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drawings/drawing2.xml" ContentType="application/vnd.openxmlformats-officedocument.drawing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drawings/drawing3.xml" ContentType="application/vnd.openxmlformats-officedocument.drawing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13\"/>
    </mc:Choice>
  </mc:AlternateContent>
  <xr:revisionPtr revIDLastSave="0" documentId="13_ncr:1_{562B6C7C-203F-4FF6-BD6A-D117AD13D635}" xr6:coauthVersionLast="47" xr6:coauthVersionMax="47" xr10:uidLastSave="{00000000-0000-0000-0000-000000000000}"/>
  <bookViews>
    <workbookView xWindow="-28920" yWindow="750" windowWidth="29040" windowHeight="15720" activeTab="6" xr2:uid="{513BE6A7-3374-4AEE-929F-0B77A0CBB36A}"/>
  </bookViews>
  <sheets>
    <sheet name="Recap" sheetId="1" r:id="rId1"/>
    <sheet name="Agenda" sheetId="2" r:id="rId2"/>
    <sheet name="Dataset" sheetId="5" r:id="rId3"/>
    <sheet name="Sum" sheetId="4" r:id="rId4"/>
    <sheet name="Count" sheetId="6" r:id="rId5"/>
    <sheet name="Average" sheetId="7" r:id="rId6"/>
    <sheet name="Questions" sheetId="8" r:id="rId7"/>
  </sheets>
  <definedNames>
    <definedName name="_xlnm._FilterDatabase" localSheetId="2" hidden="1">Dataset!$A$1:$N$501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4" i="7" l="1"/>
  <c r="I113" i="7"/>
  <c r="J114" i="7"/>
  <c r="I115" i="7"/>
  <c r="I114" i="7"/>
  <c r="H109" i="7"/>
  <c r="J109" i="7"/>
  <c r="I110" i="7"/>
  <c r="I108" i="7"/>
  <c r="I109" i="7"/>
  <c r="D94" i="7"/>
  <c r="E94" i="7"/>
  <c r="F94" i="7"/>
  <c r="G94" i="7"/>
  <c r="H94" i="7"/>
  <c r="I94" i="7"/>
  <c r="J94" i="7"/>
  <c r="K94" i="7"/>
  <c r="L94" i="7"/>
  <c r="D95" i="7"/>
  <c r="E95" i="7"/>
  <c r="F95" i="7"/>
  <c r="G95" i="7"/>
  <c r="H95" i="7"/>
  <c r="I95" i="7"/>
  <c r="J95" i="7"/>
  <c r="K95" i="7"/>
  <c r="L95" i="7"/>
  <c r="D96" i="7"/>
  <c r="E96" i="7"/>
  <c r="F96" i="7"/>
  <c r="G96" i="7"/>
  <c r="H96" i="7"/>
  <c r="I96" i="7"/>
  <c r="J96" i="7"/>
  <c r="K96" i="7"/>
  <c r="L96" i="7"/>
  <c r="D97" i="7"/>
  <c r="E97" i="7"/>
  <c r="F97" i="7"/>
  <c r="G97" i="7"/>
  <c r="H97" i="7"/>
  <c r="I97" i="7"/>
  <c r="J97" i="7"/>
  <c r="K97" i="7"/>
  <c r="L97" i="7"/>
  <c r="D98" i="7"/>
  <c r="E98" i="7"/>
  <c r="F98" i="7"/>
  <c r="G98" i="7"/>
  <c r="H98" i="7"/>
  <c r="I98" i="7"/>
  <c r="J98" i="7"/>
  <c r="K98" i="7"/>
  <c r="L98" i="7"/>
  <c r="D99" i="7"/>
  <c r="E99" i="7"/>
  <c r="F99" i="7"/>
  <c r="G99" i="7"/>
  <c r="H99" i="7"/>
  <c r="I99" i="7"/>
  <c r="J99" i="7"/>
  <c r="K99" i="7"/>
  <c r="L99" i="7"/>
  <c r="D100" i="7"/>
  <c r="E100" i="7"/>
  <c r="F100" i="7"/>
  <c r="G100" i="7"/>
  <c r="H100" i="7"/>
  <c r="I100" i="7"/>
  <c r="J100" i="7"/>
  <c r="K100" i="7"/>
  <c r="L100" i="7"/>
  <c r="D101" i="7"/>
  <c r="E101" i="7"/>
  <c r="F101" i="7"/>
  <c r="G101" i="7"/>
  <c r="H101" i="7"/>
  <c r="I101" i="7"/>
  <c r="J101" i="7"/>
  <c r="K101" i="7"/>
  <c r="L101" i="7"/>
  <c r="D102" i="7"/>
  <c r="E102" i="7"/>
  <c r="F102" i="7"/>
  <c r="G102" i="7"/>
  <c r="H102" i="7"/>
  <c r="I102" i="7"/>
  <c r="J102" i="7"/>
  <c r="K102" i="7"/>
  <c r="L102" i="7"/>
  <c r="D103" i="7"/>
  <c r="E103" i="7"/>
  <c r="F103" i="7"/>
  <c r="G103" i="7"/>
  <c r="H103" i="7"/>
  <c r="I103" i="7"/>
  <c r="J103" i="7"/>
  <c r="K103" i="7"/>
  <c r="L103" i="7"/>
  <c r="C95" i="7"/>
  <c r="C96" i="7"/>
  <c r="C97" i="7"/>
  <c r="C98" i="7"/>
  <c r="C99" i="7"/>
  <c r="C100" i="7"/>
  <c r="C101" i="7"/>
  <c r="C102" i="7"/>
  <c r="C103" i="7"/>
  <c r="C94" i="7"/>
  <c r="E86" i="7" a="1"/>
  <c r="E86" i="7" s="1"/>
  <c r="D150" i="4"/>
  <c r="C141" i="4"/>
  <c r="B84" i="7"/>
  <c r="B64" i="7"/>
  <c r="B47" i="7"/>
  <c r="B42" i="7"/>
  <c r="B37" i="7"/>
  <c r="B35" i="7"/>
  <c r="B28" i="7"/>
  <c r="C22" i="7"/>
  <c r="C20" i="7"/>
  <c r="C17" i="7"/>
  <c r="E13" i="7"/>
  <c r="E12" i="7"/>
  <c r="C63" i="6"/>
  <c r="C54" i="6"/>
  <c r="C33" i="6"/>
  <c r="B37" i="6"/>
  <c r="C28" i="6"/>
  <c r="C24" i="6"/>
  <c r="H15" i="6"/>
  <c r="D11" i="6"/>
  <c r="D10" i="6"/>
  <c r="D3" i="6"/>
  <c r="D2" i="6"/>
  <c r="B105" i="4"/>
  <c r="C91" i="4"/>
  <c r="C71" i="4"/>
  <c r="C66" i="4"/>
  <c r="E55" i="4"/>
  <c r="E50" i="4"/>
  <c r="B34" i="4"/>
  <c r="B31" i="4"/>
  <c r="C24" i="4"/>
  <c r="C18" i="4"/>
  <c r="C15" i="4"/>
  <c r="B9" i="4"/>
  <c r="E16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<sst xmlns="http://schemas.openxmlformats.org/spreadsheetml/2006/main" count="3687" uniqueCount="179">
  <si>
    <t>Intro To Excel</t>
  </si>
  <si>
    <t>Intro to Industry</t>
  </si>
  <si>
    <t>Roles</t>
  </si>
  <si>
    <t>Curriculum</t>
  </si>
  <si>
    <t>Components</t>
  </si>
  <si>
    <t>Formatting</t>
  </si>
  <si>
    <t>Cell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</si>
  <si>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</si>
  <si>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</si>
  <si>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</si>
  <si>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</si>
  <si>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</si>
  <si>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</si>
  <si>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</si>
  <si>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</si>
  <si>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</si>
  <si>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</si>
  <si>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</si>
  <si>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</si>
  <si>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</si>
  <si>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</si>
  <si>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</si>
  <si>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</si>
  <si>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Components Of the Function</t>
  </si>
  <si>
    <t>Function Name</t>
  </si>
  <si>
    <t>Arguments /Parameters</t>
  </si>
  <si>
    <t>Mandatory</t>
  </si>
  <si>
    <t>Optional</t>
  </si>
  <si>
    <t>[ ]</t>
  </si>
  <si>
    <t>{ }</t>
  </si>
  <si>
    <t>( )</t>
  </si>
  <si>
    <t>Cell Address</t>
  </si>
  <si>
    <t>Constant</t>
  </si>
  <si>
    <t>Array / Range</t>
  </si>
  <si>
    <t>A1</t>
  </si>
  <si>
    <t>H7:H9</t>
  </si>
  <si>
    <t>G7:H9</t>
  </si>
  <si>
    <t>"Siraj"</t>
  </si>
  <si>
    <t>a</t>
  </si>
  <si>
    <t>Department</t>
  </si>
  <si>
    <t>Gender</t>
  </si>
  <si>
    <t>Marital Status</t>
  </si>
  <si>
    <t>Education</t>
  </si>
  <si>
    <t>Job Title</t>
  </si>
  <si>
    <t>Employment Status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</si>
  <si>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</si>
  <si>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</si>
  <si>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</si>
  <si>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</si>
  <si>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</si>
  <si>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</si>
  <si>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</si>
  <si>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</si>
  <si>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</si>
  <si>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</si>
  <si>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</si>
  <si>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</si>
  <si>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</si>
  <si>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</si>
  <si>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</si>
  <si>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</si>
  <si>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</si>
  <si>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</si>
  <si>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</si>
  <si>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</si>
  <si>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</si>
  <si>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</si>
  <si>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</si>
  <si>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</si>
  <si>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</si>
  <si>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</si>
  <si>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</si>
  <si>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</si>
  <si>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</si>
  <si>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</si>
  <si>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</si>
  <si>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</si>
  <si>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</si>
  <si>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</si>
  <si>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</si>
  <si>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</si>
  <si>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</si>
  <si>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</si>
  <si>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</si>
  <si>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</si>
  <si>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</si>
  <si>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</si>
  <si>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</si>
  <si>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SUM Function:</t>
  </si>
  <si>
    <t>1. Find the total salary of all employees across all departments.</t>
  </si>
  <si>
    <t>2. Calculate the total number of projects assigned to employees in all departments.</t>
  </si>
  <si>
    <t>SUMIF</t>
  </si>
  <si>
    <t>If  =&gt; Condition / Criteria</t>
  </si>
  <si>
    <t>Sumif</t>
  </si>
  <si>
    <t>Range</t>
  </si>
  <si>
    <t>Criteria</t>
  </si>
  <si>
    <t>Sum_range</t>
  </si>
  <si>
    <t>Subject</t>
  </si>
  <si>
    <t>Marks</t>
  </si>
  <si>
    <t>s1</t>
  </si>
  <si>
    <t>s2</t>
  </si>
  <si>
    <t>Sum All the values which  are smaller than 70</t>
  </si>
  <si>
    <t>&lt;70</t>
  </si>
  <si>
    <t>Sum</t>
  </si>
  <si>
    <t>Sum all the values for s1</t>
  </si>
  <si>
    <t>SUMIF Function:</t>
  </si>
  <si>
    <t>1. Find the total salary of employees working in the "Finance" department.</t>
  </si>
  <si>
    <t>2. Calculate the total number of projects handled by employees with a performance rating of 8 or higher.</t>
  </si>
  <si>
    <t>&gt;=8</t>
  </si>
  <si>
    <t>Sumifs</t>
  </si>
  <si>
    <t>Count</t>
  </si>
  <si>
    <t>Countif</t>
  </si>
  <si>
    <t>Countifs</t>
  </si>
  <si>
    <t>SUMIFS</t>
  </si>
  <si>
    <t>Criteria1_range</t>
  </si>
  <si>
    <t>Criteria1</t>
  </si>
  <si>
    <t>Criteria2_range</t>
  </si>
  <si>
    <t>Criteria2</t>
  </si>
  <si>
    <t>SUMIFS Function:</t>
  </si>
  <si>
    <t>1. Calculate the total salary of employees in the "Marketing" department who are "Permanent" employees.</t>
  </si>
  <si>
    <t>2. Find the total number of work hours per week for employees with a performance rating of 7 and an education level of "Master".</t>
  </si>
  <si>
    <t>Criteia</t>
  </si>
  <si>
    <t>Deparment</t>
  </si>
  <si>
    <t>7</t>
  </si>
  <si>
    <t xml:space="preserve">Education Level </t>
  </si>
  <si>
    <t>Work Hours Per week</t>
  </si>
  <si>
    <t>n</t>
  </si>
  <si>
    <t>f</t>
  </si>
  <si>
    <t>g</t>
  </si>
  <si>
    <t>h</t>
  </si>
  <si>
    <t>Numbers</t>
  </si>
  <si>
    <t>CountBlank</t>
  </si>
  <si>
    <t>CountA</t>
  </si>
  <si>
    <t>It will count only Blank</t>
  </si>
  <si>
    <t>It will count only non blank value</t>
  </si>
  <si>
    <t>COUNT Function:</t>
  </si>
  <si>
    <t>1. Count the total number of employees listed in the data.</t>
  </si>
  <si>
    <t>2. Count the number of employees in the "Customer Support" department.</t>
  </si>
  <si>
    <t>1. Count the total number of employees with a "Permanent" employment status.</t>
  </si>
  <si>
    <t>2. Count how many employees have a specified "Job Title".</t>
  </si>
  <si>
    <t>1. Count the number of blank cells in the "Marital Status" column.</t>
  </si>
  <si>
    <t>2. Count how many fields are left blank in the "Years in Current Role" column.</t>
  </si>
  <si>
    <t>COUNTIF Function:</t>
  </si>
  <si>
    <t>1. Count how many employees have a "Bachelor" degree.</t>
  </si>
  <si>
    <t>2. Count how many employees are "Widowed."</t>
  </si>
  <si>
    <t>1. Count how many employees in the "Finance" department are "Married."</t>
  </si>
  <si>
    <t>2. Count how many employees have more than 15 years of experience and are located in "Boston."</t>
  </si>
  <si>
    <t>Measure Of Central Tendensy</t>
  </si>
  <si>
    <t>Mean</t>
  </si>
  <si>
    <t>Median</t>
  </si>
  <si>
    <t>Mode</t>
  </si>
  <si>
    <t>Average</t>
  </si>
  <si>
    <t>Sum Of All the Observation</t>
  </si>
  <si>
    <t>No of Observations</t>
  </si>
  <si>
    <t>AVERAGE Function:</t>
  </si>
  <si>
    <t>1. Calculate the average salary of all employees.</t>
  </si>
  <si>
    <t>AverageIf</t>
  </si>
  <si>
    <t>1. Calculate the average salary of employees who are "Married."</t>
  </si>
  <si>
    <t>2. Find the average number of work hours per week for employees with a performance rating of 5 or more.</t>
  </si>
  <si>
    <t>1. Find the average years of experience of employees where exp is more than 10</t>
  </si>
  <si>
    <t>AverageIfs</t>
  </si>
  <si>
    <t>AVERAGEIFS Function:</t>
  </si>
  <si>
    <t>1. Find the average salary of employees in the "Finance" department with a "Permanent" employment status.</t>
  </si>
  <si>
    <t>2. Calculate the average work hours per week for employees who have handled more than 5 projects and have a performance rating of 7 or more.</t>
  </si>
  <si>
    <t>Wild Character Search</t>
  </si>
  <si>
    <t>Startswith</t>
  </si>
  <si>
    <t>Contains</t>
  </si>
  <si>
    <t>Endswith</t>
  </si>
  <si>
    <t>J</t>
  </si>
  <si>
    <t>J*</t>
  </si>
  <si>
    <t>*J*</t>
  </si>
  <si>
    <t>*J</t>
  </si>
  <si>
    <t>How many Employee Location startswith New</t>
  </si>
  <si>
    <t>Sum Product</t>
  </si>
  <si>
    <t>Orders</t>
  </si>
  <si>
    <t>Unit_Price</t>
  </si>
  <si>
    <t>Quantity</t>
  </si>
  <si>
    <t>x</t>
  </si>
  <si>
    <t>Siraj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</si>
</sst>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3.5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quotePrefix="1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9.png"/><Relationship Id="rId21" Type="http://schemas.openxmlformats.org/officeDocument/2006/relationships/image" Target="../media/image16.png"/><Relationship Id="rId42" Type="http://schemas.openxmlformats.org/officeDocument/2006/relationships/image" Target="../media/image27.png"/><Relationship Id="rId47" Type="http://schemas.openxmlformats.org/officeDocument/2006/relationships/customXml" Target="../ink/ink18.xml"/><Relationship Id="rId63" Type="http://schemas.openxmlformats.org/officeDocument/2006/relationships/customXml" Target="../ink/ink26.xml"/><Relationship Id="rId68" Type="http://schemas.openxmlformats.org/officeDocument/2006/relationships/image" Target="../media/image40.png"/><Relationship Id="rId2" Type="http://schemas.openxmlformats.org/officeDocument/2006/relationships/image" Target="../media/image2.png"/><Relationship Id="rId16" Type="http://schemas.openxmlformats.org/officeDocument/2006/relationships/image" Target="../media/image13.png"/><Relationship Id="rId29" Type="http://schemas.openxmlformats.org/officeDocument/2006/relationships/customXml" Target="../ink/ink9.xml"/><Relationship Id="rId11" Type="http://schemas.openxmlformats.org/officeDocument/2006/relationships/customXml" Target="../ink/ink2.xml"/><Relationship Id="rId24" Type="http://schemas.openxmlformats.org/officeDocument/2006/relationships/image" Target="../media/image18.png"/><Relationship Id="rId32" Type="http://schemas.openxmlformats.org/officeDocument/2006/relationships/image" Target="../media/image22.png"/><Relationship Id="rId37" Type="http://schemas.openxmlformats.org/officeDocument/2006/relationships/customXml" Target="../ink/ink13.xml"/><Relationship Id="rId40" Type="http://schemas.openxmlformats.org/officeDocument/2006/relationships/image" Target="../media/image26.png"/><Relationship Id="rId45" Type="http://schemas.openxmlformats.org/officeDocument/2006/relationships/customXml" Target="../ink/ink17.xml"/><Relationship Id="rId53" Type="http://schemas.openxmlformats.org/officeDocument/2006/relationships/customXml" Target="../ink/ink21.xml"/><Relationship Id="rId58" Type="http://schemas.openxmlformats.org/officeDocument/2006/relationships/image" Target="../media/image35.png"/><Relationship Id="rId66" Type="http://schemas.openxmlformats.org/officeDocument/2006/relationships/image" Target="../media/image39.png"/><Relationship Id="rId74" Type="http://schemas.openxmlformats.org/officeDocument/2006/relationships/image" Target="../media/image44.png"/><Relationship Id="rId5" Type="http://schemas.openxmlformats.org/officeDocument/2006/relationships/image" Target="../media/image5.png"/><Relationship Id="rId61" Type="http://schemas.openxmlformats.org/officeDocument/2006/relationships/customXml" Target="../ink/ink25.xml"/><Relationship Id="rId19" Type="http://schemas.openxmlformats.org/officeDocument/2006/relationships/customXml" Target="../ink/ink5.xml"/><Relationship Id="rId14" Type="http://schemas.openxmlformats.org/officeDocument/2006/relationships/image" Target="../media/image11.png"/><Relationship Id="rId22" Type="http://schemas.openxmlformats.org/officeDocument/2006/relationships/customXml" Target="../ink/ink6.xml"/><Relationship Id="rId27" Type="http://schemas.openxmlformats.org/officeDocument/2006/relationships/customXml" Target="../ink/ink8.xml"/><Relationship Id="rId30" Type="http://schemas.openxmlformats.org/officeDocument/2006/relationships/image" Target="../media/image21.png"/><Relationship Id="rId35" Type="http://schemas.openxmlformats.org/officeDocument/2006/relationships/customXml" Target="../ink/ink12.xml"/><Relationship Id="rId43" Type="http://schemas.openxmlformats.org/officeDocument/2006/relationships/customXml" Target="../ink/ink16.xml"/><Relationship Id="rId48" Type="http://schemas.openxmlformats.org/officeDocument/2006/relationships/image" Target="../media/image30.png"/><Relationship Id="rId56" Type="http://schemas.openxmlformats.org/officeDocument/2006/relationships/image" Target="../media/image34.png"/><Relationship Id="rId64" Type="http://schemas.openxmlformats.org/officeDocument/2006/relationships/image" Target="../media/image38.png"/><Relationship Id="rId69" Type="http://schemas.openxmlformats.org/officeDocument/2006/relationships/customXml" Target="../ink/ink29.xml"/><Relationship Id="rId8" Type="http://schemas.openxmlformats.org/officeDocument/2006/relationships/image" Target="../media/image8.png"/><Relationship Id="rId51" Type="http://schemas.openxmlformats.org/officeDocument/2006/relationships/customXml" Target="../ink/ink20.xml"/><Relationship Id="rId72" Type="http://schemas.openxmlformats.org/officeDocument/2006/relationships/image" Target="../media/image43.png"/><Relationship Id="rId3" Type="http://schemas.openxmlformats.org/officeDocument/2006/relationships/image" Target="../media/image3.png"/><Relationship Id="rId12" Type="http://schemas.openxmlformats.org/officeDocument/2006/relationships/image" Target="../media/image10.png"/><Relationship Id="rId17" Type="http://schemas.openxmlformats.org/officeDocument/2006/relationships/customXml" Target="../ink/ink4.xml"/><Relationship Id="rId25" Type="http://schemas.openxmlformats.org/officeDocument/2006/relationships/customXml" Target="../ink/ink7.xml"/><Relationship Id="rId33" Type="http://schemas.openxmlformats.org/officeDocument/2006/relationships/customXml" Target="../ink/ink11.xml"/><Relationship Id="rId38" Type="http://schemas.openxmlformats.org/officeDocument/2006/relationships/image" Target="../media/image25.png"/><Relationship Id="rId46" Type="http://schemas.openxmlformats.org/officeDocument/2006/relationships/image" Target="../media/image29.png"/><Relationship Id="rId59" Type="http://schemas.openxmlformats.org/officeDocument/2006/relationships/customXml" Target="../ink/ink24.xml"/><Relationship Id="rId67" Type="http://schemas.openxmlformats.org/officeDocument/2006/relationships/customXml" Target="../ink/ink28.xml"/><Relationship Id="rId20" Type="http://schemas.openxmlformats.org/officeDocument/2006/relationships/image" Target="../media/image15.png"/><Relationship Id="rId41" Type="http://schemas.openxmlformats.org/officeDocument/2006/relationships/customXml" Target="../ink/ink15.xml"/><Relationship Id="rId54" Type="http://schemas.openxmlformats.org/officeDocument/2006/relationships/image" Target="../media/image33.png"/><Relationship Id="rId62" Type="http://schemas.openxmlformats.org/officeDocument/2006/relationships/image" Target="../media/image37.png"/><Relationship Id="rId70" Type="http://schemas.openxmlformats.org/officeDocument/2006/relationships/image" Target="../media/image41.png"/><Relationship Id="rId75" Type="http://schemas.openxmlformats.org/officeDocument/2006/relationships/customXml" Target="../ink/ink31.xml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2.png"/><Relationship Id="rId23" Type="http://schemas.openxmlformats.org/officeDocument/2006/relationships/image" Target="../media/image17.png"/><Relationship Id="rId28" Type="http://schemas.openxmlformats.org/officeDocument/2006/relationships/image" Target="../media/image20.png"/><Relationship Id="rId36" Type="http://schemas.openxmlformats.org/officeDocument/2006/relationships/image" Target="../media/image24.png"/><Relationship Id="rId49" Type="http://schemas.openxmlformats.org/officeDocument/2006/relationships/customXml" Target="../ink/ink19.xml"/><Relationship Id="rId57" Type="http://schemas.openxmlformats.org/officeDocument/2006/relationships/customXml" Target="../ink/ink23.xml"/><Relationship Id="rId10" Type="http://schemas.openxmlformats.org/officeDocument/2006/relationships/image" Target="../media/image9.png"/><Relationship Id="rId31" Type="http://schemas.openxmlformats.org/officeDocument/2006/relationships/customXml" Target="../ink/ink10.xml"/><Relationship Id="rId44" Type="http://schemas.openxmlformats.org/officeDocument/2006/relationships/image" Target="../media/image28.png"/><Relationship Id="rId52" Type="http://schemas.openxmlformats.org/officeDocument/2006/relationships/image" Target="../media/image32.png"/><Relationship Id="rId60" Type="http://schemas.openxmlformats.org/officeDocument/2006/relationships/image" Target="../media/image36.png"/><Relationship Id="rId65" Type="http://schemas.openxmlformats.org/officeDocument/2006/relationships/customXml" Target="../ink/ink27.xml"/><Relationship Id="rId73" Type="http://schemas.openxmlformats.org/officeDocument/2006/relationships/customXml" Target="../ink/ink30.xml"/><Relationship Id="rId4" Type="http://schemas.openxmlformats.org/officeDocument/2006/relationships/image" Target="../media/image4.png"/><Relationship Id="rId9" Type="http://schemas.openxmlformats.org/officeDocument/2006/relationships/customXml" Target="../ink/ink1.xml"/><Relationship Id="rId13" Type="http://schemas.openxmlformats.org/officeDocument/2006/relationships/customXml" Target="../ink/ink3.xml"/><Relationship Id="rId18" Type="http://schemas.openxmlformats.org/officeDocument/2006/relationships/image" Target="../media/image14.png"/><Relationship Id="rId39" Type="http://schemas.openxmlformats.org/officeDocument/2006/relationships/customXml" Target="../ink/ink14.xml"/><Relationship Id="rId34" Type="http://schemas.openxmlformats.org/officeDocument/2006/relationships/image" Target="../media/image23.png"/><Relationship Id="rId50" Type="http://schemas.openxmlformats.org/officeDocument/2006/relationships/image" Target="../media/image31.png"/><Relationship Id="rId55" Type="http://schemas.openxmlformats.org/officeDocument/2006/relationships/customXml" Target="../ink/ink22.xml"/><Relationship Id="rId76" Type="http://schemas.openxmlformats.org/officeDocument/2006/relationships/image" Target="../media/image45.png"/><Relationship Id="rId7" Type="http://schemas.openxmlformats.org/officeDocument/2006/relationships/image" Target="../media/image7.png"/><Relationship Id="rId71" Type="http://schemas.openxmlformats.org/officeDocument/2006/relationships/image" Target="../media/image4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34.xml"/><Relationship Id="rId13" Type="http://schemas.openxmlformats.org/officeDocument/2006/relationships/image" Target="../media/image53.png"/><Relationship Id="rId3" Type="http://schemas.openxmlformats.org/officeDocument/2006/relationships/image" Target="../media/image47.png"/><Relationship Id="rId7" Type="http://schemas.openxmlformats.org/officeDocument/2006/relationships/image" Target="../media/image50.png"/><Relationship Id="rId12" Type="http://schemas.openxmlformats.org/officeDocument/2006/relationships/customXml" Target="../ink/ink36.xml"/><Relationship Id="rId2" Type="http://schemas.openxmlformats.org/officeDocument/2006/relationships/image" Target="../media/image46.png"/><Relationship Id="rId1" Type="http://schemas.openxmlformats.org/officeDocument/2006/relationships/customXml" Target="../ink/ink32.xml"/><Relationship Id="rId6" Type="http://schemas.openxmlformats.org/officeDocument/2006/relationships/customXml" Target="../ink/ink33.xml"/><Relationship Id="rId11" Type="http://schemas.openxmlformats.org/officeDocument/2006/relationships/image" Target="../media/image52.png"/><Relationship Id="rId5" Type="http://schemas.openxmlformats.org/officeDocument/2006/relationships/image" Target="../media/image49.png"/><Relationship Id="rId15" Type="http://schemas.openxmlformats.org/officeDocument/2006/relationships/image" Target="../media/image55.png"/><Relationship Id="rId10" Type="http://schemas.openxmlformats.org/officeDocument/2006/relationships/customXml" Target="../ink/ink35.xml"/><Relationship Id="rId4" Type="http://schemas.openxmlformats.org/officeDocument/2006/relationships/image" Target="../media/image48.png"/><Relationship Id="rId9" Type="http://schemas.openxmlformats.org/officeDocument/2006/relationships/image" Target="../media/image51.png"/><Relationship Id="rId14" Type="http://schemas.openxmlformats.org/officeDocument/2006/relationships/image" Target="../media/image54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customXml" Target="../ink/ink46.xml"/><Relationship Id="rId21" Type="http://schemas.openxmlformats.org/officeDocument/2006/relationships/customXml" Target="../ink/ink44.xml"/><Relationship Id="rId42" Type="http://schemas.openxmlformats.org/officeDocument/2006/relationships/customXml" Target="../ink/ink54.xml"/><Relationship Id="rId47" Type="http://schemas.openxmlformats.org/officeDocument/2006/relationships/image" Target="../media/image82.png"/><Relationship Id="rId63" Type="http://schemas.openxmlformats.org/officeDocument/2006/relationships/image" Target="../media/image90.png"/><Relationship Id="rId68" Type="http://schemas.openxmlformats.org/officeDocument/2006/relationships/customXml" Target="../ink/ink67.xml"/><Relationship Id="rId84" Type="http://schemas.openxmlformats.org/officeDocument/2006/relationships/customXml" Target="../ink/ink75.xml"/><Relationship Id="rId89" Type="http://schemas.openxmlformats.org/officeDocument/2006/relationships/image" Target="../media/image103.png"/><Relationship Id="rId16" Type="http://schemas.openxmlformats.org/officeDocument/2006/relationships/image" Target="../media/image66.png"/><Relationship Id="rId11" Type="http://schemas.openxmlformats.org/officeDocument/2006/relationships/image" Target="../media/image63.png"/><Relationship Id="rId32" Type="http://schemas.openxmlformats.org/officeDocument/2006/relationships/customXml" Target="../ink/ink49.xml"/><Relationship Id="rId37" Type="http://schemas.openxmlformats.org/officeDocument/2006/relationships/image" Target="../media/image77.png"/><Relationship Id="rId53" Type="http://schemas.openxmlformats.org/officeDocument/2006/relationships/image" Target="../media/image85.png"/><Relationship Id="rId58" Type="http://schemas.openxmlformats.org/officeDocument/2006/relationships/customXml" Target="../ink/ink62.xml"/><Relationship Id="rId74" Type="http://schemas.openxmlformats.org/officeDocument/2006/relationships/customXml" Target="../ink/ink70.xml"/><Relationship Id="rId79" Type="http://schemas.openxmlformats.org/officeDocument/2006/relationships/image" Target="../media/image98.png"/><Relationship Id="rId5" Type="http://schemas.openxmlformats.org/officeDocument/2006/relationships/image" Target="../media/image60.png"/><Relationship Id="rId90" Type="http://schemas.openxmlformats.org/officeDocument/2006/relationships/customXml" Target="../ink/ink78.xml"/><Relationship Id="rId95" Type="http://schemas.openxmlformats.org/officeDocument/2006/relationships/image" Target="../media/image106.png"/><Relationship Id="rId22" Type="http://schemas.openxmlformats.org/officeDocument/2006/relationships/image" Target="../media/image69.png"/><Relationship Id="rId27" Type="http://schemas.openxmlformats.org/officeDocument/2006/relationships/image" Target="../media/image72.png"/><Relationship Id="rId43" Type="http://schemas.openxmlformats.org/officeDocument/2006/relationships/image" Target="../media/image80.png"/><Relationship Id="rId48" Type="http://schemas.openxmlformats.org/officeDocument/2006/relationships/customXml" Target="../ink/ink57.xml"/><Relationship Id="rId64" Type="http://schemas.openxmlformats.org/officeDocument/2006/relationships/customXml" Target="../ink/ink65.xml"/><Relationship Id="rId69" Type="http://schemas.openxmlformats.org/officeDocument/2006/relationships/image" Target="../media/image93.png"/><Relationship Id="rId80" Type="http://schemas.openxmlformats.org/officeDocument/2006/relationships/customXml" Target="../ink/ink73.xml"/><Relationship Id="rId85" Type="http://schemas.openxmlformats.org/officeDocument/2006/relationships/image" Target="../media/image101.png"/><Relationship Id="rId12" Type="http://schemas.openxmlformats.org/officeDocument/2006/relationships/image" Target="../media/image64.png"/><Relationship Id="rId17" Type="http://schemas.openxmlformats.org/officeDocument/2006/relationships/customXml" Target="../ink/ink42.xml"/><Relationship Id="rId25" Type="http://schemas.openxmlformats.org/officeDocument/2006/relationships/image" Target="../media/image71.png"/><Relationship Id="rId33" Type="http://schemas.openxmlformats.org/officeDocument/2006/relationships/image" Target="../media/image75.png"/><Relationship Id="rId38" Type="http://schemas.openxmlformats.org/officeDocument/2006/relationships/customXml" Target="../ink/ink52.xml"/><Relationship Id="rId46" Type="http://schemas.openxmlformats.org/officeDocument/2006/relationships/customXml" Target="../ink/ink56.xml"/><Relationship Id="rId59" Type="http://schemas.openxmlformats.org/officeDocument/2006/relationships/image" Target="../media/image88.png"/><Relationship Id="rId67" Type="http://schemas.openxmlformats.org/officeDocument/2006/relationships/image" Target="../media/image92.png"/><Relationship Id="rId20" Type="http://schemas.openxmlformats.org/officeDocument/2006/relationships/image" Target="../media/image68.png"/><Relationship Id="rId41" Type="http://schemas.openxmlformats.org/officeDocument/2006/relationships/image" Target="../media/image79.png"/><Relationship Id="rId54" Type="http://schemas.openxmlformats.org/officeDocument/2006/relationships/customXml" Target="../ink/ink60.xml"/><Relationship Id="rId62" Type="http://schemas.openxmlformats.org/officeDocument/2006/relationships/customXml" Target="../ink/ink64.xml"/><Relationship Id="rId70" Type="http://schemas.openxmlformats.org/officeDocument/2006/relationships/customXml" Target="../ink/ink68.xml"/><Relationship Id="rId75" Type="http://schemas.openxmlformats.org/officeDocument/2006/relationships/image" Target="../media/image96.png"/><Relationship Id="rId83" Type="http://schemas.openxmlformats.org/officeDocument/2006/relationships/image" Target="../media/image100.png"/><Relationship Id="rId88" Type="http://schemas.openxmlformats.org/officeDocument/2006/relationships/customXml" Target="../ink/ink77.xml"/><Relationship Id="rId91" Type="http://schemas.openxmlformats.org/officeDocument/2006/relationships/image" Target="../media/image104.png"/><Relationship Id="rId96" Type="http://schemas.openxmlformats.org/officeDocument/2006/relationships/customXml" Target="../ink/ink81.xml"/><Relationship Id="rId1" Type="http://schemas.openxmlformats.org/officeDocument/2006/relationships/image" Target="../media/image56.png"/><Relationship Id="rId6" Type="http://schemas.openxmlformats.org/officeDocument/2006/relationships/customXml" Target="../ink/ink37.xml"/><Relationship Id="rId15" Type="http://schemas.openxmlformats.org/officeDocument/2006/relationships/customXml" Target="../ink/ink41.xml"/><Relationship Id="rId23" Type="http://schemas.openxmlformats.org/officeDocument/2006/relationships/image" Target="../media/image70.png"/><Relationship Id="rId28" Type="http://schemas.openxmlformats.org/officeDocument/2006/relationships/customXml" Target="../ink/ink47.xml"/><Relationship Id="rId36" Type="http://schemas.openxmlformats.org/officeDocument/2006/relationships/customXml" Target="../ink/ink51.xml"/><Relationship Id="rId49" Type="http://schemas.openxmlformats.org/officeDocument/2006/relationships/image" Target="../media/image83.png"/><Relationship Id="rId57" Type="http://schemas.openxmlformats.org/officeDocument/2006/relationships/image" Target="../media/image87.png"/><Relationship Id="rId10" Type="http://schemas.openxmlformats.org/officeDocument/2006/relationships/customXml" Target="../ink/ink39.xml"/><Relationship Id="rId31" Type="http://schemas.openxmlformats.org/officeDocument/2006/relationships/image" Target="../media/image74.png"/><Relationship Id="rId44" Type="http://schemas.openxmlformats.org/officeDocument/2006/relationships/customXml" Target="../ink/ink55.xml"/><Relationship Id="rId52" Type="http://schemas.openxmlformats.org/officeDocument/2006/relationships/customXml" Target="../ink/ink59.xml"/><Relationship Id="rId60" Type="http://schemas.openxmlformats.org/officeDocument/2006/relationships/customXml" Target="../ink/ink63.xml"/><Relationship Id="rId65" Type="http://schemas.openxmlformats.org/officeDocument/2006/relationships/image" Target="../media/image91.png"/><Relationship Id="rId73" Type="http://schemas.openxmlformats.org/officeDocument/2006/relationships/image" Target="../media/image95.png"/><Relationship Id="rId78" Type="http://schemas.openxmlformats.org/officeDocument/2006/relationships/customXml" Target="../ink/ink72.xml"/><Relationship Id="rId81" Type="http://schemas.openxmlformats.org/officeDocument/2006/relationships/image" Target="../media/image99.png"/><Relationship Id="rId86" Type="http://schemas.openxmlformats.org/officeDocument/2006/relationships/customXml" Target="../ink/ink76.xml"/><Relationship Id="rId94" Type="http://schemas.openxmlformats.org/officeDocument/2006/relationships/customXml" Target="../ink/ink80.xml"/><Relationship Id="rId99" Type="http://schemas.openxmlformats.org/officeDocument/2006/relationships/image" Target="../media/image108.png"/><Relationship Id="rId101" Type="http://schemas.openxmlformats.org/officeDocument/2006/relationships/image" Target="../media/image109.png"/><Relationship Id="rId4" Type="http://schemas.openxmlformats.org/officeDocument/2006/relationships/image" Target="../media/image59.png"/><Relationship Id="rId9" Type="http://schemas.openxmlformats.org/officeDocument/2006/relationships/image" Target="../media/image62.png"/><Relationship Id="rId13" Type="http://schemas.openxmlformats.org/officeDocument/2006/relationships/customXml" Target="../ink/ink40.xml"/><Relationship Id="rId18" Type="http://schemas.openxmlformats.org/officeDocument/2006/relationships/image" Target="../media/image67.png"/><Relationship Id="rId39" Type="http://schemas.openxmlformats.org/officeDocument/2006/relationships/image" Target="../media/image78.png"/><Relationship Id="rId34" Type="http://schemas.openxmlformats.org/officeDocument/2006/relationships/customXml" Target="../ink/ink50.xml"/><Relationship Id="rId50" Type="http://schemas.openxmlformats.org/officeDocument/2006/relationships/customXml" Target="../ink/ink58.xml"/><Relationship Id="rId55" Type="http://schemas.openxmlformats.org/officeDocument/2006/relationships/image" Target="../media/image86.png"/><Relationship Id="rId76" Type="http://schemas.openxmlformats.org/officeDocument/2006/relationships/customXml" Target="../ink/ink71.xml"/><Relationship Id="rId97" Type="http://schemas.openxmlformats.org/officeDocument/2006/relationships/image" Target="../media/image107.png"/><Relationship Id="rId7" Type="http://schemas.openxmlformats.org/officeDocument/2006/relationships/image" Target="../media/image61.png"/><Relationship Id="rId71" Type="http://schemas.openxmlformats.org/officeDocument/2006/relationships/image" Target="../media/image94.png"/><Relationship Id="rId92" Type="http://schemas.openxmlformats.org/officeDocument/2006/relationships/customXml" Target="../ink/ink79.xml"/><Relationship Id="rId2" Type="http://schemas.openxmlformats.org/officeDocument/2006/relationships/image" Target="../media/image57.png"/><Relationship Id="rId29" Type="http://schemas.openxmlformats.org/officeDocument/2006/relationships/image" Target="../media/image73.png"/><Relationship Id="rId24" Type="http://schemas.openxmlformats.org/officeDocument/2006/relationships/customXml" Target="../ink/ink45.xml"/><Relationship Id="rId40" Type="http://schemas.openxmlformats.org/officeDocument/2006/relationships/customXml" Target="../ink/ink53.xml"/><Relationship Id="rId45" Type="http://schemas.openxmlformats.org/officeDocument/2006/relationships/image" Target="../media/image81.png"/><Relationship Id="rId66" Type="http://schemas.openxmlformats.org/officeDocument/2006/relationships/customXml" Target="../ink/ink66.xml"/><Relationship Id="rId87" Type="http://schemas.openxmlformats.org/officeDocument/2006/relationships/image" Target="../media/image102.png"/><Relationship Id="rId61" Type="http://schemas.openxmlformats.org/officeDocument/2006/relationships/image" Target="../media/image89.png"/><Relationship Id="rId82" Type="http://schemas.openxmlformats.org/officeDocument/2006/relationships/customXml" Target="../ink/ink74.xml"/><Relationship Id="rId19" Type="http://schemas.openxmlformats.org/officeDocument/2006/relationships/customXml" Target="../ink/ink43.xml"/><Relationship Id="rId14" Type="http://schemas.openxmlformats.org/officeDocument/2006/relationships/image" Target="../media/image65.png"/><Relationship Id="rId30" Type="http://schemas.openxmlformats.org/officeDocument/2006/relationships/customXml" Target="../ink/ink48.xml"/><Relationship Id="rId35" Type="http://schemas.openxmlformats.org/officeDocument/2006/relationships/image" Target="../media/image76.png"/><Relationship Id="rId56" Type="http://schemas.openxmlformats.org/officeDocument/2006/relationships/customXml" Target="../ink/ink61.xml"/><Relationship Id="rId77" Type="http://schemas.openxmlformats.org/officeDocument/2006/relationships/image" Target="../media/image97.png"/><Relationship Id="rId100" Type="http://schemas.openxmlformats.org/officeDocument/2006/relationships/customXml" Target="../ink/ink83.xml"/><Relationship Id="rId8" Type="http://schemas.openxmlformats.org/officeDocument/2006/relationships/customXml" Target="../ink/ink38.xml"/><Relationship Id="rId51" Type="http://schemas.openxmlformats.org/officeDocument/2006/relationships/image" Target="../media/image84.png"/><Relationship Id="rId72" Type="http://schemas.openxmlformats.org/officeDocument/2006/relationships/customXml" Target="../ink/ink69.xml"/><Relationship Id="rId93" Type="http://schemas.openxmlformats.org/officeDocument/2006/relationships/image" Target="../media/image105.png"/><Relationship Id="rId98" Type="http://schemas.openxmlformats.org/officeDocument/2006/relationships/customXml" Target="../ink/ink82.xml"/><Relationship Id="rId3" Type="http://schemas.openxmlformats.org/officeDocument/2006/relationships/image" Target="../media/image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100012</xdr:colOff>
      <xdr:row>7</xdr:row>
      <xdr:rowOff>138546</xdr:rowOff>
    </xdr:from>
    <xdr:to>
      <xdr:col>2</xdr:col>
      <xdr:colOff>1047881</xdr:colOff>
      <xdr:row>9</xdr:row>
      <xdr:rowOff>87457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ABB5E3-88CB-E6E0-5B12-DC888F1F8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6319" y="1411432"/>
          <a:ext cx="943107" cy="307831"/>
        </a:xfrm>
        <a:prstGeom prst="rect">
          <a:avLst/>
        </a:prstGeom>
      </xdr:spPr>
    </xdr:pic>
    <xdr:clientData/>
  </xdr:twoCellAnchor>
  <xdr:twoCellAnchor editAs="oneCell">
    <xdr:from>
      <xdr:col>3</xdr:col>
      <xdr:colOff>134216</xdr:colOff>
      <xdr:row>13</xdr:row>
      <xdr:rowOff>86591</xdr:rowOff>
    </xdr:from>
    <xdr:to>
      <xdr:col>4</xdr:col>
      <xdr:colOff>637470</xdr:colOff>
      <xdr:row>15</xdr:row>
      <xdr:rowOff>75383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939A0E-FA34-A4B7-B75C-6BD37A0F4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22989" y="2450523"/>
          <a:ext cx="1152686" cy="352474"/>
        </a:xfrm>
        <a:prstGeom prst="rect">
          <a:avLst/>
        </a:prstGeom>
      </xdr:spPr>
    </xdr:pic>
    <xdr:clientData/>
  </xdr:twoCellAnchor>
  <xdr:twoCellAnchor editAs="oneCell">
    <xdr:from>
      <xdr:col>3</xdr:col>
      <xdr:colOff>108239</xdr:colOff>
      <xdr:row>16</xdr:row>
      <xdr:rowOff>112568</xdr:rowOff>
    </xdr:from>
    <xdr:to>
      <xdr:col>6</xdr:col>
      <xdr:colOff>8933</xdr:colOff>
      <xdr:row>18</xdr:row>
      <xdr:rowOff>144229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D12C94-6620-4D63-304E-BAE3E9B87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97012" y="3022023"/>
          <a:ext cx="1952898" cy="390580"/>
        </a:xfrm>
        <a:prstGeom prst="rect">
          <a:avLst/>
        </a:prstGeom>
      </xdr:spPr>
    </xdr:pic>
    <xdr:clientData/>
  </xdr:twoCellAnchor>
  <xdr:twoCellAnchor editAs="oneCell">
    <xdr:from>
      <xdr:col>2</xdr:col>
      <xdr:colOff>134648</xdr:colOff>
      <xdr:row>29</xdr:row>
      <xdr:rowOff>143740</xdr:rowOff>
    </xdr:from>
    <xdr:to>
      <xdr:col>4</xdr:col>
      <xdr:colOff>84700</xdr:colOff>
      <xdr:row>31</xdr:row>
      <xdr:rowOff>142059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61724BA-25FC-25CA-DA47-C3F5014DE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50955" y="5464751"/>
          <a:ext cx="1971950" cy="357239"/>
        </a:xfrm>
        <a:prstGeom prst="rect">
          <a:avLst/>
        </a:prstGeom>
      </xdr:spPr>
    </xdr:pic>
    <xdr:clientData/>
  </xdr:twoCellAnchor>
  <xdr:twoCellAnchor editAs="oneCell">
    <xdr:from>
      <xdr:col>2</xdr:col>
      <xdr:colOff>95683</xdr:colOff>
      <xdr:row>32</xdr:row>
      <xdr:rowOff>134648</xdr:rowOff>
    </xdr:from>
    <xdr:to>
      <xdr:col>4</xdr:col>
      <xdr:colOff>150525</xdr:colOff>
      <xdr:row>35</xdr:row>
      <xdr:rowOff>134648</xdr:rowOff>
    </xdr:to>
    <xdr:pic>
      <xdr:nvPicPr>
        <xdr:cNvPr id="6" name="Picture 5" descr="A screen shot of a computer&#10;&#10;Description automatically generated">
          <a:extLst>
            <a:ext uri="{FF2B5EF4-FFF2-40B4-BE49-F238E27FC236}">
              <a16:creationId xmlns:a16="http://schemas.microsoft.com/office/drawing/2014/main" id="{D90B17ED-D838-DD66-A701-562C09344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11990" y="6001182"/>
          <a:ext cx="2076740" cy="540761"/>
        </a:xfrm>
        <a:prstGeom prst="rect">
          <a:avLst/>
        </a:prstGeom>
      </xdr:spPr>
    </xdr:pic>
    <xdr:clientData/>
  </xdr:twoCellAnchor>
  <xdr:twoCellAnchor editAs="oneCell">
    <xdr:from>
      <xdr:col>5</xdr:col>
      <xdr:colOff>636443</xdr:colOff>
      <xdr:row>47</xdr:row>
      <xdr:rowOff>17318</xdr:rowOff>
    </xdr:from>
    <xdr:to>
      <xdr:col>9</xdr:col>
      <xdr:colOff>20189</xdr:colOff>
      <xdr:row>49</xdr:row>
      <xdr:rowOff>106135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9A145AD-CE88-7DA2-5DED-AA8B54A5A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27988" y="8611466"/>
          <a:ext cx="1976712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112569</xdr:colOff>
      <xdr:row>53</xdr:row>
      <xdr:rowOff>177512</xdr:rowOff>
    </xdr:from>
    <xdr:to>
      <xdr:col>9</xdr:col>
      <xdr:colOff>248895</xdr:colOff>
      <xdr:row>56</xdr:row>
      <xdr:rowOff>103541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EFEED5C-4D58-3BFB-CD1B-B8DB7F555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04114" y="9862705"/>
          <a:ext cx="2729292" cy="466790"/>
        </a:xfrm>
        <a:prstGeom prst="rect">
          <a:avLst/>
        </a:prstGeom>
      </xdr:spPr>
    </xdr:pic>
    <xdr:clientData/>
  </xdr:twoCellAnchor>
  <xdr:twoCellAnchor editAs="oneCell">
    <xdr:from>
      <xdr:col>3</xdr:col>
      <xdr:colOff>60614</xdr:colOff>
      <xdr:row>64</xdr:row>
      <xdr:rowOff>125557</xdr:rowOff>
    </xdr:from>
    <xdr:to>
      <xdr:col>9</xdr:col>
      <xdr:colOff>27829</xdr:colOff>
      <xdr:row>66</xdr:row>
      <xdr:rowOff>28612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EA6D381-10C2-33C9-24AC-C6009C661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49387" y="11858625"/>
          <a:ext cx="3962953" cy="266737"/>
        </a:xfrm>
        <a:prstGeom prst="rect">
          <a:avLst/>
        </a:prstGeom>
      </xdr:spPr>
    </xdr:pic>
    <xdr:clientData/>
  </xdr:twoCellAnchor>
  <xdr:twoCellAnchor editAs="oneCell">
    <xdr:from>
      <xdr:col>4</xdr:col>
      <xdr:colOff>400835</xdr:colOff>
      <xdr:row>63</xdr:row>
      <xdr:rowOff>64409</xdr:rowOff>
    </xdr:from>
    <xdr:to>
      <xdr:col>5</xdr:col>
      <xdr:colOff>455335</xdr:colOff>
      <xdr:row>64</xdr:row>
      <xdr:rowOff>105490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1062DC2A-A183-CEBC-A7A5-59F3EC9E0059}"/>
                </a:ext>
              </a:extLst>
            </xdr14:cNvPr>
            <xdr14:cNvContentPartPr/>
          </xdr14:nvContentPartPr>
          <xdr14:nvPr macro=""/>
          <xdr14:xfrm>
            <a:off x="4739040" y="11615636"/>
            <a:ext cx="807840" cy="222922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1062DC2A-A183-CEBC-A7A5-59F3EC9E005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732920" y="11609372"/>
              <a:ext cx="820080" cy="2354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2103</xdr:colOff>
      <xdr:row>63</xdr:row>
      <xdr:rowOff>56407</xdr:rowOff>
    </xdr:from>
    <xdr:to>
      <xdr:col>6</xdr:col>
      <xdr:colOff>563507</xdr:colOff>
      <xdr:row>64</xdr:row>
      <xdr:rowOff>56170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D218D3A1-4560-3A24-FC16-14C139A2B9B4}"/>
                </a:ext>
              </a:extLst>
            </xdr14:cNvPr>
            <xdr14:cNvContentPartPr/>
          </xdr14:nvContentPartPr>
          <xdr14:nvPr macro=""/>
          <xdr14:xfrm>
            <a:off x="5743080" y="11607634"/>
            <a:ext cx="556642" cy="176842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D218D3A1-4560-3A24-FC16-14C139A2B9B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736955" y="11601511"/>
              <a:ext cx="568892" cy="1890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264993</xdr:colOff>
      <xdr:row>63</xdr:row>
      <xdr:rowOff>86647</xdr:rowOff>
    </xdr:from>
    <xdr:to>
      <xdr:col>8</xdr:col>
      <xdr:colOff>343399</xdr:colOff>
      <xdr:row>64</xdr:row>
      <xdr:rowOff>106128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C3CAA433-35A9-522D-C532-73874D26B694}"/>
                </a:ext>
              </a:extLst>
            </xdr14:cNvPr>
            <xdr14:cNvContentPartPr/>
          </xdr14:nvContentPartPr>
          <xdr14:nvPr macro=""/>
          <xdr14:xfrm>
            <a:off x="6655402" y="11637874"/>
            <a:ext cx="727838" cy="201322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C3CAA433-35A9-522D-C532-73874D26B69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649283" y="11631752"/>
              <a:ext cx="740077" cy="2135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103909</xdr:colOff>
      <xdr:row>69</xdr:row>
      <xdr:rowOff>95682</xdr:rowOff>
    </xdr:from>
    <xdr:to>
      <xdr:col>8</xdr:col>
      <xdr:colOff>363320</xdr:colOff>
      <xdr:row>71</xdr:row>
      <xdr:rowOff>55895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3944C75-E730-3789-E2EB-8AD21541D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792682" y="12737955"/>
          <a:ext cx="3610479" cy="323895"/>
        </a:xfrm>
        <a:prstGeom prst="rect">
          <a:avLst/>
        </a:prstGeom>
      </xdr:spPr>
    </xdr:pic>
    <xdr:clientData/>
  </xdr:twoCellAnchor>
  <xdr:twoCellAnchor editAs="oneCell">
    <xdr:from>
      <xdr:col>1</xdr:col>
      <xdr:colOff>90921</xdr:colOff>
      <xdr:row>91</xdr:row>
      <xdr:rowOff>60613</xdr:rowOff>
    </xdr:from>
    <xdr:to>
      <xdr:col>8</xdr:col>
      <xdr:colOff>211757</xdr:colOff>
      <xdr:row>92</xdr:row>
      <xdr:rowOff>112166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9DE1B49-407C-411D-BF39-5D4F5190D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40353" y="16751011"/>
          <a:ext cx="650648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1455930</xdr:colOff>
      <xdr:row>92</xdr:row>
      <xdr:rowOff>132622</xdr:rowOff>
    </xdr:from>
    <xdr:to>
      <xdr:col>2</xdr:col>
      <xdr:colOff>295853</xdr:colOff>
      <xdr:row>95</xdr:row>
      <xdr:rowOff>133580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6A4DF660-745B-6E49-1755-08AE34CA79B8}"/>
                </a:ext>
              </a:extLst>
            </xdr14:cNvPr>
            <xdr14:cNvContentPartPr/>
          </xdr14:nvContentPartPr>
          <xdr14:nvPr macro=""/>
          <xdr14:xfrm>
            <a:off x="2105362" y="17004861"/>
            <a:ext cx="506798" cy="541718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6A4DF660-745B-6E49-1755-08AE34CA79B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099299" y="16998742"/>
              <a:ext cx="518924" cy="5539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503573</xdr:colOff>
      <xdr:row>92</xdr:row>
      <xdr:rowOff>85740</xdr:rowOff>
    </xdr:from>
    <xdr:to>
      <xdr:col>7</xdr:col>
      <xdr:colOff>456153</xdr:colOff>
      <xdr:row>94</xdr:row>
      <xdr:rowOff>18421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F38144BF-11B4-6D31-914C-59CDDD05B6A5}"/>
                </a:ext>
              </a:extLst>
            </xdr14:cNvPr>
            <xdr14:cNvContentPartPr/>
          </xdr14:nvContentPartPr>
          <xdr14:nvPr macro=""/>
          <xdr14:xfrm>
            <a:off x="2819880" y="16957979"/>
            <a:ext cx="4026682" cy="296362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F38144BF-11B4-6D31-914C-59CDDD05B6A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813753" y="16951850"/>
              <a:ext cx="4038935" cy="3086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43729</xdr:colOff>
      <xdr:row>105</xdr:row>
      <xdr:rowOff>52388</xdr:rowOff>
    </xdr:from>
    <xdr:to>
      <xdr:col>7</xdr:col>
      <xdr:colOff>151918</xdr:colOff>
      <xdr:row>107</xdr:row>
      <xdr:rowOff>150732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9BE5657-5E83-7B50-303E-3F3D4B2B6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93161" y="19288558"/>
          <a:ext cx="5844404" cy="457264"/>
        </a:xfrm>
        <a:prstGeom prst="rect">
          <a:avLst/>
        </a:prstGeom>
      </xdr:spPr>
    </xdr:pic>
    <xdr:clientData/>
  </xdr:twoCellAnchor>
  <xdr:twoCellAnchor editAs="oneCell">
    <xdr:from>
      <xdr:col>6</xdr:col>
      <xdr:colOff>124143</xdr:colOff>
      <xdr:row>100</xdr:row>
      <xdr:rowOff>10991</xdr:rowOff>
    </xdr:from>
    <xdr:to>
      <xdr:col>6</xdr:col>
      <xdr:colOff>543903</xdr:colOff>
      <xdr:row>102</xdr:row>
      <xdr:rowOff>153551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6AB98A2F-BEE1-17D2-68AE-DBAD075CF7AA}"/>
                </a:ext>
              </a:extLst>
            </xdr14:cNvPr>
            <xdr14:cNvContentPartPr/>
          </xdr14:nvContentPartPr>
          <xdr14:nvPr macro=""/>
          <xdr14:xfrm>
            <a:off x="5865120" y="18337957"/>
            <a:ext cx="419760" cy="501480"/>
          </xdr14:xfrm>
        </xdr:contentPart>
      </mc:Choice>
      <mc:Fallback xmlns=""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6AB98A2F-BEE1-17D2-68AE-DBAD075CF7AA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859000" y="18331837"/>
              <a:ext cx="432000" cy="51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34636</xdr:colOff>
      <xdr:row>108</xdr:row>
      <xdr:rowOff>60614</xdr:rowOff>
    </xdr:from>
    <xdr:to>
      <xdr:col>6</xdr:col>
      <xdr:colOff>515991</xdr:colOff>
      <xdr:row>109</xdr:row>
      <xdr:rowOff>169325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C008861-9D8D-B2CE-CFD6-A8259DE5E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84068" y="19842307"/>
          <a:ext cx="5568138" cy="285790"/>
        </a:xfrm>
        <a:prstGeom prst="rect">
          <a:avLst/>
        </a:prstGeom>
      </xdr:spPr>
    </xdr:pic>
    <xdr:clientData/>
  </xdr:twoCellAnchor>
  <xdr:twoCellAnchor editAs="oneCell">
    <xdr:from>
      <xdr:col>4</xdr:col>
      <xdr:colOff>379978</xdr:colOff>
      <xdr:row>111</xdr:row>
      <xdr:rowOff>11899</xdr:rowOff>
    </xdr:from>
    <xdr:to>
      <xdr:col>5</xdr:col>
      <xdr:colOff>335209</xdr:colOff>
      <xdr:row>112</xdr:row>
      <xdr:rowOff>66866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AADBC430-3587-A1AA-FC9E-8F833864451A}"/>
                </a:ext>
              </a:extLst>
            </xdr14:cNvPr>
            <xdr14:cNvContentPartPr/>
          </xdr14:nvContentPartPr>
          <xdr14:nvPr macro=""/>
          <xdr14:xfrm>
            <a:off x="4716360" y="20194873"/>
            <a:ext cx="702442" cy="235440"/>
          </xdr14:xfrm>
        </xdr:contentPart>
      </mc:Choice>
      <mc:Fallback xmlns=""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AADBC430-3587-A1AA-FC9E-8F833864451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710239" y="20188762"/>
              <a:ext cx="714683" cy="2476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267003</xdr:colOff>
      <xdr:row>111</xdr:row>
      <xdr:rowOff>10541</xdr:rowOff>
    </xdr:from>
    <xdr:to>
      <xdr:col>2</xdr:col>
      <xdr:colOff>904645</xdr:colOff>
      <xdr:row>112</xdr:row>
      <xdr:rowOff>112668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E335A622-8E82-1146-35E0-D0B72D94C417}"/>
                </a:ext>
              </a:extLst>
            </xdr14:cNvPr>
            <xdr14:cNvContentPartPr/>
          </xdr14:nvContentPartPr>
          <xdr14:nvPr macro=""/>
          <xdr14:xfrm>
            <a:off x="2583082" y="20193515"/>
            <a:ext cx="632880" cy="282600"/>
          </xdr14:xfrm>
        </xdr:contentPart>
      </mc:Choice>
      <mc:Fallback xmlns=""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E335A622-8E82-1146-35E0-D0B72D94C41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576962" y="20187395"/>
              <a:ext cx="645120" cy="29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381123</xdr:colOff>
      <xdr:row>113</xdr:row>
      <xdr:rowOff>38034</xdr:rowOff>
    </xdr:from>
    <xdr:to>
      <xdr:col>2</xdr:col>
      <xdr:colOff>1240165</xdr:colOff>
      <xdr:row>116</xdr:row>
      <xdr:rowOff>135531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03635B87-2DE4-2823-BEA0-F6A781602590}"/>
                </a:ext>
              </a:extLst>
            </xdr14:cNvPr>
            <xdr14:cNvContentPartPr/>
          </xdr14:nvContentPartPr>
          <xdr14:nvPr macro=""/>
          <xdr14:xfrm>
            <a:off x="2697202" y="20581955"/>
            <a:ext cx="854280" cy="638918"/>
          </xdr14:xfrm>
        </xdr:contentPart>
      </mc:Choice>
      <mc:Fallback xmlns=""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03635B87-2DE4-2823-BEA0-F6A78160259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691082" y="20575836"/>
              <a:ext cx="866520" cy="6511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487340</xdr:colOff>
      <xdr:row>113</xdr:row>
      <xdr:rowOff>58832</xdr:rowOff>
    </xdr:from>
    <xdr:to>
      <xdr:col>6</xdr:col>
      <xdr:colOff>456391</xdr:colOff>
      <xdr:row>116</xdr:row>
      <xdr:rowOff>37333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91F78C34-71B3-517D-086C-D9935682A923}"/>
                </a:ext>
              </a:extLst>
            </xdr14:cNvPr>
            <xdr14:cNvContentPartPr/>
          </xdr14:nvContentPartPr>
          <xdr14:nvPr macro=""/>
          <xdr14:xfrm>
            <a:off x="4823722" y="20602753"/>
            <a:ext cx="1367722" cy="519922"/>
          </xdr14:xfrm>
        </xdr:contentPart>
      </mc:Choice>
      <mc:Fallback xmlns=""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91F78C34-71B3-517D-086C-D9935682A92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817581" y="20596576"/>
              <a:ext cx="1380005" cy="5322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512458</xdr:colOff>
      <xdr:row>116</xdr:row>
      <xdr:rowOff>46333</xdr:rowOff>
    </xdr:from>
    <xdr:to>
      <xdr:col>6</xdr:col>
      <xdr:colOff>401949</xdr:colOff>
      <xdr:row>118</xdr:row>
      <xdr:rowOff>84708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75A6F1B7-B26A-F3AB-CA49-C06D0215DC59}"/>
                </a:ext>
              </a:extLst>
            </xdr14:cNvPr>
            <xdr14:cNvContentPartPr/>
          </xdr14:nvContentPartPr>
          <xdr14:nvPr macro=""/>
          <xdr14:xfrm>
            <a:off x="4848840" y="21131675"/>
            <a:ext cx="1288162" cy="394560"/>
          </xdr14:xfrm>
        </xdr:contentPart>
      </mc:Choice>
      <mc:Fallback xmlns=""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75A6F1B7-B26A-F3AB-CA49-C06D0215DC59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842697" y="21125555"/>
              <a:ext cx="1300447" cy="40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1067263</xdr:colOff>
      <xdr:row>117</xdr:row>
      <xdr:rowOff>54859</xdr:rowOff>
    </xdr:from>
    <xdr:to>
      <xdr:col>1</xdr:col>
      <xdr:colOff>1266785</xdr:colOff>
      <xdr:row>119</xdr:row>
      <xdr:rowOff>160030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716F5215-CD6E-1627-80EA-878392E247EA}"/>
                </a:ext>
              </a:extLst>
            </xdr14:cNvPr>
            <xdr14:cNvContentPartPr/>
          </xdr14:nvContentPartPr>
          <xdr14:nvPr macro=""/>
          <xdr14:xfrm>
            <a:off x="1713960" y="21320675"/>
            <a:ext cx="199522" cy="466118"/>
          </xdr14:xfrm>
        </xdr:contentPart>
      </mc:Choice>
      <mc:Fallback xmlns="">
        <xdr:pic>
          <xdr:nvPicPr>
            <xdr:cNvPr id="181" name="Ink 180">
              <a:extLst>
                <a:ext uri="{FF2B5EF4-FFF2-40B4-BE49-F238E27FC236}">
                  <a16:creationId xmlns:a16="http://schemas.microsoft.com/office/drawing/2014/main" id="{716F5215-CD6E-1627-80EA-878392E247EA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707837" y="21314561"/>
              <a:ext cx="211767" cy="4783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323585</xdr:colOff>
      <xdr:row>113</xdr:row>
      <xdr:rowOff>66834</xdr:rowOff>
    </xdr:from>
    <xdr:to>
      <xdr:col>1</xdr:col>
      <xdr:colOff>1352743</xdr:colOff>
      <xdr:row>116</xdr:row>
      <xdr:rowOff>114455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6E2BC125-CF6C-1558-7AFD-266F3B6F7503}"/>
                </a:ext>
              </a:extLst>
            </xdr14:cNvPr>
            <xdr14:cNvContentPartPr/>
          </xdr14:nvContentPartPr>
          <xdr14:nvPr macro=""/>
          <xdr14:xfrm>
            <a:off x="970282" y="20610755"/>
            <a:ext cx="1029158" cy="584280"/>
          </xdr14:xfrm>
        </xdr:contentPart>
      </mc:Choice>
      <mc:Fallback xmlns=""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6E2BC125-CF6C-1558-7AFD-266F3B6F7503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964165" y="20604639"/>
              <a:ext cx="1041393" cy="5965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1057183</xdr:colOff>
      <xdr:row>121</xdr:row>
      <xdr:rowOff>94004</xdr:rowOff>
    </xdr:from>
    <xdr:to>
      <xdr:col>1</xdr:col>
      <xdr:colOff>1503583</xdr:colOff>
      <xdr:row>122</xdr:row>
      <xdr:rowOff>170211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9D10EAFC-F8AF-776F-86E9-A0603FD6BF07}"/>
                </a:ext>
              </a:extLst>
            </xdr14:cNvPr>
            <xdr14:cNvContentPartPr/>
          </xdr14:nvContentPartPr>
          <xdr14:nvPr macro=""/>
          <xdr14:xfrm>
            <a:off x="1703880" y="22081715"/>
            <a:ext cx="446400" cy="256680"/>
          </xdr14:xfrm>
        </xdr:contentPart>
      </mc:Choice>
      <mc:Fallback xmlns="">
        <xdr:pic>
          <xdr:nvPicPr>
            <xdr:cNvPr id="186" name="Ink 185">
              <a:extLst>
                <a:ext uri="{FF2B5EF4-FFF2-40B4-BE49-F238E27FC236}">
                  <a16:creationId xmlns:a16="http://schemas.microsoft.com/office/drawing/2014/main" id="{9D10EAFC-F8AF-776F-86E9-A0603FD6BF07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697760" y="22075472"/>
              <a:ext cx="458640" cy="2691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791523</xdr:colOff>
      <xdr:row>119</xdr:row>
      <xdr:rowOff>29432</xdr:rowOff>
    </xdr:from>
    <xdr:to>
      <xdr:col>2</xdr:col>
      <xdr:colOff>1312525</xdr:colOff>
      <xdr:row>121</xdr:row>
      <xdr:rowOff>93644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7F6A9882-834E-DD9D-AD73-4D432DD48D56}"/>
                </a:ext>
              </a:extLst>
            </xdr14:cNvPr>
            <xdr14:cNvContentPartPr/>
          </xdr14:nvContentPartPr>
          <xdr14:nvPr macro=""/>
          <xdr14:xfrm>
            <a:off x="3107602" y="21656195"/>
            <a:ext cx="516240" cy="425160"/>
          </xdr14:xfrm>
        </xdr:contentPart>
      </mc:Choice>
      <mc:Fallback xmlns="">
        <xdr:pic>
          <xdr:nvPicPr>
            <xdr:cNvPr id="194" name="Ink 193">
              <a:extLst>
                <a:ext uri="{FF2B5EF4-FFF2-40B4-BE49-F238E27FC236}">
                  <a16:creationId xmlns:a16="http://schemas.microsoft.com/office/drawing/2014/main" id="{7F6A9882-834E-DD9D-AD73-4D432DD48D56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101482" y="21650002"/>
              <a:ext cx="528480" cy="4375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45965</xdr:colOff>
      <xdr:row>119</xdr:row>
      <xdr:rowOff>20792</xdr:rowOff>
    </xdr:from>
    <xdr:to>
      <xdr:col>6</xdr:col>
      <xdr:colOff>8027</xdr:colOff>
      <xdr:row>120</xdr:row>
      <xdr:rowOff>30840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70600BB9-CFFF-2B0C-9A1E-C395886F96F1}"/>
                </a:ext>
              </a:extLst>
            </xdr14:cNvPr>
            <xdr14:cNvContentPartPr/>
          </xdr14:nvContentPartPr>
          <xdr14:nvPr macro=""/>
          <xdr14:xfrm>
            <a:off x="5134320" y="21647555"/>
            <a:ext cx="608760" cy="185760"/>
          </xdr14:xfrm>
        </xdr:contentPart>
      </mc:Choice>
      <mc:Fallback xmlns="">
        <xdr:pic>
          <xdr:nvPicPr>
            <xdr:cNvPr id="197" name="Ink 196">
              <a:extLst>
                <a:ext uri="{FF2B5EF4-FFF2-40B4-BE49-F238E27FC236}">
                  <a16:creationId xmlns:a16="http://schemas.microsoft.com/office/drawing/2014/main" id="{70600BB9-CFFF-2B0C-9A1E-C395886F96F1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128196" y="21641435"/>
              <a:ext cx="621007" cy="19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65405</xdr:colOff>
      <xdr:row>120</xdr:row>
      <xdr:rowOff>59198</xdr:rowOff>
    </xdr:from>
    <xdr:to>
      <xdr:col>6</xdr:col>
      <xdr:colOff>26469</xdr:colOff>
      <xdr:row>122</xdr:row>
      <xdr:rowOff>85169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0A96D3D3-6371-DAC3-CD04-E9CA4877D7EA}"/>
                </a:ext>
              </a:extLst>
            </xdr14:cNvPr>
            <xdr14:cNvContentPartPr/>
          </xdr14:nvContentPartPr>
          <xdr14:nvPr macro=""/>
          <xdr14:xfrm>
            <a:off x="5153760" y="21866435"/>
            <a:ext cx="607762" cy="386918"/>
          </xdr14:xfrm>
        </xdr:contentPart>
      </mc:Choice>
      <mc:Fallback xmlns=""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0A96D3D3-6371-DAC3-CD04-E9CA4877D7EA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147592" y="21860316"/>
              <a:ext cx="620099" cy="3991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306038</xdr:colOff>
      <xdr:row>125</xdr:row>
      <xdr:rowOff>153891</xdr:rowOff>
    </xdr:from>
    <xdr:to>
      <xdr:col>4</xdr:col>
      <xdr:colOff>88100</xdr:colOff>
      <xdr:row>126</xdr:row>
      <xdr:rowOff>171777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CA622A8E-BE06-E81B-8E7A-7D09BC01BA08}"/>
                </a:ext>
              </a:extLst>
            </xdr14:cNvPr>
            <xdr14:cNvContentPartPr/>
          </xdr14:nvContentPartPr>
          <xdr14:nvPr macro=""/>
          <xdr14:xfrm>
            <a:off x="3995722" y="22863496"/>
            <a:ext cx="428760" cy="198360"/>
          </xdr14:xfrm>
        </xdr:contentPart>
      </mc:Choice>
      <mc:Fallback xmlns=""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CA622A8E-BE06-E81B-8E7A-7D09BC01BA08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989534" y="22857376"/>
              <a:ext cx="441135" cy="21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620163</xdr:colOff>
      <xdr:row>126</xdr:row>
      <xdr:rowOff>17697</xdr:rowOff>
    </xdr:from>
    <xdr:to>
      <xdr:col>2</xdr:col>
      <xdr:colOff>1076921</xdr:colOff>
      <xdr:row>127</xdr:row>
      <xdr:rowOff>19383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6831E757-0878-E85C-A02D-22AF5BD996BA}"/>
                </a:ext>
              </a:extLst>
            </xdr14:cNvPr>
            <xdr14:cNvContentPartPr/>
          </xdr14:nvContentPartPr>
          <xdr14:nvPr macro=""/>
          <xdr14:xfrm>
            <a:off x="2936242" y="22907776"/>
            <a:ext cx="456758" cy="182160"/>
          </xdr14:xfrm>
        </xdr:contentPart>
      </mc:Choice>
      <mc:Fallback xmlns=""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6831E757-0878-E85C-A02D-22AF5BD996BA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930118" y="22901656"/>
              <a:ext cx="469005" cy="19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477538</xdr:colOff>
      <xdr:row>127</xdr:row>
      <xdr:rowOff>56545</xdr:rowOff>
    </xdr:from>
    <xdr:to>
      <xdr:col>4</xdr:col>
      <xdr:colOff>611180</xdr:colOff>
      <xdr:row>127</xdr:row>
      <xdr:rowOff>95785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3881E4E0-E8C1-A875-E683-4C4CC61080A0}"/>
                </a:ext>
              </a:extLst>
            </xdr14:cNvPr>
            <xdr14:cNvContentPartPr/>
          </xdr14:nvContentPartPr>
          <xdr14:nvPr macro=""/>
          <xdr14:xfrm>
            <a:off x="4813920" y="23127098"/>
            <a:ext cx="133642" cy="39240"/>
          </xdr14:xfrm>
        </xdr:contentPart>
      </mc:Choice>
      <mc:Fallback xmlns="">
        <xdr:pic>
          <xdr:nvPicPr>
            <xdr:cNvPr id="229" name="Ink 228">
              <a:extLst>
                <a:ext uri="{FF2B5EF4-FFF2-40B4-BE49-F238E27FC236}">
                  <a16:creationId xmlns:a16="http://schemas.microsoft.com/office/drawing/2014/main" id="{3881E4E0-E8C1-A875-E683-4C4CC61080A0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807796" y="23120978"/>
              <a:ext cx="145890" cy="5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236405</xdr:colOff>
      <xdr:row>126</xdr:row>
      <xdr:rowOff>180057</xdr:rowOff>
    </xdr:from>
    <xdr:to>
      <xdr:col>5</xdr:col>
      <xdr:colOff>429005</xdr:colOff>
      <xdr:row>127</xdr:row>
      <xdr:rowOff>116583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81634CC7-0710-1265-EA74-3EBBC39483C3}"/>
                </a:ext>
              </a:extLst>
            </xdr14:cNvPr>
            <xdr14:cNvContentPartPr/>
          </xdr14:nvContentPartPr>
          <xdr14:nvPr macro=""/>
          <xdr14:xfrm>
            <a:off x="5324760" y="23070136"/>
            <a:ext cx="192600" cy="117000"/>
          </xdr14:xfrm>
        </xdr:contentPart>
      </mc:Choice>
      <mc:Fallback xmlns=""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81634CC7-0710-1265-EA74-3EBBC39483C3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318640" y="23064016"/>
              <a:ext cx="204840" cy="12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337205</xdr:colOff>
      <xdr:row>128</xdr:row>
      <xdr:rowOff>13150</xdr:rowOff>
    </xdr:from>
    <xdr:to>
      <xdr:col>5</xdr:col>
      <xdr:colOff>484167</xdr:colOff>
      <xdr:row>128</xdr:row>
      <xdr:rowOff>171272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73AE9FC9-6D55-3B6B-7A81-5575D83F9AFC}"/>
                </a:ext>
              </a:extLst>
            </xdr14:cNvPr>
            <xdr14:cNvContentPartPr/>
          </xdr14:nvContentPartPr>
          <xdr14:nvPr macro=""/>
          <xdr14:xfrm>
            <a:off x="5425560" y="23264176"/>
            <a:ext cx="142200" cy="153360"/>
          </xdr14:xfrm>
        </xdr:contentPart>
      </mc:Choice>
      <mc:Fallback xmlns=""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73AE9FC9-6D55-3B6B-7A81-5575D83F9AF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419440" y="23258056"/>
              <a:ext cx="154440" cy="16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560420</xdr:colOff>
      <xdr:row>128</xdr:row>
      <xdr:rowOff>124030</xdr:rowOff>
    </xdr:from>
    <xdr:to>
      <xdr:col>4</xdr:col>
      <xdr:colOff>744462</xdr:colOff>
      <xdr:row>128</xdr:row>
      <xdr:rowOff>172990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B10EC1D1-4F5A-48C6-6A91-FE14AB614A53}"/>
                </a:ext>
              </a:extLst>
            </xdr14:cNvPr>
            <xdr14:cNvContentPartPr/>
          </xdr14:nvContentPartPr>
          <xdr14:nvPr macro=""/>
          <xdr14:xfrm>
            <a:off x="4896802" y="23375056"/>
            <a:ext cx="179280" cy="48960"/>
          </xdr14:xfrm>
        </xdr:contentPart>
      </mc:Choice>
      <mc:Fallback xmlns=""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B10EC1D1-4F5A-48C6-6A91-FE14AB614A53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890682" y="23368981"/>
              <a:ext cx="191520" cy="611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569420</xdr:colOff>
      <xdr:row>129</xdr:row>
      <xdr:rowOff>104116</xdr:rowOff>
    </xdr:from>
    <xdr:to>
      <xdr:col>6</xdr:col>
      <xdr:colOff>95589</xdr:colOff>
      <xdr:row>131</xdr:row>
      <xdr:rowOff>28371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0E95D816-7ED0-9697-D8F8-79ED7A1A5528}"/>
                </a:ext>
              </a:extLst>
            </xdr14:cNvPr>
            <xdr14:cNvContentPartPr/>
          </xdr14:nvContentPartPr>
          <xdr14:nvPr macro=""/>
          <xdr14:xfrm>
            <a:off x="4905802" y="23535616"/>
            <a:ext cx="924840" cy="285202"/>
          </xdr14:xfrm>
        </xdr:contentPart>
      </mc:Choice>
      <mc:Fallback xmlns=""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0E95D816-7ED0-9697-D8F8-79ED7A1A5528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899682" y="23529487"/>
              <a:ext cx="937080" cy="2974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219207</xdr:colOff>
      <xdr:row>130</xdr:row>
      <xdr:rowOff>133964</xdr:rowOff>
    </xdr:from>
    <xdr:to>
      <xdr:col>6</xdr:col>
      <xdr:colOff>123391</xdr:colOff>
      <xdr:row>132</xdr:row>
      <xdr:rowOff>178737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9AA24BD2-9686-5E9B-DA88-785799D6AAF9}"/>
                </a:ext>
              </a:extLst>
            </xdr14:cNvPr>
            <xdr14:cNvContentPartPr/>
          </xdr14:nvContentPartPr>
          <xdr14:nvPr macro=""/>
          <xdr14:xfrm>
            <a:off x="5307562" y="23745938"/>
            <a:ext cx="546120" cy="405720"/>
          </xdr14:xfrm>
        </xdr:contentPart>
      </mc:Choice>
      <mc:Fallback xmlns="">
        <xdr:pic>
          <xdr:nvPicPr>
            <xdr:cNvPr id="246" name="Ink 245">
              <a:extLst>
                <a:ext uri="{FF2B5EF4-FFF2-40B4-BE49-F238E27FC236}">
                  <a16:creationId xmlns:a16="http://schemas.microsoft.com/office/drawing/2014/main" id="{9AA24BD2-9686-5E9B-DA88-785799D6AAF9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5301442" y="23739818"/>
              <a:ext cx="558360" cy="41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713681</xdr:colOff>
      <xdr:row>132</xdr:row>
      <xdr:rowOff>56337</xdr:rowOff>
    </xdr:from>
    <xdr:to>
      <xdr:col>4</xdr:col>
      <xdr:colOff>449180</xdr:colOff>
      <xdr:row>134</xdr:row>
      <xdr:rowOff>46668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06F63BA7-C41F-59C5-BB24-C4F6106DE609}"/>
                </a:ext>
              </a:extLst>
            </xdr14:cNvPr>
            <xdr14:cNvContentPartPr/>
          </xdr14:nvContentPartPr>
          <xdr14:nvPr macro=""/>
          <xdr14:xfrm>
            <a:off x="3029760" y="24029258"/>
            <a:ext cx="1755802" cy="351278"/>
          </xdr14:xfrm>
        </xdr:contentPart>
      </mc:Choice>
      <mc:Fallback xmlns="">
        <xdr:pic>
          <xdr:nvPicPr>
            <xdr:cNvPr id="258" name="Ink 257">
              <a:extLst>
                <a:ext uri="{FF2B5EF4-FFF2-40B4-BE49-F238E27FC236}">
                  <a16:creationId xmlns:a16="http://schemas.microsoft.com/office/drawing/2014/main" id="{06F63BA7-C41F-59C5-BB24-C4F6106DE609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3023623" y="24023139"/>
              <a:ext cx="1768075" cy="3635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10323</xdr:colOff>
      <xdr:row>133</xdr:row>
      <xdr:rowOff>11861</xdr:rowOff>
    </xdr:from>
    <xdr:to>
      <xdr:col>2</xdr:col>
      <xdr:colOff>514323</xdr:colOff>
      <xdr:row>134</xdr:row>
      <xdr:rowOff>39468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259" name="Ink 258">
              <a:extLst>
                <a:ext uri="{FF2B5EF4-FFF2-40B4-BE49-F238E27FC236}">
                  <a16:creationId xmlns:a16="http://schemas.microsoft.com/office/drawing/2014/main" id="{2F377ED4-526E-8B15-B7A5-9218783B5F6A}"/>
                </a:ext>
              </a:extLst>
            </xdr14:cNvPr>
            <xdr14:cNvContentPartPr/>
          </xdr14:nvContentPartPr>
          <xdr14:nvPr macro=""/>
          <xdr14:xfrm>
            <a:off x="2326402" y="24165256"/>
            <a:ext cx="504000" cy="208080"/>
          </xdr14:xfrm>
        </xdr:contentPart>
      </mc:Choice>
      <mc:Fallback xmlns="">
        <xdr:pic>
          <xdr:nvPicPr>
            <xdr:cNvPr id="259" name="Ink 258">
              <a:extLst>
                <a:ext uri="{FF2B5EF4-FFF2-40B4-BE49-F238E27FC236}">
                  <a16:creationId xmlns:a16="http://schemas.microsoft.com/office/drawing/2014/main" id="{2F377ED4-526E-8B15-B7A5-9218783B5F6A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320225" y="24159281"/>
              <a:ext cx="516355" cy="2200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628001</xdr:colOff>
      <xdr:row>126</xdr:row>
      <xdr:rowOff>124339</xdr:rowOff>
    </xdr:from>
    <xdr:to>
      <xdr:col>2</xdr:col>
      <xdr:colOff>1069001</xdr:colOff>
      <xdr:row>131</xdr:row>
      <xdr:rowOff>125211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261" name="Ink 260">
              <a:extLst>
                <a:ext uri="{FF2B5EF4-FFF2-40B4-BE49-F238E27FC236}">
                  <a16:creationId xmlns:a16="http://schemas.microsoft.com/office/drawing/2014/main" id="{014E1715-C542-4EC6-7B8B-C92902ECD2C7}"/>
                </a:ext>
              </a:extLst>
            </xdr14:cNvPr>
            <xdr14:cNvContentPartPr/>
          </xdr14:nvContentPartPr>
          <xdr14:nvPr macro=""/>
          <xdr14:xfrm>
            <a:off x="2944080" y="23014418"/>
            <a:ext cx="441000" cy="903240"/>
          </xdr14:xfrm>
        </xdr:contentPart>
      </mc:Choice>
      <mc:Fallback xmlns="">
        <xdr:pic>
          <xdr:nvPicPr>
            <xdr:cNvPr id="261" name="Ink 260">
              <a:extLst>
                <a:ext uri="{FF2B5EF4-FFF2-40B4-BE49-F238E27FC236}">
                  <a16:creationId xmlns:a16="http://schemas.microsoft.com/office/drawing/2014/main" id="{014E1715-C542-4EC6-7B8B-C92902ECD2C7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937960" y="23008298"/>
              <a:ext cx="453240" cy="9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36676</xdr:colOff>
      <xdr:row>127</xdr:row>
      <xdr:rowOff>17665</xdr:rowOff>
    </xdr:from>
    <xdr:to>
      <xdr:col>4</xdr:col>
      <xdr:colOff>144342</xdr:colOff>
      <xdr:row>131</xdr:row>
      <xdr:rowOff>29451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8480EE06-BF87-3AB3-957E-F9E76B90A87C}"/>
                </a:ext>
              </a:extLst>
            </xdr14:cNvPr>
            <xdr14:cNvContentPartPr/>
          </xdr14:nvContentPartPr>
          <xdr14:nvPr macro=""/>
          <xdr14:xfrm>
            <a:off x="3726360" y="23088218"/>
            <a:ext cx="749602" cy="733680"/>
          </xdr14:xfrm>
        </xdr:contentPart>
      </mc:Choice>
      <mc:Fallback xmlns="">
        <xdr:pic>
          <xdr:nvPicPr>
            <xdr:cNvPr id="263" name="Ink 262">
              <a:extLst>
                <a:ext uri="{FF2B5EF4-FFF2-40B4-BE49-F238E27FC236}">
                  <a16:creationId xmlns:a16="http://schemas.microsoft.com/office/drawing/2014/main" id="{8480EE06-BF87-3AB3-957E-F9E76B90A87C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720239" y="23082098"/>
              <a:ext cx="761843" cy="74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546183</xdr:colOff>
      <xdr:row>145</xdr:row>
      <xdr:rowOff>49880</xdr:rowOff>
    </xdr:from>
    <xdr:to>
      <xdr:col>8</xdr:col>
      <xdr:colOff>554831</xdr:colOff>
      <xdr:row>146</xdr:row>
      <xdr:rowOff>121853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39875A4F-ACB4-BB7D-2570-6AB6FDF04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4882565" y="26368959"/>
          <a:ext cx="2700713" cy="247685"/>
        </a:xfrm>
        <a:prstGeom prst="rect">
          <a:avLst/>
        </a:prstGeom>
      </xdr:spPr>
    </xdr:pic>
    <xdr:clientData/>
  </xdr:twoCellAnchor>
  <xdr:twoCellAnchor editAs="oneCell">
    <xdr:from>
      <xdr:col>4</xdr:col>
      <xdr:colOff>506329</xdr:colOff>
      <xdr:row>148</xdr:row>
      <xdr:rowOff>60158</xdr:rowOff>
    </xdr:from>
    <xdr:to>
      <xdr:col>8</xdr:col>
      <xdr:colOff>467346</xdr:colOff>
      <xdr:row>150</xdr:row>
      <xdr:rowOff>61212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49FC1786-FD01-FB21-3FFB-F82FC3F8B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4842711" y="26920658"/>
          <a:ext cx="2653082" cy="362001"/>
        </a:xfrm>
        <a:prstGeom prst="rect">
          <a:avLst/>
        </a:prstGeom>
      </xdr:spPr>
    </xdr:pic>
    <xdr:clientData/>
  </xdr:twoCellAnchor>
  <xdr:twoCellAnchor editAs="oneCell">
    <xdr:from>
      <xdr:col>3</xdr:col>
      <xdr:colOff>76636</xdr:colOff>
      <xdr:row>119</xdr:row>
      <xdr:rowOff>77293</xdr:rowOff>
    </xdr:from>
    <xdr:to>
      <xdr:col>3</xdr:col>
      <xdr:colOff>228278</xdr:colOff>
      <xdr:row>120</xdr:row>
      <xdr:rowOff>178339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268" name="Ink 267">
              <a:extLst>
                <a:ext uri="{FF2B5EF4-FFF2-40B4-BE49-F238E27FC236}">
                  <a16:creationId xmlns:a16="http://schemas.microsoft.com/office/drawing/2014/main" id="{7E1007EA-676F-AF82-21CA-ABC40693C7DE}"/>
                </a:ext>
              </a:extLst>
            </xdr14:cNvPr>
            <xdr14:cNvContentPartPr/>
          </xdr14:nvContentPartPr>
          <xdr14:nvPr macro=""/>
          <xdr14:xfrm>
            <a:off x="3766320" y="21704056"/>
            <a:ext cx="151642" cy="281520"/>
          </xdr14:xfrm>
        </xdr:contentPart>
      </mc:Choice>
      <mc:Fallback xmlns="">
        <xdr:pic>
          <xdr:nvPicPr>
            <xdr:cNvPr id="268" name="Ink 267">
              <a:extLst>
                <a:ext uri="{FF2B5EF4-FFF2-40B4-BE49-F238E27FC236}">
                  <a16:creationId xmlns:a16="http://schemas.microsoft.com/office/drawing/2014/main" id="{7E1007EA-676F-AF82-21CA-ABC40693C7DE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760182" y="21697936"/>
              <a:ext cx="163918" cy="29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209267</xdr:colOff>
      <xdr:row>119</xdr:row>
      <xdr:rowOff>106011</xdr:rowOff>
    </xdr:from>
    <xdr:to>
      <xdr:col>6</xdr:col>
      <xdr:colOff>348227</xdr:colOff>
      <xdr:row>122</xdr:row>
      <xdr:rowOff>30790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E161D3D9-349D-88AF-1740-D17EFE34C7F5}"/>
                </a:ext>
              </a:extLst>
            </xdr14:cNvPr>
            <xdr14:cNvContentPartPr/>
          </xdr14:nvContentPartPr>
          <xdr14:nvPr macro=""/>
          <xdr14:xfrm>
            <a:off x="5944320" y="21732774"/>
            <a:ext cx="138960" cy="466200"/>
          </xdr14:xfrm>
        </xdr:contentPart>
      </mc:Choice>
      <mc:Fallback xmlns=""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E161D3D9-349D-88AF-1740-D17EFE34C7F5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5938200" y="21726654"/>
              <a:ext cx="151200" cy="478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502744</xdr:colOff>
      <xdr:row>25</xdr:row>
      <xdr:rowOff>159616</xdr:rowOff>
    </xdr:from>
    <xdr:to>
      <xdr:col>7</xdr:col>
      <xdr:colOff>83702</xdr:colOff>
      <xdr:row>27</xdr:row>
      <xdr:rowOff>38041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6508448-CEB7-92F9-747D-1D0BC62A3002}"/>
                </a:ext>
              </a:extLst>
            </xdr14:cNvPr>
            <xdr14:cNvContentPartPr/>
          </xdr14:nvContentPartPr>
          <xdr14:nvPr macro=""/>
          <xdr14:xfrm>
            <a:off x="4442842" y="4717677"/>
            <a:ext cx="872640" cy="2408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6508448-CEB7-92F9-747D-1D0BC62A300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36722" y="4711674"/>
              <a:ext cx="884880" cy="2528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441404</xdr:colOff>
      <xdr:row>35</xdr:row>
      <xdr:rowOff>181206</xdr:rowOff>
    </xdr:from>
    <xdr:to>
      <xdr:col>6</xdr:col>
      <xdr:colOff>484607</xdr:colOff>
      <xdr:row>38</xdr:row>
      <xdr:rowOff>66269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5166C5A-B17F-DDDD-BD97-FF486F88C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3489" y="6188926"/>
          <a:ext cx="3277057" cy="42868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7</xdr:col>
      <xdr:colOff>296399</xdr:colOff>
      <xdr:row>28</xdr:row>
      <xdr:rowOff>114109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EB3148F-4583-C429-B1C1-E831B3E1D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94256" y="4920476"/>
          <a:ext cx="2229161" cy="295316"/>
        </a:xfrm>
        <a:prstGeom prst="rect">
          <a:avLst/>
        </a:prstGeom>
      </xdr:spPr>
    </xdr:pic>
    <xdr:clientData/>
  </xdr:twoCellAnchor>
  <xdr:twoCellAnchor editAs="oneCell">
    <xdr:from>
      <xdr:col>3</xdr:col>
      <xdr:colOff>617962</xdr:colOff>
      <xdr:row>23</xdr:row>
      <xdr:rowOff>32524</xdr:rowOff>
    </xdr:from>
    <xdr:to>
      <xdr:col>7</xdr:col>
      <xdr:colOff>268520</xdr:colOff>
      <xdr:row>24</xdr:row>
      <xdr:rowOff>151394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7C1CA8D-538C-83A2-8CFB-25DAD8F89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66377" y="4228170"/>
          <a:ext cx="2229161" cy="29531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7</xdr:col>
      <xdr:colOff>363083</xdr:colOff>
      <xdr:row>33</xdr:row>
      <xdr:rowOff>66477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DA75895-A2BF-A43B-059F-418DCCF64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94256" y="5826512"/>
          <a:ext cx="2295845" cy="247685"/>
        </a:xfrm>
        <a:prstGeom prst="rect">
          <a:avLst/>
        </a:prstGeom>
      </xdr:spPr>
    </xdr:pic>
    <xdr:clientData/>
  </xdr:twoCellAnchor>
  <xdr:twoCellAnchor editAs="oneCell">
    <xdr:from>
      <xdr:col>5</xdr:col>
      <xdr:colOff>86584</xdr:colOff>
      <xdr:row>53</xdr:row>
      <xdr:rowOff>9165</xdr:rowOff>
    </xdr:from>
    <xdr:to>
      <xdr:col>5</xdr:col>
      <xdr:colOff>513904</xdr:colOff>
      <xdr:row>54</xdr:row>
      <xdr:rowOff>11639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26C8221B-5265-A8F7-1F05-962916EA3225}"/>
                </a:ext>
              </a:extLst>
            </xdr14:cNvPr>
            <xdr14:cNvContentPartPr/>
          </xdr14:nvContentPartPr>
          <xdr14:nvPr macro=""/>
          <xdr14:xfrm>
            <a:off x="4026682" y="9506287"/>
            <a:ext cx="422558" cy="183682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26C8221B-5265-A8F7-1F05-962916EA3225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020568" y="9500176"/>
              <a:ext cx="434785" cy="1959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171101</xdr:colOff>
      <xdr:row>52</xdr:row>
      <xdr:rowOff>163012</xdr:rowOff>
    </xdr:from>
    <xdr:to>
      <xdr:col>6</xdr:col>
      <xdr:colOff>619465</xdr:colOff>
      <xdr:row>53</xdr:row>
      <xdr:rowOff>133005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E8B5FE0B-88AC-E172-24A6-5913991E1622}"/>
                </a:ext>
              </a:extLst>
            </xdr14:cNvPr>
            <xdr14:cNvContentPartPr/>
          </xdr14:nvContentPartPr>
          <xdr14:nvPr macro=""/>
          <xdr14:xfrm>
            <a:off x="4757040" y="9478927"/>
            <a:ext cx="443602" cy="15120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E8B5FE0B-88AC-E172-24A6-5913991E1622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750914" y="9472807"/>
              <a:ext cx="455854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524706</xdr:colOff>
      <xdr:row>54</xdr:row>
      <xdr:rowOff>75278</xdr:rowOff>
    </xdr:from>
    <xdr:to>
      <xdr:col>5</xdr:col>
      <xdr:colOff>170104</xdr:colOff>
      <xdr:row>58</xdr:row>
      <xdr:rowOff>29769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E9029753-2696-843A-0A0D-659F30902BF7}"/>
                </a:ext>
              </a:extLst>
            </xdr14:cNvPr>
            <xdr14:cNvContentPartPr/>
          </xdr14:nvContentPartPr>
          <xdr14:nvPr macro=""/>
          <xdr14:xfrm>
            <a:off x="3818962" y="9753607"/>
            <a:ext cx="291240" cy="67932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E9029753-2696-843A-0A0D-659F30902BF7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3812734" y="9747487"/>
              <a:ext cx="303696" cy="69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553146</xdr:colOff>
      <xdr:row>54</xdr:row>
      <xdr:rowOff>65198</xdr:rowOff>
    </xdr:from>
    <xdr:to>
      <xdr:col>7</xdr:col>
      <xdr:colOff>256060</xdr:colOff>
      <xdr:row>60</xdr:row>
      <xdr:rowOff>123639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8B46F0F7-C869-CBA0-0E44-1463EB749E2B}"/>
                </a:ext>
              </a:extLst>
            </xdr14:cNvPr>
            <xdr14:cNvContentPartPr/>
          </xdr14:nvContentPartPr>
          <xdr14:nvPr macro=""/>
          <xdr14:xfrm>
            <a:off x="3847402" y="9743527"/>
            <a:ext cx="1640438" cy="1140922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8B46F0F7-C869-CBA0-0E44-1463EB749E2B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841282" y="9737407"/>
              <a:ext cx="1652677" cy="11531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641426</xdr:colOff>
      <xdr:row>51</xdr:row>
      <xdr:rowOff>83748</xdr:rowOff>
    </xdr:from>
    <xdr:to>
      <xdr:col>8</xdr:col>
      <xdr:colOff>3285</xdr:colOff>
      <xdr:row>52</xdr:row>
      <xdr:rowOff>150226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238BE637-463D-88A8-FC26-FDD09631F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1426" y="9399663"/>
          <a:ext cx="5234719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157977</xdr:colOff>
      <xdr:row>60</xdr:row>
      <xdr:rowOff>46464</xdr:rowOff>
    </xdr:from>
    <xdr:to>
      <xdr:col>7</xdr:col>
      <xdr:colOff>330438</xdr:colOff>
      <xdr:row>61</xdr:row>
      <xdr:rowOff>151046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F670735-EC64-3CE8-E26C-CC533590F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3818" y="10993244"/>
          <a:ext cx="4758400" cy="2857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151534</xdr:colOff>
      <xdr:row>16</xdr:row>
      <xdr:rowOff>17751</xdr:rowOff>
    </xdr:from>
    <xdr:to>
      <xdr:col>7</xdr:col>
      <xdr:colOff>39225</xdr:colOff>
      <xdr:row>18</xdr:row>
      <xdr:rowOff>9092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A0DA6C-D4E7-976E-35C9-21BEC55F5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6477" y="2927206"/>
          <a:ext cx="1662343" cy="350260"/>
        </a:xfrm>
        <a:prstGeom prst="rect">
          <a:avLst/>
        </a:prstGeom>
      </xdr:spPr>
    </xdr:pic>
    <xdr:clientData/>
  </xdr:twoCellAnchor>
  <xdr:twoCellAnchor editAs="oneCell">
    <xdr:from>
      <xdr:col>2</xdr:col>
      <xdr:colOff>277091</xdr:colOff>
      <xdr:row>26</xdr:row>
      <xdr:rowOff>134216</xdr:rowOff>
    </xdr:from>
    <xdr:to>
      <xdr:col>7</xdr:col>
      <xdr:colOff>353030</xdr:colOff>
      <xdr:row>28</xdr:row>
      <xdr:rowOff>142062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C72695-0636-9CE4-7325-A64F74399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10716" y="4909705"/>
          <a:ext cx="2314898" cy="371527"/>
        </a:xfrm>
        <a:prstGeom prst="rect">
          <a:avLst/>
        </a:prstGeom>
      </xdr:spPr>
    </xdr:pic>
    <xdr:clientData/>
  </xdr:twoCellAnchor>
  <xdr:twoCellAnchor editAs="oneCell">
    <xdr:from>
      <xdr:col>2</xdr:col>
      <xdr:colOff>48057</xdr:colOff>
      <xdr:row>33</xdr:row>
      <xdr:rowOff>151967</xdr:rowOff>
    </xdr:from>
    <xdr:to>
      <xdr:col>12</xdr:col>
      <xdr:colOff>613111</xdr:colOff>
      <xdr:row>35</xdr:row>
      <xdr:rowOff>93128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B727DF-632E-66C1-0F30-B45E8CD0F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1682" y="6564024"/>
          <a:ext cx="4410688" cy="304843"/>
        </a:xfrm>
        <a:prstGeom prst="rect">
          <a:avLst/>
        </a:prstGeom>
      </xdr:spPr>
    </xdr:pic>
    <xdr:clientData/>
  </xdr:twoCellAnchor>
  <xdr:twoCellAnchor editAs="oneCell">
    <xdr:from>
      <xdr:col>2</xdr:col>
      <xdr:colOff>56284</xdr:colOff>
      <xdr:row>35</xdr:row>
      <xdr:rowOff>177511</xdr:rowOff>
    </xdr:from>
    <xdr:to>
      <xdr:col>13</xdr:col>
      <xdr:colOff>289868</xdr:colOff>
      <xdr:row>38</xdr:row>
      <xdr:rowOff>55908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944F78-4F34-A263-7609-747F903A2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9909" y="6953250"/>
          <a:ext cx="4725059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181841</xdr:rowOff>
    </xdr:from>
    <xdr:to>
      <xdr:col>11</xdr:col>
      <xdr:colOff>252381</xdr:colOff>
      <xdr:row>42</xdr:row>
      <xdr:rowOff>75370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69EB6E-CDA7-C2B3-4337-C959E799E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25" y="7503102"/>
          <a:ext cx="3829584" cy="257211"/>
        </a:xfrm>
        <a:prstGeom prst="rect">
          <a:avLst/>
        </a:prstGeom>
      </xdr:spPr>
    </xdr:pic>
    <xdr:clientData/>
  </xdr:twoCellAnchor>
  <xdr:twoCellAnchor editAs="oneCell">
    <xdr:from>
      <xdr:col>2</xdr:col>
      <xdr:colOff>1180417</xdr:colOff>
      <xdr:row>42</xdr:row>
      <xdr:rowOff>130207</xdr:rowOff>
    </xdr:from>
    <xdr:to>
      <xdr:col>3</xdr:col>
      <xdr:colOff>207675</xdr:colOff>
      <xdr:row>43</xdr:row>
      <xdr:rowOff>65448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4DBE7731-3025-3B03-6ED5-D53D1E139DB1}"/>
                </a:ext>
              </a:extLst>
            </xdr14:cNvPr>
            <xdr14:cNvContentPartPr/>
          </xdr14:nvContentPartPr>
          <xdr14:nvPr macro=""/>
          <xdr14:xfrm>
            <a:off x="3514042" y="7815150"/>
            <a:ext cx="198720" cy="117082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4DBE7731-3025-3B03-6ED5-D53D1E139DB1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508277" y="7808750"/>
              <a:ext cx="210250" cy="1298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62745</xdr:colOff>
      <xdr:row>42</xdr:row>
      <xdr:rowOff>116887</xdr:rowOff>
    </xdr:from>
    <xdr:to>
      <xdr:col>4</xdr:col>
      <xdr:colOff>188549</xdr:colOff>
      <xdr:row>43</xdr:row>
      <xdr:rowOff>30446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845C2E84-FFE1-1909-760F-FD932B190640}"/>
                </a:ext>
              </a:extLst>
            </xdr14:cNvPr>
            <xdr14:cNvContentPartPr/>
          </xdr14:nvContentPartPr>
          <xdr14:nvPr macro=""/>
          <xdr14:xfrm>
            <a:off x="4587120" y="7801830"/>
            <a:ext cx="116280" cy="9540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845C2E84-FFE1-1909-760F-FD932B190640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581254" y="7795369"/>
              <a:ext cx="128012" cy="1083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640267</xdr:colOff>
      <xdr:row>42</xdr:row>
      <xdr:rowOff>111929</xdr:rowOff>
    </xdr:from>
    <xdr:to>
      <xdr:col>7</xdr:col>
      <xdr:colOff>124929</xdr:colOff>
      <xdr:row>43</xdr:row>
      <xdr:rowOff>151930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EA41FBA-0A46-04E0-85DB-C59E27E45B6B}"/>
                </a:ext>
              </a:extLst>
            </xdr14:cNvPr>
            <xdr14:cNvContentPartPr/>
          </xdr14:nvContentPartPr>
          <xdr14:nvPr macro=""/>
          <xdr14:xfrm>
            <a:off x="5164642" y="7796872"/>
            <a:ext cx="991800" cy="21708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EA41FBA-0A46-04E0-85DB-C59E27E45B6B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158425" y="7790871"/>
              <a:ext cx="1004234" cy="2290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168852</xdr:colOff>
      <xdr:row>45</xdr:row>
      <xdr:rowOff>177511</xdr:rowOff>
    </xdr:from>
    <xdr:to>
      <xdr:col>9</xdr:col>
      <xdr:colOff>278708</xdr:colOff>
      <xdr:row>48</xdr:row>
      <xdr:rowOff>36856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7351E09-0124-4993-D275-B4D257089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02477" y="8407977"/>
          <a:ext cx="3077004" cy="400106"/>
        </a:xfrm>
        <a:prstGeom prst="rect">
          <a:avLst/>
        </a:prstGeom>
      </xdr:spPr>
    </xdr:pic>
    <xdr:clientData/>
  </xdr:twoCellAnchor>
  <xdr:twoCellAnchor editAs="oneCell">
    <xdr:from>
      <xdr:col>2</xdr:col>
      <xdr:colOff>354577</xdr:colOff>
      <xdr:row>51</xdr:row>
      <xdr:rowOff>161495</xdr:rowOff>
    </xdr:from>
    <xdr:to>
      <xdr:col>4</xdr:col>
      <xdr:colOff>144489</xdr:colOff>
      <xdr:row>52</xdr:row>
      <xdr:rowOff>152094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BD06C731-3D48-9D85-D545-7A46D6A569E0}"/>
                </a:ext>
              </a:extLst>
            </xdr14:cNvPr>
            <xdr14:cNvContentPartPr/>
          </xdr14:nvContentPartPr>
          <xdr14:nvPr macro=""/>
          <xdr14:xfrm>
            <a:off x="2688202" y="9483006"/>
            <a:ext cx="690840" cy="17244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BD06C731-3D48-9D85-D545-7A46D6A569E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682129" y="9476873"/>
              <a:ext cx="702985" cy="1847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1056495</xdr:colOff>
      <xdr:row>51</xdr:row>
      <xdr:rowOff>179855</xdr:rowOff>
    </xdr:from>
    <xdr:to>
      <xdr:col>4</xdr:col>
      <xdr:colOff>20270</xdr:colOff>
      <xdr:row>52</xdr:row>
      <xdr:rowOff>105572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EFFB943C-7007-AA14-02C5-7FFDB42794A9}"/>
                </a:ext>
              </a:extLst>
            </xdr14:cNvPr>
            <xdr14:cNvContentPartPr/>
          </xdr14:nvContentPartPr>
          <xdr14:nvPr macro=""/>
          <xdr14:xfrm>
            <a:off x="3390120" y="9501366"/>
            <a:ext cx="441082" cy="107558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EFFB943C-7007-AA14-02C5-7FFDB42794A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384136" y="9495230"/>
              <a:ext cx="453051" cy="1198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409215</xdr:colOff>
      <xdr:row>52</xdr:row>
      <xdr:rowOff>179012</xdr:rowOff>
    </xdr:from>
    <xdr:to>
      <xdr:col>5</xdr:col>
      <xdr:colOff>21363</xdr:colOff>
      <xdr:row>54</xdr:row>
      <xdr:rowOff>144174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0026567C-A35A-00A3-A25A-DBE0163A0AEF}"/>
                </a:ext>
              </a:extLst>
            </xdr14:cNvPr>
            <xdr14:cNvContentPartPr/>
          </xdr14:nvContentPartPr>
          <xdr14:nvPr macro=""/>
          <xdr14:xfrm>
            <a:off x="2742840" y="9682364"/>
            <a:ext cx="989444" cy="324082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0026567C-A35A-00A3-A25A-DBE0163A0AE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736681" y="9676310"/>
              <a:ext cx="1001762" cy="3361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219059</xdr:colOff>
      <xdr:row>52</xdr:row>
      <xdr:rowOff>8372</xdr:rowOff>
    </xdr:from>
    <xdr:to>
      <xdr:col>6</xdr:col>
      <xdr:colOff>57690</xdr:colOff>
      <xdr:row>54</xdr:row>
      <xdr:rowOff>131410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577B8B40-8C30-9B85-9E54-CCB2C94B7483}"/>
                </a:ext>
              </a:extLst>
            </xdr14:cNvPr>
            <xdr14:cNvContentPartPr/>
          </xdr14:nvContentPartPr>
          <xdr14:nvPr macro=""/>
          <xdr14:xfrm>
            <a:off x="4094002" y="9511724"/>
            <a:ext cx="1174320" cy="486720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577B8B40-8C30-9B85-9E54-CCB2C94B748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087748" y="9505590"/>
              <a:ext cx="1186828" cy="4989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435937</xdr:colOff>
      <xdr:row>55</xdr:row>
      <xdr:rowOff>9051</xdr:rowOff>
    </xdr:from>
    <xdr:to>
      <xdr:col>5</xdr:col>
      <xdr:colOff>230191</xdr:colOff>
      <xdr:row>57</xdr:row>
      <xdr:rowOff>9051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6843EA20-FB3F-7D4F-00C5-5F8458C483C7}"/>
                </a:ext>
              </a:extLst>
            </xdr14:cNvPr>
            <xdr14:cNvContentPartPr/>
          </xdr14:nvContentPartPr>
          <xdr14:nvPr macro=""/>
          <xdr14:xfrm>
            <a:off x="2769562" y="10057926"/>
            <a:ext cx="1160640" cy="35892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6843EA20-FB3F-7D4F-00C5-5F8458C483C7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763467" y="10051867"/>
              <a:ext cx="1172831" cy="3710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30306</xdr:colOff>
      <xdr:row>64</xdr:row>
      <xdr:rowOff>99580</xdr:rowOff>
    </xdr:from>
    <xdr:to>
      <xdr:col>16</xdr:col>
      <xdr:colOff>359332</xdr:colOff>
      <xdr:row>66</xdr:row>
      <xdr:rowOff>112187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4148C909-43D0-4799-EC49-60C614787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79738" y="11832648"/>
          <a:ext cx="6949456" cy="371527"/>
        </a:xfrm>
        <a:prstGeom prst="rect">
          <a:avLst/>
        </a:prstGeom>
      </xdr:spPr>
    </xdr:pic>
    <xdr:clientData/>
  </xdr:twoCellAnchor>
  <xdr:twoCellAnchor editAs="oneCell">
    <xdr:from>
      <xdr:col>1</xdr:col>
      <xdr:colOff>1496888</xdr:colOff>
      <xdr:row>65</xdr:row>
      <xdr:rowOff>124228</xdr:rowOff>
    </xdr:from>
    <xdr:to>
      <xdr:col>3</xdr:col>
      <xdr:colOff>173471</xdr:colOff>
      <xdr:row>69</xdr:row>
      <xdr:rowOff>161062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7F3C3A15-1CBB-4A69-F034-1ACDCA554441}"/>
                </a:ext>
              </a:extLst>
            </xdr14:cNvPr>
            <xdr14:cNvContentPartPr/>
          </xdr14:nvContentPartPr>
          <xdr14:nvPr macro=""/>
          <xdr14:xfrm>
            <a:off x="2146320" y="12039137"/>
            <a:ext cx="635842" cy="764198"/>
          </xdr14:xfrm>
        </xdr:contentPart>
      </mc:Choice>
      <mc:Fallback xmlns=""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7F3C3A15-1CBB-4A69-F034-1ACDCA554441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2140341" y="12032997"/>
              <a:ext cx="647799" cy="7764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49507</xdr:colOff>
      <xdr:row>65</xdr:row>
      <xdr:rowOff>161308</xdr:rowOff>
    </xdr:from>
    <xdr:to>
      <xdr:col>5</xdr:col>
      <xdr:colOff>325620</xdr:colOff>
      <xdr:row>69</xdr:row>
      <xdr:rowOff>27224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7918E9B3-0D58-0FCD-99F6-CC133B95F412}"/>
                </a:ext>
              </a:extLst>
            </xdr14:cNvPr>
            <xdr14:cNvContentPartPr/>
          </xdr14:nvContentPartPr>
          <xdr14:nvPr macro=""/>
          <xdr14:xfrm>
            <a:off x="4573882" y="12076217"/>
            <a:ext cx="750960" cy="593280"/>
          </xdr14:xfrm>
        </xdr:contentPart>
      </mc:Choice>
      <mc:Fallback xmlns=""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7918E9B3-0D58-0FCD-99F6-CC133B95F412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4567679" y="12070071"/>
              <a:ext cx="763367" cy="6055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1076655</xdr:colOff>
      <xdr:row>65</xdr:row>
      <xdr:rowOff>181108</xdr:rowOff>
    </xdr:from>
    <xdr:to>
      <xdr:col>4</xdr:col>
      <xdr:colOff>381634</xdr:colOff>
      <xdr:row>70</xdr:row>
      <xdr:rowOff>67143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340D38E0-2CE8-DFF2-81E9-5003FCF59A33}"/>
                </a:ext>
              </a:extLst>
            </xdr14:cNvPr>
            <xdr14:cNvContentPartPr/>
          </xdr14:nvContentPartPr>
          <xdr14:nvPr macro=""/>
          <xdr14:xfrm>
            <a:off x="3410280" y="12096017"/>
            <a:ext cx="809362" cy="795240"/>
          </xdr14:xfrm>
        </xdr:contentPart>
      </mc:Choice>
      <mc:Fallback xmlns=""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340D38E0-2CE8-DFF2-81E9-5003FCF59A33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404176" y="12089875"/>
              <a:ext cx="821571" cy="8075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379995</xdr:colOff>
      <xdr:row>66</xdr:row>
      <xdr:rowOff>985</xdr:rowOff>
    </xdr:from>
    <xdr:to>
      <xdr:col>7</xdr:col>
      <xdr:colOff>264504</xdr:colOff>
      <xdr:row>72</xdr:row>
      <xdr:rowOff>9822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1EF74D40-3C2F-E548-9167-30CCD2DA9EF4}"/>
                </a:ext>
              </a:extLst>
            </xdr14:cNvPr>
            <xdr14:cNvContentPartPr/>
          </xdr14:nvContentPartPr>
          <xdr14:nvPr macro=""/>
          <xdr14:xfrm>
            <a:off x="5553802" y="12097735"/>
            <a:ext cx="735480" cy="1099882"/>
          </xdr14:xfrm>
        </xdr:contentPart>
      </mc:Choice>
      <mc:Fallback xmlns=""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1EF74D40-3C2F-E548-9167-30CCD2DA9EF4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5547718" y="12091594"/>
              <a:ext cx="747649" cy="11121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124772</xdr:colOff>
      <xdr:row>65</xdr:row>
      <xdr:rowOff>172026</xdr:rowOff>
    </xdr:from>
    <xdr:to>
      <xdr:col>9</xdr:col>
      <xdr:colOff>300956</xdr:colOff>
      <xdr:row>69</xdr:row>
      <xdr:rowOff>131984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29E459DA-81A7-126A-E1B5-1F3D479B5BBA}"/>
                </a:ext>
              </a:extLst>
            </xdr14:cNvPr>
            <xdr14:cNvContentPartPr/>
          </xdr14:nvContentPartPr>
          <xdr14:nvPr macro=""/>
          <xdr14:xfrm>
            <a:off x="6597442" y="12086935"/>
            <a:ext cx="920520" cy="687322"/>
          </xdr14:xfrm>
        </xdr:contentPart>
      </mc:Choice>
      <mc:Fallback xmlns=""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29E459DA-81A7-126A-E1B5-1F3D479B5BBA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6591348" y="12080795"/>
              <a:ext cx="932708" cy="6996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320123</xdr:colOff>
      <xdr:row>95</xdr:row>
      <xdr:rowOff>153549</xdr:rowOff>
    </xdr:from>
    <xdr:to>
      <xdr:col>14</xdr:col>
      <xdr:colOff>331643</xdr:colOff>
      <xdr:row>96</xdr:row>
      <xdr:rowOff>38664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B4F65A50-675F-5BF6-F338-BFDE32BE141A}"/>
                </a:ext>
              </a:extLst>
            </xdr14:cNvPr>
            <xdr14:cNvContentPartPr/>
          </xdr14:nvContentPartPr>
          <xdr14:nvPr macro=""/>
          <xdr14:xfrm>
            <a:off x="3911745" y="17461171"/>
            <a:ext cx="11520" cy="61560"/>
          </xdr14:xfrm>
        </xdr:contentPart>
      </mc:Choice>
      <mc:Fallback xmlns=""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B4F65A50-675F-5BF6-F338-BFDE32BE141A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3905625" y="17455051"/>
              <a:ext cx="23760" cy="7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161085</xdr:colOff>
      <xdr:row>93</xdr:row>
      <xdr:rowOff>38604</xdr:rowOff>
    </xdr:from>
    <xdr:to>
      <xdr:col>14</xdr:col>
      <xdr:colOff>544207</xdr:colOff>
      <xdr:row>94</xdr:row>
      <xdr:rowOff>10478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33886349-FA81-4025-63C0-57C090C4EEFF}"/>
                </a:ext>
              </a:extLst>
            </xdr14:cNvPr>
            <xdr14:cNvContentPartPr/>
          </xdr14:nvContentPartPr>
          <xdr14:nvPr macro=""/>
          <xdr14:xfrm>
            <a:off x="3752707" y="16983811"/>
            <a:ext cx="378360" cy="153082"/>
          </xdr14:xfrm>
        </xdr:contentPart>
      </mc:Choice>
      <mc:Fallback xmlns=""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33886349-FA81-4025-63C0-57C090C4EEFF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746667" y="16977702"/>
              <a:ext cx="390439" cy="1653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134723</xdr:colOff>
      <xdr:row>93</xdr:row>
      <xdr:rowOff>40126</xdr:rowOff>
    </xdr:from>
    <xdr:to>
      <xdr:col>15</xdr:col>
      <xdr:colOff>436843</xdr:colOff>
      <xdr:row>97</xdr:row>
      <xdr:rowOff>38618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2190DD0C-10E3-DD6E-D7B6-7C9ECAF943CA}"/>
                </a:ext>
              </a:extLst>
            </xdr14:cNvPr>
            <xdr14:cNvContentPartPr/>
          </xdr14:nvContentPartPr>
          <xdr14:nvPr macro=""/>
          <xdr14:xfrm>
            <a:off x="3726345" y="16985333"/>
            <a:ext cx="947962" cy="718560"/>
          </xdr14:xfrm>
        </xdr:contentPart>
      </mc:Choice>
      <mc:Fallback xmlns="">
        <xdr:pic>
          <xdr:nvPicPr>
            <xdr:cNvPr id="170" name="Ink 169">
              <a:extLst>
                <a:ext uri="{FF2B5EF4-FFF2-40B4-BE49-F238E27FC236}">
                  <a16:creationId xmlns:a16="http://schemas.microsoft.com/office/drawing/2014/main" id="{2190DD0C-10E3-DD6E-D7B6-7C9ECAF943CA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3720227" y="16979256"/>
              <a:ext cx="960198" cy="7307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642323</xdr:colOff>
      <xdr:row>100</xdr:row>
      <xdr:rowOff>144272</xdr:rowOff>
    </xdr:from>
    <xdr:to>
      <xdr:col>15</xdr:col>
      <xdr:colOff>113923</xdr:colOff>
      <xdr:row>101</xdr:row>
      <xdr:rowOff>132985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710BB2F5-8A59-199B-B7BA-7685FF29576E}"/>
                </a:ext>
              </a:extLst>
            </xdr14:cNvPr>
            <xdr14:cNvContentPartPr/>
          </xdr14:nvContentPartPr>
          <xdr14:nvPr macro=""/>
          <xdr14:xfrm>
            <a:off x="4233945" y="18357931"/>
            <a:ext cx="112680" cy="169920"/>
          </xdr14:xfrm>
        </xdr:contentPart>
      </mc:Choice>
      <mc:Fallback xmlns=""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710BB2F5-8A59-199B-B7BA-7685FF29576E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4227825" y="18351811"/>
              <a:ext cx="124920" cy="18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153083</xdr:colOff>
      <xdr:row>97</xdr:row>
      <xdr:rowOff>47814</xdr:rowOff>
    </xdr:from>
    <xdr:to>
      <xdr:col>15</xdr:col>
      <xdr:colOff>379963</xdr:colOff>
      <xdr:row>98</xdr:row>
      <xdr:rowOff>18249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DEF0B462-C2E1-BFF2-EC39-3A38A77C4AEB}"/>
                </a:ext>
              </a:extLst>
            </xdr14:cNvPr>
            <xdr14:cNvContentPartPr/>
          </xdr14:nvContentPartPr>
          <xdr14:nvPr macro=""/>
          <xdr14:xfrm>
            <a:off x="3744705" y="17717851"/>
            <a:ext cx="872722" cy="151642"/>
          </xdr14:xfrm>
        </xdr:contentPart>
      </mc:Choice>
      <mc:Fallback xmlns=""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DEF0B462-C2E1-BFF2-EC39-3A38A77C4AEB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3738587" y="17711742"/>
              <a:ext cx="884958" cy="1638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169280</xdr:colOff>
      <xdr:row>94</xdr:row>
      <xdr:rowOff>114076</xdr:rowOff>
    </xdr:from>
    <xdr:to>
      <xdr:col>16</xdr:col>
      <xdr:colOff>590120</xdr:colOff>
      <xdr:row>97</xdr:row>
      <xdr:rowOff>57976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5222F984-CBD3-FA10-30AB-BB37816A4F19}"/>
                </a:ext>
              </a:extLst>
            </xdr14:cNvPr>
            <xdr14:cNvContentPartPr/>
          </xdr14:nvContentPartPr>
          <xdr14:nvPr macro=""/>
          <xdr14:xfrm>
            <a:off x="5052585" y="17240491"/>
            <a:ext cx="420840" cy="487522"/>
          </xdr14:xfrm>
        </xdr:contentPart>
      </mc:Choice>
      <mc:Fallback xmlns="">
        <xdr:pic>
          <xdr:nvPicPr>
            <xdr:cNvPr id="188" name="Ink 187">
              <a:extLst>
                <a:ext uri="{FF2B5EF4-FFF2-40B4-BE49-F238E27FC236}">
                  <a16:creationId xmlns:a16="http://schemas.microsoft.com/office/drawing/2014/main" id="{5222F984-CBD3-FA10-30AB-BB37816A4F19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5046465" y="17234374"/>
              <a:ext cx="433080" cy="4997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82522</xdr:colOff>
      <xdr:row>91</xdr:row>
      <xdr:rowOff>156218</xdr:rowOff>
    </xdr:from>
    <xdr:to>
      <xdr:col>15</xdr:col>
      <xdr:colOff>124724</xdr:colOff>
      <xdr:row>92</xdr:row>
      <xdr:rowOff>106133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2BEB6CFB-1853-2956-8907-344578F68051}"/>
                </a:ext>
              </a:extLst>
            </xdr14:cNvPr>
            <xdr14:cNvContentPartPr/>
          </xdr14:nvContentPartPr>
          <xdr14:nvPr macro=""/>
          <xdr14:xfrm>
            <a:off x="4319985" y="16739011"/>
            <a:ext cx="37440" cy="126360"/>
          </xdr14:xfrm>
        </xdr:contentPart>
      </mc:Choice>
      <mc:Fallback xmlns=""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2BEB6CFB-1853-2956-8907-344578F68051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4313923" y="16732891"/>
              <a:ext cx="49563" cy="13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151361</xdr:colOff>
      <xdr:row>92</xdr:row>
      <xdr:rowOff>11093</xdr:rowOff>
    </xdr:from>
    <xdr:to>
      <xdr:col>18</xdr:col>
      <xdr:colOff>439079</xdr:colOff>
      <xdr:row>96</xdr:row>
      <xdr:rowOff>35866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B78EF091-F42B-DF80-C03C-35254C0B054B}"/>
                </a:ext>
              </a:extLst>
            </xdr14:cNvPr>
            <xdr14:cNvContentPartPr/>
          </xdr14:nvContentPartPr>
          <xdr14:nvPr macro=""/>
          <xdr14:xfrm>
            <a:off x="5680507" y="16775093"/>
            <a:ext cx="928800" cy="744840"/>
          </xdr14:xfrm>
        </xdr:contentPart>
      </mc:Choice>
      <mc:Fallback xmlns=""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B78EF091-F42B-DF80-C03C-35254C0B054B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5674420" y="16769014"/>
              <a:ext cx="940974" cy="7569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4039</xdr:colOff>
      <xdr:row>97</xdr:row>
      <xdr:rowOff>148614</xdr:rowOff>
    </xdr:from>
    <xdr:to>
      <xdr:col>17</xdr:col>
      <xdr:colOff>201041</xdr:colOff>
      <xdr:row>98</xdr:row>
      <xdr:rowOff>113649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22AE30C3-99DE-0302-F22E-ADCB6AF0ACC9}"/>
                </a:ext>
              </a:extLst>
            </xdr14:cNvPr>
            <xdr14:cNvContentPartPr/>
          </xdr14:nvContentPartPr>
          <xdr14:nvPr macro=""/>
          <xdr14:xfrm>
            <a:off x="5533185" y="17818651"/>
            <a:ext cx="192240" cy="141480"/>
          </xdr14:xfrm>
        </xdr:contentPart>
      </mc:Choice>
      <mc:Fallback xmlns="">
        <xdr:pic>
          <xdr:nvPicPr>
            <xdr:cNvPr id="223" name="Ink 222">
              <a:extLst>
                <a:ext uri="{FF2B5EF4-FFF2-40B4-BE49-F238E27FC236}">
                  <a16:creationId xmlns:a16="http://schemas.microsoft.com/office/drawing/2014/main" id="{22AE30C3-99DE-0302-F22E-ADCB6AF0ACC9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5527065" y="17812531"/>
              <a:ext cx="20448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382039</xdr:colOff>
      <xdr:row>98</xdr:row>
      <xdr:rowOff>9887</xdr:rowOff>
    </xdr:from>
    <xdr:to>
      <xdr:col>17</xdr:col>
      <xdr:colOff>477161</xdr:colOff>
      <xdr:row>98</xdr:row>
      <xdr:rowOff>162609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D7C5513C-CFA6-A7DD-1BBD-5A583F120CBF}"/>
                </a:ext>
              </a:extLst>
            </xdr14:cNvPr>
            <xdr14:cNvContentPartPr/>
          </xdr14:nvContentPartPr>
          <xdr14:nvPr macro=""/>
          <xdr14:xfrm>
            <a:off x="5911185" y="17861131"/>
            <a:ext cx="95122" cy="152722"/>
          </xdr14:xfrm>
        </xdr:contentPart>
      </mc:Choice>
      <mc:Fallback xmlns=""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D7C5513C-CFA6-A7DD-1BBD-5A583F120CBF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5905083" y="17855022"/>
              <a:ext cx="107326" cy="1649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379882</xdr:colOff>
      <xdr:row>99</xdr:row>
      <xdr:rowOff>180400</xdr:rowOff>
    </xdr:from>
    <xdr:to>
      <xdr:col>16</xdr:col>
      <xdr:colOff>75678</xdr:colOff>
      <xdr:row>100</xdr:row>
      <xdr:rowOff>153992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C2C641AA-3F24-DA1E-60B8-F3F32C21D176}"/>
                </a:ext>
              </a:extLst>
            </xdr14:cNvPr>
            <xdr14:cNvContentPartPr/>
          </xdr14:nvContentPartPr>
          <xdr14:nvPr macro=""/>
          <xdr14:xfrm>
            <a:off x="4617345" y="18212851"/>
            <a:ext cx="341640" cy="154800"/>
          </xdr14:xfrm>
        </xdr:contentPart>
      </mc:Choice>
      <mc:Fallback xmlns=""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C2C641AA-3F24-DA1E-60B8-F3F32C21D176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4611225" y="18206731"/>
              <a:ext cx="353880" cy="16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306440</xdr:colOff>
      <xdr:row>100</xdr:row>
      <xdr:rowOff>68672</xdr:rowOff>
    </xdr:from>
    <xdr:to>
      <xdr:col>16</xdr:col>
      <xdr:colOff>485442</xdr:colOff>
      <xdr:row>101</xdr:row>
      <xdr:rowOff>68185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16AF4B83-F7E4-F16E-E88A-8F121012E399}"/>
                </a:ext>
              </a:extLst>
            </xdr14:cNvPr>
            <xdr14:cNvContentPartPr/>
          </xdr14:nvContentPartPr>
          <xdr14:nvPr macro=""/>
          <xdr14:xfrm>
            <a:off x="5189745" y="18282331"/>
            <a:ext cx="179002" cy="180720"/>
          </xdr14:xfrm>
        </xdr:contentPart>
      </mc:Choice>
      <mc:Fallback xmlns="">
        <xdr:pic>
          <xdr:nvPicPr>
            <xdr:cNvPr id="232" name="Ink 231">
              <a:extLst>
                <a:ext uri="{FF2B5EF4-FFF2-40B4-BE49-F238E27FC236}">
                  <a16:creationId xmlns:a16="http://schemas.microsoft.com/office/drawing/2014/main" id="{16AF4B83-F7E4-F16E-E88A-8F121012E399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5183634" y="18276211"/>
              <a:ext cx="191223" cy="19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478238</xdr:colOff>
      <xdr:row>92</xdr:row>
      <xdr:rowOff>39811</xdr:rowOff>
    </xdr:from>
    <xdr:to>
      <xdr:col>21</xdr:col>
      <xdr:colOff>162430</xdr:colOff>
      <xdr:row>94</xdr:row>
      <xdr:rowOff>56280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B632EC4E-F848-770E-6416-737A82A6716D}"/>
                </a:ext>
              </a:extLst>
            </xdr14:cNvPr>
            <xdr14:cNvContentPartPr/>
          </xdr14:nvContentPartPr>
          <xdr14:nvPr macro=""/>
          <xdr14:xfrm>
            <a:off x="7299067" y="16803811"/>
            <a:ext cx="975878" cy="374122"/>
          </xdr14:xfrm>
        </xdr:contentPart>
      </mc:Choice>
      <mc:Fallback xmlns=""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B632EC4E-F848-770E-6416-737A82A6716D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7292950" y="16797771"/>
              <a:ext cx="988112" cy="3862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496958</xdr:colOff>
      <xdr:row>94</xdr:row>
      <xdr:rowOff>38116</xdr:rowOff>
    </xdr:from>
    <xdr:to>
      <xdr:col>21</xdr:col>
      <xdr:colOff>294992</xdr:colOff>
      <xdr:row>97</xdr:row>
      <xdr:rowOff>18376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270" name="Ink 269">
              <a:extLst>
                <a:ext uri="{FF2B5EF4-FFF2-40B4-BE49-F238E27FC236}">
                  <a16:creationId xmlns:a16="http://schemas.microsoft.com/office/drawing/2014/main" id="{C50C7F6C-5621-ECB8-4190-117117E77FB5}"/>
                </a:ext>
              </a:extLst>
            </xdr14:cNvPr>
            <xdr14:cNvContentPartPr/>
          </xdr14:nvContentPartPr>
          <xdr14:nvPr macro=""/>
          <xdr14:xfrm>
            <a:off x="7317787" y="17164531"/>
            <a:ext cx="1089720" cy="523882"/>
          </xdr14:xfrm>
        </xdr:contentPart>
      </mc:Choice>
      <mc:Fallback xmlns="">
        <xdr:pic>
          <xdr:nvPicPr>
            <xdr:cNvPr id="270" name="Ink 269">
              <a:extLst>
                <a:ext uri="{FF2B5EF4-FFF2-40B4-BE49-F238E27FC236}">
                  <a16:creationId xmlns:a16="http://schemas.microsoft.com/office/drawing/2014/main" id="{C50C7F6C-5621-ECB8-4190-117117E77FB5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7311669" y="17158414"/>
              <a:ext cx="1101956" cy="5361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137243</xdr:colOff>
      <xdr:row>98</xdr:row>
      <xdr:rowOff>63887</xdr:rowOff>
    </xdr:from>
    <xdr:to>
      <xdr:col>15</xdr:col>
      <xdr:colOff>397881</xdr:colOff>
      <xdr:row>98</xdr:row>
      <xdr:rowOff>103127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271" name="Ink 270">
              <a:extLst>
                <a:ext uri="{FF2B5EF4-FFF2-40B4-BE49-F238E27FC236}">
                  <a16:creationId xmlns:a16="http://schemas.microsoft.com/office/drawing/2014/main" id="{AAB7B86D-9F6C-6CE2-092B-3C0C203A324E}"/>
                </a:ext>
              </a:extLst>
            </xdr14:cNvPr>
            <xdr14:cNvContentPartPr/>
          </xdr14:nvContentPartPr>
          <xdr14:nvPr macro=""/>
          <xdr14:xfrm>
            <a:off x="3728865" y="17915131"/>
            <a:ext cx="906480" cy="39240"/>
          </xdr14:xfrm>
        </xdr:contentPart>
      </mc:Choice>
      <mc:Fallback xmlns="">
        <xdr:pic>
          <xdr:nvPicPr>
            <xdr:cNvPr id="271" name="Ink 270">
              <a:extLst>
                <a:ext uri="{FF2B5EF4-FFF2-40B4-BE49-F238E27FC236}">
                  <a16:creationId xmlns:a16="http://schemas.microsoft.com/office/drawing/2014/main" id="{AAB7B86D-9F6C-6CE2-092B-3C0C203A324E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3722713" y="17908182"/>
              <a:ext cx="918784" cy="531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72799</xdr:colOff>
      <xdr:row>96</xdr:row>
      <xdr:rowOff>126422</xdr:rowOff>
    </xdr:from>
    <xdr:to>
      <xdr:col>18</xdr:col>
      <xdr:colOff>465555</xdr:colOff>
      <xdr:row>96</xdr:row>
      <xdr:rowOff>144864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272" name="Ink 271">
              <a:extLst>
                <a:ext uri="{FF2B5EF4-FFF2-40B4-BE49-F238E27FC236}">
                  <a16:creationId xmlns:a16="http://schemas.microsoft.com/office/drawing/2014/main" id="{A9BB87FF-5A61-254F-DA20-AA9286270F7B}"/>
                </a:ext>
              </a:extLst>
            </xdr14:cNvPr>
            <xdr14:cNvContentPartPr/>
          </xdr14:nvContentPartPr>
          <xdr14:nvPr macro=""/>
          <xdr14:xfrm>
            <a:off x="5601945" y="17615251"/>
            <a:ext cx="1038600" cy="13680"/>
          </xdr14:xfrm>
        </xdr:contentPart>
      </mc:Choice>
      <mc:Fallback xmlns="">
        <xdr:pic>
          <xdr:nvPicPr>
            <xdr:cNvPr id="272" name="Ink 271">
              <a:extLst>
                <a:ext uri="{FF2B5EF4-FFF2-40B4-BE49-F238E27FC236}">
                  <a16:creationId xmlns:a16="http://schemas.microsoft.com/office/drawing/2014/main" id="{A9BB87FF-5A61-254F-DA20-AA9286270F7B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5595797" y="17609131"/>
              <a:ext cx="1050895" cy="2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53354</xdr:colOff>
      <xdr:row>98</xdr:row>
      <xdr:rowOff>45887</xdr:rowOff>
    </xdr:from>
    <xdr:to>
      <xdr:col>21</xdr:col>
      <xdr:colOff>239191</xdr:colOff>
      <xdr:row>98</xdr:row>
      <xdr:rowOff>112487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273" name="Ink 272">
              <a:extLst>
                <a:ext uri="{FF2B5EF4-FFF2-40B4-BE49-F238E27FC236}">
                  <a16:creationId xmlns:a16="http://schemas.microsoft.com/office/drawing/2014/main" id="{839F6D56-E282-91BB-423F-87EA8A1C2140}"/>
                </a:ext>
              </a:extLst>
            </xdr14:cNvPr>
            <xdr14:cNvContentPartPr/>
          </xdr14:nvContentPartPr>
          <xdr14:nvPr macro=""/>
          <xdr14:xfrm>
            <a:off x="7520025" y="17897131"/>
            <a:ext cx="826920" cy="66600"/>
          </xdr14:xfrm>
        </xdr:contentPart>
      </mc:Choice>
      <mc:Fallback xmlns="">
        <xdr:pic>
          <xdr:nvPicPr>
            <xdr:cNvPr id="273" name="Ink 272">
              <a:extLst>
                <a:ext uri="{FF2B5EF4-FFF2-40B4-BE49-F238E27FC236}">
                  <a16:creationId xmlns:a16="http://schemas.microsoft.com/office/drawing/2014/main" id="{839F6D56-E282-91BB-423F-87EA8A1C2140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7513905" y="17891011"/>
              <a:ext cx="839160" cy="7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550964</xdr:colOff>
      <xdr:row>102</xdr:row>
      <xdr:rowOff>7938</xdr:rowOff>
    </xdr:from>
    <xdr:to>
      <xdr:col>16</xdr:col>
      <xdr:colOff>544922</xdr:colOff>
      <xdr:row>103</xdr:row>
      <xdr:rowOff>172331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277" name="Ink 276">
              <a:extLst>
                <a:ext uri="{FF2B5EF4-FFF2-40B4-BE49-F238E27FC236}">
                  <a16:creationId xmlns:a16="http://schemas.microsoft.com/office/drawing/2014/main" id="{2C5D5F3C-B429-0F6C-5D42-9B731824F134}"/>
                </a:ext>
              </a:extLst>
            </xdr14:cNvPr>
            <xdr14:cNvContentPartPr/>
          </xdr14:nvContentPartPr>
          <xdr14:nvPr macro=""/>
          <xdr14:xfrm>
            <a:off x="4788427" y="18584011"/>
            <a:ext cx="635040" cy="345600"/>
          </xdr14:xfrm>
        </xdr:contentPart>
      </mc:Choice>
      <mc:Fallback xmlns="">
        <xdr:pic>
          <xdr:nvPicPr>
            <xdr:cNvPr id="277" name="Ink 276">
              <a:extLst>
                <a:ext uri="{FF2B5EF4-FFF2-40B4-BE49-F238E27FC236}">
                  <a16:creationId xmlns:a16="http://schemas.microsoft.com/office/drawing/2014/main" id="{2C5D5F3C-B429-0F6C-5D42-9B731824F134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4782359" y="18577891"/>
              <a:ext cx="647177" cy="35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351439</xdr:colOff>
      <xdr:row>102</xdr:row>
      <xdr:rowOff>14058</xdr:rowOff>
    </xdr:from>
    <xdr:to>
      <xdr:col>18</xdr:col>
      <xdr:colOff>172237</xdr:colOff>
      <xdr:row>103</xdr:row>
      <xdr:rowOff>9971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278" name="Ink 277">
              <a:extLst>
                <a:ext uri="{FF2B5EF4-FFF2-40B4-BE49-F238E27FC236}">
                  <a16:creationId xmlns:a16="http://schemas.microsoft.com/office/drawing/2014/main" id="{FB58044F-CEDF-022B-D332-ED9855FBE2FA}"/>
                </a:ext>
              </a:extLst>
            </xdr14:cNvPr>
            <xdr14:cNvContentPartPr/>
          </xdr14:nvContentPartPr>
          <xdr14:nvPr macro=""/>
          <xdr14:xfrm>
            <a:off x="5880585" y="18590131"/>
            <a:ext cx="461880" cy="177120"/>
          </xdr14:xfrm>
        </xdr:contentPart>
      </mc:Choice>
      <mc:Fallback xmlns="">
        <xdr:pic>
          <xdr:nvPicPr>
            <xdr:cNvPr id="278" name="Ink 277">
              <a:extLst>
                <a:ext uri="{FF2B5EF4-FFF2-40B4-BE49-F238E27FC236}">
                  <a16:creationId xmlns:a16="http://schemas.microsoft.com/office/drawing/2014/main" id="{FB58044F-CEDF-022B-D332-ED9855FBE2FA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5874531" y="18583845"/>
              <a:ext cx="473988" cy="1896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370959</xdr:colOff>
      <xdr:row>101</xdr:row>
      <xdr:rowOff>180587</xdr:rowOff>
    </xdr:from>
    <xdr:to>
      <xdr:col>19</xdr:col>
      <xdr:colOff>10237</xdr:colOff>
      <xdr:row>103</xdr:row>
      <xdr:rowOff>36775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281" name="Ink 280">
              <a:extLst>
                <a:ext uri="{FF2B5EF4-FFF2-40B4-BE49-F238E27FC236}">
                  <a16:creationId xmlns:a16="http://schemas.microsoft.com/office/drawing/2014/main" id="{2FA775CD-025A-6567-8CF4-202C832EA368}"/>
                </a:ext>
              </a:extLst>
            </xdr14:cNvPr>
            <xdr14:cNvContentPartPr/>
          </xdr14:nvContentPartPr>
          <xdr14:nvPr macro=""/>
          <xdr14:xfrm>
            <a:off x="6545947" y="18575453"/>
            <a:ext cx="285120" cy="213840"/>
          </xdr14:xfrm>
        </xdr:contentPart>
      </mc:Choice>
      <mc:Fallback xmlns="">
        <xdr:pic>
          <xdr:nvPicPr>
            <xdr:cNvPr id="281" name="Ink 280">
              <a:extLst>
                <a:ext uri="{FF2B5EF4-FFF2-40B4-BE49-F238E27FC236}">
                  <a16:creationId xmlns:a16="http://schemas.microsoft.com/office/drawing/2014/main" id="{2FA775CD-025A-6567-8CF4-202C832EA368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6539827" y="18569474"/>
              <a:ext cx="297360" cy="2257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229756</xdr:colOff>
      <xdr:row>101</xdr:row>
      <xdr:rowOff>173747</xdr:rowOff>
    </xdr:from>
    <xdr:to>
      <xdr:col>19</xdr:col>
      <xdr:colOff>610718</xdr:colOff>
      <xdr:row>103</xdr:row>
      <xdr:rowOff>96813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284" name="Ink 283">
              <a:extLst>
                <a:ext uri="{FF2B5EF4-FFF2-40B4-BE49-F238E27FC236}">
                  <a16:creationId xmlns:a16="http://schemas.microsoft.com/office/drawing/2014/main" id="{185BB0FA-7E1C-EFFB-CC31-A893831C5195}"/>
                </a:ext>
              </a:extLst>
            </xdr14:cNvPr>
            <xdr14:cNvContentPartPr/>
          </xdr14:nvContentPartPr>
          <xdr14:nvPr macro=""/>
          <xdr14:xfrm>
            <a:off x="7050585" y="18568613"/>
            <a:ext cx="376200" cy="285480"/>
          </xdr14:xfrm>
        </xdr:contentPart>
      </mc:Choice>
      <mc:Fallback xmlns="">
        <xdr:pic>
          <xdr:nvPicPr>
            <xdr:cNvPr id="284" name="Ink 283">
              <a:extLst>
                <a:ext uri="{FF2B5EF4-FFF2-40B4-BE49-F238E27FC236}">
                  <a16:creationId xmlns:a16="http://schemas.microsoft.com/office/drawing/2014/main" id="{185BB0FA-7E1C-EFFB-CC31-A893831C5195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7044552" y="18562493"/>
              <a:ext cx="388267" cy="29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430920</xdr:colOff>
      <xdr:row>93</xdr:row>
      <xdr:rowOff>20604</xdr:rowOff>
    </xdr:from>
    <xdr:to>
      <xdr:col>0</xdr:col>
      <xdr:colOff>504082</xdr:colOff>
      <xdr:row>94</xdr:row>
      <xdr:rowOff>49358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285" name="Ink 284">
              <a:extLst>
                <a:ext uri="{FF2B5EF4-FFF2-40B4-BE49-F238E27FC236}">
                  <a16:creationId xmlns:a16="http://schemas.microsoft.com/office/drawing/2014/main" id="{4AE6A515-6754-5F7A-168B-D4509C3605AA}"/>
                </a:ext>
              </a:extLst>
            </xdr14:cNvPr>
            <xdr14:cNvContentPartPr/>
          </xdr14:nvContentPartPr>
          <xdr14:nvPr macro=""/>
          <xdr14:xfrm>
            <a:off x="861840" y="16965811"/>
            <a:ext cx="136800" cy="205200"/>
          </xdr14:xfrm>
        </xdr:contentPart>
      </mc:Choice>
      <mc:Fallback xmlns="">
        <xdr:pic>
          <xdr:nvPicPr>
            <xdr:cNvPr id="285" name="Ink 284">
              <a:extLst>
                <a:ext uri="{FF2B5EF4-FFF2-40B4-BE49-F238E27FC236}">
                  <a16:creationId xmlns:a16="http://schemas.microsoft.com/office/drawing/2014/main" id="{4AE6A515-6754-5F7A-168B-D4509C3605AA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850440" y="16959838"/>
              <a:ext cx="159600" cy="2171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503902</xdr:colOff>
      <xdr:row>93</xdr:row>
      <xdr:rowOff>93324</xdr:rowOff>
    </xdr:from>
    <xdr:to>
      <xdr:col>0</xdr:col>
      <xdr:colOff>591660</xdr:colOff>
      <xdr:row>97</xdr:row>
      <xdr:rowOff>26934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295" name="Ink 294">
              <a:extLst>
                <a:ext uri="{FF2B5EF4-FFF2-40B4-BE49-F238E27FC236}">
                  <a16:creationId xmlns:a16="http://schemas.microsoft.com/office/drawing/2014/main" id="{975C9A22-BCC8-DFE1-2F94-C6F13AA5A3A6}"/>
                </a:ext>
              </a:extLst>
            </xdr14:cNvPr>
            <xdr14:cNvContentPartPr/>
          </xdr14:nvContentPartPr>
          <xdr14:nvPr macro=""/>
          <xdr14:xfrm>
            <a:off x="1007804" y="17038531"/>
            <a:ext cx="175516" cy="658440"/>
          </xdr14:xfrm>
        </xdr:contentPart>
      </mc:Choice>
      <mc:Fallback xmlns="">
        <xdr:pic>
          <xdr:nvPicPr>
            <xdr:cNvPr id="295" name="Ink 294">
              <a:extLst>
                <a:ext uri="{FF2B5EF4-FFF2-40B4-BE49-F238E27FC236}">
                  <a16:creationId xmlns:a16="http://schemas.microsoft.com/office/drawing/2014/main" id="{975C9A22-BCC8-DFE1-2F94-C6F13AA5A3A6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995625" y="17032411"/>
              <a:ext cx="199873" cy="67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307789</xdr:colOff>
      <xdr:row>91</xdr:row>
      <xdr:rowOff>25538</xdr:rowOff>
    </xdr:from>
    <xdr:to>
      <xdr:col>2</xdr:col>
      <xdr:colOff>418931</xdr:colOff>
      <xdr:row>91</xdr:row>
      <xdr:rowOff>132098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296" name="Ink 295">
              <a:extLst>
                <a:ext uri="{FF2B5EF4-FFF2-40B4-BE49-F238E27FC236}">
                  <a16:creationId xmlns:a16="http://schemas.microsoft.com/office/drawing/2014/main" id="{96069704-CD8D-8683-08BA-7593DB7EE39F}"/>
                </a:ext>
              </a:extLst>
            </xdr14:cNvPr>
            <xdr14:cNvContentPartPr/>
          </xdr14:nvContentPartPr>
          <xdr14:nvPr macro=""/>
          <xdr14:xfrm>
            <a:off x="2302200" y="16608331"/>
            <a:ext cx="212760" cy="106560"/>
          </xdr14:xfrm>
        </xdr:contentPart>
      </mc:Choice>
      <mc:Fallback xmlns="">
        <xdr:pic>
          <xdr:nvPicPr>
            <xdr:cNvPr id="296" name="Ink 295">
              <a:extLst>
                <a:ext uri="{FF2B5EF4-FFF2-40B4-BE49-F238E27FC236}">
                  <a16:creationId xmlns:a16="http://schemas.microsoft.com/office/drawing/2014/main" id="{96069704-CD8D-8683-08BA-7593DB7EE39F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2289981" y="16601930"/>
              <a:ext cx="237199" cy="1193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38047</xdr:colOff>
      <xdr:row>90</xdr:row>
      <xdr:rowOff>133028</xdr:rowOff>
    </xdr:from>
    <xdr:to>
      <xdr:col>4</xdr:col>
      <xdr:colOff>8221</xdr:colOff>
      <xdr:row>91</xdr:row>
      <xdr:rowOff>105900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304" name="Ink 303">
              <a:extLst>
                <a:ext uri="{FF2B5EF4-FFF2-40B4-BE49-F238E27FC236}">
                  <a16:creationId xmlns:a16="http://schemas.microsoft.com/office/drawing/2014/main" id="{83A63DBF-80E3-D727-4457-2C6695E6FF19}"/>
                </a:ext>
              </a:extLst>
            </xdr14:cNvPr>
            <xdr14:cNvContentPartPr/>
          </xdr14:nvContentPartPr>
          <xdr14:nvPr macro=""/>
          <xdr14:xfrm>
            <a:off x="2705923" y="16534613"/>
            <a:ext cx="799921" cy="154080"/>
          </xdr14:xfrm>
        </xdr:contentPart>
      </mc:Choice>
      <mc:Fallback xmlns="">
        <xdr:pic>
          <xdr:nvPicPr>
            <xdr:cNvPr id="304" name="Ink 303">
              <a:extLst>
                <a:ext uri="{FF2B5EF4-FFF2-40B4-BE49-F238E27FC236}">
                  <a16:creationId xmlns:a16="http://schemas.microsoft.com/office/drawing/2014/main" id="{83A63DBF-80E3-D727-4457-2C6695E6FF19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2693628" y="16528493"/>
              <a:ext cx="824512" cy="16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150421</xdr:colOff>
      <xdr:row>90</xdr:row>
      <xdr:rowOff>132226</xdr:rowOff>
    </xdr:from>
    <xdr:to>
      <xdr:col>4</xdr:col>
      <xdr:colOff>312061</xdr:colOff>
      <xdr:row>92</xdr:row>
      <xdr:rowOff>7935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309" name="Ink 308">
              <a:extLst>
                <a:ext uri="{FF2B5EF4-FFF2-40B4-BE49-F238E27FC236}">
                  <a16:creationId xmlns:a16="http://schemas.microsoft.com/office/drawing/2014/main" id="{BDB200AA-14A7-C78D-D3AD-CA6B82EC17AA}"/>
                </a:ext>
              </a:extLst>
            </xdr14:cNvPr>
            <xdr14:cNvContentPartPr/>
          </xdr14:nvContentPartPr>
          <xdr14:nvPr macro=""/>
          <xdr14:xfrm>
            <a:off x="3790244" y="16533811"/>
            <a:ext cx="323280" cy="233362"/>
          </xdr14:xfrm>
        </xdr:contentPart>
      </mc:Choice>
      <mc:Fallback xmlns="">
        <xdr:pic>
          <xdr:nvPicPr>
            <xdr:cNvPr id="309" name="Ink 308">
              <a:extLst>
                <a:ext uri="{FF2B5EF4-FFF2-40B4-BE49-F238E27FC236}">
                  <a16:creationId xmlns:a16="http://schemas.microsoft.com/office/drawing/2014/main" id="{BDB200AA-14A7-C78D-D3AD-CA6B82EC17AA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3778004" y="16527818"/>
              <a:ext cx="347760" cy="2453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322718</xdr:colOff>
      <xdr:row>105</xdr:row>
      <xdr:rowOff>95904</xdr:rowOff>
    </xdr:from>
    <xdr:to>
      <xdr:col>13</xdr:col>
      <xdr:colOff>388678</xdr:colOff>
      <xdr:row>106</xdr:row>
      <xdr:rowOff>75535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314" name="Ink 313">
              <a:extLst>
                <a:ext uri="{FF2B5EF4-FFF2-40B4-BE49-F238E27FC236}">
                  <a16:creationId xmlns:a16="http://schemas.microsoft.com/office/drawing/2014/main" id="{6AC0DA91-187C-62AC-DEA0-AA9EE2421372}"/>
                </a:ext>
              </a:extLst>
            </xdr14:cNvPr>
            <xdr14:cNvContentPartPr/>
          </xdr14:nvContentPartPr>
          <xdr14:nvPr macro=""/>
          <xdr14:xfrm>
            <a:off x="4457962" y="19215599"/>
            <a:ext cx="707040" cy="160838"/>
          </xdr14:xfrm>
        </xdr:contentPart>
      </mc:Choice>
      <mc:Fallback xmlns="">
        <xdr:pic>
          <xdr:nvPicPr>
            <xdr:cNvPr id="314" name="Ink 313">
              <a:extLst>
                <a:ext uri="{FF2B5EF4-FFF2-40B4-BE49-F238E27FC236}">
                  <a16:creationId xmlns:a16="http://schemas.microsoft.com/office/drawing/2014/main" id="{6AC0DA91-187C-62AC-DEA0-AA9EE2421372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4451888" y="19209482"/>
              <a:ext cx="719187" cy="1730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160240</xdr:colOff>
      <xdr:row>105</xdr:row>
      <xdr:rowOff>134784</xdr:rowOff>
    </xdr:from>
    <xdr:to>
      <xdr:col>12</xdr:col>
      <xdr:colOff>57038</xdr:colOff>
      <xdr:row>106</xdr:row>
      <xdr:rowOff>85779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315" name="Ink 314">
              <a:extLst>
                <a:ext uri="{FF2B5EF4-FFF2-40B4-BE49-F238E27FC236}">
                  <a16:creationId xmlns:a16="http://schemas.microsoft.com/office/drawing/2014/main" id="{39FEE80A-620D-6798-F377-C081BCD16365}"/>
                </a:ext>
              </a:extLst>
            </xdr14:cNvPr>
            <xdr14:cNvContentPartPr/>
          </xdr14:nvContentPartPr>
          <xdr14:nvPr macro=""/>
          <xdr14:xfrm>
            <a:off x="4030642" y="19254479"/>
            <a:ext cx="156878" cy="127440"/>
          </xdr14:xfrm>
        </xdr:contentPart>
      </mc:Choice>
      <mc:Fallback xmlns="">
        <xdr:pic>
          <xdr:nvPicPr>
            <xdr:cNvPr id="315" name="Ink 314">
              <a:extLst>
                <a:ext uri="{FF2B5EF4-FFF2-40B4-BE49-F238E27FC236}">
                  <a16:creationId xmlns:a16="http://schemas.microsoft.com/office/drawing/2014/main" id="{39FEE80A-620D-6798-F377-C081BCD16365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4024715" y="19248592"/>
              <a:ext cx="168731" cy="1392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637357</xdr:colOff>
      <xdr:row>105</xdr:row>
      <xdr:rowOff>55142</xdr:rowOff>
    </xdr:from>
    <xdr:to>
      <xdr:col>15</xdr:col>
      <xdr:colOff>84672</xdr:colOff>
      <xdr:row>107</xdr:row>
      <xdr:rowOff>29409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325" name="Ink 324">
              <a:extLst>
                <a:ext uri="{FF2B5EF4-FFF2-40B4-BE49-F238E27FC236}">
                  <a16:creationId xmlns:a16="http://schemas.microsoft.com/office/drawing/2014/main" id="{D2744CDC-A4E7-7CB8-188C-35EDA11AA1F2}"/>
                </a:ext>
              </a:extLst>
            </xdr14:cNvPr>
            <xdr14:cNvContentPartPr/>
          </xdr14:nvContentPartPr>
          <xdr14:nvPr macro=""/>
          <xdr14:xfrm>
            <a:off x="5418442" y="19174837"/>
            <a:ext cx="738998" cy="336682"/>
          </xdr14:xfrm>
        </xdr:contentPart>
      </mc:Choice>
      <mc:Fallback xmlns="">
        <xdr:pic>
          <xdr:nvPicPr>
            <xdr:cNvPr id="325" name="Ink 324">
              <a:extLst>
                <a:ext uri="{FF2B5EF4-FFF2-40B4-BE49-F238E27FC236}">
                  <a16:creationId xmlns:a16="http://schemas.microsoft.com/office/drawing/2014/main" id="{D2744CDC-A4E7-7CB8-188C-35EDA11AA1F2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5412323" y="19168722"/>
              <a:ext cx="751237" cy="3489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325238</xdr:colOff>
      <xdr:row>107</xdr:row>
      <xdr:rowOff>116447</xdr:rowOff>
    </xdr:from>
    <xdr:to>
      <xdr:col>13</xdr:col>
      <xdr:colOff>143436</xdr:colOff>
      <xdr:row>108</xdr:row>
      <xdr:rowOff>104080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328" name="Ink 327">
              <a:extLst>
                <a:ext uri="{FF2B5EF4-FFF2-40B4-BE49-F238E27FC236}">
                  <a16:creationId xmlns:a16="http://schemas.microsoft.com/office/drawing/2014/main" id="{1D93C20D-5889-DCB4-1730-FE254475A069}"/>
                </a:ext>
              </a:extLst>
            </xdr14:cNvPr>
            <xdr14:cNvContentPartPr/>
          </xdr14:nvContentPartPr>
          <xdr14:nvPr macro=""/>
          <xdr14:xfrm>
            <a:off x="4460482" y="19598557"/>
            <a:ext cx="464040" cy="168840"/>
          </xdr14:xfrm>
        </xdr:contentPart>
      </mc:Choice>
      <mc:Fallback xmlns="">
        <xdr:pic>
          <xdr:nvPicPr>
            <xdr:cNvPr id="328" name="Ink 327">
              <a:extLst>
                <a:ext uri="{FF2B5EF4-FFF2-40B4-BE49-F238E27FC236}">
                  <a16:creationId xmlns:a16="http://schemas.microsoft.com/office/drawing/2014/main" id="{1D93C20D-5889-DCB4-1730-FE254475A069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4454367" y="19592437"/>
              <a:ext cx="476271" cy="18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303635</xdr:colOff>
      <xdr:row>107</xdr:row>
      <xdr:rowOff>76847</xdr:rowOff>
    </xdr:from>
    <xdr:to>
      <xdr:col>14</xdr:col>
      <xdr:colOff>589393</xdr:colOff>
      <xdr:row>108</xdr:row>
      <xdr:rowOff>169960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334" name="Ink 333">
              <a:extLst>
                <a:ext uri="{FF2B5EF4-FFF2-40B4-BE49-F238E27FC236}">
                  <a16:creationId xmlns:a16="http://schemas.microsoft.com/office/drawing/2014/main" id="{26E20507-77C7-E654-1CCF-3D10A8ABE24E}"/>
                </a:ext>
              </a:extLst>
            </xdr14:cNvPr>
            <xdr14:cNvContentPartPr/>
          </xdr14:nvContentPartPr>
          <xdr14:nvPr macro=""/>
          <xdr14:xfrm>
            <a:off x="5730562" y="19558957"/>
            <a:ext cx="285758" cy="274320"/>
          </xdr14:xfrm>
        </xdr:contentPart>
      </mc:Choice>
      <mc:Fallback xmlns="">
        <xdr:pic>
          <xdr:nvPicPr>
            <xdr:cNvPr id="334" name="Ink 333">
              <a:extLst>
                <a:ext uri="{FF2B5EF4-FFF2-40B4-BE49-F238E27FC236}">
                  <a16:creationId xmlns:a16="http://schemas.microsoft.com/office/drawing/2014/main" id="{26E20507-77C7-E654-1CCF-3D10A8ABE24E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5724444" y="19552837"/>
              <a:ext cx="297994" cy="28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37595</xdr:colOff>
      <xdr:row>107</xdr:row>
      <xdr:rowOff>134529</xdr:rowOff>
    </xdr:from>
    <xdr:to>
      <xdr:col>14</xdr:col>
      <xdr:colOff>142633</xdr:colOff>
      <xdr:row>108</xdr:row>
      <xdr:rowOff>135040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335" name="Ink 334">
              <a:extLst>
                <a:ext uri="{FF2B5EF4-FFF2-40B4-BE49-F238E27FC236}">
                  <a16:creationId xmlns:a16="http://schemas.microsoft.com/office/drawing/2014/main" id="{8BA5AD52-F860-F13F-9139-73E78DC268E4}"/>
                </a:ext>
              </a:extLst>
            </xdr14:cNvPr>
            <xdr14:cNvContentPartPr/>
          </xdr14:nvContentPartPr>
          <xdr14:nvPr macro=""/>
          <xdr14:xfrm>
            <a:off x="5464522" y="19616639"/>
            <a:ext cx="105038" cy="181718"/>
          </xdr14:xfrm>
        </xdr:contentPart>
      </mc:Choice>
      <mc:Fallback xmlns="">
        <xdr:pic>
          <xdr:nvPicPr>
            <xdr:cNvPr id="335" name="Ink 334">
              <a:extLst>
                <a:ext uri="{FF2B5EF4-FFF2-40B4-BE49-F238E27FC236}">
                  <a16:creationId xmlns:a16="http://schemas.microsoft.com/office/drawing/2014/main" id="{8BA5AD52-F860-F13F-9139-73E78DC268E4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5458407" y="19610522"/>
              <a:ext cx="117268" cy="1939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379876</xdr:colOff>
      <xdr:row>109</xdr:row>
      <xdr:rowOff>94233</xdr:rowOff>
    </xdr:from>
    <xdr:to>
      <xdr:col>13</xdr:col>
      <xdr:colOff>46514</xdr:colOff>
      <xdr:row>110</xdr:row>
      <xdr:rowOff>96265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336" name="Ink 335">
              <a:extLst>
                <a:ext uri="{FF2B5EF4-FFF2-40B4-BE49-F238E27FC236}">
                  <a16:creationId xmlns:a16="http://schemas.microsoft.com/office/drawing/2014/main" id="{0B75E5C8-B164-4CBE-4E4B-AFD16699FE4F}"/>
                </a:ext>
              </a:extLst>
            </xdr14:cNvPr>
            <xdr14:cNvContentPartPr/>
          </xdr14:nvContentPartPr>
          <xdr14:nvPr macro=""/>
          <xdr14:xfrm>
            <a:off x="4515120" y="19938757"/>
            <a:ext cx="312480" cy="183240"/>
          </xdr14:xfrm>
        </xdr:contentPart>
      </mc:Choice>
      <mc:Fallback xmlns="">
        <xdr:pic>
          <xdr:nvPicPr>
            <xdr:cNvPr id="336" name="Ink 335">
              <a:extLst>
                <a:ext uri="{FF2B5EF4-FFF2-40B4-BE49-F238E27FC236}">
                  <a16:creationId xmlns:a16="http://schemas.microsoft.com/office/drawing/2014/main" id="{0B75E5C8-B164-4CBE-4E4B-AFD16699FE4F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4509000" y="19932637"/>
              <a:ext cx="324720" cy="19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314355</xdr:colOff>
      <xdr:row>109</xdr:row>
      <xdr:rowOff>86673</xdr:rowOff>
    </xdr:from>
    <xdr:to>
      <xdr:col>14</xdr:col>
      <xdr:colOff>607475</xdr:colOff>
      <xdr:row>110</xdr:row>
      <xdr:rowOff>163749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344" name="Ink 343">
              <a:extLst>
                <a:ext uri="{FF2B5EF4-FFF2-40B4-BE49-F238E27FC236}">
                  <a16:creationId xmlns:a16="http://schemas.microsoft.com/office/drawing/2014/main" id="{B0A53A22-5070-D771-CB05-70BC33D61BB7}"/>
                </a:ext>
              </a:extLst>
            </xdr14:cNvPr>
            <xdr14:cNvContentPartPr/>
          </xdr14:nvContentPartPr>
          <xdr14:nvPr macro=""/>
          <xdr14:xfrm>
            <a:off x="5095440" y="19931197"/>
            <a:ext cx="938962" cy="258284"/>
          </xdr14:xfrm>
        </xdr:contentPart>
      </mc:Choice>
      <mc:Fallback xmlns="">
        <xdr:pic>
          <xdr:nvPicPr>
            <xdr:cNvPr id="344" name="Ink 343">
              <a:extLst>
                <a:ext uri="{FF2B5EF4-FFF2-40B4-BE49-F238E27FC236}">
                  <a16:creationId xmlns:a16="http://schemas.microsoft.com/office/drawing/2014/main" id="{B0A53A22-5070-D771-CB05-70BC33D61BB7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5089324" y="19925082"/>
              <a:ext cx="951194" cy="27051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17:52.76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124 198 720,'0'0'4368,"2"-6"-3717,5-20-425,-5 20 6858,8 32-14784,-10-18 2399</inkml:trace>
  <inkml:trace contextRef="#ctx0" brushRef="#br0" timeOffset="2359.03">167 186 2321,'0'0'5605,"-9"1"946,-25 3-6611,27-1 55,-1 0 0,1 0 0,0 1-1,0 0 1,1 0 0,-1 1 0,1 0-1,0 0 1,0 0 0,1 1 0,0 0-1,0 0 1,0 0 0,0 1 0,1-1-1,0 1 1,1 0 0,-1 1 0,1-1-1,1 0 1,0 1 0,0 0 0,0-1-1,1 1 1,0 0 0,0 0 0,1 0-1,0 9 1,-1 18 58,0-23-23,1 1 1,-1 0-1,2-1 1,0 1 0,1 0-1,3 12 1,-4-22-26,0 0 0,0 0-1,0 0 1,1-1 0,-1 1 0,1 0 0,0-1 0,0 1 0,0-1 0,0 0 0,0 0 0,1 0-1,-1 0 1,1 0 0,-1 0 0,1 0 0,0-1 0,-1 1 0,1-1 0,0 0 0,0 0 0,0 0-1,0 0 1,0-1 0,0 1 0,0-1 0,0 0 0,1 1 0,5-2 0,-3 1 90,1 0 0,0-1 1,0 0-1,0 0 1,-1 0-1,1-1 0,-1 0 1,1 0-1,-1-1 0,0 1 1,1-2-1,-2 1 1,1-1-1,0 1 0,-1-2 1,1 1-1,-1 0 1,0-1-1,8-10 0,-11 2 1084,-2 8-2761</inkml:trace>
  <inkml:trace contextRef="#ctx0" brushRef="#br0" timeOffset="2804.48">240 383 4130,'0'0'7723,"7"-13"-6989,28-37-3,-34 49-702,0-1-1,0 1 0,1 0 1,-1-1-1,1 1 1,-1 0-1,1 0 0,-1 0 1,1 0-1,0 0 1,-1 1-1,1-1 0,0 0 1,0 1-1,0-1 1,-1 1-1,1-1 0,0 1 1,0 0-1,0 0 1,0 0-1,0 0 0,0 0 1,-1 1-1,1-1 1,0 0-1,0 1 0,0-1 1,0 1-1,2 2 1,0-2-9,-1 1 1,0 1 0,0-1-1,0 0 1,0 1 0,0 0-1,0 0 1,-1 0 0,1 0-1,-1 0 1,3 5 0,-2-1 7,0 0 0,-1 0 1,0 0-1,0 1 1,0-1-1,-1 0 0,0 1 1,-1-1-1,0 1 0,0-1 1,0 1-1,-1-1 1,0 1-1,-1-1 0,1 0 1,-1 1-1,-5 9 0,2-6-4,0 0 0,-1 0-1,0-1 1,-1 0 0,0 0-1,-1-1 1,0 0 0,0 0-1,-1-1 1,-10 9 0,17-14-14,2-10-89,1 0-1,0 0 0,0 0 0,0 1 1,1-1-1,0 0 0,1 1 1,-1-1-1,1 1 0,1 0 1,-1 0-1,1 0 0,7-8 0,5-5-19,1 2 0,29-24 0,-33 30 165,-8 7 464,-5 4-653,1 0 1,-1 0 0,0 0-1,0 0 1,0 0 0,0 0 0,1 0-1,-1 0 1,0 1 0,0-1-1,0 0 1,0 0 0,0 0 0,1 0-1,-1 0 1,0 0 0,0 0-1,0 0 1,0 1 0,0-1 0,1 0-1,-1 0 1,0 0 0,0 0-1,0 0 1,0 1 0,0-1 0,0 0-1,0 0 1,0 0 0,0 0-1,0 1 1,0-1 0,0 0 0,0 0-1,0 0 1,0 0 0,0 1-1,0-1 1,0 0 0,0 0 0,0 0-1,0 0 1,0 1 0,0-1-1,0 0 1,0 0 0,0 0 0,0 0-1,0 1 1,-1-1 0,1 0-1,0 0 1,0 0 0,0 0 0,0 0-1,0 1 1,-3 8-4523</inkml:trace>
  <inkml:trace contextRef="#ctx0" brushRef="#br0" timeOffset="3209.85">549 303 3874,'0'0'5794,"4"83"-5137,-4-51-33,0-1-240,0-3-128,0-4-240,0-3-16,0-5-64,3-6-800,-3-4-1089</inkml:trace>
  <inkml:trace contextRef="#ctx0" brushRef="#br0" timeOffset="3628.57">549 190 8100,'0'0'5042,"4"-8"-10308,3 24-913</inkml:trace>
  <inkml:trace contextRef="#ctx0" brushRef="#br0" timeOffset="3629.57">695 136 7251,'0'0'4007,"2"12"-3358,7 54 981,1 121 0,-10-72-4362,0-63-942</inkml:trace>
  <inkml:trace contextRef="#ctx0" brushRef="#br0" timeOffset="4051.12">679 378 8148,'0'0'5186,"100"-59"-5522,-69 53-1313,-6 2-1072,-7 0-2930</inkml:trace>
  <inkml:trace contextRef="#ctx0" brushRef="#br0" timeOffset="4498.32">849 350 3890,'0'0'7401,"11"1"-7023,-1-1-324,1 0-1,-1 0 0,0-1 0,1 0 1,16-6-1,-24 7-61,-1-1 0,1 1 1,-1-1-1,0 0 0,1 0 0,-1 0 1,0 0-1,0 0 0,0-1 0,1 1 1,-2-1-1,1 1 0,0-1 0,0 0 1,0 0-1,-1 1 0,1-1 0,-1 0 1,1-1-1,-1 1 0,0 0 0,0 0 1,0-1-1,0 1 0,0 0 0,-1-1 0,1 1 1,-1-1-1,1 1 0,-1-1 0,0 1 1,0-1-1,0 1 0,-1-5 0,0 6 29,0-1-1,1 1 0,-1-1 0,0 1 1,0 0-1,-1-1 0,1 1 1,0 0-1,0 0 0,-1 0 0,1 0 1,-1 0-1,1 0 0,-1 0 0,1 0 1,-1 1-1,1-1 0,-1 0 0,0 1 1,1-1-1,-1 1 0,0 0 1,1 0-1,-1 0 0,0 0 0,0 0 1,1 0-1,-1 0 0,-3 1 0,2-1 67,0 0 0,0 0 0,-1 1 0,1-1 0,0 1 0,0 0 0,0 0 0,0 0 0,0 0 0,0 0 0,0 1 0,1-1 0,-1 1 0,0 0 0,1 0 0,-4 2 0,1 6 101,-1 1 1,2-1 0,-1 1 0,1 0 0,1 0 0,0 1 0,1-1-1,0 0 1,0 1 0,1 0 0,1-1 0,0 1 0,3 20 0,-2-29-188,-1-1 0,1 0 1,0 0-1,0 1 0,0-1 1,0 0-1,0 0 0,0 0 1,0 0-1,1 0 0,-1 0 1,1-1-1,-1 1 0,1 0 1,0-1-1,0 1 0,0-1 1,0 1-1,2 0 0,2 1-10,-1-1-1,1 0 1,-1 0-1,1 0 1,0-1-1,0 0 1,10 1-1,45-5-2077,-55 2 1229,-1 0 0,1-1 0,-1 0 0,1 1 0,-1-2 0,8-3 0,7-10-5062</inkml:trace>
  <inkml:trace contextRef="#ctx0" brushRef="#br0" timeOffset="4499.32">1080 263 6227,'0'0'4365,"16"5"-3461,50 16-13,-63-19-844,-1-1 0,1 1 1,-1 0-1,0 0 0,1 0 0,-1 0 1,0 1-1,0-1 0,0 0 0,-1 1 0,1 0 1,-1-1-1,1 1 0,-1 0 0,0 0 0,0 0 1,0-1-1,0 1 0,-1 0 0,1 0 1,-1 1-1,0-1 0,1 0 0,-1 0 0,-1 0 1,0 4-1,1-4 8,0-1 1,0 0-1,0 1 0,0-1 1,-1 0-1,1 1 0,-1-1 1,1 0-1,-1 0 0,0 0 1,0 1-1,0-1 0,0 0 1,-1 0-1,1 0 0,0-1 1,-1 1-1,1 0 1,-1 0-1,0-1 0,0 1 1,1-1-1,-1 1 0,0-1 1,0 0-1,0 0 0,-1 0 1,1 0-1,0 0 0,-3 0 1,4-32 74,3 17-385,0 0-1,0 0 0,1 1 0,1 0 1,0-1-1,1 1 0,1 1 1,0-1-1,0 1 0,1 0 0,1 0 1,0 1-1,14-15 0,-15 97 3095,-8-35-2370,0-24-571,0-1 1,1 1 0,0 0-1,1 0 1,0-1 0,4 15 0,-2-20-2228,1-3-1609</inkml:trace>
  <inkml:trace contextRef="#ctx0" brushRef="#br0" timeOffset="4949.39">1326 60 9380,'0'0'2097</inkml:trace>
  <inkml:trace contextRef="#ctx0" brushRef="#br0" timeOffset="5361.65">1598 214 7716,'0'0'2982,"-14"2"-1264,-49 8-554,59-9-1100,0 1 1,0 0-1,0 0 1,0 0 0,0 0-1,0 1 1,1 0-1,-1 0 1,1 0 0,0 0-1,0 0 1,0 0 0,0 1-1,1 0 1,-5 7-1,0 3 38,1-1 0,-9 28-1,14-37-87,0-1-36,0 0 0,0 1 0,1-1 0,-1 0 0,1 1 0,0-1-1,0 1 1,0-1 0,1 4 0,-1-6-6,0-1-1,0 1 0,1-1 1,-1 1-1,0 0 1,0-1-1,1 1 1,-1-1-1,0 1 1,1-1-1,-1 1 1,1-1-1,-1 1 0,1-1 1,-1 1-1,1-1 1,-1 0-1,1 1 1,-1-1-1,1 0 1,-1 1-1,1-1 0,0 0 1,-1 0-1,1 0 1,0 1-1,-1-1 1,1 0-1,-1 0 1,1 0-1,0 0 1,-1 0-1,1 0 0,0 0 1,-1-1-1,1 1 1,0 0-1,-1 0 1,1 0-1,-1-1 1,1 1-1,0 0 1,-1 0-1,1-1 0,-1 1 1,1-1-1,-1 1 1,1 0-1,-1-1 1,1 1-1,-1-1 1,1 0-1,6-5-134,-1 0 0,1 0 0,-1-1 0,-1 0-1,1 0 1,-1-1 0,0 1 0,-1-1 0,0 0 0,0 0 0,3-10 0,15-28 831,-21 46-595,-1-1-1,0 1 0,0 0 0,1-1 1,-1 1-1,0 0 0,1 0 0,-1 0 0,0-1 1,1 1-1,-1 0 0,0 0 0,1 0 0,-1 0 1,0-1-1,1 1 0,-1 0 0,1 0 0,-1 0 1,0 0-1,1 0 0,-1 0 0,1 0 1,-1 0-1,0 0 0,1 0 0,-1 1 0,0-1 1,1 0-1,-1 0 0,1 0 0,-1 0 0,0 0 1,1 1-1,-1-1 0,0 0 0,0 0 0,1 1 1,-1-1-1,0 0 0,1 0 0,-1 1 1,0-1-1,0 0 0,0 1 0,1-1 0,-1 1 1,17 22 302,-10-13 266,-3-6-605,-1-1 0,1-1 0,-1 1 0,1 0 0,0-1 0,0 0 0,0 0 0,0 0 0,1 0 0,-1-1 0,0 0 0,1 0 0,-1 0 0,1 0 0,-1 0 0,1-1 0,-1 0 0,1 0 0,-1 0 0,1-1 0,-1 0 0,1 1 0,-1-2 0,1 1 0,4-2 0,1-1-494,0 0 1,-1-1-1,0 1 0,0-2 1,0 1-1,-1-1 0,0-1 1,0 1-1,0-1 0,6-9 1,-1-1-3529</inkml:trace>
  <inkml:trace contextRef="#ctx0" brushRef="#br0" timeOffset="10604.1">1971 217 6115,'0'0'7611,"0"3"-7509,0 194 2582,-2-260-2761,1 21-234,1 0 0,7-60 0,-5 92 294,-1 0 0,2 0 0,-1 0 1,1 0-1,1 0 0,0 1 0,0-1 1,1 1-1,0 0 0,0 0 0,1 1 1,0 0-1,1 0 0,0 0 0,9-7 1,-15 14 36,0-1 1,1 1 0,-1 0-1,0 0 1,1 0 0,-1 0-1,1 0 1,-1 0 0,1 1-1,-1-1 1,1 0 0,0 1 0,-1-1-1,1 1 1,0 0 0,-1-1-1,1 1 1,0 0 0,0 0-1,-1 0 1,4 1 0,-4-1-10,0 1 1,0 0 0,0 0 0,0 0-1,0 0 1,0 0 0,0 0 0,0 0-1,-1 0 1,1 0 0,0 1 0,-1-1-1,1 0 1,-1 0 0,0 1 0,1-1-1,-1 0 1,0 0 0,0 1 0,1-1-1,-1 2 1,0 5 11,0 0-1,-1 0 1,1-1 0,-2 1 0,1 0-1,-1-1 1,0 1 0,-4 10-1,-3-3-66,-1 1-1,-1-2 1,0 1-1,-1-1 0,0-1 1,-1 0-1,0-1 0,-1 0 1,-1-1-1,-25 14 1,40-25 42,0 1 0,0-1 1,0 0-1,0 0 1,-1 0-1,1 0 1,0 0-1,0 1 1,0-1-1,0 0 1,0 0-1,0 0 0,0 0 1,-1 1-1,1-1 1,0 0-1,0 0 1,0 0-1,0 0 1,0 1-1,0-1 1,0 0-1,0 0 1,0 0-1,0 1 0,0-1 1,0 0-1,0 0 1,0 0-1,1 1 1,-1-1-1,0 0 1,0 0-1,0 0 1,0 0-1,0 1 1,0-1-1,0 0 0,0 0 1,1 0-1,-1 0 1,0 0-1,0 1 1,0-1-1,0 0 1,0 0-1,1 0 1,-1 0-1,17 11-170,29 11-137,-35-17 305,116 44 781,-53-23 236,-64-18-1186,-3-1-1467,4-4-3689,-3-3-1522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17:59.60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156 203 2913,'0'0'6707,"-11"-14"-1918,5 14-4770,0 0 0,0 1 0,0-1 0,0 1 0,0 1 1,0-1-1,1 1 0,-1 0 0,0 0 0,1 0 0,0 1 0,-1 0 0,1 0 0,0 1 0,0-1 0,1 1 0,-8 8 0,7-7-34,1 1-1,0 0 1,0 0 0,1 1-1,0-1 1,0 1-1,0-1 1,1 1 0,0 0-1,0 0 1,1 0-1,0 0 1,0 0 0,0 13-1,1-16 5,0 0 0,0 0-1,1 0 1,-1 0 0,1 0 0,0 0-1,0 0 1,0 0 0,0 0 0,1 0-1,-1-1 1,1 1 0,0 0-1,0-1 1,1 0 0,3 5 0,-3-5 15,1 0 1,0 0 0,0-1 0,0 1-1,1-1 1,-1 0 0,0 0-1,1 0 1,-1-1 0,1 0 0,0 0-1,0 0 1,8 0 0,-12 0-84,10 0 262,-1 0 1,0-1 0,1 0-1,17-2 1,-26 2-221,0-1 0,0 1 1,0-1-1,0 1 0,0-1 0,0 0 1,0 0-1,0 0 0,0 0 0,-1 0 1,1-1-1,0 1 0,-1 0 1,1-1-1,1-2 0,-2 2-214,0 1 0,0-1 1,0 0-1,0 0 0,-1 1 0,1-1 0,-1 0 1,1 0-1,-1 0 0,0 0 0,0 0 0,0-2 1,0-2-3518</inkml:trace>
  <inkml:trace contextRef="#ctx0" brushRef="#br0" timeOffset="529.3">263 249 5987,'0'0'7446,"0"-1"-7409,1 1-1,-1-1 1,1 1 0,0-1-1,-1 1 1,1 0 0,0-1-1,-1 1 1,1 0 0,0 0 0,0-1-1,-1 1 1,1 0 0,0 0-1,0 0 1,0 0 0,-1 0 0,1 0-1,0 0 1,0 0 0,-1 0-1,1 0 1,0 0 0,0 1-1,-1-1 1,1 0 0,0 0 0,1 1-1,1 4 21,1 0 0,-1 0 0,0 0 0,0 0 0,0 0 0,-1 1 0,0-1 0,0 1 0,0-1 0,-1 1 0,0 0-1,1 7 1,-1 4 23,0-1-1,-1 1 0,-3 20 0,-11-13-31,14-24-38,0 1 0,0-1 0,-1 1 0,1-1 0,0 1 0,0-1 0,-1 1 0,1-1 0,0 1 0,-1-1 0,1 0 0,-1 1 0,1-1 0,0 0 0,-1 1 0,1-1 0,-1 0 0,1 1 0,-1-1 0,1 0 0,-1 0 0,1 0 0,-1 1 0,1-1 0,-1 0 0,1 0 0,-1 0 0,0 0 0,1 0 0,-1 0 0,1 0 0,-1 0 0,1 0 0,-1 0 0,1 0 0,-1-1 0,1 1 0,-1 0 0,1 0 0,-1 0 0,1-1 0,-1 1 0,0-1 0,0-4-47,0 0-1,1-1 1,-1 1 0,1 0-1,0-1 1,1 1 0,-1 0-1,1 0 1,0-1 0,0 1-1,3-7 1,1 4-38,0 0 1,1 0 0,0 0-1,0 1 1,1 0 0,-1 0-1,2 1 1,10-8 0,-3 3-2,0 0 1,1 1-1,24-10 1,-39 19-486,3 0-46</inkml:trace>
  <inkml:trace contextRef="#ctx0" brushRef="#br0" timeOffset="915.33">481 216 5426,'0'0'9925,"0"62"-9365,0-37-352,0 1-48,0-6-160,-3-2-160,3-5-576,-4-3-977</inkml:trace>
  <inkml:trace contextRef="#ctx0" brushRef="#br0" timeOffset="916.33">510 1 9957,'0'0'4930,"0"38"-8964,0-9-1328</inkml:trace>
  <inkml:trace contextRef="#ctx0" brushRef="#br0" timeOffset="1377.97">623 178 1201,'0'0'8107,"11"-17"-3022,-10 20-5032,1 0 0,-1 1 0,1-1 0,-1 1 0,0-1 0,-1 1 0,1 0 0,-1-1 0,1 1 0,-1 0 0,-1 6 1,2-3 80,-1 232 1003,0-238-1157,0 1-1,0-1 1,0 1 0,0-1 0,1 0 0,-1 1 0,0-1-1,1 0 1,-1 1 0,0-1 0,1 0 0,0 0 0,-1 1-1,1-1 1,0 0 0,-1 0 0,1 0 0,0 0 0,0 0-1,0 0 1,0 0 0,0 0 0,0 0 0,0-1-1,1 1 1,-1 0 0,0-1 0,0 1 0,1 0 0,-1-1-1,0 0 1,1 1 0,-1-1 0,0 0 0,1 0 0,-1 1-1,0-1 1,1 0 0,-1-1 0,2 1 0,0 0-313,0-1 0,0 1 0,0-1 0,0 1 0,0-1 0,0 0 1,0-1-1,0 1 0,-1 0 0,1-1 0,-1 1 0,1-1 0,-1 0 0,1 0 0,-1 0 0,0 0 1,3-4-1,7-14-3739</inkml:trace>
  <inkml:trace contextRef="#ctx0" brushRef="#br0" timeOffset="1778.62">658 310 7139,'0'0'7908,"89"-23"-15608</inkml:trace>
  <inkml:trace contextRef="#ctx0" brushRef="#br0" timeOffset="2231.91">790 272 2849,'0'0'7708,"7"1"-7260,-2-1-375,0 1-1,0-2 1,0 1-1,0 0 1,0-1-1,0 0 1,0 0-1,7-3 1,-10 3-70,0 0-1,0 0 1,0 0 0,0 0 0,0 0 0,0 0 0,-1-1 0,1 1 0,-1 0 0,1-1 0,-1 0 0,1 1-1,-1-1 1,0 0 0,0 0 0,0 1 0,0-1 0,0 0 0,0 0 0,0 0 0,-1 0 0,1 0-1,-1-1 1,0 1 0,1 0 0,-1-4 0,0 6 62,-1-1-1,1 1 0,0-1 1,0 1-1,-1 0 1,1-1-1,0 1 1,-1 0-1,1-1 1,0 1-1,-1 0 1,1-1-1,0 1 1,-1 0-1,1 0 1,-1 0-1,1-1 1,0 1-1,-1 0 1,1 0-1,-1 0 1,1 0-1,-1 0 1,1 0-1,-1 0 1,1 0-1,0 0 1,-1 0-1,1 0 0,-1 0 1,1 0-1,-1 0 1,1 0-1,-1 0 1,1 1-1,0-1 1,-1 0-1,1 0 1,-1 1-1,-19 8 831,16-2-851,-1 0 1,1 0-1,0 1 0,1-1 1,0 1-1,0 0 1,1 0-1,0 0 1,0 0-1,0 0 1,1 0-1,1 0 1,-1 0-1,2 9 1,-1-16-150,0 0 1,0 0-1,0 0 1,0-1-1,0 1 1,0 0 0,0 0-1,0 0 1,0-1-1,0 1 1,0 0-1,1 0 1,-1 0 0,0-1-1,1 1 1,-1 0-1,1-1 1,-1 1 0,1 0-1,-1-1 1,1 1-1,-1 0 1,1-1-1,0 1 1,-1-1 0,1 1-1,0-1 1,0 1-1,1-1-180,-1 1 0,1-1 0,-1 0 0,1 0 0,-1 0 0,1-1 0,-1 1 0,1 0 0,-1 0 0,1-1 0,-1 1 0,1-1 0,-1 1 0,2-2 0,3-1-676,-1 0 0,1 0 0,-1-1 0,0 0 0,0 0 0,6-7 0,3-8 307,-6 8 1887,-1 1 0,1 0 0,1 0 1,18-16-1,-25 24-1111,-1 1-1,1 0 1,0-1 0,0 1 0,0 0-1,0 0 1,-1 0 0,1 1 0,0-1 0,1 0-1,-1 1 1,0-1 0,0 1 0,0 0 0,0 0-1,0 0 1,0 0 0,0 0 0,1 0 0,-1 0-1,0 1 1,0-1 0,0 1 0,0-1 0,0 1-1,0 0 1,0 0 0,0 0 0,0 0 0,-1 0-1,1 1 1,0-1 0,-1 0 0,1 1 0,-1-1-1,3 3 1,-1 1-71,0-1 0,0 1 0,0 0 0,0 0 0,-1 1 0,0-1 0,0 0 0,-1 1 0,3 10 0,-4-14-15,1 0-1,-1-1 1,1 1 0,-1 1-1,0-1 1,0 0-1,0 0 1,0 0 0,0 0-1,0 0 1,0 0-1,-1 0 1,1 0 0,-1 0-1,0 0 1,1-1 0,-1 1-1,0 0 1,0 0-1,0 0 1,0-1 0,-1 1-1,1 0 1,0-1-1,-1 0 1,1 1 0,-1-1-1,1 0 1,-1 1 0,-2 0-1,4-2 4,-1 0 0,1 0 0,-1-1-1,1 1 1,0 0 0,-1 0 0,1 0 0,-1-1 0,1 1-1,0 0 1,-1-1 0,1 1 0,-1 0 0,1-1 0,0 1-1,-1 0 1,1-1 0,0 1 0,0 0 0,-1-1 0,1 1-1,0-1 1,0 1 0,0-1 0,0 1 0,-1-1 0,1 1-1,0-1 1,0 1 0,0 0 0,0-1 0,0 1 0,0-1-1,0 1 1,0-1 0,0 1 0,0-1 0,1 1-1,-1-1 1,0 1 0,0-1 0,0 1 0,1-1 0,5-27-347,3 11-176,1 0-1,1 1 1,1 0 0,1 1 0,0 1-1,0 0 1,17-13 0,-30 35 1246,0-1 0,0 0 0,0 0 1,-1 1-1,-2 9 0,-16 61 868,17-43-6728</inkml:trace>
  <inkml:trace contextRef="#ctx0" brushRef="#br0" timeOffset="2662.82">1191 111 8996,'0'0'3186</inkml:trace>
  <inkml:trace contextRef="#ctx0" brushRef="#br0" timeOffset="3079.7">1410 184 4562,'0'0'8233,"-15"3"-6680,-47 11-814,57-11-703,0-1 1,1 1-1,-1 1 1,1-1-1,-1 0 0,1 1 1,0 0-1,0 0 1,1 0-1,-1 1 1,1-1-1,0 1 0,0 0 1,1 0-1,-1 0 1,1 0-1,0 0 1,0 0-1,1 1 0,0-1 1,0 1-1,-1 9 1,28-16-702,-14-5 506,0-1-1,0 0 1,-1-1-1,0 0 0,-1-1 1,1 0-1,-2 0 1,1-1-1,-1-1 0,10-16 1,-18 27 256,-1 0 1,1 0-1,-1 0 0,1-1 1,-1 1-1,1 0 0,-1 0 1,1 0-1,-1 0 0,1 0 1,-1 0-1,0 0 0,1 0 1,-1 0-1,1 0 1,-1 0-1,1 1 0,-1-1 1,1 0-1,-1 0 0,1 0 1,-1 1-1,0-1 0,1 0 1,-1 0-1,1 1 0,-1-1 1,0 0-1,1 1 1,-1-1-1,0 0 0,0 1 1,1 0-1,17 18-29,-12-12 321,-2-5-379,-1 1 0,0-1 0,0 0 1,1 0-1,-1 0 0,1-1 0,0 1 0,-1-1 1,1 0-1,0 0 0,6 0 0,25 0-2672,-28-4-990,-5-4-1793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18:04.50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163 246 4530,'0'0'7980,"-1"-7"-7345,1 4-554,0 1 0,-1-1 0,1 1 0,0 0 0,-1-1 0,0 1 0,0 0 0,1-1 0,-1 1 0,-1 0 0,1 0 0,0 0 0,0 0 0,-1 0 0,1 0 0,-1 0 0,-2-2 0,1 2 20,-1 0-1,1 1 1,0-1 0,-1 1-1,1-1 1,-1 1 0,0 0 0,1 0-1,-1 1 1,0-1 0,0 1-1,1 0 1,-6 0 0,7 0-87,0 0-1,0 0 1,-1 1 0,1-1 0,0 1 0,0-1 0,0 1-1,0 0 1,0 0 0,0 0 0,0 0 0,0 0 0,0 0 0,0 0-1,0 1 1,1-1 0,-1 1 0,1-1 0,-1 1 0,1-1 0,-1 1-1,1 0 1,0 0 0,0 0 0,0 0 0,0 0 0,0 0 0,1 0-1,-1 0 1,0 0 0,1 0 0,0 1 0,-1-1 0,1 0-1,0 0 1,0 0 0,0 3 0,0-1-24,0 1 0,1-1 0,-1 1-1,1-1 1,0 1 0,0-1 0,0 0 0,1 0 0,-1 1 0,1-1-1,0 0 1,0 0 0,1-1 0,-1 1 0,1 0 0,0-1-1,0 0 1,4 4 0,110 61-1364,-117-68 1390,1 0 0,-1 0-1,0 0 1,1 0-1,-1 1 1,0-1 0,1 0-1,-1 0 1,0 0 0,0 1-1,1-1 1,-1 0 0,0 0-1,0 1 1,0-1 0,1 0-1,-1 1 1,0-1 0,0 0-1,0 1 1,0-1 0,0 0-1,0 1 1,0-1 0,0 0-1,1 1 1,-1-1 0,0 0-1,0 1 1,-1-1 0,1 0-1,0 1 1,0-1 0,0 0-1,0 1 1,0-1 0,0 0-1,0 1 1,0-1-1,-1 0 1,1 1 0,0-1-1,0 0 1,0 1 0,-1-1-1,1 0 1,0 0 0,0 0-1,-1 1 1,1-1 0,0 0-1,-1 0 1,1 0 0,0 1-1,-1-1 1,1 0 0,0 0-1,-1 0 1,1 0 0,0 0-1,-1 0 1,1 0 0,0 0-1,-1 0 1,1 0 0,0 0-1,-1 0 1,-30 6 818,28-5-769,-37 4 561,24-3-767,0 0 1,0 1-1,0 0 0,-26 10 0,37-10-912</inkml:trace>
  <inkml:trace contextRef="#ctx0" brushRef="#br0" timeOffset="413.97">347 251 6659,'0'0'9074,"0"19"-8341,-1 10-386,0-19-308,0 0 0,1 0 0,0 0 0,1 0 1,2 10-1,-3-19-44,1 0 0,-1 0 1,1 0-1,-1 0 0,1 0 0,0 0 1,-1 0-1,1 0 0,0 0 0,0 0 1,0-1-1,-1 1 0,1 0 0,0 0 1,0-1-1,0 1 0,0-1 0,0 1 1,0-1-1,0 1 0,0-1 0,1 0 1,-1 0-1,0 1 0,0-1 0,0 0 1,0 0-1,0 0 0,1 0 0,-1 0 1,0 0-1,0-1 0,0 1 0,2-1 1,0 1 4,-1-1 1,1 0 0,-1 1 0,1-1 0,-1 0 0,1-1-1,-1 1 1,0 0 0,1-1 0,-1 1 0,0-1-1,0 0 1,2-2 0,1-4 154,-1 0 0,0-1 0,0 1 0,-1-1 1,0 0-1,-1 0 0,0 0 0,0 0 0,-1 0 0,0-1 0,0 1 0,-1 0 0,0 0 0,-3-17 0,3 26-202,0 0 0,0-1-1,0 1 1,0 0-1,0 0 1,0 0 0,0-1-1,0 1 1,0 0-1,0 0 1,0 0 0,0-1-1,0 1 1,0 0-1,0 0 1,0 0-1,0-1 1,0 1 0,0 0-1,-1 0 1,1 0-1,0-1 1,0 1 0,0 0-1,0 0 1,0 0-1,0 0 1,-1-1 0,1 1-1,0 0 1,0 0-1,0 0 1,0 0-1,-1 0 1,1 0 0,0 0-1,0-1 1,0 1-1,0 0 1,-1 0 0,1 0-1,0 0 1,0 0-1,-1 0 1,1 0-1,0 0 1,0 0 0,0 0-1,-1 0 1,1 0-1,0 0 1,0 0 0,0 0-1,-1 0 1,1 1-1,0-1 1,0 0 0,0 0-1,0 0 1,-1 0-1,1 0 1,-6 11-4454,2 5-43</inkml:trace>
  <inkml:trace contextRef="#ctx0" brushRef="#br0" timeOffset="908.56">532 240 5731,'0'0'9204,"1"7"-8647,2 101 1578,15-125-2381,60-79 1025,-74 150-184,-4-41-549,6 28 177,5-33-269,8-16-257,7-15-285,41-45 0,-63 67 976,-4 12-160,1 15 31,-1-26-246,0 1 1,0 0 0,0-1 0,1 1-1,-1 0 1,0-1 0,0 1 0,1-1-1,-1 1 1,0 0 0,1-1 0,-1 1-1,0-1 1,1 1 0,-1-1 0,1 1-1,-1-1 1,1 0 0,-1 1 0,1-1-1,-1 0 1,1 1 0,-1-1 0,1 0-1,-1 1 1,1-1 0,0 0 0,-1 0-1,1 0 1,0 0 0,-1 1 0,2-1-1,14 0-203,21-1-2098,-14-2-3192,-11-1-2011</inkml:trace>
  <inkml:trace contextRef="#ctx0" brushRef="#br0" timeOffset="1541.11">1056 123 3362,'0'0'13251,"0"7"-13014,-1 11-69,0-1 1,-1 1-1,0-1 0,-1 0 0,-2 0 0,1 0 0,-2-1 0,0 1 0,-1-1 0,-13 21 0,20-37-157,0 1 1,0-1-1,0 0 0,-1 0 0,1 0 0,0 1 0,0-1 1,0 0-1,0 0 0,-1 0 0,1 1 0,0-1 0,0 0 0,0 0 1,-1 0-1,1 0 0,0 0 0,0 1 0,-1-1 0,1 0 1,0 0-1,0 0 0,-1 0 0,1 0 0,0 0 0,0 0 1,-1 0-1,1 0 0,0 0 0,0 0 0,-1 0 0,1 0 1,0 0-1,0 0 0,-1 0 0,1-1 0,0 1 0,0 0 1,0 0-1,-1 0 0,1 0 0,0 0 0,0-1 0,-1 1 1,1 0-1,0 0 0,0 0 0,0 0 0,0-1 0,0 1 0,-1 0 1,1 0-1,0-1 0,0 1 0,0 0 0,-6-15 285,5-1-308,-1-1 0,2 1 1,0-1-1,1 0 0,1 1 0,0-1 1,9-29-1,-8 34-59,1 0-1,1 0 1,-1 0 0,2 1 0,0-1-1,0 2 1,1-1 0,1 1-1,-1 0 1,19-18 0,-24 26 66,0 0 1,0 1-1,0-1 0,1 0 1,-1 1-1,0 0 0,1-1 1,-1 1-1,1 0 1,-1 0-1,1 0 0,0 1 1,-1-1-1,1 0 0,0 1 1,-1 0-1,1 0 0,0 0 1,0 0-1,-1 0 0,1 0 1,5 2-1,-6-1 5,-1 0 0,1 0 0,-1 0-1,1 1 1,-1-1 0,1 0 0,-1 1 0,0-1 0,1 1-1,-1-1 1,0 1 0,0 0 0,0 0 0,0-1 0,-1 1 0,1 0-1,0 0 1,-1 0 0,1 0 0,-1-1 0,0 1 0,0 0-1,0 0 1,0 0 0,0 0 0,0 0 0,0 0 0,0 0-1,-1 0 1,1 0 0,-2 2 0,0 2 22,0 0 0,-1 0 0,0 0 0,-1 0 0,1-1 0,-1 0 0,0 1 0,0-1 0,0-1 0,-1 1 0,0 0 1,-10 6-1,-71 46-280,77-51 157,-62 26-892,70-31 1036,2 0-45,-1 1-1,1 0 1,0-1-1,0 1 1,0-1-1,0 0 1,0 1-1,0-1 1,0 0-1,0 1 1,1-1-1,-1 0 1,0 0-1,1 0 1,-1 0 0,3 1-1,32 18 72,-26-15-24,9 7-221,28 14-96,-16-19-6697,-18-7 1092</inkml:trace>
  <inkml:trace contextRef="#ctx0" brushRef="#br0" timeOffset="2617.59">1266 224 4114,'0'0'10458,"-4"-7"-9327,3 4-1050,1 2-47,0-1 1,-1 1 0,1 0 0,-1 0 0,1-1 0,0 1-1,-1 0 1,0 0 0,1 0 0,-1 0 0,0 0 0,0 0 0,1 0-1,-1 0 1,0 0 0,0 0 0,0 0 0,0 0 0,0 1-1,0-1 1,-1 0 0,1 1 0,0-1 0,0 1 0,0-1 0,0 1-1,-1 0 1,1-1 0,0 1 0,-1 0 0,1 0 0,0 0-1,0 0 1,-1 0 0,1 0 0,0 0 0,-1 1 0,1-1 0,0 0-1,0 1 1,0-1 0,-1 1 0,1-1 0,0 1 0,0-1-1,-2 3 1,-5 3 16,1 2-1,-1-1 0,2 1 0,-1 0 1,-8 14-1,13-19-44,0 0 0,0 1 0,0-1 0,0 1 0,1 0 0,-1 0-1,1 0 1,0-1 0,0 1 0,0 0 0,1 0 0,-1 0 0,1 1 0,0-1 0,0 0 0,1 0 0,0 5-1,4-8-124,-1 0 0,1 0 0,-1-1-1,1 1 1,0-1 0,0 0 0,-1 0-1,1-1 1,9-1 0,-10 0 132,1-1 0,0 0 1,-1 0-1,0 0 0,1 0 0,-1 0 0,-1-1 1,1 0-1,0 0 0,-1 0 0,0 0 0,0 0 1,0-1-1,0 0 0,-1 1 0,0-1 0,0 0 1,3-9-1,-5 13 552,17 41-490,-16-38-80,0-1 1,0 1-1,0 0 0,0 0 1,0-1-1,0 1 0,0-1 1,1 1-1,-1-1 0,1 1 1,-1-1-1,1 0 0,-1 0 0,1 0 1,0 0-1,0 0 0,-1 0 1,1 0-1,0 0 0,0-1 1,0 1-1,0-1 0,0 1 1,0-1-1,0 0 0,0 0 1,0 0-1,0 0 0,0 0 1,0 0-1,0-1 0,0 1 0,0-1 1,0 1-1,0-1 0,-1 0 1,1 1-1,0-1 0,0 0 1,2-2-1,10-6-95,0-1-1,-1 0 1,0-1 0,13-14 0,0 0 350,-26 25-237,0 0 0,0 0 0,0 0-1,1 0 1,-1 0 0,0-1 0,0 1 0,0 0 0,0 0-1,1 0 1,-1 0 0,0 0 0,0 0 0,0 0 0,0 0-1,1 0 1,-1 0 0,0 0 0,0 0 0,0 0-1,1 0 1,-1 0 0,0 0 0,0 0 0,0 0 0,1 0-1,-1 0 1,0 0 0,0 0 0,0 0 0,0 0 0,1 0-1,-1 0 1,0 0 0,0 0 0,0 0 0,0 1-1,1-1 1,-1 0 0,0 0 0,0 0 0,0 0 0,0 0-1,0 1 1,0-1 0,1 0 0,-1 0 0,2 15 400,-3 29 108,0-30-259,1-14-321,27-14-874,-19 9 839,1 0-1,0 0 1,0 1 0,11-3-1,-17 7 125,1-1-1,0 0 0,-1 1 0,1 0 1,-1 0-1,1 0 0,0 0 0,-1 1 1,1-1-1,0 1 0,-1 0 0,1 0 1,-1 0-1,7 3 0,-7-2-17,1 0 0,0 0-1,-1-1 1,1 0 0,0 1-1,0-1 1,0-1 0,0 1-1,0-1 1,0 1 0,0-1 0,0 0-1,0 0 1,0-1 0,-1 1-1,1-1 1,0 0 0,0 0-1,0 0 1,0-1 0,-1 1-1,1-1 1,-1 0 0,1 0 0,-1 0-1,0-1 1,1 1 0,-1-1-1,-1 1 1,1-1 0,0 0-1,-1 0 1,1-1 0,-1 1-1,0 0 1,0-1 0,0 1 0,-1-1-1,1 0 1,-1 1 0,0-1-1,0 0 1,0 0 0,0 0-1,-1 0 1,1-5 0,-1 8 20,0 0 0,0 0 0,0 1 0,0-1 0,1 0 0,-1 0 0,0 0 0,0 0 0,-1 1 0,1-1 0,0 0 0,0 0 0,0 1 0,0-1 0,-1 0 0,1 0 0,0 0 0,-1 1 0,1-1 0,-1 0 0,1 1 0,-1-1 0,1 0 0,-2 0 0,-10 13 143,-8 32-251,15-14 84,-1 49 1,5-54 1,0 1 0,-2-1 0,-7 27 0,8-45-8,0 0-1,-1 1 1,0-1-1,0 0 1,-1-1-1,1 1 1,-1 0-1,-1-1 1,1 0-1,-1 0 1,-1-1-1,1 1 1,-1-1-1,-8 7 1,13-12 0,0 1 1,1 0 0,-1-1-1,0 1 1,0-1 0,0 1-1,1-1 1,-1 0-1,0 1 1,0-1 0,0 0-1,0 1 1,0-1 0,0 0-1,0 0 1,0 0-1,0 0 1,0 0 0,-1 0-1,-3-13 97,5 9-102,1-1 1,-1 1 0,2-1 0,-1 1 0,0 0 0,1-1-1,2-4 1,5-6-190,1 0 1,0 1-1,2 0 0,-1 0 0,19-15 0,74-60-995,-71 63 852,-19 15 303,24-22-89,-36 31 166,0 0 0,0 0 0,0 0 1,-1 0-1,1 0 0,-1-1 0,0 1 1,1-1-1,-1 1 0,0-1 1,-1 1-1,1-1 0,0 1 0,0-6 1,-2 6 6,0 1 0,1-1 0,-1 1 1,0-1-1,0 1 0,0-1 0,0 1 1,-1 0-1,1 0 0,0 0 1,-1 0-1,1 0 0,0 0 0,-1 0 1,1 0-1,-1 0 0,1 0 0,-1 1 1,0-1-1,1 1 0,-1-1 1,0 1-1,1 0 0,-1 0 0,0 0 1,0 0-1,1 0 0,-4 0 0,-1 0 5,0-1-1,0 1 0,0 0 1,0 1-1,0 0 0,0 0 1,-11 3-1,14-2-53,0 0 0,0 0 0,0 1 0,0 0 0,0-1 0,0 1 0,1 0 0,-1 0 0,1 0 1,0 1-1,0-1 0,0 0 0,0 1 0,1 0 0,-1-1 0,1 1 0,0 0 0,0 0 0,0-1 0,1 1 0,-1 0 0,1 0 0,0 0 0,0 0 1,0 0-1,1 0 0,1 6 0,-1-4 0,0 0 1,0 0 0,1 0-1,-1-1 1,1 1 0,1-1-1,-1 1 1,1-1 0,0 0 0,0 0-1,0 0 1,1 0 0,0-1-1,0 1 1,0-1 0,0 0-1,10 7 1,-9-9-120,1 0-1,-1 0 1,1 0 0,0-1-1,-1 0 1,1 0 0,0 0-1,0 0 1,0-1 0,0 0-1,11-2 1,-5 0-820,0 0-1,0-1 1,-1-1 0,20-8-1,19-12-6839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27:21.23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13 116 176,'0'0'4904,"-7"-9"-3299,1 0 3406,78 6-3896,88-16 0,-20 8-939,44-7 318,-115 12-366,1 3 0,92 9 0,-97-1 56,1-3 0,-1-3 0,1-2 1,65-13-1,-74 10-9,-45 6 8,0-1 0,0-1 0,0 1 1,0-2-1,0 0 0,-1 0 0,19-8 0,-30 11 23,-12 0-7311,-8 0 2098</inkml:trace>
  <inkml:trace contextRef="#ctx0" brushRef="#br0" timeOffset="1139.5">450 81 576,'0'0'8119,"0"-1"-7957,-1 1 0,0 0 1,1 0-1,-1-1 1,0 1-1,1 0 1,-1 0-1,0 0 0,0 0 1,1 0-1,-1 0 1,0 0-1,1 0 0,-1 0 1,0 0-1,0 0 1,1 0-1,-1 0 0,0 1 1,1-1-1,-1 0 1,0 1-1,0-1 0,2 33 342,1-1 0,2-1 0,2 1-1,16 56 1,-21-85-475,2 7 104,0 1-1,0 0 0,-1-1 1,0 18 519,-5-29-589,0-1 0,0 0-1,0 0 1,0-1 0,0 1 0,0-1-1,0 1 1,1-1 0,-1 0 0,-3-6-1,3 5-10,-16-21-14,-29-51 0,44 69-26,3 6 148,1 4-188,0 0 1,1 0-1,-1 0 0,1 0 1,-1 0-1,1 0 0,0 0 1,0 0-1,0 0 0,0 0 1,1-1-1,2 6 0,-2-5 17,35 57 71,-34-56-55,0 1 0,1-1-1,0 1 1,0-1 0,0 0-1,1-1 1,-1 1 0,1-1 0,0 0-1,5 3 1,-8-5 1,0-1-1,0 1 1,0-1-1,0 0 0,0 1 1,0-1-1,0 0 1,0 0-1,0 0 1,0 0-1,0-1 1,0 1-1,0 0 1,0-1-1,0 1 0,0-1 1,0 0-1,0 0 1,3-1-1,-1-1 25,0-1 0,0 1 0,0 0 0,-1-1 1,1 0-1,-1 0 0,5-7 0,2-4 57,-1-1 0,-1 0 1,8-25-1,-6 10-361,-7 20-88,0 1 0,1-1 0,0 1-1,1 0 1,0 0 0,12-17 0,-15 26-964</inkml:trace>
  <inkml:trace contextRef="#ctx0" brushRef="#br0" timeOffset="2005.34">305 668 5731,'0'0'6272,"-7"-5"-5501,3 3-677,1-1 0,-1 0 0,0 1 1,0 0-1,-1 0 0,1 0 0,0 1 0,-1-1 1,1 1-1,-1 0 0,1 0 0,-1 1 1,1-1-1,-1 1 0,1 0 0,-1 0 0,0 0 1,1 1-1,-1 0 0,1 0 0,-1 0 0,1 0 1,0 1-1,-1 0 0,1 0 0,0 0 0,0 0 1,-7 5-1,6-2-81,1 0 1,-1 0-1,1 0 1,0 0-1,1 0 1,-1 1-1,1 0 1,0 0-1,0 0 1,1 0-1,0 0 1,0 0-1,0 1 1,-1 11-1,3-15-14,0 1 0,0 0 0,0-1-1,0 1 1,0 0 0,1-1 0,0 1 0,-1 0-1,2-1 1,-1 1 0,0-1 0,1 0-1,-1 1 1,1-1 0,0 0 0,0 0-1,0 0 1,0 0 0,1 0 0,-1 0-1,1-1 1,0 1 0,0-1 0,0 0 0,0 0-1,0 0 1,7 3 0,2-1 13,1 0 1,0 0-1,0-1 0,0-1 1,19 1-1,-18-1-47,1 0 0,0 0-1,26 9 1,-40-11 35,-1 0 0,1 0 0,-1 1 0,1-1-1,-1 0 1,1 1 0,0-1 0,-1 0 0,1 1 0,-1-1-1,0 0 1,1 1 0,-1-1 0,1 1 0,-1-1 0,0 1-1,1-1 1,-1 1 0,0 0 0,1-1 0,-1 1 0,0-1 0,0 1-1,0-1 1,1 1 0,-1 0 0,0-1 0,0 1 0,0 0-1,0-1 1,0 1 0,0-1 0,0 1 0,-1 0 0,1-1-1,0 1 1,0 0 0,0-1 0,0 1 0,-1-1 0,1 1 0,0-1-1,-1 1 1,1-1 0,0 1 0,-1-1 0,1 1 0,-1-1-1,1 1 1,-1-1 0,1 0 0,-1 1 0,-27 21 422,15-14-413,0-1 1,0-1-1,-1-1 1,1 0 0,-1 0-1,0-1 1,-1-1 0,1-1-1,-29 2 1,55-27-7934,8 6 2724</inkml:trace>
  <inkml:trace contextRef="#ctx0" brushRef="#br0" timeOffset="2443.27">426 669 3073,'0'0'9752,"0"63"-7682,0-54-1933,1 1-1,0-1 1,1 0 0,0 1 0,1-1-1,0 0 1,0 0 0,1-1 0,8 15 0,-11-21-127,0 1 1,1-1-1,-1 0 1,1 1-1,0-1 1,-1 0-1,1 0 1,0 0 0,0 0-1,0 0 1,0-1-1,1 1 1,-1-1-1,0 1 1,1-1-1,-1 0 1,1 0 0,0 0-1,-1 0 1,1 0-1,0 0 1,-1-1-1,1 0 1,0 1-1,0-1 1,-1 0 0,1 0-1,0-1 1,0 1-1,-1 0 1,1-1-1,0 0 1,-1 1-1,1-1 1,0 0 0,-1-1-1,3-1 1,-1 0 10,0 0 0,0-1 0,0 0 0,-1 0 0,0 0 0,0 0 0,0-1 0,-1 1 0,1-1 0,-1 0 0,0 0 0,0 1 0,-1-1 0,1 0 0,-1-1 0,0 1 0,0-6 0,0 4 14,0 0-1,0 0 1,-1 0-1,0 0 1,0 0-1,-1 0 1,0 0-1,0 0 1,-1 1-1,0-1 1,0 0-1,-4-9 1,-11 0 90</inkml:trace>
  <inkml:trace contextRef="#ctx0" brushRef="#br0" timeOffset="3048.02">726 628 4482,'0'0'9063,"0"1"-9047,0-1 1,0 0-1,-1 0 1,1 0 0,0 0-1,0 0 1,0 0-1,0 0 1,0 0-1,0 0 1,0 0-1,0 0 1,0 0-1,0 0 1,0 0 0,0 0-1,0 0 1,-1 0-1,1 0 1,0 0-1,0 0 1,0 0-1,0 0 1,0 0-1,0 0 1,0 0-1,0 0 1,0 0 0,0 0-1,-1 0 1,1 0-1,0 0 1,0 0-1,0 0 1,0 0-1,0 0 1,0 0-1,0 0 1,0 0-1,0 0 1,0 0 0,0 0-1,0 0 1,0 0-1,-1 0 1,1 0-1,0-1 1,0 1-1,0 0 1,0 0-1,0 0 1,0 0 0,0 0-1,0 0 1,0 12 245,1 0 0,0 0 0,1 0 0,0 0 0,1 0 0,0-1 0,1 1 0,0-1 0,1 0 0,0 0 0,1 0 0,11 16 1,-17-27-255,1 0 0,-1 0 0,0 1 0,0-1 0,0 0 0,1 0 0,-1 0 0,0 0 0,0 0 0,1 0 0,-1 0 0,0 0 0,0 0 0,0 1 0,1-1 0,-1 0 0,0 0 0,0 0 0,1 0 0,-1 0 0,0-1 0,0 1 0,1 0 0,-1 0 0,0 0 0,0 0 0,0 0 0,1 0 0,-1 0 0,0 0 0,0 0 0,1-1 0,-1 1 0,0 0 0,0 0 0,0 0 0,0 0 0,1-1 0,-1 1 0,0 0 0,0 0 0,0 0 0,0-1 0,0 1 0,10-18 222,3-18-15,-13 35-212,8-39-28,8-22-324,-15 62 341,-1 0 1,1 0-1,-1-1 0,0 1 0,1 0 0,-1 0 0,1 0 0,-1 0 0,1 0 1,-1 0-1,1 0 0,-1 0 0,0 0 0,1 0 0,-1 0 0,1 0 0,-1 0 0,1 0 1,-1 0-1,0 1 0,1-1 0,-1 0 0,1 0 0,-1 0 0,0 1 0,1-1 0,-1 0 1,0 0-1,1 1 0,-1-1 0,0 0 0,1 1 0,-1-1 0,0 0 0,0 1 0,1-1 1,-1 1-1,0-1 0,0 0 0,0 1 0,0-1 0,1 1 0,-1-1 0,0 1 0,0 0 1,12 20 17,-5-8 12,-5-8 20,1 0 1,-1 0-1,0 0 0,0 0 0,-1 1 1,1-1-1,0 6 0,0-10 166,4-10-132,3-9-29,-3-2-67,-5 13-63,1 0-1,0 0 1,1 0-1,-1 0 1,1 0-1,1 1 0,5-10 1,-8 16 90,-1-1 0,1 1 0,-1-1 0,1 1 1,0 0-1,-1 0 0,1-1 0,-1 1 0,1 0 0,0 0 0,-1 0 1,1-1-1,0 1 0,-1 0 0,1 0 0,0 0 0,-1 0 0,1 0 1,0 0-1,-1 1 0,1-1 0,-1 0 0,1 0 0,0 0 0,-1 1 0,1-1 1,0 0-1,-1 0 0,1 1 0,-1-1 0,1 1 0,-1-1 0,1 0 1,-1 1-1,1-1 0,-1 1 0,0-1 0,1 2 0,17 20 476,-17-20-444,17 21 595,8 16-2900,-24-36 1588,-1 0 1,0 0-1,0 1 0,0-1 1,-1 0-1,1 1 0,-1-1 1,0 1-1,0-1 0,0 0 1,0 1-1,-1-1 0,0 4 0,-8 20-6293</inkml:trace>
  <inkml:trace contextRef="#ctx0" brushRef="#br0" timeOffset="3933.64">309 1323 5282,'0'0'8591,"-1"0"-8578,1 0 1,0 0-1,0 0 1,-1 0-1,1 0 0,0 0 1,-1 0-1,1 0 1,0 0-1,0 0 0,-1 0 1,1 0-1,0 1 1,0-1-1,-1 0 0,1 0 1,0 0-1,0 0 0,-1 0 1,1 1-1,0-1 1,0 0-1,0 0 0,-1 0 1,1 1-1,0-1 1,0 0-1,0 0 0,0 1 1,-1-1-1,1 0 1,0 0-1,0 1 0,0-1 1,0 0-1,0 0 1,0 1-1,0-1 0,0 0 1,0 1-1,0-1 1,0 0-1,0 0 0,0 1 1,0-1-1,0 0 0,0 0 1,0 1-1,1-1 1,-2 10 171,2-1 1,-1 1 0,1-1-1,1 1 1,0-1 0,0 1-1,0-1 1,2 0 0,7 16 0,-12-82 1580,-9-4-1783,-4-28-485,13 82 455,1-1 1,0 0-1,1 0 0,-1 0 0,2 0 1,-1 1-1,1-1 0,5-13 1,-7 19 37,1 1 1,-1-1 0,1 1 0,-1-1 0,1 1 0,0-1 0,0 1 0,0-1 0,0 1 0,0 0 0,0 0 0,0-1-1,0 1 1,0 0 0,1 0 0,-1 0 0,0 0 0,1 1 0,-1-1 0,1 0 0,-1 0 0,1 1 0,-1-1 0,1 1 0,-1-1-1,1 1 1,-1 0 0,3 0 0,-3 0-1,1 1 1,-1 0-1,0-1 0,1 1 1,-1 0-1,0 0 0,0 0 0,0 0 1,0 0-1,0 0 0,0 0 0,0 1 1,0-1-1,0 0 0,0 0 1,-1 1-1,1-1 0,-1 1 0,1-1 1,-1 0-1,1 1 0,-1-1 0,0 1 1,0-1-1,1 1 0,-1-1 1,0 1-1,-1-1 0,1 3 0,0 7 20,-1-1 0,0 1-1,-1-1 1,-4 15 0,6-22-46,-1 1 1,0-1-1,0 0 1,-1 0-1,1 0 1,-1 0-1,1-1 0,-1 1 1,0 0-1,0-1 1,0 1-1,0-1 1,-1 1-1,1-1 1,-1 0-1,1 0 0,-1 0 1,-4 2-1,3-3-53,4-1 72,22 0 99,-7 0-122,-1 2 0,0-1 1,1 2-1,-1 0 0,0 1 0,-1 0 0,1 1 0,-1 1 0,25 13 1,-33-16-156,-3-2-378,1 0 0,0 0 0,-1-1-1,1 1 1,0 0 0,0-1 0,0 0-1,0 1 1,-1-1 0,1-1 0,0 1-1,0 0 1,0-1 0,0 1 0,-1-1-1,1 0 1,3-1 0,5-10-2827</inkml:trace>
  <inkml:trace contextRef="#ctx0" brushRef="#br0" timeOffset="5078.87">598 1237 2513,'0'0'8476,"-9"-12"-7564,-31-35-151,39 46-713,1 0 1,-1 0-1,0 0 1,0 0-1,1 0 1,-1 0-1,0 0 1,0 0-1,0 1 1,0-1-1,0 0 1,0 1-1,0-1 1,-1 0-1,1 1 1,0-1-1,0 1 1,0 0-1,-1-1 1,1 1-1,0 0 1,0 0-1,-1 0 1,1 0-1,0 0 1,0 0-1,-1 0 1,1 0-1,0 1 1,0-1-1,-1 0 1,1 1-1,0-1 1,0 1-1,0-1 1,0 1-1,0 0 1,0-1-1,0 1 1,0 0-1,0 0 1,-1 1-1,-1 1 1,1 0 1,-1 1-1,1 0 0,0-1 0,1 1 0,-1 0 0,1 0 1,-1 0-1,0 4 0,1-6-31,1 1 0,-1 0 1,1 0-1,-1 0 0,1 0 0,0 0 0,0 0 0,0 0 1,1 0-1,-1 0 0,1-1 0,-1 1 0,1 0 1,0 0-1,0 0 0,0-1 0,1 1 0,-1-1 1,3 5-1,-1-5-11,-1 0 0,1-1 0,-1 1 0,1 0 1,-1-1-1,1 0 0,0 0 0,0 0 0,0 0 0,0 0 0,0 0 1,-1-1-1,1 1 0,0-1 0,0 0 0,0 0 0,0 0 1,0 0-1,4-1 0,-5 0-9,-1 1 0,1-1 0,-1 1 0,0-1 0,1 1 0,-1-1 1,1 0-1,-1 0 0,0 0 0,0 0 0,1 0 0,-1 0 0,0 0 0,0 0 0,0 0 0,0 0 0,0-1 1,0 1-1,-1 0 0,1-1 0,0 1 0,-1-1 0,1 1 0,-1-1 0,1 1 0,-1-1 0,0 1 1,1-3-1,2-50 329,-3 45-68,2 14-233,-1 1 1,1-1 0,1 0-1,-1 1 1,1-1 0,0 0 0,0-1-1,1 1 1,-1 0 0,1-1-1,8 7 1,-11-10-22,0 0-1,0 0 1,0 0-1,0 0 1,1 0 0,-1-1-1,0 1 1,1-1-1,-1 1 1,0 0 0,1-1-1,-1 0 1,0 1-1,1-1 1,-1 0 0,1 0-1,-1 0 1,1 0-1,-1 0 1,1 0 0,-1 0-1,0-1 1,1 1-1,-1 0 1,1-1 0,1 0-1,0-1-2,0 0-1,0-1 1,-1 1-1,1 0 1,-1-1-1,0 1 1,0-1-1,0 0 1,0 0-1,0 0 1,1-3-1,5-11-135,-1 0 0,-1 0 0,4-22 0,-9 36 85,-1 3 48,0 0-1,0-1 1,0 1 0,0 0-1,0 0 1,0 0 0,0 0-1,0-1 1,0 1-1,0 0 1,0 0 0,0 0-1,0-1 1,0 1 0,0 0-1,1 0 1,-1 0-1,0 0 1,0-1 0,0 1-1,0 0 1,0 0 0,0 0-1,0 0 1,1 0 0,-1 0-1,0-1 1,0 1-1,0 0 1,0 0 0,1 0-1,-1 0 1,0 0 0,0 0-1,0 0 1,0 0 0,1 0-1,-1 0 1,0 0-1,0 0 1,0 0 0,1 0-1,-1 0 1,0 0 0,0 0-1,1 0 1,6 9 1,3 12 221,-10-18-191,1-1-1,-1 0 1,1 0-1,0 1 1,0-1-1,0 0 1,0 0-1,0 0 1,1 0-1,-1 0 1,0 0-1,1-1 1,0 1-1,-1 0 1,1-1-1,0 1 1,0-1-1,0 0 1,0 1-1,3 0 1,-3-2-38,0 0-1,0-1 1,0 0 0,-1 1 0,1-1 0,0 0-1,-1 0 1,1 0 0,0 0 0,-1 0-1,1 0 1,-1 0 0,0 0 0,1-1-1,-1 1 1,0-1 0,0 1 0,0-1 0,0 1-1,0-1 1,0 0 0,0 1 0,-1-1-1,1 0 1,0-3 0,7-14-147,-5 12 23,0-1 0,1 1 0,0-1 0,0 1 0,5-7 0,-8 14 225,28 13 145,-27-12-234,0 0 1,0-1 0,0 1 0,1 0-1,-1-1 1,0 0 0,0 0 0,1 1-1,-1-1 1,0 0 0,0-1 0,1 1-1,-1 0 1,0-1 0,0 1 0,0-1-1,1 0 1,-1 0 0,0 0 0,0 0-1,0 0 1,0 0 0,0 0 0,-1-1-1,1 1 1,0-1 0,0 1 0,-1-1 0,1 0-1,-1 1 1,0-1 0,0 0 0,2-3-1,-2 3-4,0 0 0,1 1 0,-1-1-1,-1-1 1,1 1 0,0 0 0,0 0 0,-1 0-1,1 0 1,-1 0 0,0-1 0,0 1 0,0 0-1,0 0 1,0 0 0,0-1 0,0 1 0,-1 0-1,1 0 1,-1 0 0,1 0 0,-1-1 0,0 1-1,0 0 1,0 0 0,0 1 0,0-1-1,-1 0 1,1 0 0,-1 0 0,1 1 0,-3-2-1,4 2 2,0 1 0,0 0-1,-1-1 1,1 1-1,0 0 1,0-1-1,-1 1 1,1 0 0,0 0-1,-1-1 1,1 1-1,0 0 1,-1 0-1,1 0 1,0 0 0,-1-1-1,1 1 1,-1 0-1,1 0 1,0 0-1,-1 0 1,1 0 0,-1 0-1,1 0 1,0 0-1,-1 0 1,1 0-1,-1 0 1,1 0 0,0 1-1,-1-1 1,1 0-1,0 0 1,-1 0-1,1 0 1,0 1 0,-1-1-1,1 0 1,0 0-1,-1 1 1,1-1-1,0 0 1,-1 0 0,1 1-1,0-1 1,0 0-1,0 1 1,-1-1-1,1 0 1,0 1 0,0-1-1,0 1 1,0 0-1,-1 17-47,1-18 53,1 20 19,2 0 0,1-1 0,0 1 0,1-1 1,2-1-1,-1 1 0,12 20 0,-8-17 61,-1 0 0,-1 1 1,-1 0-1,6 32 0,-11-40-25,0-4-17,0 1 0,-1-1 0,0 0 0,-1 1 0,0-1 0,-1 1 0,0-1-1,-3 12 1,3-22-34,1 0 0,-1 0 0,1 0-1,-1 0 1,0 0 0,1-1 0,-1 1 0,0 0-1,0 0 1,1-1 0,-1 1 0,0 0 0,0-1-1,0 1 1,0-1 0,0 1 0,0-1 0,0 1-1,0-1 1,0 0 0,0 1 0,0-1 0,0 0-1,0 0 1,0 0 0,0 0 0,0 0 0,0 0-1,0 0 1,0 0 0,0 0 0,0-1 0,0 1-1,0 0 1,0-1 0,0 1 0,0-1 0,0 1-1,0-1 1,0 1 0,0-1 0,0 1 0,1-1-1,-1 0 1,0 0 0,0 1 0,1-1 0,-1 0-1,1 0 1,-1 0 0,0 0 0,1 0-1,0 0 1,-1 0 0,1 0 0,0 0 0,-1 0-1,1 0 1,0 0 0,0 0 0,0 0 0,0 0-1,0-2 1,-1-11-145,1 0 0,1 0 1,0 0-1,1 1 0,1-1 0,0 1 0,1-1 0,0 1 0,9-19 0,5-4-804,44-63-1,-44 75 681,-2-1 0,-1-1-1,0 0 1,-2-1 0,10-32 0,-22 57 285,0 0 1,-1 0-1,1 0 0,-1 0 1,1 0-1,-1 0 1,0 0-1,0-1 0,0 1 1,0 0-1,0 0 1,0 0-1,0 0 0,-1-1 1,0 1-1,1 0 1,-1 0-1,0 0 0,0 0 1,0 0-1,0 0 1,0 1-1,0-1 0,0 0 1,-1 0-1,1 1 1,-1-1-1,-2-1 0,1 1 50,1 1 0,-1 0 0,0 0 0,0 0 0,1 0 0,-1 1-1,0-1 1,0 1 0,0 0 0,0 0 0,0 0 0,0 0-1,0 0 1,0 0 0,0 1 0,1 0 0,-1-1 0,0 1-1,0 0 1,-5 3 0,6-3-48,0 1 0,-1-1 0,1 1 0,0 0 0,0 0 0,0-1 0,0 1 0,0 1 0,1-1 0,-1 0 0,0 0 0,1 1 0,0-1 0,0 1 0,-1-1 0,2 1 0,-1-1 0,0 1 0,0 0 0,1-1 0,-1 1 0,1 0 0,0 0 0,0-1 0,0 1 0,0 0 0,1 0 0,-1-1 0,1 1 0,1 4 0,-1-2 8,0-1-1,0 1 1,1-1 0,-1 0-1,1 0 1,0 1 0,1-1-1,-1 0 1,1-1 0,0 1-1,0 0 1,0-1 0,0 1-1,0-1 1,1 0 0,-1 0-1,8 3 1,-2-2 21,0-1-1,1-1 1,-1 0 0,1 0-1,0-1 1,0 0 0,-1-1-1,15 0 1,28-11-1735,-49 10 1078,1-1 0,-1 1 0,0-1 0,1 0 0,-1 0 0,0 0 0,0 0 0,0 0-1,-1-1 1,4-3 0,0-6-5122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27:29.4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0 241 1425,'0'0'5642,"7"1"1368,30 2-6838,-14-4 47,-1-1 0,43-11 0,-42 8-99,1 1 0,45-3 0,176-11 25,-57 1-173,46-7 17,-159 13 22,1 3 0,148 4-1,-126 7 32,167-16 0,-9 0 42,-236 13-80,36-1 60,0 3 0,83 13-1,98 17 449,-131-33-240,-71 0 506,53 3 0,-87-2-787,-1 0 0,1 0 0,-1 0 0,1 0 0,0 0 0,-1 0 0,1 0 0,-1 0 0,1 1 0,-1-1 0,0 0 0,1 0 0,-1 0 0,1 0 0,-1 1 0,1-1 0,-1 0 1,1 0-1,-1 1 0,0-1 0,1 0 0,-1 1 0,0-1 0,1 1 0,-1-1 0,0 0 0,1 1 0,-1-1 0,0 1 0,0-1 0,1 1 0,-1-1 0,0 1 0,0-1 0,0 1 0,0-1 0,0 1 0,0 0 0,0 0-112,0 0-1,-1 0 1,1 0-1,-1-1 1,1 1 0,-1 0-1,0 0 1,1 0-1,-1-1 1,0 1-1,0 0 1,1-1-1,-1 1 1,0 0 0,0-1-1,0 1 1,0-1-1,0 0 1,0 1-1,-1-1 1,-30 8-4820,-14-1-3820</inkml:trace>
  <inkml:trace contextRef="#ctx0" brushRef="#br0" timeOffset="851.67">959 601 3906,'0'0'7614,"2"-9"-6816,4-48 2595,-10 57-3367,1-1 0,0 1 0,-1 0 0,1 0 0,0 0-1,-1 0 1,1 1 0,0-1 0,-6 2 0,4 2-42,0-1 1,1 0-1,-1 1 1,1 0-1,-1 0 0,1 1 1,1-1-1,-1 1 1,1-1-1,-1 1 1,1 0-1,1 1 0,-1-1 1,1 0-1,0 1 1,0 0-1,-1 6 0,0-2 22,0 0-1,1 0 0,1 1 0,0-1 0,0 1 0,1-1 0,0 1 0,4 19 0,-3-28 15,0 1 0,0-1 0,0 1 0,0-1 0,1 0 0,-1 0 0,1 0 0,0 0 0,0 0 0,-1 0-1,1 0 1,0 0 0,0-1 0,1 1 0,-1-1 0,0 0 0,1 1 0,-1-1 0,0 0 0,1 0 0,-1-1 0,1 1 0,-1 0 0,1-1 0,0 0 0,-1 1-1,1-1 1,0 0 0,-1 0 0,4-1 0,1 1 107,0-1 1,0 0-1,0 0 0,-1 0 0,1-1 0,0 0 0,-1 0 1,0 0-1,1-1 0,9-6 0,-12 6-97,0 0 0,-1 0 0,1-1 0,-1 1 0,0-1 0,0 0 0,0 0 0,0 0 0,-1-1 0,1 1 0,1-5 0,1-18-6699,-5 17 1885</inkml:trace>
  <inkml:trace contextRef="#ctx0" brushRef="#br0" timeOffset="1575.58">1120 505 3906,'0'0'7646,"1"4"-7497,0 4 27,6 42 1088,2-1 0,18 58 0,-33-271 1011,6 158-2274,1 0 1,0 1-1,0-1 0,0 0 0,0 1 0,1-1 0,0 1 1,0 0-1,1 0 0,-1 0 0,1 0 0,0 0 1,0 0-1,1 1 0,0-1 0,-1 1 0,1 0 0,1 0 1,-1 0-1,1 1 0,-1 0 0,1-1 0,0 2 0,0-1 1,0 1-1,1-1 0,-1 1 0,0 1 0,1-1 1,-1 1-1,1 0 0,0 0 0,8 0 0,-14 2-11,1-1 0,0 1-1,-1-1 1,1 1-1,0-1 1,-1 1 0,1 0-1,-1-1 1,1 1 0,-1 0-1,1 0 1,-1-1-1,0 1 1,1 0 0,-1 0-1,0-1 1,1 1 0,-1 0-1,0 0 1,0 0 0,0 0-1,0-1 1,0 1-1,0 0 1,0 0 0,0 0-1,0 0 1,-1 0 0,-2 30-13,0-23 24,0 0-1,-1-1 1,0 0-1,0 0 1,-1 0-1,0 0 1,-10 10-1,-44 41-780,58-57 740,23 8-2291,-5 1 2963,-1 0 0,0 1 0,29 26 0,-19-6-526,-17-18-3250</inkml:trace>
  <inkml:trace contextRef="#ctx0" brushRef="#br0" timeOffset="2173.53">1484 507 5523,'0'0'7742,"7"-10"-6923,-1 4-657,0-2 1,-1 1-1,0-1 0,0 1 1,-1-1-1,0 0 0,0-1 1,-1 1-1,0-1 0,-1 0 1,0 1-1,0-1 0,0-12 1,-2 20 304,-3 20-473,1 0 1,0 0-1,2 0 1,0 1 0,1-1-1,1 0 1,0 0-1,9 29 1,5 46 56,-16-92-78,0 0-1,1 0 1,-1 1-1,0-1 1,0 0-1,0 0 0,0 0 1,0 1-1,-1-1 1,1 0-1,-1 0 1,1 0-1,-1 0 0,0 1 1,0-1-1,0 0 1,0-1-1,0 1 1,0 0-1,-3 2 0,2-2 69,-1-1 0,0 1 0,0-1 0,0 0 0,0 0 0,0 0 0,0 0 0,0 0 0,-1-1 0,1 0 0,0 1 0,0-1 0,-6-1 0,9 1 514,23-3-51,126-53 196,-75 26-234,-72 30-525,-1-1 36,0 1 0,-1 0 1,1 0-1,-1 0 0,1 0 1,0 0-1,-1-1 0,1 1 1,-1 0-1,1 0 0,-1-1 0,1 1 1,0 0-1,-1-1 0,1 1 1,-1-1-1,0 1 0,1-1 0,-1 1 1,1-1-1,-1 1 0,0-1 1,1 1-1,-1-1 0,0 1 1,0-1-1,1 0 0,-1 1 0,0-1 1,0-1-1,-14-2-9440</inkml:trace>
  <inkml:trace contextRef="#ctx0" brushRef="#br0" timeOffset="3982.91">3331 239 960,'0'0'4221,"-12"0"2908,237-14-4483,577-33-1763,-448-6-925,-55 6 450,-236 43-220,87 5 0,-50 1 228,-75-2-336,49 1 1068,141-18 1,-196 13-874,-21 2-1447,-34 2-3767,22 0 2665,-29 0-5340</inkml:trace>
  <inkml:trace contextRef="#ctx0" brushRef="#br0" timeOffset="4632.82">4356 559 3986,'0'0'8807,"-2"-11"-7802,-6-36-239,8 46-723,-1 0 0,1 0 0,0 0 0,-1 0 0,0 0 0,1 0 0,-1 0 0,0 0 0,1 0 0,-1 0 0,0 0-1,0 0 1,0 0 0,0 1 0,0-1 0,0 0 0,0 1 0,0-1 0,0 1 0,0-1 0,0 1 0,0-1 0,0 1 0,0 0 0,0 0 0,-1-1 0,1 1 0,0 0 0,0 0 0,0 0 0,0 0 0,-1 0 0,1 1-1,0-1 1,-2 1 0,-33 12-18,29-7 9,-1 0 0,1 0 0,0 0-1,1 1 1,0 0 0,0 0-1,0 1 1,1 0 0,0 0 0,0 0-1,1 1 1,0-1 0,1 1-1,0 0 1,0 0 0,1 0-1,0 0 1,1 1 0,0-1 0,0 1-1,1 12 1,1-20-12,-1 1 0,1-1 0,0 1 0,-1-1 0,1 0 0,0 1 0,1-1 0,-1 0 0,0 0 0,1 0 0,-1 0 0,1 0 0,0 0 0,-1 0 0,1-1 0,0 1 0,0 0 0,0-1 0,0 0-1,0 1 1,1-1 0,-1 0 0,0 0 0,1 0 0,-1-1 0,1 1 0,-1 0 0,1-1 0,2 1 0,10 1 108,1 0-1,0-1 1,22-2-1,-32 1-89,4 0 51,0-1-1,-1 0 1,0-1 0,1 0 0,-1-1 0,0 0 0,0 0 0,0-1 0,-1 0 0,1 0 0,-1-1 0,9-6-1,-16 10-93,-1 0-1,1 0 0,0 1 1,-1-1-1,1 0 0,-1 0 1,0 0-1,1 1 0,-1-1 0,0 0 1,0 0-1,1 0 0,-1 0 1,0 0-1,0 0 0,0 0 0,0 0 1,0 1-1,0-3 0,-5-8-6530,-2 5 1006</inkml:trace>
  <inkml:trace contextRef="#ctx0" brushRef="#br0" timeOffset="5235.87">4585 517 6147,'0'0'8334,"19"-16"-7928,-15 13-318,1 1-1,-1-1 1,0 0 0,1 0-1,-1 0 1,-1-1 0,1 0-1,0 1 1,-1-1 0,0 0 0,0-1-1,0 1 1,0 0 0,-1-1-1,0 0 1,0 1 0,0-1 0,0 0-1,-1 0 1,0 0 0,0 0-1,0 0 1,0-8 0,-2 59-111,3 1 0,14 79-1,-15-124-17,0 1 0,-1 0-1,1 0 1,-1 0-1,0-1 1,0 1 0,0 0-1,0 0 1,0 0 0,-1 0-1,1-1 1,-1 1-1,0 0 1,0 0 0,0-1-1,0 1 1,0 0-1,0-1 1,-1 0 0,0 1-1,-1 2 1,0-3 46,0 0-1,0 0 1,0 0-1,0 0 1,-1 0-1,1-1 1,0 1 0,-1-1-1,1 0 1,-1 0-1,1 0 1,-1-1 0,0 1-1,1-1 1,-1 0-1,-4 0 1,8 0 294,29-2-86,24-8-56,80-27 0,-63 15 42,-58 19-127,-8 2-50,0 1 0,0-1 1,-1 0-1,1-1 0,0 1 0,0-1 0,-1 1 0,6-5 1,-9 6-134,0 0 1,0 0-1,0 0 1,0-1-1,0 1 1,0 0-1,0 0 1,0 0-1,0 0 0,0-1 1,0 1-1,0 0 1,0 0-1,0 0 1,0 0-1,0-1 1,0 1-1,0 0 1,0 0-1,0 0 1,-1 0-1,1 0 1,0-1-1,0 1 1,0 0-1,0 0 1,0 0-1,0 0 1,-1 0-1,1 0 1,0 0-1,0-1 1,0 1-1,0 0 1,0 0-1,-1 0 1,1 0-1,0 0 1,0 0-1,0 0 1,-1 0-1,1 0 1,0 0-1,0 0 1,0 0-1,0 0 1,-1 0-1,1 0 1,0 0-1,0 0 31,-16-4-5554</inkml:trace>
  <inkml:trace contextRef="#ctx0" brushRef="#br0" timeOffset="6638">5971 257 2849,'0'0'7601,"0"-1"-7479,0 0-1,0 0 1,0 0-1,0 0 1,0 0-1,0 0 1,0 0-1,0 0 1,0 0-1,0 1 1,1-1-1,-1 0 1,0 0-1,1 0 1,-1 0-1,0 0 1,1 0 0,-1 0-1,2-1 1,33-2 614,-1 1 0,68 4 0,-33 1-359,719-57 135,-744 51-528,483-33 144,-163 16-61,322-40 13,-647 58-143,-29 3 150,-1 0 1,1 0-1,0-1 0,-1 0 1,1-1-1,-1 0 0,1-1 1,-1 0-1,0 0 0,0-1 1,0 0-1,9-6 0,-18 9-218,0 1 0,1 0 1,-1-1-1,0 1 0,0 0 0,0-1 0,0 1 0,1-1 0,-1 1 0,0 0 0,0-1 1,0 1-1,0-1 0,0 1 0,0 0 0,0-1 0,0 1 0,0-1 0,0 1 0,-1 0 1,1-1-1,0 1 0,0-1 0,0 1 0,0 0 0,-1-1 0,1 1 0,0 0 1,0-1-1,-1 1 0,1 0 0,-1-1 0,-14-5-5496</inkml:trace>
  <inkml:trace contextRef="#ctx0" brushRef="#br0" timeOffset="7327.29">7132 649 5651,'0'0'7889,"2"-9"-6969,2-4-656,-2 8-109,-1 0-1,1-1 0,-1 1 1,0 0-1,-1-1 1,1 1-1,-1-8 0,0 12-140,0 0-1,0 1 1,0-1-1,0 0 1,0 1-1,0-1 1,0 0-1,0 0 1,0 1 0,0-1-1,0 0 1,-1 1-1,1-1 1,0 1-1,0-1 1,-1 0-1,1 1 1,0-1-1,-1 1 1,1-1-1,-1 1 1,1-1-1,-1 1 1,1-1-1,-1 1 1,1-1-1,-1 1 1,1-1-1,-1 1 1,1 0-1,-1 0 1,0-1 0,1 1-1,-1 0 1,0 0-1,1-1 1,-1 1-1,0 0 1,1 0-1,-1 0 1,0 0-1,1 0 1,-1 0-1,0 0 1,1 0-1,-1 1 1,0-1-1,1 0 1,-1 0-1,0 0 1,1 1-1,-1-1 1,1 0-1,-1 1 1,1-1-1,-2 1 1,-1 1-25,0 0 0,0-1-1,0 1 1,0 0 0,0 1 0,0-1 0,1 1 0,-1-1-1,-2 5 1,0 1 18,0 1 0,1 0 0,0 1-1,0-1 1,1 0 0,0 1 0,1 0-1,0 0 1,0 0 0,1 0 0,1 0 0,0 16-1,1-23 24,0-1-1,0 1 0,0-1 0,0 0 1,0 1-1,0-1 0,1 0 1,-1 0-1,1 0 0,0 0 0,-1 0 1,1 0-1,0 0 0,0-1 1,0 1-1,0 0 0,1-1 0,-1 0 1,0 0-1,1 0 0,-1 0 1,0 0-1,1 0 0,0 0 0,-1-1 1,1 1-1,-1-1 0,1 0 1,-1 0-1,1 0 0,3 0 0,2 0 135,0 1-1,0-2 0,0 1 0,0-1 1,0-1-1,0 1 0,0-1 0,13-6 1,-15 6-223,-1-1 0,0 0 0,0-1 0,0 1 0,0-1 0,6-6 0,-9 8-770,0 0 1,-1-1-1,1 0 1,0 1-1,-1-1 0,1 0 1,-1 0-1,2-6 0,0-4-5995</inkml:trace>
  <inkml:trace contextRef="#ctx0" brushRef="#br0" timeOffset="7734.88">7343 538 6819,'0'0'6705,"13"4"-5878,40 15-251,-51-17-545,1 0 0,-1-1 0,0 1 0,0 0-1,0 0 1,0 0 0,-1 0 0,1 0 0,0 1 0,-1-1 0,0 0 0,1 1 0,-1-1 0,0 1 0,0 0 0,0-1 0,0 6 0,3 38 336,-4-46-363,0 3 41,0 1 0,0 0-1,0-1 1,-1 1 0,0-1-1,0 1 1,0-1 0,0 1-1,0-1 1,-1 0 0,-2 6-1,3-8-6,0 0-1,0 0 0,0 0 0,0 1 1,-1-1-1,1 0 0,0 0 1,0-1-1,-1 1 0,1 0 0,-1 0 1,1-1-1,-1 1 0,1-1 0,-1 1 1,1-1-1,-1 1 0,1-1 0,-1 0 1,1 0-1,-1 0 0,0 0 0,1 0 1,-1 0-1,1 0 0,-1-1 0,1 1 1,-3-1-1,3-34 726,1 30-745,2-1-1,-1 1 1,0 0-1,1 0 1,0 0 0,0 0-1,1 0 1,0 1 0,-1-1-1,1 1 1,1 0-1,-1 0 1,1 0 0,-1 0-1,1 0 1,0 1-1,1-1 1,5-2 0,4-5 54,1 2 0,1-1 1,0 2-1,19-8 0,0 7-14,-15 8-1899,-7 6-4523,-9 4 1855</inkml:trace>
  <inkml:trace contextRef="#ctx0" brushRef="#br0" timeOffset="8165.79">7662 561 7027,'0'0'7217,"14"-10"-5838,44-33-298,-52 39-957,1 0 0,0 0 0,-1 1 0,1 1 0,0-1-1,1 1 1,-1 0 0,0 0 0,1 1 0,-1 0 0,1 1 0,-1-1 0,1 2 0,-1-1 0,8 2 0,-4-1-56,-10-2-70,0 1-1,0 1 0,0-1 0,0 0 1,0 0-1,0 0 0,-1 0 0,1 1 1,0-1-1,0 0 0,0 1 0,0-1 1,0 1-1,-1-1 0,1 1 0,0-1 1,0 1-1,-1-1 0,1 1 1,0 0-1,-1-1 0,1 1 0,-1 0 1,1 0-1,-1 0 0,1-1 0,-1 1 1,1 1-1,-1 1-2,1-1 0,-1 0 0,0 0-1,0 1 1,0-1 0,0 1 0,-1-1 0,1 0 0,0 0 0,-1 1 0,-1 2-1,-1 3 3,0-1 0,-1 1 0,0 0 0,0-1-1,-8 10 1,-31 23 94,35-35-74,1 1 0,-1 0 1,2 0-1,-1 1 0,1 0 0,0 0 0,0 1 0,-5 9 1,11-16-18,0-1 0,1 1 0,-1-1 0,0 1 1,1-1-1,-1 0 0,0 1 0,1-1 0,-1 1 0,1-1 1,-1 0-1,1 1 0,-1-1 0,1 0 0,-1 0 0,1 1 1,-1-1-1,1 0 0,-1 0 0,1 0 0,0 0 1,-1 0-1,1 0 0,-1 0 0,1 0 0,-1 0 0,1 0 1,0 0-1,-1 0 0,2 0 0,27 0 45,-24 0-18,37-2 165,0-2 0,-1-1 0,1-3 0,-2-1 0,55-19 1,-95 27-171,0 1 1,1 0 0,-1 0 0,0 0 0,1 0 0,-1 0-1,0-1 1,1 1 0,-1 0 0,0 0 0,1 0 0,-1-1-1,0 1 1,0 0 0,0 0 0,1-1 0,-1 1 0,0 0-1,0-1 1,0 1 0,1 0 0,-1-1 0,0 1 0,0 0 0,0-1-1,0 1 1,0 0 0,0-1 0,0 1 0,0 0 0,0-1-1,-8-17-4850,6 13 2290,0-4-2269</inkml:trace>
  <inkml:trace contextRef="#ctx0" brushRef="#br0" timeOffset="9176.15">9411 255 1008,'0'0'10589,"8"1"-9482,243 0 3500,137-18-3348,-306 12-1004,511-7-738,-327 24-683,-245-11 1351,0-1 1,0-1 0,0-1-1,0-1 1,-1-1 0,24-7-1,-40 7-2454,-10 4-1283,-13 0-3291</inkml:trace>
  <inkml:trace contextRef="#ctx0" brushRef="#br0" timeOffset="9821.68">10173 592 8004,'0'0'7131,"-3"-2"-6333,1 1-751,1-1 1,0 1-1,-1 0 0,1 1 1,-1-1-1,1 0 1,-1 0-1,0 1 1,1-1-1,-1 0 1,0 1-1,1 0 1,-1-1-1,0 1 1,0 0-1,1 0 0,-1 0 1,0 0-1,0 0 1,1 1-1,-1-1 1,0 0-1,-1 2 1,-2-1-5,0 2 1,0-1-1,0 1 1,0 0-1,1 0 1,-1 0-1,-6 7 0,0 0-16,0 2 0,1-1 0,1 2 0,0-1 0,-8 15 0,15-24-11,0 1 0,0-1 0,1 1 0,-1 0-1,1 0 1,-1 0 0,1 0 0,1 0 0,-1 0-1,1 0 1,-1 0 0,1 0 0,0 0 0,0 0-1,1 1 1,-1-1 0,1 0 0,0 0 0,0 0-1,3 5 1,-2-6-10,0 0 0,0 0 0,0 0 0,1-1 0,-1 1 0,1-1 0,0 0 0,0 1 0,0-1 0,0-1 0,0 1 0,0 0 0,0-1 0,1 1 0,-1-1 0,0 0 0,1 0-1,-1-1 1,1 1 0,-1-1 0,1 1 0,-1-1 0,6-1 0,5 0 296,0 0-1,0-1 0,0-1 0,-1 0 1,1-1-1,22-9 0,13-8-2115,-20 8-1930,-20 9-493,-2-4-1107</inkml:trace>
  <inkml:trace contextRef="#ctx0" brushRef="#br0" timeOffset="10253.24">10311 610 2817,'0'0'11000,"9"-11"-10074,-7 9-879,2-4 70,0 1-1,1 0 0,-1 0 1,1 0-1,0 1 1,1-1-1,-1 1 0,1 1 1,0-1-1,0 1 0,0 0 1,0 0-1,1 0 1,-1 1-1,1 0 0,-1 1 1,9-2-1,-14 3-101,1 0 0,-1-1 0,1 1 0,-1 0-1,1 0 1,-1 0 0,1 0 0,-1 1 0,1-1 0,-1 0 0,1 1 0,-1-1-1,1 1 1,-1-1 0,1 1 0,-1-1 0,0 1 0,0 0 0,1 0-1,-1 0 1,0 0 0,0 0 0,0 0 0,0 0 0,0 0 0,0 0 0,0 1-1,0-1 1,0 0 0,0 3 0,1 1 3,-1 1 0,-1 0 1,1 0-1,-1 0 0,0 0 0,-2 11 0,2-15-8,-1 4 18,-1 1 0,0-1 0,0 0 1,-1 0-1,1 0 0,-1 0 0,-1 0 1,1-1-1,-1 1 0,0-1 0,0 0 0,-1 0 1,-9 8-1,-5 7 644,19-19-660,0-1 0,0 1 0,0-1 0,1 1 1,-1-1-1,0 0 0,0 1 0,1-1 0,-1 0 0,0 1 0,1-1 1,-1 0-1,0 1 0,1-1 0,-1 0 0,1 0 0,-1 0 0,0 1 1,1-1-1,-1 0 0,1 0 0,-1 0 0,0 0 0,1 0 0,-1 0 1,1 1-1,-1-1 0,1 0 0,-1 0 0,1-1 0,-1 1 0,1 0 1,-1 0-1,0 0 0,1 0 0,-1 0 0,1-1 0,26 2 131,-26-1-91,41-1 58,0-2-1,-1-2 0,0-2 1,46-13-1,-87 20-194,-1 0 1,1 0-1,0-1 0,0 1 1,-1 0-1,1 0 0,0 0 1,-1 0-1,1 0 0,0 0 1,0-1-1,-1 1 0,1 0 0,0 0 1,0-1-1,0 1 0,-1 0 1,1 0-1,0 0 0,0-1 1,0 1-1,0 0 0,-1-1 1,1 1-1,0 0 0,0 0 1,0-1-1,0 1 0,0 0 1,0-1-1,0 1 0,0 0 1,0-1-1,0 1 0,0 0 0,0-1 1,0 1-1,0 0 0,0 0 1,0-1-1,0 1 0,1 0 1,-1-1-1,0 1 0,0 0 1,0 0-1,0-1 0,1 1 1,-1 0-1,0 0 0,0 0 1,0-1-1,1 1 0,-1 0 0,0 0 1,1 0-1,-1-1 0,0 1 1,0 0-1,1 0 0,-1 0 1,-16-2-4767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32:24.60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19 231 384,'0'0'13281,"0"12"-13321,4 681 686,-21-366-294,13-304-169,2-32-1503,3-49-3351,0 37 2534,-1-26-2220</inkml:trace>
  <inkml:trace contextRef="#ctx0" brushRef="#br0" timeOffset="1304.08">57 292 688,'0'0'3666,"-35"-22"-2073,18 14 121,31 8 1070,11 2-2808,17-3 252,-7 0-162,-1 2 0,55 7 1,-87-5-31,-1-1 1,1 1-1,-1-1 1,0 1-1,0 0 1,0-1-1,0 1 1,-1 0-1,1-1 1,-1 1 0,0 0-1,0 0 1,0 0-1,0 0 1,0 3-1,0 7 15,8 248 653,-1-10-349,4 71 16,-11-303-283,-2-9 43,1 0 0,-1-1 0,-1 1 1,0 0-1,0-1 0,-1 0 0,-9 18 1,-7 18-35,20-45-61,-1 1 1,0-1-1,1 1 0,-1 0 1,0-1-1,0 0 1,0 1-1,1-1 0,-1 1 1,0-1-1,0 0 1,0 1-1,0-1 0,0 0 1,0 0-1,1 0 1,-1 0-1,0 0 0,0 0 1,0 0-1,0 0 1,0 0-1,0 0 0,0-1 1,0 1-1,0 0 1,-1-1-1,-28-9 52,29 10-80,-18-6 22,0 1 0,-26-4-1,22 5-9,23 3-435,-1 0-1,0-1 0,1 1 0,-1 0 0,1 0 1,-1 0-1,1-1 0,0 1 0,0 0 0,-1-1 1,1 1-1,0 0 0,0-1 0,0 1 1,0 0-1,0 0 0,1-1 0,-1 1 0,1-3 1,2-9-5473</inkml:trace>
  <inkml:trace contextRef="#ctx0" brushRef="#br0" timeOffset="1881.3">34 1024 672,'0'0'6811,"-1"-1"-6416,0-1 0,1 0-1,-1 1 1,1-1 0,0 0-1,0 1 1,-1-1 0,1 0-1,0 1 1,0-1 0,1 0-1,-1 1 1,1-4 0,9 2-283,1 0 1,-1 0-1,1 2 0,0-1 1,0 1-1,0 1 1,16 1-1,42-5 285,-67 4-531,-1 0 249</inkml:trace>
  <inkml:trace contextRef="#ctx0" brushRef="#br0" timeOffset="2607.08">12 548 1489,'0'0'7158,"16"0"-4653,114-4 1193,4 0-3498,-134 4-409,3 0-2516</inkml:trace>
  <inkml:trace contextRef="#ctx0" brushRef="#br0" timeOffset="3836.36">656 55 2849,'0'0'5659,"0"-8"-5310,14 150 1143,-10-18-1092,-16 171 0,7-224-357,1 24-14,-13 114 30,5-115 148,-2 137-1,18-273-4640,-4 6-1544</inkml:trace>
  <inkml:trace contextRef="#ctx0" brushRef="#br0" timeOffset="4874.26">611 63 1489,'0'0'5597,"6"-3"-5112,12-6-198,1 1-1,1 1 1,-1 0-1,1 2 0,0 0 1,23-2-1,10 1 634,68 0 0,-120 7-884,-1-1 1,1 0 0,0 0-1,0 1 1,0-1-1,-1 1 1,1-1-1,0 1 1,-1-1-1,1 1 1,0-1-1,-1 1 1,1 0 0,-1-1-1,1 1 1,-1 0-1,1-1 1,-1 1-1,1 0 1,-1 0-1,0-1 1,0 1-1,1 0 1,-1 1 0,7 26 298,-5-20-205,12 55 175,-2 0 0,7 117 0,-17 134-194,-3-176-14,1 401 1686,-1-537-1760,1 0 1,-1-1 0,0 1 0,1-1-1,-1 1 1,0-1 0,0 1 0,0-1 0,0 1-1,0-1 1,-1 0 0,1 0 0,0 1 0,-1-1-1,1 0 1,-1 0 0,1 0 0,-1-1-1,1 1 1,-1 0 0,1-1 0,-1 1 0,0-1-1,0 1 1,1-1 0,-3 1 0,-50 7 57,-3-4-396,1-3 0,-98-9 0,152 7 211,0 1 0,0-1 0,0 1 0,0-1 0,1 1 0,-1-1 0,0 0 0,0 0 0,1 0 0,-1 0 0,1 0 0,-1 0 0,-2-3 1,3 3-260,0-1 1,0 1 0,0-1 0,0 1 0,1-1-1,-1 0 1,0 1 0,1-1 0,-1 0 0,1 1-1,-1-1 1,1 0 0,0 0 0,-1-3 0,1-12-3411</inkml:trace>
  <inkml:trace contextRef="#ctx0" brushRef="#br0" timeOffset="5435.23">682 399 2225,'0'0'5661,"1"-1"-5570,-1 0 0,1 0 0,-1 0 0,1 0 0,0 0 1,-1 0-1,1 0 0,0 0 0,0 0 0,0 0 0,0 0 0,0 0 0,0 1 0,0-1 0,2-1 0,55-16 1033,0 3 0,1 2 1,60-5-1,-117 18-1123,1-1-1060,-11 1-4288,-11 0 377</inkml:trace>
  <inkml:trace contextRef="#ctx0" brushRef="#br0" timeOffset="5888.62">614 763 2689,'0'0'7609,"7"0"-7078,54-1 479,-1-3 0,-1-3-1,76-17 1,-115 18-1033,35-6-365,-23 14-4331,-32-1 4559,1-1 0,-1 1 0,1-1-1,-1 1 1,1-1 0,-1 1 0,1 0 0,-1-1 0,1 1 0,-1 0 0,0-1 0,1 1 0,-1 0 0,0-1 0,1 1-1,-1 0 1,0 0 0,0-1 0,0 1 0,0 0 0,0 0 0,0-1 0,0 1 0,0 0 0,0 1 0,0-1-32,0 17-2583</inkml:trace>
  <inkml:trace contextRef="#ctx0" brushRef="#br0" timeOffset="6321.18">650 1181 5330,'0'0'9626,"-10"4"-8452,43-6-1048,0-2 1,0-2-1,41-11 0,21-5-65,49 7 265,-31 4-4758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0:26.29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218 152 5026,'0'0'8711,"4"-18"-7057,-2 12-1517,0 0 0,-1 0 0,0-1 0,-1 1 0,1-1 0,-1 1 0,0-1 0,-1 1 0,-1-10 0,1 14-82,0 0 0,1 0-1,-1 0 1,0 0 0,0 0-1,0 0 1,-1 1 0,1-1-1,0 0 1,-1 1 0,1-1 0,-1 1-1,1-1 1,-1 1 0,0 0-1,1 0 1,-1 0 0,0 0-1,0 0 1,0 0 0,0 0-1,0 0 1,0 1 0,0-1-1,0 1 1,0 0 0,0 0-1,0-1 1,-1 1 0,-2 1-1,-1-1-66,1 0 0,-1 0-1,0 0 1,1 1 0,-1 0 0,0 0-1,1 1 1,-1 0 0,1 0-1,0 0 1,0 0 0,0 1-1,0 0 1,0 0 0,0 0-1,1 1 1,-1-1 0,1 1-1,0 0 1,0 0 0,0 1-1,1-1 1,0 1 0,0 0-1,0 0 1,0 0 0,1 0-1,0 0 1,0 1 0,0-1 0,1 1-1,-1-1 1,0 12 0,2-11-77,0 0 0,1 0 0,0 0 0,0 0 0,0-1 0,0 1 0,1 0 0,0-1 0,0 1 0,1-1 1,0 0-1,0 0 0,0 0 0,0 0 0,1 0 0,0 0 0,0-1 0,8 8 0,8 4-176,1 0 0,1-1 0,24 13 0,-13-9-107,-12-6 214,29 18-423,-47-29 536,0 0 0,-1 0-1,1 1 1,-1-1 0,1 1 0,-1-1 0,0 1 0,0 0 0,0 0 0,0 0-1,-1 0 1,3 6 0,-4-8 61,0 0-1,0 1 0,0-1 1,-1 0-1,1 0 0,0 0 1,-1 0-1,1 0 0,0 0 1,-1 0-1,0 0 0,1 0 1,-1 0-1,0 0 0,1 0 1,-1 0-1,0 0 0,0 0 1,0-1-1,0 1 0,0 0 1,0-1-1,0 1 0,0-1 1,0 1-1,0-1 0,0 1 1,0-1-1,0 0 0,0 1 1,0-1-1,-1 0 0,1 0 1,0 0-1,-1 0 0,-53 7 1173,45-6-967,-1 0-24,-24 2 573,-44-1 1,71-2-748,-1 0 0,1-1 1,-1-1-1,1 1 1,0-1-1,0 0 1,-1-1-1,1 0 1,1 0-1,-15-9 1,22 12-103,0 0 1,-1 0-1,1 0 1,0 0-1,-1 0 1,1-1-1,0 1 1,0 0-1,-1 0 1,1 0-1,0 0 1,0 0-1,0-1 1,-1 1-1,1 0 1,0 0-1,0 0 1,0-1-1,0 1 1,-1 0-1,1 0 1,0-1-1,0 1 1,0 0-1,0 0 1,0-1-1,0 1 1,0 0-1,0 0 1,0-1-1,0 1 1,0 0-1,0-1 1,0 1-1,0 0 1,0 0-1,0-1 1,0 1-1,0 0 1,0 0-1,0-1 1,0 1-1,0 0 1,0 0-1,1-1 1,-1 1-1,13-5-5876,10 1-1483</inkml:trace>
  <inkml:trace contextRef="#ctx0" brushRef="#br0" timeOffset="2281.1">424 272 3682,'0'0'8593,"0"-7"-7328,-2 45-1198,1 44 301,2-77-358,-1 0-1,1 1 1,0-1-1,0 0 1,0 0 0,1 0-1,0 0 1,0 0-1,0-1 1,0 1 0,1 0-1,3 4 1,-4-7-61,0 0 0,0-1 0,0 1 0,0-1 0,0 0 0,0 0 0,0 1 0,0-1 0,0 0 0,1-1-1,-1 1 1,0 0 0,1-1 0,-1 1 0,0-1 0,1 0 0,-1 0 0,1 0 0,-1 0 0,0 0 0,1 0 0,-1-1 0,1 1 0,-1-1 0,0 0 0,1 0 0,1-1 0,2 0 41,-1 0 0,0-1 0,0 0 0,0 0 0,0 0 0,-1-1 0,1 0 0,-1 0 0,0 0-1,4-5 1,-2-2 236,0 0 0,-1-1 0,0 0 0,-1 0 0,0 0 0,-1 0 0,-1-1 0,0 1 0,0-1 0,-2 1 0,1-1 0,-2-15 835,-1 62-1074,0-19 49,2 0-1,0 1 1,0-1 0,4 18 0,-4-31-68,0 1 0,1-1 0,-1 0 0,1 1 0,0-1 0,0 1 1,0-1-1,0 0 0,0 0 0,0 1 0,1-1 0,-1 0 0,1 0 1,-1-1-1,1 1 0,0 0 0,0 0 0,0-1 0,0 1 0,0-1 1,0 0-1,0 1 0,1-1 0,-1 0 0,0 0 0,1 0 1,-1-1-1,0 1 0,1-1 0,4 1 0,-1 0 8,0-1 0,-1 0 1,1 0-1,-1 0 0,1-1 0,0 1 0,-1-1 0,1-1 0,-1 1 1,0-1-1,1 0 0,-1 0 0,0-1 0,0 1 0,0-1 0,-1 0 1,1-1-1,-1 1 0,0-1 0,1 0 0,-2 0 0,1 0 0,0 0 1,-1-1-1,0 1 0,0-1 0,0 0 0,-1 0 0,1 0 0,-1 0 0,0-1 1,-1 1-1,1-1 0,0-7 0,1 0 374,-1-1 0,0 0 1,0-17-1,-2 30-78,0 11-61,1 5-266,1 0 1,0 0-1,7 22 1,-5-21 157,0-1-1,-1 0 0,1 25 1,2-45 334,1-7-322,-1-2-94,0 0 1,1 1-1,0 0 0,1 0 1,1 0-1,0 1 0,1 0 1,0 1-1,0 0 0,18-13 1,-25 23-45,-1-1-1,0 1 1,0 0 0,1 0 0,-1 1 0,0-1 0,1 0 0,-1 1 0,1 0 0,-1-1 0,1 1-1,-1 0 1,1 0 0,-1 0 0,1 1 0,-1-1 0,1 1 0,-1-1 0,1 1 0,-1 0-1,0 0 1,0 0 0,1 0 0,-1 0 0,0 1 0,0-1 0,0 0 0,0 1 0,0 0-1,0-1 1,-1 1 0,1 0 0,0 0 0,-1 0 0,2 4 0,1 0 28,0 0 1,0 1-1,-1 0 1,0-1 0,-1 1-1,1 0 1,-2 1-1,1-1 1,-1 0-1,2 14 1,-2 0 75,0-15-33,0 0 0,-1 0-1,0 0 1,0 0-1,0 0 1,-1 0 0,1 0-1,-2 0 1,-2 10-1,3-15 196,1-17 229,2 2-563,1 0-1,0 0 0,1 0 1,0 0-1,1 0 1,1 1-1,0 0 0,0 0 1,2 0-1,0 1 1,0 0-1,1 1 1,0 0-1,17-16 0,-25 27 68,0 0 1,0 1-1,-1-1 0,1 0 0,0 1 0,-1-1 0,1 0 0,0 1 0,-1-1 0,1 1 1,0 0-1,-1-1 0,1 1 0,-1-1 0,1 1 0,-1 0 0,1-1 0,-1 1 0,1 0 1,-1-1-1,0 1 0,1 0 0,-1 0 0,0-1 0,0 1 0,0 0 0,0 0 0,1 1 1,11 34 156,-10-31-99,4 17 120,-1 0 0,3 29 0,-2-9 128,-6-41-275,0 0-1,1 0 0,-1-1 1,0 1-1,0 0 1,1 0-1,-1 0 1,0 0-1,1 0 1,-1-1-1,1 1 1,-1 0-1,1 0 1,-1-1-1,1 1 1,0 0-1,-1-1 1,1 1-1,0 0 1,0-1-1,-1 1 1,1-1-1,0 1 0,0-1 1,0 0-1,0 1 1,-1-1-1,2 0 1,1 1 20,-1-1 1,1 0-1,0 0 0,-1-1 1,1 1-1,-1 0 0,1-1 1,-1 0-1,0 1 0,4-3 1,2 0 58,0-1 1,-1 0 0,1-1-1,-1 0 1,8-6 0,-8 3-76,0-1 0,0 0 0,-1 0 1,0-1-1,-1 1 0,0-1 1,-1 0-1,0 0 0,0-1 1,-1 0-1,0 1 0,-1-1 0,0 0 1,-1 0-1,0 0 0,-1-12 1,0 23 73,0 24-648,-1-4 562,2 39 87,-1-55-86,1-1-1,-1 0 1,1 0 0,-1 0 0,1 0 0,0 0 0,0 0 0,1 0 0,-1 0-1,1 0 1,-1 0 0,1 0 0,0-1 0,3 5 0,-3-6-27,0 0 1,0 0 0,0-1-1,0 1 1,0 0 0,0-1-1,0 1 1,0-1 0,0 1-1,0-1 1,0 0 0,0 0-1,0 0 1,0 0 0,0 0-1,0-1 1,0 1 0,0-1-1,0 1 1,0-1 0,0 0-1,0 1 1,0-1 0,0 0-1,-1 0 1,1-1 0,0 1-1,-1 0 1,1 0 0,-1-1-1,3-2 1,6-5 97,0-1-1,-1 0 1,10-14 0,-7 7-61,-2 0 0,0-1 0,-1 0 1,0-1-1,-2 0 0,0-1 0,-1 1 1,-1-1-1,-1 0 0,-1 0 0,-1-1 1,0-32-1,-7 35 375,5 18-381,0 0 0,0 1-1,0-1 1,0 0 0,0 0 0,0 0 0,0 1-1,0-1 1,0 0 0,0 0 0,0 0-1,0 1 1,0-1 0,0 0 0,0 0 0,0 0-1,0 0 1,-1 1 0,1-1 0,0 0-1,0 0 1,0 0 0,0 0 0,0 1 0,0-1-1,-1 0 1,1 0 0,0 0 0,0 0 0,0 0-1,0 0 1,-1 0 0,1 1 0,0-1-1,0 0 1,0 0 0,-1 0 0,1 0 0,0 0-1,0 0 1,0 0 0,-1 0 0,1 0-1,0 0 1,0 0 0,0 0 0,0 0 0,-1 0-1,1 0 1,0 0 0,0-1 0,0 1-1,-1 0 1,1 0 0,0 0 0,0 0 0,0 0-1,-1-1 1,-17 154-163,0 205 1,18-345 118,2 45-404,-2-55 363,1 0 0,-1 0-1,1 0 1,0 0 0,0 0 0,0-1 0,0 1 0,0 0 0,1 0-1,-1-1 1,1 1 0,-1 0 0,1-1 0,0 0 0,3 3 0,-4-4 74,-1-1 0,1 0 0,-1 1 1,1-1-1,0 0 0,-1 0 1,1 1-1,0-1 0,-1 0 0,1 0 1,0 0-1,0 0 0,-1 0 0,1 0 1,0 0-1,-1 0 0,1 0 1,0 0-1,-1 0 0,1 0 0,0-1 1,-1 1-1,1 0 0,0 0 0,-1-1 1,1 1-1,0-1 0,-1 1 1,1 0-1,-1-1 0,1 1 0,-1-1 1,1 1-1,-1-1 0,1 1 0,-1-1 1,0 0-1,1 1 0,-1-1 1,0 0-1,1 1 0,-1-1 0,0 0 1,0 1-1,0-1 0,1 0 1,-1 0-1,11-41 382,-10 36-385,3-12-130,-1 0-1,-1 0 0,-1 0 1,0 0-1,-1 0 1,-4-27-1,3 37 69,0 1-1,-1-1 1,0 1 0,0-1-1,-1 1 1,0-1 0,0 1-1,0 0 1,-1 0 0,0 1-1,-1-1 1,0 1 0,1 0-1,-2 0 1,1 0 0,-1 1-1,-7-6 1,12 10 87,0 1-1,1-1 1,-1 1 0,0-1-1,0 1 1,0-1-1,0 1 1,1-1 0,-1 1-1,0 0 1,0-1 0,0 1-1,0 0 1,0 0 0,0 0-1,0 0 1,0 0 0,0 0-1,0 0 1,0 0 0,-1 0-1,1 1-13,1-1 0,-1 1-1,1-1 1,0 1 0,-1-1-1,1 1 1,0 0 0,-1-1-1,1 1 1,0-1 0,0 1-1,0 0 1,-1-1 0,1 1 0,0 0-1,0-1 1,0 1 0,0 0-1,0-1 1,0 1 0,0-1-1,0 1 1,1 1 0,-1 1-2,1 0 0,0 0 0,0 0-1,0 0 1,0-1 0,0 1 0,1 0 0,-1 0 0,1-1 0,0 1 0,0-1 0,4 5 0,-3-4 18,1-1 1,0 1-1,1-1 0,-1 0 0,0 0 0,1 0 0,-1-1 0,1 0 0,0 0 1,-1 0-1,1 0 0,0-1 0,-1 1 0,1-1 0,5-1 0,-2 0 30,1 0 0,-1-1 0,0-1 0,0 1 0,-1-1-1,1-1 1,0 1 0,6-5 0,7-7 72,0 0-1,-1-1 1,-1-1-1,28-31 1,-46 47-113,51-64 555,-49 60-379,0-1 1,0 0-1,0 1 1,0-1-1,-1 0 0,0 0 1,0-1-1,-1 1 1,0 0-1,0-1 0,0-6 1,-1 13-139,-1-1 1,1 0-1,0 0 0,-1 1 1,1-1-1,-1 0 1,1 1-1,-1-1 0,1 0 1,-1 1-1,1-1 1,-1 1-1,1-1 0,-1 1 1,0-1-1,1 1 1,-1 0-1,0-1 0,0 1 1,1 0-1,-1-1 1,0 1-1,0 0 0,1 0 1,-1 0-1,0 0 1,0-1-1,0 1 0,0 0 1,1 1-1,-1-1 1,0 0-1,0 0 0,0 0 1,1 0-1,-2 1 1,-1-1-63,1 1 0,-1-1 0,1 1 0,-1-1 0,1 1 0,-1 0 0,1 0 0,0 0 0,-1 0 0,1 0 0,-3 3 0,1 0-13,1 0-1,0 1 0,0-1 1,0 1-1,1-1 0,-1 1 1,1 0-1,0 0 0,1 0 1,-1 0-1,1 0 0,0 1 1,0-1-1,1 0 0,-1 1 1,1-1-1,1 0 0,-1 0 1,1 1-1,2 9 0,-1-7-108,1 1-1,0-1 1,1 0-1,0 0 1,0 0 0,1-1-1,0 1 1,0-1-1,1 0 1,0-1-1,10 10 1,-3-5-18,-10-9 154,0-1-1,-1 1 1,1 0-1,-1 0 1,0 0-1,1 0 1,-1 1-1,0-1 0,0 0 1,-1 1-1,1 0 1,0-1-1,-1 1 1,0 0-1,1 0 1,-1 0-1,0 0 1,-1 0-1,2 3 1,-6-4 70,0 0 1,0-1 0,0 0-1,0 0 1,0 0-1,0 0 1,0 0 0,0-1-1,0 0 1,-1 0-1,-3 0 1,2 0-23,-106 4-1667,37-3-3499,29-1-358</inkml:trace>
  <inkml:trace contextRef="#ctx0" brushRef="#br0" timeOffset="2683.55">1375 2 5987,'0'0'8147,"9"-2"-8531,-5 2-1521,0 0-784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0:22.8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223 156 5010,'0'0'7489,"0"-4"-6646,2-3-462,-1 0-1,-1 0 1,1 0 0,-1 0-1,0 0 1,-1 0 0,1 0-1,-3-7 1,2 12-363,0 0 0,0-1 1,0 2-1,0-1 0,0 0 0,-1 0 0,1 0 1,-1 0-1,1 1 0,-1-1 0,0 1 1,1-1-1,-1 1 0,0 0 0,0 0 0,0 0 1,0 0-1,0 0 0,0 0 0,-1 0 1,1 1-1,0-1 0,0 1 0,0-1 0,-1 1 1,1 0-1,0 0 0,0 0 0,-4 1 1,1-1-25,0 1 1,1 0 0,-1 0 0,1 0-1,-1 1 1,1-1 0,-1 1 0,1 0-1,0 1 1,0-1 0,0 1 0,0-1-1,0 1 1,1 0 0,-1 1 0,1-1-1,0 1 1,0-1 0,0 1 0,1 0 0,-5 7-1,4-5-18,0 0 0,0-1 0,1 1 0,0 0 0,0 0-1,0 0 1,1 1 0,-1-1 0,1 0 0,1 1 0,0-1 0,-1 0 0,2 1-1,-1-1 1,1 0 0,2 9 0,-2-12-27,1-1-1,-1 1 1,1 0-1,0-1 1,0 1-1,0-1 1,0 0-1,1 1 1,-1-1-1,0 0 1,1 0-1,0-1 1,-1 1-1,1-1 1,0 1-1,5 1 1,57 17-603,-47-15 564,-16-4 64,8 1-59,0 1 0,-1 0-1,1 1 1,-1 0-1,14 9 1,-21-12 78,0 0 0,-1 1 1,1-1-1,0 1 0,-1-1 0,1 1 0,-1 0 1,0 0-1,1-1 0,-1 1 0,0 0 0,0 0 1,0 0-1,0 0 0,-1 1 0,1-1 0,0 0 1,-1 0-1,0 0 0,1 1 0,-1-1 1,0 0-1,0 0 0,0 1 0,-1-1 0,1 0 1,0 0-1,-1 0 0,1 1 0,-1-1 0,-2 4 1,1-1 112,-2 1 1,1-1 0,-1 0 0,1 0-1,-1 0 1,-1 0 0,1 0 0,-1-1 0,1 0-1,-1 0 1,-1 0 0,1-1 0,0 0-1,-1 0 1,0 0 0,-10 3 0,8-3 64,0 0 1,0-1 0,-1 0 0,1 0 0,-1-1-1,1 0 1,-1-1 0,1 1 0,-1-2-1,1 1 1,-18-5 0,22 3-131,-1 0-1,1-1 1,-1 1 0,1-1 0,0 0-1,0-1 1,1 1 0,-1-1-1,1 0 1,-1 1 0,1-1-1,-4-8 1,5 9-149,0 0-1,0 0 1,0 0-1,0 0 1,1-1-1,-1 1 1,1 0 0,0-1-1,0 1 1,1-1-1,-1 1 1,0-1-1,1 0 1,0 1-1,0-1 1,0 1 0,1-1-1,0-6 1,1 9-99,-1-1 0,1 0 0,-1 1 0,1-1 0,-1 1 0,1-1 0,0 1 0,0 0 0,0 0 0,0 0 0,0 0 0,0 0 0,0 0 1,0 0-1,0 1 0,0-1 0,0 1 0,0 0 0,4-1 0,49-1-4400,-46 2 3263,25 0-3837</inkml:trace>
  <inkml:trace contextRef="#ctx0" brushRef="#br0" timeOffset="2036.92">444 324 4866,'0'0'8679,"-2"-3"-7772,2 2-882,0 1 0,0-1 0,0 1-1,0 0 1,0-1 0,0 1 0,0-1 0,0 1 0,-1-1 0,1 1-1,0 0 1,0-1 0,0 1 0,-1 0 0,1-1 0,0 1 0,0 0-1,-1-1 1,1 1 0,0 0 0,-1-1 0,1 1 0,0 0 0,-1 0-1,1-1 1,-1 1 0,1 0 0,0 0 0,-1 0 0,1 0 0,-1 0-1,1 0 1,0-1 0,-1 1 0,1 0 0,-1 0 0,1 0 0,-1 0-1,1 0 1,-1 1 0,1-1 0,0 0 0,-1 0 0,1 0 0,-1 0-1,1 0 1,0 1 0,-1-1 0,1 0 0,0 0 0,-1 0 0,1 1 0,-1-1-1,1 0 1,0 1 0,0-1 0,-1 0 0,1 1 0,0-1 0,0 0-1,-1 1 1,-12 36 725,11-28-912,-1 3 142,0 1-1,1-1 1,0 1 0,1-1-1,1 1 1,0-1 0,3 24-1,-2-35-62,0 0 0,1 0 0,-1 0 0,1-1 0,-1 1 0,1 0-1,-1-1 1,1 1 0,0-1 0,-1 0 0,1 1 0,-1-1 0,1 0 0,0 0 0,-1 0-1,1 0 1,2-1 0,30-3-825,-28 2 910,-1-1-1,0 0 1,0-1-1,0 1 0,0-1 1,-1 0-1,1 0 0,-1-1 1,0 1-1,-1-1 0,1 0 1,-1 0-1,0 0 1,0 0-1,0-1 0,-1 1 1,1-1-1,1-9 0,0 1 480,0-1 0,-2 1 0,0 0 0,1-24 0,-3 52-493,0 0 0,1 0 0,1-1 0,0 1 0,5 18 0,-6-29-38,0 0 1,0 0 0,1 0-1,-1 0 1,0 0-1,1 0 1,0 0 0,0-1-1,0 1 1,0-1-1,0 1 1,0-1 0,1 0-1,-1 0 1,1 0-1,0 0 1,-1 0 0,1 0-1,0-1 1,0 1-1,0-1 1,0 0 0,0 0-1,1 0 1,-1 0-1,0-1 1,0 1 0,7-1-1,-5 0 2,0-1-1,0 1 0,-1-1 1,1 0-1,0 0 1,0 0-1,-1-1 1,1 0-1,-1 0 0,1 0 1,-1 0-1,0-1 1,0 0-1,0 0 0,0 0 1,0 0-1,-1 0 1,1-1-1,-1 0 1,0 1-1,0-1 0,0 0 1,-1-1-1,3-4 1,0-3 149,0 1 1,-1 0 0,0-1 0,-1 0-1,-1 0 1,1 0 0,-2 0 0,1-21-1,-2 31 406,4 45-832,4-9 329,24 85 373,-3-216 955,-26 90-1331,0 1 1,1-1-1,0 1 1,0 0-1,1 0 1,5-5-1,-9 9-24,0 1-1,0 0 1,1-1-1,-1 1 1,1 0-1,-1 0 1,1 0-1,0 0 1,-1 0-1,1 1 1,0-1-1,0 0 1,-1 1-1,1-1 1,0 1-1,0 0 1,0-1-1,0 1 1,-1 0-1,1 0 1,0 0-1,0 0 1,0 1-1,0-1 1,0 0-1,0 1 1,-1 0-1,1-1 1,0 1-1,1 1 1,-1 0 7,0-1 1,0 1-1,0 0 0,0 1 1,-1-1-1,1 0 0,-1 0 1,0 1-1,1-1 0,-1 1 1,0-1-1,0 1 0,-1-1 1,1 1-1,0 0 0,-1-1 1,0 6-1,2 55 480,-2-49-233,21-58-404,-19 40 181,25-48-105,-26 50 52,1 0 0,-1 0-1,1 0 1,-1 0 0,1 0-1,0 1 1,0-1 0,0 0-1,0 1 1,0 0 0,0-1-1,0 1 1,0 0 0,1 0 0,-1 0-1,0 0 1,1 0 0,-1 1-1,6-2 1,-6 4 23,0-1 1,0 1-1,0 0 1,-1 0-1,1-1 1,0 1-1,-1 0 1,1 0-1,-1 1 1,0-1-1,1 0 1,-1 0-1,0 1 1,-1-1-1,2 5 1,3 4 5,12 34 154,-14-34-14,1-1 1,0 0-1,0-1 0,9 16 1,-11-23-124,-1 1 0,1-1 0,0 0 0,0 0 0,0 0 0,0 0-1,1 0 1,-1-1 0,0 1 0,1-1 0,-1 1 0,1-1 0,0 0 0,-1 0 0,1 0 0,0 0 0,0 0 0,0-1 0,-1 1 0,1-1 0,5 0 0,-6-1 42,-1 0 0,1 1 0,0-2 0,0 1 0,-1 0 0,1 0 0,0 0 0,-1-1 0,0 1 0,1-1 0,-1 1 0,0-1 0,1 1 0,-1-1 0,0 0 0,0 0 0,-1 1 0,1-1 0,1-4 0,13-40 229,-7 11-224,-2 8-71,-1 1-1,2-47 1,-7 73-89,0 24-253,-1-2 285,3 43 126,-2-61-42,0 0 1,1-1-1,0 1 1,0-1 0,0 1-1,0-1 1,0 1-1,1-1 1,-1 0 0,1 1-1,0-1 1,0 0-1,0 0 1,4 4-1,-4-6-17,0 0-1,1 0 1,-1 0-1,0 0 0,0 0 1,0 0-1,1-1 0,-1 1 1,0-1-1,1 0 1,-1 1-1,1-1 0,-1 0 1,0 0-1,1-1 0,-1 1 1,0 0-1,1-1 1,-1 1-1,0-1 0,1 0 1,-1 0-1,0 0 0,0 0 1,0 0-1,0 0 1,0-1-1,0 1 0,3-4 1,4-1 56,-1-2 0,0 1 1,0-1-1,13-17 0,-10 8-5,0-2 1,-2 1-1,0-1 0,-1-1 0,0 1 0,-2-1 1,0-1-1,-2 1 0,0-1 0,-1 0 0,-1 1 0,-1-40 1,-1 58 8,0 1 0,0-1 1,0 0-1,0 1 0,0-1 1,0 1-1,-1-1 1,1 1-1,0-1 0,-1 0 1,1 1-1,-1 0 0,0-1 1,1 1-1,-1-1 1,0 1-1,0 0 0,0-1 1,0 1-1,0 0 1,0 0-1,0 0 0,0 0 1,-2-1-1,2 46-375,1 592-187,0-623 370,-1-7 62,1 0 0,0 0 0,0 0-1,0 0 1,1 0 0,0 0 0,0 0 0,0 0 0,4 9 0,-4-14 64,-1-1 0,0 0 0,1 0 0,-1 1 1,0-1-1,1 0 0,-1 0 0,0 0 0,1 0 1,-1 0-1,0 1 0,1-1 0,-1 0 1,1 0-1,-1 0 0,0 0 0,1 0 0,-1 0 1,1 0-1,-1 0 0,0 0 0,1 0 0,-1-1 1,1 1-1,-1 0 0,0 0 0,1 0 1,-1 0-1,0 0 0,1-1 0,-1 1 0,0 0 1,1 0-1,-1-1 0,0 1 0,0 0 0,1-1 1,-1 1-1,0 0 0,0-1 0,1 1 1,-1 0-1,0-1 0,0 0 0,10-17 5,-9 17 20,2-8 66,1 0 0,-1 0 1,-1 0-1,0-1 0,0 0 0,-1 1 0,0-1 1,0 0-1,-2-14 0,1 18-65,-1 0 0,0-1-1,0 1 1,-1 0 0,0 0-1,0 0 1,0 0 0,-1 0 0,1 0-1,-1 0 1,-1 1 0,1-1-1,-1 1 1,0 0 0,-6-5 0,-1 0 125,-2 1 1,1 0-1,-26-12 1,16 8 230,22 13-375,-1 0 0,1 0 0,0 0 0,0-1-1,0 1 1,0 0 0,-1 0 0,1-1 0,0 1-1,0 0 1,0-1 0,0 1 0,0 0 0,0 0-1,0-1 1,0 1 0,-1 0 0,1-1 0,0 1 0,0 0-1,0-1 1,1 1 0,-1 0 0,0 0 0,0-1-1,0 1 1,0 0 0,0-1 0,0 1 0,0 0-1,0 0 1,1-1 0,-1 1 0,0 0 0,0 0-1,0-1 1,0 1 0,1 0 0,-1 0 0,0 0 0,0-1-1,1 1 1,-1 0 0,0 0 0,0 0 0,1 0-1,-1 0 1,0-1 0,1 1 0,-1 0 0,0 0-1,0 0 1,1 0 0,-1 0 0,0 0 0,1 0 0,-1 0-1,70-22-599,-2-3 1,100-51-1,-123 44 32,-43 30 519,1 0 0,-2 0 0,1 0 0,0-1 0,0 1 0,-1 0 0,1-1 0,-1 1 0,1-1 0,-1 1 0,0-1 0,0 0 0,-1 1 0,1-1 0,0 0 0,0-4 0,-2 6-89,1 0 1,0-1-1,-1 1 1,1 0-1,-1 0 0,1 0 1,-1-1-1,1 1 1,-1 0-1,0 0 0,0 0 1,0 0-1,1 0 1,-1 0-1,0 0 0,0 0 1,0 0-1,0 1 1,-1-1-1,1 0 0,0 1 1,0-1-1,0 1 1,-1-1-1,1 1 0,0-1 1,0 1-1,-1 0 1,1 0-1,-2-1 0,-2 0-572,-34-9-4432</inkml:trace>
  <inkml:trace contextRef="#ctx0" brushRef="#br0" timeOffset="2406.61">1088 19 11877,'0'0'7220,"-8"-18"-8261,12 18-1360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0:34.43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131 29 4594,'-1'-2'11199,"-2"7"-9934,-41 177-943,34-135-139,6-27 53,1 1 1,-2 38-1,4-49-721,3-34-8221,13-4 1322</inkml:trace>
  <inkml:trace contextRef="#ctx0" brushRef="#br0" timeOffset="1152.47">99 92 1921,'0'0'4997,"0"0"-5030,0 0-1,0 0 1,0 0 0,0 0 0,0 0 0,0 0-1,0 0 1,0 0 0,0-1 0,0 1 0,0 0-1,0 0 1,0 0 0,0 0 0,0 0 0,0 0-1,0 0 1,1 0 0,-1 0 0,0 0 0,0 0-1,0 0 1,0 0 0,0 0 0,0-1-1,0 1 1,0 0 0,0 0 0,0 0 0,0 0-1,0 0 1,0 0 0,0 0 0,0 0 0,0 0-1,0 0 1,0 0 0,0 0 0,-1-1 0,1 1-1,0 0 1,0 0 0,0 0 0,0 0 0,0 0-1,0 0 1,0 0 0,0 0 0,0 0 0,0 0-1,0 0 1,0 0 0,0 0 0,0 0 0,0 0-1,10-6-2028,-4-7 8302,-2 0-100,5 5-6442,7 0 354,1 1 1,-1 0 0,1 1 0,1 1 0,-1 0 0,1 1-1,0 2 1,0-1 0,23 1 0,-40 3-59,0 0-1,0-1 1,0 1 0,0 0 0,-1 0 0,1 0 0,0 0-1,0 0 1,0 0 0,-1 0 0,1 0 0,-1 0 0,1 0 0,0 0-1,-1 0 1,0 1 0,1-1 0,-1 0 0,0 0 0,0 1-1,0-1 1,1 0 0,-1 0 0,-1 1 0,1-1 0,0 2-1,-3 39-2,-1-33 29,0 0 0,0-1 0,0 0 0,-1 0 1,-1 0-1,1 0 0,-1-1 0,-1 0 0,1 0 0,-1-1 1,-14 10-1,-10 7-95,-49 26 1,59-36-147,11-7 48,1 1-1,-1-2 1,-1 1-1,1-1 1,-1-1-1,0 0 1,0-1-1,0 0 1,-17 3 0,27-6 138,7-14-779,0 10 818,1 1-1,-1 0 1,1 0-1,-1 1 1,1 0-1,0 0 1,0 0-1,0 1 1,0 0 0,0 0-1,0 1 1,10 1-1,-6-1 121,-1 0 1,1 1-1,-1 1 0,1 0 1,-1 0-1,0 1 0,18 8 1,-17-6-57,-1 0 1,0 1 0,0 0 0,-1 1 0,0 0-1,0 1 1,0 0 0,-1 0 0,0 1 0,-1 0-1,0 0 1,0 1 0,8 16 0,0 0-5256,-11-21 1642</inkml:trace>
  <inkml:trace contextRef="#ctx0" brushRef="#br0" timeOffset="2688.41">586 282 5939,'0'0'6832,"-7"-9"-6253,-25-28-205,30 36-338,0-1 0,0 1 0,0-1 0,0 1 1,0 0-1,-1 0 0,1 0 0,-1 0 0,1 0 0,0 1 1,-1-1-1,1 0 0,-1 1 0,0 0 0,1 0 1,-1 0-1,1 0 0,-1 0 0,1 0 0,-1 1 0,-2 0 1,-8 0 15,10 0-47,0-1 1,1 1-1,-1-1 1,0 1-1,1 0 0,-1 0 1,1 0-1,-1 0 0,1 0 1,-1 1-1,1-1 1,0 1-1,0-1 0,0 1 1,0 0-1,0 0 1,0 0-1,-2 2 0,1 1 3,-1 0 0,1 0 0,0 1 0,0-1 0,1 0-1,-1 1 1,1 0 0,-2 9 0,3-11-13,0 0 0,1 0-1,-1 0 1,1 1 0,0-1-1,0 0 1,0 0 0,1 0 0,-1 0-1,1 0 1,0 0 0,3 6 0,-3-8-9,0 0 1,0 0 0,0 0 0,1 0 0,-1 0 0,1 0 0,-1-1-1,1 1 1,0-1 0,-1 1 0,1-1 0,0 0 0,0 1 0,0-1-1,0 0 1,0 0 0,1 0 0,-1-1 0,0 1 0,0-1 0,0 1 0,1-1-1,3 1 1,-1-1-14,0 0 1,1 0-1,-1 0 0,1-1 0,-1 0 0,0 0 0,1 0 1,-1-1-1,0 0 0,0 0 0,0 0 0,0 0 1,0-1-1,-1 0 0,1 0 0,-1 0 0,0 0 0,0-1 1,0 0-1,0 0 0,0 0 0,-1 0 0,0 0 0,0-1 1,0 1-1,0-1 0,-1 0 0,0 0 0,0 0 1,0 0-1,-1-1 0,1 1 0,-1 0 0,-1-1 0,1 1 1,-1-10-1,0-43 334,0 57-126,0 8-269,1 4 92,0-1 0,0 0 0,1 0 0,1 0 0,-1-1 0,2 1 0,-1-1 0,1 1 0,0-1 0,1 0 0,7 9 0,-10-14-14,0-1 0,0 0 0,1 0 0,-1 0 0,1-1 0,-1 1 0,1 0 0,0-1 0,0 0 0,0 0 0,1 0 0,-1 0 0,0 0 0,1-1 0,-1 1 0,1-1 0,0 0 1,-1 0-1,1 0 0,0-1 0,0 1 0,-1-1 0,1 0 0,0 0 0,0 0 0,0 0 0,-1-1 0,1 0 0,0 0 0,-1 0 0,1 0 0,0 0 0,5-4 0,-4 3-30,-1-1 1,1-1-1,-1 1 0,0-1 0,0 0 0,0 0 0,0 0 1,0 0-1,-1 0 0,0-1 0,0 0 0,0 0 0,-1 0 1,1 0-1,-1 0 0,2-10 0,0 0 52,-1-1-1,0 1 1,-1-1 0,-1-26-1,-1 41 5,0 28-280,0-12 341,1 1 0,1 0 0,0 0 0,1-1 0,0 1 0,7 17 0,-9-32-69,0 0 1,-1-1-1,1 1 1,0 0-1,0-1 1,-1 1-1,1-1 1,0 1-1,0-1 1,0 0-1,0 1 0,0-1 1,0 0-1,-1 1 1,1-1-1,0 0 1,0 0-1,0 0 1,0 0-1,0 0 0,0 0 1,0 0-1,0 0 1,0 0-1,0-1 1,0 1-1,0 0 1,0-1-1,-1 1 0,1 0 1,0-1-1,0 1 1,0-1-1,-1 0 1,1 1-1,1-2 1,31-20 113,72-77-304,-104 99 173,0 0 0,-1 0 0,1 0 0,-1 0 0,1 0 0,-1 0 0,1 0 0,-1 0 0,1 1-1,-1-1 1,1 0 0,-1 0 0,1 1 0,-1-1 0,0 0 0,1 0 0,-1 1 0,1-1-1,-1 0 1,0 1 0,1-1 0,-1 1 0,0-1 0,1 1 0,-1-1 0,0 0 0,0 1 0,1-1-1,-1 1 1,0-1 0,0 1 0,15 27 366,-4-8-118,-9-17-222,0 0 0,0 0 1,1-1-1,-1 1 0,1-1 1,0 0-1,0 0 0,0 0 1,0 0-1,0 0 0,0-1 1,0 1-1,0-1 0,1 0 0,-1 0 1,1 0-1,-1 0 0,1-1 1,-1 1-1,1-1 0,-1 0 1,1 0-1,-1 0 0,1-1 1,-1 1-1,1-1 0,-1 0 1,1 0-1,-1 0 0,0 0 1,1 0-1,-1-1 0,0 0 1,0 0-1,0 0 0,3-2 1,-1 0-14,0 0 1,0 0 0,0-1 0,0 0 0,-1 0 0,0 0 0,0 0 0,0-1-1,-1 0 1,1 1 0,-1-1 0,-1 0 0,1-1 0,-1 1 0,0 0 0,-1-1 0,1 1-1,0-11 1,-2 14 8,0 1 0,0-1 0,0 1 0,0-1 0,0 1-1,0-1 1,-1 1 0,1 0 0,-1-1 0,0 1 0,0 0 0,0-1-1,0 1 1,0 0 0,0 0 0,-2-3 0,1 4 1,-1-1 1,1 1 0,0 0-1,-1 0 1,1 0-1,-1 0 1,1 1 0,-1-1-1,0 1 1,1-1-1,-1 1 1,0 0 0,1 0-1,-6 0 1,6 1-20,-1-1 1,1 1-1,-1 0 0,1 0 1,-1 0-1,1 0 0,0 0 1,-1 1-1,1-1 0,0 1 1,0-1-1,0 1 1,0 0-1,0 0 0,0 0 1,1 0-1,-1 0 0,1 0 1,-1 0-1,1 1 0,0-1 1,0 0-1,0 1 1,0-1-1,0 1 0,0-1 1,1 1-1,-1 0 0,1-1 1,0 4-1,-2 5-11,1-1-1,0 1 1,0-1-1,1 1 1,1 0-1,2 15 1,0-15 19,1-1 1,0 0-1,1 0 0,0 0 1,0-1-1,13 17 0,-12-19 4,0 1 1,-1 0-1,0 0 0,0 1 0,-1 0 0,0-1 0,-1 2 0,0-1 0,0 0 0,1 10 0,-4-15 3,1 0 0,-1 0-1,0 0 1,0 0 0,-1 0-1,1 0 1,-1 0 0,0-1-1,0 1 1,0 0 0,0 0-1,-1-1 1,1 1 0,-1-1-1,0 1 1,0-1 0,-1 0-1,1 0 1,0 0 0,-1 0 0,0 0-1,0 0 1,0-1 0,0 1-1,0-1 1,0 0 0,-1 0-1,1 0 1,-1-1 0,1 1-1,-1-1 1,0 0 0,0 0-1,1 0 1,-1 0 0,0-1-1,0 1 1,0-1 0,-6 0-1,9-1-5,0 0-1,0 0 0,0 0 0,0 0 1,0 0-1,1 0 0,-1 0 0,0 0 1,1 0-1,-1-1 0,1 1 0,-1 0 1,1 0-1,-1 0 0,1-1 0,0 1 1,0 0-1,0 0 0,0-1 0,0 1 1,0 0-1,0-1 0,0 1 0,1-2 1,2-40-513,1 33 386,-1 1 0,1 0 0,1 1 0,-1-1 0,2 1 0,-1-1 0,1 2 0,0-1 0,1 1 0,12-12 0,13-8-752,43-28-1,-40 30 323,-8 6 512,-5 4-183,-2 0 0,33-31 0,-49 41 467,1 0 1,-1 0-1,0 0 1,0 0-1,-1-1 1,1 0-1,-1 1 1,0-1-1,-1 0 1,0-1-1,0 1 1,0 0-1,0-1 1,-1 1-1,0-12 1,-1 18-215,0-1 1,-1 0-1,0 1 1,1-1-1,-1 0 1,1 1 0,-1-1-1,0 1 1,1-1-1,-1 1 1,0-1 0,1 1-1,-1 0 1,0-1-1,0 1 1,0 0 0,1 0-1,-1-1 1,0 1-1,0 0 1,0 0 0,1 0-1,-1 0 1,0 0-1,0 0 1,0 0 0,0 0-1,0 1 1,-26 1-61,22 0 31,0 0 0,0 0 1,0 0-1,1 0 1,-1 1-1,1 0 1,-1 0-1,1 0 1,0 0-1,0 1 0,0-1 1,1 1-1,0 0 1,-1 0-1,1 0 1,0 1-1,1-1 1,-1 1-1,-2 8 1,2-5 0,0 0 0,1 0 0,0 0 1,1 0-1,-1 0 0,2 0 0,-1 1 1,1-1-1,1 0 0,-1 1 0,4 14 1,-2-19-5,0 1 1,0 0 0,0-1 0,1 0-1,0 1 1,0-1 0,0 0 0,0 0 0,0-1-1,1 1 1,0-1 0,0 1 0,0-1-1,0-1 1,0 1 0,1 0 0,-1-1 0,1 0-1,0 0 1,-1 0 0,1-1 0,0 0-1,0 0 1,6 1 0,-3 0-62,0-1 0,0 0-1,0 0 1,0-1 0,0 0 0,1-1-1,-1 0 1,0 0 0,0 0 0,0-1-1,0 0 1,0-1 0,-1 0 0,10-4-1,31-32-2252,-24 5-2625,-14 9-1581</inkml:trace>
  <inkml:trace contextRef="#ctx0" brushRef="#br0" timeOffset="3629.8">287 679 6163,'0'0'6987,"2"-6"-6248,-1-1-696,1 0 340,0 0 1,-1-1-1,0 1 1,0-15-1,-1 21-350,0-1-1,0 1 1,0 0-1,0-1 1,0 1-1,-1-1 1,1 1-1,0 0 1,-1-1-1,1 1 1,-1 0-1,0 0 1,1-1-1,-1 1 1,0 0-1,0 0 1,0 0-1,0 0 1,0 0-1,0 0 1,0 0-1,0 0 1,0 0-1,0 1 1,-1-1-1,1 0 1,0 1-1,-1-1 1,1 1-1,0-1 0,-1 1 1,1 0-1,0-1 1,-4 1-1,1 0-43,0 0-1,0 0 1,0 1-1,0-1 1,-1 1-1,1 0 1,0 0-1,0 0 1,0 1-1,0-1 0,1 1 1,-1 0-1,0 0 1,1 1-1,-4 2 1,0 1 1,0 0 0,0 1 0,1 0 0,0 0 0,1 1 0,-8 11 1,2 1 13,1 1 0,1 0 1,1 0-1,-10 43 0,14-49 11,1 1-1,1-1 0,0 1 0,2 0 1,-1 0-1,4 26 0,-2-39-15,-1 1 1,1 0-1,0-1 0,0 1 0,0-1 1,0 0-1,1 1 0,-1-1 1,1 0-1,0 0 0,0 0 0,0 0 1,1 0-1,-1 0 0,1-1 0,-1 1 1,1-1-1,0 1 0,0-1 0,0 0 1,0 0-1,0-1 0,0 1 0,1-1 1,-1 1-1,0-1 0,1 0 0,-1 0 1,1 0-1,0-1 0,-1 0 1,1 1-1,5-1 0,-2-1 41,0 1-1,0-1 0,0 0 1,0 0-1,0 0 1,-1-1-1,1 0 1,-1-1-1,1 0 1,6-4-1,21-15-776,-1-6-3298,-21 17 1525,1 0-1868</inkml:trace>
  <inkml:trace contextRef="#ctx0" brushRef="#br0" timeOffset="4332.56">385 927 2849,'0'0'8874,"0"5"-7831,0-4-983,0 0 1,0 0 0,-1-1-1,1 1 1,0 0 0,0 0-1,0 0 1,0 0-1,1-1 1,-1 1 0,0 0-1,0 0 1,0 0-1,1-1 1,-1 1 0,0 0-1,1 0 1,-1-1-1,1 1 1,-1 0 0,1-1-1,-1 1 1,1 0-1,-1-1 1,1 1 0,-1-1-1,1 1 1,0-1 0,0 1-1,-1-1 1,1 1-1,0-1 1,0 0 0,-1 1-1,3-1 1,-2 0 19,1-1 1,0 0-1,0 0 1,0 1-1,-1-1 1,1 0-1,0-1 0,-1 1 1,1 0-1,-1 0 1,1-1-1,-1 1 1,0-1-1,0 1 1,0-1-1,1 1 1,-1-1-1,-1 0 0,3-3 1,0-3-50,0 1 1,-1-1-1,0-1 0,0 1 0,-1 0 1,1 0-1,-2-1 0,1 1 1,-2-14-1,0 18-50,1 0 0,-1-1-1,0 1 1,0 0 0,0 0 0,0 0-1,-1 0 1,0 0 0,-2-5 0,3 7 3,-1 1-1,1 0 1,0-1 0,0 1 0,-1-1 0,1 1 0,0 0-1,-1 0 1,1 0 0,-1 0 0,0 0 0,1 0 0,-1 0-1,0 1 1,0-1 0,1 1 0,-1-1 0,0 1 0,0 0-1,0-1 1,-3 1 0,4 1 10,-1 0-1,1 0 1,0 0 0,-1 0-1,1 0 1,0 0 0,-1 1-1,1-1 1,0 0 0,0 1-1,0-1 1,0 1 0,1-1-1,-1 1 1,0-1 0,1 1-1,-1 0 1,0-1 0,1 1-1,0 0 1,0-1 0,-1 1-1,1 0 1,0 0 0,1 2-1,-2 2-21,0 0 1,1 0-1,0 0 0,0-1 1,1 1-1,-1 0 0,3 6 0,-2-10-19,1 1 0,0-1 0,0 0 0,0 0 0,0 0-1,0-1 1,0 1 0,0-1 0,1 1 0,-1-1 0,1 1 0,-1-1-1,1 0 1,-1 0 0,1-1 0,0 1 0,-1 0 0,1-1 0,0 0-1,-1 1 1,1-1 0,0 0 0,0 0 0,-1-1 0,1 1 0,0-1-1,5-1 1,4 0-93,1-1 0,0 0 1,-1-1-1,18-9 0,-29 13 139,-1 0 1,1-1 0,-1 1 0,1-1 0,-1 1-1,1 0 1,0-1 0,-1 1 0,1 0 0,-1 0-1,1-1 1,0 1 0,-1 0 0,1 0-1,0 0 1,-1 0 0,1 0 0,0 0 0,0 0-1,-1 0 1,1 0 0,0 0 0,-1 0-1,1 0 1,0 1 0,-1-1 0,1 0 0,-1 0-1,1 1 1,0-1 0,-1 1 0,1-1-1,-1 0 1,1 1 0,-1-1 0,1 1 0,-1-1-1,1 1 1,-1-1 0,0 1 0,1-1 0,-1 1-1,1 1 1,2 36 114,-2-4 142,0-31-236,2 10 37,0 0 1,0-1 0,2 1 0,7 16 0,-11-27-69,-1 0 1,1-1 0,0 1 0,0 0-1,0-1 1,0 1 0,0 0 0,1-1-1,-1 1 1,0-1 0,1 0 0,-1 1-1,1-1 1,0 0 0,-1 0 0,1 0-1,0 0 1,-1 0 0,1 0 0,0-1-1,0 1 1,0-1 0,0 1 0,0-1-1,0 1 1,0-1 0,0 0 0,0 0-1,0 0 1,-1 0 0,1-1 0,0 1-1,0 0 1,0-1 0,0 1 0,0-1-1,0 0 1,0 0 0,3-1-1,-1-1-10,0 0 0,-1 0 0,1-1 0,0 1 0,-1-1-1,0 1 1,0-1 0,0 0 0,0 0 0,-1 0-1,1-1 1,-1 1 0,0-1 0,-1 1 0,1-1 0,-1 0-1,2-8 1,0-8 115,-1 0 0,-1-37 1,-1 44-82,1 14-6,-1-1 0,0 1 0,0 0 0,0-1 0,0 1 0,0-1 0,1 1 1,-1-1-1,0 1 0,0 0 0,0-1 0,0 1 0,0-1 0,0 1 0,0-1 0,0 1 0,-1 0 0,1-1 0,0 1 0,0-1 0,0 1 0,0 0 0,-1-1 0,1 1 0,0-1 1,0 1-1,-1 0 0,1-1 0,0 1 0,0 0 0,-1 0 0,1-1 0,0 1 0,-1 0 0,1 0 0,-1-1 0,1 1 0,0 0 0,-1 0 0,1 0 0,-1-1 0,1 1 0,0 0 1,-1 0-1,1 0 0,-1 0 0,1 0 0,-1 0 0,1 0 0,0 0 0,-1 0 0,1 0 0,-1 0 0,1 1 0,-1-1 0,0 0 0,0 1 0,0 0-1,0 0 0,-1 0 1,1 0-1,0 0 1,0 0-1,0 0 0,0 0 1,0 0-1,1 1 0,-1-1 1,0 0-1,0 1 1,1-1-1,-1 3 0,-2 5 16,2 1-1,-1 0 1,2-1-1,-1 1 1,2 12-1,-1-20-36,0-1 0,-1 1 0,2-1 1,-1 0-1,0 1 0,0-1 0,0 1 0,1-1 0,-1 1 0,1-1 1,-1 0-1,1 1 0,-1-1 0,1 0 0,0 0 0,0 1 0,0-1 0,0 0 1,0 0-1,0 0 0,0 0 0,0 0 0,0 0 0,0 0 0,0 0 0,1-1 1,-1 1-1,0 0 0,1-1 0,-1 1 0,0-1 0,1 1 0,-1-1 0,1 0 1,-1 0-1,1 1 0,-1-1 0,0 0 0,1 0 0,-1-1 0,1 1 1,-1 0-1,3-1 0,-1 0-288,-1 0 1,0 0 0,0 0 0,0-1-1,0 1 1,0 0 0,0-1-1,0 0 1,0 1 0,-1-1-1,1 0 1,0 0 0,-1 0 0,0 0-1,3-4 1,9-18-5615</inkml:trace>
  <inkml:trace contextRef="#ctx0" brushRef="#br0" timeOffset="4739.83">763 553 9124,'0'0'5283,"4"28"-10102,4-5 1378</inkml:trace>
  <inkml:trace contextRef="#ctx0" brushRef="#br0" timeOffset="5174.42">952 588 5410,'0'0'5387,"-1"19"-4760,-14 156 1523,15-164-1975,-1 3 14,0 1 0,1 0 0,1-1 0,4 28 0,-5-39-194,1-1 0,-1 0-1,1 0 1,0 0-1,-1 0 1,1 1 0,0-1-1,0 0 1,0 0-1,1-1 1,-1 1 0,0 0-1,1 0 1,-1-1 0,1 1-1,0 0 1,-1-1-1,1 0 1,0 1 0,0-1-1,0 0 1,0 0-1,0 0 1,0 0 0,0-1-1,0 1 1,1 0-1,-1-1 1,0 1 0,0-1-1,0 0 1,1 0-1,-1 0 1,0 0 0,0 0-1,1-1 1,-1 1-1,0 0 1,4-2 0,-2 0-300,1 0 0,-1 0 0,-1 0 0,1 0 0,0-1 0,0 1 0,-1-1 0,0 0 0,1 0 0,-1 0 0,0 0 0,-1-1 0,1 1 0,0-1 0,1-4 0,9-19-3163</inkml:trace>
  <inkml:trace contextRef="#ctx0" brushRef="#br0" timeOffset="5175.42">870 733 1377,'0'0'11445,"90"0"-11109,-49 0-336,0 0-64,-8 0-2273,0 0-1857,-16 0-1921</inkml:trace>
  <inkml:trace contextRef="#ctx0" brushRef="#br0" timeOffset="5578.4">1120 775 3490,'0'0'8841,"6"12"-7875,-4-11-938,0 0 1,0-1 0,0 1-1,0-1 1,0 1 0,0-1-1,0 0 1,0 0 0,0 0-1,0 0 1,0 0 0,0 0-1,1-1 1,-1 1 0,0-1-1,0 1 1,0-1 0,0 0-1,-1 1 1,1-1 0,0 0-1,0-1 1,0 1-1,-1 0 1,1 0 0,2-4-1,0 2 27,0 0-1,0 0 0,-1-1 1,0 0-1,0 1 0,0-1 1,0-1-1,0 1 0,-1 0 1,3-8-1,-4 11-43,-1-1-1,1 0 1,-1 0 0,0 0 0,1 1-1,-1-1 1,0 0 0,0 0-1,0 0 1,-1 0 0,1 1-1,0-1 1,-1-3 0,0 4 2,1 1 1,0-1 0,-1 1-1,1-1 1,-1 1 0,1-1-1,-1 1 1,1-1 0,-1 1 0,1-1-1,-1 1 1,1-1 0,-1 1-1,1 0 1,-1-1 0,0 1-1,1 0 1,-1 0 0,0-1-1,1 1 1,-1 0 0,0 0-1,1 0 1,-2 0 0,-1 0 18,1 1 0,-1-1 1,1 1-1,-1 0 1,1-1-1,0 1 0,-1 0 1,1 1-1,0-1 1,0 0-1,0 1 0,0-1 1,0 1-1,0-1 1,0 1-1,1 0 0,-1 0 1,-2 4-1,-4 6 177,1-1 1,0 2-1,1-1 0,-8 25 0,12-30-165,0 0-1,0 0 0,1 0 1,-1 1-1,2-1 1,-1 1-1,1-1 0,0 0 1,1 1-1,2 12 1,-2-19-60,0 1 1,0-1 0,0 1 0,1-1-1,-1 0 1,0 0 0,1 1 0,-1-1-1,1 0 1,-1 0 0,1-1 0,0 1-1,-1 0 1,1 0 0,0-1-1,0 1 1,-1-1 0,1 1 0,0-1-1,0 0 1,0 0 0,-1 0 0,1 0-1,2 0 1,48-5-1145,-43 2 773,1-1 0,-1-1 0,-1 0 0,1 0-1,0 0 1,-1-1 0,0-1 0,-1 1 0,0-1 0,0 0 0,0-1 0,7-10 0,-7 9 728,-1-1-1,1 0 1,-2-1-1,0 1 1,8-23 0,-13 32-285,0 1 0,0 0 1,0-1-1,0 1 1,1 0-1,-1-1 1,0 1-1,0 0 1,0-1-1,0 1 1,0 0-1,1 0 1,-1-1-1,0 1 1,0 0-1,0 0 1,1-1-1,-1 1 1,0 0-1,0 0 1,1 0-1,-1-1 1,0 1-1,1 0 0,-1 0 1,0 0-1,0 0 1,1 0-1,-1 0 1,0-1-1,1 1 1,-1 0-1,0 0 1,1 0-1,-1 0 1,0 0-1,1 0 1,12 9 314,8 17-471,-15-14 418,0-1 1,-1 1-1,0 0 1,0 0-1,-2 0 0,1 1 1,2 23-1,-6-54-137,2 0-1,0 1 0,1-1 1,6-22-1,-6 30-478,0 0 0,1 1 0,0 0 0,0-1 0,1 1 0,0 0 0,1 1 0,0 0 0,8-9 0,1 7-4856,-10 9-433</inkml:trace>
  <inkml:trace contextRef="#ctx0" brushRef="#br0" timeOffset="6295.09">1608 674 5507,'0'0'7515,"-5"-2"-6739,-1 0-724,0 0 0,0 0 1,0 0-1,-1 1 0,1 0 0,-1 0 0,1 1 0,-1 0 0,1 0 0,-1 0 0,1 1 0,0 0 0,-1 0 0,1 1 1,0 0-1,-1 0 0,1 0 0,0 1 0,1 0 0,-1 0 0,-10 8 0,10-7-48,0 0 0,0 0 0,1 1-1,0 0 1,0 0 0,0 1 0,0 0 0,1 0-1,0 0 1,0 0 0,0 0 0,1 1 0,0-1-1,0 1 1,1 0 0,0 0 0,0 0 0,1 0-1,-2 14 1,3-13-1,1-1-1,-1 0 1,1 1-1,0-1 0,1 0 1,0 0-1,3 8 1,-5-14 0,1 0-1,-1 1 1,1-1-1,0 0 1,0 0 0,0 0-1,-1 0 1,1 1 0,0-1-1,0 0 1,1-1 0,-1 1-1,0 0 1,0 0 0,0 0-1,0-1 1,1 1 0,1 0-1,-1-1 2,0 0 0,0 1 0,0-2 0,0 1 0,-1 0 0,1 0 0,0-1 0,0 1 0,0-1 0,0 1 0,0-1 0,-1 0 0,1 1 0,0-1 0,-1 0 0,1 0 0,2-3 0,7-6 56,0 0 0,-1-1 0,-1 0 1,0 0-1,0-1 0,-1-1 1,-1 1-1,0-1 0,-1 0 1,0-1-1,-1 0 0,0 0 0,-2 0 1,4-20-1,-3 56 111,1-1 0,1 1-1,1-1 1,1-1 0,16 32-1,-23-50-148,1 0-1,-1 1 0,1-1 0,0 0 1,0 0-1,0 0 0,0-1 0,0 1 1,0-1-1,0 1 0,1-1 0,-1 1 1,1-1-1,-1 0 0,1 0 0,-1 0 1,1-1-1,0 1 0,3 0 0,-1-1 13,0 0 0,-1-1-1,1 1 1,0-1-1,0 0 1,-1 0 0,1 0-1,0-1 1,-1 0 0,6-3-1,4-3-320,0-1 1,0 0-1,-1-1 0,0-1 0,15-15 1,-26 24-167,0 0 1,0 0-1,0 0 0,-1 0 1,1 0-1,0-1 1,-1 1-1,0 0 0,0-1 1,1 1-1,-1-1 1,-1 1-1,2-5 0,-1-8-5885</inkml:trace>
  <inkml:trace contextRef="#ctx0" brushRef="#br0" timeOffset="8805.53">246 1272 6067,'0'0'7174,"0"-11"-6342,-1-37 3,1 47-780,0 0-1,0 0 1,-1 0 0,1 0-1,0 0 1,0 0 0,-1 0-1,1 0 1,-1 0 0,1 0-1,-1 0 1,1 1 0,-1-1-1,0 0 1,1 0-1,-1 0 1,0 1 0,1-1-1,-1 0 1,0 1 0,0-1-1,0 1 1,0-1 0,0 1-1,0-1 1,0 1 0,1 0-1,-1-1 1,0 1 0,0 0-1,0 0 1,-1 0-1,1 0 1,-1 0 0,-33 3 323,33-3-305,-6 3-75,0-1 1,1 1-1,-1 0 1,1 1-1,0 0 1,0 0-1,0 1 1,0-1-1,1 1 0,0 1 1,0-1-1,0 1 1,1 0-1,0 1 1,0-1-1,1 1 1,-1 0-1,2 0 0,-1 0 1,1 1-1,0-1 1,0 1-1,1 0 1,0 0-1,0 0 1,1 0-1,0 0 1,1 0-1,-1 0 0,3 15 1,-1-19-22,1 0 0,-1-1 0,1 1 0,0 0 0,0-1 0,1 0-1,-1 1 1,1-1 0,-1 0 0,1 0 0,0 0 0,0-1 0,0 1 0,1-1 0,-1 0 0,1 0 0,-1 0 0,1 0 0,0 0 0,5 1 0,10 4-373,0-1 1,33 6 0,-50-12 315,2 0 34,-1 1 0,0-1-1,0 1 1,0-1 0,0 1 0,0 0 0,0 0 0,0 1-1,5 1 1,-11-1 111,0-1-1,0 1 1,0-1-1,0 0 1,0 0 0,0 0-1,0-1 1,0 1-1,-1-1 1,1 1-1,-5-1 1,-3 1 115,-37 8 328,26-4-667,0-1-1,-36 1 1,56-5-1149,13-5-4622,11-9 1573</inkml:trace>
  <inkml:trace contextRef="#ctx0" brushRef="#br0" timeOffset="9162.04">291 1377 192,'0'0'13870,"18"82"-12856,-17-80-1001,-1 1 0,1-1 0,0 1-1,0-1 1,0 0 0,0 1 0,1-1-1,-1 0 1,0 0 0,1 0 0,0 0-1,-1 0 1,1 0 0,0 0 0,0 0-1,0-1 1,0 1 0,0-1 0,1 0-1,-1 1 1,0-1 0,1 0 0,-1 0-1,1 0 1,-1-1 0,1 1 0,2 0-1,-2-2 12,1 0 0,-1 1 0,0-1 0,0 0-1,0 0 1,0-1 0,0 1 0,0-1-1,-1 0 1,1 1 0,0-1 0,-1 0 0,1 0-1,-1-1 1,0 1 0,0 0 0,0-1 0,0 0-1,0 1 1,0-1 0,1-3 0,0 0 4,1-1 0,-1 1 0,0-1 0,-1 1 0,0-1 0,0 0 0,0 0 0,-1 0 0,0 0 0,0 0 0,-1-8 0,0 33-15825</inkml:trace>
  <inkml:trace contextRef="#ctx0" brushRef="#br0" timeOffset="9677.76">504 1389 4834,'0'0'6761,"1"6"-5828,10 106 1242,-10-112-2162,0 0 0,0 0-1,-1 0 1,1-1 0,0 1 0,-1 0 0,1-1 0,-1 1 0,1 0 0,0-1 0,-1 1 0,1-1 0,-1 1 0,1-1-1,-1 1 1,1-1 0,-1 1 0,0-1 0,1 0 0,-1 1 0,0-1 0,1 0 0,-1 1 0,0-2 0,3-4-18,23-55-204,-24 58 196,-1 0 1,1 0-1,-1 1 1,1-1-1,0 0 1,0 1-1,1-1 1,-1 1-1,0 0 0,1-1 1,-1 1-1,1 0 1,0 1-1,0-1 1,-1 0-1,7-1 1,-8 3-3,0 0-1,0 0 1,0 0 0,0 0 0,0 1 0,0-1 0,0 0 0,0 1-1,0-1 1,0 1 0,0-1 0,-1 1 0,1-1 0,0 1 0,0-1-1,0 1 1,-1 0 0,1 0 0,0-1 0,-1 1 0,1 0 0,-1 0-1,1 0 1,-1 0 0,1 0 0,-1 0 0,0-1 0,1 1 0,-1 2-1,12 36 495,-9-25-306,2 7-69,3 1 394,-7-22-499,-1 0 1,1 0-1,0-1 1,0 1-1,0 0 1,-1-1-1,1 1 1,0-1-1,0 1 1,-1-1-1,1 1 1,0-1-1,-1 1 1,1-1-1,0 0 1,-1 1-1,1-1 1,-1 0-1,1 1 1,-1-1-1,0 0 1,1 0-1,-1 0 1,0 1-1,1-1 1,-1 0-1,0 0 1,0-1-1,11-20-168,-8 14 81,1-1 0,0 0 0,1 1-1,0 0 1,0 0 0,0 0 0,1 1-1,0 0 1,9-8 0,-14 15 187,0 0-85,0 0 1,0 1 0,0-1 0,0 1 0,0-1 0,0 1-1,0 0 1,0 0 0,0-1 0,0 1 0,0 0-1,0 0 1,-1 0 0,1 0 0,0 0 0,-1 0 0,1 0-1,0 0 1,-1 0 0,0 0 0,1 0 0,-1 0 0,0 0-1,1 0 1,-1 1 0,0-1 0,0 0 0,0 0-1,0 0 1,0 2 0,2 46 563,-2-43-460,0 5-179,-1 0 0,1 0 0,-2 0 0,-2 12 0,-13 19-5466,8-24-1138</inkml:trace>
  <inkml:trace contextRef="#ctx0" brushRef="#br0" timeOffset="10078.76">903 1458 9300,'0'0'6979,"49"0"-6899,-20 0 161,4 0-177,0 0 48,-5 0-64,-7 0-48,-1 0-368,-11 0-1105,-5 0-1585</inkml:trace>
  <inkml:trace contextRef="#ctx0" brushRef="#br0" timeOffset="10496.93">1140 1319 2353,'0'0'11219,"4"5"-10438,4 4-734,-2 1 0,1 0-1,-2 0 1,1 1 0,-1-1-1,4 15 1,-6-19-25,-1 1 0,0 0 0,-1 0 0,1 0-1,-1 0 1,0 0 0,-1 0 0,0 1 0,0-1 0,-1 0-1,0 0 1,-2 11 0,2-65 2153,2 40-2177,1-1 1,1 1 0,0 0 0,0 0 0,0 0 0,0 0 0,1 1 0,1-1 0,-1 1 0,1 0 0,0 0 0,0 1 0,0-1 0,1 1 0,0 0 0,0 1 0,0 0 0,11-6 0,-11 7-682,0 1-1,1-1 1,-1 1-1,0 1 1,1-1-1,-1 1 1,1 1-1,8-1 1,1 1-2954</inkml:trace>
  <inkml:trace contextRef="#ctx0" brushRef="#br0" timeOffset="11551.54">1514 1333 7764,'0'0'7166,"-15"3"-6820,-48 10-20,60-12-299,0 0 0,-1 1 0,1 0 0,0 0 0,0 0 1,0 0-1,0 0 0,0 1 0,1-1 0,-1 1 0,1 0 0,-1-1 0,1 1 1,0 0-1,0 1 0,0-1 0,-2 6 0,1 0 43,0 0 0,0-1 0,1 1 0,-2 18 0,4-26-76,0 1 1,0 0-1,-1-1 1,1 1-1,0 0 1,0 0-1,0-1 1,1 1-1,-1 0 1,0-1-1,1 1 1,-1 0-1,1-1 1,-1 1-1,1-1 1,0 1-1,0-1 1,-1 1-1,1-1 1,0 1-1,1-1 1,-1 0 0,0 1-1,0-1 1,0 0-1,2 1 1,0-1-82,0 0 1,1 0 0,-1 0 0,0 0-1,0-1 1,1 1 0,-1-1 0,0 0-1,1 0 1,-1 0 0,0 0 0,0-1-1,4 0 1,-2 0 1,-1 0-1,0-1 1,0 1-1,0-1 1,0 0-1,-1 0 1,1 0-1,0-1 1,-1 1-1,0-1 1,1 0 0,-1 0-1,0 0 1,-1 0-1,1 0 1,0-1-1,-1 1 1,0-1-1,0 0 1,0 0-1,0 0 1,1-5-1,1-4 334,0 1-1,-1-1 0,0 1 1,-2-1-1,1 0 0,-1-16 590,-9 54-458,6-15-355,0 1 1,0 0-1,2 0 0,-1 0 1,1 0-1,1 0 0,1 12 1,-1-22-33,-1 0 1,0 0-1,1 0 1,0 0 0,-1 0-1,1 0 1,-1-1 0,1 1-1,0 0 1,0 0-1,-1-1 1,1 1 0,0 0-1,0-1 1,0 1-1,0-1 1,0 1 0,0-1-1,0 0 1,0 1-1,0-1 1,0 0 0,0 0-1,0 0 1,0 1-1,0-1 1,0 0 0,0 0-1,0-1 1,0 1 0,0 0-1,0 0 1,0 0-1,0-1 1,1 0 0,2 1-54,-1-1 1,1 0-1,-1 0 1,0 0 0,1-1-1,-1 1 1,0-1 0,0 1-1,4-4 1,70-90 172,-68 160 197,-5 21 1105,-3-86-1406,-1 0-1,0 0 1,0 1-1,0-1 1,0 0-1,0 0 0,1 1 1,-1-1-1,0 0 1,0 0-1,0 0 1,0 1-1,1-1 0,-1 0 1,0 0-1,0 0 1,1 0-1,-1 0 1,0 1-1,0-1 1,1 0-1,-1 0 0,0 0 1,0 0-1,1 0 1,-1 0-1,0 0 1,1 0-1,-1 0 0,0 0 1,0 0-1,1 0 1,-1 0-1,0 0 1,1 0-1,-1 0 0,0 0 1,0 0-1,1-1 1,-1 1-1,0 0 1,0 0-1,1 0 0,-1 0 1,0 0-1,1-1 1,13-7-51,32-53-253,-41 51 142,2 0-1,-1 0 0,1 1 0,1 0 1,-1 1-1,2 0 0,17-14 0,-26 22 156,1 0 1,-1 0-1,1 0 0,-1 0 0,1 0 0,-1 0 1,1 0-1,-1 0 0,1 0 0,-1 0 0,0 0 0,1 1 1,-1-1-1,1 0 0,-1 0 0,0 1 0,1-1 1,-1 0-1,1 0 0,-1 1 0,0-1 0,1 0 1,-1 1-1,0-1 0,0 1 0,1-1 0,-1 0 0,0 1 1,0-1-1,0 1 0,1-1 0,-1 1 0,0-1 1,0 1-1,0-1 0,0 0 0,0 1 0,0-1 0,0 2 1,7 30 538,-4-14-125,-1-15-375,-1 1 0,0 0-1,1-1 1,-1 0 0,1 1 0,0-1-1,0 0 1,0 0 0,1 0 0,-1 0-1,1 0 1,0-1 0,-1 1-1,1-1 1,0 0 0,1 0 0,-1 0-1,0 0 1,0 0 0,1-1-1,-1 1 1,6 0 0,-5-1-28,1-1 0,-1 0-1,1 0 1,-1 0 0,1 0 0,-1-1 0,0 0 0,1 0 0,-1 0 0,0 0-1,1-1 1,-1 1 0,0-1 0,0 0 0,0-1 0,-1 1 0,1-1 0,5-4 0,-3 1-4,0 0 0,0 1 0,-1-2 0,1 1 0,-2-1 0,1 0 1,6-12-1,-9 15 48,0 0 1,-1 0 0,1-1-1,-1 1 1,0 0-1,0-1 1,0 1 0,-1-1-1,1 0 1,-1 1 0,0-1-1,0 1 1,-1-1-1,0 1 1,-2-9 0,3 12-51,0 1 1,0 0 0,0-1 0,0 1 0,0 0-1,0-1 1,0 1 0,0 0 0,-1-1 0,1 1-1,0 0 1,0-1 0,0 1 0,0 0 0,-1-1-1,1 1 1,0 0 0,0 0 0,-1-1 0,1 1-1,0 0 1,-1 0 0,1-1 0,0 1 0,-1 0 0,1 0-1,0 0 1,-1 0 0,1 0 0,0-1 0,-1 1-1,1 0 1,0 0 0,-1 0 0,1 0 0,-1 0-1,1 0 1,0 0 0,-1 0 0,1 0 0,0 1-1,-1-1 1,1 0 0,0 0 0,-1 0 0,1 0-1,0 0 1,-1 1 0,1-1 0,0 0 0,-1 0-1,1 0 1,0 1 0,0-1 0,-1 0 0,1 1-1,0-1 1,0 0 0,0 0 0,-1 1 0,1-1-1,0 0 1,0 1 0,0 0 0,-12 22-60,10-2 54,0 0 0,1 1-1,1-1 1,1 0 0,1 1 0,9 39-1,-5-30 16,-1 0 0,0 36 0,-5-61-17,-1 0-1,0 0 0,0 0 0,-1 0 1,1 0-1,-1 0 0,0 0 0,-1 0 1,1-1-1,-1 1 0,0-1 0,-5 6 0,6-8 3,-1 0 0,0 1 0,1-1 0,-1-1 0,0 1 0,0 0 0,-1-1 0,1 1-1,0-1 1,-1 0 0,0 0 0,1 0 0,-1-1 0,0 1 0,0-1 0,0 0 0,0 0-1,0-1 1,-5 1 0,8-1 11,0 0-1,0 0 1,0-1-1,0 1 1,0 0 0,0-1-1,0 1 1,0-1-1,0 1 1,0-1 0,0 0-1,0 1 1,1-1-1,-1 0 1,0 1-1,0-1 1,1 0 0,-1 0-1,1 0 1,-1 0-1,0 0 1,1 0 0,0 0-1,-1 0 1,1 0-1,0 0 1,-1 0-1,1 0 1,0 0 0,0 0-1,0 0 1,0-2-1,-1-43-71,2 31-32,0 6 15,0-1 0,1 1 0,0-1 0,1 1 0,0 0 0,0 0 0,1 0 0,0 0 0,1 1 0,0-1 0,0 1 0,1 0 0,10-11 0,13-12-479,56-48 1,-74 69 369,52-41-304,-33 27 240,0-1 0,28-31 0,-55 53 346,-1 0 1,0 1-1,0-1 1,0 0-1,0 0 1,0 0-1,-1 0 1,1 0 0,-1 0-1,0-1 1,0 1-1,0 0 1,-1-1-1,1 1 1,0-5-1,-5 7 69,0 0-1,1 1 1,-1-1-1,0 1 1,1-1-1,-1 1 1,0 0-1,0 0 1,1 1 0,-1-1-1,-5 2 1,2 1-141,0 0 1,0 0-1,0 0 1,0 1-1,1 0 1,0 1-1,0-1 1,0 1 0,0 0-1,1 1 1,0-1-1,0 1 1,0 0-1,1 0 1,0 1-1,-5 9 1,5-10-7,1 1 1,1-1-1,-1 0 1,1 1-1,0 0 1,0-1-1,1 1 1,0 0-1,0 0 1,1 0-1,0 0 1,0 0-1,0 0 1,1 0-1,0 0 0,1 0 1,-1-1-1,5 11 1,-5-15-14,1 1-1,-1-1 1,1 0-1,0 1 1,0-1 0,0 0-1,0 0 1,0 0-1,1 0 1,-1-1 0,1 1-1,-1-1 1,1 1-1,-1-1 1,1 0 0,0 0-1,0 0 1,0 0-1,-1-1 1,6 1 0,7 1-40,-1-1 0,0-1 0,15-1 0,-14 0-90,-8 1-180,0 0 0,-1-1-1,1 0 1,-1 0 0,1 0 0,8-4 0,-13 4-89,0 0 1,-1 0-1,1 0 0,0 0 1,0 0-1,-1 0 0,1-1 1,0 1-1,-1-1 0,1 1 1,-1-1-1,0 1 0,0-1 0,2-3 1,0-14-8176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0:55.98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245 28 3025,'0'0'8263,"-2"-9"-1334,-1 5-7493,-6 0 544,0 2 0,-1-1 0,1 1-1,0 1 1,-1 0 0,1 0 0,0 1-1,-1 0 1,-16 2 0,-7-1-15,29 0 21,-1 0-1,0 0 1,1 0-1,-1 0 1,1 1 0,0 0-1,-1 0 1,1 0-1,0 0 1,0 1 0,0-1-1,0 1 1,1 0-1,-1 0 1,1 1 0,0-1-1,0 1 1,0-1 0,0 1-1,0 0 1,1 0-1,0 0 1,0 1 0,0-1-1,0 0 1,1 1-1,0-1 1,0 1 0,0 0-1,0-1 1,1 1-1,-1 0 1,1-1 0,1 1-1,-1 0 1,1-1-1,1 9 1,0-9 6,-1 0 0,1-1 1,0 1-1,0-1 0,0 0 0,1 0 1,-1 0-1,1 0 0,0 0 0,0 0 0,0-1 1,0 1-1,0-1 0,0 0 0,1 0 1,-1 0-1,4 1 0,71 26-107,-60-23 66,-12-4 69,40 16-155,-45-18 131,0 1-1,-1-1 1,1 1-1,0-1 0,0 1 1,0-1-1,-1 1 1,1-1-1,0 1 1,-1 0-1,1-1 1,0 1-1,-1 0 1,1 0-1,-1 0 1,1-1-1,-1 1 1,0 0-1,1 0 1,-1 0-1,0 0 1,1 0-1,-1 0 1,0-1-1,0 1 1,0 0-1,0 0 0,0 0 1,0 0-1,0 0 1,0 0-1,0 0 1,0 0-1,-1 0 1,1 0-1,0 0 1,-1-1-1,1 1 1,-1 0-1,1 0 1,-1 0-1,1 0 1,-1-1-1,1 1 1,-2 0-1,0 2 32,-1-2 0,0 1 0,0 0 0,1 0 0,-1-1 0,0 0 0,0 1 0,0-1 0,-1 0 0,1-1 0,0 1 0,0 0 0,-6-1 0,-52 2 268,45-3-184,11 1-686,-17 0 1825,16-2-2856,30-12-9975</inkml:trace>
  <inkml:trace contextRef="#ctx0" brushRef="#br0" timeOffset="439.66">348 179 4178,'0'0'6923,"0"5"-4677,-4 36-1560,2-33-621,1 0-1,0 0 0,0 1 0,1-1 1,0 0-1,1 1 0,-1-1 0,2 0 1,-1 1-1,5 12 0,-5-19-58,0-1 0,1 1 0,-1-1 0,0 0 0,1 1 0,-1-1 0,1 0 0,-1 0 0,1 0 0,0 0 1,-1 0-1,1 0 0,0 0 0,0 0 0,0-1 0,-1 1 0,1-1 0,0 0 0,0 1 0,0-1 0,0 0 0,0 0 0,0 0 0,0 0 0,0 0 0,0-1 0,0 1 0,0-1 0,2 0 0,1-1 16,0 1 0,0-1 1,0 0-1,-1 0 0,1 0 0,-1-1 0,1 0 0,-1 1 0,0-2 0,4-3 0,-1 0 131,-1-1 0,0 0-1,-1-1 1,0 0 0,0 1 0,0-2-1,-1 1 1,-1 0 0,0-1 0,0 0-1,-1 1 1,0-1 0,0 0 0,-1 0-1,-1-20 1,0 29-356,0 11-7269,0 3 3382</inkml:trace>
  <inkml:trace contextRef="#ctx0" brushRef="#br0" timeOffset="821.67">520 189 7475,'0'0'6972,"18"-7"-6449,57-17-115,-72 23-397,-1 1 0,1 0 0,-1 0 0,1 0 0,0 0 0,-1 0 0,1 1 1,-1-1-1,1 1 0,-1 0 0,1 0 0,-1 0 0,1 0 0,-1 0 0,0 0 0,0 0 1,1 1-1,-1-1 0,0 1 0,0 0 0,-1 0 0,1-1 0,0 1 0,0 0 0,-1 1 0,1-1 1,1 4-1,0 0-9,0-1 1,-1 1-1,1-1 1,-1 1-1,0 0 1,-1 0-1,0 0 1,0 0-1,0 7 1,-1-11-2,0-1-1,0 1 1,0 0 0,0-1 0,-1 1-1,1-1 1,-1 1 0,1-1 0,-1 1-1,0-1 1,1 0 0,-1 1 0,0-1-1,0 0 1,0 1 0,0-1 0,0 0-1,0 0 1,0 0 0,-1 0 0,1 0 0,0 0-1,0 0 1,-1 0 0,1-1 0,-3 2-1,0-1 71,-1 1-1,0-1 1,0 0-1,0 0 1,0 0-1,0 0 1,-6-1-1,10-1-47,0 1 1,1-1-1,-1 1 0,0-1 1,1 0-1,-1 1 1,1-1-1,-1 0 0,1 1 1,-1-1-1,1 0 0,-1 0 1,1 1-1,0-1 0,-1 0 1,1 0-1,0 0 0,0 0 1,0 0-1,-1 1 0,1-1 1,0 0-1,0 0 0,0 0 1,1 0-1,-1-1 0,0-35 32,1 25 10,-1 7-56,0 0 1,1-1-1,0 1 1,0-1 0,1 1-1,-1 0 1,1 0-1,0 0 1,1 0-1,-1 0 1,6-7 0,-7 8 599,-1 14-12394</inkml:trace>
  <inkml:trace contextRef="#ctx0" brushRef="#br0" timeOffset="1205.13">520 176 656</inkml:trace>
  <inkml:trace contextRef="#ctx0" brushRef="#br0" timeOffset="1660.41">520 176 656,'89'-2'5109,"-88"2"-4720,0 0-1,1 0 1,-1 0 0,0 0-1,0 0 1,0 0-1,0 1 1,1-1-1,-1 0 1,0 1 0,0-1-1,0 1 1,0 0-1,0-1 1,0 1-1,0 0 1,0-1 0,1 2-1,8 21 2094,-7 35-3371,-3-37 1843,3 89 959,-2-124-1803,0-1 1,0 0-1,2 0 0,0 1 1,5-15-1,-7 24-144,0 0 1,1 1-1,0-1 0,0 1 1,0-1-1,0 1 1,1 0-1,-1 0 0,1 0 1,0 1-1,0-1 0,1 0 1,-1 1-1,1 0 1,0 0-1,0 0 0,0 1 1,0-1-1,8-3 0,-10 6 13,0 0 0,0-1 0,-1 1 1,1 0-1,0 1 0,0-1 0,0 0 0,-1 1 0,1-1 0,0 1 0,-1-1 0,1 1 0,0 0 0,-1-1 0,1 1 0,-1 0 0,1 0 0,-1 0 0,1 0 0,-1 1 0,0-1 0,0 0 0,0 1 0,1-1 0,-1 0 0,0 1 0,-1-1 0,1 1 0,0 0 0,1 2 0,24 64 313,-16-38-91,-12-41-176,2 1 1,-1-1-1,1 1 0,1-1 1,0 1-1,0-1 0,1 1 1,1 0-1,5-17 0,-5 21-63,0 1 0,0 0 0,1 1-1,-1-1 1,1 1 0,0-1 0,1 1 0,-1 0-1,0 1 1,1-1 0,0 1 0,0 0-1,0 0 1,0 0 0,11-3 0,-13 5 51,0 0 0,0 1 1,0-1-1,0 1 0,0 0 1,0 0-1,0 0 1,0 0-1,0 0 0,0 0 1,0 1-1,0 0 0,0 0 1,0 0-1,0 0 0,0 0 1,0 0-1,-1 1 1,1-1-1,-1 1 0,1 0 1,-1-1-1,1 1 0,-1 1 1,0-1-1,0 0 1,0 0-1,0 1 0,0-1 1,-1 1-1,3 4 0,0 2 80,-1 0-1,0 0 1,-1 1-1,0-1 1,0 0-1,-1 1 0,0 0 1,-1-1-1,0 1 1,-1 10-1,0 6 52,-4-7-1086</inkml:trace>
  <inkml:trace contextRef="#ctx0" brushRef="#br0" timeOffset="2047.85">1189 321 8052,'0'0'8251,"14"0"-7834,23 0-75,0-3 1,-1 0 0,55-14 0,-71 13-264,23-8-307,-42 11-167,-11 1-5355,-5 0 1476</inkml:trace>
  <inkml:trace contextRef="#ctx0" brushRef="#br0" timeOffset="2420.03">1419 172 8708,'0'0'7070,"16"1"-6787,-2-1-240,-1 1 1,1 0-1,0 1 0,-1 1 1,18 5-1,-27-7-35,1 1-1,-1 0 0,0-1 1,0 1-1,-1 1 0,1-1 1,0 0-1,-1 1 0,1 0 1,-1 0-1,0 0 0,0 0 0,0 1 1,0-1-1,-1 1 0,1 0 1,-1-1-1,0 1 0,0 0 1,-1 0-1,1 0 0,-1 1 1,0-1-1,0 0 0,1 6 1,-2-8 8,1 0 0,-1 0 0,1 0 0,-1 0 0,0 0 0,0 0 0,0-1 1,0 1-1,0 0 0,0 0 0,-1 0 0,1 0 0,-1 0 0,1 0 1,-1 0-1,0 0 0,0-1 0,0 1 0,0 0 0,0-1 0,0 1 1,0 0-1,0-1 0,-1 0 0,1 1 0,-1-1 0,1 0 0,-1 1 0,1-1 1,-1 0-1,0 0 0,1 0 0,-1-1 0,0 1 0,0 0 0,0-1 1,0 1-1,0-1 0,0 1 0,0-1 0,-3 0 0,4-1 43,0-1 1,0 1-1,0-1 0,0 1 1,0-1-1,0 1 0,1-1 0,-1 1 1,1-1-1,-1 0 0,1 1 1,-1-1-1,1 0 0,0 0 0,0 1 1,0-1-1,0 0 0,0 1 1,0-1-1,1-3 0,-1 1 17,0-2-65,1-1 0,-1 0-1,1 0 1,0 1 0,1-1 0,0 1 0,0-1 0,0 1 0,1 0-1,-1-1 1,2 1 0,-1 1 0,1-1 0,0 0 0,0 1 0,9-9 0,-9 10-233,0 1 1,0 0-1,0 0 1,0 1-1,1-1 1,0 1-1,-1 0 1,1 0-1,0 1 1,0-1-1,0 1 1,0 0-1,0 1 1,0-1-1,5 1 1,-4 0-388,2-1-548,-1 1 0,0 1 0,1-1 0,-1 1 0,0 1 0,9 2 0,5 3-2693</inkml:trace>
  <inkml:trace contextRef="#ctx0" brushRef="#br0" timeOffset="3541.53">1853 172 4306,'0'0'11242,"0"-12"-10150,-1-40-359,1 51-705,0 0 0,0 0 0,0 0 1,-1 0-1,1 0 0,-1 0 0,1 0 0,-1-1 0,1 1 0,-1 0 0,0 0 0,1 1 0,-1-1 0,0 0 0,0 0 0,0 0 0,1 0 0,-1 1 1,0-1-1,0 0 0,0 1 0,0-1 0,0 1 0,0-1 0,-1 1 0,1 0 0,0-1 0,0 1 0,0 0 0,0 0 0,0 0 0,-1-1 0,1 1 1,0 1-1,0-1 0,0 0 0,0 0 0,-3 1 0,-39 10-90,34-6 59,0 0 0,0 1 0,1 0 0,0 1 0,0 0-1,1 0 1,0 0 0,0 1 0,-11 17 0,14-20 6,1 1 0,-1 0 0,1 0 0,0 0 0,1 1 0,0-1 0,0 1-1,0-1 1,1 1 0,0 0 0,0-1 0,0 1 0,1 0 0,0 0 0,1 0 0,1 8-1,-1-13-8,0 0-1,0 0 0,0 0 1,1 0-1,-1 0 1,1-1-1,-1 1 0,1 0 1,0-1-1,-1 1 0,1-1 1,0 0-1,0 1 0,0-1 1,0 0-1,0 0 0,1 0 1,-1-1-1,0 1 0,0 0 1,1-1-1,-1 1 0,0-1 1,1 0-1,2 0 0,3 1-42,-1-1 0,0 0 0,1 0 0,-1-1-1,1 1 1,12-5 0,-11 1 27,0 0-1,0-1 1,-1-1 0,0 1 0,0-1-1,0 0 1,-1-1 0,0 0 0,0 0 0,-1-1-1,0 0 1,0 0 0,-1 0 0,0 0-1,0-1 1,-1 0 0,0 0 0,-1 0-1,0-1 1,0 1 0,-1-1 0,0 0 0,1-16-1,-12 144-193,10-117 213,-1-1 0,0 1-1,0 0 1,1 0 0,-1 0-1,1 0 1,-1-1 0,1 1-1,-1 0 1,1 0 0,-1-1-1,1 1 1,-1-1 0,1 1-1,0 0 1,0-1 0,-1 1-1,1-1 1,0 1 0,0-1-1,-1 0 1,1 1 0,0-1-1,0 0 1,0 1 0,0-1-1,0 0 1,-1 0 0,1 0 0,0 0-1,0 0 1,0 0 0,0 0-1,0 0 1,0 0 0,0-1-1,-1 1 1,1 0 0,0 0-1,0-1 1,0 1 0,0-1-1,38-14 54,5-24 42,-30 26 33,0 0 1,1 1 0,21-13 0,-35 26-116,0 0 0,-1 1 0,1-1 1,0 0-1,0 1 0,-1-1 0,1 1 0,-1-1 1,1 1-1,-1-1 0,0 1 0,1 0 0,-1-1 1,0 4-1,0-2 32,5 39 197,-4-34-201,-1 1-1,1 0 1,1-1 0,-1 1 0,2-1 0,-1 0-1,7 16 1,-8-24-36,0 0 0,0 1 0,0-1-1,0 0 1,0 0 0,0 0 0,0 0 0,0 0 0,0-1-1,0 1 1,0 0 0,0 0 0,0-1 0,0 1 0,0 0 0,0-1-1,0 1 1,0-1 0,0 1 0,-1-1 0,1 1 0,0-1-1,0 0 1,-1 1 0,1-1 0,0 0 0,-1 0 0,1-1-1,20-22 80,-2 1-224,1 1 0,1 1 0,33-27 1,-46 44 222,-4 3-35,13 57 35,-14-52-59,0 0 0,1 0-1,0-1 1,-1 1 0,1-1 0,1 0 0,-1 0 0,0 0-1,1-1 1,-1 1 0,1-1 0,0-1 0,0 1-1,-1 0 1,1-1 0,0 0 0,0 0 0,1-1 0,-1 1-1,0-1 1,0 0 0,0-1 0,0 1 0,0-1 0,0 0-1,0 0 1,6-2 0,1 0 7,-1-1 0,1 0 0,-1 0 0,0-1 0,0-1 0,-1 1 0,1-2 0,-1 0 0,-1 0 0,14-13 0,-19 15 7,0 0-1,-1-1 1,0 1 0,0-1-1,-1 0 1,0 1-1,0-1 1,2-10 0,-3 13-2,-1 1 0,1 0 0,-1-1 0,0 1 1,0 0-1,0-1 0,0 1 0,-1-1 0,1 1 1,-1 0-1,0-4 0,0 5-21,1 0 1,-1 0-1,1 0 0,-1 0 0,0 1 0,0-1 1,1 0-1,-1 0 0,0 1 0,0-1 1,0 0-1,0 1 0,1-1 0,-1 1 1,0-1-1,0 1 0,0-1 0,0 1 1,0 0-1,0 0 0,0-1 0,-1 1 1,1 0-1,0 0 0,0 0 0,-1 0 1,0 1-36,0-1 0,0 0 0,0 1 1,1 0-1,-1-1 0,0 1 1,0 0-1,1 0 0,-1 0 1,0 0-1,1 0 0,-1 0 1,1 1-1,0-1 0,-1 0 0,1 1 1,0-1-1,0 1 0,0 0 1,0-1-1,0 1 0,0 0 1,0-1-1,0 1 0,1 0 0,-1 0 1,1 0-1,0 0 0,-1 2 1,-5 59-119,7-46 128,1 0 0,2-1 0,-1 1 0,2-1 0,0 0-1,1 0 1,0 0 0,2-1 0,9 16 0,-8-17-2,-1 1 0,-1 0 0,0 1-1,-2-1 1,1 2 0,-2-1 0,0 0-1,-1 1 1,1 18 0,-4-32 8,0 0 0,0 0 0,-1-1 0,1 1 0,-1 0 0,0 0 0,0 0-1,0-1 1,0 1 0,0 0 0,-1-1 0,1 1 0,-1-1 0,0 0 0,0 1 0,0-1 0,-2 2 0,-1 1 10,0-1-1,-1 0 1,1-1 0,-1 1-1,0-1 1,0 0 0,-8 2-1,-2 0 41,1 0-1,-1-2 1,0 0-1,-1 0 1,-23-1-1,37-1-14,0-1 0,0 0 0,0 0 0,0 0 0,0 0 0,0 0 0,0-1 0,1 0 0,-1 1 0,0-1 0,0 0 0,0 0 0,1 0 0,-1-1 0,0 1 0,1-1 0,0 1 0,-5-5 0,6 3-21,-1 0 0,1 0 1,0 0-1,0-1 0,1 1 1,-1 0-1,0-1 1,1 1-1,0 0 0,0-1 1,0 1-1,0 0 0,1-1 1,-1 1-1,1 0 0,2-6 1,1-4-28,0 0 1,1 1-1,1-1 1,0 1-1,1 0 1,0 1-1,1 0 1,0 0 0,18-19-1,5-1-235,59-46 0,3 16 39,-73 50 235,-1 0 0,0-2 0,0 0 1,-1-1-1,-1-1 0,22-24 0,-36 34 29,0 0 1,0 0-1,0 0 0,0 0 1,-1-1-1,0 1 1,0-1-1,0 0 1,-1 1-1,0-1 0,0 0 1,0-6-1,-1 11-44,-1 0 0,1 0 0,-1 0 0,1 1-1,0-1 1,-1 0 0,0 0 0,1 1 0,-1-1 0,1 0-1,-1 1 1,0-1 0,1 1 0,-1-1 0,0 1-1,0-1 1,1 1 0,-1 0 0,0-1 0,0 1 0,0 0-1,0 0 1,0-1 0,1 1 0,-1 0 0,0 0-1,0 0 1,0 0 0,0 0 0,-1 0 0,-34 5-248,31-3 225,0 1 1,0-1-1,0 2 1,1-1-1,-1 0 1,1 1-1,0 0 1,0 0-1,0 0 0,0 0 1,1 1-1,-1 0 1,1-1-1,0 1 1,1 0-1,-1 0 1,-1 7-1,1-4 27,0 2 0,1-1-1,0 0 1,0 1 0,1-1 0,0 1-1,0-1 1,1 1 0,3 16 0,-3-24-5,1 1 1,-1-1-1,1 1 1,0-1 0,0 1-1,0-1 1,0 0-1,1 0 1,-1 1-1,0-1 1,1 0-1,0 0 1,-1 0-1,1-1 1,0 1 0,0 0-1,0-1 1,3 2-1,0 0 0,1 0 0,-1-1 1,1 1-1,-1-1 0,1-1 0,0 1 0,9 0 0,5 0-60,0-1-1,0-1 0,34-5 0,-34 2-370,1-1 1,-1-1-1,31-12 0,-40 12-814,0 0 0,-1 0 0,1-1 0,12-9 0,-5-2-4849</inkml:trace>
  <inkml:trace contextRef="#ctx0" brushRef="#br0" timeOffset="6105.38">298 604 6995,'0'0'6614,"0"-5"-6145,1-4-523,-1 8 113,0 0 1,1-1-1,-1 1 1,0 0 0,0-1-1,1 1 1,-1-1-1,0 1 1,0 0 0,-1-1-1,1 1 1,0-1-1,0 1 1,-1 0 0,1-1-1,-1 1 1,1 0-1,-1 0 1,1-1 0,-1 1-1,0 0 1,0 0-1,0 0 1,0 0 0,1 0-1,-1 0 1,0 0-1,-1 0 1,1 0 0,0 0-1,0 1 1,0-1-1,0 0 1,-1 1-1,1-1 1,0 1 0,-1-1-1,1 1 1,0 0-1,-1-1 1,1 1 0,0 0-1,-1 0 1,1 0-1,-3 0 1,-3 2-95,-1-1 0,1 1 0,0 0 0,-1 0 0,1 1 0,0 0 1,1 0-1,-1 1 0,0 0 0,1 0 0,0 0 0,0 1 0,0 0 0,1 0 0,-1 1 0,1-1 0,-8 13 0,1-2 40,0 2 0,1-1 0,0 2-1,2-1 1,-11 30 0,16-32 1,0 0 0,0 1 0,2-1 1,0 1-1,1 26 0,1-41-5,0-1-1,1 0 1,-1 1 0,1-1-1,-1 0 1,1 0 0,-1 1-1,1-1 1,-1 0 0,1 0-1,0 0 1,0 0 0,0 0-1,0 0 1,0 0 0,0 0-1,0 0 1,0 0-1,0-1 1,0 1 0,0 0-1,0-1 1,1 1 0,-1 0-1,0-1 1,0 0 0,1 1-1,-1-1 1,0 0 0,1 0-1,-1 0 1,0 0 0,1 0-1,-1 0 1,0 0 0,1 0-1,1-1 1,3 1 74,-1 0-1,1-1 1,-1 0-1,0 0 1,1-1 0,-1 0-1,0 1 1,7-5-1,-2 0-3,1-1-1,-1 0 1,0-1-1,-1 0 0,0-1 1,0 0-1,10-14 0,-18 22-525,0 0 0,0 0-1,0 0 1,1 0-1,-1 0 1,1 0-1,-1 1 1,0-1 0,1 0-1,-1 1 1,1-1-1,0 1 1,-1-1 0,1 1-1,-1 0 1,1 0-1,0 0 1,-1 0 0,4 0-1,4 0-4776</inkml:trace>
  <inkml:trace contextRef="#ctx0" brushRef="#br0" timeOffset="6614.32">335 705 4594,'0'0'9364,"0"-1"-9327,0 0 0,0 0 0,0 0 0,0 0 0,0 0 0,0 0-1,1 0 1,-1 0 0,0 0 0,1 1 0,-1-1 0,0 0 0,1 0 0,-1 0-1,1 1 1,0-1 0,-1 0 0,1 1 0,-1-1 0,1 0 0,1 0-1,1 1-24,-1 0 1,0 0-1,0 0 0,1 1 0,-1-1 0,0 1 0,0-1 0,1 1 0,-1 0 0,0 0 0,0 0 0,0 0 0,0 1 0,0-1 0,0 0 0,-1 1 0,1-1 0,0 1 0,-1 0 0,1-1 0,-1 1 0,1 0 0,0 2 0,1 1 3,-1 1 0,0-1-1,0 0 1,0 1-1,-1-1 1,0 1 0,0 0-1,0 0 1,-1 8 0,1-5 10,-2 0 0,1 0 0,-1 0 1,0 1-1,-1-1 0,0 0 0,-1-1 0,0 1 1,0 0-1,-1-1 0,0 0 0,-7 12 0,16-69 1347,1 35-1370,2-1 1,0 1 0,0 0 0,1 1-1,1 0 1,0 1 0,21-20-1,3-5 174,-33 47-9236,-1-1 4877</inkml:trace>
  <inkml:trace contextRef="#ctx0" brushRef="#br0" timeOffset="7038.74">610 684 5827,'0'0'7027,"0"3"-6947,4 16 352,0 4 32,-4 8 49,0-3-113,0 2-208,0-4-64,0 0-128,-12-5-929,-1-2-2000,-3-10-1217</inkml:trace>
  <inkml:trace contextRef="#ctx0" brushRef="#br0" timeOffset="7442.86">708 475 9444,'0'0'4546,"17"11"-10452,-9 6 479</inkml:trace>
  <inkml:trace contextRef="#ctx0" brushRef="#br0" timeOffset="7443.86">708 475 9220,'123'0'6435,"-123"14"-6435,0 21 0,0 10 48,-4 8 544,-8-1-271,0 2-81,3-2-32,-3-3-208,0-2-64,-1-7-288,5-10-1697,0-9-432,8-14-1425</inkml:trace>
  <inkml:trace contextRef="#ctx0" brushRef="#br0" timeOffset="7444.86">741 751 8948,'0'0'5939,"98"-35"-6275,-65 35-1249,-4 0-1633,-4 0-2720</inkml:trace>
  <inkml:trace contextRef="#ctx0" brushRef="#br0" timeOffset="7793.87">905 722 8116,'0'0'5397,"6"0"-5272,8 1-38,0 0 0,0-2 0,15-1-1,-25 1-55,-1 1 0,1-1 0,0 0 0,-1 0 0,1 0 0,-1 0 0,0 0 0,1-1 0,-1 0 0,0 1 0,0-1 0,0-1-1,0 1 1,0 0 0,0-1 0,-1 1 0,1-1 0,-1 0 0,3-3 0,-5 5-23,1 0 0,-1 1 1,1-1-1,-1 0 0,0 0 0,1 0 0,-1 0 0,0 1 1,0-1-1,0 0 0,0 0 0,1 0 0,-1 0 0,0 0 1,-1 0-1,1 0 0,0 1 0,0-1 0,0 0 1,0 0-1,-1 0 0,1 0 0,0 0 0,-1 1 0,1-1 1,-1 0-1,1 0 0,-1 0 0,1 1 0,-1-1 0,1 0 1,-1 1-1,0-1 0,1 1 0,-1-1 0,0 1 1,0-1-1,1 1 0,-1-1 0,0 1 0,0 0 0,0-1 1,0 1-1,1 0 0,-1 0 0,0-1 0,0 1 0,0 0 1,0 0-1,0 0 0,0 0 0,0 0 0,0 1 1,-1-1-1,-3 0 28,0 0 0,-1 0 0,1 0 0,0 1 0,0 0 0,0 0 0,-1 0 0,-5 3 0,7-2-6,-1 1 0,1 0 1,0 0-1,0 1 1,0-1-1,0 1 0,1 0 1,-1 0-1,1 0 1,0 0-1,0 1 0,1-1 1,-1 1-1,-2 8 1,1-3 48,1 0 0,1 0 1,0 0-1,0 0 0,1 0 1,0 16-1,1-25-80,1 0 1,-1 0-1,0 1 1,1-1-1,-1 0 1,1 0-1,-1 0 1,1 0-1,0 0 1,-1 0-1,1 0 1,0 0-1,0 0 1,0 0-1,-1-1 1,1 1-1,0 0 1,0 0-1,0-1 1,0 1-1,1-1 1,-1 1-1,0-1 1,0 1-1,0-1 1,0 0-1,0 1 1,1-1-1,-1 0 1,0 0-1,0 0 1,2 0-1,50 0-765,-41-1 298,-5 1-30,-1-1 0,1 0 0,-1 0 0,0 0 0,1-1 1,-1 0-1,0 0 0,0-1 0,6-3 0,21-12-4154</inkml:trace>
  <inkml:trace contextRef="#ctx0" brushRef="#br0" timeOffset="8245.64">1127 683 2049,'0'0'10930,"9"-5"-10423,-4 3-425,0-1 1,0 1-1,0-1 0,1 2 0,-1-1 0,1 0 1,-1 1-1,8-1 0,-10 2-59,-1 1 0,1-1 0,0 0 0,0 1 0,0-1 1,-1 1-1,1 0 0,0 0 0,-1 0 0,1 0 0,-1 1 0,1-1 0,-1 1 0,0-1 0,1 1 0,-1 0 1,0 0-1,0 0 0,0 0 0,0 0 0,-1 1 0,1-1 0,1 4 0,1-1-3,-1 1 0,-1 1 1,1-1-1,-1 0 0,0 1 0,0-1 0,-1 1 0,1 0 0,-2-1 1,1 9-1,0-12 5,-1 0-1,0 0 1,0-1 0,-1 1 0,1 0-1,-1 0 1,1-1 0,-1 1 0,0 0 0,0-1-1,0 1 1,0 0 0,0-1 0,-1 1 0,1-1-1,-1 0 1,1 0 0,-1 1 0,0-1 0,0 0-1,0-1 1,0 1 0,0 0 0,-1 0 0,1-1-1,-5 3 1,7-4-15,0 0 1,0 0-1,0 0 0,-1 0 1,1 0-1,0 0 0,0 1 1,0-1-1,0 0 0,0 0 1,-1 0-1,1 0 0,0 0 0,0 0 1,0 0-1,0 0 0,-1 0 1,1 0-1,0 0 0,0 0 1,0 0-1,0 0 0,-1 0 0,1 0 1,0 0-1,0 0 0,0 0 1,0-1-1,-1 1 0,1 0 1,0 0-1,0 0 0,0 0 0,0 0 1,0 0-1,0 0 0,-1 0 1,1-1-1,0 1 0,0 0 1,0 0-1,0 0 0,0 0 1,0 0-1,0-1 0,0 1 0,0 0 1,0 0-1,0 0 0,0 0 1,0-1-1,0 1 0,0 0 1,4-14-176,11-14-616,-1 13-106,1 0 0,0 1 0,22-16 0,23-21-2438,-49 44 5832,-11 18 1653,-1 5-4781,1 104 1402,0-119-1026,1-1 0,-1 1-1,1-1 1,-1 1 0,1-1-1,0 0 1,-1 1-1,1-1 1,0 1 0,-1-1-1,1 0 1,0 0 0,0 0-1,-1 1 1,1-1 0,0 0-1,0 0 1,-1 0 0,1 0-1,0 0 1,0 0 0,0 0-1,-1 0 1,1-1-1,0 1 1,0 0 0,-1 0-1,2-1 1,14-3-6371</inkml:trace>
  <inkml:trace contextRef="#ctx0" brushRef="#br0" timeOffset="8740.14">1579 484 6835,'0'0'7684,"0"-14"-11718,0 33 1441,0 4-3042</inkml:trace>
  <inkml:trace contextRef="#ctx0" brushRef="#br0" timeOffset="9142.42">1746 609 6067,'0'0'7595,"-17"3"-7010,14-2-571,-5-1 24,0 1 0,0 1-1,0 0 1,1 0 0,-1 0 0,0 1-1,1 0 1,0 0 0,0 1-1,0 0 1,0 0 0,0 1 0,1 0-1,0 0 1,0 0 0,0 1-1,-7 9 1,8-7-16,0 0 0,1 0-1,-1 0 1,2 0 0,-1 1 0,1 0-1,1-1 1,0 1 0,0 0 0,0 0-1,1 0 1,1 11 0,0-19-39,0 1 0,1-1 0,-1 0-1,1 1 1,-1-1 0,1 0 0,0 0 0,0 0 0,-1 0 0,1 1-1,0-1 1,0 0 0,0-1 0,0 1 0,0 0 0,0 0 0,1 0-1,-1 0 1,0-1 0,0 1 0,0-1 0,1 1 0,-1-1 0,0 1-1,1-1 1,-1 0 0,0 0 0,1 1 0,-1-1 0,1 0 0,-1 0-1,0 0 1,1-1 0,-1 1 0,0 0 0,2-1 0,4 1-48,0-1 0,0 0 0,0 0 0,0-1 0,0 0 0,10-4 0,-5-1 60,-1-1 0,1 0 0,-1 0 0,-1-1 0,0-1 0,0 0 0,-1 0-1,0-1 1,-1 0 0,0-1 0,0 1 0,6-18 0,-10 18 1961,-6 24-164,-6 173-2891,8-184 791,0 0 0,0 1 0,0-1 0,0 0 0,0 1 0,0-1 0,1 0 0,-1 1 0,1-1 0,0 0 1,-1 0-1,1 0 0,0 0 0,0 1 0,1-1 0,-1 0 0,0-1 0,1 1 0,-1 0 0,3 2 0,16 6-6036</inkml:trace>
  <inkml:trace contextRef="#ctx0" brushRef="#br0" timeOffset="9143.42">1984 830 7652,'0'0'9268,"9"-5"-9178,223-55 423,-227 60-410,-17 9-10798</inkml:trace>
  <inkml:trace contextRef="#ctx0" brushRef="#br0" timeOffset="9545.64">2240 652 9012,'0'0'5923,"15"-4"-5592,49-12-1,-62 15-329,1 1 0,-1-1 1,0 0-1,1 1 0,-1 0 0,1 0 0,-1-1 0,1 2 0,-1-1 0,1 0 0,-1 0 0,0 1 0,1-1 0,-1 1 0,1 0 0,-1 0 0,0-1 0,0 2 0,0-1 0,1 0 0,-1 0 0,0 1 0,0-1 0,-1 1 0,1 0 0,0-1 0,0 1 0,-1 0 0,1 0 0,-1 0 0,0 0 0,1 0 0,-1 0 0,0 1 0,0-1 0,-1 0 0,1 1 0,0-1 0,-1 0 0,1 1 0,-1-1 0,0 1 0,0-1 0,0 4 0,0 2 9,0 0 0,0 0 0,-1 0 1,0 1-1,-1-1 0,0 0 0,0-1 0,0 1 1,-1 0-1,-7 13 0,7-16 18,0 0 0,0 0 1,-1-1-1,1 0 0,-1 1 0,0-1 1,0-1-1,-1 1 0,1-1 0,-1 1 0,-6 3 1,10-7 1003,3-43 1212,1 37-2293,-1 0 0,1 0 0,0 0 0,0 0 1,1 0-1,-1 1 0,1 0 0,1-1 0,-1 2 0,1-1 0,0 0 1,0 1-1,0 0 0,11-7 0,18-3-3237,3 8-3980,-20 6 2207</inkml:trace>
  <inkml:trace contextRef="#ctx0" brushRef="#br0" timeOffset="10493.96">2690 677 7267,'0'0'8388,"-3"-7"-7785,2 4-591,0 1 0,-1-1 0,1 1 0,-1-1 0,1 1 0,-1 0 0,0 0 0,0 0 0,1 0 0,-2 0 0,1 0 0,0 1 0,0-1 0,-1 1 0,1-1 0,0 1 0,-1 0 0,1 0 0,-1 0 0,0 0 0,1 1 0,-1-1 0,0 0 0,0 1 0,1 0 0,-1 0 0,0 0 0,0 0 0,1 0 0,-1 1 0,0-1 0,1 1 0,-1 0 0,0-1 0,1 1 0,-1 0 0,1 1 0,-1-1 0,1 0 0,0 1 0,-1-1 0,1 1 0,-2 2 0,-2-1 0,1 1 0,0-1 0,0 1 0,0 0 0,1 0 0,-1 1 0,1 0 0,0-1 0,0 1 0,1 1 0,-1-1 0,1 0 0,0 1 0,1 0 0,-1-1 0,1 1 0,1 0-1,-1 0 1,1 0 0,0 1 0,0-1 0,0 0 0,1 0 0,0 8 0,1-13-24,0 1-1,0 0 0,0-1 1,1 1-1,-1-1 0,0 1 1,1-1-1,-1 0 0,0 1 1,1-1-1,0 0 0,-1 0 1,1 0-1,0 0 0,-1 0 1,1-1-1,0 1 1,0 0-1,0-1 0,0 1 1,-1-1-1,1 0 0,0 0 1,0 0-1,4 0 0,-1 1-30,1-1 0,0 0 0,-1 0 0,1 0-1,0-1 1,-1 1 0,1-2 0,6-1-1,-7 1 18,-1-1-1,0 0 0,0 0 1,0 0-1,0-1 0,0 1 1,-1-1-1,0 0 0,0 0 1,0 0-1,0 0 0,0-1 0,-1 1 1,3-8-1,0 0 245,-1 0-1,0-1 1,3-19-1,-15 129-345,8-96 127,0-1-1,0 1 1,0 0-1,0-1 1,0 1 0,0 0-1,0-1 1,0 1-1,1 0 1,-1-1-1,0 1 1,0-1 0,0 1-1,1 0 1,-1-1-1,0 1 1,1-1 0,-1 1-1,1-1 1,-1 1-1,1-1 1,-1 1 0,1-1-1,-1 0 1,1 1-1,-1-1 1,1 0-1,-1 1 1,1-1 0,-1 0-1,2 1 1,24-4-32,20-22 106,9-30 11,-38 36-56,1 1 0,34-26 0,-52 43-30,1 1 1,-1 0-1,0 0 1,1-1-1,-1 1 1,0 0-1,1 0 1,-1 0-1,0-1 1,1 1-1,-1 0 1,1 0-1,-1 0 1,0 0-1,1 0 1,-1 0-1,1 0 1,-1 0-1,1 0 1,-1 0-1,0 0 1,1 0-1,-1 0 1,1 0-1,-1 0 1,0 0-1,1 0 1,-1 1-1,1-1 0,-1 0 1,0 0-1,1 0 1,-1 1-1,0-1 1,1 0-1,-1 1 1,7 19-121,-6 33-49,-2-44 202,1 64 604,0-73-315,3-1-295,-1-1 0,0 0 0,1 1-1,-1-1 1,0 0 0,0 0-1,-1-1 1,1 1 0,0 0 0,1-3-1,3-4 51,5-2-221,1 0 0,0 0-1,0 2 1,1-1 0,16-8-1,-29 18 147,9 33-688,-9-31 706,1 0 1,0 1-1,0-1 0,0 0 1,0 0-1,0 0 0,1 0 1,-1 0-1,1 0 0,-1-1 0,1 1 1,-1 0-1,1-1 0,0 1 1,0-1-1,0 0 0,0 1 1,0-1-1,0 0 0,0 0 1,1-1-1,2 2 0,-1-1 22,0-1 0,1 0 0,-1 0 0,0 0 0,1 0 0,-1 0 1,0-1-1,1 0 0,-1 0 0,0 0 0,7-3 0,-3 0 11,-1 1 0,1-1 0,-1 0 0,1-1 0,-1 0 0,-1 0 1,1-1-1,-1 1 0,0-1 0,0-1 0,-1 1 0,8-12 0,-12 15 13,0 0 0,0 1 0,0-1 0,0 0-1,-1 0 1,1 0 0,-1 0 0,0 0 0,0 0 0,0 0-1,0-4 1,0 6-43,-1-1-1,1 1 1,0 0-1,0 0 1,-1 0-1,1 0 1,0 0-1,-1 0 1,1 0 0,-1 0-1,1 0 1,-1 0-1,0 0 1,1 1-1,-1-1 1,0 0-1,1 0 1,-1 1-1,0-1 1,0 0-1,0 1 1,0-1-1,0 1 1,0-1-1,0 1 1,0-1-1,0 1 1,0 0-1,0-1 1,0 1-1,0 0 1,-2 0 0,2 0-35,0 0 1,0 1 0,0-1-1,0 1 1,0-1 0,0 1 0,0 0-1,0-1 1,0 1 0,0 0-1,0-1 1,0 1 0,1 0 0,-1 0-1,0 0 1,1 0 0,-1 0 0,1 0-1,-1 0 1,1 0 0,-1 0-1,1 0 1,0 0 0,-1 0 0,1 0-1,0 0 1,0 1 0,0-1-1,0 0 1,0 1 0,-2 45-82,2-38 57,2 11 35,0-1 0,1 1 0,1-1 0,1 0 0,10 27 0,-9-30 20,0 0-1,-1 0 1,-1 1-1,-1 0 1,0 0-1,-1 0 1,-1 0-1,-1 24 1,-2-35-14,0 0 1,0-1-1,0 0 0,0 1 1,-1-1-1,0 0 0,0 0 1,0 0-1,0-1 0,-1 1 1,0-1-1,0 0 0,0 0 1,-1 0-1,1-1 0,-1 1 1,0-1-1,0 0 1,-6 3-1,-1 0 28,0 0 1,0-1-1,-1-1 0,0 1 0,0-2 1,0 0-1,-20 2 0,26-5-15,1 1 49,-1 0 0,1-1 0,-1 0 0,1 0 0,-1-1 0,-10-2 0,15 2-47,0 0 0,0 0 0,1 0-1,-1 0 1,0 0 0,1 0 0,-1 0 0,1 0 0,-1-1 0,1 1 0,0-1 0,-1 1-1,1-1 1,0 0 0,0 1 0,0-1 0,0 0 0,1 0 0,-1 1 0,0-1-1,1 0 1,-1 0 0,1 0 0,0 0 0,-1 0 0,1 0 0,0-2 0,-1-2-136,1 0 0,0 0 0,0 0 0,0 0 0,1 0 0,-1 0 0,1 0 0,1 0 0,-1 0 0,1 0 0,0 1 0,1-1 0,-1 1 0,1-1 0,0 1 0,0 0 0,1 0 0,-1 0 0,1 1 0,0-1 0,1 1 0,-1 0 1,1 0-1,0 0 0,0 1 0,0 0 0,7-4 0,53-31-6277,-36 19 16</inkml:trace>
  <inkml:trace contextRef="#ctx0" brushRef="#br0" timeOffset="11177.37">3487 641 6019,'0'0'9911,"7"-3"-9273,10-3-318,-5 2-154,0-1-1,0 0 0,-1-1 0,15-10 1,-22 14-144,-1 0 0,-1-1 0,1 1 0,0-1 1,-1 0-1,1 0 0,-1 0 0,0 0 1,0 0-1,0-1 0,0 1 0,0 0 1,-1-1-1,0 1 0,0-1 0,0 0 1,0 0-1,0 1 0,-1-1 0,1-5 1,-1 1 19,1-11 146,-2 16-179,0 12-144,-17 87-102,11-65 286,1 0-1,-3 61 1,5-21-121,-1-70 92,1 1 1,0-1-1,0 0 0,0-1 0,-1 1 1,1-1-1,-6 0 0,4 1 285,3-1 222,8 0-250,20-4-200,39-9 64,-21-3 240,70-35 1,-106 45-855</inkml:trace>
  <inkml:trace contextRef="#ctx0" brushRef="#br0" timeOffset="12689.83">265 1177 7940,'0'0'8315,"16"-19"-6562,-14 8-1516,0 0 0,-1 0-1,0 0 1,0 0 0,-2 0-1,-1-20 1,1 30-239,0 0 0,0 0-1,1 0 1,-1 0 0,0 0 0,0 0 0,0 1 0,0-1-1,0 0 1,0 1 0,-1-1 0,1 1 0,0-1 0,0 1-1,0-1 1,-1 1 0,1 0 0,0 0 0,0 0 0,0-1-1,-1 1 1,1 0 0,0 0 0,0 1 0,-2-1 0,-34 4-195,27 0 172,-1 1 1,1 0 0,0 0 0,0 1 0,1 0 0,0 1 0,0 0-1,0 0 1,1 1 0,0 0 0,1 0 0,-1 1 0,2 0 0,-1 0 0,-5 13-1,4-10 39,2 1 0,0 0 0,0 1-1,1-1 1,1 1 0,0 0-1,1 0 1,1 0 0,0 1 0,1-1-1,1 25 1,0-38-11,0 0 0,0 1 0,0-1 0,1 1 0,-1-1 0,0 1 0,1-1 0,0 1 0,-1-1 0,1 0 0,0 0 0,-1 1 0,1-1 0,0 0 0,0 0 0,0 0 0,0 0 0,0 0 0,1 0 0,-1 0 0,0 0 0,0 0 0,2 0 0,0 1 16,0-1 1,0 0-1,1-1 0,-1 1 0,0-1 0,1 1 1,-1-1-1,0 0 0,1 0 0,3-1 0,3 0 43,-1-1 0,1 0-1,-1-1 1,1 0 0,-1 0-1,13-8 1,-3 1-293,26-17-695,-16 8-5158,-23 14 1120</inkml:trace>
  <inkml:trace contextRef="#ctx0" brushRef="#br0" timeOffset="13305.66">319 1321 6739,'0'0'7836,"16"0"-7156,-9 0-512,-1 0 0,1-1 0,-1 1 0,1-2 0,-1 1 0,0-1 0,1 0 0,-1 0 0,0 0 1,8-6-1,-11 7-123,-1-1 0,1 0 0,0 0 0,-1 0 0,0-1 0,1 1 1,-1 0-1,0-1 0,0 0 0,0 0 0,-1 1 0,1-1 0,-1 0 0,1 0 1,-1 0-1,0 0 0,0-1 0,0 1 0,-1 0 0,1 0 0,-1-1 0,0-3 1,0-42 44,-6 43-346,5 10-552,4-2 781,-1-1-1,0 1 1,1 0 0,-1-1 0,1 1-1,0-1 1,-1 0 0,1 0 0,0 0-1,0 0 1,0-1 0,0 1 0,5-1-1,48 2-119,-29-2 180,-26 0-36,1 0 1,-1 0-1,1 0 1,-1 0-1,1 0 1,-1 1 0,1-1-1,-1 0 1,1 1-1,-1-1 1,1 1-1,-1 0 1,1-1-1,-1 1 1,0 0 0,1 0-1,-1 0 1,0 0-1,0 0 1,1 2-1,-1-1 6,0 0 0,0 0 0,-1 0-1,1 0 1,-1 0 0,0 0-1,1 1 1,-1-1 0,0 0-1,0 0 1,-1 1 0,1-1 0,0 0-1,-1 0 1,0 3 0,-5 17 105,3-17-80,1 1 1,1 0 0,-1-1-1,1 1 1,0 0-1,0 0 1,1 0 0,-1 0-1,1 0 1,1 0 0,-1 0-1,2 6 1,-1-11-43,0 0 1,0 0-1,0-1 1,0 1-1,0-1 1,0 1-1,0-1 1,1 1-1,-1-1 1,0 0-1,0 1 1,0-1-1,0 0 1,1 0-1,-1 0 1,0 0-1,0 0 0,0 0 1,1 0-1,-1 0 1,2-1-1,27-7-387,-24 5 367,0-1-1,-1 0 1,1 0 0,-1 0-1,0-1 1,0 1 0,0-1-1,-1 0 1,0-1 0,0 1 0,0-1-1,0 0 1,-1 0 0,0 0-1,-1 0 1,1-1 0,-1 1-1,0-1 1,-1 1 0,2-13 0,-3 19 271,0 35-117,0-33-115,0 1-1,0-1 1,0 0 0,0 0-1,0 1 1,0-1 0,1 0-1,-1 0 1,1 0 0,0 1-1,0-1 1,0 0 0,0 0-1,0 0 1,0 0 0,0 0-1,0 0 1,1-1 0,2 4-1,-1-3-179,0-1-1,0 0 0,0 0 1,0 0-1,0 0 0,0 0 0,1 0 1,-1-1-1,0 0 0,0 1 1,0-1-1,1 0 0,5-1 1,-7 0-117,-1 1 1,1 0 0,0-1-1,-1 1 1,1-1 0,0 1-1,-1-1 1,1 0 0,-1 0 0,1 0-1,-1 0 1,1 0 0,-1 0-1,1 0 1,-1 0 0,0 0-1,0-1 1,0 1 0,0 0-1,2-4 1,10-18-5946</inkml:trace>
  <inkml:trace contextRef="#ctx0" brushRef="#br0" timeOffset="13694.82">811 1001 8740,'0'0'2033</inkml:trace>
  <inkml:trace contextRef="#ctx0" brushRef="#br0" timeOffset="13695.82">1012 1034 8612,'0'0'4322,"-29"120"-2913,13-76-481,3-2-288,5 0-288,-4 1-191,0-6-161,3-2-657,1-11-1552,8-15-2497</inkml:trace>
  <inkml:trace contextRef="#ctx0" brushRef="#br0" timeOffset="14076.97">926 1240 8580,'0'0'6547,"74"-4"-7956,-41 4-1216,-4 0-2513</inkml:trace>
  <inkml:trace contextRef="#ctx0" brushRef="#br0" timeOffset="14466.82">1107 1263 4802,'0'0'6691,"11"-1"-5925,1 0-572,1 0 0,-1-1 0,1-1 0,16-5 0,-23 6-134,0 0-1,0-1 0,0 1 1,0-1-1,-1-1 1,1 1-1,-1-1 0,0 0 1,0 0-1,0 0 0,0-1 1,5-7-1,-9 11-34,-1 1-1,1-1 1,0 1-1,-1-1 1,1 0-1,0 1 1,-1-1-1,0 0 1,1 0 0,-1 1-1,1-1 1,-1 0-1,0 0 1,1 0-1,-1 0 1,0 0-1,0 1 1,0-1-1,0 0 1,0 0 0,0 0-1,0 0 1,0 0-1,0 0 1,0 0-1,0 1 1,0-1-1,-1 0 1,1 0 0,0 0-1,-1 0 1,1 1-1,-1-1 1,1 0-1,-1 0 1,1 1-1,-1-1 1,1 0-1,-1 1 1,0-1 0,1 0-1,-1 1 1,0-1-1,0 1 1,1-1-1,-1 1 1,0 0-1,0-1 1,0 1-1,0 0 1,1 0 0,-1-1-1,0 1 1,-1 0-1,-2-1 56,1 1 0,-1 0-1,1 0 1,-1 0-1,1 0 1,-1 0 0,1 1-1,-1 0 1,1-1 0,-1 1-1,1 1 1,0-1 0,-5 3-1,2 0-59,0 1 0,1 0 0,-1 0 0,1 1-1,1-1 1,-1 1 0,1 0 0,0 1 0,0-1 0,1 1-1,0 0 1,0-1 0,0 1 0,1 1 0,0-1 0,1 0-1,-1 0 1,1 1 0,1-1 0,-1 1 0,1-1 0,2 13-1,-1-19-185,0 1 0,0-1 0,0 1 0,0-1 0,1 0 0,-1 1 0,0-1 0,1 0-1,-1 0 1,1 0 0,-1 0 0,1 0 0,0 0 0,-1 0 0,1-1 0,0 1 0,-1-1-1,1 1 1,0-1 0,0 1 0,0-1 0,-1 0 0,1 0 0,0 0 0,0 0 0,0 0-1,0-1 1,-1 1 0,3-1 0,3 1-1069,22 0-4747</inkml:trace>
  <inkml:trace contextRef="#ctx0" brushRef="#br0" timeOffset="14826.14">1345 1141 1473,'0'0'7302,"5"-7"-6713,17-20 73,-20 26-296,-1 0 0,1 0-1,-1 0 1,1 0 0,0 1 0,0-1 0,-1 0-1,1 1 1,0-1 0,0 1 0,-1-1 0,1 1-1,0 0 1,0 0 0,0 0 0,0 0 0,0 0 0,-1 0-1,1 1 1,3 0 0,2 0-76,-1 0-280,-1 0 0,0 0 0,0 1 0,0 0 0,0 0 0,0 0 0,0 0 1,0 1-1,-1 0 0,1 0 0,-1 0 0,0 0 0,6 7 0,-1-1 38,1 0-1,-2 1 1,1 1-1,9 15 0,-15-20-32,0-1-1,0 1 0,-1 0 0,0 1 0,0-1 0,-1 0 0,0 0 1,0 1-1,0-1 0,-1 11 0,0-15 4,0 0 0,0 0 0,0 0 0,0 1 0,-1-1 0,1 0 0,-1 0-1,0 0 1,0-1 0,0 1 0,1 0 0,-2 0 0,1 0 0,0-1 0,0 1 0,0 0 0,-1-1 0,1 1 0,-1-1 0,1 0 0,-1 1 0,0-1-1,0 0 1,1 0 0,-1 0 0,0 0 0,0 0 0,0-1 0,0 1 0,0 0 0,0-1 0,0 0 0,0 1 0,0-1 0,0 0 0,-4 0-1,4-4 19,2 0 0,-1 0 0,0 0 0,1 0 0,0 1 0,0-1 0,0 0 0,0 0 0,1 0-1,1-7 1,1 3-42,1 0-1,0 0 1,0 0 0,1 1-1,0-1 1,0 1-1,1 1 1,0-1 0,0 1-1,8-6 1,-2 2-288,0 0 0,1 1 1,0 1-1,28-14 0,-20 17-1725,-6 4-3040,-10 1 9</inkml:trace>
  <inkml:trace contextRef="#ctx0" brushRef="#br0" timeOffset="14827.14">1772 1131 672,'0'0'14695,"-4"68"-14087,0-42-224,-5-2-335,5-3-49,-8 2-817,0-9-2144,-1-4-3474</inkml:trace>
  <inkml:trace contextRef="#ctx0" brushRef="#br0" timeOffset="15224.05">1924 978 4946,'0'0'9028,"0"32"-17752</inkml:trace>
  <inkml:trace contextRef="#ctx0" brushRef="#br0" timeOffset="15631.08">2120 1077 8612,'0'0'4060,"-19"4"-2856,1-1-972,10-2-167,0 0-1,1 0 1,-1 1 0,0 0-1,1 0 1,-1 1-1,1 0 1,0 0 0,0 1-1,0-1 1,1 2 0,-12 8-1,-35 41 605,51-51-661,-1-1 1,1 1 0,0 0 0,0 0-1,1 0 1,-1 0 0,0 0-1,1 1 1,0-1 0,0 0 0,0 1-1,0-1 1,1 1 0,-1-1 0,1 1-1,0-1 1,0 1 0,0-1-1,1 5 1,1-7-77,0 0-1,0 0 1,0 0 0,0 0-1,0-1 1,0 1-1,0 0 1,0-1 0,1 0-1,-1 0 1,0 1 0,0-1-1,0-1 1,0 1-1,1 0 1,3-1 0,0 0-48,1 1 63,0-1 0,0-1-1,-1 1 1,1-1 0,0-1-1,-1 1 1,1-1 0,-1 0-1,0 0 1,0-1 0,0 0-1,0 0 1,7-7 0,2-3 41,-1-1 1,-1 0-1,18-26 1,-33 66 3895,-9 35-4133,5-31 616,1 53-1551,5-71 351,4 8-2857,13-6-1763</inkml:trace>
  <inkml:trace contextRef="#ctx0" brushRef="#br0" timeOffset="16017.14">2510 1193 9060,'0'0'4045,"17"-7"-3581,52-24-101,-64 29-213,0-1 1,1 0-1,-2 0 1,1-1 0,0 1-1,-1-1 1,1 0-1,-1-1 1,0 1-1,-1-1 1,1 1 0,-1-1-1,0 0 1,0 0-1,0-1 1,-1 1-1,0-1 1,0 1 0,0-1-1,-1 0 1,1 1-1,-2-1 1,1 0 0,0-11-1,-1 16 648,0 4-873,-2 13 42,0 1 0,0-1 0,-10 30-1,6-27 86,2 0-1,-5 34 0,11-5-27,-1-40-90,0 0 0,0 0 0,-1 0-1,0 0 1,0 1 0,-1-1-1,0 0 1,-1 0 0,1 0 0,-1 0-1,-1-1 1,-5 14 0,3-19 72,0 1 1,1-1-1,-1 0 1,0 0-1,0 0 1,0 0-1,-1-1 1,1 0-1,0 0 1,0-1-1,-1 1 1,1-1-1,-8-1 1,-18 4 990,168-4-148,-52-11-200,121-34 1,-196 43 765,-10 0-544,-18-1-418,-30 0-2301,-13 8-4494,25 4-402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1:23.30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146 268 4386,'0'0'6686,"3"-5"-6417,0 2-185,-2 2-53,1 0-1,-1-1 0,0 1 1,0-1-1,0 1 0,0-1 0,0 1 1,0-1-1,0 0 0,0 0 1,-1 1-1,1-1 0,-1 0 1,1-2-1,-1 3 248,8-39 3497,-7 40-3762,-1-1 0,0 0 0,0 0 0,0 0 0,1 0 0,-1 0 0,0 0 0,0 0 0,0 0 0,0 0 0,-1 0 0,1 0 0,0 0 0,0 1 0,-1-1 0,1 0 0,0 0 0,-1 0 0,1 0 0,-1 0 0,1 1 0,-1-1 0,1 0 0,-1 0 0,1 1 0,-1-1 0,0 0 0,0 1 0,1-1 0,-1 1 0,0-1 0,0 1 0,0-1 0,1 1 0,-1 0 0,0-1 0,0 1 0,0 0 0,0 0 1,0 0-1,0-1 0,0 1 0,0 0 0,0 0 0,0 0 0,1 1 0,-1-1 0,0 0 0,0 0 0,0 0 0,0 1 0,0-1 0,0 0 0,0 1 0,1-1 0,-1 1 0,0-1 0,0 1 0,0-1 0,1 1 0,-1 0 0,0 0 0,-7 4 12,0 1 1,0 0-1,1 0 0,-13 15 1,7-5-1,1 0 0,0 1 0,-16 31 0,24-40-51,1-1 0,0 1 0,0-1 0,1 1 0,0 0 0,0 0 0,1 0 0,0 0 0,1 1 0,-1-1 0,1 0 0,3 14 0,-2-20 31,0-1 0,0 1-1,0-1 1,0 1-1,0-1 1,1 1 0,-1-1-1,0 0 1,1 0 0,0 0-1,-1 0 1,1 0-1,-1 0 1,1 0 0,0 0-1,0 0 1,0-1 0,-1 1-1,1-1 1,0 0 0,0 1-1,0-1 1,0 0-1,0 0 1,0 0 0,0 0-1,-1 0 1,4-1 0,4 0 54,0 1 0,0-1 0,0-1 0,15-4 0,-16 2-655,0 1 1,0-2 0,0 1-1,0-1 1,7-7 0,-3 3-2004,4-1-1339</inkml:trace>
  <inkml:trace contextRef="#ctx0" brushRef="#br0" timeOffset="388.36">282 214 7443,'0'0'6446,"2"4"-6398,2 2 16,0 0 0,0 1 0,-1 0 0,0-1 0,-1 1-1,0 1 1,0-1 0,0 0 0,-1 0 0,0 1 0,0-1 0,-1 8 0,-3 96 594,2-106-637,0-1-1,0 1 1,0-1 0,-1 1 0,1-1 0,-1 0 0,-3 5-1,5-8 26,-1 1 1,0-1-1,0 1 0,0-1 0,0 1 0,0-1 0,0 1 0,-1-1 0,1 0 0,0 0 0,-1 0 0,1 0 0,0 0 0,-1 0 0,0 0 0,1 0 0,-1 0 0,1-1 0,-1 1 1,-3 0-1,4-34 653,2 26-689,0 0 1,1 0 0,0 0 0,0 0 0,0 0 0,1 1 0,0-1 0,0 1-1,1 0 1,-1 0 0,8-9 0,-5 8-111,0-1 0,0 1 0,0 1 1,1-1-1,0 1 0,0 0 0,1 1 0,12-8 0,10 12-9192,-22 1 4847</inkml:trace>
  <inkml:trace contextRef="#ctx0" brushRef="#br0" timeOffset="761.44">482 247 2561,'0'0'10821,"0"12"-10837,0 14 16,0 7 704,0 0-207,-8-3-401,-4-2-96,3 3-96,1-8-1169,0-4-1472,0-5-2193</inkml:trace>
  <inkml:trace contextRef="#ctx0" brushRef="#br0" timeOffset="762.44">564 25 9828,'0'0'2882,"4"82"-14407</inkml:trace>
  <inkml:trace contextRef="#ctx0" brushRef="#br0" timeOffset="1211.02">680 107 5699,'0'0'4620,"-2"14"-4318,-5 57 286,-13 159 2751,20-227-3354,0-1 1,1 1-1,-1-1 1,0 0-1,1 1 0,0-1 1,-1 0-1,1 1 1,0-1-1,0 0 0,1 0 1,-1 0-1,0 0 0,1 0 1,-1 0-1,1 0 1,-1-1-1,1 1 0,0 0 1,0-1-1,0 1 1,0-1-1,0 0 0,0 0 1,0 0-1,0 0 1,0 0-1,1 0 0,-1 0 1,0-1-1,1 1 1,-1-1-1,0 0 0,1 0 1,3 0-1,-1 1-333,1-1 0,-1 0 0,0-1 0,1 1 0,-1-1 0,0 0 0,0-1 0,1 1 0,-1-1 0,0 0 0,0 0 0,-1 0 0,1-1 0,0 0 1,5-4-1,4-11-3225</inkml:trace>
  <inkml:trace contextRef="#ctx0" brushRef="#br0" timeOffset="1212.02">614 280 5603,'0'0'9556,"37"-21"-9972,0 14 336,4-2-1857,-4-1-1777,-4 1-2753</inkml:trace>
  <inkml:trace contextRef="#ctx0" brushRef="#br0" timeOffset="1688.3">765 328 6019,'0'0'3956,"15"-1"-3574,-4 0-357,1 0 0,-1-1 0,1-1 1,-1 0-1,0 0 0,12-6 0,-20 7-55,1 1-1,0-1 0,-1 0 1,1 0-1,-1-1 1,0 1-1,0-1 0,0 0 1,0 1-1,0-1 1,-1-1-1,1 1 0,-1 0 1,0-1-1,0 1 1,0-1-1,0 1 1,-1-1-1,1 0 0,-1 0 1,0 0-1,0 0 1,-1 0-1,1 0 0,-1-5 1,1 8 39,-1 0 1,0-1-1,-1 1 1,1 0-1,0 0 1,0 0-1,0-1 1,-1 1-1,1 0 0,-1 0 1,1 0-1,-1 0 1,1 0-1,-1 0 1,0 0-1,1 0 1,-1 0-1,0 0 1,0 0-1,0 1 1,1-1-1,-1 0 1,0 0-1,0 1 1,0-1-1,0 1 0,-1-1 1,1 1-1,0-1 1,0 1-1,0-1 1,0 1-1,0 0 1,-1 0-1,1 0 1,0 0-1,0 0 1,0 0-1,0 0 1,-1 0-1,-1 1 0,0-1 43,-1 1-1,1-1 0,0 1 0,0 0 0,-1 0 0,1 0 0,0 1 0,0-1 0,0 1 0,0-1 0,1 1 0,-1 0 0,-4 4 0,1 2 138,1 0 0,-1 0 1,1 1-1,1 0 0,0-1 0,0 2 0,1-1 0,0 0 0,-3 15 0,3 1 505,0 0 0,1 37 0,2-59-708,0-1 0,0 0 0,0 1 1,0-1-1,0 0 0,1 0 0,-1 0 1,1 1-1,0-1 0,0 0 0,-1 0 1,1 0-1,0 0 0,1 0 0,-1 0 1,0 0-1,1 0 0,-1-1 0,1 1 1,-1 0-1,1-1 0,0 1 0,-1-1 0,4 2 1,0-1-405,1 0 1,-1 0-1,0-1 1,1 0-1,-1 0 1,1 0-1,-1 0 0,1-1 1,5 0-1,18 0-4234</inkml:trace>
  <inkml:trace contextRef="#ctx0" brushRef="#br0" timeOffset="2061.75">1016 242 6883,'0'0'5144,"17"8"-4515,53 29-23,-68-35-581,0 0 0,1 1 0,-1-1 0,0 0 0,0 1 0,0-1 0,-1 1 0,1 0-1,0 0 1,-1-1 0,0 1 0,0 0 0,0 0 0,0 0 0,0 0 0,-1 1 0,1-1 0,-1 6 0,1-1 70,-2 0 0,1 0-1,-1 0 1,0 0 0,-3 7 0,3-11-35,-1 0 0,0 0-1,0 0 1,0 0-1,0-1 1,-1 1 0,0-1-1,1 1 1,-1-1 0,0 0-1,-1 0 1,1-1 0,-6 5-1,7-6 59,3-10-207,-1 1-1,2 0 1,-1-1 0,1 1 0,0 0 0,1 0 0,-1 0 0,2 1 0,-1-1 0,1 1-1,8-12 1,4-4-693,2 1-1,23-21 1,-5 4 181,-44 74 1527,-2-15-588,1-1 1,0 1 0,2 1 0,1-1 0,0 1 0,1 0-1,2 1 1,-3 40 0,6-61-340,0 0 0,0-1 0,0 1 0,0 0 0,0 0 1,0-1-1,0 1 0,0 0 0,0-1 0,1 1 0,-1 0 0,0-1 0,0 1 0,1 0 0,-1-1 1,0 1-1,1 0 0,-1-1 0,0 1 0,1-1 0,-1 1 0,1-1 0,-1 1 0,1-1 0,0 1 1,-1-1-1,1 0 0,-1 1 0,1-1 0,0 0 0,-1 1 0,2-1 0,25-5-102,-20 1-223,-1 0 0,1 0 0,-1 0 0,1-1 0,7-7 0,6-16-2875,-7-2-1618</inkml:trace>
  <inkml:trace contextRef="#ctx0" brushRef="#br0" timeOffset="2431.61">1299 0 6963,'0'0'2481</inkml:trace>
  <inkml:trace contextRef="#ctx0" brushRef="#br0" timeOffset="2818.46">1533 222 7603,'0'0'8925,"-19"3"-8314,-61 15-259,75-17-349,0 1 1,1 0 0,-1 0-1,1 1 1,-1-1 0,1 1-1,0 0 1,0 0 0,1 0-1,-1 1 1,0-1 0,1 1 0,0 0-1,0 0 1,0 0 0,0 0-1,1 0 1,0 1 0,0-1-1,0 1 1,0 0 0,1 0-1,0-1 1,0 1 0,0 0-1,0 0 1,1 0 0,0 8-1,0-12-40,1 0 0,-1 0 0,0 0 0,1 0 0,-1 0 0,1-1 0,0 1 0,-1 0 0,1 0 0,0 0 0,-1 0 0,1-1 0,0 1 0,0 0 0,0-1 0,0 1 0,-1-1 0,1 1 0,0-1-1,0 1 1,0-1 0,0 1 0,0-1 0,0 0 0,0 0 0,0 0 0,1 1 0,-1-1 0,0 0 0,0 0 0,0-1 0,0 1 0,0 0 0,0 0 0,1-1 0,41-7-497,-39 6 479,0 0-1,0-1 1,0 0 0,0 0-1,0 0 1,-1-1 0,0 1 0,1-1-1,-1 1 1,0-1 0,-1 0 0,5-8-1,12-34 197,-17 43 418,-3 23-407,2-1-1,0 1 1,2 0-1,6 29 1,-6-42-326,-1 1 0,1 0 0,1-1 0,-1 0 1,9 13-1,-7-15-406,-1 0 1,1 0-1,-1 0 0,2 0 1,-1-1-1,0 1 1,12 5-1,6 1-4590</inkml:trace>
  <inkml:trace contextRef="#ctx0" brushRef="#br0" timeOffset="2819.46">1743 449 10293,'0'0'6211,"41"-14"-6916,-8 2 881,8 0-176,-4 1-336,-5-3-128,-3 4-272,-8 1-833,-9-3-1184,-12 8-2834</inkml:trace>
  <inkml:trace contextRef="#ctx0" brushRef="#br0" timeOffset="3179.14">1960 219 1713,'0'0'10978,"17"2"-10692,55 10-145,-70-11-138,1 0 0,-1 0 1,1 0-1,-1 0 0,1 1 0,-1-1 0,0 1 1,0 0-1,0-1 0,1 1 0,-2 0 0,1 0 1,0 0-1,0 1 0,-1-1 0,1 0 0,-1 1 1,0-1-1,1 1 0,-1-1 0,-1 1 0,1 0 1,1 3-1,-1 4 15,1 1 0,-1-1 0,-1 1 0,-1 14 0,1-9 10,0-14-4,0 0 0,0 0 0,0 0 0,-1 0 0,1 0 0,-1 0 0,1 0 0,-1 0 0,0 0 0,1 0 0,-1 0 0,0 0 0,0 0 0,0 0 0,-1-1 0,1 1 0,0 0 0,-1-1 0,-2 3 0,-2 3 309,5-6 436,0-5-482,0 0 0,1-1 0,-1 1 0,1 0 0,0 0 0,0 0 0,0-1 0,2-4 0,-1-6-125,-1 7-106,0 1 0,1 0 0,0-1 0,0 1 0,1 0 0,-1 0 0,2 0 0,-1 0 0,1 0 0,5-9 0,-6 12-180,1 1-1,-1 0 1,0 0 0,1 0 0,0 1 0,0-1 0,0 1-1,0-1 1,4-1 0,-4 2-408,1 0 0,-1 1-1,1-1 1,0 1 0,0 0 0,-1 0 0,1 0-1,0 1 1,0-1 0,5 1 0,7 0-3345</inkml:trace>
  <inkml:trace contextRef="#ctx0" brushRef="#br0" timeOffset="4080.48">2354 219 1072,'0'0'13276,"-9"-5"-12751,3 1-464,4 3-46,1-1 0,-1 1 0,-1 0 0,1-1 0,0 1 0,0 0 0,0 0 0,-1 0 0,1 0 0,0 1 0,-1-1 0,1 1 0,-1-1 0,1 1 0,-1 0 0,1 0 0,-1 0 0,1 0-1,0 0 1,-1 1 0,1-1 0,-1 1 0,1 0 0,0-1 0,-1 1 0,1 0 0,0 0 0,0 1 0,-3 1 0,-3 3 62,-1 2-1,1-1 1,1 1 0,0 0-1,0 0 1,0 1 0,1 0-1,1 0 1,-1 1 0,1 0-1,1 0 1,0 0 0,1 0-1,-1 0 1,2 1 0,0-1-1,0 1 1,0 17 0,2-26-100,1-1 1,0 0-1,-1 1 1,1-1-1,0 0 0,0 0 1,0 1-1,0-1 1,0 0-1,0 0 1,0 0-1,0 0 1,1-1-1,-1 1 1,0 0-1,0 0 1,1-1-1,-1 1 0,1-1 1,-1 1-1,0-1 1,1 1-1,-1-1 1,1 0-1,-1 0 1,1 0-1,-1 0 1,1 0-1,-1 0 1,3-1-1,4 2-122,0-1 0,0-1-1,0 1 1,16-5 0,-17 2 153,-1 0 0,1-1 0,0 0 1,-1 0-1,0-1 0,0 0 0,0 0 0,-1 0 0,0-1 0,0 0 0,0 0 0,-1 0 1,1 0-1,-2-1 0,1 0 0,-1 0 0,0 0 0,0 0 0,-1 0 0,0 0 0,0-1 1,0 1-1,0-14 0,-2 20 576,0 8-277,-3 27-337,1-26 21,1 0 1,1 0 0,-1 1 0,1-1-1,1 0 1,1 12 0,-1-19-7,0-1-1,-1 1 1,1-1 0,0 1-1,0-1 1,-1 1 0,1-1-1,0 1 1,0-1 0,0 1-1,0-1 1,-1 0 0,1 0 0,0 1-1,0-1 1,0 0 0,0 0-1,0 0 1,0 0 0,0 0-1,0 0 1,0 0 0,0 0 0,1-1-1,25-4-348,-6-6 232,0-1 1,-1-1-1,0 0 1,-1-2-1,0 0 1,19-22-1,-32 37 536,-4 11-280,-1 15 45,-1-24-76,0 86 681,0-88-801,11-9-653,2-2 537,3-4-322,0 0 1,2 2-1,-1 0 0,2 1 0,0 0 0,40-16 1,-58 27 952,15 30 1145,-13-27-1606,1 1 1,-1-1 0,0 0-1,1 0 1,-1 0 0,1 0-1,-1-1 1,1 1 0,0-1-1,0 0 1,0 0 0,0 0 0,0-1-1,0 1 1,0-1 0,0 0-1,0 0 1,0 0 0,0-1-1,-1 1 1,1-1 0,0 0-1,0 0 1,5-3 0,-1 2 20,0-1-1,-1 0 1,0-1 0,0 1-1,0-1 1,0-1 0,0 1-1,-1-1 1,0-1 0,0 1-1,7-9 1,-10 10 40,0 0 0,-1 0 0,0 0 0,0 0-1,0 0 1,0 0 0,-1-1 0,0 1 0,0-1 0,0 1-1,0-1 1,-1 1 0,1-8 0,-1 11-55,0 1 0,0 0 0,0 0 0,0-1-1,0 1 1,0 0 0,0-1 0,0 1 0,0 0 0,0 0 0,0-1 0,0 1 0,-1 0-1,1-1 1,0 1 0,0 0 0,0 0 0,0-1 0,0 1 0,-1 0 0,1 0-1,0-1 1,0 1 0,0 0 0,-1 0 0,1 0 0,0 0 0,0-1 0,0 1 0,-1 0-1,1 0 1,0 0 0,-1 0 0,1 0 0,0 0 0,0-1 0,-1 1 0,1 0 0,0 0-1,0 0 1,-1 0 0,1 0 0,0 0 0,-1 0 0,1 0 0,0 0 0,0 1-1,-1-1 1,1 0 0,0 0 0,-1 0 0,1 0 0,0 0 0,-1 1 0,-14 12 90,9-1-151,1 1 0,0-1 0,0 1 0,2 0 1,-1 0-1,-2 26 0,2 82-33,5-91 60,-2 0 0,0 0 1,-10 49-1,9-71-41,-1 0 0,0-1 0,0 0 0,-1 1 0,1-1 0,-1 0 0,-1-1 0,0 1 0,0-1 0,0 0 0,-10 9 0,11-11 15,-1 0-1,1-1 1,-1 0 0,0 0 0,1 0 0,-1 0 0,-1-1 0,1 0 0,0 0-1,0 0 1,-1-1 0,1 0 0,-1 0 0,0 0 0,1-1 0,-1 0-1,-8 0 1,12-1 68,0 0 0,0 1 0,-1-1 0,1-1 0,0 1 0,0 0 0,0 0 0,0-1 0,0 1 0,0-1 0,1 0 0,-1 1-1,0-1 1,1 0 0,0 0 0,-1 0 0,1 0 0,0 0 0,0 0 0,0-1 0,0 1 0,0 0 0,1 0 0,-1-1 0,1 1 0,-1-1-1,1 1 1,0 0 0,0-1 0,0 1 0,0-1 0,0 1 0,1-3 0,-1-1-20,1 1 0,-1-1 0,1 1 0,0-1 0,0 0 0,1 1 0,0 0 0,0-1 0,0 1 0,0 0 0,1 0 0,0 0 0,5-6 0,5 0-521,0 0 0,1 1 0,16-9 0,22-9-3710,-20 13-843</inkml:trace>
  <inkml:trace contextRef="#ctx0" brushRef="#br0" timeOffset="4499.31">3146 301 8084,'0'0'8401,"2"-17"-7147,12-55-459,-12 68-761,-1-1 1,1 1-1,1 0 1,-1 0-1,0 0 1,1 0-1,0 0 1,0 1 0,0-1-1,0 1 1,1 0-1,-1 0 1,1 0-1,0 0 1,0 1-1,0-1 1,0 1-1,0 0 1,0 0-1,1 1 1,-1-1-1,1 1 1,-1 0-1,1 0 1,0 1-1,-1-1 1,1 1-1,0 0 1,-1 0-1,1 1 1,0-1-1,8 3 1,-12-2-70,1 1 0,0-1 0,-1 1 0,1-1 0,-1 1 0,0 0-1,1 0 1,-1 0 0,0-1 0,0 1 0,0 0 0,0 0 0,-1 1 0,1-1 0,0 0 0,-1 0 0,0 0 0,1 0 0,-1 0-1,0 1 1,0-1 0,0 0 0,-1 4 0,-4 55-185,1-48 155,0 0-1,-1 0 1,0 0-1,-1-1 1,0 0-1,-1 0 1,-9 11-1,6-9-91,1 1 0,1 0 0,-10 24 0,17-38 133,1-1 0,0 1 0,0-1 0,0 1 0,0-1 1,0 1-1,0-1 0,0 1 0,0-1 0,0 1 0,0-1 1,0 1-1,0-1 0,0 1 0,0-1 0,0 1 0,1-1 0,-1 1 1,0-1-1,0 1 0,0-1 0,1 1 0,-1-1 0,0 1 1,1-1-1,-1 0 0,0 1 0,1-1 0,-1 0 0,1 1 0,-1-1 1,1 0-1,-1 1 0,0-1 0,1 0 0,-1 0 0,1 0 1,-1 1-1,1-1 0,-1 0 0,1 0 0,-1 0 0,1 0 0,0 0 1,-1 0-1,1 0 0,-1 0 0,1 0 0,-1 0 0,1 0 1,-1-1-1,1 1 0,0 0 0,35-7-82,-34 7 96,76-18 121,-25 6 8,83-29 1,-128 37-83,-7 3-38,1 0 1,-1 0-1,0 0 0,1 0 0,-1 1 1,1-1-1,-1 1 0,1-1 1,0 1-1,-1-1 0,1 1 1,-1 0-1,1 0 0,2 0 1,-3 0-785,-3 0-1467,-8 0-1907</inkml:trace>
  <inkml:trace contextRef="#ctx0" brushRef="#br0" timeOffset="5369.71">339 786 4882,'0'0'7532,"1"-7"-6908,2-33 761,-33 44-726,18 3-642,2 0 1,-1 0 0,1 1 0,0 1 0,1 0 0,-1 0 0,2 1 0,-11 14 0,7-7 40,0 1 1,1 1-1,1-1 1,-11 30-1,18-39-40,0-1 0,0 1-1,1 0 1,1-1 0,-1 1 0,2 0 0,-1 16-1,1-23-12,1 0 0,-1 0 0,0 0 0,1 0 0,-1 0 0,1 0 0,0 0-1,-1 0 1,1 0 0,0 0 0,0 0 0,0 0 0,1-1 0,-1 1 0,0 0-1,1-1 1,-1 1 0,1-1 0,-1 0 0,1 1 0,0-1 0,0 0 0,-1 0 0,1 0-1,0 0 1,0 0 0,0 0 0,0-1 0,0 1 0,0-1 0,0 1 0,0-1-1,1 0 1,-1 0 0,0 0 0,2 0 0,5-1 40,0 1 0,0-2 0,0 1 1,0-1-1,0-1 0,-1 1 0,1-1 0,-1-1 0,0 0 1,0 0-1,11-8 0,-11 7-943,0-1 0,-1-1 0,0 1 0,0-1 0,0 0 0,6-11 0,-3 2-4478</inkml:trace>
  <inkml:trace contextRef="#ctx0" brushRef="#br0" timeOffset="5774.96">404 823 7796,'0'0'5754,"13"17"-5386,40 55-144,-50-68-200,-1 0-1,0 1 0,1-1 0,-1 0 0,-1 1 0,1 0 0,-1 0 0,0-1 1,0 1-1,0 0 0,0 0 0,-1 0 0,0 0 0,0 0 0,0 0 0,-1 0 0,0-1 1,-1 7-1,2-10-14,-3 7 72,0-13-62,2-14-455,3 12 301,0 1 0,1-1 1,0 1-1,0 0 0,0 0 1,0 0-1,1 0 0,0 1 1,8-9-1,48-46 133,-41 43-34,-18 16 110,0 0 0,0 0 0,0 0 1,0 0-1,0 0 0,0 0 0,0 0 0,0 0 1,1 0-1,-1 1 0,0-1 0,0 1 0,1-1 1,-1 1-1,0-1 0,1 1 0,-1 0 0,1 0 0,-1-1 1,0 1-1,3 0 0,-3 1-41,0 0 1,0-1-1,0 1 0,0 0 0,0 0 0,0-1 1,0 1-1,0 0 0,-1 0 0,1 0 1,0 0-1,-1 0 0,1 0 0,-1 0 1,1 0-1,-1 0 0,1 0 0,-1 0 0,0 1 1,1 0-1,1 11 119,0-1 1,-1 1 0,-1 22-1,0-27 45,0-1-198,0-1-1,-1 1 0,0 0 0,0 0 1,0-1-1,-1 1 0,0-1 0,-1 1 1,-4 9-1,3-10-542,1 0-1,-1-1 1,0 0-1,-1 0 1,1 0-1,-7 5 1,-5 3-3455</inkml:trace>
  <inkml:trace contextRef="#ctx0" brushRef="#br0" timeOffset="6178.77">770 612 8340,'0'0'5234,"4"63"-10484,-12-23-113</inkml:trace>
  <inkml:trace contextRef="#ctx0" brushRef="#br0" timeOffset="6582.87">832 769 7443,'0'0'6611,"0"106"-5666,0-66-17,0-1-191,-9-6-241,5 0-272,-8-5-224,8-4-208,4-10-833,-4-5-1600</inkml:trace>
  <inkml:trace contextRef="#ctx0" brushRef="#br0" timeOffset="6583.87">799 912 10229,'0'0'3585,"90"-23"-6002,-69 23-1088</inkml:trace>
  <inkml:trace contextRef="#ctx0" brushRef="#br0" timeOffset="7003.23">799 899 7940,'85'39'595,"-80"-36"-407,1-1 0,0-1 0,0 1 0,0-1 0,0 0 0,0 0 0,0 0 0,0-1 0,0 0 0,0-1 1,0 1-1,0-1 0,0 0 0,0 0 0,0-1 0,-1 0 0,1 0 0,0 0 0,10-7 0,26-21 419,-41 29-572,0 0 1,1 0-1,-1 0 1,0-1-1,0 1 1,0 0-1,0 0 0,-1-1 1,1 1-1,0-1 1,0 1-1,-1-1 1,1 1-1,-1-1 1,0 1-1,1-1 0,-1 1 1,0-1-1,0 1 1,0-1-1,0 0 1,0 1-1,0-1 1,0 1-1,-1-1 1,1 1-1,0-1 0,-1 1 1,-1-4-1,1 4-9,-1 0 1,1 0-1,-1 0 0,1 1 0,-1-1 0,0 0 0,1 1 0,-1-1 0,0 1 0,1 0 0,-1-1 0,0 1 0,0 0 0,1 0 0,-1 0 0,0 0 1,0 0-1,-2 1 0,-34 8 385,33-5-333,0 1-1,0-1 0,0 1 1,0 0-1,1 0 0,0 1 0,0-1 1,0 1-1,1 0 0,-1 0 0,1 0 1,1 0-1,-1 1 0,1-1 0,1 1 1,-1-1-1,1 1 0,0 0 1,0 0-1,1-1 0,0 1 0,0 0 1,1 0-1,0 0 0,1 6 0,0-10-136,-1 0 0,1-1-1,-1 0 1,1 1-1,0-1 1,0 0 0,0 0-1,0 0 1,0 0 0,1 0-1,-1-1 1,1 1-1,-1-1 1,1 0 0,-1 1-1,1-1 1,0 0 0,-1 0-1,1-1 1,0 1-1,0-1 1,0 1 0,3-1-1,0 1-517,0-1-1,0 0 0,0 0 1,0 0-1,0-1 0,0 0 1,-1 0-1,1 0 0,0-1 1,9-3-1,10-14-4507</inkml:trace>
  <inkml:trace contextRef="#ctx0" brushRef="#br0" timeOffset="7403.96">1114 897 5587,'0'0'7910,"13"1"-7299,42 7-320,-53-8-277,1 1 0,-1 0 0,0 0 1,0 0-1,0 0 0,0 1 0,0-1 1,0 1-1,0-1 0,0 1 1,0 0-1,-1-1 0,1 1 0,-1 0 1,1 0-1,-1 0 0,0 0 0,0 0 1,0 1-1,0-1 0,0 0 0,0 1 1,-1-1-1,1 0 0,-1 1 1,1 2-1,-1-3 27,1-1 0,-1 0 0,0 1 0,0-1 0,0 1 0,0-1 1,0 1-1,0-1 0,0 1 0,-1-1 0,1 0 0,0 1 0,-1-1 0,1 0 1,-1 1-1,1-1 0,-1 0 0,0 1 0,0-1 0,0 0 0,1 0 0,-1 0 0,0 0 1,0 0-1,0 0 0,-1 0 0,1 0 0,0 0 0,0-1 0,0 1 0,-1 0 0,1-1 1,0 1-1,-1-1 0,1 1 0,-1-1 0,-1 1 0,1-1 415,2-2-452,0 0 0,0 0 1,0 0-1,0 0 0,1 0 0,-1 0 0,0 0 0,1 0 0,0 0 0,-1 0 0,1 0 0,0 0 0,0 0 0,2-2 0,-2 2-19,6-11-151,0 0 0,1 0 0,1 1 0,0 0 0,1 1 0,0 0 0,1 1 1,0 0-1,0 0 0,17-10 0,-28 20 401,5 165 1035</inkml:trace>
  <inkml:trace contextRef="#ctx0" brushRef="#br0" timeOffset="7404.96">1459 695 7331,'0'0'5027,"25"71"-13991</inkml:trace>
  <inkml:trace contextRef="#ctx0" brushRef="#br0" timeOffset="7790.98">1759 793 2417,'0'0'12134,"-17"0"-10944,5 0-1028,6 0-124,1 0 1,0-1 0,0 2 0,0-1 0,0 1-1,-1-1 1,1 1 0,0 1 0,0-1 0,1 1-1,-1 0 1,0 0 0,0 0 0,1 1-1,-1-1 1,1 1 0,0 0 0,-7 7 0,5-3 17,-50 60 218,53-61-286,-1-1 1,1 1 0,0 0-1,0 0 1,1 0 0,0 0 0,0 0-1,0 0 1,1 0 0,-1 1 0,1 7-1,1-13-37,0-1-1,0 1 1,0-1-1,0 1 1,0-1-1,0 1 0,0-1 1,1 1-1,-1-1 1,0 1-1,0-1 1,0 1-1,1-1 1,-1 0-1,0 1 0,1-1 1,-1 1-1,0-1 1,1 0-1,-1 1 1,0-1-1,1 0 1,-1 0-1,0 1 0,1-1 1,-1 0-1,1 0 1,-1 1-1,1-1 1,-1 0-1,1 0 1,0 0-1,22-1-705,18-16 288,-30 7 566,0 0 0,-1 0 0,0-1 0,-1-1 1,0 0-1,8-15 0,-17 27-63,0 0 0,0-1 1,0 1-1,0 0 0,1 0 0,-1 0 1,0 0-1,0 0 0,0-1 1,0 1-1,0 0 0,0 0 0,0 0 1,1 0-1,-1 0 0,0 0 0,0 0 1,0-1-1,0 1 0,0 0 1,1 0-1,-1 0 0,0 0 0,0 0 1,0 0-1,0 0 0,1 0 1,-1 0-1,0 0 0,0 0 0,0 0 1,0 0-1,1 0 0,-1 0 0,0 0 1,0 0-1,0 0 0,0 0 1,1 0-1,-1 0 0,0 1 0,0-1 1,0 0-1,0 0 0,0 0 1,1 0-1,-1 0 0,0 0 0,0 0 1,0 1-1,0-1 0,0 0 0,8 15 604,6 30-1472,-9-29 204,4 5-1915,2-3-1643</inkml:trace>
  <inkml:trace contextRef="#ctx0" brushRef="#br0" timeOffset="8164.31">2038 752 10677,'0'0'5536,"15"-10"-5000,50-29-162,-62 37-334,0 0 1,0 1-1,0-1 1,1 1-1,-1 0 1,1 0-1,-1 0 1,0 1-1,1-1 1,0 1-1,-1 0 1,1 0-1,-1 0 1,1 0 0,-1 1-1,6 1 1,-6-1-12,-1 0 0,0 0 1,1 1-1,-1-1 0,0 1 1,0-1-1,0 1 1,0 0-1,0 0 0,0 0 1,0 0-1,-1 0 0,1 0 1,-1 0-1,0 1 0,3 4 1,-2-1 5,0 1 0,0-1 0,-1 1 0,1 0 0,-2 0 1,1-1-1,-1 1 0,0 0 0,0 0 0,0-1 0,-1 1 1,0 0-1,-1 0 0,-2 6 0,-1-1 31,-1-1 0,-1 0 0,0 0 0,-1 0 0,0-1-1,0 0 1,-15 12 0,-7 6 132,-33 22 0,59-47-142,3-3-49,0 0 1,1 0-1,-1 1 1,1-1-1,-1 0 0,0 1 1,1-1-1,-1 1 1,1-1-1,-1 1 1,1-1-1,-1 1 0,1-1 1,-1 1-1,1 0 1,-1-1-1,1 1 1,0 0-1,0-1 0,-1 1 1,1 0-1,0 0 1,25-2-62,-2-7 253,0 0 0,23-13-1,34-12-148,128-19-856,-226 50-5517,-8 4 1852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1:41.5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88 132 7587,'0'0'7993,"6"-15"-6677,22-48-302,-25 59-922,0 0-1,0 1 1,0-1 0,0 0 0,0 1 0,1 0 0,-1 0 0,1 0 0,0 0 0,0 1 0,0-1 0,1 1 0,-1 0 0,7-2 0,-9 3-78,0 0 0,-1 1 0,1-1-1,-1 0 1,1 1 0,0-1 0,0 1 0,-1 0-1,1 0 1,0 0 0,0 0 0,-1 0-1,1 0 1,0 0 0,0 0 0,-1 0 0,1 1-1,0-1 1,-1 1 0,1 0 0,0-1 0,-1 1-1,1 0 1,-1 0 0,1 0 0,-1 0-1,0 0 1,1 0 0,-1 0 0,0 1 0,0-1-1,1 0 1,-1 1 0,0 1 0,2 4 12,-2 1 0,1-1 0,-1 1 1,0 0-1,-1 0 0,0-1 1,0 1-1,-1 0 0,0-1 0,0 1 1,-1 0-1,0-1 0,0 1 0,0-1 1,-1 0-1,-1 0 0,1 0 0,-5 7 1,-10 14-122,-2 0 0,-40 44 0,50-60-66,5-6 45,-47 46-2156,51-53 2230,0-1 0,0 0 0,1 0 0,-1 0 0,1 1 0,-1-1 0,1 0 1,0 0-1,0 0 0,-1 0 0,2 0 0,-1 0 0,0 0 0,1-3 0,-1 3 68,0-1 0,0 0 0,0 1 0,1-1 1,-1 1-1,1-1 0,0 1 0,0-1 0,0 1 0,0-1 1,0 1-1,0 0 0,1-1 0,-1 1 0,1 0 0,0 0 1,-1 0-1,1 0 0,0 0 0,0 1 0,0-1 0,1 1 1,-1-1-1,0 1 0,0 0 0,1 0 0,-1 0 0,1 0 1,-1 0-1,1 0 0,-1 1 0,1-1 0,0 1 0,4-1 1,-1 2-25,0-1 1,-1 1 0,1 0 0,-1 0 0,1 0 0,-1 1 0,1 0 0,-1 0 0,0 0 0,0 1 0,0-1 0,0 1 0,0 1 0,-1-1 0,6 6 0,12 16-385,8 8-1859,-7-18-2564,-3-11-416</inkml:trace>
  <inkml:trace contextRef="#ctx0" brushRef="#br0" timeOffset="390.12">490 45 6323,'0'0'11125,"-4"-2"-11005,4 2-118,0-1 0,-1 1 1,1 0-1,0-1 0,-1 1 0,1 0 1,0 0-1,-1 0 0,1-1 0,0 1 0,-1 0 1,1 0-1,-1 0 0,1 0 0,0 0 0,-1 0 1,1 0-1,-1-1 0,1 1 0,0 0 1,-1 0-1,1 1 0,-1-1 0,1 0 0,-1 0 1,1 0-1,0 0 0,-1 0 0,1 0 0,0 0 1,-1 1-1,1-1 0,0 0 0,-1 0 1,1 1-1,0-1 0,-1 0 0,1 0 0,0 1 1,-1-1-1,1 0 0,0 1 0,0-1 0,0 0 1,-1 1-1,1-1 0,0 1 0,0-1 1,0 0-1,0 1 0,1 32 127,22 41 152,-12-35-215,-9-32-34,-1 1 0,2 0 0,-1-1 0,1 1 0,0-1 1,8 13-1,-10-20-158,-8 5-7298,-7-5 2515</inkml:trace>
  <inkml:trace contextRef="#ctx0" brushRef="#br0" timeOffset="1042.72">346 45 1265,'0'0'11050,"5"-3"-6496,23-10-4586,-3 3 123,-18 7-113,0 0-1,-1 0 1,1 1 0,0 0-1,1 0 1,-1 0-1,8 0 1,-14 2 27,2 1 15,1 0 13,0 0 0,-1 0 0,1-1 0,-1 0 0,1 0 0,0 0 0,4 0 0,21 1 281,-24 0-277,6 4 904,-12 14-852,-61 193 585,14-60-278,40-123-340,1-5-9,0 1 0,2 0 0,1 0 0,-2 32 0,6-56-157,0-35-4991,0 11-248,0 0-3871</inkml:trace>
  <inkml:trace contextRef="#ctx0" brushRef="#br0" timeOffset="1820.06">247 659 5186,'0'0'9703,"-6"-4"-9156,-1 2-464,1-1-1,-1 1 0,1 0 0,-1 0 0,0 1 1,0 0-1,0 0 0,0 0 0,0 1 0,0 0 0,0 1 1,1-1-1,-12 4 0,14-4-52,0 1 0,0 0-1,1 0 1,-1 1 0,0-1 0,1 1 0,-1 0-1,1 0 1,0 0 0,0 0 0,-1 0-1,1 1 1,1-1 0,-1 1 0,0 0 0,1 0-1,-1 0 1,1 0 0,0 1 0,0-1-1,0 0 1,1 1 0,-1-1 0,1 1 0,0 0-1,0 0 1,0-1 0,-1 8 0,2-2-37,-1-1 0,1 0 0,1 1 1,0-1-1,0 0 0,0 1 0,1-1 1,1 0-1,-1 0 0,1 0 0,0 0 1,1-1-1,4 8 0,3 0 36,1 0-1,0-1 1,1 0-1,25 21 1,-28-26 7,26 24-9,-35-32-14,0 0 1,0 1-1,-1-1 0,1 0 1,0 0-1,0 1 0,-1-1 0,1 1 1,-1-1-1,1 1 0,-1-1 0,1 0 1,-1 1-1,0 0 0,0-1 0,0 1 1,0-1-1,0 1 0,0-1 0,0 1 1,-1-1-1,1 1 0,0-1 1,-1 1-1,1-1 0,-1 0 0,-1 3 1,-3 3 202,-2 1 0,1-1 0,-1 1 0,0-2 1,-1 1-1,0-1 0,0 0 0,0-1 1,-14 7-1,-85 35 265,103-46-499,-16 3-2316,19-4 2116,1-1 0,-1 1-1,1-1 1,0 1 0,-1-1 0,1 0-1,0 1 1,-1-1 0,1 1-1,0-1 1,-1 0 0,1 1-1,0-1 1,0 0 0,0 1 0,0-1-1,0 0 1,0 1 0,0-1-1,0 0 1,0 1 0,0-1-1,0 0 1,0 1 0,0-1 0,1 1-1,-1-1 1,0 0 0,0 1-1,1-1 1,0 0 0,13-34-6764</inkml:trace>
  <inkml:trace contextRef="#ctx0" brushRef="#br0" timeOffset="2271.77">527 628 6995,'0'0'10605,"-18"-5"-9770,3 1-684,-1 1 0,-27-2 1,41 5-145,-1 1 1,0 0 0,1 0 0,-1 0 0,0 0-1,1 0 1,-1 0 0,1 1 0,0-1 0,-1 1-1,1 0 1,0 0 0,0 0 0,0 0-1,0 0 1,0 0 0,1 0 0,-1 1 0,0-1-1,1 0 1,0 1 0,0 0 0,-1 2 0,-2 2-11,0 2-37,0 0 0,0 1 0,1 0 1,0 0-1,0 0 0,1 0 0,1 1 1,0-1-1,0 15 0,1-24 8,0 0 0,0 0 0,0 0 0,0 1 0,0-2 0,0 1 0,1 0 0,-1 0 0,0 0 0,1 0 0,-1 0 0,1 0 0,-1 0 0,1 0 0,-1 0 0,1 0 0,-1-1 0,1 1 0,0 0 0,0-1 0,-1 1 0,1 0 0,0-1 0,0 1 0,0-1-1,1 2 1,1-2-44,0 1 0,0 0-1,0-1 1,-1 1 0,1-1-1,0 0 1,0 0 0,0 0-1,5-1 1,-2 1 2,-1-1-1,1-1 1,0 1 0,0-1-1,-1 0 1,1 0-1,-1-1 1,0 1 0,6-5-1,36-48 41,-47 55 33,0 0 0,1 0 1,-1-1-1,1 1 0,-1 0 0,0 0 1,1 0-1,-1 0 0,0 0 1,1 0-1,-1 0 0,1 0 0,-1 0 1,0 1-1,1-1 0,-1 0 0,0 0 1,1 0-1,-1 0 0,0 0 1,1 1-1,-1-1 0,0 0 0,1 0 1,-1 1-1,0-1 0,0 0 1,1 0-1,-1 1 0,0-1 0,0 0 1,0 1-1,1-1 0,-1 0 0,0 1 1,0-1-1,0 0 0,0 1 1,0-1-2,7 18 11,-1 0-1,-1 0 1,-1 1 0,0-1-1,1 35 1,-5 102 151,-1-79-123,1-63 190,0 1 1,-1 0-1,-1-1 1,0 1-1,-1-1 1,-7 23-1,8-32-142,0 1-1,0-1 0,0 0 1,0-1-1,-1 1 1,1 0-1,-1-1 0,0 1 1,0-1-1,0 0 0,-1 0 1,1 0-1,-1-1 0,1 1 1,-1-1-1,0 1 1,0-1-1,0-1 0,0 1 1,-1-1-1,1 1 0,0-1 1,-8 1-1,-3 0 255,-1-1 0,0 0 1,-16-2-1,-6-7-1726,34 6 710,1 1 1,-1-1-1,1 0 0,0 0 1,0 0-1,0 0 0,0 0 1,-3-4-1,-4-8-6905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1:34.92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205 238 6979,'0'0'9292,"0"0"-9071,1 0 0,0-1 0,0 1 0,-1 0-1,1-1 1,0 1 0,-1 0 0,1-1-1,0 1 1,-1-1 0,1 1 0,-1-1-1,1 1 1,-1-1 0,1 0 0,-1 1 0,1-1-1,-1 0 1,1 0 0,-1-2-212,-1 0-1,0 0 1,1 0 0,-1 0 0,0 0 0,0 0-1,-1 0 1,1 1 0,-1-1 0,1 1 0,-1-1-1,0 1 1,0-1 0,0 1 0,0 0 0,0 0 0,0 0-1,-1 0 1,1 0 0,-1 0 0,1 1 0,-1-1-1,0 1 1,0 0 0,0 0 0,1 0 0,-1 0-1,0 0 1,0 1 0,0-1 0,-4 1 0,1-1-44,0 0 0,0 0 0,0 1 0,0 0 1,0 0-1,0 0 0,-1 1 0,1 0 0,0 0 1,0 0-1,1 1 0,-1 0 0,0 0 0,-9 6 1,10-4-6,1 1 1,-1 0 0,1 0-1,0 0 1,1 0 0,-1 1 0,1-1-1,0 1 1,1 0 0,-1 0-1,1 0 1,0 1 0,1-1-1,-1 0 1,1 1 0,0-1-1,1 0 1,0 1 0,0-1-1,0 1 1,1-1 0,0 1 0,0-1-1,0 1 1,1-1 0,0 0-1,1 0 1,-1 0 0,1 0-1,0 0 1,0-1 0,1 1-1,6 7 1,2-3-149,0-1 0,1 0-1,0 0 1,1-1 0,0-1 0,21 8-1,-11-4 101,-24-11 93,1 0-1,-1 0 1,1 0 0,-1 0-1,0 0 1,1 0 0,-1 1 0,1-1-1,-1 0 1,0 0 0,1 1-1,-1-1 1,0 0 0,1 0-1,-1 1 1,0-1 0,1 0-1,-1 1 1,0-1 0,0 1-1,0-1 1,1 0 0,-1 1-1,0-1 1,0 1 0,0-1-1,0 0 1,0 1 0,0-1-1,1 1 1,-1-1 0,0 1 0,-1 0-1,-10 10 361,-22 4 309,33-15-671,-22 9 116,14-5-424,0-1-1,0 0 1,0 0 0,0-1-1,-15 2 1,43-13-11685</inkml:trace>
  <inkml:trace contextRef="#ctx0" brushRef="#br0" timeOffset="740.32">343 304 2865,'0'0'11574,"0"-3"-10819,1 7-897,0 5 224,1-1 0,0 1 0,0-1 0,1 0 0,0 0 0,0 0 0,8 13 0,-10-18-74,1-1 0,-1 0 0,1 0 0,-1-1 0,1 1 0,0 0 0,0 0 0,0-1 0,0 1 0,0-1 0,0 0 0,0 0 0,0 0 0,1 0 0,-1 0 0,0 0 0,1 0 0,-1-1 0,1 1 0,-1-1 0,1 0 0,-1 1 0,1-1 0,-1 0 0,0-1 0,1 1 0,-1 0 1,1-1-1,-1 1 0,1-1 0,-1 0 0,4-2 0,0 1 17,-1-1-1,0 0 1,1-1 0,-1 0 0,-1 1 0,1-2 0,0 1 0,-1 0-1,0-1 1,0 0 0,0 0 0,-1 0 0,0 0 0,4-9 0,-3 5 32,0 0 1,0 0-1,-1-1 1,0 0-1,-1 1 1,0-1 0,-1 0-1,0-13 1,-1 23 542,0 9-925,0 10 201,-1-7 128,1 0 0,0 0-1,1 0 1,0 1 0,4 11-1,-5-22-24,1 0 0,-1 0 0,1 0 0,0 0 0,-1-1 0,1 1 0,0 0 0,0 0 0,0-1 0,1 1 0,-1 0 0,0-1 0,1 1 0,-1-1 0,1 0 0,-1 1 0,1-1 0,-1 0 0,1 0 0,0 0 0,0 0 0,0 0 0,-1-1 0,1 1 0,0-1 0,0 1 0,0-1 0,0 1 0,0-1 0,0 0 0,0 0 0,0 0 0,0 0 0,0 0 0,0-1 0,0 1 0,3-1 0,-2-1-3,0 1 0,0-1 0,0 1 0,0-1 0,0 0 0,0 0 0,-1 0 0,1-1 0,-1 1 0,1-1 0,-1 1 0,0-1 0,0 0 0,0 0 0,-1 1 0,1-1 0,0-1 0,-1 1 0,2-5 0,1-4 19,0 0-1,-1 0 1,4-25 0,-3-84 477,-4 116 67,0 11 296,-12 181-619,12-187-222,0 1 0,0-1 0,-1 0-1,1 1 1,0-1 0,0 1 0,0-1 0,0 0-1,0 1 1,0-1 0,0 1 0,0-1 0,0 1 0,0-1-1,0 0 1,0 1 0,0-1 0,0 1 0,0-1-1,0 0 1,1 1 0,-1-1 0,0 1 0,0-1 0,0 0-1,1 1 1,-1-1 0,0 0 0,0 1 0,1-1-1,-1 0 1,0 1 0,1-1 0,-1 0 0,0 0 0,1 0-1,-1 1 1,0-1 0,1 0 0,-1 0 0,1 0-1,-1 0 1,0 0 0,1 1 0,-1-1 0,1 0 0,-1 0-1,1 0 1,-1 0 0,0 0 0,1 0 0,-1-1-1,1 1 1,-1 0 0,0 0 0,1 0 0,-1 0 0,1 0-1,-1 0 1,0-1 0,1 1 0,0-1 0,33-21-676,-10 6 419,-20 14 249,1 1 0,-1-1 0,0 1 0,0-1 0,1 1 0,-1 1 0,0-1 0,1 1 0,-1-1 0,6 2 0,-9-1 0,0 0 0,0 1 1,1-1-1,-1 1 0,0-1 1,0 1-1,0-1 1,0 1-1,0 0 0,0-1 1,0 1-1,0 0 0,0 0 1,0 0-1,-1 0 1,1 0-1,0 0 0,0 0 1,-1 0-1,1 0 1,-1 0-1,1 0 0,-1 1 1,0-1-1,1 0 0,-1 0 1,0 0-1,0 1 1,1-1-1,-1 0 0,0 0 1,-1 1-1,1-1 0,0 0 1,0 0-1,0 1 1,-1 1-1,0 1 90,-1-1-1,1 1 1,0-1-1,-1 1 1,0-1 0,0 1-1,0-1 1,0 0 0,0 0-1,-1 0 1,1 0 0,-1-1-1,0 1 1,0-1 0,0 1-1,0-1 1,0 0 0,0 0-1,-1 0 1,1-1 0,-1 1-1,1-1 1,-1 0-1,0 0 1,-4 1 0,-9 2 85,0-1 1,-1 0-1,1-1 1,-22-1 0,39-1-154,-6-1-1169,5-5-3796,1 1 198</inkml:trace>
  <inkml:trace contextRef="#ctx0" brushRef="#br0" timeOffset="1560.07">845 251 5122,'0'0'8711,"5"5"-8495,2 5-77,-1 1 0,0-1 0,0 1 0,-1 0 0,0 0 0,-1 1 0,0 0 0,-1-1 0,-1 1 0,2 15 0,0-2-29,-2 1 0,-1 0 0,-1 0 0,-4 30-1,3-50-92,0-1 0,-1 0 0,0 1 0,0-1 0,0 0 0,0 0 0,-1 0 0,-5 8 0,6-11 7,1 0 1,-1 0-1,0 1 1,0-1-1,0 0 1,0-1-1,0 1 1,0 0-1,0 0 1,-1-1 0,1 0-1,-1 1 1,1-1-1,-1 0 1,1 0-1,-1 0 1,0-1-1,1 1 1,-4 0-1,5-4-17,0 1-1,0-1 1,0 1-1,0-1 1,1 0 0,-1 1-1,1-1 1,0 0-1,0 0 1,0 1-1,0-6 1,0 6-8,1-8-56,0 1 0,0-1 1,1 0-1,0 0 0,0 1 1,1-1-1,1 1 1,-1 0-1,2 0 0,-1 0 1,8-11-1,8-7-284,1 0 0,26-24 1,24-32-231,-59 56 724,-14 21 212,-10 16-262,6-4-116,0 0 0,1 1-1,0-1 1,0 1 0,1 0-1,0 0 1,0 0 0,1 1-1,0 0 1,0-1 0,1 1-1,-1 0 1,2 0 0,-2 12-1,3-19-245,4-2 249,-1 1 0,1-1-1,0 0 1,-1 0-1,1 0 1,-1 0-1,1-1 1,-1 0 0,0 1-1,0-1 1,0 0-1,0-1 1,0 1-1,0 0 1,0-1-1,-1 0 1,1 1 0,-1-1-1,0 0 1,3-5-1,-1 3-29,0 0 0,0 0 0,0 1 0,1-1 0,-1 1 0,10-6 1,-13 10 12,-1 24-197,0-17 323,-1-1-78,1-1 0,0 1 0,1-1 0,-1 1 0,1 0-1,0-1 1,3 8 0,-3-11-26,0-1 1,0 0-1,0 1 0,0-1 0,0 0 1,0 0-1,0 0 0,0 0 0,0 0 1,1 0-1,-1 0 0,0 0 0,1 0 1,-1-1-1,1 1 0,-1-1 0,1 1 1,-1-1-1,1 1 0,-1-1 0,1 0 0,-1 0 1,1 0-1,0 0 0,-1 0 0,1 0 1,-1 0-1,1 0 0,-1-1 0,1 1 1,0 0-1,1-2 0,1 1 42,0-1 0,0 0 0,0-1 0,0 1 0,0-1 0,-1 1 0,1-1 0,-1 0 0,0-1 0,0 1 0,0 0 0,0-1 0,0 0 1,3-7-1,28-59 221,-30 54-220,0 0-1,-1 0 1,-1 0 0,0 0-1,-1 0 1,-1-1 0,-3-28-1,-5 27 554,2 16 28,4 11-380,0 64-396,0 55 810,3-115-1240,0 0 0,1 0 0,0-1 0,1 1 0,0-1 0,1 1 1,9 16-1,-2-11-3695,-2-13-1785</inkml:trace>
  <inkml:trace contextRef="#ctx0" brushRef="#br0" timeOffset="1950.26">1235 291 3474,'0'0'13254,"-21"-87"-13254,54 68-64,8 3-32,0 0-209,-4 4-927,-12 7-929,-17 5-1201</inkml:trace>
  <inkml:trace contextRef="#ctx0" brushRef="#br0" timeOffset="1951.26">956 0 9172,'0'0'6499,"4"9"-10261,16 17 1041,-3 7-3810</inkml:trace>
  <inkml:trace contextRef="#ctx0" brushRef="#br0" timeOffset="2554.27">1698 157 5651,'0'0'8403,"7"8"-8170,5 11-89,-2-1 1,0 2 0,-2-1 0,0 1 0,-1 0 0,0 1 0,-2 0 0,3 23 0,1 29 2,-9-108-24,2 1 1,1-1 0,1 1-1,3 0 1,14-47 0,-21 79-128,0 1 0,1-1 0,-1 1 0,1-1 0,-1 1 0,1-1 0,0 1 0,-1 0 0,1-1 0,0 1 0,0 0-1,0 0 1,0 0 0,0 0 0,0 0 0,1 0 0,-1 0 0,0 0 0,0 0 0,1 0 0,-1 1 0,3-2 0,-3 2-16,1 0-1,-1 1 0,1-1 1,-1 0-1,0 1 0,1-1 0,-1 0 1,0 1-1,1 0 0,-1-1 1,0 1-1,0 0 0,0 0 0,1 0 1,-1-1-1,0 1 0,0 0 1,0 1-1,0 0 0,6 7-43,0 0 0,-1 1 0,0-1 0,6 16 0,-4-8 100,-1 1 1,-1 0-1,-1 0 1,0 0-1,-2 0 1,4 38 0,-7-55-19,2-4-18,-1-1 0,1 1-1,-1-1 1,1 1 0,-1-1-1,0 1 1,-1-1 0,1 0-1,-1 1 1,1-7 0,0 2-31,21-82-240,-20 81 258,1 1 0,0-1 0,1 1-1,0 0 1,0 1 0,1-1 0,0 1-1,8-10 1,-13 16 21,1 1-1,-1-1 0,0 1 1,1-1-1,-1 1 1,1-1-1,-1 1 1,1 0-1,-1-1 0,1 1 1,0 0-1,-1-1 1,1 1-1,-1 0 1,1 0-1,0 0 0,-1-1 1,1 1-1,0 0 1,-1 0-1,1 0 1,0 0-1,-1 0 0,1 0 1,-1 0-1,1 0 1,0 0-1,-1 1 1,1-1-1,0 0 0,-1 0 1,2 1-1,11 20 194,-1 30-41,-3 34-841,-5-28-3886,-1-28-227</inkml:trace>
  <inkml:trace contextRef="#ctx0" brushRef="#br0" timeOffset="3777.28">2235 231 6915,'0'0'8956,"-11"2"-8737,8-2-203,0 0 1,-1 1-1,1-1 0,0 1 0,-1 0 1,1 0-1,0 0 0,0 1 0,0-1 1,0 1-1,0-1 0,0 1 1,0 0-1,1 0 0,-1 0 0,1 1 1,-1-1-1,1 1 0,0-1 1,0 1-1,0 0 0,0-1 0,0 1 1,1 0-1,-1 1 0,1-1 0,0 0 1,0 0-1,-1 7 0,-3 56-130,5-58 17,0-8 82,0 0 0,0 1 0,0-1 0,0 0 0,0 1 0,0-1 0,0 0 0,0 0 0,0 1-1,0-1 1,0 0 0,0 0 0,0 1 0,1-1 0,-1 0 0,0 0 0,0 1 0,0-1 0,0 0-1,0 0 1,1 1 0,-1-1 0,0 0 0,0 0 0,0 0 0,1 0 0,-1 1 0,0-1 0,0 0-1,1 0 1,-1 0 0,0 0 0,0 0 0,1 0 0,-1 0 0,0 0 0,0 1 0,1-1 0,-1 0-1,0 0 1,0 0 0,1 0 0,15-7-339,10-12 245,-17 8 73,-1-1 0,0 0 0,0 0 0,-2-1 0,8-17 0,-14 34 17,0 1 0,0-1 1,1 1-1,-1-1 0,1 1 0,0-1 1,0 0-1,1 1 0,-1-1 0,1 0 1,0 0-1,3 6 0,-4-7 46,1 0-1,-1-1 1,1 1-1,-1 0 1,1 0 0,0-1-1,0 1 1,0-1-1,0 0 1,1 0 0,-1 0-1,1 0 1,-1 0-1,1 0 1,0 0 0,-1-1-1,1 0 1,0 1-1,0-1 1,3 1 0,-4-3 6,0 1 1,-1-1-1,1 1 0,-1-1 1,1 0-1,0 0 1,-1 1-1,0-1 1,1 0-1,-1 0 1,0-1-1,1 1 0,-1 0 1,0 0-1,0-1 1,0 1-1,0 0 1,0-1-1,0 1 0,0-1 1,-1 1-1,1-1 1,-1 0-1,1 1 1,-1-1-1,1 0 0,-1 1 1,0-1-1,0 0 1,0 0-1,0-1 1,3-68 33,-4 55-116,1 15 11,0 1 1,0-1-1,-1 0 0,1 0 0,0 0 0,0 0 0,0 1 1,0-1-1,0 0 0,0 0 0,0 0 0,1 0 0,-1 1 1,0-1-1,0 0 0,1 0 0,-1 0 0,0 1 0,1-1 1,-1 0-1,1 1 0,-1-1 0,1 0 0,-1 1 0,1-1 1,0 0-1,-1 1 0,1-1 0,-1 1 0,1-1 0,0 1 1,0 0-1,-1-1 0,1 1 0,0 0 0,0-1 0,0 1 1,-1 0-1,1 0 0,0 0 0,0 0 0,0 0 1,0 0-1,-1 0 0,1 0 0,0 0 0,0 0 0,0 0 1,0 0-1,-1 1 0,2-1 0,1 1-25,0 1 1,-1-1-1,1 0 1,-1 1-1,1 0 1,-1 0-1,1 0 1,-1 0-1,0 0 1,0 0-1,0 0 1,0 1-1,0-1 0,1 4 1,-1 0 8,1 1 1,-1-1-1,-1 1 0,1 0 1,-1 0-1,0 0 0,-1 0 1,1-1-1,-2 14 0,0-11 252,1-1-1,0 1 1,1 0-1,0 0 1,3 10-1,-4-18-192,0-1 0,0 0-1,0 1 1,0-1 0,0 0 0,0 0 0,0 1-1,1-1 1,-1 0 0,0 1 0,0-1-1,0 0 1,0 0 0,1 1 0,-1-1-1,0 0 1,0 0 0,0 0 0,1 1-1,-1-1 1,0 0 0,0 0 0,1 0-1,-1 0 1,0 0 0,0 1 0,1-1 0,-1 0-1,0 0 1,1 0 0,-1 0 0,0 0-1,1 0 1,-1 0 0,0 0 0,0 0-1,1 0 1,12-8 255,6-16 108,-19 24-366,9-13 44,-1 1 0,-1-1-1,0-1 1,-1 1 0,-1-1-1,0 0 1,0-1 0,-1 1-1,-1-1 1,-1 1 0,0-1-1,-1 0 1,0 0 0,-2 0 0,-2-23-1,-1 27 347,-1 18-139,-2 18-271,0 159 266,10-196-206,2-1 0,-1 1 0,1 0 1,1 0-1,0 1 0,1 0 0,0 0 0,1 0 0,0 1 0,0 0 0,1 0 0,12-9 0,-20 18-51,0 0-1,0 0 0,0 0 1,0 0-1,0 0 0,1 1 1,-1-1-1,0 0 0,0 1 1,1-1-1,-1 1 0,0-1 1,1 1-1,-1-1 0,1 1 1,-1 0-1,1 0 0,-1 0 1,0 0-1,1 0 0,-1 0 1,1 0-1,-1 0 0,1 1 1,1 0-1,-2 0-7,-1 0 1,1 0-1,0 0 1,0 1-1,-1-1 0,1 0 1,-1 1-1,1-1 0,-1 0 1,1 1-1,-1-1 1,0 1-1,0-1 0,0 1 1,0-1-1,0 0 0,0 1 1,0-1-1,-1 3 0,0 4 50,0 0 0,-1 0 0,0 0 0,-1 0 0,1 0 0,-2 0 0,-6 12 0,5-14-25,-2 4-60,0 0 1,-1 0 0,-1-1-1,1 0 1,-2-1-1,-13 11 1,22-19-48,35-1-1646,-21-2 1789,0-1 0,-1 0-1,1 0 1,-1-2 0,0 1 0,-1-2-1,17-11 1,-9 6 113,-2-2 1,0 0-1,26-27 0,-22 6 818,-20 33-841,-1 1 1,1-1-1,0 1 1,-1-1-1,1 0 1,-1 1-1,0-1 1,1 0-1,-1 1 1,0-1-1,0 0 1,0 1-1,0-1 1,0 0-1,0 1 1,-1-1-1,1 0 1,0 1 0,-1-1-1,-1-2 1,2 3-117,0 1 1,-1-1 0,1 1 0,0 0 0,-1-1-1,1 1 1,-1 0 0,1 0 0,0-1 0,-1 1-1,1 0 1,-1 0 0,1-1 0,-1 1 0,1 0-1,-1 0 1,1 0 0,-1 0 0,1 0 0,-1 0-1,1 0 1,-1 0 0,1 0 0,-1 0 0,1 0-1,-1 0 1,1 0 0,-1 0 0,1 0 0,-1 0-1,1 1 1,0-1 0,-1 0 0,1 0-1,-1 1 1,1-1 0,-1 0 0,1 1 0,0-1-1,-1 0 1,1 1 0,0-1 0,-1 0 0,1 1-1,0-1 1,0 1 0,-1-1 0,1 1 0,0-1-1,0 1 1,0-1 0,0 0 0,-1 1 0,1-1-1,0 2 1,-7 27-412,7-24 302,1 1 0,0 0 0,0-1 1,0 1-1,0-1 0,1 0 1,0 1-1,0-1 0,0 0 1,1 0-1,0 0 0,0-1 1,0 1-1,0-1 0,1 1 1,0-1-1,5 5 0,23 31 267,-31-39-162,0 0 0,-1 0-1,1 0 1,-1 0 0,1 0 0,-1 0 0,0 0 0,1 0-1,-1 0 1,0 0 0,0 0 0,0 0 0,0 0 0,0 0-1,0 0 1,0 0 0,0 0 0,0 0 0,0 0 0,-1 1-1,1-1 1,0 0 0,-1 0 0,1 0 0,-1-1 0,1 1-1,-1 0 1,0 0 0,1 0 0,-1 0 0,0 0 0,1-1-1,-1 1 1,0 0 0,0 0 0,-1 0 0,-39 20 546,36-19-538,-98 36-1496,34-15-3914,16-7-2368</inkml:trace>
  <inkml:trace contextRef="#ctx0" brushRef="#br0" timeOffset="4567.07">2198 600 8708,'0'0'7638,"7"-3"-7483,-2 0-119,0 0 1,0 1 0,0 0-1,0 0 1,0 0-1,0 1 1,1 0-1,9-1 1,-13 2-21,-1 0 1,1 0-1,0 0 1,0 0 0,-1 1-1,1-1 1,-1 1-1,1-1 1,0 1-1,-1 0 1,1-1-1,-1 1 1,0 0-1,1 0 1,-1 0 0,0 0-1,1 0 1,-1 1-1,0-1 1,0 0-1,0 0 1,0 1-1,0-1 1,0 1 0,0-1-1,-1 1 1,1-1-1,0 1 1,-1-1-1,1 1 1,-1 0-1,0-1 1,1 1-1,-1 0 1,0-1 0,0 1-1,-1 3 1,1 6 46,0 1 0,-1-1-1,0 0 1,-1 1 0,-1-1 0,1 0 0,-2 0 0,0-1 0,0 1 0,-1-1 0,0 1 0,-1-1 0,0-1 0,-9 13 0,-5 1-266,0-1-1,-1 0 1,-1-1 0,-32 22 0,54-43 179,0 1 1,-1-1 0,1 0 0,-1 0 0,1 0 0,-1 0-1,1 0 1,-1 1 0,1-1 0,-1 0 0,1 0 0,-1 0-1,1-1 1,-1 1 0,1 0 0,-1 0 0,1 0-1,-1 0 1,1 0 0,-1 0 0,1-1 0,-1 1 0,1 0-1,0 0 1,-1-1 0,1 1 0,-1 0 0,1-1 0,0 1-1,-1 0 1,1-1 0,0 1 0,-1-1 0,1 1-1,0 0 1,0-1 0,-1 1 0,1-1 0,0 1 0,0-1-1,0 1 1,0-1 0,0 1 0,0-1 0,0 1 0,-1-1-1,1 1 1,1-1 0,-1 1 0,0-1 0,0 1 0,0-1-1,0 1 1,0-1 0,1 0 0,-2 0 44,1 0 1,0 0-1,0 0 1,0 0-1,0 0 1,0 1-1,1-1 1,-1 0 0,0 0-1,0 0 1,1 0-1,-1 0 1,0 0-1,1 0 1,-1 0-1,1 1 1,-1-1-1,1 0 1,0 0-1,-1 0 1,1 1-1,0-1 1,-1 0-1,1 1 1,0-1-1,0 1 1,0-1 0,-1 1-1,1-1 1,0 1-1,0 0 1,0-1-1,0 1 1,0 0-1,2 0 1,1 0-2,0 1 1,0 0 0,1 0-1,-1 0 1,0 1 0,0-1-1,0 1 1,0 0 0,-1 0-1,1 1 1,0-1 0,-1 1 0,1 0-1,-1 0 1,0 0 0,0 0-1,0 0 1,-1 1 0,1-1-1,-1 1 1,4 7 0,19 21-1857,-23-30 1206,1 1 0,-1-1 0,1 0 0,0 1 0,0-1 0,0 0 0,0-1 0,6 4 0,5 0-5453</inkml:trace>
  <inkml:trace contextRef="#ctx0" brushRef="#br0" timeOffset="4944.71">2421 690 5523,'0'0'12485,"-6"0"-12045,5 0-437,0 0-1,0 0 0,-1 0 0,1 0 1,0 0-1,0 1 0,0-1 0,0 0 1,-1 1-1,1-1 0,0 1 0,0-1 1,0 1-1,0-1 0,0 1 0,0 0 1,0 0-1,0-1 0,1 1 0,-1 0 1,0 0-1,0 0 0,0 0 0,1 0 1,-1 0-1,1 0 0,-1 0 0,0 2 1,1 0-1,-1 0 1,1 0 0,0 0 0,0 0 0,0 1-1,1-1 1,-1 0 0,1-1 0,0 1 0,-1 0-1,4 5 1,0 3 25,1-1 0,1 0 0,0 0-1,0 0 1,1-1 0,12 13 0,14 5 66,-25-22-376,-1 0 0,0 1 0,0 0 0,-1 0 0,6 7 0,-10-7-2031,-15-4-9637</inkml:trace>
  <inkml:trace contextRef="#ctx0" brushRef="#br0" timeOffset="5301.05">2470 770 3602,'0'0'5842,"-4"-91"-2736,4 60-1522,25 3-351,7-2-737,5-1 97,4 6 223,-8 6-128,-8 9-304,-13 6-384,-8 4-32,0 0-448,-4 16-1665,0 15-976,-16 4-817</inkml:trace>
  <inkml:trace contextRef="#ctx0" brushRef="#br0" timeOffset="5762.12">2211 1198 1008,'0'0'16413,"5"-13"-13988,-18 241-1083,13-226-1350,0 0 0,0-1-1,0 1 1,1 0 0,-1 0-1,0 0 1,1-1 0,-1 1-1,1 0 1,-1 0 0,1-1-1,0 1 1,0-1 0,0 1 0,0-1-1,0 1 1,0-1 0,0 1-1,1-1 1,-1 0 0,0 0-1,1 1 1,-1-1 0,1 0-1,-1 0 1,1-1 0,-1 1-1,1 0 1,0 0 0,-1-1-1,1 1 1,0-1 0,0 0-1,0 1 1,-1-1 0,1 0-1,0 0 1,0 0 0,2-1-1,1 1-58,0 0 1,0-1-1,0 0 0,0 0 0,0-1 0,0 1 0,-1-1 0,1 0 0,-1 0 0,1 0 0,-1-1 0,0 0 0,7-5 0,-3 0 3,0 0-1,-1 0 1,0-1-1,0 0 1,-1 0-1,0 0 1,-1-1-1,0 0 0,-1 0 1,0-1-1,0 1 1,-1-1-1,0 0 1,1-15-1,-4 25 657,0 11 257,-2 35-418,-14 73 1,3-34-956,7-1-3358,9-71-480,11-10-1449</inkml:trace>
  <inkml:trace contextRef="#ctx0" brushRef="#br0" timeOffset="6158.61">2569 1325 3153,'0'0'13455,"-2"14"-12778,0 1-449,-1 6-64,1 1 1,1-1 0,0 0 0,5 35-1,-4-55-160,1 1-1,0-1 1,-1 0-1,1 0 1,0 1-1,0-1 1,0 0-1,0 0 1,0 0-1,0 0 1,0 0-1,0 0 1,0 0-1,1 0 1,-1 0-1,0 0 1,1-1-1,-1 1 0,0-1 1,1 1-1,-1-1 1,1 1-1,-1-1 1,1 0-1,-1 0 1,1 1-1,-1-1 1,1 0-1,-1-1 1,1 1-1,-1 0 1,3-1-1,1 1 25,0-1 1,0 0-1,-1 0 0,1 0 1,0-1-1,-1 0 0,1 0 0,-1 0 1,5-3-1,0-2 42,-1 1-1,-1-2 1,1 1 0,-1-1-1,0 0 1,-1-1 0,8-13-1,-11 17-13,-1 1 0,0-1-1,1 0 1,-2 0-1,1 0 1,-1 0-1,1 0 1,-1 0 0,-1 0-1,1-1 1,-1 1-1,0 0 1,0 0 0,-1-1-1,1 1 1,-1 0-1,-2-7 1,2 9-84,-1-1-1,0 1 1,1 0-1,-1 0 1,-1 0-1,1 0 1,0 1 0,-1-1-1,1 1 1,-1-1-1,0 1 1,1 0 0,-1 0-1,0 0 1,-1 0-1,1 1 1,0-1-1,0 1 1,-1 0 0,1 0-1,-1 0 1,1 0-1,-1 1 1,-4-1 0,3 0-347,-1 1 0,1 0 0,0 0 0,0 0 1,-1 1-1,1 0 0,0 0 0,0 0 0,0 1 1,0-1-1,0 1 0,0 1 0,0-1 0,1 0 1,-8 7-1,-21 22-4454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1:48.58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124 13 5619,'0'0'7483,"-5"-12"-1816,6 17-5673,0 0-1,0 0 1,0 1 0,1-1 0,-1 0 0,1 0 0,0-1 0,1 1 0,-1 0 0,1-1 0,0 1 0,0-1 0,0 0 0,6 5 0,62 56 78,-52-50-56,-10-7-39,0 0 0,0 0 0,1-1 0,0 0 0,0-1 0,1 0 1,0-1-1,0 0 0,0 0 0,1-2 0,-1 1 0,1-1 0,0-1 0,0 0 0,0-1 0,12 0 0,-22-1 429,-5 1-381,-1-1-1,1 1 1,0-1 0,0 1 0,0 0 0,0 0-1,0 0 1,0 0 0,1 1 0,-1-1-1,0 1 1,1 0 0,-1-1 0,-3 5 0,1-3-2,-50 41-39,1 2 0,3 3 0,-57 67 0,-11 28 82,115-140-52,3-4-12,22-7-13450</inkml:trace>
  <inkml:trace contextRef="#ctx0" brushRef="#br0" timeOffset="804.89">559 59 4162,'0'0'9914,"-4"-4"-8767,2 3-813,1 0-211,0 0 0,-1 0 1,1 1-1,0-1 1,0 0-1,-1 0 1,1 0-1,0-1 0,0 1 1,0 0-1,1 0 1,-1 0-1,0-1 0,0 1 1,1-1-1,-1 1 1,1 0-1,-1-3 1,-21 115 991,17-79-1085,2 1 1,0 0 0,3 37-1,1-66-45,-1-1-1,1 1 1,0-1-1,0 1 1,0-1-1,1 0 1,-1 1 0,1-1-1,-1 0 1,1 0-1,0 0 1,0 0-1,0-1 1,1 1-1,-1-1 1,1 1-1,0-1 1,-1 0-1,1 0 1,0 0-1,0 0 1,0 0-1,0-1 1,1 1-1,-1-1 1,0 0-1,1 0 1,-1 0-1,5 0 1,-3 0-62,0 0 1,1-1-1,-1 1 1,0-1-1,1-1 1,-1 1-1,0-1 1,1 0-1,-1 0 1,0 0-1,0-1 1,0 1-1,0-1 1,0-1-1,0 1 1,-1-1-1,1 0 1,7-6-1,-3 0 60,0-1 0,0 0 0,-2-1 0,1 0 0,-1 0 1,-1 0-1,0-1 0,0 0 0,-2 0 0,1-1 0,-1 1 0,-1-1 0,-1 0 0,1 0 0,-2 0 0,1-16 0,-2 25 996,1 7-416,2 15-270,1 29-178,-1 92 1250,14 166-1260,-6-269-3117,-10-35 2635,-1 0 0,1 0 0,0 0 0,0 0 0,0 0 0,0 0 0,0 0 0,0 0 0,0 0 0,0-1 1,0 1-1,0 0 0,0-1 0,1 1 0,-1-1 0,2 1 0,12 0-6362</inkml:trace>
  <inkml:trace contextRef="#ctx0" brushRef="#br0" timeOffset="1177.06">973 186 8564,'0'0'9081,"-1"7"-8856,-2 6-82,2 0 1,0 0-1,0-1 1,1 1-1,1 0 1,0 0-1,3 16 1,-3-25-125,0 0-1,0 0 1,0 0-1,1 0 1,-1 0-1,1 0 1,0-1-1,0 1 1,0-1-1,1 1 1,-1-1 0,1 0-1,0 0 1,0 0-1,0-1 1,0 1-1,0 0 1,0-1-1,1 0 1,-1 0-1,1 0 1,0 0 0,0-1-1,-1 1 1,1-1-1,0 0 1,0 0-1,0-1 1,5 1-1,-2 0 4,0-1 0,0 0 0,0 0 0,0-1 0,0 1-1,0-2 1,0 1 0,-1-1 0,1 0 0,0 0 0,-1-1-1,1 0 1,-1 0 0,0 0 0,0-1 0,0 0 0,-1 0 0,1-1-1,-1 1 1,0-1 0,0-1 0,-1 1 0,0 0 0,0-1-1,0 0 1,0 0 0,-1 0 0,0-1 0,0 1 0,-1-1 0,0 1-1,0-1 1,0 0 0,-1 0 0,0 0 0,0-8 0,-1 8-8,0 0 1,0 0-1,-1 0 1,0 0 0,-1 0-1,0 1 1,0-1-1,0 0 1,0 1-1,-1-1 1,0 1 0,-1 0-1,0 0 1,0 0-1,0 1 1,0-1-1,-1 1 1,0 0 0,-9-8-1,10 11-31,1 0 0,-1-1-1,1 1 1,-1 0 0,0 1 0,0-1-1,0 1 1,1 0 0,-1 0 0,-1 0-1,1 0 1,0 1 0,0-1 0,0 1-1,0 0 1,0 0 0,0 1 0,0-1-1,0 1 1,-1 0 0,2 0 0,-1 0-1,0 1 1,0 0 0,0-1 0,1 1-1,-1 0 1,1 1 0,-1-1 0,1 1-1,0-1 1,0 1 0,0 0 0,-3 4 0,-15 19-1637,1 0 1,-32 56 0,22-34-2880,5-9-2155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1:55.34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 70 1681,'0'0'12592,"0"41"-11301,-12 269-389,8-704-3820,4 392 2916,-1 1 0,1 0 1,0 0-1,0-1 0,0 1 1,0 0-1,0-1 0,1 1 1,-1 0-1,0-1 0,0 1 1,1 0-1,-1 0 0,1-1 1,-1 1-1,1 0 1,0 0-1,-1 0 0,2-1 1,-1 2-2,-1 0 0,1 0 1,0 0-1,-1 1 0,1-1 1,0 0-1,-1 0 0,1 1 1,0-1-1,-1 0 0,1 1 1,-1-1-1,1 1 0,-1-1 1,1 1-1,-1-1 0,1 1 1,-1-1-1,1 1 0,-1-1 1,1 1-1,-1 0 0,1 0 1,24 49 109,49 179 959,-65-199-995,-6-25-31,-1-8-8,1 0 0,-1 0 0,0 0 0,1 0 0,-1 0 0,-1-1 0,1 1 0,1-5 0,-1 4-29,27-58-234,-19 39 118,0 1 1,1 1 0,1 0-1,25-33 1,-37 54 130,1-1 1,-1 1-1,0-1 0,1 1 0,-1-1 1,1 1-1,-1-1 0,1 1 1,-1 0-1,1-1 0,-1 1 0,1 0 1,-1-1-1,1 1 0,-1 0 0,1-1 1,0 1-1,-1 0 0,1 0 0,-1 0 1,1 0-1,0 0 0,-1 0 0,1 0 1,0 0-1,-1 0 0,1 0 1,-1 0-1,1 0 0,0 0 0,-1 0 1,2 1-1,12 19 500,2 39 419,-15-53-754,5 35 40,-2 0 0,-1 1 0,-3 42 0,-1-36-1993,1-47 1587,0-1-1,1 1 0,-1 0 1,0-1-1,0 1 0,1 0 0,-1-1 1,0 1-1,1-1 0,-1 1 0,1 0 1,-1-1-1,1 1 0,-1-1 0,1 1 1,-1-1-1,1 0 0,0 1 0,-1-1 1,1 1-1,-1-1 0,1 0 0,0 0 1,-1 1-1,1-1 0,0 0 0,-1 0 1,1 0-1,0 0 0,0 0 1,-1 0-1,1 0 0,0 0 0,-1 0 1,1 0-1,0 0 0,0 0 0,-1 0 1,1-1-1,0 1 0,-1 0 0,1 0 1,0-1-1,4 0-733,19-3-3053</inkml:trace>
  <inkml:trace contextRef="#ctx0" brushRef="#br0" timeOffset="696.31">485 231 3890,'0'0'3460,"0"-14"-1737,-2-45 209,2 59-1876,0-1-1,0 0 1,0 0 0,0 0-1,0 1 1,0-1-1,-1 0 1,1 0 0,0 0-1,0 1 1,0-1 0,-1 0-1,1 0 1,0 1 0,-1-1-1,1 0 1,-1 1-1,1-1 1,-1 0 0,1 1-1,-1-1 1,1 1 0,-1-1-1,0 1 1,1-1-1,-1 1 1,0-1 0,1 1-1,-1-1 1,0 1 0,0 0-1,1 0 1,-1-1 0,0 1-1,0 0 1,0 0-1,1 0 1,-1 0 0,0 0-1,0 0 1,0 0 0,1 0-1,-1 0 1,0 0-1,0 1 1,0-1 0,1 0-1,-1 0 1,0 1 0,0-1-1,1 0 1,-1 1 0,0 0-1,-29 23 465,23-12-451,0-1 0,1 1-1,1 0 1,0 1-1,0-1 1,1 1 0,1 0-1,0 0 1,1 0-1,0 0 1,1 0 0,1 1-1,1 15 1,-1-28-69,0 1 0,0-1-1,0 1 1,0-1 0,0 1 0,0 0 0,1-1 0,-1 1 0,1-1 0,-1 0-1,1 1 1,0-1 0,-1 1 0,1-1 0,0 0 0,0 0 0,0 1-1,0-1 1,0 0 0,0 0 0,0 0 0,1 0 0,-1 0 0,0 0 0,1 0-1,-1-1 1,0 1 0,1 0 0,-1-1 0,1 1 0,-1-1 0,1 0 0,-1 1-1,1-1 1,-1 0 0,1 0 0,-1 0 0,1 0 0,1 0 0,0 0-4,1-1 0,-1 1 0,0-1 0,1 1 0,-1-1 0,0 0 0,0-1 0,1 1 0,-1 0 0,0-1 0,-1 0 0,1 0-1,0 1 1,0-2 0,-1 1 0,1 0 0,3-5 0,9-20-37,-2 0 1,17-53-1,-29 90 77,1-1 0,0 1 0,0 0 0,0-1 0,2 1 1,-1-1-1,1 0 0,0 0 0,8 12 0,-9-17-21,0 0 0,0-1 0,1 0-1,-1 1 1,1-1 0,-1 0 0,1-1 0,0 1-1,0-1 1,0 0 0,0 0 0,1 0-1,-1 0 1,0-1 0,1 1 0,-1-1 0,1 0-1,0-1 1,-1 1 0,1-1 0,0 0 0,5 0-1,-7-1 2,1 0-1,-1 0 1,0-1-1,0 1 0,0-1 1,0 1-1,0-1 1,0 0-1,0 0 1,-1 0-1,1 0 0,-1-1 1,1 1-1,-1-1 1,0 1-1,0-1 0,0 0 1,0 0-1,-1 0 1,1 0-1,-1 0 1,0 0-1,0-1 0,0 1 1,0 0-1,0-6 1,2-1 2,-1 0 0,-1 1 1,0-1-1,0 0 0,-1 0 1,0 0-1,-1 0 1,-2-12-1,3 20-41,-1 1 0,1-1 0,-1 1 1,1-1-1,-1 1 0,0 0 0,0-1 0,0 1 0,0 0 1,0 0-1,0-1 0,0 1 0,0 0 0,0 0 0,-1 0 1,-1-1-1,1 0-817,10 2 253,4 0 542,-9 1 51,1-1 0,-1 1 0,0 0-1,0 0 1,0 0 0,0 0 0,0 0-1,0 1 1,0 0 0,0-1-1,0 1 1,-1 0 0,1 0 0,-1 0-1,0 1 1,1-1 0,-1 1 0,0-1-1,2 5 1,36 64 455,-24-39 52,-15-30-502,0 0 1,0 0-1,0 0 1,0 0-1,0 0 0,0-1 1,1 1-1,-1 0 1,1-1-1,-1 1 1,1-1-1,0 1 1,-1-1-1,1 0 0,0 0 1,0 0-1,0 0 1,0 0-1,0 0 1,0-1-1,0 1 0,0 0 1,0-1-1,0 0 1,0 1-1,1-1 1,-1 0-1,0 0 0,0-1 1,3 1-1,-1-2-307,1 0 0,-1 0 1,-1 0-1,1 0 0,0-1 0,0 0 0,-1 0 0,0 0 0,1 0 0,-1 0 0,0 0 0,-1-1 0,5-7 0,-3 6-439,-1-1 0,0 0 0,0 0-1,-1 0 1,1-1 0,-1 1 0,-1 0-1,1-1 1,0-12 0,-2 5-1461</inkml:trace>
  <inkml:trace contextRef="#ctx0" brushRef="#br0" timeOffset="1635.22">1072 51 5394,'0'0'9525,"0"0"-9514,0 0 0,0-1 0,0 1 0,-1 0 0,1 0 0,0 0 0,0-1 0,0 1 0,-1 0 0,1 0 0,0 0 0,0 0 0,0 0 0,-1 0 0,1-1 0,0 1 0,0 0 0,-1 0 0,1 0 0,0 0 0,0 0 0,-1 0-1,1 0 1,0 0 0,0 0 0,-1 0 0,1 0 0,0 0 0,0 0 0,0 0 0,-1 0 0,1 1 0,0-1 0,0 0 0,-1 0 0,1 0 0,0 0 0,0 0 0,0 0 0,-1 1 0,1-1 0,0 0 0,0 0 0,0 0 0,0 1 0,-1-1 0,1 0 0,0 0 0,0 0 0,0 1 0,-2 8 84,0 0 0,1 0 0,0 0-1,1 0 1,0 0 0,2 16 0,0 8 364,-2 195 1027,0-227-1118,0-24 150,0 6-597,1-1 1,0 1-1,1 0 0,1 0 1,7-21-1,-8 32 51,0 0 0,0 0 0,0 1 0,1-1 0,0 1 0,0 0-1,1 0 1,-1 0 0,1 0 0,0 0 0,0 1 0,1 0 0,-1 0 0,1 0 0,0 0 0,0 1-1,0 0 1,11-5 0,-15 8 27,0-1-1,1 0 1,-1 1-1,1-1 1,-1 1-1,1-1 1,-1 1-1,1 0 1,-1 0-1,1 0 1,-1 0-1,1 0 1,0 0-1,-1 0 1,1 0-1,-1 0 1,1 1-1,-1-1 1,1 1-1,-1-1 1,2 2-1,-2-1-2,0 0 0,0 0 0,0 0 0,-1 0-1,1 0 1,0 0 0,-1 0 0,1 0 0,-1 0 0,1 1-1,-1-1 1,0 0 0,1 0 0,-1 0 0,0 1-1,0-1 1,0 0 0,0 1 0,0-1 0,0 2 0,-1 1-7,0 1 1,0-1 0,0 1 0,0-1-1,0 1 1,-1-1 0,0 0 0,0 0 0,0 0-1,-1 0 1,1 0 0,-7 6 0,2-2-9,-2 0 0,1-1 0,-1 0 0,0-1 0,0 0 0,-1 0 0,0-1 0,-15 6 0,24-11 14,1 0 0,0 0 0,-1 0 0,1 1-1,-1-1 1,1 0 0,-1 0 0,1 1 0,0-1 0,-1 0 0,1 1 0,0-1 0,-1 0-1,1 1 1,0-1 0,0 1 0,-1-1 0,1 0 0,0 1 0,0-1 0,-1 1-1,1-1 1,0 1 0,0-1 0,0 1 0,0-1 0,0 0 0,0 1 0,0-1 0,0 1-1,0-1 1,0 1 0,0-1 0,0 1 0,0-1 0,0 1 0,0-1 0,1 1-1,-1-1 1,0 0 0,0 1 0,1-1 0,-1 1 0,0-1 0,0 0 0,1 1 0,-1-1-1,1 1 1,0 1-15,0-1 0,0 1 0,0-1-1,0 0 1,0 1 0,0-1 0,1 0 0,-1 0-1,1 1 1,-1-1 0,1 0 0,-1 0 0,3 0-1,4 0 70,0 0 0,0-1-1,0 0 1,-1 0-1,1-1 1,0 0-1,0-1 1,0 1-1,0-2 1,-1 1-1,1-1 1,-1 0-1,0 0 1,0-1-1,0 0 1,0-1-1,-1 1 1,1-1-1,-1 0 1,0-1-1,-1 1 1,1-1 0,-1-1-1,0 1 1,-1-1-1,0 1 1,0-1-1,0 0 1,-1-1-1,0 1 1,0-1-1,-1 1 1,0-1-1,0 0 1,-1 0-1,1-14 1,-2 15 94,0-18 100,0 25-223,0-1 1,0 1 0,0-1 0,-1 1-1,1-1 1,0 0 0,0 1-1,0-1 1,0 1 0,-1-1 0,1 1-1,0-1 1,0 1 0,-1-1 0,1 1-1,0-1 1,-1 1 0,1 0 0,0-1-1,-1 1 1,1 0 0,-1-1-1,1 1 1,-1 0 0,1-1 0,-1 1-1,1 0 1,-1 0 0,1-1 0,-1 1-1,1 0 1,-2 0 0,2 27-152,0-17 131,2 0 0,-1 0 1,1 0-1,1 0 0,0-1 0,0 1 0,1-1 1,0 0-1,1 0 0,0 0 0,7 10 0,1-1 23,0-1-1,2 0 1,0-1-1,19 15 1,-34-30-18,1-1 0,0 1 0,-1-1 0,1 1 0,-1-1 0,1 1 0,0-1 0,-1 1 0,1 0 0,-1-1 0,0 1 0,1 0 0,-1-1 0,0 1-1,1 0 1,-1-1 0,0 1 0,0 0 0,1 0 0,-1-1 0,0 1 0,0 0 0,0 0 0,0 0 0,0-1 0,0 1 0,0 0 0,0 0 0,-1-1 0,1 1 0,0 0 0,0 0 0,-1-1 0,1 1 0,0 0 0,-1-1 0,1 1 0,0 0 0,-1-1 0,1 1 0,-1 0 0,0-1 0,1 1 0,-1-1 0,0 1 0,-38 20-38,28-15 13,-23 11-254,-99 47-7376,87-47 1461</inkml:trace>
  <inkml:trace contextRef="#ctx0" brushRef="#br0" timeOffset="2567.02">423 744 944,'0'0'14351,"-7"-2"-12932,-20-6-231,20 6 647,7 4-1827,1-1 0,-1 1 0,1-1-1,0 1 1,-1-1 0,1 1 0,0-1 0,0 1-1,0-1 1,0 0 0,0 1 0,0-1 0,1 0 0,-1 0-1,0 0 1,0 0 0,1 0 0,-1 0 0,1 0 0,2 0-1,32 15 107,-34-15-88,27 8 62,-1-2 0,2-1 0,42 4-1,-21-4-32,-50-6-57,0 0 0,-1 0 0,1 0 0,0 1 0,0-1 0,-1 0 0,1 0 0,0 1 0,-1-1 0,1 0 0,0 1 0,-1-1 0,1 1 0,-1-1-1,1 0 1,0 1 0,-1 0 0,1-1 0,-1 1 0,1-1 0,-1 1 0,0-1 0,1 1 0,-1 0 0,0-1 0,1 1 0,-1 0 0,0 0 0,0-1 0,0 1 0,1 0 0,-1 0 0,0-1 0,0 1 0,0 0 0,0-1 0,0 1 0,0 0 0,-1 0 0,1-1 0,0 1 0,0 0 0,0 0 0,-1-1 0,1 1 0,0 0 0,-1-1 0,1 1 0,-1-1 0,1 1 0,-1 0 0,1-1 0,-2 2 0,-26 33 48,28-34-45,-77 84 248,-58 57 63,87-92-494,48-50 103,-1 0 1,1 0-1,0 0 0,0 0 1,0 1-1,0-1 0,-1 0 1,1 0-1,0 0 0,0 0 0,0 0 1,0 0-1,-1 1 0,1-1 1,0 0-1,0 0 0,0 0 1,0 0-1,0 1 0,0-1 0,0 0 1,0 0-1,0 0 0,-1 1 1,1-1-1,0 0 0,0 0 1,0 0-1,0 1 0,0-1 1,0 0-1,0 0 0,0 0 0,0 1 1,1-1-1,-1 0 0,0 0 1,0 0-1,0 1 0,0-1 1,0 0-1,0 0 0,0 0 0,0 0 1,0 1-1,1-1 0,-1 0 1,0 0-1,0 0 0,0 0 1,0 0-1,1 1 0,-1-1 0,0 0 1,0 0-1,0 0 0,0 0 1,1 0-1,-1 0 0,0 0 1,0 0-1,0 0 0,1 0 0,-1 0 1,0 0-1,15-2-4016,8-14-561</inkml:trace>
  <inkml:trace contextRef="#ctx0" brushRef="#br0" timeOffset="3013.83">682 806 7139,'0'0'9143,"2"-8"-8086,-2 5-1025,9-22 843,-7 27-834,-1-1-1,0 0 0,0 1 1,0-1-1,0 0 1,0 1-1,-1-1 0,1 1 1,0 0-1,-1-1 1,1 1-1,-1-1 1,1 1-1,-1 0 0,0-1 1,1 1-1,-1 0 1,-1 3-1,2-5-32,2 19 170,2 0-1,0 0 0,1-1 0,14 29 0,-19-44-201,1 1-1,-1-1 1,1 0 0,0 0 0,0 0-1,1 0 1,-1 0 0,0-1 0,1 1-1,0-1 1,-1 1 0,1-1-1,0 0 1,0 0 0,1 0 0,-1-1-1,0 1 1,0-1 0,1 0 0,-1 0-1,1 0 1,-1 0 0,1 0 0,0-1-1,-1 0 1,1 0 0,-1 0 0,1 0-1,0 0 1,-1-1 0,1 1 0,6-3-1,-7 2 7,1-1-1,-1 1 1,0-1 0,0 0-1,0 0 1,0 0-1,-1 0 1,1-1-1,0 1 1,-1-1-1,0 1 1,0-1-1,0 0 1,0 0-1,0 0 1,0 0-1,-1 0 1,1 0-1,-1-1 1,0 1-1,0 0 1,1-7-1,1-6 252,-1-1 0,-1 1-1,-1-26 1,0 27 363,0 14-228,0 18-109,-8 126 289,2-70-1583,4 0-4801,5-66 1944,10-5-694</inkml:trace>
  <inkml:trace contextRef="#ctx0" brushRef="#br0" timeOffset="3403.54">1088 855 5619,'0'0'9993,"0"7"-9790,0 122 1494,0-128-1688,0 1 1,0 0-1,0 0 0,0 0 1,0-1-1,1 1 0,-1 0 1,1 0-1,-1 0 0,1-1 1,0 1-1,0 0 0,0-1 1,0 1-1,0-1 0,0 1 1,0-1-1,0 1 0,0-1 1,1 0-1,-1 0 0,3 2 1,-1-2 7,-1 1 1,1-1-1,0 0 1,1 0 0,-1 0-1,0 0 1,0-1 0,0 0-1,0 1 1,1-1 0,-1 0-1,4-1 1,-1 1 36,1-1 1,0 0-1,-1-1 1,1 0-1,-1 0 1,0 0-1,1-1 1,-1 1 0,0-1-1,-1-1 1,1 1-1,7-7 1,-8 4 16,0 1 1,0-1 0,-1 0-1,0-1 1,0 1-1,-1-1 1,0 0 0,0 1-1,0-1 1,-1-1 0,3-9-1,-5 13-28,1 1-1,-1-1 0,1 1 0,-1-1 0,0 1 0,0-1 0,-1 1 0,1-1 0,-1 1 0,0 0 0,1-1 0,-2 1 0,1 0 0,0-1 0,-1 1 0,1 0 1,-1 0-1,0 0 0,0 0 0,0 1 0,0-1 0,-1 0 0,1 1 0,-1-1 0,1 1 0,-4-2 0,-4-1-27,1 0 1,-1 0-1,0 1 0,0 1 1,0-1-1,0 2 0,0-1 0,-1 2 1,-21-2-1,27 3-141,-1-1 1,1 2 0,-1-1-1,1 0 1,-1 1-1,1 0 1,-1 1 0,1-1-1,-1 1 1,1 0-1,0 0 1,0 0-1,0 1 1,0 0 0,1 0-1,-1 0 1,1 1-1,0-1 1,0 1-1,-6 7 1,-19 34-5608,17-25 266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2:05.06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30 164 6611,'0'0'7059,"2"-13"-6136,8-95 3015,-10 107-3346,-1 10-1235,-36 283 929,34-274 329,3-37-613,5-35-291,7-4-26,32-93 0,-44 150 304,0 0-1,0 1 1,0-1-1,1 0 1,-1 0-1,0 1 1,0-1-1,1 0 0,-1 1 1,0-1-1,1 0 1,-1 1-1,0-1 1,1 1-1,-1-1 1,1 1-1,-1-1 1,1 1-1,0-1 0,-1 1 1,1-1-1,-1 1 1,1 0-1,1-1 1,5 15-373,0 37-87,-7-45 505,6 76 175,-6-49-71,3 1 1,1-1-1,1 0 1,14 47-1,-19-80-132,0 1 0,0-1-1,0 0 1,0 0-1,0 1 1,1-1 0,-1 0-1,0 0 1,0 0 0,0 0-1,0 1 1,1-1-1,-1 0 1,0 0 0,0 0-1,1 0 1,-1 0 0,0 0-1,0 0 1,1 1-1,-1-1 1,0 0 0,0 0-1,1 0 1,-1 0 0,0 0-1,0 0 1,1 0-1,-1 0 1,0 0 0,0-1-1,1 1 1,-1 0 0,0 0-1,0 0 1,1 0-1,-1 0 1,0 0 0,0 0-1,1-1 1,-1 1 0,0 0-1,0 0 1,0 0-1,0 0 1,1-1 0,-1 1-1,0 0 1,0 0 0,0 0-1,0-1 1,0 1-1,1 0 1,-1 0 0,0-1-1,0 1 1,0 0 0,0 0-1,0-1 1,0 1-1,0 0 1,0-1 0,0 1-1,0 0 1,0-1 0,10-21-25,-9 20 21,30-63-201,2 3 0,58-83 0,-91 145 207,0 0 1,0-1 0,0 1 0,0-1-1,1 1 1,-1 0 0,0-1 0,0 1 0,1 0-1,-1-1 1,0 1 0,1 0 0,-1 0 0,0-1-1,1 1 1,-1 0 0,0 0 0,1-1-1,-1 1 1,0 0 0,1 0 0,-1 0 0,1 0-1,-1 0 1,1 0 0,-1 0 0,0 0-1,1 0 1,-1 0 0,1 0 0,-1 0 0,0 0-1,1 0 1,-1 0 0,1 0 0,0 0-1,8 17 73,1 31 69,-9-42-6,3 26 427,0 42 0,-4-48-1041,1 0 1,1 0-1,7 28 0,-9-53 161,0 1 0,1-1 0,-1 1 0,0-1 0,1 0 0,-1 1 0,1-1 0,-1 0 0,1 1 0,0-1 0,-1 0 0,1 0 0,0 1 0,0-1 0,0 0 0,0 0 0,0 0 0,0 0 0,0 0 0,0 0 0,1-1 0,-1 1 0,0 0 0,0-1 0,1 1 0,-1-1 0,2 1 0,13 0-4405</inkml:trace>
  <inkml:trace contextRef="#ctx0" brushRef="#br0" timeOffset="1406.93">535 345 2849,'0'0'7417,"1"-15"-5851,2-46-85,-3 60-1427,0-1 0,0 1 1,0 0-1,0 0 0,0 0 0,-1 0 1,1 0-1,0 0 0,-1-1 0,1 1 1,-1 0-1,0 0 0,1 0 0,-1 0 1,0 1-1,1-1 0,-1 0 0,0 0 1,0 0-1,0 0 0,0 1 0,0-1 1,0 0-1,0 1 0,0-1 0,0 1 1,0-1-1,0 1 0,0 0 0,0-1 1,0 1-1,0 0 0,-1 0 0,-1 0 1,-33 4 490,30 0-509,0-1 0,0 1 0,0 0 0,0 0 0,0 1 0,1 0 1,0 0-1,0 0 0,0 0 0,1 1 0,0 0 0,0 0 1,0 0-1,1 0 0,-4 9 0,3-7 20,1 0 0,0 0 0,0 1-1,1-1 1,0 1 0,0-1 0,1 1 0,1-1 0,-1 1 0,1 0-1,0-1 1,3 14 0,-2-21-58,-1 1-1,1-1 1,0 1 0,0-1 0,0 0-1,0 1 1,0-1 0,1 0-1,-1 0 1,0 0 0,0 0-1,1 0 1,-1 0 0,1 0-1,-1-1 1,1 1 0,-1 0-1,1-1 1,-1 1 0,1-1-1,-1 0 1,1 1 0,0-1-1,-1 0 1,1 0 0,0 0-1,1 0 1,2 0-3,0 0 0,0 0-1,0-1 1,-1 0 0,1 0 0,0 0 0,0 0-1,7-4 1,-4 0 57,-1-1 0,1 0 1,-1 0-1,0-1 0,0 0 0,0 0 0,-1-1 0,-1 1 0,8-13 1,-6 8-24,0 0 1,-1 0-1,-1-1 1,0 0-1,0 0 1,2-15-1,-8 41-78,1 0-1,0 0 0,3 22 0,-3-30 104,1 1 1,-1-1-1,1 0 1,1 0-1,-1 0 0,1 0 1,0 0-1,0 0 1,0 0-1,1-1 1,0 1-1,0-1 0,0 0 1,0 1-1,1-1 1,4 4-1,-7-7-52,1 0-1,0 0 1,-1-1-1,1 1 1,0 0-1,0 0 1,0-1-1,0 1 1,-1-1-1,1 0 1,0 0 0,0 1-1,0-1 1,0 0-1,0-1 1,0 1-1,0 0 1,-1 0-1,1-1 1,0 1-1,3-2 1,-1 0 50,0 0 1,0-1-1,0 1 0,0-1 1,-1 0-1,1 0 0,-1 0 1,6-7-1,-1 0 29,-1 0 1,0-1-1,0 0 0,-1-1 0,8-18 1,-9 12-54,-5 16-53,1 0 0,-1 0 0,1 0-1,0 1 1,-1-1 0,1 0 0,0 0 0,0 0 0,0 0 0,1 1-1,-1-1 1,2-1 0,-1 2-55,1-1 0,-1 1 1,1 1-1,-1-1 0,1 0 0,0 1 0,-1-1 0,1 1 0,0 0 1,0-1-1,-1 2 0,4-1 0,2 0-43,0 0 0,0 0 0,0 1 0,0 0 0,0 0 0,12 4 0,-18-4 103,0 0 1,0 0-1,0 1 1,0-1-1,0 0 1,0 0-1,-1 1 1,1 0 0,0-1-1,-1 1 1,1 0-1,-1-1 1,0 1-1,1 0 1,-1 0-1,0 0 1,0 0-1,0 1 1,0-1 0,-1 0-1,1 0 1,-1 0-1,1 1 1,-1-1-1,0 0 1,0 1-1,0 3 1,-1 29 413,0-20 9,1 0 0,0-1 0,3 19 0,-3-33-402,0 1 0,1 0 0,-1 0 1,0-1-1,1 1 0,-1 0 0,1 0 0,-1-1 0,1 1 0,-1-1 0,1 1 0,0-1 0,-1 1 0,1 0 0,-1-1 0,1 0 0,0 1 1,0-1-1,-1 1 0,1-1 0,0 0 0,0 0 0,-1 1 0,1-1 0,0 0 0,0 0 0,0 0 0,-1 0 0,1 0 0,0 0 0,0 0 1,0 0-1,0 0 0,-1 0 0,1-1 0,0 1 0,0 0 0,-1-1 0,1 1 0,0 0 0,1-1 0,30-16 170,-20 6-140,0 0-1,0-1 1,-1 0 0,-1-1-1,0 0 1,0-1-1,-2 0 1,0 0 0,0-1-1,-1 0 1,-1 0-1,7-29 1,-4 4-193,-2-1 1,-3 0 0,1-80-1,-8 114 447,-2 17-212,-4 19-39,-4 44 210,4 0 0,-2 127-1,11-199-165,11-19 354,3-4-410,2 1 1,1 0-1,1 2 0,0 0 1,1 1-1,2 0 0,-1 2 0,2 1 1,0 0-1,29-13 0,-44 25-30,-1 0-1,1 1 0,0 1 1,0-1-1,0 1 0,0 0 1,10 0-1,-17 1-1,1 0 1,0 0-1,-1 0 0,1 0 1,-1 0-1,1 0 0,0 0 1,-1 1-1,1-1 0,0 0 1,-1 0-1,1 1 0,-1-1 1,1 0-1,-1 1 0,1-1 1,-1 0-1,1 1 0,-1-1 1,1 1-1,-1-1 0,1 1 1,-1-1-1,0 1 0,1-1 1,-1 1-1,0-1 0,1 1 1,-1 0-1,0-1 0,0 2 1,-1 24-111,-1-19 141,0 0 1,0-1 0,-1 1 0,0-1-1,-7 12 1,-6-2-8,0 0 0,-2-1-1,0-1 1,0 0 0,-1-2 0,-1 0-1,0-1 1,-1-1 0,0-1 0,0-1-1,-1-1 1,-35 8 0,57-15-19,-1 0 1,1 0-1,0 0 1,-1 1-1,1-1 0,0 0 1,-1 0-1,1 0 1,0 0-1,-1 0 0,1 0 1,0 0-1,-1 0 1,1 0-1,0 0 1,-1 0-1,1 0 0,0 0 1,-1 0-1,1 0 1,0 0-1,-1 0 0,1 0 1,0-1-1,-1 1 1,1 0-1,0 0 0,-1 0 1,1 0-1,0-1 1,0 1-1,-1 0 1,1 0-1,0-1 0,0 1 1,-1 0-1,1-1 1,0 1-1,0-1 0,10-5-190,15 3 266,-1 1-1,42 3 0,-52 1-68,-1-1 0,1-1-1,0 0 1,0 0-1,-1-2 1,1 0 0,0 0-1,-1-1 1,0-1-1,0 0 1,0-1 0,13-7-1,-17 7 90,0-1 0,0-1 0,0 1 0,-1-1 0,1-1 0,-2 0 0,11-13 0,-14 15 7,0 0 1,-1-1 0,1 1 0,-2-1 0,1 1-1,-1-1 1,0 0 0,0 0 0,-1 0-1,0 0 1,0-1 0,-1-9 0,0 5 4,1-3-40,-2 0-1,0 0 0,-3-18 1,4 30-50,-1 1 1,1-1-1,-1 0 1,0 1-1,0-1 1,0 1-1,0-1 1,0 1-1,0-1 1,-1 1-1,1 0 1,-1-1 0,0 1-1,0 0 1,1 0-1,-1 0 1,0 0-1,-1 1 1,1-1-1,0 1 1,-1-1-1,1 1 1,0 0-1,-5-2 1,6 3-12,0 0 0,0 0 1,0 0-1,0 0 0,0 0 0,0 0 0,0 1 1,0-1-1,0 0 0,0 1 0,0-1 1,1 0-1,-1 1 0,0-1 0,0 1 1,0 0-1,1-1 0,-1 1 0,0-1 1,1 1-1,-1 0 0,0 0 0,1-1 1,-1 1-1,1 0 0,-1 0 0,1 0 0,0 0 1,-1 0-1,1 0 0,0-1 0,0 1 1,-1 0-1,1 2 0,-5 34 34,5-37-35,-2 17-40,2-1-1,0 1 1,1 0 0,0-1 0,4 17 0,-3-27 13,0 0 0,0 0 0,1 0-1,0 0 1,0-1 0,0 1 0,1-1-1,-1 1 1,1-1 0,1-1 0,-1 1-1,1 0 1,0-1 0,0 0 0,0 0-1,6 3 1,13 6-179,0-1 0,1-1-1,45 14 1,-43-16 205,-26-8 4,0-1 0,0 0 1,0 0-1,0 0 1,0 1-1,0-1 1,0 0-1,0 1 1,-1-1-1,1 1 0,0-1 1,0 1-1,0 0 1,0-1-1,-1 1 1,1 0-1,0 0 1,-1-1-1,1 1 0,-1 0 1,1 0-1,-1 0 1,1 0-1,-1 0 1,1 1-1,-1-1 20,-1 0 0,1 0-1,0 0 1,-1 0 0,1 0-1,-1 0 1,1 0 0,-1 0 0,0 0-1,1 0 1,-1-1 0,0 1-1,0 0 1,1 0 0,-1-1 0,0 1-1,0 0 1,-2 0 0,-55 27 860,50-24-851,-45 20-14,-45 18-1274,88-38-423,-1-1 1,0-1 0,0 0-1,-13 0 1,-4-1-6065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2:11.08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119 32 4082,'0'0'10082,"-8"-5"-9279,-25-13-243,31 17-430,0-1-1,0 2 1,0-1-1,0 0 0,0 0 1,0 1-1,0-1 1,0 1-1,0-1 1,0 1-1,0 0 1,0 0-1,-4 0 1,5 0-79,0 1 1,0-1-1,0 1 1,0-1-1,0 0 1,0 1-1,0 0 0,0-1 1,0 1-1,0 0 1,1-1-1,-1 1 1,0 0-1,0 0 1,1 0-1,-1-1 1,1 1-1,-1 0 0,0 2 1,-1 3 31,0 0-1,1 0 1,-1 1-1,1-1 1,1 1 0,0 11-1,-1 2-95,-19 212 421,20-231-98,0-37-145,1 12-235,0 1 0,1 0 0,2-1-1,0 1 1,2 1 0,0-1 0,1 1 0,2 0 0,12-25-1,-21 46 65,0 1 0,1-1 0,-1 1 0,0-1-1,0 1 1,0 0 0,0-1 0,1 1 0,-1 0-1,0-1 1,0 1 0,1-1 0,-1 1 0,0 0-1,1 0 1,-1-1 0,0 1 0,1 0 0,-1-1-1,0 1 1,1 0 0,-1 0 0,0 0 0,1 0-1,-1-1 1,1 1 0,-1 0 0,1 0 0,-1 0-1,0 0 1,1 0 0,-1 0 0,1 0 0,-1 0-1,1 0 1,-1 0 0,1 0 0,-1 0 0,0 0-1,1 1 1,-1-1 0,1 0 0,-1 0 0,0 0-1,1 1 1,-1-1 0,0 0 0,1 0 0,-1 1-1,0-1 1,1 0 0,-1 1 0,0-1 0,1 0-1,-1 1 1,0-1 0,0 0 0,0 1 0,1 0-1,12 29-257,-12-24 228,24 81 163,-20-63-43,2 1 0,17 41 0,-24-65-78,0 0-1,0 0 1,1 0 0,-1 0-1,0 0 1,1-1-1,-1 1 1,1 0 0,-1 0-1,1 0 1,-1-1 0,1 1-1,-1 0 1,1-1 0,0 1-1,-1-1 1,1 1-1,0-1 1,0 1 0,-1-1-1,3 1 1,10-18-101,3-19-36,-12 23 58,1 1 0,1-1 1,0 1-1,1 0 0,0 1 0,1 0 1,0 0-1,1 1 0,11-12 0,-20 22 62,1 0 0,-1 0 1,1 0-1,-1 0 0,0-1 0,1 1 0,-1 0 0,1 0 0,-1 0 0,0 0 0,1 0 0,-1 0 0,1 0 1,-1 0-1,1 0 0,-1 0 0,0 1 0,1-1 0,-1 0 0,0 0 0,1 0 0,-1 0 0,1 1 0,-1-1 1,0 0-1,1 0 0,-1 1 0,0-1 0,0 0 0,1 0 0,-1 1 0,0-1 0,0 0 0,1 1 1,-1-1-1,0 1 0,0-1 0,0 0 0,1 1 0,-1-1 0,0 0 0,0 1 0,0-1 0,0 1 0,0-1 1,0 1-1,0-1 0,0 0 0,0 1 0,0 0 0,3 26 17,-3-25 16,2 31 355,-2-1-1,-1 0 1,-2 1 0,-10 48 0,8-50 333,9-7-3565,-4-24 2653,1 1 0,-1 0 0,0-1 0,1 1 0,-1 0 0,1-1 0,-1 1 0,1-1 0,-1 1 0,1-1 0,0 1 0,-1-1-1,1 0 1,-1 1 0,1-1 0,0 0 0,-1 1 0,1-1 0,0 0 0,0 0 0,-1 0 0,1 1 0,1-1 0,1 0-326,0-1 1,0 1 0,-1-1-1,1 1 1,0-1 0,-1 0 0,1 0-1,-1 0 1,5-3 0,21-14-3753</inkml:trace>
  <inkml:trace contextRef="#ctx0" brushRef="#br0" timeOffset="1351.36">501 206 1809,'0'0'9359,"-4"-13"-7943,-16-39-282,20 51-1114,-1 0-1,1 1 1,-1-1-1,1 0 1,-1 0 0,1 1-1,-1-1 1,0 0-1,1 1 1,-1-1-1,0 1 1,0-1-1,1 1 1,-1-1 0,0 1-1,0-1 1,0 1-1,0 0 1,1 0-1,-1-1 1,0 1-1,0 0 1,0 0-1,0 0 1,0 0 0,0 0-1,0 0 1,0 0-1,0 0 1,1 0-1,-1 0 1,0 1-1,0-1 1,0 0 0,0 1-1,0-1 1,1 1-1,-1-1 1,0 1-1,0-1 1,1 1-1,-2 0 1,-26 28 411,28-28-406,-6 7 87,0 1 0,1 0 1,0 1-1,1 0 0,0-1 0,0 1 0,1 0 1,0 1-1,1-1 0,0 0 0,1 1 0,0 0 1,1-1-1,0 1 0,1 14 0,0-24-114,-1 0-1,0 1 1,0-1-1,1 1 1,-1-1-1,1 1 0,-1-1 1,1 0-1,-1 1 1,1-1-1,0 0 1,0 0-1,0 1 0,0-1 1,0 0-1,0 0 1,0 0-1,0 0 1,0 0-1,0 0 1,1-1-1,-1 1 0,0 0 1,0-1-1,1 1 1,-1 0-1,1-1 1,-1 0-1,1 1 0,-1-1 1,0 0-1,1 0 1,-1 0-1,1 0 1,-1 0-1,1 0 1,-1 0-1,1 0 0,-1 0 1,1-1-1,-1 1 1,0-1-1,1 1 1,-1-1-1,3-1 1,2 0 6,0-1 1,0 0 0,0 0 0,0 0 0,-1-1 0,1 0-1,-1 0 1,0 0 0,5-6 0,-1-4-197,0-1 0,-1 0 0,6-17 0,-4 13-190,-10 31 506,0-1 0,1 0 0,1 0 0,0 1 0,6 20 0,-7-29-97,0 0-1,0 0 1,1 0 0,-1-1-1,0 1 1,1-1 0,-1 1-1,1-1 1,0 0 0,0 1 0,0-1-1,0 0 1,0 0 0,1 0-1,-1-1 1,1 1 0,-1 0-1,1-1 1,-1 0 0,1 1 0,0-1-1,0 0 1,-1-1 0,1 1-1,0 0 1,0-1 0,5 1-1,-2-1 8,1-1-1,-1 0 0,0 0 0,0 0 0,1 0 0,-1-1 0,0 0 0,-1-1 0,1 1 0,0-1 0,-1 0 0,1 0 0,-1-1 0,0 0 0,0 0 0,0 0 0,-1 0 0,1-1 0,-1 0 0,0 0 0,0 0 0,-1 0 0,0-1 0,0 1 0,3-7 1,-3 6-84,-1 0 1,0 0 0,0-1 0,-1 1 0,1 0 0,-1-1 0,-1 1 0,1-1 0,-1-6 0,0 12-50,21 16-760,-16-10 911,0 0-1,-1 0 1,1 0 0,-1 0 0,0 1 0,-1 0-1,1 0 1,-1 0 0,0 0 0,0 0-1,-1 1 1,0-1 0,0 1 0,-1-1 0,0 1-1,1 12 1,6 21 290,-8-38-340,0 0 0,1-1 1,-1 1-1,0-1 0,1 1 0,0-1 1,-1 1-1,1-1 0,0 1 1,0-1-1,0 1 0,0-1 0,0 0 1,0 0-1,0 0 0,0 1 0,0-1 1,1 0-1,-1 0 0,0-1 0,1 1 1,-1 0-1,1 0 0,-1-1 1,1 1-1,1 0 0,0-1 1,1 0 0,-1 0 1,0 0-1,1 0 0,-1-1 0,0 1 0,1-1 1,-1 0-1,0 0 0,0 0 0,0 0 0,3-2 0,8-5 4,-1 0-1,0 0 0,-1-1 0,19-18 0,-21 17-36,1-1 0,-2-1 0,1 0 0,-2-1 0,1 1 0,-2-2 0,0 1-1,0-1 1,-2 0 0,1 0 0,-2-1 0,0 1 0,-1-1 0,0 0 0,-1 0 0,-1 0 0,-1-29 0,1 44 36,-1-1 1,0 1 0,0 0-1,0 0 1,0-1-1,0 1 1,0 0 0,0-1-1,0 1 1,0 0 0,0-1-1,0 1 1,0 0 0,0 0-1,0-1 1,0 1 0,0 0-1,0-1 1,0 1 0,-1 0-1,1-1 1,0 1-1,0 0 1,0 0 0,0-1-1,-1 1 1,1 0 0,0 0-1,0 0 1,0-1 0,-1 1-1,1 0 1,0 0 0,0 0-1,-1-1 1,1 1 0,0 0-1,-1 0 1,1 0-1,0 0 1,-1 0 0,-10 10 88,-10 22 104,17-24-118,-7 14 21,0 1-1,2 0 1,1 0 0,0 1-1,2 0 1,1 0-1,-2 27 1,17-58-174,35-35 309,-32 27-257,0 1-1,1 1 0,1 0 0,0 2 0,1-1 1,0 2-1,0 0 0,1 1 0,21-8 0,-36 16 16,0 0 0,0 1 0,0-1 0,0 1 0,0-1-1,0 1 1,-1 0 0,1 0 0,0 0 0,0 0 0,0 0 0,0 1-1,0-1 1,0 1 0,3 0 0,-5-1-8,1 1-1,0-1 1,-1 1 0,1 0-1,-1-1 1,1 1-1,-1-1 1,1 1 0,-1 0-1,1-1 1,-1 1-1,0 0 1,1-1 0,-1 1-1,0 0 1,1 0 0,-1 0-1,0-1 1,0 1-1,0 0 1,0 0 0,0 0-1,0-1 1,0 1 0,0 1-1,-1 2 22,0 0-1,0 0 1,0-1-1,-1 1 1,1 0-1,-1-1 0,0 1 1,0-1-1,0 0 1,-1 0-1,1 1 1,-1-1-1,-4 4 1,-1 0-12,-1 1 0,1-2-1,-2 1 1,1-1 0,0 0 0,-1-1 0,0 0 0,0-1 0,-1 0 0,1-1 0,-1 0 0,-19 3-1,29-6-176,4 0-313,42 9 420,-27-5 5,1-1 1,32 2-1,-33-5 77,1-1 0,0 0 0,0-1 0,0-2 0,-1 0 0,0 0 0,0-2 0,0 0 0,0-2 0,-1 0 0,0 0 0,-1-2 0,0 0 0,-1 0 0,22-20 0,-32 26 61,-1-1-1,1 0 0,-1 0 0,0 0 0,0 0 1,0-1-1,-1 1 0,0-1 0,0 0 0,-1 0 1,1 0-1,-1 0 0,0-1 0,-1 1 0,0-1 1,0 1-1,0-1 0,-1 1 0,0-1 0,0 1 1,0-1-1,-3-9 0,3 15-35,-1-1 1,1 1-1,-1 0 0,1-1 1,-1 1-1,1-1 0,-1 1 1,0 0-1,0 0 0,0-1 1,0 1-1,0 0 0,0 0 1,0 0-1,0 0 0,0 0 1,0 0-1,-1 0 0,1 1 1,0-1-1,-1 0 0,1 1 1,0-1-1,-1 1 0,1-1 1,-1 1-1,1 0 0,-1-1 1,1 1-1,-1 0 0,1 0 0,-1 0 1,-1 1-1,1-1-29,0 0 0,0 0 0,0 1 0,0-1 0,0 1 0,0-1 0,0 1 0,0 0 0,1 0 0,-1 0 0,0 0 0,0 0 0,1 0 0,-1 0 0,1 1 0,-1-1 0,1 1 0,0-1 0,-1 1 0,1-1 0,0 1 0,0 0 0,0 0 0,-1 2 0,1 0-23,-1 0 0,1 0 1,0 1-1,1-1 0,-1 1 1,1-1-1,0 0 0,0 1 1,0-1-1,1 1 0,0-1 1,-1 1-1,1-1 0,1 0 1,-1 0-1,1 1 0,0-1 1,0 0-1,0-1 0,0 1 1,0 0-1,1 0 0,0-1 1,0 0-1,5 5 0,7 5-102,0-2 0,1 0 0,0 0 0,30 13 0,-8-4-10,-38-20 153,0 0 1,0 1-1,1-1 1,-1 0-1,0 0 1,0 1-1,0-1 0,0 0 1,0 0-1,0 1 1,0-1-1,0 0 1,0 0-1,0 1 1,0-1-1,-1 0 1,1 0-1,0 1 1,0-1-1,0 0 0,0 0 1,0 1-1,0-1 1,-1 0-1,1 0 1,0 0-1,0 1 1,0-1-1,0 0 1,-1 0-1,1 0 1,0 0-1,0 0 1,-1 1-1,1-1 0,0 0 1,0 0-1,0 0 1,-1 0-1,1 0 1,0 0-1,0 0 1,-1 0-1,1 0 1,0 0-1,-1 0 1,1 0-1,0 0 0,-1 0 1,-64 22 435,-78 24-1933,46-24-6411,53-17 947</inkml:trace>
  <inkml:trace contextRef="#ctx0" brushRef="#br0" timeOffset="2232.65">403 598 6883,'0'0'11419,"2"-6"-10536,-2 6-862,0-1 1,0 0 0,0 0-1,0 0 1,1 0 0,-1 0-1,0 0 1,0 0 0,1 0-1,-1 0 1,1 1 0,-1-1-1,1 0 1,-1 0 0,1 0-1,0 1 1,-1-1 0,1 0-1,0 1 1,0-1 0,-1 1-1,1-1 1,0 1 0,0-1-1,0 1 1,0 0 0,-1-1-1,1 1 1,0 0 0,0-1-1,0 1 1,0 0 0,1 0-1,3 2 48,-1 0 0,1 0 0,-1 1 0,0-1 0,1 1-1,6 6 1,-11-9-68,25 16 107,0-1 1,0-1-1,2-1 1,-1-2-1,55 16 0,-33-11-142,-46-16 16,-1 0 0,1 1 0,0-1 0,0 1 0,-1 0 0,1-1 0,0 1 0,-1 0 0,1 0 0,-1 0 0,1 0 0,-1 0 0,1 0 0,-1 1 0,0-1 0,1 0 0,-1 1 0,0-1 0,0 1 0,0-1 0,0 1 0,0 0 0,-1-1 0,1 1 0,0 0 0,-1 0 0,1-1 0,-1 1 0,0 0 0,1 0 0,-1 2 0,-1 0 2,0 0-1,-1 0 1,1 0 0,-1-1-1,0 1 1,0 0-1,0-1 1,0 0 0,0 1-1,-1-1 1,1 0-1,-1 0 1,-5 3 0,-32 29 408,-54 35 0,58-46-259,1 2-1,-56 55 0,90-80-157,0 0 0,0 0 0,0 0-1,0 0 1,0 1 0,0-1 0,0 0-1,0 1 1,0-1 0,1 1-1,-1-1 1,1 1 0,-1-1 0,1 1-1,-1-1 1,1 3 0,0-4-66,0 1 0,0 0 0,1-1-1,-1 1 1,0-1 0,0 1 0,1 0 0,-1-1 0,1 1 0,-1-1 0,0 1 0,1-1 0,-1 1 0,1-1-1,-1 0 1,1 1 0,-1-1 0,1 0 0,-1 1 0,1-1 0,0 0 0,-1 1 0,1-1 0,0 0 0,-1 0-1,2 0 1,4 1-691,1 0-1,-1 0 1,1-1-1,-1 0 1,1-1-1,7-1 1,30-7-4004</inkml:trace>
  <inkml:trace contextRef="#ctx0" brushRef="#br0" timeOffset="2652.72">850 759 6131,'0'0'2814,"4"-15"-391,14-47-142,-4 31 804,-14 31-3050,0-1-1,0 1 1,0 0 0,0 0 0,0 0 0,1 0 0,-1 0-1,0 0 1,0 0 0,0 0 0,0 0 0,1 0 0,-1 0 0,0 0-1,0 0 1,0 0 0,1 0 0,-1 0 0,0 0 0,0 0-1,0 0 1,0 0 0,1 0 0,-1 0 0,0 0 0,0 0-1,0 0 1,0 0 0,1 0 0,-1 0 0,0 0 0,0 0 0,0 1-1,0-1 1,1 0 0,-1 0 0,0 0 0,0 0 0,0 0-1,0 0 1,0 1 0,0-1 0,0 0 0,0 0 0,1 0 0,-1 1-1,0-1 1,0 0 0,0 0 0,0 0 0,0 0 0,0 1-1,0-1 1,0 0 0,0 0 0,0 0 0,0 1 0,0-1 0,0 0-1,0 0 1,-1 0 0,4 47 1299,-3-43-1457,0 194 1180,4-198-1144,0 0 1,0-1 0,1 1-1,-1-1 1,0 0-1,0 0 1,5-2 0,1-2-39,0 0 0,-1-1 0,0-1 0,0 0 0,0 0 0,-1 0 0,0-1 0,10-13 0,-4 3 50,-1 0-1,0-1 0,11-24 0,-28 123 1344,-10-19-825,9-43-516,1 0 0,0 0 1,-1 32-1,5-49-78,0 0 0,0 0 0,0 0 1,0-1-1,0 1 0,1 0 0,-1 0 1,0-1-1,0 1 0,1 0 0,-1 0 1,1-1-1,-1 1 0,0 0 0,1-1 1,-1 1-1,1 0 0,-1-1 0,1 1 1,0-1-1,-1 1 0,1-1 0,0 1 1,-1-1-1,1 0 0,0 1 0,0-1 1,-1 0-1,1 1 0,0-1 0,0 0 0,-1 0 1,1 0-1,0 0 0,0 1 0,1-2 1,33-2-5702,0-9-1324</inkml:trace>
  <inkml:trace contextRef="#ctx0" brushRef="#br0" timeOffset="3053.01">1364 629 5907,'0'0'10348,"-3"4"-10062,-2 4-115,1 1-1,0 0 1,0 0 0,1 1 0,1-1-1,-1 1 1,1-1 0,0 16-1,-3 85 1111,5-109-1268,0 1 1,0 0-1,0-1 0,0 1 0,0 0 0,1 0 0,-1-1 1,1 1-1,-1-1 0,1 1 0,0 0 0,-1-1 1,1 1-1,0-1 0,0 0 0,0 1 0,0-1 1,0 0-1,0 1 0,1-1 0,-1 0 0,0 0 0,1 0 1,-1 0-1,1 0 0,-1-1 0,1 1 0,-1 0 1,1-1-1,-1 1 0,1-1 0,0 1 0,-1-1 0,1 0 1,0 1-1,3-1 0,-2 0 15,1 0-1,-1-1 1,1 1-1,-1-1 1,0 1 0,1-1-1,-1 0 1,0 0-1,0-1 1,1 1-1,-1-1 1,0 1 0,0-1-1,-1 0 1,1 0-1,0 0 1,4-5 0,-3 2 27,0-1 1,-1 0 0,1 0 0,-1-1 0,0 1-1,0-1 1,-1 1 0,0-1 0,0 0 0,-1 0-1,0 0 1,0 0 0,-1 0 0,1 0 0,-2 0-1,1 0 1,-3-13 0,2 15-56,0 1 0,0 0 0,0-1-1,-1 1 1,1 0 0,-1 0 0,0 0 0,0 0 0,-1 0 0,1 0 0,-1 1-1,0-1 1,0 1 0,0 0 0,0 0 0,-1 0 0,1 0 0,-1 0-1,0 1 1,0 0 0,0 0 0,0 0 0,0 0 0,0 0 0,-1 1 0,1 0-1,0 0 1,-7-1 0,5 1-68,0 0 0,-1 1 0,1 0 0,0 0 0,-1 0 0,1 1 0,0 0-1,0 0 1,-1 1 0,1 0 0,0 0 0,0 0 0,1 1 0,-1 0 0,1 0 0,-1 0 0,1 0 0,-8 8 0,7-5-769,1 0 0,0 0 0,0 1 0,1 0 0,0 0 0,0 0 0,0 0 0,1 1 0,-3 9 0,1 0-5913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4:36.50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128 347 4786,'0'0'4810,"0"-9"-4228,1 0-351,0 6-134,-1 0-1,1 0 1,-1 0 0,0 0 0,0 0-1,0 0 1,0 0 0,0 0 0,-1 0-1,1 0 1,-1 0 0,-1-3 0,2 5-34,-1 0 0,0 1 1,1-1-1,-1 0 0,1 1 1,-1-1-1,0 0 0,0 1 1,1-1-1,-1 1 0,0 0 1,0-1-1,0 1 0,0-1 1,1 1-1,-1 0 0,0 0 1,0 0-1,0-1 0,0 1 1,0 0-1,0 0 0,0 0 1,0 0-1,1 0 0,-1 1 1,0-1-1,0 0 0,0 0 1,0 1-1,0-1 0,0 0 1,1 1-1,-1-1 1,0 1-1,0-1 0,0 1 1,-29 21-158,22-12 79,1 0-1,0 1 1,0 0 0,1 0 0,1 0 0,0 1 0,1 0 0,0 0 0,0 1 0,1-1-1,1 1 1,0-1 0,1 1 0,1 23 0,0-34 9,0-1 1,0 1-1,0 0 0,0-1 1,1 1-1,-1-1 0,1 1 1,-1 0-1,1-1 0,-1 1 1,1-1-1,0 0 0,0 1 1,0-1-1,0 1 0,0-1 1,0 0-1,0 0 0,0 0 0,1 0 1,1 2-1,1-1-11,0 0-1,-1 0 0,1-1 1,0 1-1,0-1 1,0 0-1,0 0 1,8 0-1,-3 0-43,0-1 0,0 0 0,0 0 0,0-1 0,0-1 0,0 1 0,15-6 0,-10 0 30,-1-1-1,1-1 1,-1-1-1,-1 1 1,0-2-1,0 0 1,-1 0-1,0-1 1,-1-1 0,0 1-1,-1-2 1,-1 1-1,11-24 1,-16 45 420,-2-2-390,1 0 0,-1-1 0,1 1 0,0-1 0,0 0 0,6 10 0,-6-13-5,-1-1 0,0 1 0,0-1 0,1 1 0,-1-1 0,1 0 0,-1 0 0,1 1 0,0-1 0,-1 0 0,1 0 0,0-1 0,0 1 0,0 0 1,-1-1-1,1 1 0,0-1 0,0 1 0,0-1 0,0 0 0,0 0 0,0 0 0,0 0 0,0 0 0,0 0 0,0-1 0,0 1 0,0-1 0,0 1 0,3-2 0,0-1 5,1 1 0,-1-1 0,0-1 1,0 1-1,0-1 0,0 0 0,-1 0 0,1 0 0,-1 0 0,0-1 0,0 0 0,-1 0 1,1 0-1,-1 0 0,0-1 0,-1 1 0,1-1 0,-1 1 0,0-1 0,0 0 0,-1 0 1,0 0-1,0 0 0,0 0 0,-1 0 0,0-7 0,-1 10 4,0 0-1,0 0 1,-1 0-1,1 1 1,-1-1-1,1 1 1,-1-1-1,0 1 1,0-1-1,0 1 1,0 0-1,-1 0 0,1 0 1,-1 0-1,1 1 1,-1-1-1,1 1 1,-1-1-1,0 1 1,0 0-1,0 0 1,0 0-1,1 1 1,-1-1-1,-5 0 1,-2-1 47,1 0 1,0 1 0,-1 0-1,1 1 1,0 0-1,-1 0 1,-12 3 0,20-2-60,1-1 0,-1 1 1,1-1-1,-1 1 0,1 0 1,0 0-1,-1 0 0,1 0 1,0 0-1,0 0 0,0 0 0,0 0 1,0 1-1,0-1 0,0 0 1,0 1-1,0-1 0,1 0 1,-1 1-1,0-1 0,1 1 1,0-1-1,-1 1 0,1 0 0,0-1 1,-1 1-1,1-1 0,0 1 1,0-1-1,1 1 0,-1 0 1,0-1-1,0 1 0,1-1 1,0 3-1,-1-1-16,1 0 0,0-1 0,0 1-1,0-1 1,0 1 0,0 0 0,0-1 0,0 0 0,1 1 0,0-1 0,-1 0-1,1 0 1,0 1 0,0-1 0,0-1 0,0 1 0,0 0 0,1-1 0,-1 1-1,3 1 1,2-2-13,-1 1 0,1-1 0,0 0 0,0-1 0,0 1-1,0-2 1,0 1 0,-1-1 0,1 0 0,0 0 0,0 0 0,-1-1-1,1 0 1,-1-1 0,1 0 0,-1 0 0,0 0 0,0 0 0,0-1-1,-1 0 1,1 0 0,6-7 0,-5 4 10,0 0 0,-1-1-1,1 1 1,-2-1 0,1 0 0,-1 0 0,0-1-1,-1 0 1,0 0 0,0 0 0,-1 0 0,0-1-1,-1 1 1,0-1 0,1-11 0,-1 7 129,-2-1 0,0 0 0,0 1 0,-2-1 0,0 0 0,0 1 0,-9-28 0,5 34 789,2 14-438,1 16-377,2 91 502,3 134 454,7-190-1988,-8-55 630,0 1-1,0-1 1,0 0 0,0 0-1,0 1 1,0-1-1,1 0 1,-1 0-1,1 0 1,-1 0 0,1 0-1,0-1 1,0 1-1,0 0 1,0-1 0,0 1-1,0-1 1,0 0-1,0 0 1,3 1 0,15 2-6210</inkml:trace>
  <inkml:trace contextRef="#ctx0" brushRef="#br0" timeOffset="415.72">714 230 8724,'0'0'3298,"12"-9"-3096,41-27-68,-52 35-133,1 0 0,-1 0 1,1 0-1,-1 0 0,1 0 1,0 0-1,-1 1 1,1-1-1,0 1 0,0-1 1,-1 1-1,1 0 0,0 0 1,0 0-1,0 0 0,-1 0 1,1 0-1,0 0 0,0 0 1,0 1-1,3 0 0,-4 0-18,0 1-1,1-1 1,-1 0 0,0 0-1,0 1 1,0-1-1,0 0 1,0 1-1,0-1 1,0 1-1,0-1 1,-1 1-1,1 0 1,-1-1-1,1 1 1,-1 0-1,1 3 1,0 2 74,-1 1 1,1 0 0,-2-1-1,1 1 1,-1 0-1,0-1 1,-4 14 0,0-10 173,-1 0 0,0 0-1,0-1 1,-1 0 0,-10 11 0,9-11 169,-1 1-1,2 1 0,-11 19 0,17-30-388,1-1 0,-1 1-1,1 0 1,0-1 0,0 1-1,-1-1 1,1 1 0,0-1-1,0 1 1,0 0 0,-1-1-1,1 1 1,0 0 0,0-1-1,0 1 1,0 0 0,0-1-1,0 1 1,0-1 0,0 1-1,1 0 1,-1-1 0,0 1-1,0 0 1,1-1 0,-1 1-1,0-1 1,0 1 0,1-1-1,-1 1 1,1-1 0,-1 1-1,0-1 1,1 1 0,-1-1-1,1 1 1,-1-1 0,1 0-1,-1 1 1,1-1 0,0 0-1,-1 1 1,1-1 0,-1 0-1,1 0 1,0 0 0,-1 0-1,2 1 1,37-2 58,-27-1 4,14 0 15,0-2 1,0-1 0,-1-1 0,29-11-1,97-46-254,-142 58-760,-1 0 0,0 0 0,0-1 0,13-11 0,-16 12-857,4-2-2099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4:34.31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235 257 4882,'0'0'6272,"0"-10"-5895,0-39 102,0 21 2099,-1 27-2560,0 0 1,1 0-1,-1 0 0,0 1 0,0-1 1,0 0-1,0 1 0,0-1 0,0 0 1,0 1-1,0-1 0,0 1 0,0-1 1,0 1-1,0 0 0,0-1 0,0 1 1,0 0-1,-1 0 0,1 0 0,-2 0 1,-27-3-141,25 3 119,-1-1-1,0 2 0,0-1 1,0 0-1,0 1 1,0 0-1,0 1 1,0 0-1,1-1 1,-1 2-1,1-1 0,-1 1 1,1-1-1,0 1 1,0 1-1,0-1 1,1 1-1,-1 0 1,1 0-1,0 0 0,0 1 1,0-1-1,-5 10 1,2-4-7,1 0 0,1 0 0,0 0 0,0 1 1,1 0-1,0 0 0,1 0 0,-3 19 0,3 3-39,0 56 0,3-82 41,0-6 3,0 0 0,0 1-1,0-1 1,1 0 0,-1 1 0,0-1-1,1 0 1,-1 1 0,1-1 0,0 0-1,-1 0 1,1 0 0,0 0 0,-1 1-1,1-1 1,0 0 0,0 0 0,0-1-1,0 1 1,0 0 0,0 0 0,3 1-1,0 0 13,0 0 0,0-1-1,0 1 1,0-1-1,1 0 1,-1 0 0,6 1-1,1-1 55,1-1 0,-1 0 0,1 0 0,22-4 0,-18-2-61,0 0-1,0-1 0,-1-1 0,0 0 1,-1-1-1,0-1 0,0 0 0,-1-1 0,0 0 1,-1-1-1,0-1 0,-1 0 0,0 0 0,-1-1 1,-1 0-1,8-17 0,-17 31 0,1 0 0,-1 0 0,0 0-1,0 0 1,0 0 0,0 0 0,0 1-1,0-1 1,0 0 0,0 0 0,0 0 0,0 0-1,0 0 1,0 0 0,0 0 0,0 0 0,0 0-1,0 0 1,1 0 0,-1 0 0,0 0 0,0 0-1,0 0 1,0 0 0,0 0 0,0 0 0,0 0-1,0 0 1,0 0 0,0 0 0,1 0 0,-1 0-1,0 0 1,0 0 0,0 0 0,0 0 0,0 0-1,0 0 1,0 0 0,0 0 0,0 0 0,0 0-1,1 0 1,-1 0 0,0 0 0,0 0 0,0 0-1,0 0 1,0 0 0,0 0 0,0 0 0,0-1-1,0 1 1,0 0 0,0 0 0,0 0 0,0 0-1,0 0 1,0 0 0,0 0 0,0 0 0,0 0-1,0-1 1,4 16-190,9 29-268,-12-41 446,0-1-1,0 0 1,0 0-1,0 0 0,1 0 1,-1 0-1,1 0 1,-1 0-1,1 0 1,0-1-1,0 1 1,-1 0-1,1-1 0,0 0 1,1 1-1,-1-1 1,0 0-1,3 1 1,1-1 17,1 0 0,-1-1 0,1 1 1,-1-1-1,1 0 0,-1-1 0,1 0 1,-1 0-1,1 0 0,-1-1 0,1 0 1,-1 0-1,0-1 0,0 1 0,0-1 1,-1-1-1,1 1 0,-1-1 1,1 0-1,-1 0 0,0 0 0,-1-1 1,1 0-1,-1 0 0,0 0 0,0 0 1,-1-1-1,1 0 0,-1 1 0,0-1 1,-1 0-1,1-1 0,-1 1 0,-1 0 1,1-1-1,0-8 0,-2 13-9,0 0-1,0 0 1,0 1 0,-1-1 0,1 0-1,-1 0 1,1 0 0,-1 0-1,0 1 1,0-1 0,0 0-1,0 0 1,0 1 0,0-1 0,0 1-1,0-1 1,0 1 0,-1 0-1,1-1 1,-1 1 0,-1-1-1,-1-1-2,0 1-1,-1 0 0,1 0 0,-1 0 0,1 0 1,-1 1-1,0 0 0,-6-1 0,-1 1 4,1 0 1,-1 0-1,1 1 0,-1 1 0,1 0 0,-20 5 1,25-5 7,0 2 1,0-1-1,1 1 1,-1-1-1,1 1 1,-1 1-1,1-1 1,0 1-1,1 0 1,-9 9-1,10-10-23,1 0-1,-1 0 1,1 0-1,0 0 1,0 1 0,0-1-1,1 1 1,-1-1-1,1 1 1,0 0-1,0-1 1,0 1 0,0 0-1,1 0 1,0 0-1,0 0 1,0-1 0,0 6-1,1-8 0,-1 0 1,0 0-1,1-1 0,-1 1 1,1 0-1,-1 0 0,1 0 1,-1 0-1,1-1 0,0 1 1,-1 0-1,1 0 1,0-1-1,0 1 0,0-1 1,-1 1-1,1 0 0,0-1 1,0 0-1,0 1 0,0-1 1,0 0-1,0 1 0,0-1 1,0 0-1,0 0 0,0 0 1,1 0-1,34 1-124,-28-1 134,5-2-20,1 0 1,0-1-1,-1 0 0,0 0 1,0-2-1,0 0 0,0 0 1,18-12-1,1-2-104,-1-1 1,28-25-1,-53 40 176,0 0 1,-1-1-1,1 0 1,-1 0-1,0-1 1,-1 1-1,1-1 1,-1 0-1,-1 0 0,1 0 1,-1-1-1,-1 1 1,1-1-1,-1 0 1,-1 0-1,1 0 1,-1 1-1,-1-1 1,1-1-1,-2 1 1,1 0-1,-1 0 0,-3-15 1,4 22-35,0 0 0,0-1 0,0 1 0,-1 0-1,1-1 1,0 1 0,-1 0 0,1 0 0,-1 0 0,1-1 0,-1 1 0,0 0 0,0 0 0,1 0 0,-1 0-1,0 0 1,0 0 0,0 0 0,0 0 0,0 1 0,0-1 0,0 0 0,0 1 0,0-1 0,-1 0-1,1 1 1,0-1 0,0 1 0,0 0 0,-1-1 0,1 1 0,0 0 0,-1 0 0,1 0 0,0 0 0,0 0-1,-1 0 1,1 0 0,0 0 0,-1 1 0,1-1 0,0 0 0,0 1 0,-1-1 0,1 1 0,0-1-1,0 1 1,0 0 0,0-1 0,0 1 0,0 0 0,0 0 0,0 0 0,0 0 0,0 0 0,0 0 0,1 0-1,-1 0 1,0 0 0,1 0 0,-1 0 0,1 0 0,-1 1 0,1-1 0,-1 0 0,1 0 0,0 3-1,-6 22 5,1 1 0,1-1-1,2 1 1,1-1 0,2 35 0,0-54-56,1 0 0,0 0 1,0 0-1,0-1 1,1 1-1,0 0 0,0-1 1,1 0-1,0 0 1,0 0-1,0 0 1,8 6-1,19 14-4719,-14-19-1295</inkml:trace>
  <inkml:trace contextRef="#ctx0" brushRef="#br0" timeOffset="598.19">924 179 5843,'0'0'4733,"16"-13"-4272,0 0-320,2 0 15,-1-1 0,0-1 0,-1 0 0,0-1 1,19-27-1,-27 20 863,-6 17 129,-5 13 297,-11 37-1422,3-1-1,2 2 0,1-1 1,-2 75-1,9-109-228,1-1 1,-2 0-1,1 1 0,-1-1 0,-1 0 1,-3 10-1,5-17 149,0 1 1,0-1 0,-1 0-1,1 0 1,-1 0 0,0 0-1,1 0 1,-1 0 0,0 0-1,0 0 1,0-1 0,0 1-1,0-1 1,-1 1 0,1-1 0,0 0-1,-1 0 1,1 0 0,-1 0-1,1-1 1,-1 1 0,1-1-1,-1 1 1,0-1 0,1 0-1,-4 0 1,2 0 1412,22 0-1133,35-5-63,-23-1-66,7-1 798,47-16-1,-74 19-1380,-1 0 0,1 0 0,0-1 1,-1 0-1,12-10 0,-4-4-5570,-9 6 78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4:49.9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 2449,'0'0'13777,"22"1"-13529,20 3 232,56-2 0,9 1-2619,-92 0-909,-11 3-1852,-4-2 354</inkml:trace>
  <inkml:trace contextRef="#ctx0" brushRef="#br0" timeOffset="389.4">108 106 5827,'0'0'7459,"12"3"-7043,9-3 113,7 0-177,5 0-128,4 0-224,-4 0 16,-4-7-16,-1 2-721,-7 3-1247,-9-1-1058,-3-1-2881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4:50.96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1 122 5090,'0'0'10597,"0"-10"-9831,-1-34-219,1 43-500,1-1 0,-1 1 1,1-1-1,-1 1 0,1-1 0,0 1 1,-1-1-1,1 1 0,0 0 0,0-1 1,0 1-1,0 0 0,0 0 0,0 0 1,0 0-1,1 0 0,-1 0 0,0 0 1,0 0-1,1 0 0,2-1 0,34-9 190,-26 8-169,13-4 41,1 1 0,0 1 0,0 2 0,41-2 0,-65 6-121,-1-1 0,1 0 0,0 1 0,0-1 0,-1 1 0,1 0 1,0-1-1,-1 1 0,1 0 0,-1 0 0,1 0 0,-1 0 0,0 0 0,1 0 1,-1 1-1,0-1 0,0 0 0,0 1 0,0-1 0,0 1 0,0-1 0,0 1 1,0-1-1,0 1 0,-1 0 0,1-1 0,-1 1 0,1 0 0,-1 0 0,0-1 1,0 1-1,0 0 0,0 0 0,0-1 0,0 1 0,-1 3 0,1 3-6,0-1 1,-1 0-1,0 1 0,-1-1 0,1 0 0,-1 0 0,-1 0 0,-3 8 0,-12 11 33,-1-1-1,-1-1 1,-1-1-1,-1 0 1,-48 37 0,49-43 28,77-14-227,146-16 1260,3 0-2928,-220 16-8852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4:52.6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239 210 6467,'0'0'8823,"-5"-7"-7911,5 6-889,-1-2 26,-1 1 0,1-1 0,-1 1 0,1 0 0,-1 0 0,0 0 0,0 0 1,0 0-1,0 0 0,0 0 0,0 1 0,0-1 0,-1 1 0,1-1 1,-1 1-1,1 0 0,-1 0 0,1 0 0,-1 0 0,0 1 0,1-1 0,-6 0 1,1 2-14,0 0 0,0 0 0,0 0 1,0 1-1,0 0 0,0 0 0,0 1 0,1 0 1,-1 0-1,1 0 0,-1 1 0,1 0 1,1 0-1,-1 1 0,0-1 0,1 1 0,0 1 1,0-1-1,-5 9 0,4-7 20,1 1 0,0-1-1,0 1 1,0 0 0,1 1 0,1-1-1,-1 1 1,1 0 0,1-1 0,0 1 0,0 0-1,1 0 1,0 1 0,0-1 0,1 13-1,1-20-53,0 0 0,-1 0-1,1 0 1,0 0 0,0 0-1,0 0 1,1 0-1,-1-1 1,0 1 0,1-1-1,-1 1 1,1-1 0,-1 1-1,1-1 1,0 0-1,-1 0 1,1 0 0,0 0-1,0 0 1,0 0 0,0 0-1,0 0 1,0-1-1,0 1 1,0-1 0,0 0-1,0 1 1,4-1 0,9 1-21,0 0 0,28-3 0,-33 1-12,2 0-43,0 0 0,0-1 0,0-1 0,0 0 0,-1 0 0,1-1 0,-1-1 0,0 0 0,0-1 0,-1 0 0,18-12 0,-26 16 75,-1 1 0,0 0 0,0-1 0,1 1 0,-1 0 0,0-1 0,0 0 0,0 1 0,-1-1 1,1 0-1,0 1 0,0-1 0,-1 0 0,0 0 0,1 1 0,-1-1 0,0 0 0,1 0 0,-1 0 0,0 0 0,-1 0 0,1 1 0,0-1 0,0 0 0,-1 0 1,1 0-1,-1 1 0,0-1 0,1 0 0,-1 0 0,0 1 0,0-1 0,0 1 0,0-1 0,0 1 0,-1-1 0,1 1 0,-2-2 0,-8-8-21,0 1-1,0 0 0,-25-16 0,16 12 18,11 7 50,0 0 0,0 0 1,1-1-1,1 0 0,-1-1 1,-6-10-1,11 13-17,-1 0 1,1 0-1,1-1 1,0 1-1,-1-1 0,2 1 1,-1-1-1,1 0 1,0 0-1,1 1 0,-1-10 1,2 14-38,-1 0 0,1-1 0,0 1 1,-1 0-1,1-1 0,0 1 0,0 0 0,1 0 0,-1 0 1,0 0-1,1 0 0,-1 0 0,1 0 0,-1 1 0,1-1 1,0 1-1,0-1 0,0 1 0,0-1 0,0 1 0,0 0 1,0 0-1,0 0 0,5-1 0,60-17-165,-60 18 149,7-3-16,0 2-1,0-1 0,0 2 0,0 0 1,18 1-1,-29 1 27,0-1 0,0 0 0,0 1 0,0 0 0,0-1 0,0 1 0,-1 0 0,1 1 0,0-1 0,-1 0 0,1 1 0,-1-1 0,1 1 0,-1 0 0,0 0 0,0 0 0,0 0 0,0 0 0,0 1 0,0-1 0,0 0 0,-1 1 0,1 0 1,-1-1-1,0 1 0,0 0 0,0 0 0,0-1 0,0 1 0,-1 0 0,1 3 0,0 1 21,0-1 1,-1 1-1,0-1 0,-1 1 1,1-1-1,-1 1 0,0-1 1,-1 1-1,0-1 1,0 0-1,0 0 0,-1 0 1,1 0-1,-1 0 0,-1 0 1,1-1-1,-1 1 1,-7 6-1,-2 2-868,-1 0-1,-1-2 1,0 0 0,-1 0 0,-20 10-1,-7 0-3199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4:51.5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45 7892,'0'0'7811,"33"-17"-7619,-9 12 48,9 1-144,0-1 32,0 0-128,4 3 0,4-3-16,-4 3-432,-4 2-624,-5 0-1201,-11 0-513,-13 2-751</inkml:trace>
  <inkml:trace contextRef="#ctx0" brushRef="#br0" timeOffset="394.47">79 136 6067,'0'0'7171,"33"0"-6963,0-5 240,12-9-336,8 3-112,9-3-288,7 4-592,-3-2-1281,-8 1-2289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4:53.21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1 323 3458,'0'0'10020,"4"-4"-8889,2-1-898,0 0 0,0 1 0,0-1 0,1 2 0,0-1 0,0 1 0,0 0 0,0 0 0,0 1 0,0 0 0,1 0 0,-1 1 0,12-1 0,24-2-367,47 2 0,-77 2-269,0 0-699,19 1-6176</inkml:trace>
  <inkml:trace contextRef="#ctx0" brushRef="#br0" timeOffset="417.42">61 421 5811,'0'0'6227,"99"-7"-4867,-42-10-752,13 1-399,4-3-65,-4 3-144,-9 6-609,-11 1-2256,-13 7-1905</inkml:trace>
  <inkml:trace contextRef="#ctx0" brushRef="#br0" timeOffset="808.29">1408 278 7892,'0'0'9479,"0"-7"-8887,0 4-548,0 6 416,0 40-231,-2 0 0,-2 0-1,-11 45 1,12-73-557,-6 39-3997,13-44 70,13-6-1849</inkml:trace>
  <inkml:trace contextRef="#ctx0" brushRef="#br0" timeOffset="1334.01">1855 246 2081,'0'0'11661,"-14"1"-10775,-47 8-422,58-8-427,1 1-1,-1-1 0,0 0 1,0 1-1,1-1 1,-1 1-1,1 0 0,-1 0 1,1 0-1,0 0 1,0 0-1,0 1 0,0-1 1,0 1-1,0-1 1,1 1-1,-1 0 0,1-1 1,-1 1-1,1 0 1,-1 5-1,0 1 165,-1 0 1,2 0-1,-1 0 0,1 1 1,1 8-1,-1-15-176,1 0 0,0 0 1,0 0-1,0 0 0,1 0 0,-1-1 0,1 1 0,0 0 0,-1 0 0,1-1 1,0 1-1,1 0 0,-1-1 0,0 1 0,1-1 0,-1 0 0,4 4 1,-2-4-3,0 0 0,0 0 1,0-1-1,0 1 0,1-1 1,-1 0-1,0 0 1,1 0-1,-1-1 0,0 1 1,1-1-1,-1 1 0,1-1 1,4-1-1,7 1 18,0-1-1,0 0 0,-1-2 1,1 1-1,24-9 0,-31 8-59,0 0 0,0-1 0,-1 0 0,1 0 0,-1 0 0,0-1 0,-1 0 0,1 0 0,-1-1 0,0 0 0,10-12 0,-13 14 25,-1 0 0,1 0 0,-1-1 0,0 1 1,0-1-1,0 0 0,0 1 0,-1-1 0,0 0 1,0 0-1,0 0 0,-1 0 0,1 0 0,-1 0 1,-1 0-1,1 0 0,-1 0 0,1 0 1,-1 0-1,-1 0 0,1 0 0,-1 1 0,0-1 1,0 0-1,0 1 0,-1 0 0,1-1 0,-1 1 1,0 0-1,0 0 0,-5-4 0,-2-3-14,-1 0 0,-1 1 0,0 0 0,0 1 0,-1 0-1,0 1 1,-1 1 0,-25-12 0,38 19-2,0 0 0,0-1 0,0 1 0,1-1 0,-1 1 0,0-1 0,0 1 0,1-1 0,-1 1 1,1-1-1,-1 0 0,0 0 0,1 1 0,-1-1 0,1 0 0,0 0 0,-1 1 0,1-1 0,0 0 0,-1 0 0,1 0 0,0 0 0,0 0 0,0 0 0,0 1 1,0-1-1,0 0 0,0 0 0,0 0 0,0 0 0,0 0 0,0 0 0,0 1 0,1-1 0,-1 0 0,0 0 0,1 0 0,-1 0 0,1 1 0,-1-1 0,2-1 1,0-2-24,0 0 1,0 1 0,1 0 0,-1-1 0,1 1-1,0 0 1,5-4 0,1 1 6,1 0-1,0 1 1,1 0 0,-1 1-1,1 0 1,0 1 0,0 0-1,0 1 1,0 0 0,0 0-1,1 1 1,-1 1 0,1 0-1,10 1 1,-21 0 0,0 0 0,1-1-1,-2 1 1,1 0 0,0-1 0,0 1 0,0 0-1,0 0 1,0 0 0,-1 0 0,1 0 0,0 0-1,-1 0 1,1 0 0,-1 0 0,1 0-1,-1 0 1,1 0 0,-1 1 0,0-1 0,0 0-1,1 0 1,-1 0 0,0 1 0,0-1 0,0 0-1,-1 0 1,1 2 0,-3 37-30,0-33 126,1 0 1,-2 0 0,1 0 0,-1 0-1,0-1 1,-1 1 0,1-1 0,-1 0 0,0 0-1,-1-1 1,1 1 0,-12 7 0,-10 6-483,-44 25 0,62-41-5343</inkml:trace>
  <inkml:trace contextRef="#ctx0" brushRef="#br0" timeOffset="2510.21">1055 791 5410,'0'0'9410,"-6"0"-8604,-12 0-479,22 0-175,45 0 28,39-5 530,-1-4 0,99-23 0,-102 17-607,916-202 361,-967 208-1139,-26 7-1624,-21 5-871,-18 6-1408,-12 3-3682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4:59.73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431 453 768,'0'0'15327,"-20"-15"-12880,20 12-2412,1 1-1,0-1 1,0 0 0,0 1 0,0-1 0,0 1 0,1-1 0,-1 1-1,1-1 1,0 1 0,-1 0 0,1 0 0,0 0 0,0 0-1,0 0 1,1 0 0,-1 1 0,0-1 0,1 1 0,-1 0-1,1-1 1,2 0 0,5-2-12,-1 0 1,1 0-1,0 1 0,19-4 1,-27 7-20,5-1 12,0-1 0,0 2 0,1-1 0,-1 1 1,14 2-1,-19-2-22,0 1 0,-1-1 1,1 1-1,-1 0 0,1-1 0,-1 1 0,1 0 1,-1 0-1,1 0 0,-1 0 0,0 0 1,1 0-1,-1 0 0,0 1 0,0-1 1,0 0-1,0 1 0,0-1 0,0 1 1,-1-1-1,1 1 0,0-1 0,-1 1 1,1-1-1,-1 1 0,0 0 0,1-1 0,-1 1 1,0 0-1,0 2 0,0 4 17,0 1 0,-1 0 0,0-1 0,0 1 0,-1-1 0,0 1 0,0-1-1,-1 0 1,0 0 0,-1 0 0,0 0 0,0-1 0,0 1 0,-1-1 0,-1 0 0,1 0 0,-1-1 0,0 0-1,0 0 1,-8 6 0,-14 10-45,-1-2-1,-1-1 1,-49 24-1,67-36-42,1-1 0,-1-1 0,1 0 0,-1-1 0,-1 0-1,1-1 1,0 0 0,-15 1 0,27-30-1366,3 22 1382,-1 0-1,1 0 1,-1 0 0,1 0-1,0 0 1,1 1 0,-1 0 0,1-1-1,-1 1 1,1 1 0,0-1-1,0 0 1,0 1 0,9-4 0,1 0 48,0 0 0,1 2 0,20-6 0,-28 9 60,0-1 0,0 1 0,-1 0 1,1 1-1,0 0 0,0 0 0,0 0 1,0 1-1,0 0 0,9 3 0,-13-3 23,0 1 0,1-1 0,-1 1 0,0 0 0,0 1 0,-1-1 0,1 0 0,0 1 0,-1-1 0,1 1 0,-1 0 0,0 0 0,0 0 0,0 0 0,0 0 0,-1 0 0,1 1 0,-1-1 0,0 1 0,0-1 0,1 5 0,2 12 61,-1 0-1,-1 0 0,-1 1 0,-1 26 0,0-17-602,0-29 304,0 0 0,0 0 0,1 0 0,-1 0-1,1 0 1,-1 0 0,1 0 0,0-1 0,-1 1 0,1 0-1,0 0 1,-1 0 0,1 0 0,0-1 0,0 1 0,0 0-1,0-1 1,0 1 0,0-1 0,0 1 0,0-1 0,0 1 0,0-1-1,0 0 1,0 1 0,0-1 0,0 0 0,0 0 0,0 0-1,0 0 1,0 0 0,0 0 0,0 0 0,1 0 0,-1 0-1,0-1 1,0 1 0,1-1 0,6 1-859,28 0-3588</inkml:trace>
  <inkml:trace contextRef="#ctx0" brushRef="#br0" timeOffset="511.83">928 537 5170,'0'0'11640,"-6"-4"-10570,3 3-1015,1 1 0,0-1-1,-1 0 1,1 0 0,0 1-1,-1 0 1,1-1 0,-1 1 0,1 0-1,0 0 1,-1 0 0,1 1-1,-1-1 1,1 0 0,0 1-1,-1 0 1,1-1 0,0 1 0,-1 0-1,1 0 1,0 1 0,0-1-1,0 0 1,-2 2 0,-4 3 113,1 1-1,0 0 1,0 0 0,0 0 0,-9 15 0,13-17-140,0-1 1,1 1-1,-1 0 1,1 0-1,0 0 1,0 0-1,1 1 1,-1-1-1,1 0 1,0 1-1,1-1 1,0 1-1,-1-1 1,1 0-1,2 10 1,-2-14-27,1 1 1,0-1 0,0 1-1,0-1 1,-1 1 0,1-1-1,1 1 1,-1-1 0,0 0-1,0 1 1,0-1 0,1 0-1,-1 0 1,0 0 0,1 0-1,-1 0 1,1 0 0,0-1-1,-1 1 1,1 0 0,-1-1-1,1 1 1,0-1 0,-1 0-1,1 0 1,2 1 0,51 2-27,-53-3 24,10 0-26,1 0 1,-1-1-1,0-1 0,0 0 1,0-1-1,17-6 0,-26 8 37,-1 0 0,1 0-1,-1 0 1,0 0 0,1 0-1,-1 0 1,0-1 0,0 1 0,0-1-1,0 0 1,0 1 0,0-1-1,-1 0 1,1 0 0,0 0-1,-1 0 1,0-1 0,1 1-1,-1 0 1,0-1 0,0 1 0,0 0-1,-1-1 1,1 1 0,0-1-1,-1 1 1,0-1 0,0 0-1,0 1 1,0-1 0,0 1-1,0-1 1,0 1 0,-1-1 0,1 0-1,-1 1 1,0 0 0,-1-4-1,-3-2 27,0 1 0,0-1 0,0 1 0,-1 1 1,0-1-1,0 1 0,-1 0 0,1 1 0,-13-8 0,-12-13 27,21 17-34,-5-4 16,1-1-1,0 0 1,-12-18-1,23 29-49,0-1-1,1 1 0,0-1 0,-1 0 0,2 0 0,-1 0 0,0 0 0,1-1 0,-1 1 1,1 0-1,0-1 0,1 1 0,-1-1 0,1 1 0,0-1 0,0 1 0,0-1 1,1 1-1,1-8 0,0 9-33,0-1 0,0 2 0,0-1 0,0 0 0,0 0 0,0 1 1,1-1-1,0 1 0,-1 0 0,1 0 0,0 0 0,0 0 0,0 0 0,0 1 0,1-1 0,-1 1 0,0 0 1,0 0-1,1 0 0,3 0 0,9-3-150,1 1-1,30-1 1,-45 4 172,1-1 1,-1 1-1,0 0 0,1 0 0,-1 0 0,0 0 0,1 0 1,-1 1-1,0-1 0,0 0 0,1 1 0,-1 0 0,0 0 1,0 0-1,0 0 0,0 0 0,0 0 0,0 0 0,0 1 1,0-1-1,3 4 0,-3-1-3,-1 0 0,0 0 0,0 0 0,0 0 0,0 0 0,0 0 0,-1 0 0,0 0 0,0 1 0,0-1 0,-2 8 0,0 0 39,0 1 0,-1-1 0,-1 0 0,0 0 0,-1 0 0,-1-1-1,1 1 1,-2-1 0,-11 17 0,9-17-1334,0 1-1,0-1 1,-1-1-1,-19 16 0,4-9-3356</inkml:trace>
  <inkml:trace contextRef="#ctx0" brushRef="#br0" timeOffset="1795.07">124 167 1649,'0'0'6691,"-10"-2"-4995,8 5 1938,-5 125-2334,-41 232-1,-3 27-939,48-360-70,1 29 527,33-56-918,73-5 719,148-26 1,-60 4-480,453-20-69,-611 45-71,12 1-13,-1-2 0,0-3 1,49-12-1,-92 17 54,0 0-1,-1 0 1,1 0 0,0 0 0,-1 0 0,1 0 0,-1-1 0,1 1 0,-1-1-1,0 1 1,0-1 0,0 1 0,0-1 0,0 0 0,0 1 0,0-1 0,0 0 0,-1 0-1,1 0 1,-1 0 0,1 0 0,-1 0 0,0 1 0,0-5 0,1-58 297,-2 42-223,1-810 612,1 831-749,-1 0 0,0 0 0,0 1 0,0-1 0,0 0 0,0 0 0,0 0 0,0 0 0,0 1 0,0-1 0,0 0 0,0 0 0,0 0 0,0 0 0,-1 1 0,1-1 0,0 0 0,-1 0 0,1 1 0,-1-1 0,1 0 0,0 0 0,-1 1 0,0-1 0,1 1-1,-1-1 1,1 0 0,-1 1 0,0-1 0,1 1 0,-1-1 0,0 1 0,0 0 0,-1-1 0,-2 17-17217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5:06.8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196 190 7411,'0'0'8330,"-16"18"-7557,-2 2-560,1 0-1,1 1 1,1 1-1,1 0 1,-21 47-1,22-38 82,2 1 0,1 0 0,1 1 0,2 0-1,1 0 1,1 1 0,2 0 0,2 35-1,2-62-308,-1 0 0,2 0-1,-1 0 1,1 0 0,0 0-1,0 0 1,1 0-1,0-1 1,0 1 0,1-1-1,-1 0 1,1 0 0,1 0-1,-1 0 1,1-1-1,0 1 1,0-1 0,1-1-1,-1 1 1,1-1 0,0 0-1,1 0 1,-1-1 0,0 0-1,1 0 1,10 3-1,0-1-657,1 0 0,0-2 0,-1 0-1,1-1 1,0-1 0,0 0 0,0-2 0,0 0-1,27-5 1,15-14-4705</inkml:trace>
  <inkml:trace contextRef="#ctx0" brushRef="#br0" timeOffset="2302.77">569 606 4802,'0'0'10602,"1"-10"-9740,0 3-769,-1 3-18,1-1 0,-1 1-1,1-1 1,-1 1 0,-1-1 0,1 1-1,-1-1 1,1 1 0,-1-1-1,-1 1 1,1 0 0,0-1 0,-1 1-1,0 0 1,0 0 0,0 0-1,-1 0 1,-4-5 0,3 5-34,0 1 0,0 0 0,0 0-1,0 0 1,-1 1 0,1-1 0,-1 1 0,0 0 0,0 0 0,0 1 0,-7-2 0,9 2-27,1 0 0,0 1 0,-1 0 0,1-1 0,0 1 0,-1 0 0,1 0 1,0 1-1,-1-1 0,1 0 0,0 1 0,-1-1 0,1 1 0,0 0 0,0 0 0,0 0 0,-1 0 1,1 0-1,0 0 0,0 1 0,1-1 0,-1 1 0,0-1 0,0 1 0,1 0 0,-1 0 0,-1 2 1,-1 5-23,0 1 0,0 0 1,1 1-1,0-1 1,1 1-1,0-1 1,1 1-1,0 0 1,0-1-1,1 1 1,1 0-1,0 0 1,0-1-1,1 1 1,0-1-1,5 12 0,-5-19-2,1 1 0,0-1 0,0 0 0,0 0 0,0 0 0,1-1 0,-1 1 0,1-1 0,-1 1-1,1-1 1,0 0 0,0-1 0,0 1 0,0-1 0,0 0 0,1 0 0,-1 0 0,0 0-1,0-1 1,1 1 0,-1-1 0,0 0 0,1-1 0,-1 1 0,0-1 0,0 0 0,1 0-1,-1 0 1,0 0 0,0-1 0,0 0 0,0 0 0,0 0 0,-1 0 0,1 0 0,-1-1-1,6-5 1,-3 1-5,0-1-1,-1-1 1,0 1-1,0-1 1,-1 0-1,-1 0 1,1 0-1,-1 0 1,-1-1-1,1 1 1,-2-1-1,1 1 1,-2-1-1,1 0 1,-2-12 725,1 38-558,0-8-145,0 14 71,1 0-1,4 24 1,-5-41-92,1 0 0,1 0 0,-1 0 0,0 0 0,1 0 0,0 0-1,1 0 1,-1-1 0,1 1 0,-1-1 0,1 1 0,1-1 0,-1 0 0,8 6 0,-10-8-42,1-1 0,1 1 0,-1-1 0,0 0-1,0 0 1,0 0 0,1 0 0,-1 0 0,0 0 0,1-1-1,-1 1 1,1-1 0,-1 1 0,1-1 0,-1 0 0,1 0-1,-1 0 1,1-1 0,-1 1 0,1-1 0,-1 1 0,1-1-1,-1 0 1,0 1 0,0-1 0,1-1 0,-1 1 0,0 0 0,0 0-1,0-1 1,0 1 0,0-1 0,0 0 0,0 0 0,1-2-1,3-2 56,-1-1-1,0 0 1,0 0-1,-1 0 1,0-1-1,0 0 1,0 1-1,4-18 1,-5 10 71,0 0 0,-1-1 0,0 1 0,-1-24 0,-1 34-36,0 1-1,0-1 0,-1 1 0,1 0 1,-1-1-1,0 1 0,0 0 0,0-1 0,-1 1 1,0 0-1,1 0 0,-1 0 0,-1 0 1,1 1-1,-1-1 0,1 0 0,-1 1 0,0 0 1,0 0-1,-6-5 0,7 7-5,-1 0 0,1 1 0,0-1-1,-1 0 1,1 1 0,-1 0 0,1 0 0,-1-1-1,1 1 1,0 1 0,-1-1 0,1 0 0,-1 0-1,1 1 1,-1 0 0,1-1 0,0 1 0,-1 0-1,1 0 1,0 0 0,0 1 0,0-1 0,0 0-1,-4 4 1,5-4-42,-1 0 0,0 1 0,1-1 0,-1 1 0,0 0-1,1-1 1,0 1 0,-1 0 0,1 0 0,0 0 0,0 0-1,0 0 1,0 0 0,1 0 0,-1 0 0,0 0 0,1 0 0,0 0-1,-1 0 1,1 1 0,0-1 0,0 0 0,0 0 0,0 0-1,1 1 1,-1-1 0,2 4 0,0-5-33,1 0-1,0 0 1,0-1 0,-1 1-1,1-1 1,0 1 0,0-1 0,0 0-1,0 0 1,-1 0 0,6-2-1,-1 2-22,56-8-180,-52 5 216,0 1 1,0 0-1,0 1 0,0 1 0,13 0 0,-23 0 34,0 1-1,0-1 1,0 1 0,0-1 0,0 1-1,0 0 1,0-1 0,0 1 0,0 0 0,0 0-1,0 0 1,0 0 0,-1 0 0,1 0-1,0 0 1,-1 0 0,1 0 0,-1 0 0,1 0-1,-1 0 1,1 0 0,-1 2 0,9 32 404,-7-25-320,1 20 277,-2-17-227,1 0 0,-1 0 0,2 0 0,5 18 0,-7-30-124,-1 1 0,1-1 1,-1 1-1,1-1 1,-1 1-1,1-1 0,0 0 1,0 1-1,0-1 1,0 0-1,0 0 0,0 0 1,0 1-1,0-1 1,0 0-1,1 0 0,-1 0 1,0-1-1,1 1 1,-1 0-1,0-1 0,1 1 1,-1 0-1,1-1 1,-1 0-1,1 1 0,0-1 1,-1 0-1,1 0 1,-1 0-1,1 0 0,-1 0 1,1 0-1,0 0 1,-1 0-1,1-1 1,-1 1-1,1-1 0,-1 1 1,1-1-1,-1 1 1,0-1-1,2-1 0,2-1 26,-1 0-1,0-1 0,0 0 0,0 1 0,0-1 0,0 0 1,-1-1-1,0 1 0,0-1 0,0 1 0,-1-1 0,4-9 1,19-64 21,-21 58-161,0 0 0,-2-1 0,1-23 0,25 46-784,-26 0 871,0-1 1,-1 1-1,1-1 0,-1 1 1,0 0-1,1 0 1,-1-1-1,0 1 1,0 0-1,0 0 1,0 0-1,0 0 1,-1 0-1,1 1 0,-1-1 1,1 3-1,4 43 330,-3-24-214,0-12-76,6 37 140,-7-47-163,-1 0 0,0 0 0,1-1 0,-1 1 0,1 0 0,0 0-1,0 0 1,0-1 0,-1 1 0,1-1 0,1 1 0,-1-1 0,0 1 0,0-1 0,1 1 0,-1-1 0,0 0 0,1 0 0,2 2-1,-2-3 9,0 0-1,0 1 0,0-1 0,0 0 0,0 0 0,0-1 0,0 1 0,0 0 0,0-1 0,-1 1 0,1-1 0,0 1 0,0-1 0,0 0 0,0 0 0,-1 0 0,1 0 0,0 0 0,-1 0 0,1-1 0,-1 1 0,3-3 0,29-38 209,-24 29-249,16-30-165,12-17-337,-34 57 491,0 0-1,-1 0 1,1 0-1,0 0 1,0 0-1,1 1 1,-1-1-1,0 1 1,1 0-1,0 0 1,-1 0-1,1 0 1,6-1-1,-9 2 36,0 1-1,0-1 1,0 1 0,0 0-1,0-1 1,0 1-1,0 0 1,0 0-1,0-1 1,0 1-1,0 0 1,0 0-1,1 0 1,-1 0 0,0 0-1,0 1 1,0-1-1,0 0 1,0 0-1,0 1 1,0-1-1,0 1 1,0-1-1,0 1 1,0-1 0,0 1-1,-1 0 1,1-1-1,0 1 1,0 0-1,0 0 1,-1-1-1,1 1 1,0 0 0,-1 0-1,1 0 1,-1 0-1,1 0 1,-1 0-1,0 0 1,1 0-1,-1 0 1,0 0-1,0 0 1,1 2-1,-1-3 240,-50-4 161,41 2-404,-1 1 0,1 0 0,0 0 0,-1 1 0,-14 2-1,21-1 14,-1 0-1,1 0 1,0 0-1,0 0 0,0 1 1,0-1-1,1 1 0,-1 0 1,0-1-1,1 1 0,-1 0 1,1 1-1,0-1 0,-1 0 1,1 1-1,0 0 0,1-1 1,-1 1-1,0 0 0,-1 4 1,-2 3 3,2 0 0,-1 0 0,1 0 0,1 0 1,0 0-1,0 0 0,1 1 0,1-1 0,-1 1 0,2 12 0,0-22-6,0 0 1,0 1-1,0-1 0,0 0 0,0 0 0,0 0 0,0 0 0,0 0 0,0 0 0,0 0 0,0 0 0,1 0 1,-1-1-1,0 1 0,1-1 0,-1 1 0,0-1 0,1 1 0,-1-1 0,1 1 0,-1-1 0,1 0 0,-1 0 0,1 0 1,-1 0-1,3 0 0,2 0 6,-1 0 1,1 0 0,-1-1-1,1 1 1,-1-1-1,9-3 1,-9 1 29,1 0-1,-1-1 1,1 1-1,-1-1 1,0-1-1,0 1 1,-1-1-1,0 1 1,1-1-1,-1-1 1,-1 1-1,1-1 1,-1 1-1,0-1 1,0 0-1,-1 0 1,0 0-1,0 0 1,0-1 0,1-10 882,-3 20-903,0-1 0,0 1 0,1 0 0,-1 0 0,1 0 0,0-1 0,0 1 1,0 0-1,1 2 0,-2-5-7,1 2-3,0 0 1,0 0 0,1 0-1,-1 0 1,0-1 0,1 1 0,-1 0-1,1-1 1,-1 1 0,1-1 0,0 1-1,0-1 1,-1 0 0,1 0-1,0 0 1,0 0 0,0 0 0,0 0-1,1 0 1,-1-1 0,0 1 0,0-1-1,0 0 1,0 1 0,1-1 0,-1 0-1,0 0 1,0-1 0,1 1-1,-1 0 1,0-1 0,0 1 0,0-1-1,0 0 1,2 0 0,3-2 6,-1 0 0,-1 1 0,1-2 0,0 1 0,-1-1 0,1 0 0,-1 0 0,0 0 0,-1-1 0,9-9 0,-9 8 16,0 0 0,0 0 1,0-1-1,0 0 0,-1 0 0,-1 0 1,1 0-1,-1 0 0,0 0 0,0-1 1,-1 1-1,0-11 560,-4 51-577,2-30-10,0 1 0,1-1 0,-1 1 0,1-1 0,-1 1 0,1-1 0,0 1 0,1-1 0,-1 1 0,1-1 0,-1 1 0,1-1 0,0 0 0,2 5 0,-1-6-5,-1-1-1,1 1 1,0 0-1,0-1 1,0 0 0,0 0-1,0 1 1,1-1-1,-1 0 1,0-1-1,0 1 1,1 0-1,-1-1 1,0 1-1,1-1 1,-1 0-1,1 0 1,-1 0-1,0 0 1,5 0 0,-3-1-15,0 0 1,0 0 0,0 0 0,0-1-1,0 1 1,0-1 0,0 0 0,-1 0-1,1 0 1,-1 0 0,1-1 0,-1 0 0,0 1-1,0-1 1,0 0 0,0-1 0,-1 1-1,1 0 1,-1-1 0,3-5 0,4-6 22,0-2 1,-1 1-1,7-23 0,0-17 71,-8 27-1,-9 67-80,-9 330 78,11-287 38,0-69-94,-1 0 1,0 0-1,-1 0 0,0 0 1,-1 0-1,0-1 0,-1 1 1,-6 11-1,9-20 2,-1 0 1,1 0-1,-1 0 0,0 0 0,0 0 1,0 0-1,0-1 0,0 1 1,0 0-1,-1-1 0,0 0 0,1 0 1,-1 0-1,0 0 0,0 0 0,0-1 1,0 1-1,0-1 0,0 1 1,-1-1-1,1 0 0,0-1 0,-1 1 1,1-1-1,0 1 0,-1-1 1,1 0-1,-1 0 0,1 0 0,0-1 1,-1 1-1,-5-3 0,3 1 15,0-1 1,0 0-1,0-1 0,1 1 0,-1-1 1,1 0-1,0-1 0,0 1 0,1-1 1,-1 0-1,1 0 0,0 0 0,-6-12 1,-1-2 84,1-1 1,-15-37 0,22 49-196,1 0 0,-1 0 0,1 0 0,1 0 0,-1 0 0,1 0 0,1 0 0,0 0 0,0-11 0,1 15-29,0-1-1,1 0 1,-1 1 0,1-1 0,0 1-1,0 0 1,0-1 0,1 1 0,-1 0 0,1 0-1,0 1 1,0-1 0,0 1 0,1-1-1,-1 1 1,8-5 0,33-24-2738,5-1-1627</inkml:trace>
  <inkml:trace contextRef="#ctx0" brushRef="#br0" timeOffset="2826.17">1969 315 9012,'0'0'8380,"4"-1"-8191,3-3-52,-1 0-1,1 0 1,-1 0-1,0 0 1,0-1-1,-1 0 1,1-1-1,-1 1 1,0-1-1,-1 0 0,1 0 1,-1 0-1,0-1 1,-1 1-1,0-1 1,0 0-1,0 0 1,-1 0-1,2-9 1,-5 32 70,1 1 0,1 0 0,0 0 0,5 18 0,0 21-87,-2 154-204,-4-164-46,1-43 119,-1-1-1,0 0 0,0 1 0,0-1 0,0 1 1,-1-1-1,1 0 0,-1 1 0,1-1 1,-1 0-1,0 0 0,0 1 0,0-1 0,0 0 1,0 0-1,-1 0 0,1 0 0,0 0 0,-1 0 1,0-1-1,1 1 0,-1 0 0,0-1 1,0 1-1,-3 1 0,-2-1 109,1 0 1,-1 0-1,0-1 0,1 0 1,-1 0-1,0 0 0,-12-2 1,45-15 206,65-17-208,64-25 56,-150 55-402,-7 1-1445,-10 2-1769,10 0 3372,-18 0-4727</inkml:trace>
  <inkml:trace contextRef="#ctx0" brushRef="#br0" timeOffset="3272.05">2453 505 10309,'0'0'9252,"4"119"-8724,-24-74-336,-5-1-192,-4-1-96,5-8-1392,3-2-1298,5-15-2496,7-6-4771</inkml:trace>
  <inkml:trace contextRef="#ctx0" brushRef="#br0" timeOffset="4773.89">2987 368 4898,'0'0'8874,"2"-14"-7802,2-4-724,-2 8 26,0-1 0,-1 0 0,1-21 0,-3 31-325,1 1 0,0-1 0,0 0 1,0 0-1,-1 0 0,1 0 0,0 1 1,-1-1-1,1 0 0,0 0 0,-1 1 1,1-1-1,-1 0 0,1 1 0,-1-1 1,0 0-1,1 1 0,-1-1 0,0 1 0,1-1 1,-1 1-1,0 0 0,0-1 0,1 1 1,-1-1-1,0 1 0,0 0 0,0 0 1,1 0-1,-1-1 0,0 1 0,0 0 1,0 0-1,0 0 0,0 0 0,1 0 1,-1 1-1,0-1 0,0 0 0,0 0 1,0 0-1,1 1 0,-1-1 0,-1 1 1,-3 0-25,1 1 1,-1-1-1,1 1 1,0 0-1,0 0 0,0 0 1,-7 5-1,0 3-23,1 0 0,1 0 0,-1 1 0,2 0 0,-1 0 0,2 1 0,-1 0 0,2 1 0,-1 0 0,2 0 0,0 0 0,0 1 0,2-1 0,-1 1 0,2 0 0,0 0 0,0 0 0,2 20 0,0-33-9,0 0 0,0 1 0,0-1 0,0 0 0,1 0 0,-1 0 0,1 0-1,-1 0 1,1 0 0,-1 0 0,1 0 0,-1 0 0,1 0 0,0 0 0,0 0 0,-1 0 0,1 0 0,0-1 0,0 1 0,0 0 0,0-1 0,0 1 0,0 0 0,0-1 0,0 1 0,0-1 0,0 0 0,1 1 0,-1-1 0,0 0 0,0 0 0,0 0 0,0 1 0,0-1 0,1 0 0,-1-1-1,0 1 1,0 0 0,0 0 0,2-1 0,2 0-30,-1 0-1,0 0 1,0-1-1,0 1 0,0-1 1,0 0-1,0 0 1,0 0-1,5-5 0,0 0-40,-1-2 0,0 1 0,0-1 0,-1 0 0,0-1 0,0 1 0,-1-1 0,-1-1 0,0 1 0,0-1 1,-1 0-1,0 0 0,-1 0 0,0-1 0,-1 1 0,1-13 0,-3 23 139,0 11 43,-1 22-25,1 46 370,1-73-424,-1 0-1,1 0 0,0 0 1,0-1-1,0 1 1,1 0-1,0-1 0,0 1 1,0-1-1,0 0 0,1 1 1,0-1-1,3 3 1,-5-5-15,0-1 1,0 0 0,0 0 0,0 0 0,0 0-1,0-1 1,0 1 0,1 0 0,-1 0 0,0-1-1,1 1 1,-1 0 0,1-1 0,-1 0 0,1 1-1,-1-1 1,0 0 0,1 0 0,-1 0 0,1 0 0,-1 0-1,1 0 1,-1 0 0,1 0 0,-1-1 0,3 0-1,-1 0 12,1-1 0,-1 0 1,0 0-1,0 0 0,0 0 0,-1-1 0,1 1 0,0-1 0,-1 0 0,4-4 0,3-6-49,-1 0-1,-1-1 1,0 0 0,6-16-1,0-13-350,-9 29 266,0 0 1,1 1-1,12-24 1,-17 36 109,1 0-1,0 0 1,0 0 0,0 0 0,0 0-1,0 0 1,0 0 0,0 0 0,0 1-1,1-1 1,-1 0 0,0 1 0,0-1-1,1 1 1,-1-1 0,0 1 0,1 0-1,-1-1 1,0 1 0,1 0 0,-1 0-1,0 0 1,1 0 0,-1 0 0,0 1-1,1-1 1,-1 0 0,3 1-1,-2 0 17,0-1 0,0 1 0,0 0 0,0 0 0,0 0 0,0 0 0,0 0 0,0 0-1,-1 0 1,1 1 0,0-1 0,-1 1 0,1-1 0,-1 1 0,1-1 0,1 4 0,0 4 88,1 1 1,-2 0 0,1 0-1,-2 0 1,1 1 0,-1-1-1,-1 16 1,0-15-47,1 0-1,-1 0 1,2 0-1,0-1 1,5 21 0,-6-30-53,-1 0 1,0-1-1,1 1 1,-1 0-1,0-1 1,1 1-1,-1 0 1,1-1-1,-1 1 1,1-1 0,-1 1-1,1 0 1,-1-1-1,1 1 1,0-1-1,-1 0 1,1 1-1,0-1 1,-1 1-1,1-1 1,0 0-1,-1 0 1,1 1-1,0-1 1,0 0-1,0 0 1,-1 0 0,1 0-1,0 0 1,0 0-1,-1 0 1,1 0-1,0 0 1,0 0-1,-1-1 1,1 1-1,0 0 1,0 0-1,-1-1 1,1 1-1,0 0 1,-1-1-1,1 1 1,0-1-1,-1 1 1,1-1 0,-1 1-1,1-1 1,-1 1-1,1-1 1,-1 0-1,1 1 1,-1-1-1,1-1 1,27-35 359,-16 16-424,-2 0-1,0 0 0,-1-1 1,-2-1-1,0 0 1,-1 1-1,-1-2 0,-2 1 1,2-31-1,-4 54 38,0 0 0,0 1-1,-1-1 1,1 0 0,0 0-1,0 0 1,0 1 0,0-1 0,-1 0-1,1 1 1,0-1 0,0 1 0,-1-1-1,1 1 1,0-1 0,-1 1 0,1-1-1,-1 1 1,1 0 0,0 1-1,23 31 68,-16-25 5,-1 1 1,0 0 0,0 1 0,-1-1-1,-1 1 1,0 0 0,0 1 0,-1-1-1,0 1 1,-1 0 0,0 0 0,0 0 0,-2 1-1,2 11 1,-4-22-27,1 1 1,0-1-1,0 1 0,-1-1 0,1 1 1,0-1-1,0 0 0,0 1 0,1-1 1,-1 1-1,0-1 0,1 1 0,-1-1 1,0 0-1,1 1 0,0-1 1,-1 1-1,1-1 0,0 0 0,0 0 1,0 0-1,-1 1 0,1-1 0,0 0 1,1 0-1,1 1 0,-1-2-14,0-1 0,1 1 0,-1-1 1,0 0-1,1 0 0,-1 0 0,0 0 0,0 0 0,0 0 0,0-1 0,0 1 0,0-1 1,-1 1-1,1-1 0,0 0 0,-1 1 0,2-3 0,11-10 25,9-8-22,-1-1-1,-1-1 1,-2-1-1,0-1 1,16-28-1,-35 53-6,0 1 1,1 0-1,-1-1 0,0 1 0,0 0 0,0-1 1,1 1-1,-1 0 0,0-1 0,0 1 0,0 0 1,0-1-1,0 1 0,0 0 0,0-1 0,0 1 1,0-1-1,0 1 0,0 0 0,0-1 0,0 1 0,0 0 1,0-1-1,0 1 0,0 0 0,0-1 0,-1 1 1,1 0-1,0-1 0,0 1 0,0 0 0,-1-1 1,1 1-1,0 0 0,0-1 0,-1 1 0,1 0 1,0 0-1,-1 0 0,1-1 0,0 1 0,0 0 1,-1 0-1,1 0 0,-1 0 0,1-1 0,0 1 1,-1 0-1,1 0 0,0 0 0,-1 0 0,1 0 0,0 0 1,-1 0-1,1 0 0,-1 0 0,1 0 0,0 0 1,-1 0-1,1 1 0,0-1 0,-1 0 0,-24 8 111,21-5-113,-1 0-1,1 0 1,0 0 0,0 1-1,0 0 1,1-1-1,0 2 1,-1-1 0,1 0-1,1 1 1,-1-1 0,1 1-1,-1 0 1,1-1-1,1 1 1,-1 0 0,1 1-1,0-1 1,0 0 0,0 0-1,1 0 1,0 9-1,0-13-8,0 0 0,1 0-1,-1 0 1,0 0 0,1 0 0,-1 0-1,1-1 1,0 1 0,-1 0-1,1 0 1,0 0 0,-1-1-1,1 1 1,0 0 0,0-1-1,0 1 1,0-1 0,0 1 0,-1-1-1,1 1 1,0-1 0,0 0-1,0 1 1,0-1 0,0 0-1,0 0 1,0 0 0,0 0-1,0 0 1,0 0 0,0 0 0,0 0-1,0 0 1,2-1 0,38-4-546,-30 0 435,1 0 1,-2-1-1,1 0 1,-1-1-1,0 0 0,0-1 1,0 0-1,-1 0 1,-1-1-1,1 0 0,6-11 1,-18 30 405,1 1 0,0-1 0,0 1 0,1-1 0,0 21 1,1-30-290,1 0 0,-1 0 1,0 1-1,0-1 0,1 0 1,-1 0-1,1 0 0,-1 0 1,1 0-1,-1 0 0,1 0 1,0 0-1,0 0 0,-1 0 1,1 0-1,0 0 0,0 0 1,0-1-1,0 1 0,0 0 1,0-1-1,0 1 0,0-1 1,0 1-1,0-1 0,0 1 1,1-1-1,-1 0 0,0 1 1,0-1-1,0 0 0,0 0 1,1 0-1,-1 0 0,0 0 1,0 0-1,0 0 0,1-1 1,-1 1-1,0 0 0,1-1 1,3 0-19,-1 1 1,0-1 0,0 0-1,0-1 1,0 1 0,0-1-1,0 0 1,0 0-1,0 0 1,-1 0 0,6-4-1,1-6 23,1-1-1,-2 0 0,0-1 0,0 0 0,12-30 0,-17 114 77,3 1 1,19 81-1,-12-82 402,-3 1-1,1 85 1,-11-133-132,0-17-206,0-1 0,-1 0 0,0 1 0,0-1 0,0 0 0,-1 0 0,-2 11 0,2-15-130,1-1-1,-1 1 1,0 0-1,0-1 1,1 1-1,-1 0 1,0-1-1,0 1 1,0-1-1,1 1 1,-1-1-1,0 0 1,0 1-1,0-1 1,0 0-1,0 1 1,0-1-1,0 0 1,0 0-1,0 0 1,0 0-1,0 0 1,0 0-1,0 0 1,0 0-1,0-1 1,0 1-1,0 0 1,0-1-1,0 1 1,-1-1-1,-28-15-365,26 12 124,1 0-1,-1 0 1,1 0 0,1-1-1,-1 1 1,0-1-1,1 0 1,0 0 0,0 0-1,1 0 1,-1 0-1,0-8 1,-2-68-5336,4 66 4106,0-49-4833</inkml:trace>
  <inkml:trace contextRef="#ctx0" brushRef="#br0" timeOffset="5204.87">4370 144 12246,'0'0'6701,"12"-11"-6421,38-29 83,-49 39-356,0 0 0,0 0 0,0 1-1,0-1 1,0 0 0,0 1 0,0-1-1,0 1 1,0-1 0,0 1 0,0-1-1,0 1 1,1 0 0,-1 0 0,0-1-1,0 1 1,0 0 0,1 0 0,-1 0-1,0 1 1,0-1 0,0 0 0,1 0 0,-1 1-1,0-1 1,0 0 0,0 1 0,0-1-1,0 1 1,0-1 0,0 1 0,0 0-1,0 0 1,0-1 0,0 1 0,0 0-1,0 0 1,-1 0 0,1 0 0,0 0-1,-1 0 1,1 0 0,0 0 0,-1 0-1,1 0 1,-1 0 0,0 1 0,1 1 0,2 5 25,-1 1 0,-1 0 0,1-1 1,0 15-1,-2-22-31,0 9 17,0 0-1,-1 0 1,0-1 0,-1 1 0,0 0-1,0 0 1,-1-1 0,0 0 0,-1 1-1,0-1 1,0 0 0,-8 11 0,-6 5 540,-1 0 0,-36 35 1,10-12 1803,45-47-2356,0-1-1,0 0 1,0 0-1,0 0 0,0 1 1,0-1-1,0 0 0,0 0 1,0 1-1,0-1 0,0 0 1,0 0-1,0 1 0,0-1 1,0 0-1,0 0 0,0 0 1,0 1-1,0-1 1,0 0-1,1 0 0,-1 0 1,0 1-1,0-1 0,0 0 1,0 0-1,0 0 0,1 1 1,-1-1-1,0 0 0,0 0 1,0 0-1,1 0 0,-1 0 1,0 0-1,0 0 1,0 1-1,1-1 0,-1 0 1,0 0-1,0 0 0,0 0 1,1 0-1,-1 0 0,0 0 1,0 0-1,1 0 0,-1 0 1,0 0-1,0 0 0,1 0 1,-1 0-1,0-1 1,0 1-1,1 0 0,13 1-107,-4-2-126,1-1 1,-1 0-1,0-1 0,0 0 0,0 0 1,0-1-1,13-7 0,64-43-4705,-41 18-488</inkml:trace>
  <inkml:trace contextRef="#ctx0" brushRef="#br0" timeOffset="5592.4">4558 58 10965,'0'0'6955,"24"-9"-6685,77-26-281,-91 32-25,-1 0 0,1 1 1,0 0-1,0 0 0,0 1 0,1 1 0,-1-1 0,0 2 1,18 2-1,-25-3 32,1 1 1,-1 0 0,0 1-1,0-1 1,0 1-1,0-1 1,-1 1 0,1 0-1,0 0 1,-1 0-1,1 0 1,-1 0-1,1 1 1,-1-1 0,0 1-1,0 0 1,0-1-1,-1 1 1,1 0 0,-1 0-1,1 0 1,-1 0-1,0 1 1,0-1 0,-1 0-1,1 0 1,0 6-1,1 24 386,-1-1 0,-1 0-1,-2 0 1,-1 0-1,-2 0 1,-1-1 0,-13 41-1,-4-2 61,-3-1 0,-37 71-1,61-135-507,-1 1-1,0 0 0,1-1 0,-2 1 0,1-1 0,-1 0 0,1 0 0,-1-1 1,-1 1-1,1-1 0,-1 0 0,1 0 0,-1 0 0,-1-1 0,1 1 0,0-1 0,-1 0 1,1-1-1,-1 1 0,0-1 0,0-1 0,0 1 0,0-1 0,0 0 0,0 0 1,0-1-1,0 1 0,-12-2 0,-67-1-7403,23-8-1110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5:04.90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279 205 10181,'0'0'5885,"-5"-36"-3407,0 32-2468,0-1-1,-1 1 0,1 0 0,-1 1 0,0-1 0,0 1 0,0 0 0,0 0 0,0 1 0,0 0 0,-1 0 0,1 0 0,-1 1 1,0 0-1,1 1 0,-1-1 0,-8 1 0,9 0-2,-1 0 1,1 1-1,-1 0 1,1 0-1,-1 0 1,1 1-1,0 0 1,0 0 0,-1 0-1,1 1 1,1 0-1,-1 0 1,0 0-1,1 1 1,0 0-1,0 0 1,-8 8-1,8-6-39,1-1-1,0 1 0,0 0 0,1 0 1,0 0-1,0 1 0,0-1 1,0 1-1,1 0 0,1-1 1,-1 1-1,1 0 0,0 0 1,0 0-1,1 0 0,0 0 0,0 0 1,1 0-1,0 0 0,0 0 1,1 0-1,-1 0 0,2 0 1,-1-1-1,1 1 0,0-1 0,0 1 1,0-1-1,1 0 0,0-1 1,1 1-1,-1-1 0,1 1 1,0-1-1,0-1 0,0 1 0,1-1 1,10 7-1,52 15-567,5 4-251,-72-30 846,-1 1 0,1-1 1,-1 0-1,0 0 0,1 0 0,-1 1 1,0-1-1,1 0 0,-1 0 0,0 1 1,1-1-1,-1 0 0,0 1 0,1-1 1,-1 0-1,0 1 0,0-1 0,1 0 1,-1 1-1,0-1 0,0 1 1,0-1-1,0 1 0,1-1 0,-1 0 1,0 1-1,0-1 0,0 1 0,0-1 1,0 1-1,0-1 0,0 0 0,0 1 1,-1-1-1,1 1 0,0-1 0,0 1 1,0-1-1,0 0 0,0 1 0,-1-1 1,1 1-1,0-1 0,0 0 1,-1 1-1,1-1 0,0 0 0,-1 1 1,-14 10 113,14-11-77,-21 11 489,0-1 0,-28 8 0,26-10-596,1 1 1,-26 14-1,44-18-2118,10-4-1460,12-5-385,14-14 175</inkml:trace>
  <inkml:trace contextRef="#ctx0" brushRef="#br0" timeOffset="402.39">357 321 1457,'0'0'14830,"-5"5"-13994,3-1-817,0 0 1,1 1 0,-1-1 0,1 0 0,0 1 0,0-1 0,1 0 0,-1 1 0,1-1 0,0 1-1,0-1 1,0 1 0,1-1 0,1 8 0,-2-11-22,1 1 1,-1-1-1,1 0 1,-1 0-1,1 1 1,-1-1-1,1 0 1,0 0-1,0 0 0,-1 0 1,1 0-1,0 0 1,0 0-1,0 0 1,0 0-1,1 0 0,-1 0 1,0-1-1,0 1 1,2 0-1,-1 0 6,0-1 0,1 0-1,-1 0 1,0 0 0,0 0 0,0 0 0,0 0-1,0-1 1,0 1 0,0-1 0,0 0-1,0 1 1,0-1 0,0 0 0,0 0-1,0 0 1,3-3 0,0 1 29,0-1 1,-1 0-1,1 0 1,-1 0-1,0-1 1,0 0-1,-1 1 1,1-1-1,-1 0 1,0-1-1,0 1 1,-1-1-1,1 1 0,1-10 1,0 0-19,-1 0 1,0 0-1,-2 0 1,1-25-1,11 40-7448,-1 4 2594</inkml:trace>
  <inkml:trace contextRef="#ctx0" brushRef="#br0" timeOffset="892.42">669 238 7812,'0'0'7318,"0"16"-6822,-2 4-396,1-11-74,0-1 0,1 1 0,0 0 0,1-1 0,-1 1 1,4 10-1,-4-19-34,-1 1 0,1-1 0,1 1 0,-1-1 0,0 1 1,0-1-1,0 1 0,0-1 0,0 1 0,0-1 1,0 1-1,1-1 0,-1 0 0,0 1 0,0-1 0,1 1 1,-1-1-1,0 0 0,0 1 0,1-1 0,-1 0 0,1 1 1,-1-1-1,0 0 0,1 1 0,-1-1 0,1 0 0,-1 0 1,0 0-1,1 1 0,-1-1 0,1 0 0,-1 0 0,1 0 1,-1 0-1,1 0 0,-1 0 0,1 0 0,-1 0 0,1 0 1,-1 0-1,1 0 0,-1 0 0,0 0 0,1 0 0,-1-1 1,1 1-1,-1 0 0,1 0 0,-1 0 0,0-1 1,1 1-1,-1 0 0,1 0 0,-1-1 0,0 1 0,1-1 1,-1 1-1,0 0 0,1-1 0,-1 1 0,0 0 0,0-1 1,1 0-1,20-27-106,-20 27 214,13-16 1182,-8 27 640,4 13-2098,-9-23 178,3 8 33,0-1 1,1 0-1,0 1 1,10 10-1,-14-17-27,-1 0-1,1 0 1,0 0 0,0-1-1,0 1 1,0 0 0,0 0 0,0-1-1,0 1 1,0 0 0,1-1-1,-1 1 1,0-1 0,0 0-1,0 1 1,1-1 0,-1 0-1,0 0 1,0 0 0,1 0-1,-1 0 1,0 0 0,0 0-1,1 0 1,-1 0 0,0 0-1,0-1 1,1 1 0,-1-1-1,0 1 1,0-1 0,0 1 0,0-1-1,0 0 1,0 1 0,0-1-1,0 0 1,0 0 0,0 0-1,0 0 1,0 0 0,1-2-1,43-60 263,-45 62-272,0 1 0,1 0 1,-1 0-1,0 0 0,0 0 0,0-1 1,1 1-1,-1 0 0,0 0 1,0 0-1,1 0 0,-1 0 0,0 0 1,0-1-1,1 1 0,-1 0 1,0 0-1,1 0 0,-1 0 0,0 0 1,0 0-1,1 0 0,-1 0 1,0 0-1,0 0 0,1 1 0,-1-1 1,0 0-1,0 0 0,1 0 1,-1 0-1,0 0 0,0 0 0,1 0 1,-1 1-1,0-1 0,0 0 0,1 0 1,-1 0-1,0 1 0,0-1 1,0 0-1,0 0 0,1 1 0,-1-1 1,0 0-1,0 0 0,0 1 1,15 20-172,8 6 11,-22-27 156,0 1 0,1-1 1,-1 1-1,1-1 0,-1 1 0,1-1 1,0 0-1,-1 0 0,1 0 0,-1 0 1,1 0-1,-1 0 0,1 0 0,-1-1 1,1 1-1,-1-1 0,1 1 0,-1-1 1,1 1-1,-1-1 0,1 0 0,-1 1 1,0-1-1,2-1 0,23-33 86,-23 30-66,0 0 1,-1 1-1,2-1 1,-1 1-1,0 0 0,1 0 1,0 0-1,0 1 1,5-4-1,-7 6-161,-1 1 1,1 0-1,0 0 1,0 0-1,-1 0 0,1 0 1,0 0-1,0 1 1,-1-1-1,1 0 1,0 1-1,-1 0 0,1-1 1,0 1-1,-1 0 1,1 0-1,-1 0 0,1 0 1,-1 0-1,0 0 1,1 0-1,0 2 0,17 8-5338,-6-8 610</inkml:trace>
  <inkml:trace contextRef="#ctx0" brushRef="#br0" timeOffset="1314.67">1152 0 5843,'0'0'8596,"0"9"-8311,0 553 2540,0-561-2729,0-13 988,1-15-865,1 0 1,0 0 0,2 1-1,2-1 1,0 1 0,11-30-1,-10 40-273,0 0 0,0 0 1,2 1-1,0 0 0,0 0 0,2 1 0,-1 0 0,2 1 0,0 0 0,22-18 0,-2 11-10,-30 19 45,0 0 0,-1 0 0,1 0 0,0 1-1,0-1 1,-1 1 0,1-1 0,0 1 0,0-1 0,0 1 0,0 0 0,-1 0 0,1 0 0,0 0 0,0 0-1,0 1 1,0-1 0,2 1 0,-4 2 16,0 0-1,1 0 1,-1 0 0,-1-1-1,1 1 1,0 0 0,-1 0-1,1 0 1,-1-1 0,0 1-1,0 0 1,0 0 0,0-1-1,0 1 1,-3 3 0,-7 8 143,0 1 0,-1-2 0,-1 0 0,0 0 0,-1-1 0,0-1 0,-25 15 0,-7 3-2502,-64 27-1,80-45-2887,1-5-2799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4:39.20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837 350 3682,'0'0'6867,"0"-5"-5883,0-23 2437,0 47-3152,-2 8 58,-1 0 0,-2 0 1,0-1-1,-15 43 0,-8 38-1273,21-34-3799</inkml:trace>
  <inkml:trace contextRef="#ctx0" brushRef="#br0" timeOffset="607.34">668 1076 6307,'0'0'7539,"-1"-13"-6944,0 8-555,1 1-16,-1 0-1,0 0 0,1 0 0,0 0 0,0 0 0,0 0 1,0 0-1,1 0 0,0 0 0,0 0 0,0 0 1,0 0-1,0 1 0,1-1 0,-1 0 0,1 1 1,0-1-1,0 1 0,1 0 0,-1-1 0,1 1 1,-1 0-1,1 0 0,0 1 0,4-4 0,-2 2-7,1 0 1,-1 0-1,1 0 0,0 0 0,1 1 0,-1 0 1,0 0-1,1 1 0,0 0 0,-1 0 0,1 0 1,0 1-1,12-1 0,-17 3-26,-1-1 0,0 0 0,0 1 0,0-1 0,0 1 0,0-1 1,0 1-1,0-1 0,-1 1 0,1 0 0,0 0 0,0-1 0,0 1 0,-1 0 0,1 0 0,0 0 0,-1 0 0,1 0 1,-1 0-1,1 0 0,-1 0 0,1 0 0,-1 0 0,0 0 0,1 0 0,-1 0 0,0 0 0,0 1 0,0-1 0,0 1 1,2 41-91,-2-37 118,-1 3 9,0 0 1,-1 0-1,-1 0 1,0 0-1,0-1 1,0 0-1,-1 1 1,0-1-1,-1 0 1,0-1-1,0 1 1,-1-1-1,0 0 1,-7 7-1,5-6 5,1 1 0,0 0 1,0 0-1,1 0 0,0 1 0,1 0 0,0 0 0,-6 20 0,11-29-34,0 0 0,0-1 0,0 1 0,0 0 0,1 0 0,-1-1 0,0 1 0,0 0 0,1-1 0,-1 1 0,0 0 0,1-1 0,-1 1 0,1 0 0,-1-1 0,1 1 0,-1-1 0,1 1 0,-1-1 1,1 1-1,0-1 0,-1 1 0,1-1 0,0 1 0,-1-1 0,1 0 0,0 0 0,0 1 0,-1-1 0,1 0 0,0 0 0,0 0 0,-1 0 0,1 0 0,0 0 0,0 0 0,-1 0 0,1 0 0,0 0 0,1-1 0,42-1 31,-40 1 2,28-5 283,-1-2 0,0-1 0,-1-2 0,0-1 0,0-1 0,30-19 0,-56 31-301,-4 1-349,-1 11-5891,-7 4 2391,-7 4-1433</inkml:trace>
  <inkml:trace contextRef="#ctx0" brushRef="#br0" timeOffset="1179.28">730 1517 7139,'0'0'8623,"3"-3"-8130,7-5-394,0 1 0,1 0 0,0 0 0,1 1 0,0 1 0,-1 0 0,2 1 0,-1 0 0,0 0 0,1 1 0,0 1-1,20-1 1,-33 3-106,1 1 0,-1 0 0,1-1 0,-1 1-1,1 0 1,-1-1 0,1 1 0,-1 0 0,0-1 0,1 1-1,-1 0 1,0 0 0,0-1 0,1 1 0,-1 0-1,0 0 1,0 0 0,0 0 0,0-1 0,0 1 0,0 0-1,0 0 1,-1 0 0,1 0 0,-2 21-11,-1-10 55,-1-1 1,0 1-1,-1-1 1,0 0-1,-1 0 1,0-1-1,0 0 1,-1 0-1,-1 0 1,0-1-1,-10 10 1,7-8-39,1 1-1,1 0 1,-1 0-1,2 1 1,0 1 0,-10 21-1,21-34-71,-1 0-1,1 1 1,-1-1-1,1 0 1,-1 0-1,1-1 1,0 1-1,-1 0 1,1-1-1,0 0 1,0 0-1,-1 0 1,5 0-1,-3 0 31,18 2 40,-7-1-10,-1 0-1,1 0 1,-1 2 0,0 0-1,0 0 1,15 7 0,-28-10-1,1 1 0,-1 0 1,0-1-1,0 1 0,0 0 1,0 0-1,0 0 0,0 0 1,0 0-1,-1 0 0,1 0 1,0 0-1,0 0 1,-1 0-1,1 0 0,-1 1 1,1-1-1,-1 0 0,1 0 1,-1 1-1,0-1 0,1 0 1,-1 1-1,0-1 0,0 0 1,0 0-1,0 1 0,0-1 1,-1 0-1,1 1 1,0-1-1,0 0 0,-1 1 1,1-1-1,-1 0 0,1 0 1,-1 0-1,0 0 0,-1 2 1,-1 3 45,-1 0-1,0-1 1,0 1 0,0-1 0,-1 0 0,-7 6 0,-13 9 81,0-2 0,-2-1 0,1 0 0,-2-2 0,0-2 0,-1 0 0,-1-2 0,-35 9 1,41-15-1980,-1 0 1,0-2 0,-38 1 0,55-4-2126</inkml:trace>
  <inkml:trace contextRef="#ctx0" brushRef="#br0" timeOffset="35138.47">192 387 4194,'0'0'4050,"-2"-14"-3164,0-5-435,-2-11-131,3 3 4282,0 54-4584,-10 48 1,-1 0 157,-3 586 300,17-433-365,8 156 284,-4-192-134,-5 258 486,-9-331-277,8-118 130,9-1-464,973-5 641,-980 5-701,-1 0 1,1 0 0,-1-1 0,1 1 0,-1-1 0,0 1 0,1-1-1,-1 1 1,0-1 0,1 0 0,-1 0 0,0 1 0,0-1 0,0 0-1,1 0 1,-1 0 0,0 0 0,-1-1 0,1 1 0,2-2 0,14-39 375,-12 23-445,-2-1 1,3-29 0,1-455-393,-1 17 217,0-305-843,-8 449 648,1 295 362,-2 1-1,-10-59 0,12 105-16,1-1 1,-1 1-1,0-1 0,0 0 0,1 1 1,-1-1-1,0 1 0,0-1 1,0 1-1,-1 0 0,1 0 1,0-1-1,0 1 0,-1 0 1,1 0-1,-1 0 0,1 0 0,-1 0 1,1 1-1,-1-1 0,1 0 1,-1 1-1,0-1 0,1 1 1,-1-1-1,0 1 0,0 0 0,1 0 1,-1 0-1,0 0 0,0 0 1,1 0-1,-1 1 0,0-1 1,-2 1-1,-7 1 8,1 0 0,0 1 1,-1 0-1,-15 8 0,-57 25 34,-1-3-1,-1-4 0,-130 26 1,130-41 94,0-3 0,-135-2 1,173-10 37,-122 7 282,161-5-384,8 0-110,-1-1 0,1 1 0,0-1 0,-1 1 0,1-1 1,0 1-1,-1 0 0,1-1 0,0 1 0,0-1 0,0 1 0,0 0 1,-1-1-1,1 1 0,0-1 0,0 1 0,0 0 0,0-1 0,0 1 1,1 0-1,-1-1 0,0 1 0,0-1 0,0 1 0,0 0 0,1-1 1,-1 1-1,0-1 0,1 1 0,-1 0 0,10 19-1950,-3-13 794,1-1 1,-1 1-1,1-2 0,13 9 0,12 5-4022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4:41.66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1245 166 5090,'0'0'6830,"-1"-8"-6382,1 7-444,0-1 26,-1-1 0,1 1 1,0-1-1,0 0 0,0 1 0,0-1 0,0 1 0,0-1 1,1 1-1,-1-1 0,1 1 0,0-1 0,0 1 0,0-1 1,0 1-1,0 0 0,0-1 0,1 1 0,-1 0 1,1 0-1,0 0 0,-1 0 0,1 0 0,0 1 0,0-1 1,0 0-1,0 1 0,0 0 0,1-1 0,2 0 0,2-2 112,1 0 0,0 0-1,-1 1 1,2 0 0,-1 0-1,0 1 1,0 0 0,1 1-1,8-1 1,-16 2-148,0 0-1,0 1 1,0-1 0,0 1 0,0-1-1,0 1 1,-1-1 0,1 1-1,0-1 1,0 1 0,-1 0-1,1-1 1,0 1 0,-1 0-1,1 0 1,-1 0 0,1-1-1,-1 1 1,1 0 0,-1 0 0,1 0-1,-1 0 1,0 0 0,0 0-1,1 0 1,-1 0 0,0 0-1,0 0 1,0 0 0,0 0-1,0 1 1,0 41-125,0-31 173,0-1-12,-1 0 0,0 0 0,-1 0 0,0 0 0,0 0 1,-1 0-1,-1-1 0,-5 13 0,-1-4 31,-1 0 0,0-1 0,-18 20 0,21-29 10,-5 12 131,13-21-199,0 1 0,0-1-1,0 0 1,0 1 0,0-1 0,1 1-1,-1-1 1,0 1 0,0-1 0,1 0 0,-1 1-1,0-1 1,1 0 0,-1 1 0,0-1-1,1 0 1,-1 1 0,0-1 0,1 0-1,-1 0 1,1 0 0,-1 1 0,0-1 0,1 0-1,-1 0 1,1 0 0,-1 0 0,1 0-1,-1 0 1,1 0 0,-1 0 0,1 0-1,-1 0 1,1 0 0,-1 0 0,0 0-1,1 0 1,-1 0 0,1 0 0,-1 0 0,1-1-1,-1 1 1,0 0 0,1 0 0,0-1-1,27-3 366,1-2 1,-1-1-1,34-14 0,34-7 262,-97 28-702,1 0 0,0 0 0,0 0 1,0 0-1,0 0 0,-1 0 1,1 0-1,0 0 0,0 0 0,0 0 1,0 0-1,0 0 0,0 0 0,-1 0 1,1 0-1,0 1 0,0-1 0,0 0 1,0 0-1,0 0 0,0 0 0,0 0 1,-1 0-1,1 0 0,0 1 1,0-1-1,0 0 0,0 0 0,0 0 1,0 0-1,0 0 0,0 1 0,0-1 1,0 0-1,0 0 0,0 0 0,0 0 1,0 0-1,0 1 0,0-1 1,0 0-1,0 0 0,0 0 0,0 0 1,0 1-1,0-1 0,0 0 0,0 0 1,0 0-1,1 0 0,-1 0 0,0 0 1,0 1-1,0-1 0,0 0 1,0 0-1,0 0 0,0 0 0,1 0 1,-1 0-1,0 0 0,0 0 0,0 0 1,0 0-1,0 0 0,0 1 0,1-1 1,-13 11-2255,-14 10-1646</inkml:trace>
  <inkml:trace contextRef="#ctx0" brushRef="#br0" timeOffset="536.98">1187 729 1249,'0'0'14337,"1"-13"-13238,2-15-837,-1 10 995,-16 50-802,9-19-391,-22 68 212,25-73-272,0-1 0,1 1 0,0-1 0,0 1 0,1 0 0,0-1 0,0 1 0,3 13 0,-2-19-16,0 0 0,-1-1-1,1 1 1,0-1-1,0 0 1,0 1-1,0-1 1,0 0 0,1 1-1,-1-1 1,0 0-1,1 0 1,-1 0 0,0 0-1,1 0 1,-1 0-1,1-1 1,0 1-1,-1 0 1,1-1 0,0 1-1,-1-1 1,1 0-1,0 1 1,2-1-1,48 0-288,-47 0 288,4-1-45,-1 0 1,1 0-1,-1-1 0,1 0 1,-1 0-1,0-1 1,1-1-1,-1 1 1,-1-1-1,1 0 0,-1-1 1,1 0-1,-1 0 1,-1-1-1,1 1 1,-1-2-1,0 1 0,0-1 1,7-10-1,-6 5 105,0 0 0,-1 0 0,0-1 0,-1 0 0,0 0 1,-1 0-1,-1-1 0,0 1 0,-1-1 0,0 0 0,0-21 0,-2 34 201,0 24-379,-2 26 234,-2 0 0,-18 86 0,-17 17-5249,19-88 155</inkml:trace>
  <inkml:trace contextRef="#ctx0" brushRef="#br0" timeOffset="953.52">1479 1294 9316,'0'0'8508,"-13"7"-8196,8-5-298,-2 2 3,0-1 1,0 1-1,0 0 0,1 1 1,-1-1-1,1 1 1,0 1-1,1-1 1,-1 1-1,1 0 1,0 0-1,-6 10 0,4-2 38,-1 1-1,2 0 0,0 1 0,1-1 1,0 1-1,2 0 0,-1 0 0,2 0 1,0 1-1,1-1 0,3 31 0,-2-43-68,1 0 0,1 0 0,-1 0 0,1 0-1,-1 0 1,1-1 0,0 1 0,0 0 0,1-1-1,-1 1 1,1-1 0,0 0 0,0 0 0,0 0-1,0 0 1,0-1 0,1 1 0,-1-1 0,1 0-1,0 0 1,-1 0 0,1 0 0,0-1 0,5 2-1,0 0-26,0-1 0,0 0 0,0 0-1,0-1 1,0 0 0,0 0 0,0-1 0,1-1-1,-1 1 1,11-3 0,-19 3 60,0-1 0,0 1 1,0 0-1,1 0 0,-1-1 0,0 1 0,0 0 1,0-1-1,1 1 0,-1-1 0,0 0 0,0 1 1,0-1-1,0 0 0,0 0 0,0 0 0,0 1 1,-1-1-1,1 0 0,0 0 0,0 0 0,-1 0 0,1 0 1,0-1-1,-1 1 0,1 0 0,0-2 0,-2 2 23,1 0-1,0 0 0,-1 0 0,1 0 0,0 0 0,-1 0 0,1 0 0,-1 0 0,0 1 0,1-1 0,-1 0 0,0 0 0,1 1 0,-1-1 0,0 0 0,0 1 1,0-1-1,0 1 0,1-1 0,-1 1 0,0-1 0,0 1 0,0 0 0,0-1 0,0 1 0,0 0 0,0 0 0,0 0 0,0 0 0,0 0 0,-2 0 1,-6-1-15,1 1 1,-1 0 0,0 1-1,1-1 1,-1 2 0,1-1 0,-1 1-1,1 1 1,0-1 0,0 2 0,0-1-1,0 1 1,0 0 0,-9 7 0,6-3-471,1 0 1,1 0 0,-14 15 0,-20 36-5932,31-40 289</inkml:trace>
  <inkml:trace contextRef="#ctx0" brushRef="#br0" timeOffset="6951.69">211 1381 7475,'0'0'7740,"0"-3"-7052,-3 77 325,-2 45-3883,5-119 2694,0 0 0,0 0 0,0 1-1,0-1 1,0 0 0,0 1-1,0-1 1,0 0 0,0 1-1,0-1 1,0 0 0,0 1-1,0-1 1,0 0 0,0 1 0,0-1-1,-1 0 1,1 1 0,0-1-1,0 0 1,0 0 0,0 1-1,-1-1 1,1 0 0,0 0 0,0 1-1,-1-1 1,1 0 0,0 0-1,0 0 1,-1 1 0,1-1-1,0 0 1,-1 0 0,1 0 0,0 0-1,0 0 1,-1 0 0,1 0-1,0 0 1,-1 1 0,1-1-1,0 0 1,-1 0 0,1 0-1,0-1 1,-1 1 0,-7 0-2495</inkml:trace>
  <inkml:trace contextRef="#ctx0" brushRef="#br0" timeOffset="7439.2">133 1528 1585,'0'0'9308,"-4"-14"-8644,5 13-651,1 0-1,-1 0 1,1 0-1,0 1 1,-1-1-1,1 0 1,0 1-1,-1 0 1,1-1-1,0 1 1,-1 0-1,1 0 1,2 0-1,9-2 195,10-3 91,0-1 0,39-16 0,-55 19-362,0 0-1,0-1 1,0 1 0,-1-2 0,1 1-1,-1-1 1,0 1 0,0-2 0,0 1-1,-1-1 1,0 0 0,6-8-1,-10 13 54,0-1-1,0 1 0,0 0 0,-1 0 0,1-1 0,-1 1 0,1 0 1,-1-1-1,1 1 0,-1-1 0,0 1 0,0 0 0,1-1 0,-1 1 0,0-1 1,0 1-1,-1-2 0,1 2 22,-1 1 0,1 0 1,0-1-1,-1 1 1,1 0-1,-1-1 0,1 1 1,-1 0-1,1 0 0,-1 0 1,1-1-1,-1 1 0,1 0 1,-1 0-1,1 0 1,-1 0-1,0 0 0,1 0 1,-1 0-1,1 0 0,-1 0 1,1 0-1,-1 0 0,1 0 1,-1 0-1,1 1 1,-1-1-1,0 0 0,-44 24 330,3 9-348,22-16-333,-1-1 1,-1 0-1,0-2 0,-1 0 1,0-2-1,-28 11 0,48-22 135,0 0 0,0 0-1,0 0 1,-1-1 0,1 1 0,0-1-1,-1 0 1,1 0 0,0 0-1,-1 0 1,-4-2 0,7 2 113,0-1 0,-1 0 0,1 1 0,-1-1 0,1 0 0,0 0 0,-1 0 0,1 0 0,0 0 0,0 0 0,0 0 0,0 0 0,0 0 0,0 0 0,0-1 0,0 1 0,-1-3 0,0-4 198,0 1 0,0-1 1,1 0-1,0 0 0,0 0 0,1 0 1,1-12-1,-1 5 884,1 14-881,-1 0 0,1 0 0,0 0 0,0 0 0,0 0 0,0 0 0,0 1 0,0-1 0,1 0 0,-1 1 0,0-1 0,0 1 0,0-1 0,1 1 0,-1-1 0,0 1 0,0 0 0,1 0 0,-1 0 0,0 0 0,1 0 0,-1 0-1,0 0 1,0 0 0,3 1 0,38 3 1201,-30 1-1049,0 1 0,0 0-1,0 1 1,-1 0-1,12 10 1,-16-11-470,1 0 0,0 0 0,1 0 0,0-1 0,0 0 0,0-1 0,0 0-1,0 0 1,1-1 0,0-1 0,12 3 0,11-5-3066,4-4-3017</inkml:trace>
  <inkml:trace contextRef="#ctx0" brushRef="#br0" timeOffset="6102.59">112 688 6435,'0'0'4279,"-4"11"-3895,-3 29-164,1 0-1,2 0 0,1 1 0,5 62 0,-1-28-5634</inkml:trace>
  <inkml:trace contextRef="#ctx0" brushRef="#br0" timeOffset="6569.39">58 880 2193,'0'0'8444,"7"-3"-8116,53-16-143,-39 14-124,0-1-1,29-13 1,-46 17-81,1-1 1,-1 1-1,0-1 0,0 1 1,0-1-1,0 0 1,0-1-1,0 1 1,-1-1-1,0 1 1,1-1-1,-2 0 1,1 0-1,0-1 1,-1 1-1,3-6 1,-4-7 458,-14 21-240,-30 32-158,20-16 11,-9 4-96,10-6-665,-1-1 0,-1-2 1,-28 15-1,51-29 614,0-1 0,0 1 0,0-1 0,-1 1 0,1-1 0,0 0 0,0 1 0,-1-1 0,1 0 0,0 0-1,0 0 1,-1 0 0,1 0 0,0 0 0,0 0 0,-1-1 0,1 1 0,0 0 0,0-1 0,0 1 0,-1-1 0,1 1 0,0-1 0,0 1 0,0-1 0,0 0 0,0 0 0,0 1 0,0-1-1,0 0 1,0 0 0,1 0 0,-1 0 0,0 0 0,1 0 0,-1 0 0,0 0 0,1-1 0,-1 1 0,1 0 0,0 0 0,-1 0 0,1-1 0,0 1 0,0 0 0,0-2 0,-2-10 871,0 0 1,1 0 0,2-22 0,-1 21 1613,4 13-2164,1 0 1,-1 0-1,1 1 1,0-1-1,-1 1 1,1 0-1,-1 1 1,6 0-1,-5 0-204,0 1 0,-1 0 1,1 0-1,0 0 0,-1 0 0,1 1 0,-1 0 1,0-1-1,0 2 0,0-1 0,0 0 0,-1 1 0,1 0 1,-1 0-1,0 0 0,0 0 0,0 1 0,-1-1 0,0 1 1,3 6-1,2 4-940,-1 0 0,-1 1 0,0 0 0,-1 0 0,2 19 0,-2 0-3847</inkml:trace>
  <inkml:trace contextRef="#ctx0" brushRef="#br0" timeOffset="4910.71">186 101 656,'0'0'8268,"0"-4"-7518,0-12-9,0 12 841,0 19-1491,-14 160 2099,4-87-2087,6 2-3535</inkml:trace>
  <inkml:trace contextRef="#ctx0" brushRef="#br0" timeOffset="5318.14">43 261 5507,'0'0'4772,"9"-3"-4153,96-23 541,-63 17-2836,55-18-1,-96 26 1501,0 1 0,0 0 1,0-1-1,0 1 0,-1-1 0,1 1 0,0-1 0,0 1 0,0-1 0,0 1 0,-1-1 0,1 0 0,0 0 0,0 1 0,-1-1 0,1 0 1,-1 0-1,1 0 0,0-1 0,0-12 1352,-34 13 3037,29 2-4130,0-1 1,0 1-1,0 0 1,0 0 0,1 0-1,-1 1 1,0-1 0,1 1-1,-1 0 1,1 0 0,-1 0-1,-4 5 1,-40 38-88,22-20 46,-23 23-60,-28 23-3848,61-61 1270,7-9-1168</inkml:trace>
  <inkml:trace contextRef="#ctx0" brushRef="#br0" timeOffset="5687.22">5 135 6131,'0'0'3585,"90"44"-3296,-65-25 47,4 2-192,-5-2-64,1 0-80,0-1-224,-5 1-497,1-2-1328,-5-3-1088</inkml:trace>
  <inkml:trace contextRef="#ctx0" brushRef="#br0" timeOffset="34360.61">1060 64 5410,'0'0'7326,"0"-2"-6688,-2 19-487,-1 1 1,-1-1-1,-1-1 0,-6 18 0,-12 44 187,10 5-140,4 2 1,3-1-1,7 108 0,1-75-145,14 974 269,-12-991 706,-4-99-993,0 1 1,0 0 0,1 0-1,-1 0 1,1-1 0,-1 1 0,1 0-1,-1 0 1,1-1 0,0 1-1,0 0 1,0-1 0,0 1 0,0-1-1,0 1 1,0-1 0,1 0-1,-1 1 1,0-1 0,1 0 0,-1 0-1,1 0 1,-1 0 0,1 0-1,0 0 1,-1-1 0,1 1 0,0 0-1,0-1 1,-1 0 0,1 1-1,0-1 1,2 0 0,10 2-32,-1-1 1,1-1-1,23-2 1,-8 0 115,50-2-98,0-4 1,102-24-1,-4 1-70,-51 18-2,-61 8 6,73-17-1,-136 21 80,0-1 0,0 1 0,1-1 0,-1 0 0,0 1 0,-1-1 0,1 0 0,0 0 0,0-1 0,-1 1-1,1 0 1,-1 0 0,0-1 0,0 1 0,0-1 0,0 1 0,0-1 0,0 0 0,-1 1 0,1-5 0,9-60 715,22-548-1316,-24-112 173,-11 416 284,4 283 31,0 18 76,0 0 0,-1 0-1,-1 0 1,-2-16 0,3 24 1,-1 1 1,1-1-1,-1 0 0,0 0 0,1 1 1,-1-1-1,0 1 0,0-1 0,0 1 1,0-1-1,0 1 0,0-1 0,0 1 1,-1 0-1,1 0 0,0-1 1,-1 1-1,1 0 0,-1 0 0,1 1 1,-1-1-1,0 0 0,1 0 0,-1 1 1,0-1-1,1 1 0,-1-1 1,0 1-1,0 0 0,-1 0 0,-705-9 162,424 11 169,284-2-329,-29-2 320,28 2-308,0 0 0,0 0-1,0 0 1,1 0-1,-1 0 1,0 0-1,0 0 1,0 0 0,0-1-1,0 1 1,0 0-1,1-1 1,-1 1-1,0-1 1,0 1 0,0-1-1,1 1 1,-1-1-1,0 1 1,1-1-1,-1 0 1,0 1 0,1-1-1,-1 0 1,1 0-1,-1-1 1,1 2-80,-5 14-8238,2 0 5328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8:39.20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420 433 304,'0'0'1201,"-29"-96"-1025,13 77 352,-5-2 144,-3 3-368,-13-1-304,-4 9-176,-4 1-336,-9 4-1889</inkml:trace>
  <inkml:trace contextRef="#ctx0" brushRef="#br0" timeOffset="1225.74">38 36 2289,'0'0'6003,"0"-6"-5168,0-17-232,0 17-267,0 19-267,-20 381 961,3-20 253,18-384-1100,0 0 0,1 1 0,1-1 0,-1 1 0,2 0 0,6-15 0,4-11-199,1-16-127,-3-1-1,-1 0 1,4-68 0,-7-161-135,-9 253 243,-3 46-49,-3 48-35,-6 461 711,14-447 121,-17-207 58,14-296-2703,3 247 1722,3 245-27,3 0 1,31 129-1,-35-180-841,0-1 0,0 37 1,-3-14-1839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38:43.71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90 84 2545,'0'0'3706,"2"-10"-2834,9-44 545,-3 35 91,-8 19-1491,1 0-1,-1 0 1,0-1 0,0 1-1,0 0 1,0 0-1,1 0 1,-1 0-1,0 0 1,0 0 0,0 0-1,1 0 1,-1 0-1,0 0 1,0 0-1,0 0 1,1 0 0,-1 0-1,0 1 1,0-1-1,0 0 1,0 0-1,1 0 1,-1 0 0,0 0-1,0 0 1,0 0-1,0 0 1,0 1 0,1-1-1,-1 0 1,0 0-1,0 0 1,0 0-1,0 1 1,0-1 0,0 0-1,0 0 1,0 0-1,0 0 1,0 1-1,0-1 1,1 0 0,-1 0-1,0 0 1,0 0-1,0 1 1,5 41 125,-6 72 8,-22 149-1,-13-1 922,-2 345 0,38-606-926,0-11 495,70-443-1462,13-53-664,-37 242 1539,-44 256-85,3-25 183,-3 28-224,-1 17-287,-3 24 315,-2-1 1,-1 1-1,-12 41 0,-4 20 72,-75 396 780,28-155-483,58-303-295,8-28-8,-1 1-1,2-1 0,-1 1 1,1-1-1,-1 14 1,2-20 131,0-29 542,2-18-637,2 0 0,16-78 0,35-92-678,-33 134 222,41-123-830,-35 122 1004,-3-1-1,26-171 1,-47 233 157,-3 46-203,-4 13 214,-1-1 0,-2 0-1,-18 60 1,0-1 52,-49 400 464,52-318-329,16-97-89,5-47 50,0-27 89,1-10 133,4-41-215,2 2 0,22-76 1,40-83-817,-64 189 674,9-26-124,123-365-409,-134 427 578,-4 28-63,-22 139 247,-10 191 278,36-289-192,-1-10-3050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41:06.91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271 180 4786,'0'0'6259,"0"0"-6164,0 0-1,0 0 1,0 0 0,0 0-1,0 0 1,0 0 0,0 1-1,0-1 1,0 0 0,1 0-1,-1 0 1,0 0 0,0 0-1,0 0 1,0 1 0,0-1-1,0 0 1,0 0 0,0 0-1,0 0 1,0 0 0,0 1-1,0-1 1,-1 0 0,1 0-1,0 0 1,0 0 0,0 0-1,0 0 1,0 1 0,0-1-1,0 0 1,0 0 0,0 0-1,0 0 1,0 0-1,-1 0 1,1 0 0,0 0-1,0 1 1,0-1 0,0 0-1,0 0 1,0 0 0,-1 0-1,1 0 1,0 0 0,0 0-1,0 0 1,0 0 0,0 0-1,0 0 1,-1 0 0,-5-3-98,0 1 0,-1 0 1,1 0-1,-1 1 0,1 0 0,-1 0 1,0 0-1,0 1 0,1 0 1,-1 0-1,0 1 0,1 0 1,-1 0-1,0 0 0,1 1 0,0 0 1,-1 0-1,1 1 0,0 0 1,0 0-1,-8 5 0,5-1-12,0 0-1,1 0 1,0 1 0,0 0 0,0 1-1,1-1 1,0 1 0,1 1-1,0-1 1,1 1 0,0 0-1,-6 17 1,5-5-55,1 0 1,1 1-1,1-1 0,2 1 0,0 0 1,1-1-1,5 40 0,-4-53 60,0 0 0,1 0-1,0-1 1,1 1-1,0 0 1,0-1 0,1 1-1,7 10 1,-9-16 12,0 0 0,0 1 0,1-1 0,-1 0 0,1 0 0,0-1-1,0 1 1,0 0 0,0-1 0,0 0 0,1 0 0,-1 0 0,1 0 0,-1 0 0,1-1 0,0 0 0,0 0 0,-1 0 0,1 0 0,0 0 0,7 0 0,-3-2-559,1 1 1,-1-1 0,1-1 0,-1 0-1,0 0 1,0-1 0,0 1 0,0-2-1,0 1 1,-1-1 0,8-5 0,16-10-3641</inkml:trace>
  <inkml:trace contextRef="#ctx0" brushRef="#br0" timeOffset="1298.35">379 453 4514,'0'0'6921,"-8"2"-6206,6-3-668,0 2 0,-1-1 1,1 0-1,0 0 1,-1 1-1,1-1 1,0 1-1,-1-1 1,1 1-1,0 0 1,0 0-1,0 0 1,0 0-1,0 1 0,0-1 1,0 1-1,0-1 1,1 1-1,-1-1 1,1 1-1,-1 0 1,1 0-1,-1 0 1,1 0-1,0 0 1,0 0-1,0 0 0,0 0 1,0 0-1,1 0 1,-1 1-1,0-1 1,1 0-1,0 1 1,0-1-1,-1 0 1,2 5-1,-2 11 18,0-12-82,1 0 0,0 0 0,0 0 0,1 1 0,1 9 0,-1-15 14,-1 0 1,1 0-1,-1 1 0,1-1 0,-1 0 0,1 0 1,0 0-1,0 0 0,0 0 0,-1 0 1,1 0-1,0 0 0,0 0 0,0 0 1,0 0-1,1 0 0,-1-1 0,0 1 1,0 0-1,0-1 0,1 1 0,-1-1 0,0 0 1,0 1-1,1-1 0,-1 0 0,0 0 1,1 0-1,-1 0 0,3 0 0,1 0 20,0-1 0,1 0-1,-1 0 1,0-1 0,0 0-1,0 0 1,0 0 0,0 0-1,0-1 1,0 0 0,-1 0-1,1 0 1,-1 0 0,0-1-1,0 0 1,0 0 0,-1 0-1,1 0 1,-1 0 0,0-1-1,0 0 1,-1 1 0,1-1 0,-1 0-1,0 0 1,0 0 0,-1-1-1,0 1 1,1 0 0,-2-1-1,1 1 1,-1 0 0,0-1-1,0 1 1,0-1 0,-1 1-1,1 0 1,-2-1 0,-1-5-1,2 9-12,-1 0-1,0 0 0,1 0 1,-1 0-1,0 0 0,-1 0 1,1 1-1,0-1 0,0 1 1,-1-1-1,1 1 0,0 0 1,-1 0-1,0 0 0,1 0 1,-1 1-1,1-1 0,-1 1 1,0-1-1,1 1 0,-6 0 1,3 0-1,1-1 1,0 1 0,0 0-1,0 1 1,0-1-1,-1 1 1,1 0 0,0 0-1,0 0 1,0 0 0,0 1-1,1-1 1,-1 1 0,-3 2-1,3-1-27,1 1-1,0-1 0,0 1 1,0-1-1,1 1 0,0 0 1,-1 0-1,1 0 0,0 0 1,1 0-1,-1 1 0,1-1 1,0 0-1,0 1 0,0-1 1,1 1-1,-1-1 0,1 1 0,0 4 1,1-8-27,0 1 1,0-1-1,0 0 1,0 0-1,0 0 0,0 0 1,1 0-1,-1 0 1,0 0-1,0-1 1,1 1-1,-1 0 1,1-1-1,-1 1 0,0-1 1,1 1-1,-1-1 1,1 0-1,-1 1 1,1-1-1,-1 0 1,1 0-1,-1 0 0,1 0 1,-1-1-1,3 1 1,45-5-781,-34-1 967,0-2-1,-1 0 1,0-1-1,0 0 0,-1-1 1,-1 0-1,1-1 1,15-19 973,-28 33-1082,1 0-1,0 1 1,0-1-1,0 0 1,0 0-1,1 0 1,-1 0-1,1-1 1,0 1-1,0 0 1,0-1-1,0 1 1,0-1-1,4 4 1,-1-2-10,0 1 0,0-1 0,0-1 0,0 1 0,0-1 1,12 6-1,-13-7-48,1-1 1,0 1-1,0-1 1,0 0 0,0-1-1,0 1 1,0-1-1,1 0 1,-1 0-1,0 0 1,0-1 0,0 0-1,0 0 1,0 0-1,0-1 1,-1 1-1,1-1 1,0 0 0,-1-1-1,1 1 1,-1-1-1,0 0 1,0 0-1,5-4 1,-4 2 78,0-1-1,-1 1 1,1-1 0,-1 0 0,-1 0-1,1 0 1,-1-1 0,0 1 0,0-1-1,0 0 1,-1 0 0,0 0-1,-1 0 1,0 0 0,0 0 0,0-12-1,-1 19 218,8 26-44,-7-23-263,0-1 0,0 1 0,1 0 0,-1-1-1,1 0 1,0 1 0,0-1 0,0 0 0,0 0 0,0 0 0,0 0 0,0 0 0,1 0-1,-1-1 1,1 1 0,-1-1 0,1 1 0,0-1 0,-1 0 0,1 0 0,0-1 0,0 1 0,0 0-1,0-1 1,0 0 0,0 1 0,-1-1 0,1-1 0,0 1 0,0 0 0,0-1 0,0 1-1,0-1 1,0 0 0,-1 0 0,5-1 0,1-3-16,0 1 0,0-1-1,-1 0 1,1-1 0,-1 0 0,0 0-1,-1 0 1,1-1 0,-1 0 0,7-11 0,-13 17 116,0 0 1,1 0-1,-1 0 1,1 0 0,-1 0-1,0 1 1,1-1 0,0 0-1,-1 0 1,1 1 0,-1-1-1,1 0 1,0 1-1,0-1 1,-1 1 0,1-1-1,0 1 1,0-1 0,0 1-1,-1-1 1,1 1-1,0 0 1,2-1 0,3 18 1276,-1 4-1490,-4-18 144,0-1-1,-1 1 1,1-1-1,0 1 0,0-1 1,0 0-1,1 1 0,-1-1 1,1 0-1,-1 0 0,1 0 1,0 0-1,-1 0 0,1 0 1,0-1-1,0 1 0,0 0 1,1-1-1,-1 0 0,0 0 1,0 1-1,1-1 0,-1 0 1,1-1-1,-1 1 1,1 0-1,-1-1 0,1 0 1,0 1-1,-1-1 0,1 0 1,-1 0-1,1 0 0,0-1 1,-1 1-1,1-1 0,-1 1 1,1-1-1,-1 0 0,0 0 1,1 0-1,2-2 0,7-4-10,1 0-1,-1-2 0,-1 1 0,0-1 0,0-1 0,10-11 0,-7 3-67,14-10 711,-27 28-607,1-1 0,-1 1 0,0-1 0,0 1 0,0 0 0,0 0 0,1-1 0,-1 1 0,0 0 0,0 0 0,1 0 0,-1 0 0,0 0 0,0 1-1,1-1 1,-1 0 0,0 1 0,0-1 0,0 0 0,0 1 0,0-1 0,0 1 0,1 0 0,-1-1 0,0 1 0,0 0 0,-1 0 0,1 0 0,1 1 0,0-1 0,-1 1 0,1-1 0,-1 0 0,1 0 0,0 0-1,-1 0 1,1 0 0,0 0 0,0 0 0,0-1 0,0 1 0,0-1 0,0 1 0,-1-1 0,1 0 0,0 1 0,0-1 0,0 0 0,0-1 0,0 1 0,0 0 0,0 0 0,0-1 0,0 1 0,0-1 0,0 0 0,0 1 0,0-1 0,-1 0 0,1 0 0,0 0 0,-1-1 0,1 1 0,-1 0 0,1 0 0,-1-1 0,1 1 0,-1-1 0,0 1 0,0-1 0,1-2 0,6-7 10,0-1 1,-1 1-1,-1-2 1,9-21-1,-9 14 44,-1 0-1,-1-1 0,0 1 1,-2-1-1,0-27 1,2-4 1768,-9 92-1777,-20 252-35,25-269-417,0 30-1014,0-19-2577,0-29-2</inkml:trace>
  <inkml:trace contextRef="#ctx0" brushRef="#br0" timeOffset="1699.36">1239 219 9588,'0'0'5811,"34"-22"-7396,20 22-256,3 0-3009</inkml:trace>
  <inkml:trace contextRef="#ctx0" brushRef="#br0" timeOffset="2165.15">1673 127 6131,'0'0'9151,"-3"16"-8124,-36 157 530,30-141-1439,-1-1 0,-2 0 0,-2 0 0,-17 28 0,31-59-128,0 1 0,0-1 0,0 1 0,0-1-1,0 0 1,0 1 0,0-1 0,0 1 0,-1-1-1,1 1 1,0-1 0,0 0 0,-1 1 0,1-1-1,0 0 1,0 1 0,-1-1 0,1 0-1,0 1 1,-1-1 0,1 0 0,0 0 0,-1 1-1,1-1 1,-1 0 0,1 0 0,0 0 0,-1 0-1,1 1 1,-1-1 0,1 0 0,-1 0 0,1 0-1,-1 0 1,1 0 0,0 0 0,-1 0-1,1 0 1,-1 0 0,1 0 0,-1-1 0,-3-20-664,8-37-222,5 18 674,2 1 0,1 0 0,20-42 0,-11 27-136,-16 41 290,21-49-240,-24 58 357,0 1-1,0-1 1,1 0-1,-1 1 1,1-1-1,0 1 0,-1 0 1,2 0-1,-1 0 1,0 0-1,1 1 0,4-4 1,-8 6-13,1 0 1,0 0-1,0-1 1,0 1 0,-1 0-1,1 0 1,0 0-1,0 0 1,-1 0-1,1 0 1,0 1 0,0-1-1,0 0 1,-1 0-1,1 0 1,0 1-1,-1-1 1,1 0-1,0 1 1,0-1 0,-1 1-1,1-1 1,-1 1-1,1-1 1,0 1-1,-1-1 1,1 1 0,-1 0-1,0-1 1,1 1-1,-1 0 1,1-1-1,-1 1 1,1 1 0,12 31 342,-10-23-133,15 39 429,-2 1-1,16 96 1,-26-99-1503,1 75 0,-6-119 330,-1 1 0,0-1 1,0 1-1,-1-1 0,1 1 1,-1-1-1,0 1 0,0-1 1,0 0-1,-2 6 0,-5-1-4323</inkml:trace>
  <inkml:trace contextRef="#ctx0" brushRef="#br0" timeOffset="2166.15">1566 362 11125,'0'0'5619,"118"-22"-5619,-53 16-80,-1-1-705,1 1-1520,-12-3-2145,-18 3-2417</inkml:trace>
  <inkml:trace contextRef="#ctx0" brushRef="#br0" timeOffset="2582.05">2173 310 14711,'0'0'6051,"53"-15"-6003,-11 4-48,3 0-577,-10 0-559,-5 7-81,-7-3 17,-8 3-1233,-7 4-1489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47:18.67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46 1 1024,'1'0'12604,"-1"0"-12509,0 1 1,0-1 0,0 0 0,0 0 0,0 0-1,0 0 1,0 0 0,0 0 0,0 0-1,1 0 1,-1 0 0,0 0 0,0 0 0,2-1 2107,-2 1-2108,0 0 1,0 0 0,0-1 0,-19 377-1230,19-388-13302</inkml:trace>
  <inkml:trace contextRef="#ctx0" brushRef="#br0" timeOffset="359.88">0 125 6259,'0'0'5981,"2"-3"-5781,-1 1-188,0 1 0,0 0 0,0 0 0,0 0 0,0 0-1,1 0 1,-1 0 0,0 0 0,1 0 0,-1 0 0,0 0 0,1 1-1,-1-1 1,1 0 0,-1 1 0,1 0 0,-1-1 0,1 1 0,0 0-1,-1 0 1,1-1 0,1 2 0,2-1 33,0 1 1,0-1-1,0 2 1,0-1-1,0 0 1,0 1-1,5 3 1,4 2 122,0 0 0,-1 2 1,0 0-1,12 11 0,-21-17-133,-1-1-1,1 1 1,-1 0-1,0 1 1,0-1-1,-1 1 1,1-1-1,-1 1 1,1 0-1,-1 0 1,0 0-1,-1 0 1,1 0-1,-1 0 1,0 0-1,0 1 1,0-1-1,0 0 1,-1 1-1,0-1 1,0 1-1,0-1 1,0 0-1,-1 1 1,1-1-1,-1 0 1,0 1-1,-1-1 1,1 0-1,-1 0 1,0 0-1,0 0 1,0 0-1,0 0 1,-1-1-1,1 1 1,-1-1-1,0 1 1,0-1-1,0 0 1,-7 4-1,-39 21 731,38-23-735,1 0 0,0 0 0,0 1-1,1 1 1,-1 0 0,-8 8 0,25-29-9904</inkml:trace>
  <inkml:trace contextRef="#ctx0" brushRef="#br0" timeOffset="1257.29">238 268 5202,'0'0'8423,"7"-2"-8242,-6 2-174,19-5 195,1-2 0,24-11 0,-41 17-197,0 0 1,-1-1-1,1 1 0,-1-1 1,1 0-1,-1 0 1,0-1-1,0 1 0,0 0 1,0-1-1,0 0 0,-1 0 1,1 0-1,-1 0 1,0 0-1,0 0 0,0-1 1,0 1-1,0-1 1,-1 1-1,1-1 0,0-6 1,-2 9 25,-1 0 0,0 1 0,1-1 0,-1 1 0,0-1 0,0 1 0,0-1 0,1 1 0,-1 0 1,0-1-1,0 1 0,0 0 0,0-1 0,0 1 0,0 0 0,1 0 0,-1 0 0,0 0 0,0 0 0,0 0 1,0 0-1,0 0 0,0 0 0,0 1 0,-1-1 0,-29 7 455,28-5-465,-1 0 0,1 1 0,-1 0 0,1 0 0,0 0 0,0 1 0,0-1 0,1 0 0,-1 1 0,-3 7 0,5-8-21,-1-1-1,1 1 0,0-1 1,0 1-1,0-1 0,0 1 1,1 0-1,-1-1 0,1 1 1,-1 0-1,1-1 1,0 1-1,0 0 0,0 0 1,1-1-1,-1 1 0,1 0 1,-1-1-1,2 4 0,0-4-43,0-1 0,0 1 0,0-1 0,1 0-1,-1 0 1,0 0 0,0 0 0,1 0 0,-1-1 0,0 1-1,1-1 1,-1 1 0,1-1 0,-1 0 0,0 0-1,1 0 1,-1 0 0,1 0 0,2-1 0,52-8-543,-47 6 432,0-1 0,0 0-1,0-1 1,-1 0 0,0-1 0,0 1-1,0-2 1,8-7 0,-12 10 145,-1 0 1,0 0-1,-1 0 1,1 0-1,-1-1 1,0 1-1,0-1 1,0 0-1,0 0 1,-1 0-1,0 0 1,0-1-1,-1 1 1,1-1-1,-1 1 1,0-1-1,0-5 1,-4-12 2350,-3 40-1706,-6 39-663,-9 126 240,5-28-43,20-167-344,0 0 1,1 0-1,1 1 0,0 0 1,0 0-1,1 0 0,1 1 1,13-16-1,-15 19 129,0 0 1,1 1-1,0-1 0,0 2 1,0-1-1,1 1 0,0 0 1,0 1-1,1 0 0,0 0 1,-1 1-1,2 0 0,-1 0 1,17-3-1,-120 49-402,73-37 594,16-5 8,1 1 0,-1 0 1,0 0-1,0 0 0,1 1 1,-1 0-1,1-1 0,-1 2 0,-5 2 1,38-2-222,-17-5 76,1 1 0,-1-1-1,1-1 1,-1 0 0,0 0 0,0-1 0,0-1-1,-1 0 1,19-11 0,-16 8 3,1-1 0,-1-1 1,-1 0-1,0-1 0,0 0 0,16-21 0,-23 24 162,-1 0 0,0 0-1,0-1 1,-1 1-1,0-1 1,0 0-1,-1 0 1,0 0-1,-1 0 1,0 0-1,0 0 1,-1-1 0,-1-14-1,1 14 586,0 10-405,-1 3-223,-4 34-66,1 0-1,1 1 1,5 55 0,-2-89-301,0 0 0,1 0-1,0 0 1,-1 0 0,1 0 0,1 0 0,-1-1-1,0 1 1,1 0 0,0-1 0,0 1 0,0-1-1,0 0 1,1 0 0,-1 1 0,1-2 0,0 1 0,0 0-1,0 0 1,0-1 0,0 0 0,0 0 0,1 0-1,-1 0 1,1 0 0,0 0 0,-1-1 0,1 0 0,0 0-1,0 0 1,0 0 0,0-1 0,0 1 0,0-1-1,5 0 1,10 0-5236</inkml:trace>
  <inkml:trace contextRef="#ctx0" brushRef="#br0" timeOffset="1642.35">718 227 8452,'0'0'6819,"64"-18"-6611,1 5 16,11-2-224,0-2-224,-11-1-496,-12 5-1105,-19-2-1473,-11 4-1616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47:22.74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28 214 3474,'3'1'12802,"-3"5"-13377,0 2 620,-3 90 339,2-87-323,-1-1 1,0 0-1,0 0 1,-1 0-1,0 0 0,0 0 1,-7 12-1,11-29 17,-1 1 0,1-1 0,-1 0 0,0 1 0,0-1 0,-2-6 0,1-10-56,5-54-76,-3 70 41,0 0 0,1 0 0,0 0 0,0 1 0,0-1 0,0 1 0,1 0 0,1-1 0,3-5 0,-7 12 8,0 0 0,1-1 0,-1 1 0,0 0 0,1 0 0,-1-1 0,0 1 0,1 0 0,-1 0-1,0 0 1,1-1 0,-1 1 0,1 0 0,-1 0 0,1 0 0,-1 0 0,0 0 0,1 0 0,-1 0 0,1 0 0,-1 0 0,0 0 0,1 0-1,-1 0 1,1 0 0,-1 0 0,1 0 0,-1 1 0,0-1 0,1 0 0,-1 0 0,0 0 0,1 1 0,-1-1 0,0 0 0,1 0 0,-1 1 0,0-1-1,1 0 1,-1 1 0,0-1 0,0 0 0,1 1 0,-1-1 0,0 0 0,0 1 0,0-1 0,0 1 0,1-1 0,-1 1 0,0-1 0,0 1 0,9 20-33,-9-21 43,17 77 294,-10-35-174,-7-42-124,0 1-1,0-1 1,0 0 0,0 1-1,0-1 1,0 0 0,0 1 0,0-1-1,0 0 1,0 0 0,0 1 0,0-1-1,0 0 1,0 1 0,0-1-1,0 0 1,1 0 0,-1 1 0,0-1-1,0 0 1,0 1 0,0-1 0,0 0-1,1 0 1,-1 0 0,0 1 0,0-1-1,1 0 1,-1 0 0,0 0-1,0 1 1,1-1 0,-1 0 0,0 0-1,0 0 1,1 0 0,-1 0 0,0 0-1,1 1 1,-1-1 0,0 0-1,0 0 1,1 0 0,-1 0 0,0 0-1,1 0 1,-1 0 0,0 0 0,0-1-1,1 1 1,-1 0 0,0 0-1,1 0 1,-1 0 0,0 0 0,0 0-1,1-1 1,-1 1 0,0 0 0,0 0-1,1 0 1,-1 0 0,0-1-1,0 1 1,1-1 0,10-15-139,-11 15 134,10-19-88,2 0 0,0 0 0,1 1-1,25-28 1,-37 47 98,-1 0-1,1 0 1,-1 1 0,1-1-1,-1 0 1,1 0 0,-1 0-1,1 1 1,-1-1 0,1 0-1,-1 1 1,0-1 0,1 0 0,-1 1-1,0-1 1,1 1 0,-1-1-1,0 0 1,0 1 0,1-1-1,-1 1 1,0-1 0,0 1-1,0-1 1,0 1 0,1-1-1,-1 1 1,0-1 0,0 1-1,0-1 1,0 1 0,0-1 0,0 1-1,0-1 1,-1 1 0,1-1-1,0 1 1,0 0 0,3 30 96,-3-29-63,0 37 243,-1-30-367,1 1-1,0-1 1,1 1 0,0-1 0,0 1-1,1-1 1,3 13 0,-4-20-111,1-1-1,-1 1 1,0-1 0,0 1 0,1-1 0,-1 0 0,0 0 0,1 1 0,-1-1 0,1 0 0,0 0 0,-1 0 0,1-1 0,0 1 0,0 0 0,-1-1 0,1 1 0,0-1 0,0 1-1,0-1 1,0 0 0,0 0 0,0 0 0,0 0 0,-1 0 0,1 0 0,3-1 0,0 0-241,0 0 0,0 0 1,0 0-1,0-1 0,0 0 0,-1 0 0,1 0 0,-1 0 1,6-4-1,-3 1 93,-1-1 1,1 0-1,-1 0 1,-1 0 0,1-1-1,-1 0 1,0 0-1,7-12 1,-10 13 931,0 1-1,0-1 1,0 1 0,0-1-1,-1 0 1,0 0 0,-1 0-1,1-7 1,-1 12-458,-1 1-1,1-1 1,0 1-1,-1-1 1,1 1-1,-1 0 0,1-1 1,-1 1-1,1 0 1,-1-1-1,1 1 1,-1 0-1,1 0 1,-1-1-1,1 1 1,-1 0-1,0 0 1,1 0-1,-1 0 1,1 0-1,-1 0 1,0 0-1,1 0 1,-1 0-1,1 0 1,-1 0-1,1 0 1,-1 0-1,0 0 1,1 1-1,-1-1 1,1 0-1,-1 0 1,1 1-1,-1-1 1,1 0-1,-1 1 1,0 0-1,-24 12 562,20-9-561,1 2-1,-1-1 1,1 0-1,0 1 0,0 0 1,0 0-1,1 0 1,0 0-1,0 1 0,1-1 1,0 1-1,0-1 0,-2 14 1,21-22-984,-9-2 708,1 0 0,-1-1 0,0 0 0,0-1 1,0 0-1,-1 0 0,0-1 0,0 1 0,0-2 0,-1 1 0,0-1 0,8-15 0,3 84 3359,4-21-2790,-20-39-418,0 1 1,0-1-1,0 0 1,0 0-1,0 1 1,0-1-1,1 0 1,-1 0-1,0 0 1,1 0-1,-1 0 1,1-1-1,-1 1 1,1 0-1,0-1 1,-1 1-1,1-1 1,-1 1-1,3-1 1,-1 0 10,0-1 0,0 1 0,1-1 1,-1 0-1,0 0 0,0 0 0,0 0 0,-1-1 0,1 1 0,0-1 0,0 0 1,-1 1-1,1-1 0,-1-1 0,0 1 0,1 0 0,-1 0 0,0-1 1,0 1-1,-1-1 0,1 0 0,0 1 0,-1-1 0,0 0 0,0 0 0,0 0 1,0 0-1,0 0 0,0 0 0,0-6 0,2-12 28,0 0-1,-1 0 1,-1-30-1,-2 38-7,1 12-103,24 9-576,-18-3 697,1 0 0,-1 0 0,0 1 0,-1 0 1,1 0-1,-1 0 0,0 1 0,-1-1 0,0 1 0,0 0 0,0 0 0,-1 1 1,0-1-1,0 1 0,-1 0 0,0 0 0,-1 0 0,1 0 0,-2 0 0,1 11 0,-1-19-62,0 1-1,1-1 0,-1 0 0,0 1 1,0-1-1,0 0 0,1 1 0,-1-1 0,0 0 1,0 1-1,1-1 0,-1 0 0,0 1 0,1-1 1,-1 0-1,0 0 0,1 1 0,-1-1 0,0 0 1,1 0-1,-1 0 0,1 0 0,-1 1 0,0-1 1,1 0-1,-1 0 0,1 0 0,-1 0 0,0 0 1,1 0-1,-1 0 0,1 0 0,-1 0 0,0 0 1,1 0-1,-1-1 0,1 1 0,-1 0 0,0 0 1,1 0-1,-1 0 0,1-1 0,-1 1 0,1-1 1,19-8-2,-7-5-139,-1-1-1,0 1 1,-1-2-1,0 0 1,-1 0 0,13-32-1,-14 32 84,-10 23 272,-2 20-79,3-14-205,0-6 277,0 0-1,0 1 1,0-1-1,1 0 1,0 0-1,3 9 0,-4-15-337,1 1-1,0-1 0,-1 1 0,1-1 0,0 0 0,0 1 0,0-1 0,0 0 0,0 0 0,0 0 0,1 0 0,-1 0 1,0 0-1,0 0 0,1 0 0,-1 0 0,1-1 0,-1 1 0,1 0 0,-1-1 0,1 1 0,-1-1 0,1 0 0,-1 1 0,1-1 1,-1 0-1,1 0 0,0 0 0,-1 0 0,1 0 0,-1-1 0,1 1 0,0 0 0,1-2 0,2-2-4379,2-11-2767</inkml:trace>
  <inkml:trace contextRef="#ctx0" brushRef="#br0" timeOffset="369.55">843 1 6915,'0'0'2737</inkml:trace>
  <inkml:trace contextRef="#ctx0" brushRef="#br0" timeOffset="800.97">843 1 8884,'3'0'126,"0"1"0,-1-1 1,1 1-1,0 0 0,-1 0 0,1 0 1,-1 0-1,1 0 0,-1 1 0,0-1 0,1 1 1,-1 0-1,0 0 0,0-1 0,0 1 0,0 1 1,-1-1-1,1 0 0,0 0 0,1 4 0,-1 1 284,-1 0 0,-1-1 0,1 1 0,-1 0 0,0 0-1,0 0 1,-3 11 0,3-14-288,-2 42 782,-2 27-387,3-68-480,0 1 1,0-1 0,0-1-1,-1 1 1,1 0 0,-1 0 0,0 0-1,-1-1 1,1 1 0,-6 7-1,16-18-149,-1 0-1,2 1 0,-1 0 0,1 1 0,-1 0 0,1 0 0,0 1 1,15-4-1,-9 3-54,-1-1-1,1-1 1,-1 0 0,14-9 0,-23 10 558,-15 8 472,-18 12 407,27-14-1276,0-1 1,1 1-1,-1-1 0,0 1 1,0 0-1,0-1 1,0 1-1,1 0 1,-1 0-1,0 0 1,1-1-1,-1 1 1,1 0-1,-1 0 1,1 0-1,-1 0 0,1 0 1,0 0-1,-1 0 1,1 0-1,0 0 1,0 1-1,0-1 1,0 0-1,0 0 1,0 0-1,0 0 0,0 0 1,0 0-1,0 0 1,1 0-1,-1 0 1,0 0-1,1 0 1,-1 0-1,1 0 1,-1 0-1,1 0 0,-1 0 1,1 0-1,0 0 1,-1-1-1,1 1 1,0 0-1,0 0 1,0-1-1,0 1 1,-1-1-1,1 1 1,0-1-1,0 1 0,2 0 1,7 3-20,1 0 0,0 0 1,0-1-1,15 2 0,-8-1 93,38 8-733,4 1-4267,-43-8-1057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47:47.83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237 116 2817,'0'0'7484,"13"2"2323,1 4-8911,0 18-880,-6-12-12,-1 0 0,0 1-1,-1 0 1,6 18 0,-7-17 127,-2-15-1023,0-24-3230,-2 6-327,5 0-2856</inkml:trace>
  <inkml:trace contextRef="#ctx0" brushRef="#br0" timeOffset="432.38">180 135 4082,'0'0'8377,"5"22"-6456,18 22-354,53 77 1,-61-101-2146,1-1-1,0 0 1,23 19 0,-31-37-6927</inkml:trace>
  <inkml:trace contextRef="#ctx0" brushRef="#br0" timeOffset="821.72">513 1 4834,'0'0'7804,"-15"12"-7420,-315 277 2569,302-266-2629,-4 2 230,1 2 0,-46 52-1,78-79-584,-1 0 0,0 0 0,0 0 1,0 0-1,0 0 0,0 0 0,0 0 0,0 0 0,0 0 0,1 0 0,-1 0 0,0 0 0,0 0 1,0 0-1,0 0 0,0 0 0,0 1 0,0-1 0,0 0 0,0 0 0,1 0 0,-1 0 0,0 0 0,0 0 1,0 0-1,0 0 0,0 0 0,0 1 0,0-1 0,0 0 0,0 0 0,0 0 0,0 0 0,0 0 0,0 0 1,0 0-1,0 1 0,0-1 0,0 0 0,0 0 0,0 0 0,0 0 0,0 0 0,0 0 0,0 0 0,0 0 1,0 1-1,0-1 0,0 0 0,0 0 0,0 0 0,0 0 0,0 0 0,-1 0 0,1 0 0,0 0 1,0 0-1,0 1 0,0-1 0,0 0 0,0 0 0,0 0 0,0 0 0,0 0 0,-1 0 0,1 0 0,0 0 1,0 0-1,0 0 0,13-4-1315,14-9-1526,-4 0-831</inkml:trace>
  <inkml:trace contextRef="#ctx0" brushRef="#br0" timeOffset="3412.35">475 570 3522,'0'0'8041,"0"-7"-7452,0-20-37,0 20 1065,-7 15-1398,-95 73 858,68-57-848,2 2 0,1 0 0,-44 50 0,74-75-355,0 1 0,-1 0 0,1 0 0,0 0 1,0 0-1,0 0 0,0 0 0,0 1 0,0-1 0,0 4 0,1-6-20,0 1 0,0 0 0,0-1 0,0 1-1,0-1 1,0 1 0,1-1 0,-1 1 0,0-1-1,0 1 1,0-1 0,1 0 0,-1 1 0,0-1-1,1 1 1,-1-1 0,0 1 0,1-1 0,-1 0-1,0 1 1,1-1 0,-1 0 0,1 1 0,-1-1 0,1 0-1,-1 0 1,1 0 0,-1 1 0,1-1 0,-1 0-1,1 0 1,-1 0 0,1 0 0,-1 0 0,1 0-1,-1 0 1,1 0 0,-1 0 0,1 0 0,-1 0-1,1 0 1,-1 0 0,1 0 0,-1-1 0,1 1 0,-1 0-1,1 0 1,0-1 0,10-2-3677</inkml:trace>
  <inkml:trace contextRef="#ctx0" brushRef="#br0" timeOffset="3798.85">214 616 4530,'0'0'8054,"-2"-7"-7189,-5-17-441,43 49-523,18 39 180,16 17 328,-64-74-678,1-1-1,0-1 0,0 1 1,1-1-1,-1 0 0,1-1 1,0 1-1,1-2 1,9 4-1,-11-6-2195,-2-1-1644</inkml:trace>
  <inkml:trace contextRef="#ctx0" brushRef="#br0" timeOffset="4639.76">534 1011 5426,'0'0'6129,"-6"4"-5625,-26 22 479,2 1-1,0 2 1,-28 36 0,20-22-297,-45 39 1,80-79-1358,-15 13 1909,13-11-3680</inkml:trace>
  <inkml:trace contextRef="#ctx0" brushRef="#br0" timeOffset="5028.29">268 1044 6995,'0'0'5952,"3"-2"-5754,-2 2-175,1 0 0,0 0 0,0 0 0,-1 0 0,1 0 0,0 1 0,-1-1 0,1 0 0,0 1 0,-1-1 0,1 1 0,-1-1 0,1 1 0,-1 0 0,1 0 0,-1 0 0,1 0 0,-1 0 0,0 0 1,0 0-1,1 0 0,-1 0 0,0 1 0,0-1 0,0 1 0,0-1 0,0 2 0,36 53 544,-27-39-536,19 40 203,-23-45-230,-1 0 1,2 0-1,-1-1 0,2 0 0,0 0 0,0 0 0,11 10 0,-7-14-378,-9-7-3446</inkml:trace>
  <inkml:trace contextRef="#ctx0" brushRef="#br0" timeOffset="6055.37">260 1668 4178,'0'0'7313,"0"-5"-6321,2-10-63,2 19 361,9 31 1010,-5-11-2073,5 12 283,-5-13-251,0-2-1,1 1 1,2-2 0,19 32 0,-30-52-219,1 0 1,-1 0 0,1 1 0,-1-1-1,1 0 1,-1 0 0,1 0 0,-1 1-1,1-1 1,-1 0 0,1 0 0,-1 0-1,1 0 1,-1 0 0,1 0 0,-1 0-1,1 0 1,-1 0 0,1 0 0,-1-1-1,1 1 1,-1 0 0,1 0-1,-1 0 1,1-1 0,-1 1 0,1 0-1,-1 0 1,1-1 0,-1 1 0,0 0-1,1-1 1,-1 1 0,0-1 0,1 1-1,-1 0 1,0-1 0,1 1 0,-1-1-1,0 1 1,0-1 0,0 1-1,1-1 1,21-34 73,-9 13-54,34-35-279,3 1 0,78-67 0,-43 42 262,-60 49-1,-22 27-36,1 0 0,-1 0 0,1 0-1,0 0 1,0 1 0,1-1 0,6-4-1,-9 8 475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5:47:24.06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909 55 5186,'0'0'7620,"-7"74"-6916,3-42-64,0-4-255,4-4-225,-4-2-96,4-7-64,0-6-320,0 0-1393,0-29-10661</inkml:trace>
  <inkml:trace contextRef="#ctx0" brushRef="#br0" timeOffset="422.67">862 124 2897,'0'0'2188,"-2"-13"-110,-1 2-1320,-7-42 752,14 15 2815,-3 37-4258,0 0 0,1 1 1,-1-1-1,0 0 0,0 0 1,1 1-1,-1-1 0,1 1 1,-1-1-1,0 1 0,1-1 1,-1 1-1,1 0 0,-1 0 1,1 0-1,-1 0 0,1 0 1,-1 0-1,3 0 0,31 3 299,-28-1-298,1 0-1,0 1 1,-1 0 0,0 0-1,0 1 1,0 0-1,0 0 1,0 1-1,-1 0 1,0 0-1,0 0 1,0 1-1,-1 0 1,0 0-1,0 0 1,0 0-1,-1 1 1,0 0-1,0 0 1,-1 0-1,0 1 1,0-1-1,-1 1 1,0-1 0,0 1-1,0 0 1,-1 0-1,0 13 1,-2-18-13,1 0 1,-1 0 0,0 0 0,0 0 0,0 0 0,0-1-1,0 1 1,-1 0 0,1-1 0,-1 1 0,0-1-1,1 1 1,-1-1 0,0 0 0,-1 0 0,1 0 0,0 0-1,-1 0 1,1 0 0,-3 1 0,-60 30 661,56-29-581,-38 14 145,31-13-578,1 1 0,0 1 0,-20 11-1,27-12-1381,7-2-2567</inkml:trace>
  <inkml:trace contextRef="#ctx0" brushRef="#br0" timeOffset="841.15">1159 163 6995,'0'0'10562,"0"0"-10546,0 0 0,1 0 0,-1 0-1,1 0 1,-1-1 0,1 1 0,-1 0-1,1 0 1,-1 0 0,1 0 0,-1 0-1,1 0 1,-1 0 0,1 1 0,-1-1-1,1 0 1,-1 0 0,1 0 0,-1 0-1,0 1 1,1-1 0,-1 0 0,1 0-1,-1 1 1,0-1 0,1 0 0,-1 1-1,1-1 1,-1 0 0,1 1 0,1 3 120,1 1 0,-1-1 0,1 0 0,-1 1-1,0 0 1,-1-1 0,1 1 0,-1 0 0,1 6 0,7 56 617,-6-45-614,-3-19-661,3 15 1554,-3-12-8454</inkml:trace>
  <inkml:trace contextRef="#ctx0" brushRef="#br0" timeOffset="1275.59">972 450 7299,'0'0'10405,"4"55"-9524,-4-16 191,0-2-768,0-3-128,0-1-96,0-7-80,0-2-96,0-7-976,0-6-1281,8-9-1889,7-2-2689</inkml:trace>
  <inkml:trace contextRef="#ctx0" brushRef="#br0" timeOffset="1276.59">976 500 9172,'0'0'6134,"15"-4"-5988,3-1-82,-1 1-1,1 1 0,0 0 1,30 0-1,-43 4-42,1-1 1,-1 0-1,1 1 0,-1 0 0,1 1 1,-1-1-1,0 1 0,1 0 0,-1 0 0,6 4 1,-8-4-1,-1 0 0,1 0 0,-1 0 0,0 0 0,0 0 0,0 1 0,0-1 0,0 1 0,0 0 0,-1-1 0,1 1 0,-1 0 0,0 0 0,1 0 1,-1 0-1,-1 0 0,1 0 0,0 0 0,-1 1 0,0 2 0,1-1 41,-1 0-1,0 0 1,-1 0 0,1 0 0,-1-1 0,0 1-1,0 0 1,-1 0 0,1-1 0,-1 1 0,0-1-1,0 1 1,-1-1 0,1 0 0,-5 6 0,-4 2 217,0-1 1,0 0 0,-19 14 0,-11 10-2146,8 5-3589,31-33-3168</inkml:trace>
  <inkml:trace contextRef="#ctx0" brushRef="#br0" timeOffset="1821.25">1206 565 9300,'0'0'3501,"19"-1"-2786,63-5-195,-79 6-476,1-1 1,0 1-1,0-1 1,0 1 0,0 1-1,-1-1 1,1 0-1,0 1 1,0 0-1,-1 0 1,1 0 0,0 0-1,-1 1 1,1-1-1,-1 1 1,0 0-1,1 0 1,-1 0 0,0 0-1,0 1 1,0 0-1,3 3 1,-5-3 9,1 0 0,-1 1 1,0-1-1,0 0 0,0 0 1,-1 1-1,1-1 0,-1 0 1,0 1-1,0-1 0,0 1 0,0-1 1,-1 0-1,1 1 0,-1-1 1,0 0-1,0 1 0,0-1 1,0 0-1,-1 0 0,-3 6 0,-60 77 3388,65-85-3429,0-1 0,0 1 1,0-1-1,0 0 0,0 1 0,0-1 1,0 1-1,1-1 0,-1 1 0,0-1 1,0 0-1,0 1 0,0-1 0,1 1 0,-1-1 1,0 0-1,0 1 0,1-1 0,-1 0 1,0 1-1,1-1 0,-1 0 0,0 0 0,1 1 1,-1-1-1,0 0 0,1 0 0,-1 1 1,1-1-1,-1 0 0,0 0 0,1 0 1,-1 0-1,1 0 0,-1 0 0,1 0 0,-1 0 1,0 0-1,1 0 0,-1 0 0,1 0 1,-1 0-1,1 0 0,-1 0 0,0 0 1,1 0-1,0-1 0,29 0-45,-28 1 69,23-4-87,-1-1-1,0-1 1,0-1-1,32-15 0,-29 11-822,1 1-1,49-10 1,-70 19-52,-16 1-8763</inkml:trace>
  <inkml:trace contextRef="#ctx0" brushRef="#br0" timeOffset="2223.13">966 981 2369,'0'0'15991,"23"108"-15190,-19-71-353,0-2-192,-4-2-64,0-7-128,0-2-64,0-5-448,0-8-1521,0-7-1697</inkml:trace>
  <inkml:trace contextRef="#ctx0" brushRef="#br0" timeOffset="2638.96">978 1017 7764,'0'0'4455,"14"-6"-3233,-4 0-964,-6 3-178,1 0 0,0 1 0,0-1 0,0 1 0,0 0 0,0 0 0,1 0 0,-1 1 0,1 0 1,-1 0-1,1 0 0,-1 1 0,1-1 0,-1 1 0,1 1 0,7 0 0,-7 2 59,1-1 0,-1 1 0,1 1 0,-1-1 0,0 1 0,-1 0 1,1 0-1,-1 1 0,1-1 0,-1 1 0,-1 0 0,1 1 0,-1-1 0,0 1 0,0 0 0,4 8 0,-6-10-80,0 0 1,0 0-1,-1 0 1,0 0-1,1 0 0,-1 0 1,-1 1-1,1-1 0,-1 0 1,1 1-1,-1-1 1,-1 0-1,1 1 0,0-1 1,-1 0-1,0 0 1,0 1-1,0-1 0,-1 0 1,0 0-1,1 0 0,-1 0 1,0-1-1,-1 1 1,1 0-1,-6 6 0,-24 20 99,-49 37 0,39-33-2597,30-27-1769,4-6-2997</inkml:trace>
  <inkml:trace contextRef="#ctx0" brushRef="#br0" timeOffset="3057.07">1270 1068 8772,'0'0'3588,"15"-7"-1995,-11 6-1495,7-4 183,0 0 0,0 1 0,1 0 0,0 1 0,0 0 0,0 1 0,0 1 0,0-1 0,22 2 0,-33 1-271,0-1-1,0 0 1,-1 1 0,1-1 0,0 1-1,0 0 1,-1-1 0,1 1-1,-1-1 1,1 1 0,0 0 0,-1-1-1,1 1 1,-1 0 0,0 0-1,1 0 1,-1-1 0,0 1 0,1 0-1,-1 0 1,0 0 0,0 0-1,0-1 1,0 1 0,1 0 0,-1 0-1,0 0 1,-1 0 0,1 0-1,0 0 1,0-1 0,0 1 0,0 0-1,-1 0 1,1 0 0,-1 1-1,-13 32 320,6-24-213,0-2 0,-1 1 0,0-1 0,-1 0 0,-14 9 0,12-9-3,0 0 0,1 1 0,-15 16 0,75-26-732,-22-3 617,0 2 1,1 1 0,36 4-1,-63-3 27,0 0-1,0 0 1,0 0 0,0 0-1,0 0 1,0 1 0,0-1-1,0 0 1,0 1-1,0-1 1,0 0 0,0 1-1,-1-1 1,1 1-1,0 0 1,0-1 0,0 1-1,-1 0 1,1-1-1,0 1 1,-1 0 0,1 0-1,0 0 1,-1 0 0,1 0-1,-1 0 1,0-1-1,1 1 1,-1 0 0,0 0-1,1 0 1,-1 0-1,0 0 1,0 0 0,0 0-1,0 1 1,0-1-1,0 0 1,0 0 0,0 0-1,0 0 1,-1 0 0,1 0-1,0 0 1,-1 0-1,1-1 1,-1 1 0,1 0-1,-1 0 1,0 1-1,-2 4 54,0-1 0,0 0-1,-1 0 1,0 0-1,0-1 1,0 1-1,-5 4 1,-26 17-1712,-1-2 1,-49 26-1,29-22-3456</inkml:trace>
  <inkml:trace contextRef="#ctx0" brushRef="#br0" timeOffset="3058.07">1000 1470 8036,'0'0'8884,"16"91"-7316,-9-52-719,1-2-129,-4-2-528,-4 2-64,0-5-128,0-6-416,-8 0-1169,-7-10-1264,7-12-3442</inkml:trace>
  <inkml:trace contextRef="#ctx0" brushRef="#br0" timeOffset="3439.75">972 1565 8100,'0'0'6573,"17"-5"-5943,-1-1-440,-10 3-115,1 0 0,0 0 0,0 1 0,0 0 0,0 1 0,0-1 0,0 1 0,0 1 0,0-1 0,1 1 0,-1 1 0,0-1 1,14 4-1,-5 1 28,0 0 0,-1 1 1,1 1-1,-1 0 1,13 10-1,-23-15-89,0 1 1,-1 0-1,1 1 0,-1-1 0,0 1 1,0 0-1,-1 0 0,1 0 0,-1 0 1,0 1-1,0-1 0,0 1 0,0 0 0,-1 0 1,0 0-1,0 0 0,0 0 0,1 11 1,-3-9 49,0 0 1,-1 0 0,0 0 0,0 0-1,-1-1 1,0 1 0,0 0 0,0-1-1,-1 0 1,0 1 0,0-1 0,-1 0-1,0 0 1,0-1 0,0 1-1,0-1 1,-1 0 0,0 0 0,0-1-1,-1 1 1,-9 5 0,-9 6-181,0-1 0,-2-2 0,-52 21 0,0-12-5988,43-15-536</inkml:trace>
  <inkml:trace contextRef="#ctx0" brushRef="#br0" timeOffset="4961.52">1497 1602 7155,'0'0'10517,"0"3"-10162,0 27 149,1 38 364,-16 130 1,15-197-863,0-1 0,0 0 0,0 1 0,0-1 0,0 0 1,0 0-1,0 1 0,0-1 0,0 0 0,0 0 0,-1 1 0,1-1 0,0 0 0,0 1 0,0-1 1,0 0-1,0 0 0,0 1 0,-1-1 0,1 0 0,0 0 0,0 0 0,0 1 0,0-1 1,-1 0-1,1 0 0,0 0 0,0 1 0,-1-1 0,1 0 0,0 0 0,0 0 0,-1 0 0,1 0 1,0 0-1,-1 0 0,1 0 0,0 0 0,0 0 0,-1 0 0,1 0 0,-11-10 77,-6-21-62,13 18-16,-1-1 0,2 0 0,0 0 0,1-1 0,0 1 0,1-1 0,1 1 0,0-1 1,1 1-1,0 0 0,5-20 0,-3 25-15,-1 0 0,2 1 0,-1-1 1,1 1-1,0 0 0,0 0 0,1 1 0,0-1 1,1 1-1,0 0 0,0 0 0,0 1 0,1 0 1,0 0-1,0 0 0,0 1 0,1 0 1,16-7-1,-16 8-73,1 0 0,1 1 0,-1 0 0,0 0 1,12-1-1,-19 4-74,0 0-1,-1 0 1,1 0 0,0 0 0,0 0 0,0 0 0,0 0-1,0 1 1,0-1 0,-1 1 0,1-1 0,0 1-1,3 2 1,-4-2-107,0 0 0,0 0 0,0 0 0,0 0 0,0 0 0,-1 0-1,1 0 1,0 1 0,0-1 0,-1 0 0,1 1 0,-1-1 0,1 0 0,-1 1 0,0-1-1,1 0 1,-1 1 0,0-1 0,0 1 0,0 2 0,0 21-4792</inkml:trace>
  <inkml:trace contextRef="#ctx0" brushRef="#br0" timeOffset="5361.7">1499 1767 7235,'0'0'9925,"95"-19"-8965,-57 10-223,0-2-353,0 3-240,-8 1 32,-7 1-176,-8 3-176,-11 1-576,0 2-1025</inkml:trace>
  <inkml:trace contextRef="#ctx0" brushRef="#br0" timeOffset="6265.79">1147 2102 9652,'0'0'9829,"-11"113"-8933,3-74-479,4 3-241,1-12-32,-1-2-48,0-6-96,0-9-240,4-2-817,0-5-1200</inkml:trace>
  <inkml:trace contextRef="#ctx0" brushRef="#br0" timeOffset="6709.89">1109 2052 8628,'0'0'6811,"14"-8"-6264,-5 3-431,-6 2-84,0 1-1,0 0 1,0-1-1,1 1 1,-1 0-1,1 1 1,-1-1-1,1 1 1,0-1-1,0 1 1,0 0-1,-1 0 1,1 1-1,0-1 1,0 1-1,0 0 1,0 0-1,0 0 1,0 1-1,0-1 1,0 1-1,0 0 1,5 2-1,1 3 10,0 1 0,0 0 1,-1 0-1,0 1 0,-1 0 0,0 0 0,0 1 0,-1 0 0,0 1 0,10 18 0,-14-24-12,-1 0 0,0 1 0,0-1 0,-1 1 0,1 0 0,-1-1 0,0 1 0,0 0 0,0 0 0,-1 0 0,0-1 1,0 1-1,0 0 0,-1 0 0,1 0 0,-1 0 0,0-1 0,0 1 0,-1 0 0,0-1 0,0 1 0,0-1 0,0 0 0,0 1 0,-1-1 0,0 0 0,0-1 0,-4 5 0,-8 7 201,-1 0 0,0-1-1,-2-1 1,1-1 0,-34 18 0,40-25-688,1-1 1,-1 0 0,-22 5-1,33-15-6917,0 5 6707,9-20-7837</inkml:trace>
  <inkml:trace contextRef="#ctx0" brushRef="#br0" timeOffset="7101.96">1372 2074 9300,'0'0'7550,"8"16"-7091,-3-6-409,27 50 204,-29-55-249,0-1 0,0 0 1,0 0-1,0 0 1,1-1-1,-1 1 0,1-1 1,0 0-1,0 0 1,0 0-1,0 0 0,1-1 1,5 3-1,-7-4-35,-1 0 0,0-1 0,1 1 0,-1-1-1,1 1 1,-1-1 0,1 0 0,-1 0 0,1 0 0,-1 0 0,1 0 0,-1-1-1,1 1 1,-1-1 0,0 0 0,1 0 0,-1 1 0,0-2 0,0 1 0,1 0-1,-1 0 1,0-1 0,0 1 0,0-1 0,0 1 0,-1-1 0,1 0 0,3-4-1,0-3 10,0-1 0,0 0 0,-1 0 0,0 0 0,4-17 0,-6 19 209,0-1-1,0 1 1,1 0 0,1 1 0,-1-1 0,9-13 0,-10 78 2386,-1-10-2413,0-16-266,-5 54-1,-9-30-3156,10-47 2039,0-1 0,-1 0 0,1-1 0,-1 1 0,-7 8 0,-11 9-8352</inkml:trace>
  <inkml:trace contextRef="#ctx0" brushRef="#br0" timeOffset="7569.68">1136 2617 800,'0'0'15738,"3"11"-14660,7 26-959,-2-1 1,-1 2-1,3 53 1,-9-135-5223,2 0 3745,0-45 1979,-3 61 74,-1 17-153,1 0 0,0 0 0,0 0 0,1 0 0,1 0 0,5-19 0,-6 27-476,0 1 1,1-1-1,-1 1 1,1-1-1,-1 1 0,1 0 1,0 0-1,0 0 1,0 0-1,0 0 0,1 0 1,-1 1-1,0-1 0,1 1 1,-1-1-1,1 1 1,0 0-1,-1 0 0,1 0 1,0 0-1,-1 1 0,1-1 1,0 1-1,0-1 1,0 1-1,0 0 0,-1 0 1,1 1-1,0-1 1,0 1-1,4 0 0,-2 0-33,-1 1 0,1-1 0,-1 1 0,1 0 0,-1 0 0,0 1-1,0-1 1,0 1 0,0 0 0,0 0 0,-1 0 0,1 0 0,-1 1 0,0-1 0,0 1-1,0 0 1,0 0 0,-1 0 0,1 0 0,-1 1 0,3 8 0,-1-2 0,0 0 1,-1 0-1,0 0 1,0 1-1,-1-1 0,-1 1 1,0-1-1,-1 14 1,-2-18 51,1 0 1,-1-1-1,-1 1 0,1-1 1,-1 0-1,-1 0 0,1 0 1,-1 0-1,0-1 1,0 1-1,0-1 0,-1 0 1,0 0-1,0-1 1,0 1-1,0-1 0,-9 5 1,0 0-83,-1 0 1,0 0-1,-1-2 1,1 0-1,-32 10 1,23-13-1761</inkml:trace>
  <inkml:trace contextRef="#ctx0" brushRef="#br0" timeOffset="7972.99">1525 2572 8356,'0'0'8030,"10"13"-6819,-1-1-984,-1 0-1,-1 1 1,1 0-1,-2 0 1,0 0-1,-1 1 1,0 0-1,4 21 1,-5 5 130,-1 60 0,-3-95-311,0-5 122,-2-4-139,0 0 0,0 0 0,0 0 0,0 0 0,1-1 0,-1 1 0,1-5 0,0 7-18,-4-15 9,1 0 1,1 0 0,1-1-1,0 1 1,2-1 0,-1 1-1,2-1 1,1 1 0,3-22-1,-3 33-96,0 0 0,-1 0 0,2 0-1,-1 0 1,1 0 0,0 1 0,0-1 0,0 1-1,1 0 1,0 0 0,0 0 0,0 0 0,1 1-1,-1 0 1,1 0 0,0 0 0,1 0 0,-1 1-1,0 0 1,1 0 0,0 0 0,0 1-1,0-1 1,0 2 0,0-1 0,0 1 0,0-1-1,10 1 1,-13 1-498,20-1-1604,-14 7-4309,-8 6 397</inkml:trace>
  <inkml:trace contextRef="#ctx0" brushRef="#br0" timeOffset="8418.33">1605 2719 1409,'0'0'16903,"38"-2"-16374,-4-9-49,8 0-448,-7-2 0,-1 3-32,-8 3-336,-7 0-481,-7 5 273,-8 2-592</inkml:trace>
  <inkml:trace contextRef="#ctx0" brushRef="#br0" timeOffset="13889.96">3112 1630 7988,'0'0'8921,"-5"-15"-6683,-17 16-1956,0 2-1,1 0 0,-29 8 0,29-6-203,0-1-1,0 0 1,-28 0 0,48-4-85,1 0 0,-1 1 1,1-1-1,-1 0 0,0 1 0,1-1 0,-1 1 1,1-1-1,-1 0 0,1 1 0,-1-1 1,1 1-1,-1-1 0,1 1 0,0 0 1,-1-1-1,1 1 0,0-1 0,-1 1 1,1 0-1,0-1 0,0 1 0,-1 0 1,1-1-1,0 1 0,0 0 0,0-1 1,0 1-1,0 1 0,-1 23-19,1-23-25,0 1 40,0 0 0,0-1 0,1 1 0,-1 0 0,1-1 0,0 1 0,-1-1 0,1 1 0,0 0 0,1-1 0,-1 0 0,0 1 0,1-1 0,-1 0 0,1 0 0,0 0 0,-1 0 0,1 0 1,3 2-1,0 0-7,0-1 1,1 1-1,-1-2 1,1 1 0,0 0-1,0-1 1,0 0-1,7 1 1,13 1-97,-1 0 0,1-2 0,30-2 0,-48 0 47,69 0-320,-105 16 532,18-10-21,-8 4 44,0-2-1,-1 0 1,0-1-1,0-1 1,-1-1-1,0-1 1,-25 2 0,-36-1-7477</inkml:trace>
  <inkml:trace contextRef="#ctx0" brushRef="#br0" timeOffset="15257.3">3047 1993 4226,'0'0'12971,"-10"120"-8651,1-1-4483,8-151 47,5-46 0,7 39-43,1-15-26,-11 54 178,-1 0 0,0 0 0,1 0 0,-1 0 1,1 0-1,-1 0 0,0 0 0,1 0 1,-1 0-1,0 0 0,1 0 0,-1 0 1,1 0-1,-1 0 0,0 0 0,1 0 0,-1 0 1,0 0-1,1 0 0,-1 0 0,0 1 1,1-1-1,-1 0 0,0 0 0,1 1 1,-1-1-1,0 0 0,0 0 0,1 1 0,-1-1 1,0 0-1,0 0 0,0 1 0,1-1 1,-1 0-1,0 1 0,0-1 0,0 1 1,0-1-1,0 1 0,8 25 34,-1 0-1,-2 0 1,0 1 0,-2 0-1,-1 0 1,-2 33 0,0-59-33,0-1-1,0 1 1,0-1 0,0 1 0,-1-1-1,1 0 1,0 1 0,0-1 0,0 1-1,0-1 1,0 1 0,0-1-1,0 1 1,1-1 0,-1 1 0,0-1-1,0 1 1,0-1 0,0 0 0,0 1-1,1-1 1,-1 1 0,0-1 0,0 0-1,1 1 1,-1-1 0,0 0 0,1 1-1,-1-1 1,0 0 0,1 1 0,-1-1-1,1 0 1,-1 0 0,0 1 0,1-1-1,-1 0 1,1 0 0,-1 0 0,1 0-1,-1 0 1,1 1 0,-1-1 0,1 0-1,-1 0 1,0 0 0,1 0 0,-1 0-1,1 0 1,-1-1 0,1 1 0,-1 0-1,1 0 1,-1 0 0,1 0-1,-1-1 1,0 1 0,1 0 0,-1 0-1,1-1 1,-1 1 0,0 0 0,1-1-1,20-18-337,2-12-37,-2-1-1,33-66 1,-54 97 387,0 1 0,0-1-1,0 1 1,0 0 0,0-1 0,0 1 0,0 0-1,0-1 1,1 1 0,-1 0 0,0-1 0,0 1-1,0 0 1,1 0 0,-1-1 0,0 1 0,0 0-1,1 0 1,-1-1 0,0 1 0,0 0 0,1 0 0,-1 0-1,0-1 1,1 1 0,-1 0 0,0 0 0,1 0-1,-1 0 1,0 0 0,1 0 0,-1 0 0,0 0-1,1 0 1,-1 0 0,1 0 0,-1 0 0,0 0-1,1 0 1,-1 0 0,0 0 0,1 0 0,-1 0 0,0 0-1,1 1 1,-1-1 0,0 0 0,1 0 0,-1 0-1,0 1 1,0-1 0,1 0 0,-1 0 0,0 1-1,0-1 1,1 0 0,-1 0 0,0 1 0,0-1-1,0 0 1,0 1 0,1-1 0,-1 0 0,0 1-1,0-1 1,0 0 0,0 1 0,0-1 0,0 1 0,10 28 512,-10-27-499,8 27 101,-1-8-772,-2 1-1,4 26 0,-9-41-236,1 0 0,-1 0 0,0 0 0,-1 0-1,0 0 1,-3 11 0,-12 16-4356</inkml:trace>
  <inkml:trace contextRef="#ctx0" brushRef="#br0" timeOffset="15926.09">3030 2602 6675,'0'0'9911,"2"7"-9206,3 23 178,-1 1 0,0 61 0,-5-121-1513,3-52 44,-1 76 566,0-1 1,0 0-1,1 1 1,-1-1-1,1 1 0,0-1 1,1 1-1,0 0 1,-1 0-1,2 0 1,-1 0-1,5-5 1,-7 9 20,0 0 1,0 0-1,0 0 1,0 0-1,0 0 1,0 0 0,0 0-1,0 1 1,0-1-1,0 0 1,0 1-1,1-1 1,-1 1-1,0-1 1,0 1-1,1 0 1,-1-1 0,0 1-1,0 0 1,1 0-1,-1 0 1,0 0-1,1 0 1,-1 0-1,0 0 1,2 1-1,0 0 15,-1 0 0,0 1 0,0-1 0,0 1 0,-1-1 0,1 1 0,0-1 0,0 1 0,-1 0 0,1 0 0,-1 0 0,0 0-1,2 3 1,1 4 55,1 0 1,-2 1-1,1 0 0,-1 0 0,3 16 0,-7-24-61,1-1-1,0 1 1,0-1 0,0 1 0,1-1-1,-1 0 1,0 1 0,1-1 0,-1 0-1,0 1 1,1-1 0,0 0 0,-1 1-1,1-1 1,0 0 0,-1 0 0,2 1-1,0-2-24,-1-1-1,1 0 1,-1 1-1,0-1 0,1 0 1,-1 0-1,0 0 0,0 0 1,1 0-1,-1 0 0,0-1 1,0 1-1,0 0 0,-1 0 1,2-3-1,11-12-68,4-7-208,1 1 0,40-36 0,-58 57 293,1 0 1,0 0 0,0 0 0,-1 1 0,1-1 0,0 0 0,0 0-1,0 1 1,0-1 0,0 1 0,0-1 0,0 1 0,0-1 0,0 1-1,0 0 1,0-1 0,0 1 0,1 0 0,-1 0 0,0 0 0,0 0-1,0 0 1,0 0 0,0 0 0,1 0 0,-1 0 0,0 1 0,0-1-1,0 0 1,0 1 0,0-1 0,0 1 0,0-1 0,0 1 0,0-1-1,0 1 1,0 0 0,0 0 0,-1-1 0,1 1 0,0 0 0,0 0-1,-1 0 1,1 0 0,0 0 0,-1 0 0,1 0 0,-1 0 0,0 0-1,1 0 1,-1 0 0,0 0 0,1 0 0,-1 0 0,0 2 0,3 10 177,-1 0 0,0-1 0,0 24 1,-1-28-97,0 32 124,-2-24-424,1-1-1,1 0 1,0 0-1,1 0 1,1 0-1,5 18 1</inkml:trace>
  <inkml:trace contextRef="#ctx0" brushRef="#br0" timeOffset="11325.54">2952 131 4274,'1'-1'15818,"-4"-3"-16456,-1 0 646,0 0 0,0 0 0,-1 1 0,1-1 0,-1 1 0,0 0 0,0 0-1,-1 1 1,1-1 0,0 1 0,-1 0 0,0 1 0,1-1 0,-1 1 0,0 0 0,0 1 0,1-1 0,-1 1-1,-6 1 1,8-1-16,1 0-1,0 1 0,0 0 0,-1-1 0,1 1 1,0 1-1,0-1 0,0 0 0,0 1 0,0-1 1,1 1-1,-1 0 0,0 0 0,1 0 1,-1 0-1,1 1 0,0-1 0,0 1 0,0-1 1,0 1-1,0 0 0,0 0 0,1 0 0,-1 0 1,1 0-1,0 0 0,0 0 0,0 0 1,0 0-1,1 0 0,-1 1 0,1-1 0,0 0 1,0 6-1,0-6-37,0-1 0,0 1 1,0 0-1,1-1 0,-1 1 1,0 0-1,1-1 0,0 1 1,0 0-1,0-1 0,0 1 1,0-1-1,0 0 0,1 1 1,-1-1-1,4 4 0,0-2-125,-1-1 0,1 1 0,0-1 0,1 0 0,-1 0 0,11 3 0,-5-2-65,0-1 0,0 0 0,1-1 0,16 1 0,26 7-351,-54-10 601,1 0-1,-1 0 1,0 0 0,0 0-1,0 0 1,1 1-1,-1-1 1,0 0-1,0 0 1,0 0-1,0 1 1,0-1-1,1 0 1,-1 0-1,0 0 1,0 1-1,0-1 1,0 0-1,0 0 1,0 1-1,0-1 1,0 0-1,0 0 1,0 0-1,0 1 1,0-1-1,0 0 1,0 0-1,0 1 1,0-1-1,0 0 1,0 0-1,0 1 1,0-1-1,0 0 1,0 0-1,0 1 1,-1-1-1,1 0 1,0 0-1,0 0 1,0 1-1,0-1 1,-1 0 0,1 0-1,0 0 1,0 0-1,0 0 1,0 1-1,-1-1 1,1 0-1,-1 0 1,-9 9 387,-7-2-107,-1 0 1,1-2-1,-1 0 0,-23 3 0,21-5-351,1 2 0,0 0 0,-27 11 1,30-4-2516,12 0-3250,4-6 628</inkml:trace>
  <inkml:trace contextRef="#ctx0" brushRef="#br0" timeOffset="12155.04">2981 539 4482,'0'0'10784,"-8"-14"-9669,10 86-451,0-35-123,-1 0 1,-7 51 0,18-178-678,-7 75 107,1-10-90,2 1 0,0-1 0,23-43 1,-30 68 115,-1 0 0,1 0 0,-1 0 1,1 0-1,-1 0 0,1 0 0,-1 0 1,1 0-1,-1 0 0,1 0 0,-1 0 1,1 1-1,-1-1 0,1 0 0,-1 0 1,1 1-1,-1-1 0,1 0 0,-1 0 1,1 1-1,-1-1 0,0 1 0,1-1 0,-1 0 1,1 1-1,-1-1 0,0 1 0,0-1 1,1 1-1,-1-1 0,0 1 0,0-1 1,0 1-1,1-1 0,-1 1 0,0-1 1,0 1-1,0 0 0,12 22-52,56 173 615,-68-196-569,0 1 0,0-1 1,0 1-1,1-1 0,-1 1 0,0-1 0,1 1 0,-1-1 0,1 0 1,-1 1-1,0-1 0,1 0 0,-1 1 0,1-1 0,-1 0 0,1 1 1,-1-1-1,1 0 0,-1 0 0,1 0 0,-1 0 0,1 1 0,-1-1 1,1 0-1,-1 0 0,1 0 0,-1 0 0,1 0 0,-1 0 0,1 0 1,-1 0-1,1-1 0,0 1 0,-1 0 0,1 0 0,-1 0 0,1 0 1,-1-1-1,0 1 0,1 0 0,-1-1 0,1 1 0,0-1 0,20-17-227,-19 16 278,122-141-556,-98 111 422,-25 31 93,-1 0-1,1 0 1,0 0 0,-1 0-1,1 0 1,0 0-1,0 0 1,0 0-1,0 0 1,0 0 0,0 1-1,0-1 1,0 0-1,1 1 1,-1-1-1,0 1 1,0-1 0,0 1-1,1 0 1,-1-1-1,0 1 1,2 0-1,-2 0 16,0 1 0,0-1 0,0 1 0,0 0 0,-1-1 0,1 1 0,0 0 0,0 0-1,-1-1 1,1 1 0,0 0 0,-1 0 0,1 0 0,-1 0 0,1 0 0,-1 0-1,0 0 1,1 0 0,-1 0 0,1 2 0,1 10 184,0 0 1,-1 0-1,0 17 1,0-19-123,-1 163-1337,0-171 812,0 0-1,0 1 0,0-1 0,-1 1 1,1-1-1,-1 0 0,0 1 1,0-1-1,0 0 0,-1 0 0,1 1 1,-1-1-1,1 0 0,-1-1 1,-4 6-1,-17 18-7849</inkml:trace>
  <inkml:trace contextRef="#ctx0" brushRef="#br0" timeOffset="12612.01">2977 1122 10597,'0'0'4898,"0"59"-4194,-4-33-399,-4 2-177,5-2-80,3-2-48,0-7-128,-4 1-689,4-10-880,0-1-1360</inkml:trace>
  <inkml:trace contextRef="#ctx0" brushRef="#br0" timeOffset="13025.66">2975 1135 7283,'0'0'10848,"7"-12"-10392,27-36-341,-32 46-109,0 1 0,-1-1 0,1 1-1,0-1 1,0 1 0,0 0 0,0 0 0,0 0 0,0 0 0,0 0 0,1 1 0,-1-1 0,0 1-1,0-1 1,0 1 0,1 0 0,-1 0 0,0 0 0,1 0 0,-1 0 0,0 0 0,3 1-1,5 0 20,-3-1 1,0 1 0,0 0 0,0 0 0,0 1 0,0 0 0,-1 0 0,1 0 0,0 1 0,-1 0 0,0 0 0,0 1-1,0 0 1,0 0 0,0 0 0,-1 1 0,1 0 0,-1 0 0,4 6 0,-6-7 1,1 0-1,-1 0 0,-1 1 1,1-1-1,-1 1 0,1 0 1,-1 0-1,-1 0 1,1 0-1,-1 0 0,0 0 1,0 0-1,0 1 0,-1-1 1,1 0-1,-1 1 1,-1-1-1,1 0 0,-1 0 1,0 1-1,0-1 0,-1 0 1,1 0-1,-5 9 0,1-7-14,1 0 0,-1-1 0,-1 0 0,1 0-1,-1-1 1,0 1 0,0-1 0,-1 0-1,0-1 1,1 0 0,-1 0 0,-1 0-1,1-1 1,-1 0 0,-12 3 0,14-4-560,0-1 1,0 1-1,-1-1 1,1-1-1,-1 0 1,-12 0-1,4-6-3523,3-9-2033</inkml:trace>
  <inkml:trace contextRef="#ctx0" brushRef="#br0" timeOffset="34026.45">3977 1554 448,'0'0'3679,"13"-20"252,1-1 5907,-30 36-9444,11-9-342,-33 33 201,2 1 0,2 1-1,1 2 1,-40 72 0,73-114 268,-2 2 424,3-19-19264</inkml:trace>
  <inkml:trace contextRef="#ctx0" brushRef="#br0" timeOffset="34408.36">3796 1491 2865,'0'0'9100,"3"12"-8248,8 17-407,1-1 1,1 0-1,1-1 1,2 0-1,29 39 1,-34-52-255,-6-6-58,1-1 0,0 1 0,1-1 1,0-1-1,0 1 0,11 8 0,-4-14-1343,-4-16-5575,-9 12 5736,6-10-6520</inkml:trace>
  <inkml:trace contextRef="#ctx0" brushRef="#br0" timeOffset="36522.32">337 2180 3410,'3'0'17079,"19"1"-17433,-3 8 367,6 4 73,1-2 0,0 0 0,0-2 0,1-1 0,0-1 0,0-1 0,53 4 0,-25-10-99,-53 0-265,-37 0-7354,9-1 3510,0-2-1291</inkml:trace>
  <inkml:trace contextRef="#ctx0" brushRef="#br0" timeOffset="36937.34">504 2065 5619,'0'0'7643,"-9"9"-7075,-39 46 1104,-42 64-1,-33 39-1497,122-157-594,0 0-78</inkml:trace>
  <inkml:trace contextRef="#ctx0" brushRef="#br0" timeOffset="37628.03">398 2709 4098,'0'0'8172,"0"-1"-8054,-1 0 1,1 0 0,0 1 0,0-1 0,0 0-1,0 1 1,0-1 0,0 0 0,0 1-1,0-1 1,0 0 0,0 0 0,0 1 0,0-1-1,0 0 1,0 1 0,1-1 0,-1 0 0,0 1-1,1-2 1,2 3-36,-1-1 0,1 1 0,-1 0 0,1-1-1,-1 1 1,1 0 0,-1 1 0,0-1 0,1 0 0,-1 1 0,0-1-1,0 1 1,0 0 0,0-1 0,3 4 0,30 40 1061,-16-20-831,-11-15-228,16 15 622,-23-25-677,0 1 0,0-1 0,0 1 0,0-1 0,0 0 0,0 0 0,0 1 0,0-1 0,0 0 0,-1 0 0,1 0 0,0 0 0,0 0 0,0 0 0,0 0 0,0-1 0,0 1 0,0 0 0,0 0 0,0-1 0,0 1 0,0-1 0,0 1 0,-1 0-1,1-1 1,0 0 0,0 1 0,0-1 0,-1 0 0,1 1 0,0-1 0,-1 0 0,2-1 0,93-126 409,-69 89-516,2 1 0,48-50 0,-61 70 62,16-11-346,-30 29-26,-8 16-8833,2-2 2967</inkml:trace>
  <inkml:trace contextRef="#ctx0" brushRef="#br0" timeOffset="38693.08">3821 2556 2097,'0'0'13457,"0"-4"-12419,-3-8-394,4 17-48,9 29-209,5 6 201,-2-7 249,28 54 0,-40-87-812,-1 0-1,1 1 0,0-1 0,0 0 1,-1 0-1,1 1 0,0-1 0,0 0 1,0 0-1,-1 0 0,1 0 1,0 0-1,0 0 0,0 0 0,-1 0 1,1-1-1,0 1 0,0 0 0,0 0 1,-1-1-1,1 1 0,0 0 0,-1-1 1,1 1-1,0-1 0,-1 1 0,1-1 1,0 1-1,-1-1 0,2 0 1,25-21 334,-24 19-283,56-47-43,188-149 25,-192 159-582,2 3 0,104-50 0,-151 83-341,5-3 758,-38 9-16388</inkml:trace>
  <inkml:trace contextRef="#ctx0" brushRef="#br0" timeOffset="41327.61">350 3113 4018,'0'0'7593,"4"-6"-6617,0 1-853,1 0 0,0 0 0,0 1 0,1 0 0,-1 0 0,1 0 0,0 1 0,0 0 0,0 0 0,0 0 1,0 1-1,1-1 0,-1 2 0,1-1 0,8 0 0,26-5 544,55-1 0,-62 6-368,410-7 1558,-33 2-857,176-35 133,656-22-559,-835 89-496,46-4 1168,-454-41-697,19-312-917,-19 309 359,-8-263-265,8 283 260,0 1 0,0 0 0,0-1 1,0 1-1,-1-1 0,1 1 0,-1 0 0,1-1 0,-1 1 0,0 0 0,0-1 0,0 1 0,0 0 0,0 0 0,0 0 0,-1 0 0,1 0 0,-1 0 0,1 0 0,-1 0 0,0 1 0,0-1 0,1 1 0,-1-1 0,0 1 0,-1 0 0,1-1 0,0 1 0,0 0 0,0 1 0,-1-1 0,1 0 0,0 1 0,-1-1 0,1 1 0,-1 0 0,-3 0 0,-76-5-58,-1 4 0,-124 14 0,-35 1 59,149-10 5,-180 33-1,43-2-67,-154-5-424,-32 3-481,140 9 722,-58 5-312,-115-1-96,377-37 635,-1 3 0,-121 37 0,88-20 104,19-10-10,-1-5-1,-1-3 0,-152-2 1,135-14-41,105 5-45,2 26-483,36 112 611,-10-45 182,-19-58-104,2 0 0,2-1 0,1-1-1,24 44 1,-35-75-132,1 0-1,-1 0 0,1-1 1,0 1-1,-1-1 0,1 0 0,0 0 1,0 0-1,0 0 0,0 0 0,0-1 1,0 1-1,0-1 0,6 0 0,-8 2-1273,-20-15-13012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17:25.92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381 7 3730,'0'0'4071,"0"-7"-3535</inkml:trace>
  <inkml:trace contextRef="#ctx0" brushRef="#br0" timeOffset="779.02">176 51 656,'0'0'7001,"2"-10"-1436,-8 9-5548,0 1 0,0 0 0,-1 0 0,1 0 1,0 1-1,0 0 0,0 0 0,0 0 0,0 1 0,0 0 0,0 0 0,0 0 0,1 1 0,-1-1 0,1 1 1,0 1-1,-1-1 0,2 1 0,-1 0 0,0 0 0,1 0 0,0 0 0,0 1 0,0 0 0,1-1 1,-6 11-1,4-5 14,1 0 0,0 0 0,0 0 0,1 0 0,0 1 0,1 0 0,0-1 0,1 1-1,0 0 1,1 0 0,1 0 0,2 15 0,-3-24-32,1 0-1,-1 0 1,1 0-1,0 0 1,0 0-1,0 0 1,0 0-1,0 0 1,0 0-1,1-1 1,-1 1-1,0 0 0,1-1 1,0 1-1,-1-1 1,1 0-1,0 1 1,0-1-1,0 0 1,0 0-1,3 1 1,0-1 30,0 1 0,-1-1 0,1-1 1,0 1-1,0-1 0,0 1 1,0-1-1,0-1 0,8 0 1,-3-1 103,-1 1 0,0-2 1,0 1-1,0-1 0,0 0 1,0-1-1,-1 0 0,1-1 1,-1 1-1,7-7 1,-9 4-1351,-3 0-6848</inkml:trace>
  <inkml:trace contextRef="#ctx0" brushRef="#br0" timeOffset="1542.02">331 101 2481,'0'0'6470,"0"34"-5158,0-21-967,1 8 41,-2 0 1,0 0-1,-1 0 0,-1 0 1,-10 33-1,13-54-327,-1 0 1,1-1-1,-1 1 1,1 0-1,-1 0 0,1-1 1,-1 1-1,1 0 1,-1-1-1,1 1 1,-1-1-1,1 1 1,-1 0-1,1-1 0,0 1 1,-1-1-1,1 1 1,0-1-1,0 1 1,-1-1-1,1 0 0,0 1 1,0-1-1,0 1 1,0-1-1,0 1 1,-1-1-1,1 1 0,0-1 1,0 0-1,1 0 1,-10-29-199,7 16 69,0-1-1,1 1 1,1 0-1,0 0 1,1-1-1,1 1 0,5-22 1,-6 33 81,1-1 1,-1 0-1,1 0 1,0 0-1,0 1 1,0-1-1,1 1 1,0-1-1,-1 1 1,1 0-1,0 0 1,1 0-1,-1 0 1,0 1-1,1-1 1,0 1-1,-1 0 1,1 0-1,0 0 1,0 1-1,0-1 1,1 1-1,-1 0 1,0 0-1,0 0 1,1 0-1,-1 1 1,1 0-1,-1 0 1,5 0-1,-8 1-13,0-1 0,0 1 0,0-1 0,0 1 0,0 0 0,0 0 0,0-1 0,0 1 0,0 0 0,-1 0 0,1 0 0,0 0 0,0 0 0,-1 0-1,1 0 1,-1 0 0,1 0 0,-1 0 0,0 0 0,1 1 0,-1-1 0,0 0 0,0 0 0,0 0 0,0 0 0,0 0 0,0 1 0,0 1 0,-3 38 27,0-33-38,-1 1 1,0-1-1,0 0 0,-1 0 1,0-1-1,0 1 1,-1-1-1,0 0 1,-1-1-1,0 1 1,0-1-1,0-1 0,0 1 1,-1-1-1,0 0 1,-12 5-1,26-11-50,0 0-1,1 1 1,-1 0-1,0 0 1,1 0-1,-1 1 1,0 0 0,1 0-1,7 3 1,75 23 607,1 0 765,-71-24-1731,-19-3 257,1 0 1,-1 0 0,1 0-1,-1 0 1,0 0 0,1 0-1,-1 0 1,0 0 0,1 0 0,-1 0-1,1 0 1,-1 0 0,0 0-1,1 0 1,-1 0 0,1 0 0,-1-1-1,0 1 1,1 0 0,-1 0-1,0 0 1,0-1 0,1 1 0,-1 0-1,0 0 1,1-1 0,-1 1-1,0 0 1,0-1 0,0 1 0,1 0-1,-1-1 1,0 1 0,0 0-1,0-1 1,1 0 0,-1-5-4513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17:29.4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196 45 5827,'0'0'9564,"2"-7"-8742,1 0-565,3-23 1895,-23 33-2107,1 3-43,1 2 0,0 0 0,0 0 0,1 1 0,0 1 0,1 0 0,0 1 0,1 0 0,1 1 0,-1 0 0,-15 23 0,25-32-6,1-1 0,-1 1-1,1 0 1,0-1-1,-1 1 1,1 0 0,1 0-1,-1 0 1,0 0 0,1 0-1,0 0 1,-1 0 0,1-1-1,1 1 1,-1 0 0,0 0-1,1 0 1,0 0-1,-1 0 1,1 0 0,1 0-1,-1-1 1,3 5 0,-2-4 9,1 0 0,0 0 0,0-1 0,1 0 0,-1 1 0,0-1 0,1 0 0,-1 0 0,1-1 0,0 1 0,0-1 0,0 0 1,-1 0-1,1 0 0,1 0 0,-1 0 0,7-1 0,8 3 108,1-2-1,-1-1 1,0 0 0,1-1-1,-1-1 1,0 0 0,0-1 0,0-1-1,0-1 1,-1-1 0,25-10 0,-41 13 70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17:30.7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186 55 6611,'0'0'8551,"0"0"-8531,0 0 1,-1-1-1,1 1 1,0 0-1,-1-1 1,1 1-1,0 0 1,0 0-1,-1-1 1,1 1-1,-1 0 1,1 0-1,0 0 1,-1 0-1,1-1 1,0 1-1,-1 0 1,1 0-1,-1 0 1,1 0-1,0 0 1,-1 0-1,1 0 1,-1 0-1,1 0 1,0 0-1,-1 0 1,1 0-1,-1 0 1,1 1-1,0-1 1,-1 0-1,1 0 1,-1 1-1,-1 2 23,0 1-1,-1 0 0,1 0 1,1 0-1,-1 0 0,1 0 0,-2 7 1,-3 8 187,-74 208 1170,94-310-575,-2 46-888,1 1 1,2 1 0,1 0 0,2 2-1,26-40 1,-43 73 63,-1-1-1,0 1 0,0 0 1,0-1-1,0 1 1,0 0-1,1 0 1,-1-1-1,0 1 1,0 0-1,0 0 1,1 0-1,-1-1 0,0 1 1,0 0-1,1 0 1,-1 0-1,0 0 1,0 0-1,1-1 1,-1 1-1,0 0 1,1 0-1,-1 0 1,0 0-1,0 0 0,1 0 1,-1 0-1,0 0 1,1 0-1,-1 0 1,0 0-1,0 0 1,1 0-1,-1 0 1,0 1-1,1-1 0,-1 0 1,0 0-1,0 0 1,1 0-1,-1 0 1,0 1-1,0-1 1,1 0-1,7 19-35,0 33 52,-7-47 36,17 179 634,-16-144-4160,-2-1-3687</inkml:trace>
  <inkml:trace contextRef="#ctx0" brushRef="#br0" timeOffset="389.12">1 247 6019,'0'0'7219,"66"-2"-6755,-13 0-96,3 0-368,-4 0-160,-7 0-1024,-6 0-753,-15-2-944,-7-1-1569</inkml:trace>
  <inkml:trace contextRef="#ctx0" brushRef="#br0" timeOffset="775.79">362 152 3650,'0'0'9420,"0"8"-9153,-1 7-8,1 4-61,-1-1 1,2 1-1,0-1 0,2 0 0,0 0 0,7 28 0,-9-46-183,-1 1-1,0 0 1,1 0 0,-1 0 0,0-1-1,1 1 1,-1 0 0,1-1 0,-1 1-1,1 0 1,-1-1 0,1 1 0,0 0-1,-1-1 1,1 1 0,0-1 0,-1 0 0,1 1-1,0-1 1,0 1 0,-1-1 0,1 0-1,0 0 1,0 1 0,-1-1 0,1 0-1,0 0 1,0 0 0,0 0 0,1 0-1,0-1 70,0 0-1,0 1 0,0-1 0,0 0 0,0-1 0,0 1 0,-1 0 0,1 0 1,0-1-1,-1 1 0,3-3 0,32-47 1338,30-84-2230,-61 128-1879,0 7-3548</inkml:trace>
  <inkml:trace contextRef="#ctx0" brushRef="#br0" timeOffset="2176.17">592 179 7347,'0'0'5539,"6"-2"-5144,0 0-334,0 0 1,-1-1-1,1 0 1,-1 0 0,0 0-1,6-6 1,-9 8-55,-1 0 1,0 0-1,0 0 1,1 0-1,-1 0 1,0-1-1,0 1 1,0 0-1,0-1 1,0 1-1,-1-1 1,1 1-1,0-1 1,-1 1-1,1-1 1,-1 1-1,1-1 1,-1 0-1,0 1 1,0-1-1,1 0 1,-1 0-1,0 1 1,-1-1-1,1 0 1,0 1-1,0-1 1,-1 0-1,1 1 1,-1-1-1,1 1 1,-1-1-1,0 1 1,-1-4-1,1 4-5,0 0-1,0 0 1,0 0-1,-1 0 0,1 0 1,0 0-1,0 0 0,-1 0 1,1 1-1,-1-1 1,1 0-1,0 1 0,-1 0 1,1-1-1,-1 1 0,1 0 1,-1-1-1,1 1 1,-1 0-1,0 0 0,1 0 1,-1 1-1,1-1 1,-1 0-1,1 1 0,-1-1 1,1 0-1,-3 2 0,1 0 3,-1-1-1,1 0 0,0 1 1,0 0-1,0-1 0,0 1 1,0 1-1,1-1 0,-1 0 1,0 1-1,-3 3 0,2 2 47,0 0 0,1 1-1,0-1 1,0 1 0,0-1-1,1 1 1,0 0-1,1 0 1,0 0 0,0 0-1,1 0 1,0 0 0,1 0-1,2 13 1,-2-19-33,0 0 0,1 0 0,-1 0 1,1 0-1,0 0 0,0-1 0,0 1 0,1-1 1,-1 1-1,0-1 0,1 0 0,-1 0 1,1 0-1,0 0 0,0 0 0,0-1 0,0 1 1,0-1-1,0 0 0,0 0 0,0 0 0,0 0 1,1-1-1,-1 1 0,0-1 0,0 0 0,5 0 1,0 1 1,0-1 1,0 0-1,0 0 1,0-1-1,0 0 1,0-1-1,-1 1 1,1-2-1,0 1 1,10-6-1,-12 5 3,-1 0 0,1-1 1,-1 0-1,0 0 0,0-1 0,0 1 0,-1-1 1,0 0-1,1-1 0,-2 1 0,1-1 0,-1 0 1,1 0-1,-2 0 0,1 0 0,-1 0 0,1-1 1,-2 1-1,1-1 0,-1 1 0,0-1 0,0 0 1,-1 1-1,0-12 0,0 17-13,0 0-1,-1 0 1,1 0 0,0 0-1,-1 1 1,1-1-1,-1 0 1,1 0 0,-1 1-1,1-1 1,-1 0-1,0 1 1,1-1 0,-1 1-1,0-1 1,0 1 0,1-1-1,-1 1 1,0-1-1,0 1 1,-1-1 0,2 1-77,0 0 0,1 0 0,-1 0 0,0 0 0,0 0-1,0 0 1,0 0 0,0 0 0,0 0 0,0-1 0,0 1 0,0 0 0,0 0 0,1 0 0,-1 0 0,0 0 0,0 0 0,0 0 0,0 0 0,0 0 0,0-1 0,0 1 0,0 0 0,0 0 0,0 0 0,0 0 0,0 0 0,0 0 0,0-1-1,125 2-1670,-124-1 1756,0 1 0,0-1-1,0 1 1,0 0 0,0 0 0,0-1-1,0 1 1,-1 0 0,1 0 0,0 0-1,0 0 1,-1 0 0,1 0 0,-1 0-1,1 0 1,-1 0 0,1 0 0,-1 0-1,0 0 1,0 0 0,1 0 0,-1 1 0,0-1-1,0 0 1,0 0 0,0 0 0,0 0-1,-1 2 1,-2 33 1047,-6-13-432,7-20-571,0 0-1,0 0 1,1 0-1,-1 0 1,1 1-1,0-1 0,0 1 1,0-1-1,1 1 1,-1-1-1,1 1 0,0-1 1,0 1-1,0-1 1,0 1-1,1 3 1,2-6-79,0 0 1,0 0 0,0 0 0,1-1 0,-1 1 0,0-1 0,0 0 0,1 0 0,-1 0 0,5-2 0,1 2 28,-4 0-15,0-1 0,1 1 1,-1-1-1,0-1 0,-1 1 0,1 0 0,0-1 0,0 0 0,0-1 0,-1 1 0,0-1 0,1 0 0,-1 0 0,0 0 0,0 0 0,0-1 0,-1 0 0,1 0 0,-1 0 0,4-6 0,-3 5-38,-1-1 0,0 0 0,0 0 0,-1 0 0,1 0 0,-1-1 0,0 1 0,-1-1 0,1 1 0,-1-1 0,-1 1 0,1-1 0,-1 0 0,0 1 0,-2-14 0,1 19 44,0 0-1,1 0 1,-1 0-1,0 0 1,0 0-1,0 0 1,0 0-1,0 1 1,0-1-1,0 0 1,0 0-1,0 1 1,0-1-1,0 1 1,0-1 0,0 1-1,0 0 1,-1-1-1,1 1 1,0 0-1,0 0 1,0 0-1,-1 0 1,1 0-1,0 0 1,0 0-1,0 0 1,-2 1-1,0-1 10,0 0-1,0 1 1,0-1-1,0 1 1,0-1 0,1 1-1,-1 0 1,0 0-1,0 1 1,1-1 0,-4 3-1,1 1 4,1 0 0,0 1 0,0 0 0,0 0 0,1 0-1,0 1 1,0-1 0,0 1 0,1 0 0,0-1 0,0 1 0,0 0 0,1 0-1,0 1 1,1-1 0,0 0 0,0 0 0,0 0 0,2 8 0,-1-13-42,0 0 0,0-1 1,1 1-1,-1-1 0,0 1 0,1-1 1,0 0-1,-1 0 0,1 0 1,-1 0-1,1 0 0,0 0 1,0 0-1,0 0 0,0-1 1,-1 1-1,1-1 0,0 1 0,0-1 1,0 0-1,0 0 0,0 0 1,0 0-1,0 0 0,0 0 1,3-2-1,0 2-36,-1 0 0,0-1 1,0 0-1,1 0 0,-1 0 0,0-1 1,0 1-1,0-1 0,0 0 0,0 0 1,4-4-1,-4 2 78,0 0 0,-1 0 0,1-1 0,-1 1 0,0-1 0,-1 0 0,1 0 0,-1 0 0,0-1 0,0 1 0,0 0 0,-1-1 0,0 1 0,0-1 0,1-9 0,-2 14 357,0 41 178,-1-39-553,1 1 0,0-1 0,0 1 0,0 0 0,0-1 0,0 1 0,0-1 0,1 1 0,-1 0 0,0-1 0,1 1 0,0-1 0,-1 1 0,1-1 0,0 1 0,-1-1 0,1 0 0,2 3 0,-2-4-27,1 1 0,0-1 0,0 1 1,0-1-1,0 0 0,0 1 0,0-1 0,0 0 1,0 0-1,-1-1 0,1 1 0,0 0 0,0-1 1,0 1-1,0-1 0,3-1 0,39-22 22,-37 19 84,0 1 0,1-1 0,-1 2 0,13-6 0,-20 9-66,0 1 1,1-1-1,-1 0 1,0 0 0,0 1-1,1-1 1,-1 0-1,0 0 1,0 1-1,1-1 1,-1 0 0,0 0-1,0 1 1,0-1-1,0 0 1,1 1-1,-1-1 1,0 0 0,0 1-1,0-1 1,0 1-1,0-1 1,0 0 0,0 1-1,0-1 1,0 0-1,0 1 1,0-1-1,0 0 1,0 1 0,0-1-1,0 0 1,-1 1-1,1-1 1,0 0-1,0 1 1,0-1 0,0 0-1,-1 1 1,1-1-1,0 0 1,0 1-1,-1-1 1,1 0 0,-8 20 418,5-15-353,0 0 1,0 0-1,1 0 1,0 1-1,0-1 1,0 1-1,1 0 1,0 0-1,-1 7 1,24-12-364,-13-3 254,-1 0 1,1 0 0,-1-1 0,1 0 0,-1 0 0,0-1-1,12-7 1,20-9 32,-40 22 12,0-1 0,0 1-1,1-1 1,-1 0 0,0 1 0,1-1 0,-1 0 0,1 1 0,-1-1-1,1 0 1,0 1 0,-1-1 0,1 0 0,0 0 0,0 0 0,0 0-1,0 0 1,0 0 0,0 0 0,0 0 0,0 0 0,0-1 0,0 1 0,1 0-1,-1-1 1,0 1 0,2 0 0,1 0 8,1-1 1,-1 0-1,0 0 1,0 0-1,0 0 1,0-1-1,1 0 1,-1 1-1,0-2 1,0 1-1,0 0 1,0-1-1,-1 0 1,1 0-1,0 0 1,-1 0-1,1-1 1,-1 1-1,0-1 0,0 0 1,0 0-1,0 0 1,0 0-1,0-1 1,-1 1-1,0-1 1,0 0-1,0 0 1,0 1-1,0-1 1,-1 0-1,1-1 1,-1 1-1,0 0 1,-1 0-1,1-1 1,-1 1-1,1 0 1,-2-6-1,1 10-13,0 0 1,0 0-1,0 0 1,0 0-1,0-1 1,0 1-1,0 0 1,0 0-1,0 0 1,0 0-1,-1-1 1,1 1-1,0 0 1,0 0-1,0 0 1,0 0-1,0 0 1,-1 0-1,1 0 1,0-1-1,0 1 1,0 0-1,0 0 1,-1 0-1,1 0 1,0 0-1,0 0 1,0 0-1,0 0 1,-1 0-1,1 0 1,0 0-1,0 0 1,0 0-1,-1 0 1,1 0-1,0 0 1,0 0-1,0 0 1,0 0-1,-1 0 0,1 1 1,0-1-1,0 0 1,0 0-1,0 0 1,-1 0-1,1 0 1,0 0-1,0 0 1,0 1-1,0-1 1,0 0-1,-11 9 10,7 0-33,0-1 1,0 1-1,1 0 1,0 0-1,1 0 1,0 1 0,0-1-1,0 18 1,3 87-60,0-55 9,-1-51 103,1 6-183,-1-1 0,0 1 1,-2-1-1,1 1 0,-7 24 1,6-34 98,0 0 0,0 0 1,0 0-1,0 0 1,-1 0-1,1-1 0,-1 1 1,0-1-1,0 0 1,0 0-1,-1 0 0,1 0 1,-1 0-1,1-1 0,-1 1 1,0-1-1,0 0 1,0-1-1,0 1 0,0-1 1,-7 2-1,5-1 114,0-1-1,1 1 1,-1-1 0,0-1-1,0 1 1,0-1 0,0 0 0,0 0-1,0-1 1,-7-1 0,11 1-17,0 0 1,0 0-1,0 0 1,0 0-1,0 0 1,1 0-1,-1 0 1,0-1-1,1 1 1,-1-1-1,1 1 1,-1-1-1,1 0 1,0 0-1,0 1 1,0-1-1,0 0 1,0 0-1,0 0 1,0 0-1,0 0 1,1-1-1,-1 1 1,1 0-1,0 0 1,-1 0-1,1 0 1,0-1-1,0 1 1,1-2-1,-1-3-51,1 0 0,0 0 0,1 1-1,-1-1 1,1 0 0,1 1 0,-1 0 0,1-1-1,0 1 1,0 0 0,1 0 0,0 1 0,0-1-1,0 1 1,0 0 0,1 0 0,0 0 0,0 1 0,0 0-1,1 0 1,-1 0 0,8-3 0,15-9-1031,1 2 0,1 1 0,39-12 1,-53 19-173,13-4-2314</inkml:trace>
  <inkml:trace contextRef="#ctx0" brushRef="#br0" timeOffset="2643.01">1717 133 5603,'0'0'9324,"3"-3"-9196,-3 2-120,1 1 1,-1-1-1,1 1 1,-1-1-1,1 1 1,-1-1-1,1 1 1,-1-1-1,1 1 1,0-1-1,-1 1 1,1 0-1,0-1 1,-1 1-1,1 0 1,0-1-1,-1 1 0,1 0 1,0 0-1,0 0 1,-1 0-1,1 0 1,0 0-1,0 0 1,-1 0-1,1 0 1,0 0-1,0 0 1,-1 1-1,2-1 1,0 2 4,0-1-1,0 0 1,-1 1 0,1-1 0,-1 1 0,1 0 0,-1-1 0,0 1 0,1 0 0,-1 0 0,1 2-1,1 3 34,1 0 0,-2 0-1,1 0 1,-1 0-1,0 0 1,2 15-1,-3-10-5,0 45 179,-1-54-205,0-1 0,0 0 0,0 1 0,-1-1 0,1 0 0,-1 1 0,1-1 0,-1 0 0,0 0 0,0 0 0,0 1 0,0-1 0,0 0 0,0 0 0,-1-1 0,1 1 0,0 0 0,-1 0 0,-2 1 0,4-2 96,-1-8-40,0 1 1,1-1 0,0 1 0,0 0 0,0-1-1,1 1 1,0 0 0,0-1 0,0 1-1,1 0 1,0 0 0,0 0 0,6-10 0,-3 5-84,1 0-1,1 1 1,0-1 0,0 1 0,18-17 0,-23 25-101,0 1-1,0-1 1,0 1 0,1-1 0,-1 1 0,0 0-1,0 0 1,1 0 0,-1 0 0,1 1-1,-1-1 1,1 1 0,2-1 0,-4 1-141,0 0 1,0 0 0,0 0-1,0 0 1,0 0 0,0 0-1,0 1 1,0-1 0,0 0-1,0 1 1,0-1 0,-1 0-1,1 1 1,0-1 0,0 1-1,0 0 1,0-1 0,-1 1-1,1 0 1,0-1 0,-1 1 0,2 1-1,5 11-4061</inkml:trace>
  <inkml:trace contextRef="#ctx0" brushRef="#br0" timeOffset="3890.39">2045 178 3394,'0'0'10546,"-10"-9"-9957,-32-28-210,40 35-345,0 1 0,0 0-1,-1 0 1,1 0 0,0 0 0,-1 0-1,1 0 1,-1 0 0,1 1 0,0 0-1,-1-1 1,1 1 0,-1 0 0,1 0-1,-1 0 1,1 1 0,-1-1 0,1 0-1,-1 1 1,1 0 0,-1 0 0,1 0-1,0 0 1,-4 2 0,-2 2 60,1 0 0,0 0-1,1 0 1,-12 13 0,16-16-52,-3 4-26,0-1-1,0 1 0,0 0 0,1 0 0,0 1 0,0-1 0,1 1 0,0 0 1,0 0-1,0 0 0,1 0 0,0 1 0,0-1 0,1 0 0,0 1 0,0 0 0,1 12 1,1-19-58,-1 1 1,1-1 0,0 1-1,0-1 1,0 0 0,-1 1-1,1-1 1,1 0 0,-1 0-1,0 0 1,0 0 0,0 0-1,0 0 1,1 0 0,-1 0-1,0 0 1,1-1 0,-1 1-1,1-1 1,-1 1 0,1-1-1,-1 1 1,1-1 0,-1 0-1,1 0 1,-1 0 0,1 0-1,0 0 1,2 0 0,2 0-54,0 0 1,1 0 0,-1 0 0,0-1-1,1 0 1,9-2 0,-12 0 79,1 0 0,0-1 0,-1 1 0,0-1 0,0 1 0,0-1 0,0-1 0,-1 1 0,1 0-1,-1-1 1,0 0 0,0 0 0,1-5 0,0 2 100,0 1 0,-1-1 0,0 0 1,-1 0-1,0 0 0,0-1 0,-1 1 0,1-10 0,-2 17 611,-4 27-490,1-17-181,2-5-24,-1 1 1,1 0 0,0-1-1,0 1 1,0 0-1,1-1 1,-1 1 0,1 0-1,0 0 1,2 8-1,1-12-99,0 0 0,1 0-1,-1 0 1,0-1 0,1 1-1,-1-1 1,1 0 0,-1 0-1,1 0 1,-1 0 0,1 0-1,-1-1 1,4-1 0,0-1 45,0 0 0,-1-1-1,0 0 1,0 0 0,0 0 0,0-1 0,0 0 0,-1 0 0,0 0 0,0-1 0,5-7-1,-4 5 189,0 1-1,1-1 0,0 1 0,1 1 1,12-10-1,-20 45 573,-20 40-67,20-68-669,14-5-577,35-28 283,-41 25 274,1 1 1,-1 0 0,1 1-1,0 0 1,17-6 0,-24 22 557,-2-8-462,0-1 0,0 0 0,0 1-1,0-1 1,1 0 0,-1 1 0,1-1 0,-1 0 0,1 0-1,0 0 1,0 1 0,0-1 0,0 0 0,0 0 0,0 0-1,0 0 1,3 2 0,1-3-24,1 0-1,0 0 1,-1 0-1,1-1 1,0 1-1,0-1 1,-1-1-1,1 1 1,0-1-1,-1 0 1,1-1 0,-1 1-1,1-1 1,-1 0-1,8-5 1,-9 6-11,-1-1 1,1 0 0,-1 0 0,0 0-1,0-1 1,0 1 0,0-1 0,0 0 0,0 1-1,-1-2 1,1 1 0,-1 0 0,0 0-1,0-1 1,0 1 0,0-1 0,-1 1 0,0-1-1,1 0 1,-1 0 0,0 0 0,-1 0-1,2-5 1,-2-3 15,0-12 200,0 23-214,0 1 0,0-1 1,0 1-1,0-1 0,0 1 0,0-1 0,0 1 0,-1-1 0,1 1 0,0-1 1,0 1-1,0-1 0,-1 1 0,1 0 0,0-1 0,-1 1 0,1-1 0,0 1 1,-1 0-1,1-1 0,-1 1 0,1 0 0,0-1 0,-1 1 0,1 0 0,-1 0 1,1 0-1,-1-1 0,1 1 0,-1 0 0,1 0 0,-1 0 0,0 0 0,0 0-22,0 1 0,1 0 0,-1-1 0,0 1 0,0 0 0,1-1 0,-1 1 0,1 0 0,-1 0 0,0 0 0,1 0 0,0 0 0,-1 0 0,1-1 0,-1 1 0,1 0 0,0 0 0,0 0 0,0 0 0,-1 0 0,1 0 0,0 1 0,0-1 0,0 0 0,1 1-1,-2 38-14,2-33-3,-1 191-148,-1-195 164,1 0-1,-1 1 1,1-1 0,-1 0-1,0 0 1,0 0-1,0 0 1,-1 0 0,1 0-1,-1 0 1,1-1-1,-1 1 1,0 0 0,0-1-1,0 0 1,0 1 0,-1-1-1,1 0 1,-1 0-1,1 0 1,-1 0 0,1-1-1,-1 1 1,0-1-1,0 0 1,-4 2 0,-4 1 71,1-1 0,-1 0 1,1-1-1,-1 0 1,0-1-1,-14 0 1,24-1-36,0-1 1,1 0 0,-1 0-1,0-1 1,1 1 0,-1 0-1,1 0 1,0 0 0,-1 0 0,1 0-1,0-1 1,-1 1 0,1 0-1,0 0 1,0 0 0,0-1-1,0 1 1,0 0 0,0 0-1,1 0 1,-1-1 0,1-1-1,7-33-36,-2 25-19,1 1 0,0 1 0,1-1 0,0 1 0,1 0 0,17-13 0,67-43-616,-60 43 471,-25 17 156,12-7 25,-1-1 1,0-1 0,0 0 0,-2-2 0,0 0 0,0-1 0,21-29 0,-37 45 6,-1-1 0,1 1 1,0 0-1,0-1 0,-1 1 0,1-1 0,0 1 0,-1-1 0,1 1 1,-1-1-1,0 1 0,0-1 0,1 1 0,-1-3 0,0 3-2,-1 1-1,1-1 0,0 1 0,0-1 1,0 1-1,-1 0 0,1-1 1,0 1-1,0 0 0,-1-1 1,1 1-1,0 0 0,-1-1 0,1 1 1,0 0-1,-1-1 0,1 1 1,-1 0-1,1 0 0,-1 0 0,1-1 1,0 1-1,-1 0 0,1 0 1,-1 0-1,1 0 0,-1 0 0,1 0 1,-1 0-1,1 0 0,-4 0 7,1 1 1,0-1-1,0 1 0,0 0 0,0-1 0,0 2 0,0-1 0,0 0 0,1 0 0,-1 1 1,0 0-1,-3 2 0,-3 4 39,0 1 0,0 0 0,1 1 1,0 0-1,0 0 0,-9 18 0,14-23-29,0 0 0,1 1 0,-1-1-1,1 1 1,0-1 0,1 1 0,-1 0-1,1 0 1,0 0 0,1-1 0,-1 1-1,1 0 1,0 0 0,1 0 0,-1 0 0,4 10-1,-3-13-28,0-1 1,0 0-1,0 0 0,1 0 0,-1-1 0,1 1 0,-1 0 0,1-1 0,0 1 1,-1-1-1,1 1 0,0-1 0,0 0 0,0 0 0,0 0 0,0 0 1,0 0-1,1 0 0,-1 0 0,0-1 0,0 1 0,0-1 0,4 0 0,62 2-1328,-48-3 193,7-1-1244,-5-6-1929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3:55.0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103 31 3153,'0'0'8580,"4"-15"-4063,-6 41-4439,-2 1 1,-1-1-1,-1 0 0,-1 0 0,-13 30 0,0 6-16,-23 52-25,50-140-99,40-142-248,-38 141 291,2 1-1,0 1 1,2 0-1,21-33 1,-32 54 13,-1 3 10,-1 0-1,1-1 1,0 1-1,0 0 0,0 0 1,0 0-1,0-1 0,0 1 1,0 0-1,0 0 1,0 0-1,0 1 0,1-1 1,-1 0-1,0 0 0,0 1 1,1-1-1,2 0 1,11 29-376,-11-19 445,15 33 282,-2 1 0,-2 0 1,-2 1-1,10 55 1,-21-42-3268,-3-35-1788,-1-16 1170,-6-5-1117</inkml:trace>
  <inkml:trace contextRef="#ctx0" brushRef="#br0" timeOffset="403.45">19 315 7940,'0'0'7667,"-4"-18"-7763,26 12 96,10-6 128,4-1 64,3 1-128,0 2-64,-7 0-224,-7 4-1168,-3 0-641,-11 6-913,-1 0-735</inkml:trace>
  <inkml:trace contextRef="#ctx0" brushRef="#br0" timeOffset="810.08">336 208 6819,'0'0'7838,"0"13"-7248,2-2-498,0 0 1,0 0-1,1 0 1,0-1-1,9 19 1,-10-26-87,-1 0 1,0 0-1,1 0 0,0 0 1,0 0-1,0-1 0,0 1 1,0 0-1,0-1 0,1 0 1,-1 0-1,1 0 0,0 0 1,-1 0-1,1 0 0,0-1 1,0 1-1,0-1 0,0 0 1,0 0-1,1 0 0,-1 0 1,6 0-1,-6-1 57,-1-1 0,0 0 0,1 0 1,-1 0-1,0 0 0,0-1 0,0 1 0,0 0 0,0-1 1,0 0-1,0 1 0,0-1 0,0 0 0,-1 0 0,3-3 0,23-33 872,-26 36-903,3-5-41,1 0 0,-1-1 0,-1 1 0,1-1 0,-1 0-1,0 0 1,-1 0 0,0 0 0,2-17 0</inkml:trace>
  <inkml:trace contextRef="#ctx0" brushRef="#br0" timeOffset="2240.8">533 300 6931,'0'0'7217,"6"1"-6564,2 1-457,-1 0 0,1-1 0,-1 0 0,1 0 0,-1-1 0,12 0 0,-17 0-157,0-1 0,0 1 1,0 0-1,0 0 0,0-1 1,0 1-1,0-1 1,-1 0-1,1 1 0,0-1 1,0 0-1,-1 0 0,1 0 1,-1 0-1,1-1 0,-1 1 1,1 0-1,-1 0 0,0-1 1,1 1-1,-1-1 0,0 1 1,0-1-1,0 0 0,0 1 1,-1-1-1,1 0 1,0 0-1,-1 0 0,1 0 1,-1 1-1,0-1 0,1 0 1,-1 0-1,0-2 0,0 2-48,0 1-1,0-1 1,0 1 0,0 0-1,0-1 1,-1 1-1,1 0 1,0-1-1,-1 1 1,1 0-1,-1 0 1,1-1 0,-1 1-1,0 0 1,1 0-1,-1 0 1,0 0-1,0 0 1,0 0-1,0 0 1,0 0-1,0 0 1,0 0 0,0 0-1,0 1 1,-1-1-1,1 0 1,0 1-1,0-1 1,-1 1-1,1-1 1,0 1-1,-1 0 1,-1-1 0,1 1-8,0 0 0,0 0 1,0 1-1,0-1 1,0 0-1,1 1 0,-1-1 1,0 1-1,0 0 1,0-1-1,1 1 0,-1 0 1,1 0-1,-1 0 1,0 0-1,1 0 0,0 1 1,-1-1-1,1 0 1,0 1-1,0-1 0,-1 1 1,1-1-1,0 1 1,1-1-1,-2 3 0,-1 1 7,1 1-1,0-1 0,0 1 1,0-1-1,1 1 0,0 0 1,0 0-1,0 0 0,1 0 1,0-1-1,0 1 0,2 11 0,-2-15-2,1 0 0,1 1 0,-1-1 0,0 0 0,0 1 0,1-1 0,-1 0 0,1 0 0,0 0 0,0-1 0,0 1 0,0 0-1,0 0 1,0-1 0,0 0 0,0 1 0,0-1 0,1 0 0,-1 0 0,1 0 0,-1 0 0,1-1 0,-1 1 0,1 0 0,-1-1 0,1 0-1,0 0 1,-1 0 0,1 0 0,4-1 0,-2 1 70,1-1-1,0 0 0,0-1 1,-1 0-1,1 1 1,-1-2-1,0 1 0,1-1 1,-1 1-1,0-2 1,0 1-1,-1 0 0,1-1 1,-1 0-1,0 0 1,0 0-1,0-1 0,0 1 1,-1-1-1,1 0 1,-1 0-1,-1 0 0,1 0 1,2-7-1,1-3-60,0 0 0,0-1 1,-2 0-1,0 0 0,-1 0 0,0 0 0,0-24 0,-2 39-35,0 0-1,0 1 0,0 0 0,0-1 0,0 1 1,0-1-1,0 1 0,0 0 0,0 0 1,0 0-1,1 0 0,-1 0 0,0 0 0,0 0 1,0 0-1,0 0 0,0 0 0,0 0 1,0 1-1,1-1 0,-1 0 0,0 1 0,0-1 1,0 1-1,1 0 0,37 16 178,-33-11-168,0 0-1,0 1 1,0-1 0,-1 1-1,0 0 1,0 0-1,5 12 1,-6-10 131,1-1 1,1 1-1,0-1 1,10 11-1,-15-17-105,1-1 0,-1 0-1,1 0 1,-1 0 0,1-1 0,0 1-1,-1 0 1,1 0 0,0-1 0,0 1-1,-1-1 1,1 0 0,0 1 0,0-1-1,0 0 1,0 0 0,-1 0 0,1 0-1,0-1 1,0 1 0,0 0 0,0-1-1,-1 1 1,1-1 0,0 0-1,-1 0 1,1 1 0,2-3 0,44-32 695,-44 32-669,12-12 12,3-2 16,1 1 1,32-22-1,-48 35-81,1 1 0,-1-1 0,0 1 0,1 0 0,0 0 0,-1 0 0,1 1 0,0-1 0,0 1 0,0 0 0,0 1 0,0-1 0,0 1 0,0 0 0,0 0 0,-1 1 0,1-1 0,0 1 0,8 2 0,-16-3 921,-46-7-956,46 6 62,-1 1 1,0 0-1,1 0 0,-1 0 1,0 1-1,1-1 0,-1 1 0,1 0 1,-1 0-1,1 0 0,-1 0 0,1 1 1,0 0-1,-6 3 0,4-1-5,1 1 1,-1-1-1,1 1 0,0 0 0,0 0 0,1 0 1,0 1-1,0-1 0,0 1 0,0 0 0,1 0 1,0 0-1,0 0 0,1 0 0,0 0 0,0 1 1,0-1-1,1 0 0,0 10 0,0-15-5,0-1-1,0 1 1,0-1 0,0 1-1,1-1 1,-1 1 0,0-1-1,0 1 1,0-1-1,0 1 1,1-1 0,-1 1-1,0-1 1,0 1 0,1-1-1,-1 0 1,0 1-1,1-1 1,-1 0 0,0 1-1,1-1 1,-1 0 0,1 1-1,-1-1 1,1 0 0,-1 1-1,0-1 1,1 0-1,-1 0 1,1 0 0,-1 0-1,2 1 1,21-3-183,17-14 436,-35 11-177,0 0 1,-1-1-1,0 1 1,0-1-1,0 0 1,0 0-1,-1-1 1,0 1-1,-1-1 1,1 1-1,-1-1 1,-1 0-1,1 0 1,-1 0-1,0 1 1,-1-1-1,1 0 1,-2-10-1,0 16-43,0 2-46,1-1 0,-1 1 0,0 0 0,0 0 0,1 0 0,-1-1-1,0 1 1,1 0 0,-1 0 0,1 0 0,-1 0 0,1 0 0,0 0 0,-1 0 0,1 1 0,0-1 0,0 0 0,0 0 0,0 0 0,0 0 0,0 0 0,0 1 0,-1 31 141,1-31-118,0 4 4,0 0 0,0 0 0,0 0 0,1 0 0,0 0 1,0 0-1,1 0 0,0 0 0,3 7 0,-3-10-51,-1-1 0,1 0 0,0 0-1,0 1 1,0-2 0,0 1 0,1 0 0,-1 0-1,0-1 1,1 1 0,-1-1 0,1 0-1,0 1 1,-1-1 0,1-1 0,0 1-1,0 0 1,0-1 0,-1 1 0,1-1 0,0 0-1,5 0 1,5 0-323,0 0 1,0-1-1,-1 0 0,1-1 1,0-1-1,-1 0 0,1-1 1,22-10-1,-30 12 315,0 0 1,0 0-1,-1-1 1,1 0-1,-1 0 1,0 0-1,0 0 1,0-1-1,-1 0 1,1 0-1,-1 0 1,0 0-1,0 0 1,0 0-1,0-1 1,-1 0-1,0 1 1,0-1-1,0 0 0,-1 0 1,1 0-1,-1 0 1,0 0-1,0-9 1,-1 6 418,0-29 867,0 37-1160,0-1-1,0 0 1,0 1 0,0-1 0,0 0 0,0 1 0,0-1-1,0 0 1,-1 1 0,1-1 0,0 0 0,0 1 0,-1-1-1,1 1 1,0-1 0,-1 0 0,1 1 0,0-1 0,-1 1-1,1-1 1,-1 1 0,1-1 0,-1 1 0,1 0 0,-1-1-1,1 1 1,-1 0 0,1-1 0,-1 1 0,0 0 0,1-1-1,-1 1 1,0 0 0,1 0 0,-1 0 0,0 0 0,1 0-1,-1 0 1,0 0 0,1 0 0,-2 0 0,1 3-56,0 0-1,0 0 1,0 1 0,0-1 0,0 0-1,1 1 1,0-1 0,-1 1 0,2 3-1,-2-1 6,1 20 22,1 1 0,1-1 0,7 35 1,-3-30-96,1 55 1,-8-81 23,1 0 0,-1 1 0,0-1 0,0 0 0,-1 0 0,0 0 0,0-1 0,0 1 0,0 0 0,-6 7 0,7-10 53,-1 0 1,1 0-1,-1 0 0,1 0 1,-1 0-1,0 0 0,1-1 1,-1 1-1,0-1 1,0 1-1,0-1 0,-1 0 1,1 1-1,0-1 0,0 0 1,-1-1-1,1 1 1,-1 0-1,1-1 0,0 1 1,-1-1-1,1 0 1,-1 0-1,-4 0 0,6-2-14,0 0 0,0-1-1,0 1 1,1 0 0,-1-1-1,1 1 1,-1 0 0,1-1-1,0 1 1,0-1-1,0 1 1,0 0 0,1-5-1,0 1-49,-1-2 18,1 0 0,0 1 0,0-1-1,1 0 1,0 0 0,1 1 0,-1-1 0,2 1 0,-1 0-1,1 0 1,0 0 0,8-10 0,7-7-257,1 2-1,26-23 1,-29 30 256,-1-1 1,-1-1-1,0 0 0,14-22 1,-28 38 45,0-1-1,0 1 1,0-1 0,0 1 0,-1-1 0,1 0 0,0 0 0,-1 1-1,1-1 1,-1 0 0,0 0 0,0 1 0,1-1 0,-1 0 0,0 0-1,-1 0 1,1-2 0,0 3 20,-1 1 0,1-1 0,-1 0 0,1 0 0,-1 1 0,1-1 0,-1 0 0,0 1 0,1-1 0,-1 1 0,0-1 0,0 1 0,1-1 0,-1 1 0,0-1 0,0 1 0,1 0 0,-1-1 0,0 1 0,0 0 0,0 0 0,0-1 0,0 1 0,-1 0 0,-1 0 17,-1 0-1,1 1 0,0-1 0,0 0 0,-1 1 0,1 0 1,0 0-1,0 0 0,0 0 0,0 0 0,0 1 0,0-1 1,0 1-1,0 0 0,1 0 0,-1 0 0,-3 3 0,2 1-39,-1 0-1,0 0 0,1 0 0,1 0 0,-1 0 0,1 1 1,0 0-1,0 0 0,1 0 0,0 0 0,0 0 0,0 0 1,1 0-1,1 1 0,-1-1 0,1 0 0,0 1 0,2 10 1,-1-16-82,0 0 1,0 0 0,1 0-1,-1 0 1,0 0 0,1 0-1,0-1 1,-1 1 0,1-1-1,0 1 1,0-1 0,-1 0-1,1 1 1,0-1 0,0 0-1,1 0 1,-1-1 0,0 1-1,0 0 1,0-1-1,1 1 1,-1-1 0,4 1-1,59 0-4309,-50-2 2302,24-1-4851</inkml:trace>
  <inkml:trace contextRef="#ctx0" brushRef="#br0" timeOffset="2627.93">1744 211 9588,'0'0'7380,"-9"3"-6849,4-1-492,-17 6-29,20-5-26,16-1 15,17-4 68,-1 0 1,0-2 0,0-2 0,54-16 0,-75 18-391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4:12.91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 3394,'0'0'8531,"19"25"-8389,24 4 1200,-27 11-1270,-10-19-62,0 1 0,-1 1 0,-2-1-1,0 0 1,-1 1 0,-2 25 0,0-47 212,-3-2-213,1 1 1,0-1 0,0 1 0,-1-1 0,1 0-1,0 0 1,0 0 0,0 0 0,0 0 0,0-1-1,0 1 1,0-1 0,1 1 0,-1-1 0,0 1-1,1-1 1,-1 0 0,1 0 0,0 0 0,0 0-1,0 0 1,0 0 0,0 0 0,0 0 0,0 0-1,1 0 1,-1-1 0,1 1 0,0 0 0,-1 0-1,1-5 1,0 2-24,-1-1 0,1 1 0,0 0-1,0-1 1,0 1 0,1 0 0,0 0 0,0-1-1,0 1 1,1 0 0,0 0 0,0 0 0,3-5-1,5-1 4,0 1-1,1 0 1,0 1-1,0-1 1,1 2-1,19-11 1,-16 10 64,-1 0 1,0-1-1,-1 0 1,18-18-1,-25 26-723</inkml:trace>
  <inkml:trace contextRef="#ctx0" brushRef="#br0" timeOffset="1100.83">370 76 2673,'0'0'7356,"-11"-28"-4995,9 27-2343,0-1 0,-1 1 0,1 0 0,0-1 0,0 1 0,-1 0 0,1 0 0,0 0 0,-1 1 0,1-1 1,-1 1-1,1-1 0,-1 1 0,0 0 0,1 0 0,-1 0 0,1 0 0,-1 0 0,1 1 0,-1-1 0,1 1 0,-1-1 0,1 1 0,-1 0 1,1 0-1,0 0 0,-3 2 0,1-1-22,1 1 0,-1 0 0,1 1 0,0-1 0,0 0 0,1 1 0,-1 0-1,1-1 1,-1 1 0,1 0 0,1 0 0,-1 0 0,0 0 0,0 7 0,0-6-14,1 0 1,0 0-1,1 1 0,-1-1 0,1 0 0,0 1 0,1-1 0,-1 0 1,1 0-1,0 1 0,1-1 0,2 7 0,-3-10 18,0 1 0,0-1-1,1 0 1,-1 1 0,1-1-1,-1 0 1,1 0 0,0 0-1,0 0 1,0 0 0,0 0-1,1-1 1,-1 1 0,0-1-1,1 1 1,-1-1 0,1 0-1,0 0 1,-1 0 0,1 0-1,0-1 1,-1 1 0,1 0-1,5-1 1,-4 0 1,-1 1-1,1-2 1,-1 1 0,1 0 0,-1-1-1,1 1 1,-1-1 0,1 0-1,-1 0 1,0 0 0,0-1-1,1 1 1,-1-1 0,0 0 0,0 1-1,0-1 1,-1-1 0,1 1-1,0 0 1,-1-1 0,0 1-1,1-1 1,-1 1 0,0-1-1,3-6 1,-1 1 184,-1-1 0,0 1 0,0-1 0,-1 0 0,0 0 0,0 0 0,-1 0 0,0-17 1,-1 26 67,0 11-546,0-6 285,0 0 1,1 0 0,-1 0 0,1 0 0,0 0 0,0-1 0,1 1 0,0 0 0,-1-1 0,2 1 0,3 5 0,-5-8 5,0-1 0,0 1 0,1-1-1,-1 0 1,1 0 0,-1 0 0,1 0 0,-1 0-1,1 0 1,0 0 0,0 0 0,-1-1 0,1 1 0,0 0-1,0-1 1,0 0 0,0 1 0,0-1 0,-1 0 0,1 0-1,0 0 1,0 0 0,0 0 0,0-1 0,0 1 0,0 0-1,0-1 1,-1 1 0,1-1 0,0 0 0,0 0-1,-1 1 1,1-1 0,-1 0 0,3-2 0,3-2-7,-1 1 0,0-1 0,0 0 0,-1 0 1,1-1-1,-1 0 0,0 0 0,-1 0 0,0 0 1,0-1-1,0 1 0,3-10 0,-6 12 20,-2 26-259,0 33 184,1-52 65,0 0 1,0-1-1,1 1 1,-1 0 0,1 0-1,0-1 1,-1 1-1,1-1 1,0 1 0,1 0-1,-1-1 1,1 0-1,-1 1 1,4 3 0,-4-5 2,0-1-1,0 0 1,0 1 0,0-1 0,0 0 0,0 0 0,0 1 0,0-1 0,0 0 0,0 0 0,1 0-1,-1 0 1,0 0 0,0 0 0,0-1 0,0 1 0,0 0 0,0 0 0,0-1 0,0 1 0,0-1-1,0 1 1,0-1 0,-1 1 0,1-1 0,0 1 0,0-1 0,0 0 0,0 1 0,-1-1 0,1 0-1,0-1 1,26-28 42,-24 26-58,10-14 10,-9 12-18,0-1 0,1 1-1,0 0 1,0 0-1,0 1 1,1-1-1,6-4 1,-9 11 2,-1 0-1,0 1 1,0-1 0,1 0 0,-1 1-1,0-1 1,0 1 0,0 0 0,-1-1 0,1 1-1,0 0 1,-1 0 0,1 0 0,-1 0-1,2 4 1,10 9 70,-11-13-44,-1 0 1,1-1-1,0 1 1,0-1-1,0 1 1,0-1-1,0 0 1,1 0-1,-1 0 1,0 0-1,0 0 1,1 0-1,-1-1 1,1 1-1,-1-1 1,1 0-1,-1 1 1,0-1-1,1 0 1,-1-1-1,1 1 1,-1 0-1,1-1 1,-1 1-1,1-1 1,-1 1-1,0-1 1,0 0-1,1 0 1,-1 0-1,3-3 1,-2 2 15,0-1 0,0 0 0,-1 0 0,1-1 0,-1 1 0,0 0 0,0-1 0,0 0 0,0 1 0,-1-1 0,1 0 0,-1 0 0,0 0 0,-1 0 0,1 0 0,-1 0 0,1-7 0,-2 11-21,1 0-1,0 1 1,0-1 0,0 0-1,0 0 1,0 0 0,-1 0-1,1 1 1,0-1-1,0 0 1,0 0 0,-1 0-1,1 0 1,0 0 0,0 0-1,0 1 1,-1-1-1,1 0 1,0 0 0,0 0-1,-1 0 1,1 0 0,0 0-1,0 0 1,-1 0-1,1 0 1,0 0 0,0 0-1,-1 0 1,1 0 0,0 0-1,0-1 1,0 1-1,-1 0 1,1 0 0,0 0-1,0 0 1,-1 0 0,1 0-1,0-1 1,0 1-1,0 0 1,0 0 0,-1 0-1,1 0 1,0-1 0,0 1-1,0 0 1,0 0-1,0 0 1,0-1 0,-1 1-1,1 0 1,0 0 0,0 0-1,0-1 1,0 1-1,0 0 1,0 0 0,0-1-1,0 1 1,0 0 0,-3 31-27,2 0 1,0 1-1,3-1 1,8 53-1,-2-55-589,-5-51-900,-3 21 1315,0 1 0,0-1 0,0 1 1,0-1-1,0 1 0,-1-1 0,1 1 0,0-1 0,0 1 1,0-1-1,-1 1 0,1-1 0,0 1 0,0-1 1,-1 1-1,1 0 0,0-1 0,-1 1 0,1-1 0,-1 1 1,1 0-1,-1-1 0,1 1 0,0 0 0,-1 0 1,0-1-1,-9-3-3871</inkml:trace>
  <inkml:trace contextRef="#ctx0" brushRef="#br0" timeOffset="3209.81">1068 118 3330,'0'0'9471,"-10"1"-8903,3-1-518,1 1 0,-1 0 0,1 0 0,0 1 0,-1 0 0,1 0 0,0 0 0,0 1 0,0 0 0,1 0 0,-1 0 0,1 1 1,0-1-1,0 1 0,0 0 0,0 1 0,1-1 0,-1 1 0,1 0 0,-5 9 0,8-12-79,1-2 82,14-3 190,13-8-77,50-28 0,-69 35-132,0-1 0,-1 0-1,1 0 1,-1-1-1,0 0 1,-1 0-1,0 0 1,0-1-1,0 0 1,8-15-1,-13 21 11,0 0-1,0-1 0,-1 1 0,1-1 0,0 1 0,-1-1 1,0 0-1,1 1 0,-1-1 0,0 1 0,0-1 0,0 0 1,0 1-1,0-1 0,0 0 0,0 1 0,0-1 0,-1 1 1,1-1-1,-1 1 0,1-1 0,-2-1 0,1 2-26,0 0-1,-1 0 0,1 0 0,0 0 0,0 0 0,-1 0 0,1 0 0,-1 1 1,1-1-1,-1 1 0,1-1 0,-1 1 0,1-1 0,-1 1 0,1 0 1,-1 0-1,1 0 0,-1 0 0,-1 0 0,-2 0-24,0 0-1,1 1 0,-1 0 0,0-1 1,1 2-1,-1-1 0,1 0 1,-1 1-1,1 0 0,0 0 0,0 0 1,0 1-1,0-1 0,0 1 1,-3 3-1,1 2-1,0-1 0,0 2 0,1-1 0,0 1 0,1-1 1,0 1-1,0 1 0,1-1 0,0 0 0,1 1 0,0-1 0,1 1 0,0 0 0,0-1 1,1 1-1,2 16 0,-1-25 5,0 1 0,0 0 1,0-1-1,1 1 0,-1 0 0,0-1 1,1 1-1,-1-1 0,1 0 0,0 1 1,-1-1-1,1 0 0,0 0 0,0 0 1,0 0-1,0 0 0,0-1 0,0 1 1,0-1-1,0 1 0,0-1 0,0 0 1,0 1-1,0-1 0,4 0 1,60-2 143,-63 2-126,12-4-167,0 0 0,0-2 0,-1 1 0,1-2-1,-1 0 1,-1 0 0,1-1 0,22-19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4:16.9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171 234 6371,'0'0'7547,"0"-13"-6784,-1-42-133,1 52-548,0 0 0,0 1 1,0-1-1,-1 1 0,1-1 0,-1 1 1,0-1-1,0 1 0,0-1 0,0 1 0,0 0 1,0 0-1,-1-1 0,1 1 0,-3-3 1,3 4-51,-1 0 1,1 0 0,0 1 0,0-1-1,0 1 1,-1-1 0,1 1 0,0-1-1,-1 1 1,1-1 0,0 1 0,-1 0-1,1 0 1,-1 0 0,1 0 0,0 0-1,-1 0 1,1 0 0,0 1 0,-2-1-1,-2 2-25,1-1 0,-1 1-1,1 0 1,0 1-1,0-1 1,0 1 0,0-1-1,0 1 1,1 0-1,-1 1 1,1-1-1,-3 4 1,-5 9-33,1-1 1,1 1-1,1 1 1,-12 29-1,17-37 19,1-1-1,-1 0 1,2 1-1,-1-1 1,1 1 0,0-1-1,1 1 1,-1-1-1,2 1 1,-1 0 0,1-1-1,4 14 1,-4-20 5,0 0-1,1 0 1,-1 0 0,1-1 0,-1 1-1,1 0 1,0-1 0,-1 1 0,1-1-1,0 1 1,0-1 0,0 0 0,0 0-1,0 0 1,1 0 0,-1 0 0,0 0-1,0-1 1,1 1 0,-1-1 0,0 0-1,0 1 1,1-1 0,-1 0 0,0 0-1,1-1 1,-1 1 0,4-1-1,5 0-82,0-1 0,0 0 0,0-1 0,15-6 0,5-5-1812,3-2-5592,-23 14 2415</inkml:trace>
  <inkml:trace contextRef="#ctx0" brushRef="#br0" timeOffset="656.59">241 374 1825,'0'0'6899,"1"0"-6585,1 0 0,0 0-1,-1 0 1,1 0 0,-1-1 0,1 1-1,-1 0 1,1-1 0,-1 1 0,1-1 0,-1 1-1,3-2 1,3-5-163,-1 0 1,0 0-1,0-1 0,0 1 1,-1-1-1,0-1 0,0 1 0,-1-1 1,0 1-1,-1-1 0,0-1 1,0 1-1,-1 0 0,0 0 0,-1-1 1,1-17-1,-2 27-157,0-1 1,0 1-1,0 0 0,0-1 1,0 1-1,0-1 1,0 1-1,0 0 0,0-1 1,0 1-1,0 0 0,0-1 1,0 1-1,0-1 0,0 1 1,-1 0-1,1-1 1,0 1-1,0 0 0,0-1 1,-1 1-1,1 0 0,0 0 1,0-1-1,-1 1 0,1 0 1,0 0-1,0-1 1,-1 1-1,1 0 0,0 0 1,-1 0-1,1 0 0,0-1 1,-1 1-1,1 0 0,-1 0 1,1 0-1,0 0 1,-1 0-1,1 0 0,0 0 1,-1 0-1,1 0 0,-1 0 1,1 0-1,0 0 0,-1 0 1,0 1-12,0-1 0,0 1 0,0-1 0,0 0 0,0 1 0,1 0 0,-1-1 0,0 1 0,0-1 0,0 1 0,1 0 0,-1 0 0,0-1 0,1 1 0,-1 0 0,1 0 0,-1 1 0,-2 6 61,0-3-104,1 0 0,0 0 0,1 0 1,-1 0-1,1 0 0,0 1 0,-1 5 0,3-10 48,-1 0 0,0 0 0,0 1 0,1-1 0,-1 0 0,1 0 1,-1 0-1,1 0 0,-1 0 0,1 0 0,0 0 0,-1 0 0,1 0 0,0 0 0,0-1 0,0 1 0,0 0 0,0 0 0,0-1 1,0 1-1,0 0 0,0-1 0,0 1 0,0-1 0,0 0 0,0 1 0,0-1 0,0 0 0,0 1 0,1-1 0,-1 0 1,0 0-1,0 0 0,0 0 0,0 0 0,1-1 0,1 1 0,3-1 22,1 1 0,-1-1 0,0 0 0,0 0 0,0-1 0,0 0 0,0 0 0,0 0 0,0-1 0,0 0 0,-1 0 0,0 0 0,6-5 0,20-11 55,-30 18-134,-1 9-103,0 6 116,0 0 0,1-1 1,4 21-1,-5-32 65,0 0 0,0 0-1,1-1 1,-1 1 0,0 0 0,1-1 0,0 1-1,-1 0 1,1-1 0,0 1 0,0-1 0,-1 1-1,1-1 1,1 1 0,-1-1 0,0 0 0,0 1-1,0-1 1,1 0 0,-1 0 0,0 0 0,1 0-1,-1 0 1,1 0 0,-1 0 0,1-1 0,0 1-1,-1-1 1,1 1 0,0-1 0,-1 1 0,1-1 0,0 0-1,0 0 1,-1 0 0,4 0 0,-1-2 7,-1 0 1,1 0-1,-1 0 0,0 0 1,0-1-1,1 1 1,-2-1-1,1 0 1,0 0-1,0 0 0,-1 0 1,0 0-1,1 0 1,-1-1-1,0 1 1,1-5-1,3-4-21,0-1 0,-1 1 0,5-22 0,-5-2-178,-6 32 58,-2 21 16,-1 12 93,1 58 0,3-86-117,0 1 0,0-1 0,0 1 0,0-1 0,0 1 0,1-1 0,-1 1 0,0-1 0,1 1 0,-1-1 0,1 0 0,0 1 0,0-1 0,-1 0 0,1 1 0,0-1 0,0 0 0,0 0 0,0 0 0,0 0 0,1 0 0,-1 0 0,0 0 0,0 0 0,1 0 0,-1-1 0,0 1 0,3 1 0,3-2-3181</inkml:trace>
  <inkml:trace contextRef="#ctx0" brushRef="#br0" timeOffset="1023.03">605 1 5010,'0'0'4370,"4"57"-7699,0-30-1361</inkml:trace>
  <inkml:trace contextRef="#ctx0" brushRef="#br0" timeOffset="1409.63">716 62 4162,'0'0'5210,"0"12"-4551,-1 30 126,-1 82 937,2-115-1615,1 0 0,0 0 0,0 0 0,1 0 0,0 0 0,1-1 0,-1 1 0,2-1 0,-1 0 0,1 0 0,5 8 0,-8-15-115,1 1-1,-1-1 0,0 1 1,0-1-1,1 0 0,-1 0 1,1 0-1,-1 1 0,1-1 1,-1-1-1,1 1 0,0 0 1,-1 0-1,1-1 0,0 1 0,0-1 1,0 1-1,-1-1 0,1 0 1,0 0-1,0 0 0,0 0 1,0 0-1,0 0 0,-1 0 1,1-1-1,0 1 0,0 0 1,0-1-1,-1 0 0,1 1 1,0-1-1,2-2 0,-1 1-379,0 0-1,-1 0 1,1 0-1,-1 0 0,1-1 1,-1 1-1,0-1 1,0 1-1,0-1 0,-1 0 1,1 0-1,0 0 1,-1 0-1,0 0 0,0 0 1,0 0-1,0 0 1,1-6-1,-2-13-5083</inkml:trace>
  <inkml:trace contextRef="#ctx0" brushRef="#br0" timeOffset="1410.63">745 185 5507,'0'0'5330,"42"-8"-5330,-21 4-1185,1 0-1648,-12 2-3026</inkml:trace>
  <inkml:trace contextRef="#ctx0" brushRef="#br0" timeOffset="2031.5">853 225 1745,'0'0'7553,"1"1"-7392,1 0 0,-1 0 0,0 0 0,1 0 0,-1 0 0,1 0 1,-1 0-1,1-1 0,-1 1 0,1-1 0,0 1 0,-1-1 0,1 0 1,2 1-1,0-3-36,0-1 0,0 1 0,0-1 0,0 0 0,0 0 0,-1 0 1,7-8-1,-9 10-145,0 0 0,1 0 0,-1 0 0,0 0 0,0 0 0,0 0 0,0 0 0,-1-1 0,1 1 0,0 0 0,0-1 0,-1 1 1,1-1-1,-1 1 0,1 0 0,-1-1 0,0 1 0,0-1 0,1 1 0,-1-1 0,0 1 0,0-1 0,0 0 0,-1 1 0,1-1 0,0 1 0,-1-1 0,1 1 0,-1-2 1,0 3 6,1 0 0,-1-1-1,0 1 1,0 0 0,1 0 0,-1 0 0,0 0 0,0 0 0,0 0 0,1 0 0,-1 0 0,0 0 0,0 0 0,1 1 0,-1-1 0,0 0 0,1 1 0,-1-1 0,0 0 0,1 1 0,-1-1 0,0 0 0,1 1 0,-1-1 0,1 1 0,-1 0 0,1-1 0,-1 1 0,1-1 0,-1 1 0,1 0 0,-1-1 0,1 1 0,0 0 0,-1-1 0,1 1 0,0 1 0,-18 28-39,17-28 33,-3 6 50,1 1 1,0 0-1,0 1 1,1-1-1,0 1 0,0-1 1,0 18-1,2-24-3,0 1-1,1 0 0,-1-1 1,1 1-1,-1 0 1,1-1-1,0 1 0,0-1 1,1 0-1,2 6 0,-3-8-16,0 1 0,0-1-1,0 0 1,0 0 0,0 1-1,0-1 1,1 0 0,-1 0-1,1 0 1,-1 0 0,1 0-1,-1 0 1,1-1 0,-1 1-1,1-1 1,0 1 0,-1-1-1,1 1 1,0-1 0,-1 0-1,1 0 1,2 0 0,-2 0 16,0 0 0,0 0 0,0 0 0,0 0 0,0 0 0,0-1 0,0 1 0,0-1 0,0 1 0,0-1 0,-1 0 0,1 0 0,0 0 0,0 0 0,-1 0 0,1 0 0,-1 0 0,1-1 0,-1 1 0,1 0 0,-1-1 0,0 1 0,0-1 0,0 0 0,2-3 0,0-2-12,-1 0 0,0-1 0,0 1 0,-1 0-1,1-13 1,-1 13-21,-1 1 0,1-1-1,0 1 1,1-1-1,0 1 1,4-12 0,1 17-232,-1 0 0,1 0 0,-1 0 1,1 1-1,-1 0 0,1 0 0,12 3 0,-17-3 234,0 1 0,0 0 0,-1 0 1,1-1-1,0 1 0,0 0 0,-1 1 0,1-1 0,-1 0 0,1 0 0,-1 1 0,1-1 0,-1 1 0,0-1 0,1 1 0,-1-1 0,0 1 0,0 0 0,0 0 0,0 1 0,11 46 128,-11-43-83,0-1 1,0 1-1,0-1 0,1 1 1,-1-1-1,1 0 0,0 1 0,1-1 1,4 7-1,-7-12-35,1 1 0,0 0 0,0-1 0,0 1 0,0-1 0,0 1 0,0-1 0,0 1 0,0-1 0,0 0 0,0 1 0,0-1 0,0 0 1,0 0-1,0 0 0,1 0 0,-1 0 0,0 0 0,0 0 0,0 0 0,0 0 0,0-1 0,0 1 0,0 0 0,0-1 0,0 1 0,0-1 0,0 1 0,0-1 0,0 1 0,0-1 0,0 0 0,0 1 0,-1-1 0,1 0 0,1-1 0,27-31 110,-23 23-149,-1 0 0,0 0 0,0 0 0,-1 0 1,0-1-1,0 1 0,-1-1 0,-1 0 0,0 0 0,-1 0 1,0-1-1,0-15 0,-1 27 34,0 0-1,0 0 1,-1 1 0,1-1 0,0 0-1,0 0 1,0 0 0,0 0 0,0 0-1,-1 1 1,1-1 0,0 0 0,0 0-1,0 0 1,0 0 0,-1 0 0,1 0-1,0 0 1,0 0 0,0 0 0,0 0-1,-1 0 1,1 0 0,0 0 0,0 0-1,0 0 1,-1 0 0,1 0 0,0 0-1,0 0 1,0 0 0,-1 0 0,1 0-1,0 0 1,0 0 0,0 0 0,0 0-1,-1 0 1,1 0 0,0 0 0,0-1-1,0 1 1,0 0 0,0 0 0,-1 0-1,1 0 1,0 0 0,0-1 0,0 1-1,0 0 1,0 0 0,0 0 0,0-1-1,0 1 1,0 0 0,-1 0-1,1 0 1,0 0 0,0-1 0,0 1-1,0 0 1,0 0 0,0 0 0,0-1-1,0 1 1,-9 15 67,4-2-14,1 0 0,1 0 0,0 0 0,1 0 0,1 0 0,0 1 0,0-1-1,1 0 1,3 19 0,-3-31-105,1-1 1,-1 1-1,1 0 0,-1-1 0,0 1 0,1-1 0,0 1 1,-1-1-1,1 1 0,-1-1 0,1 1 0,-1-1 0,1 1 1,0-1-1,-1 0 0,1 1 0,0-1 0,0 0 0,-1 0 1,1 0-1,0 1 0,-1-1 0,2 0 0,11-4-4417,-3-10-683</inkml:trace>
  <inkml:trace contextRef="#ctx0" brushRef="#br0" timeOffset="2420.17">1267 58 2113,'0'0'6019,"0"27"-11302</inkml:trace>
  <inkml:trace contextRef="#ctx0" brushRef="#br0" timeOffset="2784.63">1399 243 6563,'0'0'3994,"-14"-1"-2674,-46-3-546,56 4-706,1 0-1,-1 0 1,0 0-1,0 0 1,1 1-1,-1-1 1,0 1-1,0 0 1,1 0-1,-1 0 1,1 1-1,-1 0 1,1-1-1,0 1 1,-1 0 0,1 0-1,-5 6 1,6-6-78,0 0 0,0 0 0,1 0 1,-1 1-1,1-1 0,0 1 0,0-1 0,0 1 1,0-1-1,0 1 0,0 0 0,1-1 1,-1 1-1,1 0 0,0 0 0,0-1 0,0 1 1,0 0-1,0 0 0,0-1 0,2 5 1,0-6 1,0 1 0,1-2 0,-1 1 0,1 0 1,-1 0-1,1-1 0,-1 1 0,1-1 1,-1 0-1,1 0 0,-1 0 0,1 0 1,0 0-1,-1-1 0,3 0 0,-1 1 5,2-1-2,0-1 0,-1 1 0,1-1 0,0 0 0,-1 0 0,1-1 0,-1 0 0,0 0 0,0 0 1,0 0-1,0-1 0,-1 0 0,1 0 0,-1 0 0,0-1 0,0 1 0,-1-1 0,1 0 1,-1 0-1,0 0 0,0-1 0,-1 1 0,1-1 0,-1 1 0,0-1 0,-1 0 0,0 0 1,0 0-1,1-10 0,-2 15 114,0 47 105,-2-3 31,1-29-269,0 0 0,1 1 0,0-1 0,1 0 0,1 0 0,3 16 0,-5-29-168,1 0 1,-1 0-1,1 0 0,-1 0 0,1 0 1,-1 0-1,1 0 0,-1 0 0,1 0 1,0 0-1,0 0 0,-1 0 1,1-1-1,0 1 0,0 0 0,0-1 1,0 1-1,0 0 0,0-1 0,0 0 1,2 2-1,10-1-3941</inkml:trace>
  <inkml:trace contextRef="#ctx0" brushRef="#br0" timeOffset="3178.13">1541 351 4770,'0'0'10296,"-8"4"-9963,15-4-295,1-1 0,-1-1-1,0 1 1,0-1 0,0 0-1,12-6 1,16-4 93,-32 12-5,2 0-5718</inkml:trace>
  <inkml:trace contextRef="#ctx0" brushRef="#br0" timeOffset="3561.41">1692 202 7475,'0'0'6006,"6"0"-5625,-2 0-366,-1 0 0,1 1 0,-1-1 0,1 1 0,-1 0 0,0 0 0,1 1 0,-1-1 0,0 1 0,1-1 0,-1 1 0,0 0 0,-1 0 0,1 1 0,0-1 0,0 1 0,-1-1 0,0 1 0,1 0 0,-1 0 0,0 0 0,0 0 0,0 0 0,-1 0 0,1 0 0,-1 1 0,0-1 0,0 1 0,0-1 0,0 1 0,-1-1 0,1 1 0,-1 6 0,0-1 19,1-8-18,-1 0 1,1 0-1,-1 0 0,0 0 0,0 0 0,1 0 0,-1-1 1,0 1-1,0 0 0,0 0 0,0 0 0,0 0 0,0 0 1,0 0-1,-1 0 0,1 0 0,0 0 0,0 0 0,-1 0 1,1 0-1,-1-1 0,1 1 0,-1 0 0,1 0 0,-1 0 1,1-1-1,-1 1 0,0 0 0,1 0 0,-1-1 0,0 1 1,0-1-1,1 1 0,-1-1 0,-2 2 0,2-8 129,0-1-1,0 1 1,0 0-1,1 0 0,0 0 1,1-12-1,0 13-162,-1 0 0,1 0-1,0 0 1,1 0 0,-1 0-1,1 1 1,0-1-1,0 1 1,0-1 0,0 1-1,1 0 1,0 0 0,0 0-1,0 0 1,0 0 0,8-6-1,-10 10-175,-1 0 0,1 0 0,0 0-1,0 0 1,0 0 0,0 0 0,0 0 0,-1 1-1,1-1 1,0 0 0,0 0 0,0 1 0,-1-1-1,1 0 1,0 1 0,0-1 0,-1 1 0,1-1 0,0 1-1,-1-1 1,1 1 0,-1 0 0,1-1 0,0 1-1,-1 0 1,0-1 0,1 1 0,-1 0 0,1 0-1,-1-1 1,0 1 0,1 1 0,7 9-2303,8 1-1516</inkml:trace>
  <inkml:trace contextRef="#ctx0" brushRef="#br0" timeOffset="4477.71">1965 224 4386,'0'0'7523,"-7"-9"-7053,-21-26-211,28 34-252,-1 0 0,1 1 0,-1-1 1,0 0-1,1 1 0,-1-1 0,0 1 1,0-1-1,1 1 0,-1-1 0,0 1 0,0 0 1,0-1-1,1 1 0,-1 0 0,0-1 1,0 1-1,0 0 0,0 0 0,0 0 0,0 0 1,1 0-1,-1 0 0,0 0 0,0 0 1,0 1-1,0-1 0,0 0 0,0 0 0,1 1 1,-1-1-1,0 1 0,0-1 0,0 0 1,1 1-1,-1 0 0,0 0 0,-20 25 153,18-21-106,-1 2-27,0 1 0,0 0 0,1 0 0,0 1 0,0-1 1,1 1-1,0-1 0,1 1 0,-1 0 0,2-1 0,-1 1 0,2 11 0,-1-20-32,0 0 0,1 1 0,-1-1 0,1 0 0,-1 1 0,0-1 0,1 0-1,-1 1 1,1-1 0,-1 0 0,1 0 0,-1 1 0,1-1 0,-1 0 0,1 0 0,-1 0 0,1 0-1,-1 0 1,1 0 0,-1 0 0,1 0 0,-1 0 0,1 0 0,-1 0 0,1 0 0,-1 0 0,1 0 0,-1 0-1,1-1 1,-1 1 0,0 0 0,2-1 0,18-6-160,-15 3 175,0 0 0,0 1-1,-1-2 1,1 1 0,-1-1 0,0 1 0,0-1 0,-1 0 0,1-1 0,-1 1 0,0-1 0,-1 1 0,1-1 0,-1 0 0,0 0 0,0 0 0,1-11-1,-3 16 202,0 22-587,1-18 379,-1-1 1,0 1-1,1 0 0,-1-1 1,1 1-1,0-1 0,0 1 1,0-1-1,0 0 0,0 1 1,0-1-1,1 0 0,-1 0 1,1 0-1,-1 0 0,4 4 1,-3-5-17,0-1 0,-1 1 1,1 0-1,0 0 1,0-1-1,-1 1 0,1-1 1,0 1-1,0-1 1,0 0-1,0 1 1,0-1-1,-1 0 0,1-1 1,0 1-1,0 0 1,3-1-1,2-1-65,0-1 0,-1 0 0,0 0-1,0 0 1,0-1 0,0 0 0,0 0 0,-1 0 0,1-1-1,8-10 1,24-33 92,-37 47 127,2 30 312,-3-14-194,-2 23 38,2-37-294,0 1-1,0-1 1,0 1 0,0-1 0,1 1 0,-1-1-1,0 0 1,1 1 0,-1-1 0,1 0 0,-1 1-1,1-1 1,-1 0 0,1 1 0,0-1-1,0 0 1,-1 0 0,2 1 0,-1-2-30,0 0 0,0 0 0,0 0 0,0 0 0,0-1 0,0 1-1,0 0 1,0-1 0,0 1 0,0-1 0,-1 1 0,1-1 0,0 1 0,0-1 0,0 1 0,-1-1 0,1 0 0,0 1 0,-1-1 0,1 0 0,0-1 0,20-25-41,-14 19-14,48-49-478,-54 56 582,-1 6 36,0-1 1,0 1 0,1-1 0,-1 0 0,1 1 0,0-1 0,0 0 0,1 0 0,-1 1 0,1-1 0,0 0 0,0 0-1,3 4 1,-4-7-49,-1 0-1,1-1 1,0 1-1,0 0 1,0 0-1,0 0 1,0-1-1,0 1 1,0-1-1,0 1 1,1-1-1,-1 1 0,0-1 1,0 0-1,0 1 1,0-1-1,1 0 1,-1 0-1,2 0 1,-1 0 0,1-1 1,-1 1-1,1-1 1,-1 0-1,1 0 0,-1 0 1,0 0-1,1 0 1,-1-1-1,0 1 1,0-1-1,3-3 0,0 2 24,-1 0 0,0 0-1,0 0 1,0-1 0,0 0-1,0 0 1,-1 0 0,0-1-1,0 1 1,0-1-1,0 1 1,-1-1 0,0 0-1,0 0 1,0 0 0,0 0-1,1-11 1,-20 39 286,14-5-319,0 1-1,1-1 1,2 1-1,0 0 1,0 0-1,7 35 1,0 17-42,-7-63-37,0 0 1,0 1 0,-1-1-1,0 0 1,0 1-1,-1-1 1,0 0 0,-1 0-1,0 0 1,0 0-1,0-1 1,-1 1-1,-8 12 1,8-16 113,1 0 1,-1 0-1,0 0 0,0-1 1,0 1-1,0-1 0,-1 0 1,1 0-1,-1-1 0,0 1 1,0-1-1,0 0 0,0-1 1,0 1-1,0-1 0,-1 0 1,1 0-1,0 0 0,0-1 1,-1 0-1,1 0 0,-9-2 1,12 2 37,1 0-1,-1 0 1,0-1 0,0 1 0,1-1 0,-1 0 0,0 1 0,1-1 0,-1 0 0,0 0 0,1 0 0,0 0-1,-1 0 1,1 0 0,-1-1 0,1 1 0,0 0 0,0-1 0,0 1 0,0-1 0,-1-1 0,0-1-22,1 0 0,-1 0 0,1 0 0,0 0 0,0 0 0,1 0 0,-1 0 0,1 0 1,0-5-1,0 1-106,0 0 0,1 0 0,0 0 0,1 0 1,-1 1-1,2-1 0,-1 1 0,1-1 0,6-11 0,4 2-1041,1 1-1,1 0 1,0 1-1,0 1 0,25-17 1,-12 10-3582</inkml:trace>
  <inkml:trace contextRef="#ctx0" brushRef="#br0" timeOffset="5053.85">2453 156 3009,'0'0'7510,"3"-2"-7192,5-5-12,-1-1-1,1 0 1,-1 0 0,-1 0-1,0-1 1,0 0 0,0 0 0,-1-1-1,-1 1 1,0-1 0,4-12-1,-8 309-1679,-1-286 1418,1 0-1,-1 1 1,1-1-1,-1 0 1,1 0-1,-1 0 1,0 0 0,0 0-1,0 0 1,0 0-1,1 0 1,-1 0-1,-1 0 1,1 0-1,0 0 1,0-1-1,0 1 1,0 0-1,0-1 1,-1 1-1,1-1 1,0 0-1,0 1 1,-1-1-1,1 0 1,0 0-1,-1 1 1,1-1-1,0 0 1,-1-1-1,-2 1 1658,11 0-1824,15-4 99,0-1 1,0-1-1,38-15 1,-2 0-38,-29 8 512,-13 5-5088,-25 8 171</inkml:trace>
  <inkml:trace contextRef="#ctx0" brushRef="#br0" timeOffset="7170.14">287 711 6931,'0'0'6862,"-1"-7"-1162,-6-18-5683,6 24-38,-1 0-1,0 1 1,0-1-1,0 1 0,0-1 1,0 1-1,0 0 1,1 0-1,-1 0 1,0 0-1,0 0 1,0 0-1,0 1 0,0-1 1,0 1-1,0-1 1,1 1-1,-1 0 1,0-1-1,-3 3 1,1 0-28,-1 1 0,1-1 1,0 1-1,0 0 0,0 0 1,0 0-1,-4 7 0,2-2-64,-1 2 0,2-1 0,-1 0 0,1 1 0,1 0 0,-5 19 1,8-27 68,0 1 1,0-1 0,1 0 0,-1 1 0,1-1 0,0 1-1,0-1 1,0 1 0,0-1 0,1 1 0,-1-1 0,1 1 0,0-1-1,2 5 1,-1-6 35,0 0-1,-1-1 0,1 1 1,0-1-1,0 1 0,0-1 1,0 0-1,0 0 0,0 0 1,1 0-1,-1 0 0,0 0 1,1-1-1,-1 1 0,0-1 1,1 1-1,-1-1 0,0 0 1,1 0-1,-1 0 0,3-1 1,3 0 88,-1 0 1,1-1-1,-1 1 1,0-2-1,0 1 1,1-1-1,-2 0 1,1 0-1,0-1 1,-1 0-1,7-5 1,23-13-1582,2 8-5229,-28 12 3131,-2-2-576</inkml:trace>
  <inkml:trace contextRef="#ctx0" brushRef="#br0" timeOffset="7562.27">418 737 4194,'0'0'10029,"3"-3"-9669,-2 2-355,0 1 1,0-1 0,0 1-1,0-1 1,0 1 0,0-1-1,0 1 1,0-1 0,0 1 0,0 0-1,1 0 1,-1 0 0,0-1-1,0 1 1,0 0 0,0 0-1,0 0 1,0 1 0,0-1-1,0 0 1,1 0 0,-1 1-1,0-1 1,0 0 0,0 1-1,0-1 1,0 1 0,0 0 0,0-1-1,-1 1 1,2 1 0,1 0 6,-1 1 0,-1-1 0,1 1 0,0 0 0,0 0 0,-1-1 0,0 1 0,0 0 0,1 0 0,-2 1 0,1-1 0,1 5 1,5 65 136,-7-73-18,18-35-14,19-27-440,-34 57 206,0 1 0,1 0 0,-1 0-1,1 0 1,-1 0 0,1 0 0,0 1 0,0 0 0,1 0 0,-1 0-1,9-4 1,-12 7 117,0 0-1,1 0 0,-1 0 1,0-1-1,0 1 1,0 1-1,0-1 1,0 0-1,0 0 0,0 0 1,0 1-1,0-1 1,0 0-1,0 1 0,0-1 1,0 1-1,0-1 1,0 1-1,0-1 1,0 1-1,0 0 0,0 0 1,-1-1-1,1 1 1,0 0-1,0 0 0,-1 0 1,1 0-1,-1 0 1,1 0-1,-1 0 1,1 0-1,-1 0 0,0 0 1,1 0-1,-1 0 1,0 0-1,0 0 0,0 0 1,0 1-1,0 1 1,2 55 463,-3-46-446,2 1-144,-2 16-4153,-2-22-573</inkml:trace>
  <inkml:trace contextRef="#ctx0" brushRef="#br0" timeOffset="7963.01">708 544 5843,'0'0'2097</inkml:trace>
  <inkml:trace contextRef="#ctx0" brushRef="#br0" timeOffset="8352.93">708 544 5859,'85'63'1264,"-85"-46"-912,0 9 721,0 5-321,0 2-159,0 0 175,0-4-32,4-5-15,3-1-369,0-5-224,3-4-48,-3-1-80,4-5-673,0-8-1135,-1 0-1346,-3 0-2865</inkml:trace>
  <inkml:trace contextRef="#ctx0" brushRef="#br0" timeOffset="8353.93">818 761 4674,'0'0'6643,"39"-12"-9652,-18 4-2754</inkml:trace>
  <inkml:trace contextRef="#ctx0" brushRef="#br0" timeOffset="8795.58">956 783 1153,'0'0'9070,"6"2"-8456,-4-1-579,0 0-1,-1 0 1,1-1 0,0 1-1,0-1 1,0 1 0,0-1-1,0 0 1,0 0 0,1 1-1,-1-2 1,0 1 0,0 0 0,0 0-1,0-1 1,0 1 0,0-1-1,0 1 1,-1-1 0,1 0-1,0 0 1,0 0 0,0 0-1,-1 0 1,1-1 0,0 1-1,-1 0 1,1-1 0,-1 1-1,0-1 1,1 1 0,-1-1-1,0 0 1,0 0 0,0 1 0,0-1-1,0 0 1,-1 0 0,1 0-1,0 0 1,-1 0 0,1 0-1,-1 0 1,0 0 0,0-3-1,-1 5-22,1-1 0,-1 1 0,0 0 0,0 0 0,0-1 0,0 1 0,0 0 0,1 0 0,-1 0 0,0 0-1,0 0 1,0 0 0,0 0 0,0 0 0,0 1 0,1-1 0,-1 0 0,0 0 0,0 1 0,0-1 0,1 1 0,-1-1-1,0 0 1,0 1 0,1 0 0,-1-1 0,0 1 0,1-1 0,-2 2 0,-1 4-10,0 0 1,0 0-1,0 0 1,1 0-1,0 1 1,0-1-1,0 1 1,1 0-1,0-1 1,1 1-1,-1 0 1,1 0-1,0 0 1,1-1-1,1 9 1,-2-14 5,0 0-1,0 0 1,1 0 0,-1 1 0,1-1 0,-1 0-1,1 0 1,-1 0 0,1 0 0,-1 0-1,1 0 1,0 0 0,-1 0 0,1-1 0,0 1-1,0 0 1,0 0 0,0 0 0,0-1-1,0 1 1,0-1 0,0 1 0,0-1 0,0 1-1,0-1 1,0 1 0,0-1 0,1 0-1,-1 0 1,0 0 0,0 1 0,0-1 0,0 0-1,0 0 1,1-1 0,-1 1 0,0 0-1,0 0 1,0-1 0,0 1 0,0 0 0,0-1-1,1 1 1,-1-1 0,0 0 0,1 0-1,4-2 78,0 0-1,0 0 0,0-1 0,0 1 1,-1-1-1,8-8 0,-4 3-60,-1 1 0,1-1 1,20-13-1,-25 20-55,0-1-1,0 1 1,0 0 0,0 0 0,0 1 0,0 0 0,1-1-1,-1 1 1,0 0 0,1 1 0,-1-1 0,1 1-1,-1 0 1,6 1 0,-8 0 32,1 1 0,-1 0 0,0 0 0,0-1 0,0 1 0,0 0 0,-1 1 0,1-1 0,0 0 0,-1 1 0,1-1 0,-1 0 0,0 1 0,0 0 0,0-1 0,0 1 0,-1 0 0,1 2 0,16 29 204,-17-33-201,1 0 0,0-1 0,0 1 0,0 0 0,0-1 0,0 1 0,0-1-1,0 1 1,0-1 0,0 1 0,0-1 0,0 0 0,0 1 0,0-1 0,0 0 0,0 0 0,1 0 0,-1 0-1,0 0 1,0 0 0,0 0 0,0 0 0,0-1 0,2 1 0,0-2 7,0 1 0,-1 0 0,1-1 0,0 0 0,-1 0 0,1 1 0,-1-2 0,4-3 0,1-1 1,-1-1 0,0 0 0,-1 0-1,9-17 1,-2-18-89,-10 36-59,-5 28 131,-1 3 128,2-1 1,1 28-1,1-50-124,0 0 0,0 1 0,0-1 0,1 0 0,-1 0 0,1 0 0,-1 0-1,1 0 1,-1 0 0,1 0 0,-1 0 0,1 0 0,0 0 0,0 0 0,-1 0-1,1 0 1,0 0 0,0 0 0,0-1 0,0 1 0,0 0 0,0-1-1,0 1 1,0-1 0,0 1 0,0-1 0,0 0 0,1 1 0,-1-1 0,0 0-1,0 0 1,0 0 0,0 0 0,1 0 0,-1 0 0,0 0 0,0 0 0,0 0-1,0-1 1,2 1 0,1-1-406,-1 1-1,1-1 1,0 0-1,0 0 1,-1 0 0,1 0-1,-1-1 1,1 0-1,-1 1 1,0-1-1,6-5 1,6-11-5022</inkml:trace>
  <inkml:trace contextRef="#ctx0" brushRef="#br0" timeOffset="9185.32">1427 540 5651,'0'0'1344</inkml:trace>
  <inkml:trace contextRef="#ctx0" brushRef="#br0" timeOffset="9572.83">1552 715 7571,'0'0'1839,"-15"3"-313,13-2-1471,-12 1 345,1 2 0,0 0 0,0 0 0,-18 10 0,27-13-369,1 1-1,-1 0 0,1 1 1,0-1-1,-1 0 1,1 1-1,0 0 0,1 0 1,-1 0-1,0 0 1,1 0-1,-1 0 0,1 1 1,0-1-1,0 1 1,1-1-1,-1 1 0,1 0 1,0 0-1,0 0 1,0 0-1,0 0 1,0 7-1,1-10-34,0 0 0,1-1 0,-1 1-1,0-1 1,1 1 0,-1-1 0,0 1 0,1-1 0,-1 1 0,1-1-1,-1 1 1,1-1 0,-1 1 0,1-1 0,-1 0 0,1 1 0,0-1-1,-1 0 1,1 1 0,-1-1 0,1 0 0,0 0 0,-1 0 0,1 0 0,0 0-1,-1 0 1,1 1 0,-1-2 0,1 1 0,0 0 0,-1 0 0,1 0-1,0 0 1,0-1 0,27-4-24,-18 0-105,0 0 1,-1-1 0,1 0 0,-1-1 0,0 0 0,-1-1 0,0 0 0,0 0 0,0 0 0,-1-1 0,-1-1 0,1 1 0,7-17 0,-10 28 548,0 10 296,2 15 259,-4-16-1501,1-1 0,-1 1-1,2-1 1,7 16-1,-1-10-3412</inkml:trace>
  <inkml:trace contextRef="#ctx0" brushRef="#br0" timeOffset="9928.52">1781 748 8052,'0'0'3463,"9"-14"-3178,30-44 62,-36 52-98,0 0 0,0-1 0,-1 1 0,1 0 0,-1-1 0,-1 0 0,1 1 0,0-13 0,-4 10 1054,-1 40-1280,3 82 103,2-70-265,-5 53 0,3-95 125,-1 0 0,1 0 1,0 1-1,0-1 0,-1 0 1,1 0-1,-1 1 0,1-1 1,-1 0-1,0 0 0,1 0 1,-1 0-1,0 0 0,0 0 1,1 0-1,-1 0 0,0 0 0,0 0 1,0 0-1,0-1 0,0 1 1,0 0-1,-1-1 0,1 1 1,0-1-1,0 1 0,-2 0 1,-36 2 1446,30-3 820,19-1-2331,168-47-790,-117 30 392,-57 17-73,11-4 535,-10 2-5824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4:39.6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49 82 6115,'0'0'8051,"12"-8"-7618,7-3-106,1 1 1,0 0-1,1 1 1,0 2-1,0 0 1,1 1 0,0 1-1,41-3 1,-61 8-319,0 0 1,-1 1 0,1-1-1,-1 0 1,0 1 0,1 0-1,-1-1 1,1 1 0,-1 0-1,0 0 1,1 0 0,-1 0-1,0 0 1,0 0-1,0 0 1,0 0 0,0 0-1,0 0 1,0 1 0,0-1-1,0 0 1,-1 1 0,1-1-1,0 1 1,-1-1 0,1 1-1,-1-1 1,0 1 0,1-1-1,-1 3 1,5 50 192,-5-29-56,1-5-62,-1 1 0,-1-1-1,-1 0 1,0 0-1,-2 0 1,-5 21-1,-19 32 48,17-50-122,2 0-1,1 1 0,0 0 1,2 1-1,1-1 0,-4 43 1,9-66-12,0 0 0,0 0 0,0 0 0,0-1 0,0 1 0,0 0 0,1 0 0,-1 0 0,0 0 0,0-1 0,1 1 0,-1 0 0,0 0 0,1 0 0,-1-1 0,1 1 0,-1 0 0,1-1 0,-1 1 0,1 0 0,-1-1 0,1 1 0,0-1-1,-1 1 1,1-1 0,0 1 0,0-1 0,1 1 0,0 0-10,0-1-1,0 0 1,0 1-1,1-1 0,-1 0 1,0 0-1,1 0 0,-1-1 1,0 1-1,4-1 0,4-2-37,0-1 0,-1 0-1,18-9 1,-26 12 51,4-1 11,0 0 0,0-1 0,0 0 0,0 0 0,-1-1 0,1 1 0,-1-1 0,0 0 0,0 0 0,0 0 0,-1-1 0,1 1 0,-1-1 0,0 0 0,2-5 0,-49 97-289,36-60 272,1 0-1,1 0 0,2 0 0,-3 40 0,6 117 13,2-95-106,3-6-186,-1-51 117,-3 58 0,-1-87 174,0 0 0,0 0 0,0 0 0,0-1-1,0 1 1,0 0 0,-1-1 0,1 1 0,-1-1 0,0 0-1,0 1 1,0-1 0,0 0 0,0 0 0,0 0 0,-1-1 0,1 1-1,-5 2 1,-53 25 169,45-23-90,-3 2 190,0-1 1,0-1 0,-32 6 0,45-10-444,-1-1 0,1-1-1,-1 1 1,1-1 0,0 0 0,-1 0 0,1-1 0,-1 0 0,1 0 0,0 0 0,-1 0-1,1-1 1,0 0 0,0 0 0,0-1 0,0 1 0,-8-7 0,13 9-112,-1-1 1,1 1 0,0-1-1,-1 0 1,1 1 0,-1-1-1,1 0 1,0 1 0,-1-1-1,1 0 1,0 1-1,0-1 1,0 0 0,0 0-1,0 1 1,-1-1 0,1 0-1,0 0 1,0 1 0,1-2-1,-1-1-1251,0-11-7125</inkml:trace>
  <inkml:trace contextRef="#ctx0" brushRef="#br0" timeOffset="716.67">737 593 5651,'0'0'9681,"-1"10"-9577,-4 218 3474,14-264-3604,0 0-1,29-66 1,-23 63-42,-10 36-6,-1 14-75,2 20-109,-5-28 248,29 135 154,-30-138-143,0 1 0,0-1 0,0 0 0,0 1-1,0-1 1,0 1 0,0-1 0,0 0 0,0 1 0,1-1-1,-1 0 1,0 1 0,0-1 0,0 1 0,0-1-1,0 0 1,1 1 0,-1-1 0,0 0 0,0 0-1,1 1 1,-1-1 0,0 0 0,1 1 0,-1-1-1,0 0 1,0 0 0,1 0 0,-1 1 0,0-1-1,1 0 1,-1 0 0,1 0 0,-1 0 0,0 0-1,1 0 1,-1 0 0,0 0 0,1 0 0,-1 0-1,1 0 1,-1 0 0,0 0 0,1 0 0,-1 0-1,0 0 1,1 0 0,-1 0 0,1 0 0,-1-1-1,0 1 1,1 0 0,-1-1 0,15-15-26,36-58-1034,48-77-158,-97 154 1388,0 0 0,-1 0 0,0 1 0,0-1 0,0 0 0,0 0 0,0 1 0,0-1 0,-1 1 0,0 4 0,4 158-403,-4-166-7,0 1 0,0 0 1,0 0-1,0 0 0,0 0 0,0 0 0,0 0 0,0 0 0,0 0 0,1-1 1,-1 1-1,0 0 0,1 0 0,-1 0 0,0-1 0,1 1 0,-1 0 1,1 0-1,-1-1 0,1 1 0,0 0 0,-1-1 0,1 1 0,0-1 0,-1 1 1,1 0-1,1 0 0,8 0-6103</inkml:trace>
  <inkml:trace contextRef="#ctx0" brushRef="#br0" timeOffset="2321.57">1233 546 3009,'0'0'10202,"-6"-3"-9516,5 2-654,-1 0 0,1 1-1,-1-1 1,0 0 0,0 1 0,1-1 0,-1 1 0,0 0-1,0-1 1,0 1 0,0 0 0,1 0 0,-1 0-1,0 1 1,0-1 0,0 0 0,1 1 0,-1-1 0,0 1-1,-3 1 1,0 1 25,-1 1-1,1 0 1,0 0 0,0 1-1,0-1 1,-4 8 0,-7 5 204,1 1 0,-16 27 0,28-40-228,0-1 0,0 1 0,1-1 1,0 1-1,0 0 0,0 0 0,0-1 1,1 1-1,0 1 0,0-1 1,0 0-1,1 0 0,0 0 0,0 0 1,0 1-1,0-1 0,2 9 0,-1-13-31,0 0-1,0-1 0,-1 1 1,1 0-1,0 0 0,0 0 0,0-1 1,0 1-1,0-1 0,0 1 1,0-1-1,0 1 0,0-1 0,0 1 1,0-1-1,0 0 0,0 0 1,0 1-1,0-1 0,1 0 0,-1 0 1,0 0-1,0 0 0,0 0 1,0-1-1,0 1 0,2-1 1,32-10 58,-24 3-56,0 0 1,-1-1 0,0-1 0,-1 0 0,0 0 0,-1-1 0,1 0 0,-2-1 0,0 0 0,0 0 0,-1 0 0,8-24 0,-16 51 144,1-1 0,0 0 0,3 29 0,0-1 52,-2-41-202,0 1-1,0-1 1,0 1 0,0-1-1,0 0 1,0 1-1,1-1 1,-1 0-1,0 0 1,1 1 0,-1-1-1,1 0 1,0 0-1,-1 1 1,1-1-1,0 0 1,0 0 0,-1 0-1,1 0 1,0 0-1,0 0 1,0 0-1,0 0 1,0-1 0,0 1-1,1 0 1,-1-1-1,0 1 1,0 0-1,0-1 1,1 0 0,-1 1-1,0-1 1,1 0-1,-1 1 1,0-1-1,1 0 1,-1 0 0,0 0-1,1 0 1,-1-1-1,0 1 1,0 0-1,1 0 1,-1-1-1,0 1 1,1-1 0,0 0-1,5-1-127,-1-1 0,1 1 1,-1-1-1,0 0 0,0-1 0,0 1 0,0-1 0,7-7 0,1-7-133,-1-1 0,0 0-1,19-41 1,-28 53 1613,-6 35-950,1-19-328,1 0 0,-1 0 0,1-1 0,1 1 0,0 0 0,2 11 0,-2-19-72,-1 0 0,1 0 0,-1 0 0,1 0 0,0 0 0,-1-1 0,1 1 0,0 0 0,0 0 0,0-1-1,0 1 1,-1 0 0,1-1 0,0 1 0,0-1 0,0 1 0,0-1 0,0 0 0,0 1 0,0-1 0,1 0 0,-1 0 0,0 0 0,0 0-1,0 0 1,0 0 0,0 0 0,0 0 0,0 0 0,0 0 0,0-1 0,0 1 0,0 0 0,0-1 0,0 1 0,0-1 0,0 1 0,0-1 0,0 0-1,1 0 1,38-27 52,25-45 110,-64 72-94,-1 29 72,-1-25-141,1-1 0,0 1-1,0-1 1,0 1 0,0-1-1,1 1 1,-1-1-1,1 1 1,-1-1 0,1 0-1,0 1 1,0-1 0,0 0-1,0 1 1,0-1 0,0 0-1,1 0 1,-1 0-1,4 3 1,-2-3-86,1 0-1,0-1 1,-1 0 0,1 1-1,0-1 1,0 0 0,0-1 0,0 1-1,0-1 1,0 0 0,8 0-1,-8 0-11,0 0-1,0-1 0,0 1 0,0-1 0,0 0 1,0 0-1,-1 0 0,1 0 0,0-1 1,0 0-1,-1 0 0,1 0 0,-1 0 0,1 0 1,-1-1-1,0 1 0,0-1 0,0 0 1,0 0-1,-1 0 0,1 0 0,-1-1 0,3-3 1,-2 1 106,-1-1 0,1 1 0,-1 0 0,0-1 0,-1 1 0,1-1 0,-1 1 1,0-1-1,-1 0 0,0 1 0,0-1 0,0 0 0,-3-11 0,3 17 31,0 0 0,0 0 0,-1 0-1,1 0 1,0 0 0,-1 0-1,1 0 1,-1 0 0,1 0 0,-1 0-1,0 0 1,1 0 0,-1 1 0,0-1-1,0 0 1,1 1 0,-1-1 0,0 0-1,0 1 1,0-1 0,0 1 0,0-1-1,0 1 1,0-1 0,0 1 0,0 0-1,0 0 1,0-1 0,0 1 0,0 0-1,0 0 1,0 0 0,0 0-1,0 0 1,0 1 0,0-1 0,0 0-1,0 0 1,0 1 0,0-1 0,-2 1-1,-1 0 3,1 1-1,-1-1 1,1 1 0,-1 0-1,1 0 1,-1 0-1,1 0 1,0 1-1,0-1 1,-3 4-1,2 1-21,-1 0-1,1 1 1,0-1-1,1 1 1,0 0-1,0 0 1,1 0-1,0 0 1,0 0-1,1 1 1,0-1-1,0 1 1,1-1-1,1 13 1,-1-20-18,0-1 1,0 1-1,0 0 1,1-1-1,-1 1 0,0-1 1,1 1-1,-1 0 1,1-1-1,-1 1 1,0-1-1,1 1 1,-1-1-1,1 1 1,-1-1-1,1 0 1,0 1-1,-1-1 1,1 1-1,-1-1 0,1 0 1,0 0-1,-1 1 1,1-1-1,0 0 1,-1 0-1,1 0 1,0 0-1,-1 0 1,1 0-1,0 0 1,-1 0-1,1 0 1,0 0-1,-1 0 0,1 0 1,0-1-1,-1 1 1,1 0-1,0 0 1,-1-1-1,1 1 1,-1 0-1,1-1 1,0 1-1,0-1 1,32-17 163,-22 7-206,-1 0 0,0 0 0,-1-1 0,-1 0 0,1 0 0,-2-1 0,0 0 0,0-1 0,-2 0 0,7-18 0,-6 6-17,0-1 0,-2 1 0,0-1 0,-2-49 0,-2 74 370,-6 24 53,-3 17-305,3 1 0,1-1 0,1 1-1,3 43 1,1-81-96,0 0 0,0 0-1,-1 0 1,1 0 0,1 0 0,-1 0-1,0 0 1,0 0 0,1 0-1,-1 0 1,1 0 0,0 0 0,-1 0-1,1 0 1,0-1 0,0 1 0,0 0-1,0-1 1,1 1 0,-1-1-1,0 1 1,1-1 0,-1 1 0,1-1-1,-1 0 1,1 0 0,-1 0 0,1 0-1,0 0 1,0 0 0,0 0-1,-1-1 1,1 1 0,0-1 0,0 1-1,0-1 1,0 0 0,0 1 0,0-1-1,0 0 1,0-1 0,0 1-1,0 0 1,0 0 0,3-2 0,3 0-150,0 0 1,-1-1-1,1 0 1,-1 0-1,0 0 1,0-1 0,0 0-1,0-1 1,0 0-1,6-6 1,-8 7 179,0-1 0,-1 0-1,1-1 1,-1 1 0,0-1 0,0 1 0,-1-1 0,0 0-1,0-1 1,0 1 0,-1 0 0,0-1 0,0 0 0,0 1-1,0-8 1,-2 13 67,-1 1-1,1-1 0,0 1 1,-1-1-1,1 1 1,-1 0-1,1-1 1,0 1-1,-1-1 0,1 1 1,-1 0-1,1-1 1,-1 1-1,1 0 1,-1 0-1,0-1 0,1 1 1,-1 0-1,1 0 1,-1 0-1,1 0 1,-1 0-1,0 0 0,1 0 1,-1 0-1,1 0 1,-1 0-1,1 0 1,-1 0-1,0 0 0,1 1 1,-1-1-1,1 0 1,-1 0-1,1 1 1,-1-1-1,1 0 0,-1 1 1,-25 10 23,21-8-68,-1 1 1,1 1-1,0-1 0,0 1 0,0 0 0,1 0 0,-1 0 0,1 1 1,1-1-1,-1 1 0,1 0 0,0 0 0,0 0 0,0 1 0,1-1 1,0 1-1,0 0 0,1-1 0,-1 10 0,5-15-46,-1 0 1,1-1-1,-1 1 0,1-1 0,0 0 0,-1 0 1,1 0-1,0 0 0,0 0 0,-1 0 0,5-2 1,0-1-167,1 0 0,-1-1 1,0 0-1,0 0 1,0-1-1,-1 0 0,1 0 1,-1-1-1,-1 0 1,1 0-1,-1 0 0,0 0 1,0-1-1,0 0 1,-1 0-1,0 0 0,-1-1 1,6-14-1,-11 27 343,1 0 0,1 1 1,-1-1-1,1 0 0,0 1 0,0-1 0,0 1 0,1-1 0,0 0 0,0 1 0,0-1 1,4 9-1,-4-12-146,0 0 0,1 0 0,-1 0 0,0 0 0,0 0 0,1-1 0,-1 1 0,1 0 0,0-1 0,-1 0 0,1 1 0,0-1 0,0 0 0,0 0 0,0 0 0,0 0 0,0 0 0,0-1 0,0 1 0,0 0 0,1-1 0,-1 0 0,0 1 0,0-1 0,0 0 0,0 0 0,1-1 0,-1 1 0,0 0 0,0-1 0,0 1 0,0-1 0,1 0 0,-1 1 0,0-1 0,2-2 0,5-1-37,0-1 0,0 0 0,-1-1 0,0 0 0,0 0-1,0-1 1,-1 0 0,0 0 0,0-1 0,-1 0 0,1 0-1,-2 0 1,1-1 0,-2 0 0,1 0 0,4-12 0,-1-1 0,-1 0 0,0 0 1,-2 0-1,0-1 0,-1 0 1,0-24-1,-3 10 240,-1 24 506,-1 21 716,-26 199-503,19-148-1441,-2-22-3022,3-19-1123</inkml:trace>
  <inkml:trace contextRef="#ctx0" brushRef="#br0" timeOffset="3247.76">2127 455 8756,'0'0'2857,"16"-6"-2955,21-10 2,72-18 0,-91 30 100,37-4 304,-59 31 767,-4-6-843,2-5 50,1 0 0,0 1 0,0 0 0,1 0 0,1 0-1,0 0 1,1 0 0,-1 18 0,4-30-274,-1 0 1,0-1-1,1 1 0,0 0 0,-1 0 1,1-1-1,-1 1 0,1-1 0,0 1 1,-1 0-1,1-1 0,0 1 0,-1-1 1,1 0-1,0 1 0,0-1 0,0 0 1,-1 1-1,1-1 0,0 0 0,0 0 1,0 0-1,0 1 0,0-1 0,-1 0 1,1 0-1,0-1 0,0 1 0,0 0 1,0 0-1,0 0 0,-1 0 1,1-1-1,0 1 0,0 0 0,1-2 1,34-10 448,-33 9-396,0 1-1,0 0 1,0-1 0,0 0-1,-1 0 1,1 0 0,-1 0-1,0 0 1,0 0 0,0-1-1,0 1 1,-1 0 0,1-1-1,-1 0 1,0 1 0,2-8-1,-2-2 102,1 0 0,-2-1 0,-1-20 0,0 3-219,41 29-634,-29 2 681,-1 0 1,1 1-1,-1 1 0,0 0 0,1 0 1,-1 1-1,13 5 0,-20-6 7,0-1 0,-1 0 0,1 1 0,0-1 0,-1 1 0,1 0-1,-1 0 1,1 0 0,-1 0 0,0 0 0,0 0 0,0 1 0,0-1 0,0 1 0,0 0 0,-1-1 0,1 1 0,-1 0-1,0 0 1,0 0 0,0 0 0,0 0 0,0 0 0,-1 0 0,1 1 0,-1-1 0,0 0 0,0 0 0,0 5-1,-1-7 74,1 1 0,-1 0 0,0-1-1,1 1 1,-1 0 0,0-1-1,0 1 1,0-1 0,0 1-1,0-1 1,0 1 0,0-1 0,-1 0-1,1 0 1,0 0 0,-1 0-1,1 0 1,-1 0 0,1 0-1,-1 0 1,1 0 0,-1-1 0,-2 2-1,-7 3 553,10-3-499,1-2-145,14-30-551,15-22 87,-26 51 424,-1 0-1,1 1 1,0-1-1,0 1 1,0 0 0,0 0-1,0 0 1,0 0-1,5 1 1,10 0 80,-11-3-18,0 1 0,-1-1 0,1 0-1,-1-1 1,0 0 0,0 0 0,0 0 0,0 0-1,0-1 1,0 0 0,-1 0 0,7-8-1,-3 3 224,-1 0-1,0-1 1,0 0-1,-1 0 0,12-22 1,-16 88 436,11 379-497,-14-422-155,0 0-1,-1 1 1,-1-1-1,0 0 0,-1 0 1,-7 21-1,9-31 15,0 0-1,0 0 0,0 0 1,-1 0-1,0-1 1,1 1-1,-1-1 1,0 1-1,0-1 1,0 1-1,0-1 0,-1 0 1,1 0-1,-1 0 1,1 0-1,-1-1 1,0 1-1,1-1 1,-1 1-1,0-1 1,0 0-1,0 0 0,0-1 1,0 1-1,0 0 1,0-1-1,0 0 1,-1 0-1,1 0 1,0 0-1,0 0 0,0-1 1,0 1-1,-3-2 1,4 2 30,1-1 1,-1 1-1,1-1 1,0 1 0,-1-1-1,1 0 1,0 0-1,-1 1 1,1-1-1,0 0 1,0 0-1,0 0 1,0 0-1,0-1 1,0 1 0,0 0-1,0 0 1,0-1-1,1 1 1,-1 0-1,0-1 1,0-1-1,0 0 3,0-2-1,1 1 0,-1 0 0,1 0 1,0 0-1,-1 0 0,2 0 0,0-6 0,1-1-54,0-1 0,1 0-1,0 1 1,1 0 0,8-17 0,6-3-665,2 0 0,1 1 1,1 1-1,1 2 0,2 0 1,1 1-1,1 2 0,0 1 1,2 1-1,1 1 1,55-29-1,-70 43-229,0 1 0,1 1 0,0 0 1,25-4-1,-13 7-2448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4:30.1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175 239 2721,'0'0'11771,"1"-5"-11019,1-1-580,-1 0-1,0 0 1,0 0-1,0-1 0,-1 1 1,0 0-1,-1-1 1,1 1-1,-3-9 0,3 13-137,-1 0 0,1 1 0,-1-1 0,0 0-1,0 1 1,0-1 0,0 1 0,0-1 0,0 1-1,0-1 1,0 1 0,0 0 0,-1-1 0,1 1-1,-1 0 1,1 0 0,-1 0 0,1 0 0,-1 0 0,1 1-1,-1-1 1,0 0 0,0 1 0,1-1 0,-1 1-1,0 0 1,0 0 0,1-1 0,-1 1 0,0 0-1,0 0 1,0 1 0,1-1 0,-1 0 0,0 1-1,0-1 1,1 1 0,-1-1 0,0 1 0,-1 1-1,-4 0-49,1 1 0,0 0 0,1 0-1,-1 0 1,0 1 0,1 0-1,0 0 1,0 1 0,0-1 0,0 1-1,1 0 1,0 0 0,0 0-1,0 1 1,1 0 0,-1-1-1,1 1 1,-2 7 0,0 1-31,0 0 1,1 0-1,1 1 0,0-1 0,1 1 1,0-1-1,1 16 0,1-28 34,-1 0-1,1 0 1,0 0-1,0 0 1,1 0-1,-1 0 1,0-1-1,1 1 0,-1 0 1,1 0-1,0 0 1,-1-1-1,1 1 1,0 0-1,0-1 1,0 1-1,0-1 1,0 1-1,0-1 0,1 1 1,-1-1-1,1 0 1,-1 0-1,2 2 1,0-2 30,0 0 1,0 0 0,0-1 0,0 1-1,0-1 1,0 1 0,0-1 0,0 0-1,0 0 1,0 0 0,0-1-1,0 1 1,4-2 0,46-17-1228,-13-3-3503,-24 11 220</inkml:trace>
  <inkml:trace contextRef="#ctx0" brushRef="#br0" timeOffset="419.52">162 239 4194</inkml:trace>
  <inkml:trace contextRef="#ctx0" brushRef="#br0" timeOffset="420.52">162 239 4194,'11'-3'1016,"0"0"0,0-1 1,0 0-1,10-7 0,-4 3 1048,-16 7-1999,1 0 0,-1 1-1,1-1 1,0 0 0,-1 0 0,1 1 0,0-1 0,-1 1 0,1-1 0,0 1 0,0 0 0,-1 0 0,1 0 0,0 0 0,0 0 0,0 0 0,-1 0 0,1 0 0,0 1 0,0-1 0,-1 1 0,1 0 0,0-1 0,-1 1 0,1 0 0,-1 0 0,1 0 0,-1 0 0,1 0 0,-1 0 0,0 0 0,1 1 0,-1-1 0,0 0 0,0 1 0,0-1 0,0 1 0,0-1 0,0 1 0,-1 0 0,1-1 0,0 1 0,-1 0 0,1-1 0,-1 1 0,1 3 0,1 10-41,1 0 1,-2 1-1,0-1 1,-2 22-1,1-21 278,0-16 59,8-39 143,-2 29-567,-1 0 0,1 0 0,1 1 1,0 0-1,0 0 0,1 0 0,10-9 0,-11 12-1231,0 1-1,0 0 0,0 0 1,1 1-1,15-7 0,-8 5-3219</inkml:trace>
  <inkml:trace contextRef="#ctx0" brushRef="#br0" timeOffset="788.82">493 173 4930,'0'0'8084,"-7"74"-7236,3-49-672,4-5-160,0 0-16,0-1-992,0-9-1185</inkml:trace>
  <inkml:trace contextRef="#ctx0" brushRef="#br0" timeOffset="789.82">596 8 1825,'0'0'4002</inkml:trace>
  <inkml:trace contextRef="#ctx0" brushRef="#br0" timeOffset="1154.96">596 8 2513,'74'50'4461,"-72"-49"-4350,-1 0 1,0 0-1,1 0 1,-1 0-1,0 0 1,0 1-1,1-1 1,-1 1-1,0-1 1,-1 0-1,1 1 1,0 0-1,0-1 1,-1 1-1,1-1 1,-1 1-1,1 0 1,-1 0-1,0-1 1,1 1-1,-1 0 1,0-1 0,0 1-1,0 0 1,0 0-1,-1-1 1,1 1-1,0 0 1,-2 2-1,1 3 532,0 15 245,-2-1-1,0 1 0,-7 24 0,3-21-133,-4 50-1,10-67-661,1 1-1,0-1 1,1 0 0,-1 1-1,1-1 1,1 0 0,4 16-1,-5-22-189,0 0-1,0-1 1,0 1 0,0 0-1,0-1 1,0 1-1,1-1 1,-1 1-1,0-1 1,1 1 0,-1-1-1,1 0 1,0 0-1,-1 0 1,1 0-1,0 0 1,-1 0-1,1 0 1,0-1 0,0 1-1,0-1 1,0 1-1,0-1 1,0 0-1,0 0 1,0 1 0,0-1-1,0-1 1,0 1-1,-1 0 1,1 0-1,0-1 1,0 1-1,0-1 1,0 0 0,0 1-1,0-1 1,-1 0-1,3-2 1,15-11-3344,-2-6-1128</inkml:trace>
  <inkml:trace contextRef="#ctx0" brushRef="#br0" timeOffset="1155.96">621 288 6339,'0'0'8116,"32"-25"-8389,0 15-1087,0-2-1986,-7 4-2865</inkml:trace>
  <inkml:trace contextRef="#ctx0" brushRef="#br0" timeOffset="1526.14">805 226 6259,'0'0'5805,"2"2"-5429,0-1-341,-1 0 0,0 0 0,1 0 0,-1 0-1,1 0 1,-1-1 0,1 1 0,-1 0 0,1-1-1,-1 1 1,1-1 0,0 0 0,-1 0 0,1 0-1,0 1 1,-1-2 0,1 1 0,0 0 0,-1 0-1,1 0 1,0-1 0,-1 1 0,1-1 0,-1 1-1,1-1 1,-1 0 0,1 1 0,-1-1 0,1 0-1,-1 0 1,0 0 0,0 0 0,3-3 0,-1 2 18,-1 0 1,1-1-1,-1 1 1,1-1 0,-1 1-1,0-1 1,0 0-1,0 0 1,0 0-1,0 0 1,-1 0 0,1-1-1,-1 1 1,0 0-1,0-1 1,0 1-1,0-5 1,-2 7-12,-1 1 1,1 0-1,0-1 0,0 1 0,-1 0 1,1-1-1,0 1 0,-1 0 0,1 0 1,0 0-1,0 0 0,-1 0 0,1 0 1,0 1-1,-1-1 0,1 0 1,0 1-1,-2 0 0,-1 1-45,0 1 1,1 0-1,-1 0 1,0 0-1,1 0 1,0 1-1,0 0 1,0-1-1,0 1 0,1 0 1,-1 0-1,1 1 1,0-1-1,0 0 1,0 1-1,1-1 1,-2 7-1,0 4 0,0 0 0,0 0 0,1 0 0,1 18 0,1-31 5,-1-1 1,1 1 0,0-1-1,0 1 1,0-1 0,1 1 0,-1-1-1,0 1 1,0-1 0,1 1-1,-1-1 1,1 0 0,-1 1-1,1-1 1,0 1 0,0-1 0,-1 0-1,1 0 1,0 1 0,0-1-1,0 0 1,0 0 0,2 1-1,-1-1 18,0-1-1,-1 1 1,1-1-1,-1 0 1,1 0-1,0 0 1,-1 0-1,1 0 1,0 0-1,-1 0 1,1 0-1,0-1 1,-1 1-1,1-1 1,-1 1-1,1-1 1,2-1-1,5-3 95,-1 0 0,1-1 0,-1 0 0,0 0 0,12-12 0,5-12-58,28-27 169,-49 54-249,-1 0 0,0 1-1,1-1 1,0 1-1,0-1 1,0 1-1,0 1 1,0-1-1,0 0 1,0 1-1,1 0 1,-1 0-1,0 0 1,6 0-1,-10 1 31,1 1-1,0-1 0,-1 1 0,1-1 0,-1 1 0,1-1 0,0 1 0,-1-1 1,1 1-1,-1 0 0,0-1 0,1 1 0,-1-1 0,1 1 0,-1 0 1,0 0-1,1-1 0,-1 1 0,0 0 0,0-1 0,0 1 0,0 0 0,0 0 1,1 0-1,-1-1 0,-1 3 0,3 34 655,0-9-250,-1-27-424,-1 1 0,1 0 1,-1 0-1,1-1 0,0 1 0,-1-1 1,1 1-1,0-1 0,0 1 0,0-1 0,1 1 1,-1-1-1,0 0 0,0 0 0,1 1 1,-1-1-1,1 0 0,-1 0 0,1 0 0,-1-1 1,1 1-1,-1 0 0,1-1 0,0 1 1,-1-1-1,1 1 0,0-1 0,0 0 0,-1 1 1,1-1-1,0 0 0,0 0 0,0-1 0,2 1 1,5-2-1267,1 0 1,-1-1-1,0 0 0,17-8 1,-21 9 75,17-7-4566</inkml:trace>
  <inkml:trace contextRef="#ctx0" brushRef="#br0" timeOffset="2149.9">1200 292 7379,'0'0'6622,"25"-14"-4605,-23 12-2013,1 0-1,-1 1 1,1-1 0,-1 0 0,0 0-1,1 0 1,-1-1 0,0 1-1,-1-1 1,1 1 0,0-1 0,-1 1-1,1-1 1,-1 0 0,0 0-1,0 0 1,0 0 0,1-3 0,-1-5-112,0 0 1,0 1-1,-3-22 1,1 2 765,1 29-490,0 29-374,-1 0 629,-10 51 0,6-52-1390,-3 54 0,23-84-11167</inkml:trace>
  <inkml:trace contextRef="#ctx0" brushRef="#br0" timeOffset="2550.12">1311 87 7523,'0'0'2514</inkml:trace>
  <inkml:trace contextRef="#ctx0" brushRef="#br0" timeOffset="2953.24">1507 172 7059,'0'0'7190,"-16"-2"-6048,-52-7-616,64 9-497,0 1 1,0-1-1,0 1 1,0 0-1,0 0 1,0 1-1,0-1 1,0 1-1,0 0 1,1 0-1,-1 0 1,1 0-1,0 0 1,-1 1-1,1 0 1,0 0-1,0 0 1,1 0-1,-1 0 1,1 0-1,-1 1 1,1-1-1,0 1 1,0 0-1,1-1 1,-1 1-1,1 0 1,0 0-1,0 0 1,0 0-1,0 0 1,1 0-1,0 7 1,0-10-39,1 0 1,-1-1-1,1 1 1,-1-1-1,1 1 1,0 0 0,-1-1-1,1 1 1,0-1-1,-1 0 1,1 1-1,0-1 1,-1 0-1,1 1 1,0-1-1,0 0 1,0 0-1,-1 0 1,1 1 0,0-1-1,0 0 1,0 0-1,-1 0 1,1 0-1,0-1 1,0 1-1,0 0 1,-1 0-1,1 0 1,0-1-1,0 1 1,0-1 0,32-8-137,-19 0 57,-1-1 0,0 0 1,0 0-1,-1-2 1,19-21-1,-30 83-913,2-17-2835,0-14-766</inkml:trace>
  <inkml:trace contextRef="#ctx0" brushRef="#br0" timeOffset="2954.24">1674 224 9732,'0'0'5587,"14"-9"-5379,8 5 0,-1-2 0,4 2-208,-4 0-240,-3 2-1409,-7 2-1888</inkml:trace>
  <inkml:trace contextRef="#ctx0" brushRef="#br0" timeOffset="3352.25">1819 171 6883,'0'0'6427,"14"-2"-5837,43-4-225,-55 6-345,1 1-1,-1-1 1,0 0-1,1 1 1,-1 0-1,0-1 1,0 1-1,0 0 1,0 0-1,0 0 1,0 0-1,0 1 1,0-1-1,0 1 1,0-1-1,-1 1 1,1-1-1,-1 1 1,1 0-1,-1 0 1,0 0-1,1 0 1,-1 0-1,0 0 1,0 0-1,-1 0 1,1 0-1,0 1 1,-1-1-1,1 0 1,-1 5-1,1-5-3,0 1 1,-1-1-1,0 0 0,1 1 1,-1-1-1,0 1 0,0-1 1,-1 1-1,1-1 0,0 0 1,-1 1-1,0-1 0,1 0 1,-1 1-1,0-1 0,0 0 1,0 0-1,-1 0 0,1 1 0,0-2 1,-1 1-1,1 0 0,-1 0 1,0 0-1,1-1 0,-4 3 1,5-4 7,-1 1 1,1-1 0,-1 0 0,1 0-1,-1 1 1,1-1 0,-1 0-1,1 0 1,-1 0 0,0 1 0,1-1-1,-1 0 1,1 0 0,-1 0 0,0 0-1,1 0 1,-1 0 0,1 0-1,-1-1 1,1 1 0,-1 0 0,1 0-1,-1 0 1,0 0 0,1-1 0,-1 1-1,1 0 1,-1-1 0,1 1-1,-1 0 1,0-2 0,2-16-91,19-20-1526,-15 33 670,0 0 0,0 1 0,1 0 1,0 0-1,0 0 0,0 1 0,0 0 1,1 0-1,12-4 0,3 1-2178</inkml:trace>
  <inkml:trace contextRef="#ctx0" brushRef="#br0" timeOffset="4216.28">2118 130 1008,'0'0'6993,"5"-8"-5091,7-20-206,-12 28-1657,0-1-1,0 1 0,0 0 1,0 0-1,1-1 0,-1 1 0,0 0 1,0-1-1,0 1 0,0 0 1,-1-1-1,1 1 0,0 0 1,0-1-1,0 1 0,0 0 0,0-1 1,0 1-1,0 0 0,-1-1 1,1 1-1,0 0 0,0 0 1,0-1-1,-1 1 0,1 0 0,0 0 1,0-1-1,-1 1 0,1 0 1,0 0-1,0 0 0,-1-1 1,-22 8 1041,16-3-983,0 1 0,1 1 0,0-1 0,0 1 0,0 0 0,1 1 0,0-1 0,0 1 0,0 0 0,1 0 0,0 0 0,1 1 0,-1 0-1,1-1 1,1 1 0,0 0 0,0 1 0,0-1 0,1 0 0,0 14 0,1-22-106,1 1-1,0 0 1,0 0-1,0 0 1,0 0-1,0-1 1,-1 1-1,1 0 1,0-1-1,0 1 1,1-1-1,-1 1 1,0-1-1,0 1 1,0-1-1,0 0 1,0 0-1,0 1 1,1-1-1,-1 0 1,0 0 0,0 0-1,0 0 1,0 0-1,1-1 1,-1 1-1,2-1 1,38-5-278,-31 0 225,0-1 1,0 1 0,-1-1-1,0-1 1,0 0 0,-1 0-1,1-1 1,-2 0 0,0 0-1,0-1 1,7-12-1,-15 24 129,0-1-1,1 1 0,-1 0 0,1-1 0,0 1 0,-1-1 0,1 1 0,0 0 0,0 0 0,0-1 0,0 1 1,0 0-1,1-1 0,-1 1 0,0 0 0,1-1 0,-1 1 0,2 2 0,-1-3-62,-1 0 0,1-1 1,-1 1-1,1 0 0,-1-1 0,1 1 0,0 0 0,-1-1 0,1 1 0,0-1 0,0 1 1,-1-1-1,1 1 0,0-1 0,0 0 0,0 1 0,-1-1 0,1 0 0,0 0 0,0 0 1,0 0-1,0 1 0,0-1 0,0 0 0,0 0 0,-1-1 0,1 1 0,0 0 0,0 0 1,0 0-1,0-1 0,0 1 0,-1 0 0,1-1 0,0 1 0,0 0 0,0-1 0,-1 1 1,1-1-1,0 0 0,-1 1 0,2-2 0,23-19-66,-21 17 27,0 0 0,0 0 0,0 1 0,1-1 0,-1 1 0,1 0 0,0 0 0,0 0 0,0 1 0,0 0 0,0 0 0,1 0 0,-1 1 0,9-2 0,-13 4 35,0-1 0,-1 1-1,1 0 1,0 0 0,-1-1-1,1 1 1,0 0 0,-1 0-1,1 0 1,-1-1 0,1 1-1,-1 0 1,0 0 0,1 0-1,-1 0 1,0 0 0,1 0 0,-1 0-1,0 0 1,0 0 0,0 0-1,0 0 1,0 2 0,1 30 335,-1-29-255,3 19 162,5-18-399,19-27-347,-19 14 523,-5 4-21,0 1 1,0 1-1,0-1 0,1 0 0,-1 1 0,1 0 1,0 0-1,-1 0 0,1 0 0,0 1 1,0-1-1,0 1 0,0 0 0,0 0 0,1 1 1,-1-1-1,0 1 0,0 0 0,0 0 1,7 1-1,-6-2 23,0-1 0,0 1 1,-1-1-1,1 0 0,-1 0 0,1-1 0,-1 1 1,0-1-1,1 0 0,-2 0 0,1-1 1,0 1-1,-1-1 0,1 0 0,3-5 1,8-7 332,-15 16-342,1 0 0,-1 0 0,0 0 0,0 0 0,0 0 0,0 0 0,1 0 0,-1 0 0,0 0 0,0-1 0,0 1 0,0 0 0,1 0 0,-1 0 0,0 0 0,0 0 0,0 0 0,0 0 0,1 0 0,-1 0 0,0 1 0,0-1 0,0 0 1,0 0-1,1 0 0,-1 0 0,0 0 0,0 0 0,0 0 0,0 0 0,0 0 0,1 0 0,-1 1 0,0-1 0,0 0 0,0 0 0,0 0 0,0 0 0,0 0 0,0 0 0,0 1 0,0-1 0,1 0 0,-1 0 0,0 0 0,0 0 0,0 1 0,0-1 0,0 0 0,0 0 0,0 0 0,0 0 0,0 1 0,0-1 0,0 0 0,0 0 0,0 0 0,0 0 0,0 1 0,-1-1 0,1 0 0,0 0 0,0 0 0,0 0 0,0 1 0,0-1 0,2 78-8,0-19 191,-7 71 0,4-115-194,-1 0-1,-1 0 0,0 0 1,-1-1-1,-1 1 0,0-1 1,-1 0-1,0 0 0,-15 23 1,17-32-6,-1 0 1,1 1 0,-1-2 0,0 1-1,-9 6 1,12-9 12,1-1 0,-1 0 0,0 0 0,0 0 0,0 0 0,0 0 0,0 0 0,0 0 0,0-1 0,0 1 0,0-1-1,0 0 1,0 1 0,0-1 0,0 0 0,-1 0 0,1 0 0,0-1 0,0 1 0,0 0 0,-4-2 0,5 0-1,0 1-1,0-1 1,0 0 0,0 1 0,0-1-1,0 0 1,0 0 0,1 0-1,-1 0 1,1 0 0,-1 0 0,1 1-1,0-1 1,0 0 0,0 0-1,0 0 1,0 0 0,0-2 0,6-40-15,2 30-22,0 1 1,1 0-1,0 1 0,1 0 0,0 0 0,1 1 1,0 0-1,15-10 0,-7 4-113,30-24-322,-37 32 428,1 0 0,-1-1 0,-1 0 0,0-1 0,0-1 0,-1 1 0,-1-2 0,15-25 1,-23 38 58,0-1 0,-1 0 1,0 0-1,1 0 1,-1 0-1,1 0 0,-1 0 1,0 0-1,0 0 0,0 0 1,0 0-1,1 0 1,-1 0-1,-1-1 0,1 1 1,0 0-1,0 0 1,-1-1-1,1 2 2,0-1-1,-1 1 1,1 0 0,0-1 0,-1 1-1,1 0 1,-1 0 0,1 0 0,0-1-1,-1 1 1,1 0 0,-1 0 0,1 0-1,-1 0 1,1 0 0,-1 0 0,1 0 0,0 0-1,-1 0 1,1 0 0,-1 0 0,1 0-1,-1 0 1,1 0 0,-1 1 0,1-1-1,-1 0 1,-2 1 11,1 0 0,-1 1 1,0-1-1,1 1 0,0-1 0,-1 1 0,1 0 1,0 0-1,0 0 0,0 0 0,-3 4 0,2 0-76,0 0-1,1 0 1,0 1-1,0-1 1,1 1-1,0-1 1,0 1-1,0-1 1,1 1 0,1 9-1,-1-16-47,0 1 1,0-1-1,0 1 0,0-1 1,0 1-1,0-1 0,1 1 1,-1-1-1,0 1 0,0-1 0,1 1 1,-1-1-1,0 1 0,1-1 1,-1 0-1,0 1 0,1-1 1,-1 0-1,0 1 0,1-1 1,-1 0-1,1 1 0,-1-1 1,1 0-1,-1 0 0,1 1 0,-1-1 1,1 0-1,-1 0 0,1 0 1,-1 0-1,1 0 0,-1 0 1,1 0-1,-1 0 0,2 0 1,12 1-4427</inkml:trace>
  <inkml:trace contextRef="#ctx0" brushRef="#br0" timeOffset="4604">2872 87 9428,'0'0'4730,"4"-12"-3270,13-37-908,-16 47-532,1 0-1,-1 0 0,1 1 1,0-1-1,0 0 1,0 0-1,0 1 1,0-1-1,0 1 1,0 0-1,0 0 1,0 0-1,1 0 1,-1 0-1,0 0 1,1 0-1,-1 1 1,1-1-1,-1 1 1,1 0-1,4 0 0,-3 0 18,1-1 0,-1 2 0,1-1 0,-1 0 0,1 1 0,-1 0 0,0 0 0,1 0 0,7 4 0,-10-3-23,0 0 0,0 1 0,0-1 0,0 1 0,-1-1 0,1 1 0,0 0 0,-1 0 0,0-1 0,0 1 0,0 0 0,0 0 0,0 0 0,-1 0 0,1 0 0,-1 1 0,0-1 0,0 0 0,0 0 0,0 0 0,0 0 0,-1 4 0,0 2 15,-1-1 0,1 1 0,-1 0 0,-1-1 0,0 1 0,-6 12 0,-15 16 110,17-29-85,1 1 0,1-1 1,-1 1-1,2 1 0,-7 14 1,11-24-50,0 0 1,0 0 0,0 1 0,0-1 0,0 0 0,1 1-1,-1-1 1,0 0 0,0 1 0,0-1 0,0 0 0,0 0-1,0 1 1,1-1 0,-1 0 0,0 1 0,0-1 0,0 0-1,1 0 1,-1 0 0,0 1 0,0-1 0,1 0 0,-1 0-1,0 0 1,0 0 0,1 1 0,-1-1 0,0 0 0,1 0 0,-1 0-1,0 0 1,1 0 0,-1 0 0,0 0 0,0 0 0,1 0-1,-1 0 1,0 0 0,1 0 0,-1 0 0,1 0 0,18-1 103,-15 1-53,21-4 40,1-1 0,-1-1 0,0-1 1,32-14-1,50-13-236,-102 33-1385,-9 1-3133,-5 1 909,-11-1-4778</inkml:trace>
  <inkml:trace contextRef="#ctx0" brushRef="#br0" timeOffset="5378.44">201 852 5603,'0'0'5503,"7"-13"-4652,3-2-585,-6 10-128,0 0 1,-1-1-1,0 1 1,0-1 0,0 0-1,0 0 1,-1 0 0,2-8-1,-4 14-88,0-1 1,0 1-1,0 0 0,1 0 0,-1-1 0,0 1 1,0 0-1,0 0 0,0-1 0,0 1 1,0 0-1,0-1 0,0 1 0,0 0 0,0 0 1,0-1-1,0 1 0,0 0 0,0-1 1,0 1-1,0 0 0,-1 0 0,1-1 0,0 1 1,0 0-1,0 0 0,0-1 0,0 1 1,-1 0-1,1 0 0,0 0 0,0-1 0,0 1 1,-1 0-1,1 0 0,0 0 0,0 0 1,-1-1-1,1 1 0,0 0 0,0 0 0,-1 0 1,1 0-1,-16 4 357,-13 15-495,17-8 97,2 1 0,-1 0 0,2 1 0,0 0 0,-9 17 0,14-24 5,1 1 1,0 0 0,1-1-1,-1 1 1,1 0 0,1 0-1,-1 0 1,1 0 0,1 0-1,-1 0 1,1 1 0,0-1-1,3 14 1,-2-19-18,0 0 0,0-1 0,0 1 0,0 0 0,1-1 0,-1 1 0,0-1-1,1 1 1,-1-1 0,1 0 0,0 0 0,-1 1 0,1-1 0,0 0 0,0 0 0,0-1 0,0 1 0,0 0-1,0-1 1,0 1 0,0-1 0,0 0 0,0 1 0,0-1 0,4-1 0,51-1-1985,-31-7-1640,-1-5-2164</inkml:trace>
  <inkml:trace contextRef="#ctx0" brushRef="#br0" timeOffset="5886.46">354 942 6819,'0'0'5333,"9"-3"-4303,-4 1-973,1 0-1,-1 0 1,0 0 0,0-1-1,0 1 1,-1-1 0,1 0-1,0-1 1,-1 1 0,0-1-1,0 0 1,0 0 0,-1 0-1,1 0 1,-1-1-1,6-9 1,-3 0 54,23-37-155,-28 49 19,1 0 0,0 0 0,-1 0 0,1 0 0,0 1 0,0-1-1,0 1 1,0-1 0,0 1 0,1 0 0,-1-1 0,0 1 0,1 1 0,-1-1 0,1 0 0,-1 0 0,1 1-1,-1 0 1,4-1 0,-5 2 24,1-1-1,-1 1 0,0 0 1,0-1-1,0 1 0,0 0 1,-1 0-1,1 0 0,0 0 1,0 0-1,0 0 0,-1 0 1,1 0-1,0 0 0,-1 0 1,1 0-1,-1 0 0,1 1 1,-1-1-1,0 0 0,0 0 1,1 0-1,-1 1 0,0-1 1,0 0-1,0 3 0,2 39 390,-2-40-373,-1 33 370,0-19-199,0 1 1,4 29-1,-2-46-183,-1-1-1,0 1 1,0 0-1,1-1 0,-1 1 1,0 0-1,1-1 1,-1 1-1,1 0 1,-1-1-1,1 1 1,-1-1-1,1 1 0,-1-1 1,1 1-1,0-1 1,-1 1-1,1-1 1,0 1-1,-1-1 1,1 0-1,0 0 1,0 1-1,-1-1 0,1 0 1,0 0-1,0 0 1,-1 0-1,1 0 1,0 0-1,0 0 1,0 0-1,-1 0 0,1 0 1,0 0-1,0 0 1,-1-1-1,1 1 1,0 0-1,-1-1 1,1 1-1,0 0 0,0-1 1,31-17 156,-17 5-121,-1 0 1,18-23-1,-28 32-23,-1 0-1,0-1 1,0 0 0,0 1-1,0-1 1,-1 0 0,0-1-1,0 1 1,0 0 0,-1-1-1,0 1 1,0-1-1,1-5 1,-2 10 257,3 26-240,-2-20-679,8 29 1973,-1-22-3046,-8-12 1494,0 1-1,1-1 1,-1 0 0,1 0-1,-1 0 1,0 1-1,1-1 1,-1 0 0,0 0-1,1 0 1,-1 0-1,1 0 1,-1 0 0,0 0-1,1 0 1,-1 0-1,1 0 1,-1 0 0,0 0-1,1 0 1,-1 0 0,0 0-1,1-1 1,-1 1-1,1 0 1,-1 0 0,0 0-1,1-1 1,-1 1-1,10-10-7795</inkml:trace>
  <inkml:trace contextRef="#ctx0" brushRef="#br0" timeOffset="6277.92">835 598 1873,'0'0'8084</inkml:trace>
  <inkml:trace contextRef="#ctx0" brushRef="#br0" timeOffset="6278.92">977 645 1809,'0'0'10773,"-11"76"-8948,4-37-401,0-1-479,7 3-289,-4-4-336,4-4-288,-3-4-32,3-7 0,0-6-864,-4-5-881,4-24-12037</inkml:trace>
  <inkml:trace contextRef="#ctx0" brushRef="#br0" timeOffset="6686.75">988 813 3778,'0'0'10821,"60"-51"-10821,-42 49-481,3 2-1776,-3 0-1936</inkml:trace>
  <inkml:trace contextRef="#ctx0" brushRef="#br0" timeOffset="6687.75">1112 825 1761,'0'0'10026,"10"-1"-9261,-3 0-683,1 0-1,-1 0 0,0-1 0,1 0 0,-1-1 0,8-3 0,-12 5-97,-1-1 1,0 1-1,1 0 0,-1-1 0,0 0 0,0 0 1,0 1-1,0-1 0,0 0 0,0-1 1,0 1-1,-1 0 0,1 0 0,-1-1 1,0 1-1,0-1 0,0 1 0,0-1 0,0 1 1,0-1-1,0 0 0,-1 0 0,0 1 1,1-6-1,-1 7 15,-1 0 0,1 0 1,-1-1-1,1 1 0,-1 0 0,1 0 1,-1 0-1,0 0 0,1 0 0,-1 0 1,0 0-1,0 0 0,0 0 0,0 0 1,0 0-1,0 0 0,0 1 1,0-1-1,0 0 0,0 1 0,0-1 1,0 1-1,-1-1 0,1 1 0,0-1 1,0 1-1,-1 0 0,1 0 0,0 0 1,0 0-1,-1 0 0,1 0 0,0 0 1,-1 0-1,1 0 0,0 1 0,-2 0 1,-1-1 64,1 0 0,0 0 0,-1 1 0,1 0-1,0 0 1,-1 0 0,1 0 0,0 0 0,0 1 0,0-1 0,0 1 0,0 0 0,0 0 0,-2 3 0,0 2 98,1 0 0,0 0 0,1 0 0,-1 1-1,1 0 1,-3 14 0,5-19-145,0 0 0,1 0 0,-1 0-1,1 1 1,-1-1 0,1 0 0,0 0 0,0 0-1,1 0 1,-1 1 0,0-1 0,1 0 0,0 0-1,0 0 1,0 0 0,0 0 0,1 0 0,-1 0-1,1 0 1,1 2 0,-1-4-149,-1 0 0,0 0 1,0 0-1,1 0 0,-1 0 0,0 0 0,1-1 0,-1 1 1,1-1-1,-1 1 0,1-1 0,-1 1 0,1-1 1,1 0-1,-1 0-295,0 0 0,-1 0 0,1 0 0,0 0 0,0 0 0,-1 0-1,1-1 1,0 1 0,-1-1 0,1 1 0,0-1 0,2-1 0,13-14-5090</inkml:trace>
  <inkml:trace contextRef="#ctx0" brushRef="#br0" timeOffset="7078.6">1331 752 3362,'0'0'8988,"12"11"-8220,36 38-205,-47-48-498,0 1-1,1-1 1,-1 0 0,0 1-1,0-1 1,0 1 0,0 0 0,-1-1-1,1 1 1,0 0 0,-1-1-1,1 1 1,-1 0 0,1 0 0,-1 0-1,0-1 1,0 1 0,0 0-1,0 0 1,0 0 0,0 0 0,-1-1-1,1 1 1,0 0 0,-2 3-1,2-5-40,0 0 0,0 0 0,0 1 0,0-1 0,0 0-1,0 0 1,0 0 0,0 0 0,-1 0 0,1 1 0,0-1 0,0 0-1,0 0 1,0 0 0,0 0 0,0 0 0,0 0 0,0 0-1,-1 1 1,1-1 0,0 0 0,0 0 0,0 0 0,0 0 0,0 0-1,0 0 1,-1 0 0,1 0 0,0 0 0,0 0 0,0 0 0,0 0-1,0 0 1,-1 0 0,1 0 0,0 0 0,0 0 0,0 0-1,0 0 1,-1 0 0,1 0 0,0 0 0,0 0 0,0 0 0,0 0-1,0 0 1,0 0 0,-1 0 0,1-1 0,0 1 0,0 0-1,0 0 1,0 0 0,0 0 0,0 0 0,-1-1 0,5-20 106,-1 14-461,1 0-1,0 0 1,0 0-1,0 1 1,1 0-1,0 0 1,0 0 0,8-7-1,31-20-5313,-20 20 141</inkml:trace>
  <inkml:trace contextRef="#ctx0" brushRef="#br0" timeOffset="7473.79">1553 672 8100,'0'0'3409,"-13"14"-2075,-40 45-387,50-57-908,1 1 0,0 0 0,0-1 0,0 1 0,0 0 0,0 0 0,0 0 0,1 1-1,-1-1 1,1 0 0,0 1 0,0-1 0,0 0 0,1 1 0,-1-1 0,1 1 0,0-1 0,0 1 0,0 0-1,0-1 1,1 1 0,-1-1 0,2 4 0,-1-6-33,-1 0 0,1-1-1,0 1 1,0-1 0,0 1-1,0-1 1,0 1 0,-1-1 0,1 1-1,0-1 1,0 0 0,0 0 0,0 1-1,0-1 1,0 0 0,0 0-1,0 0 1,0 0 0,0 0 0,0 0-1,0 0 1,1-1 0,26-4-7,-22 2-73,-1 0 1,1 0-1,-1-1 1,0 0-1,0 0 0,0 0 1,0 0-1,0-1 1,-1 0-1,0 0 1,0 0-1,-1-1 1,1 1-1,-1-1 0,0 0 1,-1 0-1,1 0 1,-1 0-1,0 0 1,2-12-1,-13 82 919,7-55-627,0 1 0,0 0 0,1 0 0,0 0 1,0-1-1,1 1 0,1 0 0,0 0 0,0 0 0,3 13 0,9-11 298,-13-12-594,0 0 1,1 1-1,-1-1 1,0 0-1,0 0 1,0 1 0,0-1-1,0 0 1,1 0-1,-1 0 1,0 1-1,0-1 1,0 0 0,1 0-1,-1 0 1,0 0-1,0 1 1,1-1-1,-1 0 1,0 0 0,0 0-1,1 0 1,-1 0-1,0 0 1,0 0-1,1 0 1,-1 0 0,0 0-1,1 0 1,-1 0-1,0 0 1,0 0-1,1 0 1,-1 0 0,0 0-1,1 0 1,-1 0-1,0 0 1,0 0-1,1-1 1,-1 1 0,0 0-1,0 0 1,0 0-1,1 0 1,-1-1-1,0 1 1,0 0 0,0 0-1,1-1 1,-1-7-4064</inkml:trace>
  <inkml:trace contextRef="#ctx0" brushRef="#br0" timeOffset="7474.79">1592 459 6275,'0'0'2849</inkml:trace>
  <inkml:trace contextRef="#ctx0" brushRef="#br0" timeOffset="7843.92">1838 598 7203,'0'0'9135,"-15"6"-8916,-47 22-59,58-25-159,0-1-1,1 0 1,-1 1 0,1 0-1,-1 0 1,1 0 0,0 0-1,0 0 1,0 1 0,1-1-1,-1 1 1,1 0 0,0-1-1,0 1 1,0 1 0,0-1-1,1 0 1,0 0 0,0 0-1,0 1 1,0-1 0,1 1-1,-1 5 1,4-9-43,-1-1 0,0 1 0,0-1 0,1 0 0,-1 0 0,0 0-1,1 0 1,-1 0 0,0 0 0,1-1 0,-1 1 0,3-2 0,2-1-57,1 0 0,-1-1 0,0 0 0,0 0 0,-1-1-1,12-9 1,20-14-29,-37 28 154,-1 0 0,0 0 0,0 0 0,1 0-1,-1 0 1,0-1 0,1 1 0,-1 0 0,0 0-1,0 0 1,1 0 0,-1 0 0,0 0 0,1 0-1,-1 0 1,0 0 0,1 0 0,-1 1 0,0-1-1,0 0 1,1 0 0,-1 0 0,0 0 0,1 0-1,-1 0 1,0 1 0,0-1 0,1 0 0,-1 0-1,0 0 1,0 1 0,0-1 0,1 0 0,-1 0-1,0 1 1,0-1 0,0 1 0,7 17 258,-3 26-390,-3-39 167,-1 6-215,5 21-1765,5-12-2956,4-5-2440</inkml:trace>
  <inkml:trace contextRef="#ctx0" brushRef="#br0" timeOffset="8217.18">2180 600 9428,'0'0'4237,"16"-10"-3578,53-28-267,-63 35-348,-1 1 0,1 0 0,0 0 0,0 0 1,1 0-1,-1 1 0,0 0 0,0 1 0,1 0 0,-1-1 0,0 2 0,1-1 0,-1 1 0,0 0 0,0 0 1,0 1-1,0 0 0,10 4 0,-14-4-43,0-1 1,-1 1-1,1 0 1,-1 0-1,1-1 0,-1 1 1,0 0-1,1 0 1,-1 0-1,0 1 1,-1-1-1,1 0 1,0 0-1,0 0 0,-1 1 1,0-1-1,1 0 1,-1 1-1,0-1 1,0 0-1,0 1 0,0-1 1,-1 0-1,1 1 1,-1-1-1,1 0 1,-1 1-1,-2 3 1,0 2 273,-1 1 0,0-1 1,-1 0-1,0 0 1,-11 13-1,6-9 359,6-9-393,0 1 0,0 0 0,0 0-1,1 0 1,-1 1 0,1-1 0,1 1 0,-1 0 0,0 0 0,1 0-1,-2 6 1,27-21-46,-11 3-181,43-28-1510,-24 2-3649,-13 6-1111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6:03.8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551 95 3057,'0'0'5662,"0"-4"-5153,0-87 3288,-11 257-3835,11-88 148,10 478 647,-9-375-308,-1-180-87,-9-20 802,-6-7-1136,-24-54 1,29 55-28,-2 0 0,-25-38 1,33 60-220,5 10 92,11 27 66,21 46 117,-28-69-51,1 0 0,0-1 1,0 0-1,1 0 0,1 0 0,13 13 0,-19-21 1,-1-1 1,1 1-1,0-1 0,0 1 0,0-1 0,0 0 0,1 0 0,-1 0 0,0 0 1,0 0-1,1-1 0,-1 1 0,0 0 0,1-1 0,-1 0 0,1 0 0,-1 0 1,1 0-1,-1 0 0,0 0 0,1 0 0,-1-1 0,1 1 0,-1-1 0,0 0 0,0 1 1,1-1-1,-1 0 0,0-1 0,0 1 0,0 0 0,0 0 0,0-1 0,0 1 1,0-1-1,-1 0 0,1 0 0,0 1 0,1-4 0,29-30 84,-1-2 1,-1-1-1,23-41 0,-39 55-1186,17-44 0,-27 45-4294,-4 11-51</inkml:trace>
  <inkml:trace contextRef="#ctx0" brushRef="#br0" timeOffset="1004.45">167 1087 3618,'0'0'6757,"-8"7"-6146,-4 8-474,1 1 0,0 0-1,1 1 1,0 0-1,2 1 1,0 0-1,-7 24 1,-34 147 1027,46-176-1134,2-60 733,0 18-79,3-50 0,1 60-687,13-69-44,-14 83 45,-1 0-1,1 0 1,0 0-1,0 0 1,1 0-1,0 0 1,-1 1-1,2-1 1,-1 1-1,0-1 1,1 1-1,0 1 1,7-7-1,-9 9 9,0 0-1,-1 0 1,2 1 0,-1-1 0,0 0-1,0 1 1,0 0 0,0-1 0,0 1-1,0 0 1,0 0 0,1 0-1,-1 0 1,0 0 0,0 1 0,0-1-1,0 1 1,0-1 0,0 1 0,0 0-1,0-1 1,0 1 0,0 0-1,0 0 1,0 1 0,-1-1 0,1 0-1,0 1 1,-1-1 0,1 1-1,1 1 1,6 8 83,1-1-1,-2 1 1,12 18-1,-16-22-41,6 9 75,-2 0 0,0 0 0,0 0 0,-2 1 0,0 0 0,-1 0 0,4 25 0,-4 4-1408,0 77 1,-5-122 873,0 0 313,0-1 1,0 0-1,0 0 1,0 0-1,0 0 1,0 1-1,0-1 1,0 0-1,0 0 1,0 0-1,0 0 1,0 1-1,0-1 0,0 0 1,0 0-1,0 0 1,0 0-1,0 0 1,0 1-1,0-1 1,0 0-1,-1 0 1,1 0-1,0 0 1,0 0-1,0 1 1,0-1-1,0 0 1,0 0-1,0 0 1,-1 0-1,1 0 1,0 0-1,0 0 0,0 0 1,0 0-1,0 1 1,-1-1-1,1 0 1,0 0-1,0 0 1,0 0-1,0 0 1,-1 0-1,1 0 1,0 0-1,0 0 1,-1 0-1,-5 0-3751</inkml:trace>
  <inkml:trace contextRef="#ctx0" brushRef="#br0" timeOffset="1403.43">3 1411 6947,'0'0'8628,"-2"-4"-8404,2 3-215,0 1 0,0-1 0,0 0 0,0 1 0,-1-1 0,1 0 0,0 1 0,0-1 0,0 0 0,0 1 0,1-1-1,-1 0 1,0 1 0,0-1 0,0 0 0,0 1 0,1-1 0,-1 0 0,0 1 0,1-1 0,-1 1 0,0-1 0,1 1 0,-1-1 0,1 1 0,-1-1 0,2 0-1,24-16 293,50-14 217,-44 20-416,18-13-360,-20 10 512,42-15-1,-62 26-1389,-1 1 0,1-1 0,0 2-1,0-1 1,10 1 0,-17 3-2460,-2 4-553</inkml:trace>
  <inkml:trace contextRef="#ctx0" brushRef="#br0" timeOffset="1796.74">401 1284 3522,'0'0'10076,"4"-2"-9187,-2 2-842,-1-1 1,1 0 0,-1 0 0,1 1-1,-1-1 1,1 1 0,-1 0 0,1-1 0,0 1-1,-1 0 1,1 0 0,-1 0 0,1 0-1,0 0 1,-1 0 0,1 0 0,0 1-1,-1-1 1,1 1 0,2 0 0,-1 1 43,0 0 0,0 1 0,0-1 0,0 1 0,-1-1 0,1 1 0,-1 0 0,0 0 0,3 4 0,19 39 538,-20-38-602,-1 0 0,1 0 0,1 0 0,0-1 0,0 1 0,0-1 0,1 0 0,9 9 0,-14-16 0,0 1-1,0-1 1,-1 0 0,1 1 0,0-1-1,0 0 1,0 0 0,0 1 0,0-1 0,0 0-1,0 0 1,0 0 0,0 0 0,-1 0-1,1 0 1,0-1 0,0 1 0,0 0-1,0 0 1,0-1 0,0 1 0,0 0-1,-1-1 1,1 1 0,0-1 0,0 1 0,0-1-1,-1 1 1,1-1 0,0 1 0,-1-1-1,1 0 1,-1 0 0,1 1 0,0-1-1,-1 0 1,0 0 0,1 1 0,0-3-1,18-40 927,-15 34-850,-3 5-87,6-10-94,-1 0 0,-1-1 1,0 0-1,-1 0 0,-1 0 1,2-21-1</inkml:trace>
  <inkml:trace contextRef="#ctx0" brushRef="#br0" timeOffset="3385.03">640 1271 4370,'0'0'7049,"5"6"-5766,-2-3-1138,-1 0 0,1 0 0,0 0 0,0-1 0,0 1 0,0-1 0,0 0 0,0 0 0,1 0 0,-1 0 0,1 0 0,-1-1 0,1 1 0,0-1 0,0 0 0,0 0 0,0 0 0,0-1 0,7 1 0,-9-1-91,1 0 0,-1 0 1,0 0-1,1 0 0,-1 0 1,0-1-1,0 1 0,1-1 0,-1 1 1,0-1-1,0 0 0,0 0 1,0 0-1,0 0 0,0 0 0,0-1 1,0 1-1,2-2 0,-2 0-28,-1 1 0,1-1 0,-1 0 0,0 1-1,0-1 1,0 0 0,0 0 0,0 0-1,-1 0 1,0 0 0,1 0 0,-1 0 0,0-5-1,0-4 38,0 7-54,0-1 0,0 1 1,0 0-1,-1 0 0,1-1 0,-4-8 1,3 13-21,1-1 1,-1 1 0,0 0-1,0 0 1,0-1 0,0 1-1,0 0 1,0 0-1,0 0 1,0 0 0,-1 0-1,1 0 1,0 0 0,-1 0-1,1 1 1,-1-1 0,1 1-1,0-1 1,-1 1 0,1-1-1,-1 1 1,0 0-1,1-1 1,-1 1 0,1 0-1,-1 0 1,-2 1 0,2-1 4,1 0 1,0 1-1,0 0 0,0-1 1,-1 1-1,1 0 1,0-1-1,0 1 0,0 0 1,0 0-1,0 0 1,0 0-1,0 0 1,1 0-1,-1 0 0,0 0 1,1 0-1,-1 1 1,0-1-1,1 0 0,-1 0 1,1 0-1,0 1 1,-1 1-1,-9 38-169,9-33 162,-1 0 36,0 0 0,1 1 0,0-1 0,1 0 0,0 0 0,0 1 1,0-1-1,1 0 0,4 15 0,-4-20-13,1 0 0,-1 0 0,1 0 0,-1-1 1,1 1-1,0 0 0,0-1 0,0 0 0,1 1 0,-1-1 0,1 0 0,-1 0 1,1 0-1,0 0 0,-1 0 0,1-1 0,0 0 0,0 1 0,0-1 0,1 0 1,-1 0-1,0 0 0,0-1 0,1 1 0,-1-1 0,0 0 0,5 0 0,-5 1 14,0-1 1,1 0-1,-1 0 0,0 0 0,0 0 0,1-1 0,-1 1 0,0-1 0,0 0 0,1 0 0,-1 0 0,0 0 0,0-1 0,0 1 0,0-1 0,-1 1 0,1-1 0,0 0 0,-1 0 0,1 0 0,-1-1 0,0 1 0,0-1 0,1 1 0,1-4 0,0-2 31,-1-1 1,0 1-1,0-1 0,-1 0 1,0 0-1,0 0 0,0-16 1,-1 20-81,-1 0 0,1 0 0,0-1 0,0 1 0,1 0 0,0 0 1,0 0-1,0 0 0,0 1 0,1-1 0,0 1 0,0-1 0,0 1 0,5-5 1,-5 7 0,0-1 0,-1 1 0,1 0 0,1 1 0,-1-1 0,0 0 0,0 1 0,1 0 0,-1-1 0,1 1 0,-1 1 1,1-1-1,-1 0 0,1 1 0,0 0 0,-1 0 0,1 0 0,0 0 0,-1 0 0,1 1 0,-1-1 0,1 1 0,3 2 1,-4-3 17,-1 1 1,1 0-1,0 0 1,-1 1 0,1-1-1,-1 0 1,0 1-1,0-1 1,1 1 0,-1 0-1,0 0 1,0 0-1,-1 0 1,1 0 0,0 0-1,1 4 1,15 42 63,-17-43-51,0 0 0,0 0-1,1 0 1,0 0 0,0-1 0,0 1 0,1 0-1,-1-1 1,1 1 0,0-1 0,5 6 0,-7-10 4,0 0 0,0 1 1,0-1-1,-1 0 1,1 1-1,0-1 1,0 0-1,0 0 0,0 1 1,0-1-1,0 0 1,0 0-1,0 0 1,0 0-1,-1-1 0,1 1 1,0 0-1,0 0 1,0 0-1,0-1 1,0 1-1,0 0 0,-1-1 1,1 1-1,0-1 1,0 1-1,0-1 1,-1 1-1,1-1 0,0 1 1,-1-1-1,1 0 1,-1 0-1,1 1 1,0-1-1,0-1 0,18-28 82,-18 28-94,11-21 13,27-44-303,-37 63 259,1 0 1,0 0-1,1 1 0,-1-1 1,0 1-1,1 0 0,0 0 1,0 0-1,0 1 0,0-1 1,0 1-1,0 0 0,7-2 0,29 2-402,-25 3 564,-15-1 76,1-3-159,-1-1 1,0 0-1,0 0 1,-1 1 0,1-1-1,-1 1 1,0-1-1,0 0 1,0 1-1,0-1 1,0 1 0,-3-4-1,2 5-54,1 1 1,-1 0-1,1 0 0,-1 0 0,0 0 1,0 0-1,1 1 0,-1-1 0,0 0 1,0 1-1,0-1 0,0 1 0,0 0 1,0 0-1,0 0 0,0-1 0,0 2 1,0-1-1,0 0 0,0 0 0,1 1 1,-1-1-1,0 1 0,0-1 0,-3 3 1,-1-1 4,0 1 0,0-1 0,0 1 0,1 1 0,-1-1 1,1 1-1,0 0 0,0 0 0,1 1 0,-1-1 1,1 1-1,0 0 0,0 0 0,1 0 0,-1 0 0,-2 8 1,2-6 8,1-1 0,0 1 0,1-1 0,0 1 0,0 0 0,0 0 0,1 0 0,0 0 0,1 0 0,-1 0 0,1 0 0,1 0 0,-1 0 0,3 10 0,-2-15-2,0 0-1,0 0 1,1-1-1,-1 1 1,0-1-1,1 1 0,-1-1 1,1 1-1,-1-1 1,1 0-1,0 0 1,-1 0-1,1 0 1,0 0-1,0 0 1,0 0-1,0 0 1,0-1-1,0 1 0,0-1 1,0 0-1,0 1 1,0-1-1,0 0 1,0 0-1,0 0 1,0 0-1,4-1 1,-1 0 23,0 1 1,-1-1-1,1 1 1,0-1-1,-1-1 1,1 1 0,-1-1-1,1 0 1,-1 0-1,0 0 1,8-5 0,-7 3-15,-1-1 1,1 1 0,-1-1-1,0 0 1,0-1 0,0 1 0,-1-1-1,1 1 1,-1-1 0,-1 0 0,1 0-1,-1 0 1,-1 0 0,1-1 0,-1 1-1,0 0 1,0-1 0,-1-6 0,0 13-18,0 0 1,0 0-1,0 0 1,-1 0-1,1-1 1,0 1-1,0 0 1,0 0-1,-1 0 1,1 0-1,0 0 1,0 0-1,-1 0 1,1 0-1,0 0 1,0 0-1,-1 0 1,1 0-1,0 0 1,0 0-1,0 0 1,-1 0-1,1 1 1,0-1-1,0 0 1,-1 0-1,1 0 1,0 0-1,0 0 1,0 0-1,0 1 1,-1-1-1,1 0 1,0 0-1,0 0 1,0 0-1,0 1 1,0-1-1,-1 0 1,1 0-1,0 1 1,0-1-1,0 0 1,0 0-1,0 0 1,0 1-1,0-1 1,0 0-1,0 0 1,0 1-1,0-1 1,-9 13-98,7-9 86,1 0-1,-1 1 0,1 0 0,0-1 1,0 1-1,1 0 0,0-1 1,-1 1-1,2 0 0,-1 0 1,0-1-1,2 7 0,-1-9 17,0 0 0,0 0-1,1 0 1,-1 0-1,0-1 1,1 1 0,-1 0-1,1 0 1,0-1 0,-1 1-1,1-1 1,0 0 0,0 1-1,0-1 1,0 0-1,0 0 1,0 0 0,1 0-1,-1-1 1,0 1 0,0 0-1,1-1 1,-1 0 0,0 1-1,1-1 1,2 0-1,2 1 14,0-1 0,0 0 0,0 0 0,0 0-1,0-1 1,0 0 0,-1-1 0,1 1-1,0-1 1,-1 0 0,1-1 0,-1 0-1,9-4 1,-11 4-6,0 0 0,-1 0-1,0 0 1,1 0 0,-1-1-1,0 1 1,-1-1 0,1 1-1,-1-1 1,0 0 0,0 0-1,0 0 1,0-1 0,0 1-1,-1 0 1,0-1 0,0 1-1,-1 0 1,1-1 0,-1 1-1,0-7 1,1 0 14,-3-30 49,2 40-72,0 0 0,0 0 0,-1 0 0,1 0 1,0 0-1,-1 0 0,1 0 0,0 0 0,-1 0 0,1 0 0,-1 0 0,0 0 0,1 0 1,-1 0-1,0 1 0,1-1 0,-1 0 0,0 0 0,0 1 0,0-1 0,0 1 0,0-1 1,0 0-1,0 1 0,0 0 0,0-1 0,0 1 0,0 0 0,0-1 0,0 1 0,0 0 1,-1 0-1,2 29-395,1-17 390,1 0 0,0 0 0,1 0 1,0 0-1,1-1 0,0 1 0,1-1 1,1 0-1,0 0 0,0-1 0,10 12 0,-9-13 8,-1 1 0,1 0 0,-2 0-1,1 0 1,-1 1 0,-1 0 0,0-1 0,-1 2-1,0-1 1,0 0 0,-1 0 0,-1 1-1,0 13 1,-1-22 11,-1 0 0,1-1 1,-1 1-1,0-1 0,0 1 0,0-1 0,-1 1 0,1-1 0,-1 1 0,1-1 1,-1 0-1,0 0 0,1 0 0,-1 0 0,0 0 0,-1 0 0,1-1 0,0 1 1,0-1-1,-1 1 0,1-1 0,-1 0 0,1 0 0,-1 0 0,0 0 0,1 0 1,-1 0-1,0-1 0,1 0 0,-1 1 0,0-1 0,0 0 0,-4-1 0,6 1 0,0 0 0,1 0 0,-1 0-1,0-1 1,0 1 0,1 0 0,-1-1-1,0 1 1,1-1 0,-1 1 0,0-1-1,1 1 1,-1-1 0,1 1 0,-1-1-1,1 1 1,-1-1 0,1 0 0,-1 1-1,1-1 1,0 0 0,-1 0 0,1 1-1,0-1 1,-1 0 0,1 0 0,0 1-1,0-1 1,0 0 0,0 0 0,0-1-1,-1-32-43,2 24 34,0 1-58,0 0 0,0 1 0,1-1 1,1 1-1,-1-1 0,1 1 0,1 0 0,0 0 1,0 0-1,0 0 0,1 1 0,6-8 0,15-16-351,40-40 0,-15 18 245,-45 48 181,-1-1-1,1 0 1,-1 0 0,-1 0 0,1-1 0,-1 0-1,0 0 1,-1 0 0,1 0 0,-1 0 0,-1-1 0,0 0-1,0 1 1,1-12 0,-3 19-11,0-1 0,0 0 0,0 1 0,0-1 0,-1 1 0,1-1 0,0 1 0,0-1 0,-1 1 0,1-1 0,-1 1 0,1-1 0,0 1 0,-1-1 0,1 1 0,-1-1-1,1 1 1,-1 0 0,1-1 0,-1 1 0,1 0 0,-1-1 0,0 1 0,1 0 0,-1 0 0,1 0 0,-1 0 0,0-1 0,1 1 0,-1 0 0,0 0 0,1 0 0,-1 0 0,0 0 0,1 0 0,-1 1 0,1-1 0,-1 0 0,0 0 0,1 0 0,-1 0 0,1 1 0,-1-1 0,0 0 0,1 1 0,-1-1 0,0 1 0,-29 15-86,25-10 62,0 1-1,1-1 1,0 1 0,0-1-1,1 1 1,-1 0 0,1 0-1,1 1 1,0-1 0,0 1-1,0-1 1,0 9 0,2-13 18,-1 0-1,1-1 1,0 1 0,0 0 0,0 0 0,0-1 0,0 1 0,1 0 0,-1-1-1,1 1 1,0 0 0,0-1 0,0 1 0,0-1 0,0 1 0,1-1 0,-1 0-1,1 0 1,0 1 0,-1-1 0,1 0 0,0 0 0,0 0 0,0-1 0,1 1-1,-1 0 1,0-1 0,1 0 0,-1 1 0,1-1 0,-1 0 0,1 0 0,0 0-1,-1-1 1,1 1 0,4 0 0,57 1 216,-61-2-291,0-1 0,0 1 1,0 0-1,1-1 0,-1 0 0,0 0 1,0 0-1,0 0 0,0 0 0,0-1 1,0 1-1,-1-1 0,1 0 0,0 0 1,-1 0-1,0 0 0,3-2 0,-5 4 26,0-1-1,0 1 1,0 0 0,0 0-1,0 0 1,0 0-1,0-1 1,0 1-1,0 0 1,0 0 0,0 0-1,0 0 1,0 0-1,0-1 1,0 1 0,-1 0-1,1 0 1,0 0-1,0 0 1,0 0-1,0-1 1,0 1 0,0 0-1,-1 0 1,1 0-1,0 0 1,0 0-1,0 0 1,0 0 0,0 0-1,-1 0 1,1 0-1,0-1 1,0 1-1,0 0 1,0 0 0,-1 0-1,1 0 1,0 0-1,0 0 1,0 0-1,0 0 1,-1 0 0,1 0-1,0 1 1,0-1-1,0 0 1,0 0 0,-1 0-1,1 0 1,0 0-1,0 0 1,0 0-1,0 0 1,0 0 0,-1 0-1,1 1 1,-3-1-666,-25 2-4289,-16 10-2665</inkml:trace>
  <inkml:trace contextRef="#ctx0" brushRef="#br0" timeOffset="5457.76">442 1732 8212,'0'0'6918,"0"14"-6726,11 103 481,-4-62-57,1 96 0,-16-155 224,3-5-784,1-1 0,0 0 0,0 1 0,1-1 0,0-1 0,1 1 0,0 0 0,-1-20 0,4-92-493,0 96 357,-1 15 52,1 0 1,1 0 0,-1 1-1,2-1 1,0 1 0,0 0 0,1-1-1,4-9 1,-6 17 27,0-1-1,0 1 1,1-1 0,-1 1-1,1 0 1,-1 0 0,1 0 0,0 0-1,0 0 1,0 1 0,1-1-1,-1 1 1,0 0 0,1 0-1,0 0 1,0 0 0,-1 1-1,1 0 1,0-1 0,0 1-1,0 0 1,0 1 0,1-1-1,4 1 1,-8 0-6,1 0 1,-1 0-1,0 0 0,1 0 0,-1 1 1,1-1-1,-1 0 0,0 1 0,1-1 1,-1 1-1,0 0 0,0-1 0,1 1 1,-1 0-1,0 0 0,0 0 0,0 0 1,0 0-1,0 0 0,0 0 0,0 0 1,0 0-1,-1 0 0,1 0 0,0 2 1,1 1 9,0 0 0,-1 0 1,0 0-1,0 1 0,0-1 0,-1 0 1,0 0-1,0 8 0,0-4-6,-1 0 0,0 1 1,0-1-1,-1 0 0,0 0 0,0 1 0,-1-2 0,-6 13 0,7-17-17,-32 41-307,32-42 246,0 1 0,-1-1 0,1 1 0,-1-1 0,0 0 0,0 0 0,0 0 0,0 0 0,0-1 0,0 1 0,0-1 0,0 0 0,-7 2 0,9-4 75,1 1-1,-1 0 0,1 0 0,0 0 0,-1 0 1,1-1-1,-1 1 0,1 0 0,-1-1 0,1 1 1,-1 0-1,1-1 0,0 1 0,-1 0 0,1-1 1,0 1-1,-1-1 0,1 1 0,0-1 0,0 1 1,0 0-1,-1-1 0,1 1 0,0-1 0,0 1 1,0-1-1,0 1 0,0-1 0,0 1 0,0-1 1,0 0-1,0 1 0,0-1 0,0 1 1,0-1-1,0 1 0,1-1 0,1-17-184,-1 16 188,1 0 0,0 0 0,-1 1 0,1-1 1,0 0-1,0 1 0,0-1 0,0 1 0,0 0 1,0 0-1,0-1 0,1 1 0,-1 1 0,0-1 1,1 0-1,-1 1 0,1-1 0,-1 1 0,1-1 1,-1 1-1,0 0 0,1 0 0,-1 0 0,1 1 1,4 0-1,-2-1 33,0 1 0,-1 0 0,1 0 0,0 0 0,-1 1 0,1-1 0,-1 1 1,1 0-1,-1 0 0,0 1 0,0-1 0,5 5 0,-1 2 110,-1 2-1,0-1 1,0 1 0,-1 0-1,5 11 1,24 42 416,-33-63-547,-1 0 1,0 0-1,0 0 1,1 0-1,-1 0 1,1 0-1,-1 0 1,1 0-1,-1 0 1,1-1-1,-1 1 1,1-1 0,0 1-1,-1-1 1,1 1-1,0-1 1,0 0-1,-1 0 1,1 0-1,0 0 1,0 0-1,-1 0 1,1-1-1,0 1 1,-1 0-1,1-1 1,0 1-1,-1-1 1,1 0-1,-1 0 1,1 1 0,-1-1-1,1 0 1,-1 0-1,2-2 1,6-3 35,0-1 1,0 0 0,14-16-1,-17 16-42,0 0-1,0 0 0,-1-1 1,0 0-1,-1 0 1,1 0-1,-2-1 0,1 1 1,-1-1-1,-1 0 0,1 0 1,-2 0-1,1 0 0,-1 0 1,-1 0-1,1 0 1,-2 0-1,-1-12 0,2 20-9,0-1 0,0 1 0,-1-1 0,1 0 0,0 1 0,-1-1 0,0 1 0,1-1 0,-1 1 0,0 0 0,0-1 0,0 1 0,0 0 0,0-1 0,0 1 0,0 0 0,0 0 0,0 0 0,-1 0 0,1 0 0,0 0-1,-1 0 1,1 1 0,-1-1 0,1 0 0,-1 1 0,1-1 0,-1 1 0,0 0 0,1-1 0,-1 1 0,0 0 0,1 0 0,-1 0 0,-1 0 0,0 0-8,-1 0-1,1 1 1,0-1 0,0 1-1,0-1 1,0 1 0,0 0-1,0 0 1,0 0 0,0 1 0,1-1-1,-1 1 1,0-1 0,1 1-1,-1 0 1,1 0 0,-4 4-1,0 1 15,1 1-1,0 0 1,0 0-1,1 1 0,0-1 1,1 1-1,0 0 0,0 0 1,1 0-1,0 0 1,0 0-1,1 1 0,1-1 1,0 0-1,0 1 0,2 10 1,-2-19 0,0 1 0,1-1 0,-1 0 0,0 1-1,1-1 1,0 0 0,-1 1 0,1-1 0,0 0 0,-1 0 0,1 1 0,0-1 0,0 0 0,0 0 0,0 0 0,0 0 0,0 0 0,1 0 0,-1 0 0,0-1 0,0 1 0,1 0 0,-1-1-1,0 1 1,1-1 0,-1 1 0,1-1 0,-1 0 0,1 1 0,-1-1 0,1 0 0,-1 0 0,1 0 0,-1 0 0,1 0 0,-1 0 0,0-1 0,1 1 0,-1 0 0,1-1 0,-1 1-1,0-1 1,1 0 0,-1 1 0,0-1 0,2-1 0,2 0 2,0-1-1,-1 1 0,1-1 1,-1-1-1,0 1 0,0 0 0,0-1 1,0 0-1,0 0 0,-1 0 1,4-6-1,-3 0-28,0-1 0,0 1-1,-1-1 1,-1 1 0,0-1-1,0 0 1,-1 0 0,-1-18 0,0 28 37,0 12-274,1-3 249,-1 0 1,1 0-1,1 0 0,0 0 1,0-1-1,6 15 0,-8-20 24,1 0 0,0-1 0,-1 1 0,1 0 0,0 0-1,0 0 1,1 0 0,-1-1 0,0 1 0,1-1 0,-1 1 0,1-1 0,-1 1 0,1-1-1,0 0 1,-1 0 0,1 1 0,0-1 0,0-1 0,0 1 0,0 0 0,0 0 0,0-1-1,0 1 1,0-1 0,0 1 0,0-1 0,0 0 0,1 0 0,-1 0 0,3-1 0,-3 0-3,0 0 1,0 0-1,0 0 1,0 0-1,0-1 0,0 1 1,-1-1-1,1 1 1,0-1-1,-1 0 1,1 0-1,-1 0 1,0 0-1,2-3 1,19-38-32,-14 26 19,-7 15 3,0 0-1,0 0 1,0 0-1,0 0 1,0 0-1,0 0 1,1 1-1,-1-1 0,1 1 1,-1-1-1,1 1 1,0-1-1,-1 1 1,4-2-1,-4 3 3,0 0 0,0 0 0,-1 0-1,1 0 1,0 0 0,-1 0 0,1 0-1,-1 1 1,1-1 0,0 0 0,-1 0-1,1 1 1,0-1 0,-1 0 0,1 1 0,-1-1-1,1 0 1,-1 1 0,1-1 0,-1 1-1,1-1 1,-1 1 0,0-1 0,1 1 0,-1-1-1,1 1 1,-1 0 0,0-1 0,0 1-1,1 0 1,3 11 25,0 0 0,0 1-1,2 23 1,0-7 178,-6-28-196,0-1 0,0 1 1,0-1-1,1 1 1,-1-1-1,0 1 0,0-1 1,0 1-1,0-1 0,1 1 1,-1-1-1,0 0 0,0 1 1,1-1-1,-1 1 0,0-1 1,1 0-1,-1 1 0,1-1 1,-1 0-1,0 1 1,1-1-1,-1 0 0,1 0 1,-1 1-1,1-1 0,-1 0 1,1 0-1,-1 0 0,1 0 1,0 0-1,14-10 137,15-33-32,-23 32-125,9-13-59,-9 12-54,1 0 1,0 0-1,1 1 1,0 0-1,13-10 0,5 75-35,-26-52 182,0-1 0,1 1 1,-1 0-1,1-1 1,0 1-1,-1-1 1,1 0-1,0 1 1,0-1-1,0 0 1,0 0-1,0 0 1,0 0-1,0-1 1,0 1-1,0 0 0,0-1 1,0 0-1,1 1 1,-1-1-1,0 0 1,4 0-1,-1-1 9,-1 0 0,0 0 0,0-1 0,-1 1 0,1-1 0,0 0 0,0 0 1,-1 0-1,1-1 0,-1 1 0,5-5 0,1-2 19,1-1 0,-1 0 1,-1-1-1,0 0 1,0 0-1,8-18 0,-13 21-26,-1-1 0,1 1 0,-2-1-1,1 1 1,-1-1 0,-1 0 0,0-17 0,0 14 14,-4-2 154,-3 19-214,-7 25-233,12-17 243,0 0 0,1 0-1,1 0 1,0 1-1,1-1 1,0 0-1,6 23 1,3-1 33,21 48-1,-19-55-41,-2 1 0,0 1 0,5 33 0,-13-54-10,-1 0 1,0 0-1,-1 0 1,0 0-1,-1 11 1,1-19 21,-1 1-1,1 0 1,0-1-1,-1 1 1,1-1-1,-1 1 1,1 0 0,-1-1-1,0 1 1,0-1-1,1 1 1,-1-1-1,0 0 1,0 1-1,-1-1 1,1 0 0,0 0-1,0 0 1,-1 0-1,1 0 1,-1 0-1,1 0 1,-1 0 0,1 0-1,-1-1 1,1 1-1,-1-1 1,0 1-1,1-1 1,-1 1-1,0-1 1,1 0 0,-1 0-1,-2 0 1,1 0 32,0 0 0,0 0 1,-1-1-1,1 0 1,0 1-1,0-1 0,0 0 1,0 0-1,0-1 1,0 1-1,0 0 0,1-1 1,-1 0-1,0 0 0,1 0 1,-1 0-1,1 0 1,0 0-1,0-1 0,-1 1 1,2-1-1,-1 1 0,0-1 1,1 0-1,-1 1 1,1-1-1,0 0 0,0 0 1,-1-4-1,0 2-23,1 0 0,0 0 0,1 0-1,-1 0 1,1 0 0,0-1 0,1 1 0,-1 0 0,1 0-1,0 0 1,0 0 0,1 0 0,-1 0 0,1 0 0,0 1 0,0-1-1,1 1 1,3-6 0,14-12-38,0 1 0,1 0-1,1 2 1,29-19 0,-27 20 8,0-1 0,-1 0 1,-1-2-1,20-25 0,-39 42 48,0 0-1,0 0 1,0-1 0,-1 1 0,0-1 0,0 0 0,0 0-1,0 0 1,-1 0 0,0 0 0,0 0 0,0 0 0,-1 0-1,0-7 1,0 12-14,0 0 0,0-1 0,1 1 0,-1-1 0,-1 1 0,1 0 0,0-1 0,0 1 0,0-1 0,0 1 0,0 0 0,0-1 0,0 1 0,-1-1 0,1 1 0,0 0 0,0-1 0,0 1 0,-1 0 0,1-1 0,0 1 0,-1 0 0,1 0 0,0-1 0,-1 1 0,1 0 0,0 0 0,-1-1 0,1 1 0,0 0 0,-1 0 0,1 0 0,-1 0 0,1 0 0,0 0 0,-1-1-1,1 1 1,-1 0 0,-21 6 14,-15 20-82,31-18 75,1 0 0,-1 1 0,2-1 0,-1 1 0,1 1 0,1-1 0,0 0 0,0 1-1,1 0 1,0-1 0,1 1 0,0 0 0,0 0 0,1 0 0,1 0 0,2 16 0,-2-24 5,0 1-1,0-1 1,0 1 0,1-1-1,-1 0 1,1 1 0,-1-1 0,1 0-1,0 0 1,0 0 0,0 0-1,0-1 1,0 1 0,0 0-1,1-1 1,-1 0 0,1 1-1,-1-1 1,1 0 0,-1 0-1,1 0 1,0-1 0,-1 1 0,1-1-1,0 1 1,0-1 0,-1 0-1,1 0 1,0 0 0,0 0-1,-1 0 1,1-1 0,3 0-1,1 0-46,1 0-1,-1-1 1,1 0-1,-1 0 1,1 0-1,-1-1 0,0 0 1,0-1-1,-1 1 1,11-8-1,-16 10-77,19-20-1266,-14 4-3781,-6 9-988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6:18.2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257 65 3458,'0'0'9060,"0"-10"-7625,0-44 2420,0 65-3748,-1 113-266,13 302 462,5-113-154,-17-312-142,0 1 0,0-1 0,0 0-1,0 1 1,0-1 0,0 1-1,0-1 1,0 0 0,-1 1 0,1-1-1,0 0 1,-1 1 0,1-1-1,-1 0 1,0 0 0,1 0 0,-1 1-1,0-1 1,0 0 0,0 0 0,-2 2-1,2-3 4,0 0-1,0 1 0,0-1 1,0 0-1,-1 0 1,1 0-1,0 1 0,0-1 1,0 0-1,-1-1 0,1 1 1,0 0-1,0 0 1,0 0-1,-1-1 0,1 1 1,0-1-1,0 1 0,-1-2 1,-4-1 12,1 0 0,-1-1 0,1 1 0,0-1 0,1-1 0,-1 1 0,1-1 0,-5-5 0,-2-7-2,0 0 0,2-1-1,0 0 1,0-1 0,2 0 0,-10-38 0,25 86-66,0 0 0,2 0 0,2-1 0,0 0 0,2-1 0,0 0-1,20 25 1,-32-49 58,0 0-1,0-1 1,1 1-1,-1-1 0,1 1 1,-1-1-1,1 0 0,0 0 1,0 0-1,0 0 1,0-1-1,0 1 0,0-1 1,0 0-1,0 0 0,1 0 1,-1 0-1,1 0 0,-1-1 1,0 0-1,7 1 1,-6-2 11,1-1 0,-1 1 0,0-1 0,1 1 0,-1-1 0,0-1 0,0 1 0,0 0 0,-1-1 0,1 0 0,0 0 0,-1 0 0,0 0 1,4-5-1,4-6 13,0-1 0,-2 0 0,1-1 0,-2 0 1,0 0-1,-1-1 0,6-19 0,-13 33-90,3-5-355,-1 0 1,0 0-1,0 0 1,0-14-1,-2 22 324,0 0-1,0 0 1,0 0-1,0 0 1,0 0-1,0-1 1,0 1 0,0 0-1,0 0 1,0 0-1,0 0 1,0 0-1,0 0 1,0 0-1,0-1 1,0 1-1,0 0 1,0 0 0,0 0-1,0 0 1,0 0-1,0 0 1,0 0-1,0-1 1,0 1-1,-1 0 1,1 0-1,0 0 1,0 0-1,0 0 1,0 0 0,0 0-1,0 0 1,0 0-1,0 0 1,0 0-1,-1 0 1,1 0-1,0 0 1,0-1-1,0 1 1,0 0 0,0 0-1,0 0 1,0 0-1,-1 0 1,1 0-1,0 0 1,0 0-1,0 0 1,0 1-1,0-1 1,0 0-1,0 0 1,-1 0 0,1 0-1,0 0 1,0 0-1,0 0 1,0 0-1,0 0 1,0 0-1,-2 1-895,-13 2-6481</inkml:trace>
  <inkml:trace contextRef="#ctx0" brushRef="#br0" timeOffset="779.8">175 1389 5346,'0'0'11086,"0"-5"-10113,0-18-266,0 22-674,-1 0-1,0 0 0,1 0 0,-1 1 1,0-1-1,0 0 0,0 1 1,0-1-1,0 1 0,0-1 1,0 1-1,0-1 0,0 1 0,0 0 1,0 0-1,0-1 0,0 1 1,0 0-1,0 0 0,0 0 0,0 0 1,0 0-1,0 0 0,0 0 1,0 1-1,0-1 0,-2 1 1,-1-1 17,-1 1-54,-1 0-1,1 0 1,-1 0-1,1 1 1,0 0-1,0 0 1,-1 0-1,1 0 1,1 1-1,-1 0 0,0 0 1,1 1-1,-1-1 1,1 1-1,0 0 1,0 0-1,1 0 1,-1 1-1,1-1 1,0 1-1,0 0 1,0 0-1,-3 10 1,-1-1 3,2 0 0,0 1 0,0-1 1,2 1-1,-1 0 0,2 0 0,-1 27 1,2-40 4,1 0 0,0 0 0,0 0 1,0 0-1,1 1 0,-1-1 0,0 0 1,1 0-1,0 0 0,-1 0 0,1 0 1,0 0-1,0 0 0,0 0 0,0 0 1,0-1-1,1 1 0,-1 0 0,0 0 1,1-1-1,-1 1 0,1-1 0,2 2 1,-1-1 33,1-1 0,-1 0-1,0 0 1,1 0 0,-1-1 0,0 1 0,1-1 0,-1 0 0,1 0 0,-1 0 0,0 0 0,1-1 0,4 0 0,6-3 135,1 0 0,-1-1 1,0 0-1,0-1 0,20-13 0,-25 14-914,45-31 2559,-32 12-4185,-21 22 1560,0 1 0,0-1 0,0 0 0,0 1-1,0-1 1,0 0 0,-1 0 0,1 0 0,-1 0 0,1 0 0,-1-4 0</inkml:trace>
  <inkml:trace contextRef="#ctx0" brushRef="#br0" timeOffset="1157.34">175 1402 7523</inkml:trace>
  <inkml:trace contextRef="#ctx0" brushRef="#br0" timeOffset="1639.92">175 1389 7523,'39'-14'847,"-28"10"-277,1 0 1,-1-1-1,-1 0 0,1 0 1,14-11-1,-23 14-439,-1 1 0,1 0 0,0 0 0,0-1 0,0 1 0,0 1 0,0-1 0,0 0 0,1 0 0,-1 1 0,0 0 1,0-1-1,0 1 0,1 0 0,-1 0 0,0 0 0,0 0 0,1 0 0,-1 1 0,0-1 0,0 1 0,0-1 0,1 1 0,-1 0 0,0 0 0,0 0 0,0 0 0,0 0 0,-1 1 0,1-1 0,0 0 0,0 1 0,-1-1 0,1 1 0,-1 0 0,1 0 0,-1-1 0,2 4 1,0 0-96,-1-1 0,1 1 1,-1-1-1,0 1 1,0 0-1,-1 0 1,1 0-1,-1 0 1,0 0-1,-1 0 1,1 0-1,-1 0 1,0 0-1,0 0 1,-1 0-1,0 6 1,-1-5 3,-1 0-1,0 1 1,0-1 0,0-1 0,-1 1 0,0 0 0,0-1 0,0 0-1,0 0 1,-1 0 0,0-1 0,0 1 0,-1-1 0,1 0 0,-1-1-1,-9 5 1,15-18 240,2 1-287,0 0 0,1 1-1,0-1 1,1 1-1,0 0 1,0 0-1,1 0 1,0 0 0,0 1-1,0 0 1,12-11-1,-4 5-94,0-1-1,2 2 0,-1 0 0,28-16 1,-41 27 104,0-1 1,1 1 0,-1 1-1,1-1 1,-1 0 0,1 0 0,-1 0-1,1 1 1,0-1 0,-1 1 0,1 0-1,0-1 1,-1 1 0,1 0-1,0 0 1,0 0 0,-1 0 0,1 0-1,0 0 1,0 1 0,-1-1 0,1 0-1,0 1 1,-1 0 0,1-1 0,-1 1-1,1 0 1,-1 0 0,1 0-1,-1 0 1,1 0 0,-1 0 0,0 0-1,0 0 1,1 1 0,-1-1 0,0 0-1,0 1 1,0-1 0,0 1 0,-1-1-1,1 1 1,0 0 0,-1-1-1,1 1 1,-1 0 0,1-1 0,-1 4-1,3 10 161,0 0 0,-1 0 0,-1 1 0,-1 19 0,0-28-95,-7 46 560,-5-28-2015,12-24 1020,-1 0-1,0-1 1,1 1 0,-1 0 0,0 0 0,0-1 0,1 1 0,-1 0-1,0-1 1,0 1 0,0-1 0,0 1 0,0-1 0,0 0-1,0 1 1,0-1 0,0 0 0,0 0 0,-2 1 0</inkml:trace>
  <inkml:trace contextRef="#ctx0" brushRef="#br0" timeOffset="1640.92">620 1168 9044,'0'0'5747,"3"36"-11814,4-22-688</inkml:trace>
  <inkml:trace contextRef="#ctx0" brushRef="#br0" timeOffset="1641.92">805 1174 7860,'0'0'7459,"-10"84"-6146,-1-43-593,4-3 96,-3 2-592,3 3 129,0-1-289,0-2-64,-4-1-449,-3-7-1151,7-12-1394,7-12-2912</inkml:trace>
  <inkml:trace contextRef="#ctx0" brushRef="#br0" timeOffset="2026.81">733 1432 3265,'0'0'14167,"42"-43"-14167,-18 39-48,4 2-880,-3 0-1842,-4 2-2352</inkml:trace>
  <inkml:trace contextRef="#ctx0" brushRef="#br0" timeOffset="2378.51">869 1408 5202,'0'0'8716,"9"0"-7915,5-2-612,0 0 1,0 0 0,15-6-1,-26 8-165,0-1-1,0 0 0,0 0 0,0 0 1,-1 0-1,1 0 0,-1 0 1,1-1-1,-1 1 0,1-1 0,-1 1 1,0-1-1,1 0 0,-1 0 1,0 0-1,0-1 0,-1 1 0,1 0 1,0-1-1,-1 1 0,0-1 1,1 1-1,-1-1 0,0 0 0,0 0 1,1-3-1,-3 5-22,0 0-1,1 0 0,-1 0 1,0 0-1,1 0 1,-1 0-1,0 1 1,0-1-1,0 0 1,1 1-1,-1-1 1,0 1-1,0-1 0,0 1 1,0-1-1,0 1 1,0-1-1,0 1 1,0 0-1,0 0 1,-1 0-1,1-1 1,0 1-1,0 0 1,0 0-1,0 1 0,-1-1 1,-34 0 7,31 1 54,0 0 1,0 0-1,0 1 0,0-1 0,0 1 0,1 0 0,-1 0 0,1 1 0,0-1 0,-1 1 1,1 0-1,0 0 0,1 0 0,-1 1 0,0-1 0,1 1 0,0 0 0,0 0 0,0 0 1,0 1-1,1-1 0,0 1 0,0-1 0,-3 8 0,1 0 53,0 1 0,1 0-1,0 0 1,1 0 0,0 0-1,1 1 1,1-1 0,1 16 0,-1-28-179,0 1 1,1 0-1,-1-1 1,1 1-1,-1-1 1,1 1 0,0-1-1,-1 1 1,1-1-1,0 1 1,0-1 0,0 0-1,0 1 1,1-1-1,-1 0 1,0 0-1,0 0 1,1 0 0,-1 0-1,0 0 1,1 0-1,-1 0 1,1-1 0,0 1-1,-1-1 1,1 1-1,-1-1 1,1 1-1,0-1 1,-1 0 0,1 0-1,0 0 1,-1 0-1,1 0 1,0 0 0,-1 0-1,1-1 1,1 0-1,3 1-432,0-1 0,-1 0 0,1-1 0,-1 1 0,1-1 0,-1 0 0,1-1 1,-1 1-1,0-1 0,5-4 0,0-3 212,-1 0 0,0-1 1,-1 0-1,0 0 1,0-1-1,-1 0 0,7-19 1,-5 14 1718,0 0 1,19-27 0,-27 42-1328,0 1 1,0 0 0,0 0-1,0 0 1,0 0-1,1 0 1,-1 0-1,0 0 1,1 0 0,-1 0-1,0 0 1,1 1-1,-1-1 1,1 1-1,0-1 1,-1 1 0,1-1-1,-1 1 1,1 0-1,-1 0 1,1 0-1,0 0 1,-1 0 0,1 0-1,-1 0 1,1 1-1,0-1 1,-1 0 0,1 1-1,-1 0 1,1-1-1,-1 1 1,1 0-1,-1 0 1,0-1 0,1 1-1,-1 0 1,0 0-1,1 2 1,1-1-90,0 1 0,0 0 0,-1-1 1,0 1-1,1 0 0,-1 0 0,0 0 0,-1 0 1,1 1-1,0-1 0,-1 1 0,0-1 0,0 1 1,0-1-1,1 7 0,-2-3 34,1-5-29,-1 0 1,0-1 0,1 1-1,-1 0 1,0 0-1,0 0 1,0 0-1,0-1 1,0 1 0,-1 0-1,1 0 1,0 0-1,-1-1 1,0 1-1,1 0 1,-1 0 0,0-1-1,0 1 1,-1 2-1,2-31 1086,1 22-1106,0 0-1,0-1 1,1 1-1,0 0 1,0 0 0,0 1-1,1-1 1,-1 0-1,1 1 1,0 0 0,1-1-1,-1 1 1,1 0-1,-1 1 1,1-1-1,0 1 1,1-1 0,7-3-1,40-21-2017,-3 11-4641,-34 13 1124</inkml:trace>
  <inkml:trace contextRef="#ctx0" brushRef="#br0" timeOffset="2755.44">1331 1164 3426,'0'0'10484,"7"-17"-11236,-7 26-5891,-7 3 304</inkml:trace>
  <inkml:trace contextRef="#ctx0" brushRef="#br0" timeOffset="3157.33">1362 1358 7363,'0'0'7188,"4"75"-5956,-4-39-207,0 0-417,0-3-480,0-5-48,-4-6-80,4-10 0,-3-8-528</inkml:trace>
  <inkml:trace contextRef="#ctx0" brushRef="#br0" timeOffset="3158.33">1439 1172 9732,'0'0'4066,"18"69"-15559</inkml:trace>
  <inkml:trace contextRef="#ctx0" brushRef="#br0" timeOffset="3577.39">1618 1298 8612,'0'0'3586,"-14"2"-2220,-45 11-513,56-12-811,-1 1 0,1-1 0,0 1 1,0 0-1,1 0 0,-1 0 0,0 1 0,1-1 0,-1 0 0,1 1 0,0 0 0,0 0 0,0 0 0,0 0 0,0 0 0,1 0 1,-1 0-1,1 0 0,0 0 0,-1 6 0,-1 2 40,1 0 1,0 0 0,1 1-1,0 14 1,2-25-76,-1-1-1,0 1 1,1 0 0,-1-1 0,1 1 0,0-1-1,-1 1 1,1-1 0,-1 1 0,1-1 0,0 1-1,-1-1 1,1 0 0,0 1 0,-1-1 0,1 0-1,0 0 1,-1 0 0,1 1 0,0-1 0,0 0-1,-1 0 1,1 0 0,0 0 0,0 0 0,0 0-1,-1 0 1,1-1 0,0 1 0,-1 0 0,1 0-1,1-1 1,28-7 68,-22 2-101,-1 0-1,1-1 1,-1 0 0,0 0 0,-1-1 0,1 0 0,-2 0 0,1 0-1,6-15 1,-10 30 266,1-1 0,0 0 1,0 0-1,0 0 0,1 0 0,0-1 0,0 0 0,0 1 0,8 6 0,-8-10-165,1 0 0,-1 0 0,1 0 0,0 0 0,-1-1 0,1 0-1,0 0 1,0 0 0,0-1 0,0 1 0,6-2 0,23-4-1008,-31 4 511,-1 0-1,0 0 0,0 0 0,0 0 0,0 0 0,-1 0 0,1 0 0,0-1 0,0 1 0,-1-1 0,3-2 0,0-4-4392</inkml:trace>
  <inkml:trace contextRef="#ctx0" brushRef="#br0" timeOffset="4041.77">1973 1267 10053,'0'0'6459,"7"18"-5312,-5-18-1119,0 0 0,0-1 0,0 1 0,0-1 1,0 1-1,-1-1 0,1 0 0,0 0 0,0 0 1,-1 0-1,1 0 0,-1 0 0,1-1 0,-1 1 1,1 0-1,-1-1 0,0 1 0,1-1 0,-1 0 0,0 1 1,0-1-1,0 0 0,-1 0 0,1 0 0,0 1 1,-1-1-1,1 0 0,-1 0 0,1 0 0,-1-3 1,2-9 68,0 1 0,-1-1 0,0-16 0,-1 26-7,0 3 54,1 5-185,-1 0-1,1-1 1,-1 1-1,0 0 1,0-1-1,0 1 1,0 0-1,-1 5 0,0 6 38,1 15 4,-6 146 134,4-156-256,0-1 0,-2 0-1,0 0 1,-1 0 0,-1-1 0,-14 33 0,18-48 106,0 0 0,0 0 0,0 1 0,0-1 0,0-1 0,0 1-1,-1 0 1,0 0 0,1-1 0,-1 0 0,0 1 0,0-1 0,0 0 0,0-1-1,-1 1 1,1 0 0,-1-1 0,1 0 0,-1 0 0,1 0 0,-1 0 0,1 0 0,-8-1-1,10 0 708,2-3-580,1 0 0,0-1 0,0 1 0,0 0 0,0 0 0,0 0 0,1 0 0,-1 1-1,1-1 1,0 1 0,0 0 0,0-1 0,0 1 0,0 0 0,0 1 0,6-3-1,68-26-375,-49 20 366,-23 5-2183,-8-3-5264,-5 2 487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6:11.16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350 67 1953,'0'0'7953,"0"-5"-6753,1-11-604,2-30 5137,0 92-5927,16 68 1,-6-39 227,75 350 441,-55-285-368,-29-115-87,-1 0 0,0 25 0,-2-27 143,0 0 0,8 35 1,-31-73 548,7 1-694,0-1-1,2 0 1,-1-1-1,2-1 1,0 0 0,-14-28-1,14 23-33,-1 0 0,-2 1 0,-29-33 0,57 71-737,70 90 753,-65-87 12,52 49 6,-63-63-1,1 1 1,-1-2 0,2 1-1,-1-1 1,0-1 0,1 1-1,14 4 1,-21-9 5,-1 0 0,1 0 0,-1-1 0,1 1 1,-1-1-1,0 1 0,1-1 0,-1 1 0,0-1 0,1 0 0,-1 1 0,0-1 0,0 0 0,1 0 0,-1 0 1,0 0-1,0 0 0,0 0 0,0-1 0,-1 1 0,1 0 0,0 0 0,1-3 0,23-41 41,-19 33-47,20-36 14,-4 10-50,-1-2 0,-3 0 0,15-44 0,-41 102-11120,-5 4 5302</inkml:trace>
  <inkml:trace contextRef="#ctx0" brushRef="#br0" timeOffset="714.93">66 1572 1969,'0'0'9871,"9"-12"-8745,-4 5-1017,1-1 97,1 0-1,-2 0 1,1 0-1,-1-1 1,0 0-1,-1 0 0,0-1 1,0 1-1,-1-1 1,-1 0-1,1 0 0,0-11 1,-3 20-191,0-5 223,0-1-1,-1 1 1,1-1 0,-1 1-1,-3-11 1,4 16-224,-1 0 1,1 0-1,0 0 0,-1 0 1,1 0-1,-1 1 0,0-1 1,1 0-1,-1 0 0,0 0 1,1 1-1,-1-1 0,0 0 1,0 1-1,1-1 0,-1 1 1,0-1-1,0 1 0,0-1 1,0 1-1,0 0 1,0-1-1,0 1 0,0 0 1,0 0-1,0-1 0,0 1 1,0 0-1,0 0 0,0 0 1,0 0-1,0 1 0,0-1 1,0 0-1,0 0 0,0 1 1,0-1-1,0 0 0,0 1 1,1-1-1,-1 1 0,0-1 1,0 1-1,0-1 1,0 1-1,1 0 0,-1 0 1,0-1-1,0 2 0,-6 3-30,1 1 0,0 0 0,0 0 0,0 1-1,1-1 1,0 1 0,1 0 0,-1 1 0,1-1 0,0 1 0,1 0-1,0 0 1,-2 9 0,0 2-17,0-1 0,2 2-1,0-1 1,0 34 0,2-48 43,1-1 0,1 1-1,-1 0 1,1 0 0,-1 0 0,1-1 0,1 1 0,-1 0-1,1-1 1,-1 1 0,1-1 0,1 1 0,-1-1 0,5 7-1,-4-9 3,0 1-1,0 0 1,1-1 0,-1 0-1,1 0 1,-1 0-1,1 0 1,-1 0-1,1-1 1,0 0-1,0 1 1,0-1-1,0-1 1,0 1-1,0-1 1,0 1-1,8-2 1,-1 0 31,-1 0 0,1-1 0,0 0 0,0-1 0,-1 0 0,0-1 0,1 0 0,-2-1 1,1 0-1,0 0 0,-1-1 0,0 0 0,10-9 0,-10 7-1846,-1 0 1,1 0 0,-2-1-1,8-9 1,-8 7-4262</inkml:trace>
  <inkml:trace contextRef="#ctx0" brushRef="#br0" timeOffset="1140.82">322 1412 448,'0'0'12382,"4"-4"-12118,-3 3-259,0 0 0,-1 1 0,1-1 0,0 0 1,0 1-1,-1-1 0,1 1 0,0-1 0,0 1 0,0-1 0,0 1 0,0-1 0,0 1 0,-1 0 1,1 0-1,0-1 0,0 1 0,0 0 0,0 0 0,0 0 0,0 0 0,0 0 0,0 0 1,0 0-1,0 1 0,0-1 0,0 0 0,0 0 0,0 1 0,0-1 0,0 1 0,-1-1 1,1 1-1,0-1 0,0 1 0,0-1 0,-1 1 0,1 0 0,0-1 0,-1 1 0,1 0 1,1 1-1,0 3 64,1 0 1,-1 0 0,0 0 0,0 0 0,-1 0-1,1 0 1,-1 1 0,0-1 0,0 6 0,2 66 426,-3-72-441,-1 1-1,1-1 1,-1 0 0,0 0 0,0 0 0,-1 0-1,1 0 1,-1 0 0,0 0 0,-1 0 0,1-1-1,-5 6 1,7-9 52,1-14-20,0 0-1,1 0 1,1 1 0,0-1-1,1 0 1,0 1-1,0 0 1,2 0 0,7-12-1,-3 6-244,1 0 0,1 1-1,1 1 1,27-28 0,-40 43 167,0 1 0,1-1 1,-1 1-1,1-1 0,-1 1 1,1-1-1,-1 1 0,1 0 1,0-1-1,-1 1 0,1 0 1,-1 0-1,1-1 0,0 1 1,-1 0-1,1 0 0,-1 0 1,1 0-1,0 0 0,-1 0 1,1 0-1,0 0 0,-1 0 1,1 0-1,0 0 0,-1 0 1,1 0-1,-1 1 0,1-1 1,0 0-1,-1 0 0,1 1 1,-1-1-1,1 0 0,-1 1 1,1-1-1,-1 0 0,1 1 1,-1-1-1,1 1 0,-1-1 1,1 1-1,-1-1 0,0 1 1,1 0-1,-1-1 0,0 1 1,0-1-1,1 1 0,-1 0 1,0-1-1,0 1 0,0 0 1,12 44 303,-10-34 4,2 9-29,0 0 0,-1 0 0,0 31 1,-3-3-2667,0-43 1964,-7-6-7128,0-5 667</inkml:trace>
  <inkml:trace contextRef="#ctx0" brushRef="#br0" timeOffset="1524.33">584 1201 7123,'0'0'5443,"7"10"-8629,0 10 337,-4 0-3282</inkml:trace>
  <inkml:trace contextRef="#ctx0" brushRef="#br0" timeOffset="1895.86">723 1249 4402,'0'0'7892,"0"15"-6764,-9 183 2082,9-196-3186,-1 8 72,0-1-1,0 0 0,1 1 0,0-1 1,1 0-1,2 10 0,-2-16-94,-1-1 1,1 0-1,0 0 0,0 0 0,0 0 1,0-1-1,0 1 0,1 0 0,-1 0 1,0-1-1,1 1 0,-1 0 0,1-1 0,0 0 1,0 1-1,-1-1 0,1 0 0,0 0 1,0 0-1,0 0 0,0 0 0,0-1 1,0 1-1,0 0 0,1-1 0,-1 0 0,0 1 1,0-1-1,0 0 0,0 0 0,3-1 1,1 1-182,-1 0 0,1-1 0,-1 0 0,0 0 0,1-1 0,-1 1 0,0-1 0,0 0 0,0-1 0,0 1 0,6-5 1,-5 3-590,-1 0 0,1-1 1,-1 1-1,-1-1 1,1 0-1,-1 0 1,1-1-1,5-11 0,2-9-5212</inkml:trace>
  <inkml:trace contextRef="#ctx0" brushRef="#br0" timeOffset="1896.86">716 1400 7059,'0'0'8132,"64"-17"-7988,-25 5-144,-3 0-848,-4 0-2066,-4 2-2288</inkml:trace>
  <inkml:trace contextRef="#ctx0" brushRef="#br0" timeOffset="2296.02">907 1352 2353,'0'0'11069,"5"-1"-10549,3-2-374,-1 0-1,0-1 0,0 0 0,0 0 1,11-8-1,-17 11-137,0 0-1,1 0 1,-1 0 0,0 1-1,1-1 1,-1 0 0,0-1 0,0 1-1,0 0 1,0 0 0,0 0-1,0-1 1,0 1 0,0 0 0,-1-1-1,1 1 1,-1-1 0,1 1-1,-1-1 1,1 1 0,-1-1-1,0 1 1,1-1 0,-1 1 0,0-1-1,0 0 1,0 1 0,-1-1-1,1 1 1,0-1 0,0 1 0,-1-1-1,1 1 1,-1-1 0,0 1-1,1-1 1,-1 1 0,0 0-1,0-1 1,0 1 0,-1-2 0,1 2 0,0 0 1,-1 0 0,1 0 0,-1 0-1,1 0 1,-1 0 0,1 0 0,-1 0-1,1 1 1,-1-1 0,0 1 0,1-1-1,-1 1 1,0-1 0,1 1 0,-1 0-1,0 0 1,0 0 0,1 0 0,-1 0 0,0 1-1,1-1 1,-1 0 0,0 1 0,1-1-1,-1 1 1,0-1 0,1 1 0,-1 0-1,1 0 1,-3 1 0,0 1 27,0 0 0,1 0 0,-1 0-1,1 0 1,0 1 0,0 0 0,0-1 0,0 1 0,1 0 0,-4 7 0,-1 6 186,1 0 0,1 1 1,1 0-1,0-1 1,1 1-1,1 1 1,1 32-1,1-48-205,0 0 1,0 0-1,1-1 0,-1 1 1,1 0-1,0 0 0,0 0 1,0-1-1,0 1 0,0 0 1,1-1-1,-1 1 0,1-1 1,0 1-1,-1-1 0,1 0 1,0 0-1,1 0 0,-1 0 1,0 0-1,0 0 0,1-1 1,-1 1-1,1-1 0,0 1 1,-1-1-1,1 0 0,0 0 0,0 0 1,-1-1-1,1 1 0,3 0 1,1 0 20,0 0 0,0-1 1,0 1-1,0-2 0,0 1 1,0-1-1,0 0 0,0 0 1,0 0-1,0-1 0,-1-1 1,10-3-1,-15 6-44,72-45-1004,-42 15-1735,-10-7-3288,-16 11-482</inkml:trace>
  <inkml:trace contextRef="#ctx0" brushRef="#br0" timeOffset="2680.79">1142 1238 5106,'0'0'8044,"7"14"-6961,4 6-829,-1 1 0,-1-1 0,0 1-1,-2 1 1,-1 0 0,0 0 0,3 35-1,-10-29 269,-1-44 140,0-46-530,4 53-333,0 1 1,1-1 0,0 1 0,0 0-1,1 0 1,0 0 0,0 1 0,1-1-1,0 1 1,10-11 0,-2 3-293,2 1 0,0 0 0,24-17-1,-39 31 515,1 0 0,-1 0 0,0 0-1,0-1 1,0 1 0,1 0 0,-1 0-1,0 0 1,0 0 0,1 0 0,-1-1-1,0 1 1,0 0 0,1 0 0,-1 0-1,0 0 1,0 0 0,1 0 0,-1 0-1,0 0 1,1 0 0,-1 0 0,0 0-1,0 0 1,1 0 0,-1 0 0,0 0-1,0 1 1,1-1 0,-1 0 0,0 0-1,0 0 1,1 0 0,-1 0 0,0 1-1,0-1 1,0 0 0,1 0 0,-1 0-1,0 0 1,0 1 0,0-1 0,0 0-1,1 0 1,-1 1 0,0-1 0,0 0-1,0 0 1,0 1 0,0-1 0,0 0-1,0 0 1,0 1 0,0-1 0,0 0-1,0 1 1,1 18 300,-1-16-128,0 24 346,-2-1 0,-1 1 0,0-1 0,-10 30 0,11-44-646,-2 5-38,-1-8-4605</inkml:trace>
  <inkml:trace contextRef="#ctx0" brushRef="#br0" timeOffset="3072.19">1458 1117 8788,'0'0'3954,"36"52"-14375</inkml:trace>
  <inkml:trace contextRef="#ctx0" brushRef="#br0" timeOffset="3073.19">1728 1177 5683,'0'0'5981,"-17"0"-3764,2 0-1775,9-1-334,1 0 0,-1 1 1,0-1-1,0 1 0,1 1 0,-1-1 0,0 1 0,0 0 0,1 1 0,-1-1 0,1 1 0,-1 0 0,1 0 0,0 1 1,0 0-1,0-1 0,-7 7 0,5-4-13,0 2 0,0-1 1,0 1-1,1 0 0,0 1 1,0-1-1,1 1 0,0 0 1,0 0-1,1 1 0,0 0 0,0-1 1,1 1-1,1 1 0,-1-1 1,1 0-1,-1 13 0,4-21-91,-1 0-1,0 0 0,0 0 0,1 0 1,-1 1-1,0-1 0,1 0 1,-1 0-1,1 0 0,0 0 1,-1 0-1,1-1 0,0 1 1,-1 0-1,1 0 0,0 0 1,0-1-1,0 1 0,0 0 0,0-1 1,0 1-1,0 0 0,0-1 1,0 1-1,0-1 0,0 0 1,0 1-1,0-1 0,0 0 1,0 0-1,0 0 0,0 0 1,1 0-1,-1 0 0,0 0 0,0 0 1,0 0-1,0 0 0,0 0 1,0-1-1,0 1 0,2-2 1,3 1-17,0 0-1,-1-1 1,1 1 0,-1-1 0,0-1 0,1 1 0,6-5 0,3-9-519,0 0 0,-1-1 0,-1 0 0,17-30 1,-25 39 2531,-11 44-1737,4-28-354,1 0 0,-1-1 0,1 1 0,0 0 0,1 0 0,0 0 1,0 0-1,1 0 0,3 15 0,-3-22-228,-1 0 1,1 0-1,0 0 1,0 0-1,0-1 1,-1 1-1,1 0 0,0 0 1,0-1-1,0 1 1,0 0-1,0-1 1,1 1-1,-1-1 0,0 1 1,0-1-1,0 0 1,0 0-1,1 1 1,-1-1-1,2 0 0,14 1-7180</inkml:trace>
  <inkml:trace contextRef="#ctx0" brushRef="#br0" timeOffset="3621.04">1907 1074 8036,'0'0'7211,"16"-13"-6315,-13 12-844,0-1-1,0 0 0,0 1 1,0-2-1,0 1 0,0 0 1,-1 0-1,1-1 0,-1 0 1,1 1-1,-1-1 0,0 0 1,0 0-1,-1 0 0,1 0 1,0-1-1,-1 1 0,0 0 1,0-1-1,0 1 0,0-1 1,0 1-1,-1-1 0,0-4 1,0 8 265,-10 21 28,9-17-311,-7 25 88,2-1-1,0 1 1,2 1-1,1-1 1,2 0 0,2 38-1,-6 79-209,5-145 69,0 0 1,0 0-1,-1 0 0,1 0 0,-1 1 1,1-1-1,0 0 0,-1 0 0,0 0 1,1 0-1,-1 0 0,0 0 0,1 0 1,-1 0-1,0-1 0,0 1 0,0 0 1,0 0-1,0-1 0,0 1 0,0 0 1,0-1-1,0 1 0,0-1 1,0 1-1,-1-1 0,-1 1 0,-35 1 315,29-2 925,11-2-1210,0-1-1,0 1 0,1 0 0,-1 0 0,1 0 0,0 0 1,0 0-1,-1 0 0,1 1 0,0 0 0,1-1 1,-1 1-1,5-1 0,-2 0 0,9-5-24,116-56 65,-130 60-3069,-11 3-458,-9 4-1998</inkml:trace>
  <inkml:trace contextRef="#ctx0" brushRef="#br0" timeOffset="4772.32">1164 1680 4610,'0'0'3092,"-3"12"-2033,-23 141 2519,-19 77-219,41-284-1545,5 35-1813,1 1-1,1-1 1,1 1-1,0-1 1,2 1-1,0 0 1,0 1-1,2 0 1,0 0-1,1 0 1,1 1-1,1 0 1,0 1-1,22-23 1,-30 35 0,1-1 0,0 1 1,0 0-1,1 0 0,-1 0 0,1 0 0,-1 1 1,1 0-1,0 0 0,0 0 0,0 0 0,0 1 0,0 0 1,0 0-1,1 1 0,-1-1 0,6 1 0,-11 1 0,1-1 0,0 1 0,-1-1-1,1 1 1,-1 0 0,1 0-1,-1-1 1,0 1 0,1 0 0,-1 0-1,0 0 1,1-1 0,-1 1 0,0 0-1,0 0 1,0 0 0,1 0-1,-1-1 1,0 1 0,0 0 0,0 0-1,-1 0 1,1 1 0,-3 23 37,0-18-24,0-1-1,0 0 1,0 0-1,-1 0 0,0 0 1,0 0-1,-1-1 1,1 1-1,-1-1 0,0-1 1,-6 5-1,-69 49-499,61-46 131,13-8 242,4-2 51,-1 1-1,1-2 1,0 1-1,-1 0 1,0 0-1,1-1 1,-1 0-1,0 1 1,0-1-1,1 0 1,-1 0-1,0 0 1,0-1-1,0 1 1,0-1-1,0 0 1,-6 0-1,9-1 60,-1 0 0,1 1 0,0-1 0,0 0 0,0 0 0,0 0-1,0 0 1,0 0 0,1 0 0,-1 1 0,0-1 0,0 0 0,1 0 0,-1 0 0,0 0 0,1 1 0,-1-1-1,1 0 1,-1 0 0,1 1 0,-1-1 0,1 0 0,-1 1 0,1-1 0,0 1 0,-1-1 0,1 1-1,0-1 1,0 1 0,1-1 0,0-1 17,1 1 1,0-1-1,0 1 0,0 0 1,0 0-1,0 0 0,0 0 1,0 0-1,1 1 0,-1 0 0,0-1 1,0 1-1,0 0 0,1 0 1,-1 1-1,0-1 0,0 1 0,0 0 1,0 0-1,1 0 0,-1 0 1,-1 0-1,1 0 0,0 1 1,4 2-1,1 4 84,0 0 0,0 0 0,-1 0 0,0 1 0,-1 0 0,6 10-1,-6-9-172,0 0 0,1-1-1,0 0 1,15 15-1,-18-22-517,0 0-1,0 0 1,0-1-1,0 1 1,0-1-1,1 0 1,-1 0-1,1 0 1,-1 0-1,1-1 1,-1 0-1,1 0 1,-1 0-1,1-1 1,-1 1-1,8-3 0,13-9-3466</inkml:trace>
  <inkml:trace contextRef="#ctx0" brushRef="#br0" timeOffset="5869.27">1480 1864 1601,'0'0'5005,"-2"-14"-2778,-5-43-386,7 56-1761,0 0 0,0 0 0,-1-1 0,1 1 0,0 0-1,-1 0 1,1 0 0,-1 0 0,1 0 0,-1-1 0,0 1 0,1 0 0,-1 0-1,0 1 1,0-1 0,0 0 0,0 0 0,0 0 0,0 0 0,0 1 0,0-1-1,0 1 1,0-1 0,0 1 0,0-1 0,0 1 0,0-1 0,-1 1-1,1 0 1,0 0 0,0-1 0,0 1 0,-1 0 0,1 0 0,0 0 0,0 1-1,-1-1 1,1 0 0,0 0 0,0 1 0,-2 0 0,-1 0-5,1 0 0,-1 1 0,0 0 0,0 0 1,1 0-1,-1 0 0,1 0 0,-6 6 0,-2 5 116,-1 1 0,2 0 0,-10 17 0,17-28-144,1 2 0,0-1 0,0 0 0,0 0 0,0 1 0,1-1 0,-1 1 0,1-1 0,0 1 0,1 0 0,-1-1 0,1 1 1,0 0-1,0 0 0,0-1 0,2 10 0,-1-13-41,0 0 0,1 0 0,-1 0 0,0 0 0,0 0-1,1 0 1,-1 0 0,0-1 0,1 1 0,-1 0 0,1-1 0,-1 1 0,1-1 0,-1 0 0,1 1 0,-1-1 0,1 0 0,-1 0 0,1 0 0,-1 0 0,4 0 0,35-4 92,-34 2-149,0-1 0,0 0 0,0 0 0,0 0-1,-1-1 1,0 1 0,0-1 0,0-1 0,0 1 0,-1-1-1,1 0 1,-1 0 0,0 0 0,-1 0 0,4-7 0,-2 5 175,-1 0 0,0-1 0,-1 0 0,0 0 1,0 0-1,3-14 0,-6 26-120,0 1 0,0-1 0,1 0 0,-1 0 0,1 0-1,0 0 1,1 0 0,-1 0 0,0 0 0,1 0 0,0-1 0,4 8 0,-5-10 1,0-1 0,0 1 1,0 0-1,0 0 0,-1 0 0,1-1 1,0 1-1,0 0 0,1-1 0,-1 1 1,0-1-1,0 1 0,0-1 0,0 0 0,0 1 1,1-1-1,-1 0 0,0 0 0,2 0 1,-1 0 6,0-1 0,1 1 1,-1-1-1,0 0 0,0 1 1,0-1-1,1 0 0,-1-1 0,0 1 1,0 0-1,0 0 0,-1-1 1,4-2-1,38-39-183,16-14-111,-59 57 287,0 0 1,1 0-1,-1 0 1,1 1 0,-1-1-1,0 0 1,1 0 0,-1 0-1,1 0 1,-1 1 0,0-1-1,1 0 1,-1 0 0,0 1-1,1-1 1,-1 0 0,0 1-1,0-1 1,1 0 0,-1 1-1,0-1 1,0 0 0,0 1-1,1-1 1,-1 0 0,0 1-1,0-1 1,0 1-1,0-1 1,0 0 0,0 1-1,0-1 1,0 1 0,0-1-1,0 0 1,0 1 0,0-1-1,0 1 1,0-1 0,0 0-1,0 1 1,0-1 0,-1 1-1,1-1 1,0 31 221,0-26-138,0 86 925,23-108-966,20-23-428,-27 23 74,1 1-1,1 1 1,31-20-1,-48 34 369,-1 3-20,0 1 1,0-1-1,1 1 1,-1-1-1,0 1 1,1-1 0,0 0-1,-1 1 1,1-1-1,0 0 1,0 1-1,0-1 1,1 0 0,-1 0-1,0 0 1,1 0-1,-1 0 1,1 0-1,0 0 1,0 0 0,0-1-1,0 1 1,0-1-1,0 1 1,0-1-1,0 0 1,1 0-1,-1 0 1,4 1 0,-2-1 6,-1 0 0,1-1 0,-1 0 0,1 1 0,0-1 0,-1 0 0,1-1 0,-1 1 0,1-1 0,-1 0 1,1 1-1,-1-1 0,0-1 0,1 1 0,-1-1 0,0 1 0,0-1 0,0 0 0,0 0 0,3-3 0,-3 3-9,44-44 132,-44 43-128,-1-1 1,1 1-1,-1 0 0,1-1 1,-1 0-1,-1 1 0,1-1 1,0 0-1,-1 0 0,0 0 1,0 0-1,0 0 0,0-6 1,-8 13 149,2 3-194,0 0 0,1 1 0,0-1 0,0 1 0,0 0-1,1 0 1,0 1 0,0-1 0,1 1 0,0-1-1,1 1 1,-2 11 0,0 16 9,3 52-1,0-50 60,2 22-16,0-37-16,-1 1 0,-1-1 0,-1 1 0,-5 24 0,6-45-35,0-1-1,0 0 1,0 1-1,0-1 0,-1 1 1,1-1-1,0 0 1,-1 1-1,1-1 1,-1 0-1,0 1 0,1-1 1,-1 0-1,0 0 1,0 0-1,0 0 0,0 1 1,0-1-1,0 0 1,0-1-1,0 1 1,0 0-1,0 0 0,0 0 1,-1-1-1,1 1 1,0-1-1,-1 1 1,1-1-1,0 1 0,-1-1 1,1 0-1,-1 1 1,1-1-1,0 0 1,-1 0-1,1 0 0,-1 0 1,1-1-1,-1 1 1,-1-1-1,1 0 9,0 0-1,-1 0 1,1-1 0,0 1-1,0-1 1,0 1-1,1-1 1,-1 0-1,0 0 1,1 0 0,-1 0-1,1 0 1,-1 0-1,1 0 1,0 0 0,0-1-1,0 1 1,0 0-1,1-1 1,-1 1 0,0 0-1,1-1 1,0-3-1,-1-3-30,2-1-1,-1 1 1,1-1 0,1 1-1,0-1 1,0 1-1,1 0 1,0 0-1,1 0 1,8-16-1,6-4-469,36-47 0,-18 29-32,-11 14 153,-18 25 314,1-1 0,-1 0 0,-1-1 0,1 1-1,-2-1 1,1-1 0,-1 1 0,-1-1 0,5-16 0,-9 26 65,0 1 0,0-1-1,0 0 1,0 0 0,0 1 0,0-1 0,0 0-1,0 1 1,-1-1 0,1 0 0,0 1 0,0-1-1,-1 0 1,1 1 0,0-1 0,-1 1 0,1-1-1,-1 1 1,1-1 0,-1 0 0,1 1-1,-1 0 1,1-1 0,-1 1 0,1-1 0,-1 1-1,1 0 1,-1-1 0,0 1 0,1 0 0,-1-1-1,0 1 1,1 0 0,-1 0 0,0 0 0,1 0-1,-1 0 1,0 0 0,1 0 0,-1 0 0,0 0-1,0 0 1,1 0 0,-1 0 0,0 0-1,1 1 1,-1-1 0,0 0 0,0 1 0,-35 13 146,29-8-128,1-1-1,0 1 1,0 1-1,0-1 0,1 1 1,0 0-1,0 0 1,1 0-1,0 1 0,0 0 1,1-1-1,0 1 1,0 1-1,0-1 0,2 0 1,-1 1-1,1-1 1,0 1-1,0-1 0,1 1 1,0-1-1,1 1 1,0-1-1,4 16 0,-5-22-3,1 1-1,0 0 0,0 0 0,1-1 1,-1 1-1,1-1 0,-1 1 0,1-1 0,0 0 1,-1 0-1,1 1 0,0-1 0,1-1 1,-1 1-1,0 0 0,0 0 0,1-1 1,-1 1-1,1-1 0,0 0 0,-1 0 1,1 0-1,0 0 0,0 0 0,-1-1 1,1 1-1,0-1 0,0 0 0,0 1 1,0-1-1,0-1 0,-1 1 0,1 0 1,0-1-1,0 1 0,0-1 0,4-2 1,1 1-124,0-1 1,0-1-1,0 1 1,0-1-1,0-1 0,-1 0 1,0 0-1,0 0 1,0 0-1,-1-1 1,8-9-1,-5 4-1428,-1-1-1,0-1 0,6-14 1,1-7-4081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6:23.91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221 9 2849,'0'0'8551,"2"-1"-8316,-1 0 0,1 0 0,0 0 0,-1 0 0,1 0 0,0 1 0,0-1 0,0 1 0,-1-1 0,1 1 0,4-1 0,-4 3-146,0 0 0,-1 0-1,1 0 1,0 0 0,-1 0 0,0 1 0,1-1 0,-1 0 0,0 1 0,0-1-1,0 1 1,0-1 0,-1 1 0,1 3 0,7 44 547,-7-41-490,104 656 2178,-52-337-2062,-50-292-181,-4 55 1,-1-68-21,1 0 0,1-1 0,1 1 0,2-1-1,0 1 1,10 36 0,-5-37 180,0 0 0,-2 0 0,0 0 0,-2 1 0,3 45 0,1 81 2782,-11-154-2958,1-1 0,-1 1-1,1 0 1,-1 0 0,-1 0 0,1 1 0,-1-1-1,0 1 1,0 0 0,-7-6 0,-4-7-42,-3-7-119,2 0 0,1-1-1,1-1 1,1-1-1,1 0 1,2 0 0,-13-55-1,65 196-632,-13-39 759,-25-66-29,-1 0-1,1 0 0,0-1 0,1 1 1,0-1-1,0 0 0,1 0 0,0-1 1,14 14-1,-17-19 5,0 0 0,0 0 0,0 0 0,1 0 0,-1-1 0,0 1 0,1-1 0,-1 0 0,1 0 0,0 0 0,-1 0 0,1-1 0,0 1 0,-1-1 0,1 0 0,0 0 0,-1 0 0,1-1 0,0 1 0,-1-1 0,1 0 0,0 0 0,-1 0-1,1 0 1,-1-1 0,0 0 0,0 1 0,1-1 0,3-3 0,18-12 24,-1-1 0,-1-1 0,-1-1 0,37-41 0,-48 48-349,0 0 1,-1-2 0,-1 1 0,0-1 0,-1 0 0,0-1 0,-1 0 0,-1 0 0,6-28 0,-11 42 190,0-30-2454,-1 31 2276,0 0 0,-1 0 1,1 1-1,0-1 0,-1 0 1,1 0-1,-1 0 1,1 0-1,-1 1 0,1-1 1,-1 0-1,1 0 1,-1 1-1,0-1 0,1 0 1,-1 1-1,0-1 1,0 1-1,0-1 0,0 0 1,-19-5-7372</inkml:trace>
  <inkml:trace contextRef="#ctx0" brushRef="#br0" timeOffset="693.53">181 2267 7780,'0'0'4268,"1"-15"-2510,2 1-1165,0 2 94,-1 0 0,-1-1-1,0 1 1,0 0 0,-1 0-1,-2-17 1,1 28-666,1 0-1,0 1 1,-1-1 0,1 1-1,-1-1 1,1 1 0,-1-1-1,1 1 1,-1-1 0,1 1-1,-1-1 1,0 1 0,1 0-1,-1-1 1,1 1 0,-1 0-1,0-1 1,1 1 0,-1 0-1,0 0 1,0 0 0,1 0-1,-1 0 1,0 0 0,1 0-1,-1 0 1,0 0 0,0 0-1,1 0 1,-1 0 0,0 0-1,1 0 1,-1 1 0,0-1-1,1 0 1,-1 1 0,0-1-1,1 0 1,-1 1 0,-28 15-18,16-3 47,0 0 1,1 1-1,0 1 1,1 0-1,1 0 1,0 1 0,1 1-1,1-1 1,1 1-1,0 0 1,1 1-1,1 0 1,1 0-1,1 0 1,-3 37-1,6-53-34,0 0 0,0 1-1,1-1 1,-1 0 0,0 0-1,1 1 1,0-1 0,-1 0 0,1 0-1,0 0 1,0 0 0,0 0-1,1 0 1,-1 0 0,0 0-1,1 0 1,-1-1 0,1 1 0,0-1-1,2 3 1,0-2 16,-1 0 1,1 0-1,0 0 0,1 0 0,-1 0 1,0-1-1,0 0 0,1 0 0,-1 0 1,6 0-1,-2-1-413,0 1 0,0-1 0,0-1 1,0 0-1,0 0 0,0 0 0,-1-1 0,1 0 1,0-1-1,-1 1 0,0-1 0,9-5 0,7-12-4656,-2-4-2646</inkml:trace>
  <inkml:trace contextRef="#ctx0" brushRef="#br0" timeOffset="1108.92">293 2228 6915,'0'0'9258,"13"7"-8557,42 22-10,-52-27-660,-1-1 0,0 1-1,0 0 1,0 0 0,0 0-1,0 0 1,0 0 0,0 0-1,-1 0 1,1 1-1,-1-1 1,1 1 0,-1-1-1,0 1 1,0 0 0,0-1-1,-1 1 1,1 0 0,-1-1-1,1 1 1,-1 0 0,0 0-1,0 0 1,0-1 0,0 1-1,-1 3 1,0-4-12,1 1-1,-1-1 1,1 0 0,-1 0 0,0 0-1,0 0 1,0 0 0,0-1 0,0 1-1,0 0 1,-1 0 0,1-1 0,-1 1-1,1-1 1,-1 1 0,1-1 0,-1 1-1,0-1 1,0 0 0,0 0 0,1 0-1,-1 0 1,0 0 0,0 0 0,-1-1-1,1 1 1,0-1 0,0 1 0,-3-1-1,7-8 22,14-13-493,1 0 0,1 2 0,1 0 1,0 0-1,36-24 0,-31 24 310,-24 19 167,0 0 0,0 0 0,1 0 0,-1 0-1,0-1 1,0 1 0,1 0 0,-1 0-1,0 0 1,0 0 0,1 0 0,-1 0 0,0 0-1,0 0 1,1 0 0,-1 0 0,0 0-1,1 0 1,-1 0 0,0 0 0,0 0 0,1 0-1,-1 0 1,0 1 0,0-1 0,1 0 0,-1 0-1,0 0 1,0 0 0,0 0 0,1 1-1,-1-1 1,0 0 0,0 0 0,0 0 0,1 1-1,-1-1 1,0 0 0,0 0 0,0 1 0,0-1-1,0 0 1,0 0 0,0 1 0,0-1-1,1 0 1,-1 0 0,0 1 0,0-1 0,0 0-1,0 0 1,0 1 0,0-1 0,0 0 0,0 0-1,-1 1 1,1-1 0,2 33 795,-12 34 10,2-48-857,6-14-283,0 1 0,0 0 1,0-1-1,0 1 0,1 0 1,-1 8-1</inkml:trace>
  <inkml:trace contextRef="#ctx0" brushRef="#br0" timeOffset="1528.53">673 1991 8948,'0'0'5747,"0"14"-14007</inkml:trace>
  <inkml:trace contextRef="#ctx0" brushRef="#br0" timeOffset="1529.53">673 1991 6339,'69'43'5747,"-69"-35"-4339,0 16-511,0 13 991,0 5-495,-4 3-240,-3-3-145,0-3-448,3-5-208,0-5-319,1-5-33,-1-6-16,-3-4-721,3-5-1424</inkml:trace>
  <inkml:trace contextRef="#ctx0" brushRef="#br0" timeOffset="1903.87">645 2218 11429,'0'0'6675,"97"-34"-6675,-65 30-912,0 4-1761,-10-4-2354</inkml:trace>
  <inkml:trace contextRef="#ctx0" brushRef="#br0" timeOffset="1904.87">871 2186 1425,'0'0'13633,"12"13"-12145,-10-12-1443,0-1 0,0 1 1,0-1-1,0 1 0,0-1 0,1 0 0,-1 0 0,0 0 0,0 0 0,0 0 0,0 0 0,0-1 0,0 1 0,0-1 1,0 1-1,0-1 0,0 0 0,0 0 0,0 0 0,0 0 0,-1 0 0,1 0 0,2-3 0,-2 3-37,-1 0-1,0 1 1,0-1 0,0 0-1,0-1 1,0 1-1,0 0 1,-1 0 0,1 0-1,0-1 1,-1 1-1,1 0 1,0-1 0,-1 1-1,0 0 1,1-1-1,-1 1 1,0 0 0,0-1-1,1 1 1,-1-1-1,0 1 1,-1-1-1,1 1 1,0-1 0,0 1-1,-1 0 1,1-1-1,0 1 1,-1 0 0,0-1-1,1 1 1,-1 0-1,0-1 1,-1-1 0,0 2 8,1-1 0,-1 1 0,0-1 0,0 1 0,0 0 0,0 0 0,0-1 0,0 2 0,0-1 0,0 0 1,0 0-1,-1 1 0,1-1 0,0 1 0,0-1 0,-1 1 0,1 0 0,0 0 0,-1 0 0,1 0 0,0 1 1,-1-1-1,1 0 0,0 1 0,0 0 0,-3 0 0,0 1 66,0 0 1,1 0-1,-1 0 0,0 0 0,1 1 1,0-1-1,0 1 0,0 0 1,0 0-1,0 1 0,-3 3 1,2-1 3,2 1 0,-1-1 0,1 0 1,-1 1-1,2 0 0,-1 0 1,1-1-1,0 1 0,1 1 1,-1-1-1,1 0 0,1 13 1,-1-17-115,1 0 0,0-1 0,1 1 0,-1 0 1,1 0-1,-1 0 0,1 0 0,0-1 0,0 1 0,0 0 1,0-1-1,0 1 0,1-1 0,-1 1 0,1-1 0,0 1 1,0-1-1,0 0 0,0 0 0,0 0 0,0 0 0,0 0 1,1-1-1,-1 1 0,1-1 0,-1 1 0,1-1 1,-1 0-1,1 0 0,0 0 0,0 0 0,0-1 0,4 1 1,1 1-1311,1-1 0,0-1 1,0 0-1,-1 0 1,1-1-1,0 1 0,15-5 1,6-10-6293</inkml:trace>
  <inkml:trace contextRef="#ctx0" brushRef="#br0" timeOffset="2311.67">1067 2180 6275,'0'0'8052,"10"10"-7308,31 38-136,-40-46-560,0 0-1,0 0 1,0 0 0,0 0-1,0 0 1,-1 0 0,1 1-1,-1-1 1,1 0 0,-1 1-1,0-1 1,0 0-1,0 1 1,0-1 0,0 0-1,-1 0 1,1 1 0,-1-1-1,1 0 1,-1 0 0,0 1-1,0-1 1,0 0 0,0 0-1,0 0 1,0 0-1,-1 0 1,1-1 0,-3 3-1,0 1 89,0-1 0,0 0 0,-1 0 0,1 0 0,-1-1 0,0 0-1,0 0 1,0 0 0,-7 3 0,12-6-121,-1 0 1,1 0-1,0 0 1,0 0-1,0 0 0,0 0 1,-1 0-1,1 0 0,0 0 1,0 0-1,0 1 1,-1-1-1,1 0 0,0 0 1,0-1-1,0 1 0,0 0 1,-1 0-1,1 0 0,0 0 1,0 0-1,0 0 1,0 0-1,-1 0 0,1 0 1,0 0-1,0 0 0,0 0 1,0-1-1,-1 1 1,1 0-1,0 0 0,0 0 1,0 0-1,0 0 0,0 0 1,0-1-1,0 1 0,0 0 1,-1 0-1,1 0 1,0 0-1,0-1 0,0 1 1,0 0-1,0 0 0,0 0 1,0-1-1,0 1 1,0 0-1,0 0 0,0 0 1,0 0-1,0-1 0,5-16 179,12-16-259,-5 18-85,0 0 0,1 1 0,0 0 0,1 1 0,1 1-1,0 0 1,32-19 0,-46 31 154,0-1-1,0 1 0,0-1 1,0 1-1,0 0 0,0-1 1,0 1-1,0 0 1,0 0-1,0 0 0,0 0 1,1 0-1,-1 0 0,0 0 1,0 0-1,0 0 0,0 0 1,0 0-1,0 1 0,0-1 1,0 0-1,0 1 1,0-1-1,0 1 0,0-1 1,0 1-1,0 0 0,-1-1 1,2 2-1,0 0 38,0 1 0,-1 0 0,0-1 0,1 1 0,-1 0 0,0-1 0,0 1 0,0 0 0,-1 0 0,1 5-1,1 11 354,-1 0-1,-4 32 1,2-43-261,1-6-239,-5 35 787,5-36-851,0 0 0,0 0 0,0 1 0,0-1 0,-1 0 0,1 0 0,0 0 0,-1 0 0,1 0 0,-1 0 0,1 0 0,-1 0 0,0 0 0,1 0 0,-1 0 0,0 0 0,0 0 0,0 0 0,0-1 0,1 1 0,-1 0 0,0-1 0,0 1 0,0-1 0,-1 1 0,-1 0 0,3-19-12158</inkml:trace>
  <inkml:trace contextRef="#ctx0" brushRef="#br0" timeOffset="2678.41">1318 2042 1489,'0'0'12549,"0"42"-16390,0-21-1154</inkml:trace>
  <inkml:trace contextRef="#ctx0" brushRef="#br0" timeOffset="3051.77">1444 2157 1857,'0'0'12269,"-15"0"-11324,13 0-925,-4-1 72,0 1 0,0 0 0,0 0 0,0 0 1,0 1-1,0 0 0,0 0 0,0 0 0,1 1 0,-1 0 1,0 0-1,1 0 0,0 1 0,-1 0 0,1 0 1,0 0-1,0 0 0,1 1 0,-1 0 0,-6 7 0,4-2 16,1 0-1,0 1 1,0 0-1,-4 10 1,9-17-96,-1 1 0,1-1 0,0 1 1,0 0-1,0-1 0,0 1 1,1 0-1,-1-1 0,1 1 0,0 0 1,0 0-1,1-1 0,-1 1 1,1 0-1,1 6 0,-1-9-37,0 0 0,0 0 1,1 0-1,-1 0 0,0-1 0,0 1 0,0 0 0,0-1 1,1 1-1,-1-1 0,0 1 0,1-1 0,-1 1 0,0-1 1,1 0-1,-1 0 0,1 0 0,-1 0 0,1 0 0,-1 0 1,0 0-1,1 0 0,-1 0 0,0-1 0,1 1 0,-1 0 0,2-2 1,38-13-703,-16-4 823,-1-2-1,-1 0 0,27-32 1,-49 57 2620,0 22-2212,-17 35 206,0-22-4163,12-35 30,-2-3-1947</inkml:trace>
  <inkml:trace contextRef="#ctx0" brushRef="#br0" timeOffset="3670.83">1710 1978 7395,'0'0'6350,"7"-13"-5411,-4 9-880,1-3 116,0 0-1,0 0 1,1 0 0,0 0-1,0 1 1,0 0-1,1 0 1,0 0 0,1 1-1,-1 0 1,1 0 0,13-7-1,-16 9-91,1 1-1,0 0 1,1 1-1,-1-1 1,0 1-1,0 0 1,1 0-1,-1 0 1,10 1-1,-14 0-74,0 0 0,0 0-1,0 1 1,-1-1 0,1 0 0,0 0 0,0 1 0,0-1-1,0 1 1,0-1 0,0 1 0,-1-1 0,1 1 0,0 0-1,0-1 1,-1 1 0,1 0 0,0 0 0,-1-1 0,1 1-1,0 1 1,0 0-10,-1 0-1,1 0 0,-1 0 1,1 1-1,-1-1 1,0 0-1,0 0 0,0 0 1,0 0-1,-1 0 0,1 1 1,0-1-1,-2 3 1,-1 5 18,-1 1 1,-1-1 0,1 0-1,-2 0 1,1-1 0,-1 0-1,-12 14 1,-59 60 137,40-45-129,9-12-5,21-20-19,0 1 0,0-1 0,0 1 0,1 1-1,0-1 1,-4 9 0,10-16-3,0 1-1,0-1 1,0 0-1,0 1 0,0-1 1,0 0-1,0 1 1,1-1-1,-1 0 0,0 1 1,0-1-1,0 0 1,1 1-1,-1-1 0,0 0 1,0 0-1,0 1 1,1-1-1,-1 0 1,0 0-1,1 0 0,-1 1 1,0-1-1,1 0 1,-1 0-1,0 0 0,1 0 1,-1 0-1,0 1 1,1-1-1,-1 0 0,0 0 1,1 0-1,-1 0 1,0 0-1,1 0 0,-1 0 1,0 0-1,1-1 1,20 3 8,-19-2-2,76 0-3,-1-4 0,148-26 0,-223 30-802,-20 0-3171,-17 3 1029,-13 4-1128</inkml:trace>
  <inkml:trace contextRef="#ctx0" brushRef="#br0" timeOffset="4290.84">749 2567 7619,'0'0'6297,"0"16"-4718,0-8-1400,0 9 111,0 0 0,-1-1 1,-1 1-1,0-1 1,-1 1-1,-7 19 1,3-14 30,6-18-266,0 0 0,0 1 1,0-1-1,-1 0 0,1 1 1,-1-1-1,0 0 0,-1 0 1,1-1-1,-1 1 1,1 0-1,-6 4 0,8-8 76,0-12 645,1 0-759,1 1 0,0-1 1,0 1-1,1 0 0,1 0 0,0 0 0,0 0 0,1 1 0,1 0 0,0 0 0,0 0 0,15-17 0,1 2-64,1 0 1,1 1-1,34-25 0,-9 17-52,-46 30 84,0 1 0,0-1 1,1 1-1,-1 0 0,1 0 0,-1 0 0,1 0 0,-1 1 0,1 0 1,-1-1-1,1 1 0,0 0 0,5 1 0,-9 0 9,1-1 1,-1 0-1,1 1 0,-1-1 0,1 1 0,-1-1 0,1 1 1,-1-1-1,1 1 0,-1 0 0,0-1 0,1 1 0,-1-1 1,0 1-1,0 0 0,0-1 0,1 1 0,-1-1 1,0 1-1,0 0 0,0-1 0,0 1 0,0 0 0,0-1 1,0 1-1,0 0 0,0-1 0,-1 1 0,1 0 0,0-1 1,0 1-1,-1-1 0,1 1 0,0 0 0,-1 0 1,-11 24 30,2-14 11,0-1 1,-1 1-1,0-2 0,0 0 1,-1 0-1,0-1 0,-16 8 1,-11 4-437,-47 17 0,65-31 27,6 0-605,29 2 621,14 3 362,0 2 1,-2 0-1,1 2 0,-2 1 1,0 1-1,40 36 0,-42-34-421,-17-16-328,-1 1 0,1-1 0,0 0 0,0 0 0,0 0 0,0-1 0,0 0 0,1 0 0,10 1 0,6 0-4112</inkml:trace>
  <inkml:trace contextRef="#ctx0" brushRef="#br0" timeOffset="5367.87">1210 2799 1024,'0'0'3458,"3"-12"-1606,9-42-6,-11 51-1692,0 1 1,-1-1-1,1 0 1,-1 1-1,0-1 1,0 1-1,0-1 1,0 0-1,0 1 1,-1-1-1,1 1 0,-1-1 1,1 1-1,-1-1 1,0 1-1,0-1 1,0 1-1,-1-1 1,1 1-1,0 0 1,-1 0-1,0 0 1,1 0-1,-1 0 1,0 0-1,0 0 1,0 1-1,0-1 1,0 1-1,-1-1 1,1 1-1,0 0 1,-1 0-1,1 0 0,-1 0 1,1 0-1,-1 1 1,0-1-1,1 1 1,-1-1-1,1 1 1,-4 0-1,-2 0-36,0-1 0,0 2 0,-1-1 0,1 1 0,0 1 0,0-1-1,1 1 1,-1 0 0,0 1 0,1 0 0,-14 7 0,16-6-54,0 0 0,1 0-1,-1 0 1,1 1 0,0-1 0,0 1 0,0 0 0,1 1 0,-1-1 0,1 0 0,1 1 0,-1 0 0,1 0-1,-3 10 1,5-14-58,-1 0-1,1 1 1,0-1-1,0 0 0,-1 0 1,2 1-1,-1-1 0,0 0 1,0 0-1,1 0 1,-1 1-1,1-1 0,0 0 1,0 0-1,0 0 0,0 0 1,0 0-1,0 0 1,0 0-1,1 0 0,-1-1 1,1 1-1,-1 0 0,1-1 1,0 1-1,0-1 1,-1 0-1,1 1 0,0-1 1,0 0-1,0 0 0,1 0 1,-1-1-1,0 1 1,0 0-1,0-1 0,0 1 1,1-1-1,-1 0 1,0 0-1,1 0 0,2 0 1,1 1-49,1 0 1,0-1-1,-1 0 1,1 0-1,0 0 1,-1-1-1,1 0 0,-1 0 1,1-1-1,-1 0 1,1 0-1,-1 0 1,0-1-1,0 0 1,0 0-1,0 0 1,-1-1-1,1 0 1,-1 0-1,0-1 1,0 1-1,-1-1 1,1 0-1,-1 0 1,0 0-1,-1-1 0,1 1 1,-1-1-1,0 0 1,0 0-1,-1 0 1,2-7-1,-6 19 171,1 1-1,-1-1 0,1 0 0,0 1 1,1 0-1,0 6 0,0-11-126,0-1-1,0 1 1,0 0 0,1-1-1,-1 1 1,0-1 0,1 1-1,-1-1 1,1 1 0,0-1-1,0 1 1,-1-1-1,1 0 1,0 1 0,0-1-1,0 0 1,0 0 0,1 1-1,-1-1 1,0 0 0,0 0-1,1 0 1,-1 0-1,1-1 1,-1 1 0,1 0-1,-1-1 1,1 1 0,-1-1-1,1 1 1,-1-1 0,1 0-1,3 1 1,4-1-273,1-1 1,0 0-1,-1 0 1,1 0-1,0-2 1,-1 1 0,0-1-1,0 0 1,0-1-1,0 0 1,0 0-1,14-11 1,-12 9-31,0-1 1,0 2-1,1-1 1,0 2-1,0-1 0,16-2 1,-27 7 320,-1 0 0,0 0 0,0 0 0,1-1 0,-1 1 0,0 0-1,1 0 1,-1 0 0,0 0 0,1 0 0,-1 0 0,0 0 0,1 0 0,-1 0 0,0 1 0,1-1 0,-1 0 0,0 0 0,1 0 0,-1 0 0,0 0 0,0 0 0,1 1 0,-1-1 0,0 0 0,0 0-1,1 0 1,-1 1 0,0-1 0,0 0 0,0 0 0,1 1 0,-1-1 0,0 0 0,0 1 0,0-1 0,0 1 0,-3 14 668,-18 25 510,14-28-736,7-12-456,0 0 0,0 0 0,0 1 0,0-1-1,0 0 1,0 0 0,0 1 0,0-1 0,0 0-1,0 0 1,0 1 0,0-1 0,0 0 0,0 1 0,0-1-1,0 0 1,0 0 0,0 1 0,0-1 0,0 0-1,0 0 1,0 1 0,0-1 0,1 0 0,-1 0 0,0 1-1,0-1 1,0 0 0,1 0 0,-1 0 0,0 1-1,0-1 1,0 0 0,1 0 0,-1 0 0,0 0 0,0 0-1,1 1 1,-1-1 0,0 0 0,0 0 0,1 0-1,-1 0 1,0 0 0,1 0 0,-1 0 0,1 0 0,23-1 22,25-9-342,-15 1-221,-8 3-195,0-1 0,40-17 0,-65 23 769,-1 1 1,1 0-1,0 0 0,-1 0 1,1-1-1,0 1 0,0 0 0,-1-1 1,1 1-1,0-1 0,-1 1 1,1 0-1,-1-1 0,1 1 1,-1-1-1,1 0 0,-1 1 0,1-1 1,-1 1-1,1-1 0,-1 0 1,0 0-1,1 1 0,-1-1 1,0 0-1,0 1 0,1-1 1,-1 0-1,0 0 0,0 1 0,0-1 1,0 0-1,0 0 0,0 1 1,0-1-1,0 0 0,0 0 1,-1 1-1,1-1 0,0 0 1,0 0-1,-1 1 0,1-1 0,0 0 1,-1 1-1,1-1 0,-1 0 1,-1-1 57,1 1 0,-1-1 0,0 1 1,0-1-1,1 1 0,-1 0 0,0-1 0,0 1 0,0 0 1,0 0-1,-1 1 0,1-1 0,-3 0 0,3 0-57,0 1 0,0-1-1,0 1 1,0 0 0,1-1-1,-1 1 1,0 0 0,0 1-1,0-1 1,0 0 0,0 0-1,1 1 1,-1-1-1,0 1 1,0-1 0,0 1-1,1 0 1,-1 0 0,0 0-1,1 0 1,-1 0 0,1 0-1,-1 0 1,1 0 0,0 1-1,-1-1 1,1 0-1,-1 3 1,0 2-28,0 0 1,0 0-1,1 0 0,0 0 0,1 0 1,-1 0-1,1 0 0,1 6 0,-1 16 46,-3 72 17,2-90-72,-1-1 1,0 0-1,0 1 0,-1-1 1,0 0-1,-1 0 1,0 0-1,-6 10 0,7-15 81,-1 0 0,0-1 0,0 1 0,0-1 0,0 0 0,-1 0 0,1 0 0,-1 0 0,0-1 0,0 0 0,0 0 0,0 0 0,0-1-1,0 1 1,0-1 0,-1-1 0,1 1 0,0-1 0,-1 1 0,1-2 0,0 1 0,-10-2 0,14 2-54,0-1 0,0 1 0,1-1 0,-1 1 0,0-1 0,1 1 0,-1-1 0,0 0 0,1 1 0,-1-1 0,1 0 0,-1 1-1,1-1 1,0 0 0,-1 1 0,1-1 0,0 0 0,-1 0 0,1 0 0,0 1 0,0-1 0,0 0 0,0 0 0,0 0 0,0 0 0,0 1 0,0-1 0,0 0 0,0 0 0,0 0 0,0 0 0,1 1 0,-1-1 0,0 0 0,1 0 0,13-32 134,6 13-352,2 0 0,0 1 0,1 1 0,1 2 0,48-26 0,10-8-900,-69 41 891,49-37-194,-59 43 399,0 1 0,0-1 1,0 0-1,-1 0 0,1 0 0,-1 0 1,0 0-1,0-1 0,0 1 1,-1-1-1,1 1 0,-1-1 0,0 0 1,0 1-1,0-1 0,1-5 1,-2 8-7,0 1 0,0-1 1,0 0-1,-1 1 1,1-1-1,0 1 0,0-1 1,0 0-1,0 1 1,-1-1-1,1 1 1,0-1-1,-1 1 0,1-1 1,0 0-1,-1 1 1,1-1-1,-1 1 0,1 0 1,-1-1-1,1 1 1,-1-1-1,1 1 1,-1 0-1,1-1 0,-1 1 1,1 0-1,-1 0 1,0-1-1,1 1 0,-1 0 1,0 0-1,-29 1 75,24 1-44,0 0 1,0 0-1,0 0 1,0 0-1,0 1 1,-10 7-1,11-5 9,1 0 1,-1 0-1,2 1 0,-1 0 0,0 0 1,1 0-1,0 0 0,1 0 1,0 0-1,0 1 0,0-1 0,0 1 1,1 0-1,0-1 0,1 1 0,0 10 1,0-14-12,0 1-1,0-1 1,0 0 0,0 1 0,1-1 0,0 0-1,0 0 1,0 1 0,0-1 0,0 0 0,1 0-1,-1 0 1,1 0 0,0-1 0,0 1 0,0 0-1,0-1 1,0 1 0,0-1 0,1 0 0,-1 0-1,1 1 1,0-2 0,0 1 0,0 0 0,0-1-1,0 1 1,0-1 0,0 0 0,0 0 0,0 0-1,1 0 1,-1-1 0,6 1 0,-1-1-71,0 0-1,-1 0 1,1-1 0,-1-1 0,1 1 0,-1-1-1,10-3 1,14-14-2478,-29 17 2004,-1 1-1,1-1 1,-1 0 0,0 0-1,1 1 1,-1-1 0,0 0-1,0 0 1,0 0 0,-1 0 0,1 0-1,0 0 1,0-4 0,-1-7-5915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26:30.72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441 92 2225,'0'0'4663,"0"-14"-3142,2-63 4188,-18 159-5567,-20 136 616,0 684 170,36-901-699,-2-17 1113,-16-51-1010,6 21-251,-27-69 0,39 115-96,0 0-1,-1 1 1,1-1 0,0 0-1,-1 0 1,1 0 0,0 0-1,-1 0 1,1 0 0,0 0-1,-1 1 1,1-1 0,0 0-1,-1 0 1,1 0 0,0 1-1,0-1 1,-1 0 0,1 0-1,0 1 1,0-1 0,0 0-1,-1 1 1,1-1 0,0 0-1,0 1 1,0-1 0,0 0 0,-1 1-1,1-1 1,0 0 0,0 1-1,0-1 1,0 0 0,0 1-1,0-1 1,0 0 0,0 1-1,0-1 1,1 1 0,-8 20-208,4-2 216,0 1 1,1-1-1,1 1 0,1 0 1,3 28-1,-3-46 12,1 0 1,-1 1-1,1-1 1,0 0-1,-1-1 1,1 1-1,0 0 1,1 0-1,-1 0 1,0 0-1,0-1 1,1 1-1,-1-1 1,1 1-1,-1-1 1,1 1-1,0-1 1,-1 0-1,1 0 0,4 2 1,-1-1 19,0-1 0,0 1 0,0-1 0,0 0 0,0 0 0,1 0 0,-1-1-1,8 0 1,-2-1 29,1 0 0,-1-1 0,1 0 0,-1 0 0,0-2 0,1 1 0,13-8 0,-9 2 8,-1-1-1,0-1 1,0-1 0,-1 0 0,21-23 0,5-11-2881,-24 28 289</inkml:trace>
  <inkml:trace contextRef="#ctx0" brushRef="#br0" timeOffset="556.29">183 1679 1921,'0'0'10319,"-1"-8"-9140,1 7-1159,-1-2 48,1 1-1,0-1 1,-1 0-1,0 0 1,0 1-1,0-1 1,0 1-1,0-1 1,-2-3-1,2 5-53,0 0-1,0 0 0,0 1 1,0-1-1,0 0 1,-1 0-1,1 1 1,0-1-1,0 1 1,-1-1-1,1 1 1,0-1-1,-1 1 1,1 0-1,0 0 1,-1 0-1,1-1 1,0 1-1,-1 1 1,1-1-1,0 0 1,-1 0-1,1 0 1,0 1-1,-1-1 1,1 1-1,0-1 1,0 1-1,-2 0 1,-5 3 32,0 1 0,0-1 0,1 1 0,-1 1 0,1-1 1,1 1-1,-1 0 0,1 1 0,0-1 0,1 1 0,-1 1 0,-4 8 1,5-7 62,-1 0 0,2 0 1,-1 1-1,1-1 1,1 1-1,-1 0 0,2 0 1,0 0-1,0 1 1,-1 11-1,3-20-63,0 0 0,0 0 0,0 0 0,0 0 0,0 0 0,1 0 0,-1 0 0,0 0 0,1-1 1,0 1-1,-1 0 0,1 0 0,0 0 0,0-1 0,0 1 0,0 0 0,0-1 0,0 1 0,1-1 0,-1 1 0,0-1 0,1 1 0,-1-1 0,1 0 0,0 0 0,-1 0 0,1 0 0,0 0 0,2 1 0,3-1 67,1 1-1,-1-1 1,1-1-1,-1 1 1,1-1-1,10-1 1,7 0-158,-16 1-268,0 0 0,0-1 1,-1 0-1,1-1 0,17-4 1,-22 4-328,0 0 0,0 0 1,0 0-1,0 0 0,0-1 1,0 1-1,-1-1 1,5-4-1,8-13-5915</inkml:trace>
  <inkml:trace contextRef="#ctx0" brushRef="#br0" timeOffset="955.93">266 1653 8292,'0'0'5248,"14"9"-4349,44 32-403,-55-38-465,0 1 0,-1-1 0,0 0 1,0 1-1,0-1 0,0 1 0,0 0 0,-1-1 1,1 1-1,-1 0 0,0 0 0,-1 0 0,1 0 1,0 0-1,-1 0 0,0 0 0,0 0 0,-1 0 1,1 0-1,-1 0 0,1 0 0,-1 0 0,0 0 1,-1 0-1,1 0 0,-1-1 0,0 1 0,0 0 1,0-1-1,0 0 0,0 1 0,-1-1 0,0 0 1,1 0-1,-7 4 0,-13 6 188,26-20 153,36-28 14,-30 26-611,13-11 15,1 1 1,41-24-1,-63 42 308,-2 34-23,-1-23-36,0 0-1,-1 0 1,1 0-1,-2 0 1,1 0 0,-2-1-1,1 0 1,-1 1-1,-1-1 1,1 0 0,-2-1-1,-8 13 1,8-17-908,2-3-2459</inkml:trace>
  <inkml:trace contextRef="#ctx0" brushRef="#br0" timeOffset="1348.94">608 1557 3810,'0'0'8388,"3"-32"-14087</inkml:trace>
  <inkml:trace contextRef="#ctx0" brushRef="#br0" timeOffset="1349.94">750 1488 8964,'0'0'4514,"-25"96"-2641,7-51-1025,-3 1-47,7-3-241,0-2-64,3-3-240,0-7-224,1-7-32,3 1-832,-8-9-1473,5-8-1905,2-6-3105</inkml:trace>
  <inkml:trace contextRef="#ctx0" brushRef="#br0" timeOffset="1711.59">579 1778 8212,'0'0'8131,"86"-65"-8243,-58 65-992,-3-2-2690,0 0-2801</inkml:trace>
  <inkml:trace contextRef="#ctx0" brushRef="#br0" timeOffset="2116.65">774 1713 1521,'0'0'12029,"10"4"-11071,0 0-823,0 0 0,1 0 0,-1-1 1,1-1-1,17 2 0,-26-3-124,0-1-1,0 0 1,0 0-1,0 1 1,1-2-1,-1 1 1,0 0-1,0 0 1,0-1-1,0 1 1,0-1 0,0 1-1,0-1 1,0 0-1,0 0 1,0 0-1,0 0 1,0 0-1,0-1 1,-1 1-1,1 0 1,-1-1 0,1 0-1,-1 1 1,1-1-1,-1 0 1,0 1-1,0-1 1,0 0-1,0 0 1,0 0-1,0 0 1,-1 0 0,1 0-1,0 0 1,-1 0-1,0 0 1,1-1-1,-1 1 1,0 0-1,-1-3 1,1 3 3,0 1 0,-1-1 0,1 1 0,-1-1 0,0 1 0,0-1 0,1 1 0,-1 0 0,0-1 0,0 1 0,0 0 0,0 0 0,-1 0 0,1 0 0,0 0 0,0 0 0,-1 0 0,1 0 0,0 0 0,-1 0 0,1 1 0,-1-1 0,1 1 0,-1-1 0,1 1 0,-1-1 0,0 1 0,1 0 0,-1 0 0,1 0 0,-1 0 0,1 0 0,-3 1 0,-2-2 65,0 1 0,1 0-1,-1 1 1,0 0 0,1-1-1,-1 2 1,0-1 0,-9 4-1,9-1 32,1 0 0,-1 0 0,1 0 0,0 0 0,0 1 0,0 0 0,1 0 0,-1 0 0,1 1-1,0-1 1,1 1 0,0 0 0,0 0 0,0 0 0,0 1 0,1-1 0,0 1 0,-1 7 0,2-10-148,1-1 1,0 0-1,-1 1 1,1-1 0,1 1-1,-1-1 1,0 0-1,1 1 1,0-1 0,-1 0-1,1 0 1,1 1-1,-1-1 1,0 0 0,1 0-1,0 0 1,-1 0-1,1-1 1,0 1 0,0 0-1,1-1 1,-1 1-1,1-1 1,-1 0 0,1 0-1,0 0 1,0 0-1,-1 0 1,2-1 0,-1 1-1,0-1 1,0 0-1,0 0 1,0 0 0,1 0-1,-1-1 1,6 1-1,51 2-7888,-31-5 224</inkml:trace>
  <inkml:trace contextRef="#ctx0" brushRef="#br0" timeOffset="2549.53">1007 1656 5683,'0'0'6192,"14"5"-4912,44 21-327,-55-24-871,-1 1 1,0 0-1,1-1 0,-1 1 1,0 0-1,0 0 1,0 0-1,-1 0 1,1 1-1,-1-1 0,0 0 1,0 1-1,0-1 1,0 1-1,0-1 0,-1 1 1,0-1-1,0 1 1,0 0-1,0-1 0,0 1 1,-1-1-1,0 6 1,0 6 308,1-13-311,0 0 1,0-1 0,0 1-1,0 0 1,-1 0-1,1 0 1,0-1 0,-1 1-1,1 0 1,-1 0-1,1-1 1,-1 1 0,0 0-1,0-1 1,0 1-1,-1 1 1,0-7 1440,11-15-1008,0 6-583,1 0 0,0 0 0,1 1 0,1 0 0,0 1 0,0 1 0,1 0 0,27-17 0,-39 27 105,2 28-470,-2-3 426,-4 49 923,3-69-1030,-1 0 1,0 1-1,0-1 0,-1 0 1,0 0-1,0 0 0,0 0 1,0 0-1,-1-1 1,0 1-1,-4 5 0,4-9-2573</inkml:trace>
  <inkml:trace contextRef="#ctx0" brushRef="#br0" timeOffset="2550.53">1345 1546 5715,'0'0'8403,"28"14"-18951</inkml:trace>
  <inkml:trace contextRef="#ctx0" brushRef="#br0" timeOffset="2925.13">1558 1604 8132,'0'0'4591,"-16"-1"-3236,-2 0-1027,1 1-1,0 1 0,-1 0 0,-20 5 0,32-5-242,0 0 0,0 0 0,0 1-1,0 0 1,1 0 0,-1 1 0,1 0 0,0 0 0,0 0-1,0 0 1,0 1 0,0 0 0,1 0 0,-1 0-1,1 1 1,0-1 0,1 1 0,-1 0 0,-3 7 0,6-11-84,0 0 1,0 1 0,1-1-1,-1 0 1,0 1 0,1-1-1,0 0 1,-1 1 0,1-1-1,0 0 1,-1 1 0,1-1-1,0 1 1,0-1 0,0 1-1,0-1 1,1 0 0,-1 1 0,0-1-1,1 1 1,-1-1 0,0 0-1,1 1 1,1 1 0,-1-2-23,0 0 0,0 0 0,1 0 0,-1-1 0,1 1 1,-1 0-1,1-1 0,-1 1 0,1-1 0,-1 1 0,1-1 1,-1 0-1,1 1 0,0-1 0,-1 0 0,1 0 0,2-1 1,6 0-83,0 0 0,0-1 0,0-1 0,-1 1 1,17-8-1,-15 5 176,-1 0-1,0 0 1,-1-1 0,1 0-1,-1-1 1,-1 0 0,10-8-1,-18 14 561,-1 7-507,0 1 0,0-1 1,-1 1-1,0-1 0,0 0 0,-1 0 1,-3 6-1,-7 22 192,12-32-382,-11 53 424,12-53-486,0-1 0,-1 1 0,1-1 1,0 1-1,-1-1 0,1 0 0,0 1 0,0-1 0,0 1 0,0-1 1,1 1-1,-1-1 0,0 0 0,1 1 0,-1-1 0,0 1 0,1-1 1,0 0-1,-1 1 0,1-1 0,0 0 0,0 0 0,0 0 0,0 1 0,-1-1 1,2 0-1,-1 0 0,0 0 0,0-1 0,0 1 0,0 0 0,3 1 1,22-1-4744</inkml:trace>
  <inkml:trace contextRef="#ctx0" brushRef="#br0" timeOffset="3281.08">1831 1535 2449,'0'0'9802,"7"-15"-7137,23-48-1723,-28 59-872,-1 1 1,1 0-1,1 0 1,-1 0-1,0 0 1,1 0-1,-1 1 1,1-1-1,0 1 1,0-1-1,0 1 1,0 0-1,0 0 1,1 0-1,-1 1 1,0-1-1,1 1 1,0 0-1,-1 0 1,1 0-1,-1 0 1,1 1-1,0-1 1,0 1-1,-1 0 1,1 0-1,0 1 1,0-1-1,4 2 1,-3-1-60,0 0 1,0 1 0,0 0-1,-1 0 1,1 1-1,0-1 1,-1 1-1,0 0 1,1 0-1,-1 0 1,0 1-1,-1 0 1,1-1 0,0 1-1,-1 1 1,0-1-1,0 0 1,2 5-1,-2-2-13,0-1 0,-1 1 0,0-1 0,0 1-1,0 0 1,-1 0 0,0 0 0,-1 0 0,1 0-1,-1 0 1,0 0 0,-1 0 0,0 0-1,0 0 1,-1-1 0,1 1 0,-1 0 0,-1-1-1,1 1 1,-1-1 0,-1 0 0,1 1 0,-6 6-1,-7 7 484,0-1 0,-2-1-1,0-1 1,-41 30 0,58-46-403,0 0 1,0-1 0,0 1 0,0 0-1,0-1 1,0 1 0,0 0 0,0 0-1,0 0 1,0 0 0,0 0-1,1 0 1,-1 0 0,0 0 0,1 1-1,-1-1 1,0 2 0,2-2-48,0 0 0,1-1 0,-1 1 0,0 0 0,1-1 0,-1 1 0,0-1 0,1 1 0,-1-1 0,1 0 0,-1 0 0,1 1 0,-1-1 0,1 0 1,-1 0-1,3-1 0,494 2 854,-486-1-961,64-7-271,-71 7 232,0-1-1,-1 0 1,1 0 0,0-1-1,-1 1 1,1-1-1,0 0 1,-1-1-1,0 1 1,0-1-1,8-6 1,-11 8-95,0 0 1,-1 0-1,1 0 1,-1 0-1,1 0 1,-1-1-1,1 1 1,-1 0-1,1 0 1,-1 0-1,0-1 1,0 1-1,0 0 1,0 0-1,0-1 1,0 1-1,0 0 1,0-1-1,0 1 1,-1-2-1,-5-16-5734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3:43.09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32 0 3330,'0'0'-230,"-5"11"1516,-12 33 224,15-40-1467,0 1 1,1 0-1,0 0 0,0 0 1,0 0-1,0 0 0,1 0 0,0 0 1,0 0-1,0 0 0,2 7 1,0 9-1,-2-19-58,0-1-1,0 1 1,0 0-1,0 0 1,0 0 0,0 0-1,0-1 1,1 1-1,-1 0 1,1 0-1,0-1 1,-1 1 0,3 3-1,-2-6-2,-1 1-1,1-1 1,-1 0 0,1 0-1,0 1 1,-1-1 0,0 0-1,1 0 1,-1 0-1,1 0 1,-1 0 0,0 0-1,0 1 1,1-1 0,-1 0-1,0 0 1,0 0-1,0 0 1,0 0 0,0 0-1,0 0 1,0 0-1,0 0 1,-1 0 0,1-1-1,0-86-485,0 59-2676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3:44.8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154 32 1873,'0'0'4298,"-27"-8"-3567,17 14-1775,-5 4 5253,-3 3-651,12-10-3552,0 2 0,1-1 0,-1 0-1,1 1 1,0 0 0,0 1 0,1-1 0,-1 1 0,1 0 0,0 0 0,1 0 0,0 0-1,0 1 1,0-1 0,0 1 0,1 0 0,-2 10 0,1 1-36,1 1 1,0-1-1,1 0 0,1 1 1,4 31-1,-3-48 26,-1 0 1,1 1-1,-1-1 1,1 0-1,0 0 1,-1 1-1,1-1 1,1 0-1,-1 0 1,0 0-1,0 0 1,1-1-1,-1 1 0,1 0 1,-1 0-1,1-1 1,0 1-1,-1-1 1,1 0-1,0 1 1,0-1-1,0 0 1,0 0-1,0 0 1,1 0-1,-1-1 1,0 1-1,0-1 1,0 1-1,1-1 1,-1 0-1,0 0 0,1 0 1,-1 0-1,2 0 1,1 0 44,-1-1 0,0 1-1,0-1 1,0 0 0,1 0 0,-1 0 0,0-1-1,0 1 1,0-1 0,-1 0 0,1 0 0,0-1-1,-1 1 1,1-1 0,-1 1 0,0-1 0,0 0-1,3-5 1,18-19-867,3 3-3696,-10 10 394,-4 1-277</inkml:trace>
  <inkml:trace contextRef="#ctx0" brushRef="#br0" timeOffset="594.17">357 86 4834,'0'0'5168,"-4"-8"-4576,1 3-423,0 0 0,0-1 0,0 1 0,-1 1 0,0-1 0,0 0 0,-7-4 0,10 7-144,-1 1-1,1 0 0,-1 0 0,1 0 0,-1 0 1,0 0-1,0 0 0,1 0 0,-1 1 0,0-1 0,0 1 1,0-1-1,0 1 0,0 0 0,0 0 0,0-1 0,0 2 1,1-1-1,-1 0 0,0 0 0,0 1 0,0-1 1,0 1-1,0-1 0,0 1 0,1 0 0,-1-1 0,0 1 1,1 0-1,-1 1 0,0-1 0,1 0 0,-3 2 1,0 2-61,-1 0 1,1 1-1,0-1 1,1 1-1,-1-1 1,1 1-1,0 0 1,1 0 0,-1 0-1,1 1 1,0-1-1,1 1 1,-1-1-1,1 1 1,1 0-1,-1-1 1,1 1 0,0 0-1,1-1 1,2 13-1,-2-17-12,0 0-1,1-1 1,-1 1-1,1-1 1,-1 1-1,1-1 1,0 1-1,0-1 1,0 0-1,0 0 1,0 0 0,0 0-1,0-1 1,0 1-1,0 0 1,0-1-1,0 1 1,0-1-1,0 0 1,0 0-1,1 0 1,-1 0-1,0 0 1,0 0-1,3-1 1,-1 1 23,1-1 1,0 1-1,0-1 0,0 0 1,0-1-1,-1 1 0,1-1 1,0 0-1,-1 0 0,7-5 1,-7 4 52,0-1 1,-1 0 0,0 0-1,0 0 1,0-1 0,0 1-1,-1-1 1,1 1 0,-1-1-1,0 0 1,-1 0 0,3-8-1,2-8 606,1 100-253,-6-31-4,0-4 208,-10 85 0,9-120-725,-1 10 475,-2-13-5652</inkml:trace>
  <inkml:trace contextRef="#ctx0" brushRef="#br0" timeOffset="1176.5">511 79 2593,'0'0'7297,"1"-8"-6913,-1 5-364,1 0 0,-1-1 0,1 1 0,-1 0 0,1 0 0,0 1 0,0-1 0,0 0 0,1 0-1,-1 0 1,1 1 0,0-1 0,-1 1 0,1-1 0,0 1 0,3-3 0,-2 2 21,1 1-1,0 0 1,-1 0 0,1 0 0,0 0-1,0 1 1,0-1 0,0 1 0,0 0-1,0 0 1,0 0 0,0 1-1,1 0 1,5 0 0,-9 0-28,0 0 1,-1 0-1,1 0 0,0 0 1,0 1-1,-1-1 0,1 0 1,0 0-1,0 1 1,-1-1-1,1 1 0,0-1 1,-1 1-1,1-1 1,-1 1-1,1-1 0,-1 1 1,1-1-1,-1 1 0,1 0 1,-1-1-1,1 1 1,-1 0-1,0 0 0,1-1 1,-1 2-1,6 30 540,-11 31 131,-17-3-590,0-6-1663,24-54 1517,0 0 0,0 0 0,0 0 0,-1 1 1,1-1-1,0 1 0,0-1 0,0 1 0,-1-1 1,1 1-1,0 0 0,-1 0 0,1 0 0,-1 0 1,1 0-1,1 2 0,-1-2 95,-1 0 1,1 1-1,-1-1 0,1 1 0,-1 0 0,1-1 1,-1 1-1,0 0 0,0 0 0,0 0 0,0 0 1,0 0-1,-1 0 0,1 0 0,0 0 0,-1 0 1,1 0-1,-1 0 0,0 0 0,0 0 1,0 0-1,0 1 0,0-1 0,0 0 0,-1 0 1,1 0-1,-1 0 0,1 0 0,-1 0 0,0 0 1,0 0-1,0 0 0,0 0 0,0 0 0,0 0 1,0-1-1,-1 1 0,1 0 0,0-1 0,-1 1 1,0-1-1,1 0 0,-1 1 0,0-1 1,-2 1-1,2-1 183,-21 6-723,23-7 407,0 0 0,-1 0 0,1 0 0,0 0 0,-1 0 1,1 0-1,0 0 0,-1 0 0,1 0 0,0 0 0,-1 0 0,1 0 0,0-1 0,-1 1 0,1 0 0,0 0 0,-1 0 0,1-1 0,0 1 0,0 0 0,0 0 0,-1-1 0,1 1 0,0 0 0,0 0 0,0-1 0,-1 1 0,1 0 0,0-1 0,0 1 0,0 0 0,0-1 0,0 1 0,0 0 0,0-1 0,0 1 0,0 0 0,0-1 0,0 1 0,0 0 0,0-1 0,0 1 0,0 0 0,0-1 1,0 1-1,0 0 0,0-1 0,0 1 0,1 0 0,-1-1 0,0 1 0,0 0 0,0-1 0,0 1 0,1 0 0,-1 0 0,0-1 0,0 1 0,1 0 0,-1 0 0,0 0 0,1-1 0,12-16-6425</inkml:trace>
  <inkml:trace contextRef="#ctx0" brushRef="#br0" timeOffset="1780.62">1065 50 2897,'0'0'8791,"-8"-1"-8249,3 0-522,1 1 1,-1-1-1,0 1 0,1 0 1,-1 1-1,1-1 1,-1 1-1,0 0 1,1 1-1,-1-1 1,1 1-1,0-1 0,0 1 1,-1 1-1,1-1 1,0 0-1,1 1 1,-1 0-1,0 0 1,1 0-1,0 1 1,-1-1-1,-3 6 0,-3 3 26,-1 0 0,2 1 0,0 0 0,0 1 0,1 0 0,1 0 0,0 1 0,-6 17 0,11-22-1205,-1 0 0,1 0 0,1 0 0,-1 19 0</inkml:trace>
  <inkml:trace contextRef="#ctx0" brushRef="#br0" timeOffset="2168.23">886 59 3906,'0'0'6347,"-1"0"-6334,1 0 0,0 0 0,0 0 0,0 0 1,0-1-1,-1 1 0,1 0 0,0 0 0,0 0 1,0 0-1,0-1 0,0 1 0,0 0 0,-1 0 1,1 0-1,0 0 0,0-1 0,0 1 0,0 0 1,0 0-1,0 0 0,0-1 0,0 1 0,0 0 1,0 0-1,0-1 0,0 1 0,0 0 0,0 0 1,0 0-1,0-1 0,0 1 0,0 0 0,0 0 1,0 0-1,1 0 0,-1-1 0,0 1 0,0 0 1,0 0-1,0 0 0,0 0 0,0-1 0,1 1 1,-1 0-1,0 0 0,0 0 0,0 0 0,0 0 1,1 0-1,-1-1 0,0 1 0,0 0 0,0 0 1,1 0-1,4 4 93,0-1-1,-1 1 1,0 0 0,1 1 0,-1-1 0,0 1 0,-1 0 0,1 0-1,-1 0 1,0 0 0,4 10 0,23 72 1100,-17-45-1017,-9-31-123,-2-4-60,1 1 1,-1-1-1,1 0 1,1 0-1,-1 0 1,1 0-1,0-1 1,1 0-1,5 6 1,5-9-4135,-7-3 535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3:52.86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1533 7 784,'0'0'7729,"0"0"-7554,-1-1-1,1 1 1,0 0-1,-1-1 1,1 1-1,-1-1 1,1 1-1,-1-1 1,1 1-1,-1 0 1,1-1-1,-1 1 1,1 0-1,-1 0 1,1-1 0,-1 1-1,1 0 1,-1 0-1,0 0 1,1 0-1,-1 0 1,1 0-1,-1 0 1,0 0-1,1 0 1,-1 0-1,1 0 1,-2 0-1,-35 336 26,36-316-130,1-19 244,0-31-215,0-5-308,-1 3-141,2-1-1,5-41 1,-5 66 306,1 0-1,0 0 1,0 0 0,0 0 0,1 1 0,0-1-1,1 1 1,0-1 0,0 1 0,0 0 0,1 1-1,0-1 1,0 1 0,9-8 0,-7 9 26,1 1 0,-1 0 1,1 0-1,0 1 1,0-1-1,0 2 0,0-1 1,1 1-1,-1 1 1,1-1-1,-1 2 0,1-1 1,0 1-1,14 1 1,-21 0 0,-1 0 1,1 0-1,0 0 1,-1 0-1,1 1 1,-1-1 0,0 0-1,1 0 1,-1 1-1,0-1 1,0 1-1,0-1 1,0 1 0,0 0-1,0-1 1,0 1-1,-1 0 1,1 0-1,0-1 1,-1 1 0,0 0-1,1 0 1,-1 0-1,0 0 1,0 0 0,0 0-1,0 2 1,0 5 57,1-1 0,-2 1 0,1-1 0,-1 1 0,-3 11 0,-1-9-9,-1-1 0,0 0 0,-1 0-1,0 0 1,-1-1 0,0 0 0,0-1 0,-1 0-1,0 0 1,0-1 0,-1 0 0,-12 7 0,63 7-1630,-35-17 1594,0 0 0,0 1 0,-1 0 0,1 0 1,-1 0-1,0 1 0,6 9 0,-9-13 18,0 1-1,0 0 1,-1 0-1,1 0 1,-1 1 0,0-1-1,1 0 1,-2 0-1,1 1 1,0-1-1,-1 1 1,1-1-1,-1 0 1,0 1-1,0-1 1,0 1-1,-1-1 1,-1 6-1,1-7 41,0 0-1,-1 0 0,1 0 1,-1 0-1,1 0 0,-1-1 1,0 1-1,0-1 0,0 1 1,0-1-1,0 0 0,0 0 1,0 0-1,0 0 0,0 0 1,-1 0-1,1 0 0,0-1 1,-1 1-1,-3-1 0,-53 6 880,56-6-873,-7 1-60,-57-2 665,66 1-706,0 1 0,-1-1 0,1 0-1,0-1 1,-1 1 0,1 0 0,0 0 0,0 0-1,0-1 1,-1 1 0,1-1 0,0 1 0,0-1-1,0 1 1,0-1 0,0 0 0,0 1-1,0-1 1,0 0 0,0 0 0,0 0 0,0 0-1,0 0 1,0 0 0,1 0 0,-1 0 0,0 0-1,1 0 1,-1 0 0,1 0 0,-1-1-1,1 1 1,0 0 0,0 0 0,-1-1 0,1 1-1,0 0 1,0 0 0,0-1 0,0 1 0,0 0-1,1-2 1,0 1-310,0 0-1,0 0 1,0 0-1,1 0 1,-1 0-1,0 0 1,1 1-1,0-1 1,-1 0 0,1 1-1,0 0 1,0-1-1,0 1 1,0 0-1,0 0 1,2-1-1,1-1-449,28-16-4119</inkml:trace>
  <inkml:trace contextRef="#ctx0" brushRef="#br0" timeOffset="584.52">1993 93 3586,'0'0'6138,"0"-9"-5367,0-27-152,0 35-604,-1 0 0,1 0 0,0 0 0,-1 0-1,1 0 1,-1-1 0,1 1 0,-1 0 0,1 0-1,-1 0 1,0 0 0,0 1 0,1-1 0,-1 0-1,0 0 1,0 0 0,0 1 0,0-1-1,0 0 1,0 1 0,0-1 0,0 1 0,0-1-1,0 1 1,0-1 0,-1 1 0,1 0 0,0 0-1,0-1 1,0 1 0,0 0 0,-1 0 0,0 1-1,-36 2-90,38-3 79,-5 1-16,0 0 1,0 1 0,0-1-1,1 1 1,-1 1-1,1-1 1,-1 1-1,1-1 1,0 1-1,0 0 1,0 1-1,0-1 1,1 1-1,-1-1 1,1 1-1,0 0 1,-5 9-1,4-6-12,1 1 0,-1 0 0,1-1-1,1 1 1,-1 0 0,2 1-1,-1-1 1,1 0 0,-1 16-1,2-24 5,0 1 0,0 0 0,0-1 0,0 1 0,1-1 0,-1 1 0,0 0 0,0-1 0,0 1 0,1-1 0,-1 1 0,0-1-1,0 1 1,1-1 0,-1 1 0,0-1 0,1 1 0,-1-1 0,1 1 0,-1-1 0,1 1 0,-1-1 0,1 0 0,-1 1 0,1-1-1,-1 0 1,1 0 0,-1 1 0,1-1 0,-1 0 0,2 0 0,24-1-282,-21 0 330,0 0 0,0-1-1,0 1 1,-1-1 0,1-1 0,0 1 0,7-6-1,-2-3 144,-1-1-1,0 0 0,11-21 1,4-5 374,-24 38-550,0 0 1,0 0-1,0 0 0,1 0 0,-1-1 0,0 1 0,0 0 1,0 0-1,0 0 0,0 0 0,1 0 0,-1 0 0,0 0 1,0 0-1,0 0 0,1 0 0,-1 0 0,0 0 1,0 0-1,0 0 0,0 0 0,1 0 0,-1 0 0,0 0 1,0 0-1,0 0 0,1 0 0,-1 0 0,0 0 0,0 0 1,0 0-1,0 0 0,1 0 0,-1 0 0,0 1 0,0-1 1,0 0-1,0 0 0,0 0 0,0 0 0,1 0 0,-1 1 1,0-1-1,0 0 0,0 0 0,0 0 0,0 0 0,0 1 1,0-1-1,0 0 0,0 0 0,0 0 0,0 0 0,0 1 1,0-1-1,0 0 0,7 22-149,2 24 149,-6-19 123,-1 1-1,-1 0 1,-1 0 0,-7 42 0,6-66-47,1 0 0,-1-1 0,0 0-1,-1 1 1,1-1 0,-1 0 0,0 1 0,1-1 0,-1 0 0,0 0-1,-1-1 1,1 1 0,-1 0 0,1-1 0,-1 1 0,0-1 0,-4 3-1,2-3 54,0 1-1,0-1 1,-1 0-1,1-1 0,-1 1 1,1-1-1,-1 0 1,1-1-1,-1 1 0,-6-1 1,12-2-453,0 0 1,0 0-1,1 0 1,-1 0-1,1 1 0,-1-1 1,1 0-1,0 0 1,-1 1-1,1-1 0,0 0 1,2-2-1,19-17-3600,7-5-970</inkml:trace>
  <inkml:trace contextRef="#ctx0" brushRef="#br0" timeOffset="1066.03">2149 32 3394,'0'0'5410,"0"-6"-5039,-1 39-230,2 61 577,-1-93-719,1 0-1,-1 1 1,0-1 0,1 0-1,-1 0 1,1 0 0,-1 1-1,1-1 1,-1 0 0,1 0-1,0 0 1,0 0 0,-1 0-1,1 0 1,0 0 0,0 0 0,0 0-1,0 0 1,0-1 0,0 1-1,1 0 1,-1-1 0,0 1-1,0-1 1,0 1 0,1-1-1,-1 1 1,0-1 0,0 0-1,1 0 1,-1 0 0,0 0-1,1 0 1,-1 0 0,0 0-1,1 0 1,-1 0 0,0 0 0,0-1-1,1 1 1,-1-1 0,2 0-1,3-1-10,1 0 0,-1-1 0,0 1 0,0-2 0,0 1 0,9-7 0,-8 3 2,0 0 0,0-1 1,-1 0-1,0 0 1,0 0-1,-1 0 1,8-19-1,5-7 44,-17 33 137,-1 4-3,-2 26 235,-1 0-1,-13 52 1,8-47 368,-5 58 0,12-73-630,0-9-32,0 0 0,1 0 0,0 0 0,0 0 0,3 13 0,1-18 170,-1-3-1439,-3 0-2462</inkml:trace>
  <inkml:trace contextRef="#ctx0" brushRef="#br0" timeOffset="5472.01">206 703 1857,'0'0'4058,"3"-44"2601,-3 43-6660,-1-1 0,0 1 1,1-1-1,-1 1 0,0-1 1,0 1-1,0 0 0,0 0 1,0 0-1,0-1 0,0 1 1,-1 0-1,1 0 0,0 0 0,-1 1 1,1-1-1,0 0 0,-1 0 1,1 1-1,-1-1 0,1 1 1,-1-1-1,1 1 0,-1 0 1,0 0-1,1-1 0,-1 1 1,1 0-1,-1 0 0,0 1 0,1-1 1,-1 0-1,1 0 0,-1 1 1,-2 0-1,-1 1-31,0 0 0,0 0-1,0 0 1,0 0 0,1 1 0,-1 0 0,1 0-1,-1 0 1,-5 7 0,3-4 16,2 1 0,-1 1-1,1-1 1,0 1 0,0 0 0,1 0 0,0 1 0,1-1-1,0 1 1,0-1 0,1 1 0,0 0 0,0 0-1,1 0 1,0 10 0,1-18 14,0 0 0,0 0 1,1 0-1,-1-1 0,0 1 0,0 0 0,0 0 0,1 0 0,-1 0 0,1-1 0,-1 1 1,0 0-1,1 0 0,-1 0 0,1-1 0,0 1 0,-1 0 0,1-1 0,0 1 1,-1-1-1,1 1 0,0-1 0,-1 1 0,1-1 0,0 1 0,1-1 0,30 6 58,-22-6-13,0-1 0,0 0-1,0-1 1,12-3 0,123-28-8471,-119 26 6046</inkml:trace>
  <inkml:trace contextRef="#ctx0" brushRef="#br0" timeOffset="5987.03">498 692 864,'0'0'4482,"1"-13"-3732,1-41 21,-1 53-735,-1 0 0,0-1 0,0 1-1,0 0 1,0-1 0,0 1 0,0 0 0,0-1 0,0 1-1,0 0 1,-1-1 0,1 1 0,0 0 0,-1 0-1,1-1 1,-1 1 0,0 0 0,1 0 0,-1 0 0,0 0-1,0 0 1,0 0 0,1 0 0,-1 0 0,0 0-1,0 0 1,-1 0 0,1 0 0,0 1 0,0-1 0,0 1-1,0-1 1,-1 0 0,1 1 0,0 0 0,0-1-1,-1 1 1,1 0 0,0 0 0,-1 0 0,1 0 0,0 0-1,-1 0 1,1 0 0,0 0 0,-2 1 0,-2-1-60,1 1 0,-1 1 0,1-1 0,-1 1 0,1-1 0,0 1 0,0 1 0,-1-1-1,-6 5 1,6-1 27,-1 1-1,1-1 1,0 1-1,0-1 1,-4 10-1,8-13 0,-1-1-1,1 0 0,0 0 0,0 1 0,0-1 0,0 1 0,1-1 0,-1 1 0,1-1 0,-1 1 0,1-1 0,0 1 0,0-1 0,0 1 0,0-1 0,1 1 0,-1-1 0,1 1 0,-1-1 0,1 1 0,2 4 0,-2-6-8,1 0 1,-1 0 0,1 1-1,0-1 1,0 0 0,-1 0 0,1-1-1,0 1 1,0 0 0,0 0-1,0-1 1,0 1 0,-1-1-1,1 0 1,0 0 0,0 0-1,0 0 1,0 0 0,0 0-1,0 0 1,4-1 0,-1 0 23,1 0 0,0 0 0,0-1 0,0 0 1,-1 0-1,7-3 0,40-34 170,-49 36-147,0 1 0,0-1-1,-1 0 1,1 0 0,-1 0 0,0 0 0,0-1 0,0 1 0,0-1-1,0 1 1,-1-1 0,0 1 0,0-1 0,0 0 0,1-5 0,3 64-414,-2-33 495,-2-1 0,0 35-1,-1-51-63,-1-1-1,1 1 0,-1 0 0,0-1 0,0 1 0,0-1 0,-1 0 0,0 1 0,0-1 0,0 0 0,0 0 0,-1 0 0,1 0 0,-1 0 0,0-1 0,0 1 0,-5 4 0,7-8-358,-9 4 779,6-5-4784,4-7 1842</inkml:trace>
  <inkml:trace contextRef="#ctx0" brushRef="#br0" timeOffset="6431.56">709 596 2961,'0'0'4373,"5"-9"-4200,-4 6-132,1-1 2,-1 1 0,1-1 0,0 0 1,1 1-1,-1 0 0,0-1 1,1 1-1,0 0 0,0 0 0,0 1 1,0-1-1,0 0 0,0 1 1,1 0-1,-1 0 0,1 0 0,0 0 1,-1 1-1,1-1 0,0 1 1,5-1-1,-8 3-41,0 1 0,0-1 1,0 1-1,0 0 0,0-1 1,0 1-1,-1-1 0,1 1 1,-1 0-1,1 0 0,-1 0 1,0-1-1,1 1 0,-1 0 0,0 0 1,0 0-1,0-1 0,-1 1 1,1 2-1,-3 43 387,-1-32-345,-1 0 0,-1-1 0,-13 25 0,2-2-66,35-29-208,-13-7 230,-1 0 0,0 0 0,-1 0 0,1 1 1,0 0-1,0 0 0,6 4 0,-9-4 18,0-1-1,0 1 1,0-1 0,0 0-1,-1 1 1,1-1 0,0 1-1,-1 0 1,1-1 0,-1 1-1,1 0 1,-1-1 0,0 1-1,0 0 1,0-1 0,0 1-1,0 0 1,0-1 0,0 1-1,0 0 1,-1-1 0,1 1-1,-1 0 1,1-1-1,-1 1 1,0-1 0,1 1-1,-1-1 1,0 1 0,0-1-1,-2 3 1,-3 1 86,1-1 0,-1 1 0,0-1 1,0 0-1,-1-1 0,-6 4 0,-5 2-141,18-8-302</inkml:trace>
  <inkml:trace contextRef="#ctx0" brushRef="#br0" timeOffset="6834.8">1060 657 2385,'0'0'7569,"-4"1"-7441,-2 2-100,0 0 0,0 0 0,0 0 1,1 0-1,-1 1 0,1 0 0,0 0 0,0 0 0,1 1 1,-1 0-1,1 0 0,-5 8 0,-5 5 47,2 1-1,-15 30 1,19-15-899,8-20-5380,0-12 4628,0-5-172</inkml:trace>
  <inkml:trace contextRef="#ctx0" brushRef="#br0" timeOffset="7210.31">925 668 2449,'0'0'5635,"27"5"-5427,-12 8 288,-4 6-176,1 1 16,-1 2-240,1 0-48,-8 2-48,3 0-688,9-7-1233,3-8-1873</inkml:trace>
  <inkml:trace contextRef="#ctx0" brushRef="#br0" timeOffset="7616.8">1477 592 3586,'0'0'5640,"1"3"-5512,4 15 164,-2 0 1,-1 0 0,0 0-1,-1 1 1,-3 31 0,2-9-155,-2-31 149,-3-14 267,-3-20-219,6 5-408,1 0-1,1 1 1,1-1-1,0 0 1,8-34-1,-8 49 62,0 0 0,0 0 0,1-1-1,-1 1 1,1 0 0,0 0 0,0 0 0,0 1 0,1-1-1,-1 0 1,1 1 0,0 0 0,0-1 0,0 1-1,0 0 1,1 1 0,-1-1 0,1 0 0,0 1-1,0 0 1,0 0 0,0 0 0,0 1 0,0-1-1,0 1 1,0 0 0,1 0 0,-1 0 0,0 1 0,8-1-1,-10 1 10,-1 0 0,1 0-1,0 0 1,0 0 0,0 0 0,0 1-1,0-1 1,0 0 0,0 1-1,-1 0 1,1-1 0,0 1 0,0 0-1,-1 0 1,1 0 0,0 0-1,-1 0 1,1 0 0,-1 1 0,1-1-1,0 2 1,-1-1 0,0 0 0,0 1 0,0-1 0,-1 0 0,1 0-1,-1 1 1,0-1 0,1 0 0,-1 0 0,0 1 0,0-1 0,-1 0 0,1 1 0,0-1 0,-1 0 0,1 0 0,-1 1 0,-1 2 0,-2 2 24,0 1 0,-1-1 0,1 0 0,-2-1 0,1 1 0,0-1 0,-1 0 0,-13 10 0,-11 13 40,71-19-1216,-39-10 1160,1 0-1,-1 1 0,1 0 1,-1-1-1,1 1 0,-1 0 1,1 0-1,-1 0 0,0 1 1,1-1-1,-1 0 0,0 1 1,0-1-1,0 1 0,0 0 1,0 0-1,-1 0 0,4 4 1,-5-5 8,0-1-1,0 1 1,0 0 0,0-1-1,0 1 1,0 0 0,0 0 0,0-1-1,0 1 1,0 0 0,0 0 0,0-1-1,-1 1 1,1 0 0,0-1-1,0 1 1,-1 0 0,1-1 0,-1 1-1,1-1 1,0 1 0,-1 0-1,1-1 1,-2 1 0,-28 16 608,-40-1 103,3-1-1275,27 2-4013</inkml:trace>
  <inkml:trace contextRef="#ctx0" brushRef="#br0" timeOffset="8029.39">1863 699 2065,'0'0'8094,"-3"-11"-7541,-16-31-273,18 40-273,-1 1 1,0 0-1,1 0 1,-1-1-1,0 1 1,0 0-1,0 0 1,1 1-1,-1-1 1,0 0-1,0 1 1,0-1-1,0 1 1,-1-1-1,1 1 1,0 0-1,0 0 1,0 0-1,0 0 1,-2 1-1,-38 8-52,37-6 40,0 0 1,0 1-1,1 0 1,0 0 0,-1 0-1,1 0 1,1 0-1,-1 1 1,1 0-1,-1 0 1,1 0-1,1 0 1,-1 0 0,1 1-1,0-1 1,0 1-1,0-1 1,1 1-1,0 0 1,0 0-1,0 0 1,1-1-1,0 8 1,1-13-4,0 1 0,0 0-1,-1 0 1,1 0 0,0 0 0,0 0 0,0-1-1,0 1 1,0 0 0,0-1 0,0 1-1,1-1 1,-1 1 0,0-1 0,0 0 0,0 1-1,0-1 1,1 0 0,-1 0 0,0 0-1,0 0 1,0 0 0,1 0 0,-1 0 0,2-1-1,37-2-153,-33 0 139,0 0 1,0 0-1,-1-1 0,1 0 0,-1 0 1,0-1-1,0 0 0,-1 0 1,0 0-1,1 0 0,-2-1 1,1 0-1,-1 0 0,0 0 1,0-1-1,0 1 0,4-15 1,-8 22 18,0-1 0,0 1 0,0-1 0,0 1 0,0-1 0,1 1 0,-1-1 0,0 1 0,0-1 0,0 0 1,1 1-1,-1-1 0,0 1 0,0-1 0,1 0 0,-1 1 0,0-1 0,1 0 0,-1 1 0,0-1 0,1 0 0,-1 1 0,1-1 1,-1 0-1,0 0 0,1 1 0,-1-1 0,1 0 0,-1 0 0,1 0 0,-1 0 0,1 0 0,-1 0 0,1 1 0,-1-1 0,1 0 1,-1-1-1,1 1 0,-1 0 0,0 0 0,1 0 0,-1 0 0,1 0 0,-1 0 0,1 0 0,-1-1 0,1 1 0,-1 0 1,0 0-1,1-1 0,-1 1 0,1 0 0,-1-1 0,0 1 0,1 0 0,-1-1 0,0 1 0,1 0 0,-1-1 0,0 1 0,0-1 1,0 1-1,1-1 0,-1 1 0,0-1 0,0 1 0,0-1 0,9 38-63,-8-29 106,-2 0 0,1 0 0,-1 0 0,0-1 0,-1 1 0,1 0 0,-2-1 0,1 1 0,-1-1 0,0 0-1,-1 0 1,1 0 0,-1 0 0,-1-1 0,1 1 0,-1-1 0,0 0 0,-1 0 0,0-1 0,1 0 0,-2 0 0,1 0 0,0-1 0,-1 0-1,0 0 1,-9 4 0,11-7-668,8-8-7159</inkml:trace>
  <inkml:trace contextRef="#ctx0" brushRef="#br0" timeOffset="8540.44">2103 605 2801,'0'0'5590,"-14"-2"-5209,-40-1-74,53 3-287,0 1 1,0-1-1,0 1 0,0-1 1,0 1-1,0-1 0,0 1 1,0 0-1,0-1 0,0 1 1,0 0-1,1 0 0,-1 0 1,0-1-1,0 1 0,1 0 1,-1 0-1,1 0 0,-1 0 1,1 0-1,-1 1 0,1-1 1,0 0-1,-1 0 0,1 0 1,0 0-1,0 0 0,0 0 1,0 1-1,0-1 0,0 0 1,0 0-1,0 0 0,1 2 1,6 37 926,-4-32-666,1 0 0,0 0 0,1 0 0,0 0 0,7 7 0,-8-10-188,0 0 0,0 0 0,-1 0 0,1 1 0,-1-1 0,-1 1 0,1-1 0,-1 1 0,0 0 0,0 0 0,0 0 0,-1 1 0,1 11 0,-2-15-660,-1-7-977,-2-17-3178,2 11 3573,1 1 0,0 0 1,1 0-1,0 0 0,2-10 0,5-10 2133,-2-1 0,-1 0-1,3-61 4913,37 73-7030,181-71-6003</inkml:trace>
  <inkml:trace contextRef="#ctx0" brushRef="#br0" timeOffset="9369.13">246 1108 2673,'0'0'5221,"-10"-5"-4871,4 3-327,4 0-22,1 1 1,-1 0-1,0 0 0,0 0 0,0 0 1,-1 0-1,1 1 0,0-1 1,0 0-1,0 1 0,0 0 1,-1 0-1,1-1 0,0 1 1,0 0-1,-1 1 0,1-1 1,0 0-1,0 1 0,0-1 1,0 1-1,-1 0 0,1 0 1,0 0-1,0 0 0,0 0 1,0 0-1,1 0 0,-1 0 0,-2 3 1,-11 10 60,1 1-1,0 0 1,0 1 0,-15 27-1,24-35-10,1-1 0,0 1-1,1 0 1,-1 1-1,2-1 1,-1 1-1,1-1 1,0 1-1,1 0 1,0-1 0,1 1-1,-1 0 1,3 13-1,-2-21-39,1 0-1,0 0 1,0 0-1,-1 1 1,1-1-1,0 0 1,0 0-1,0 0 1,0-1-1,1 1 1,-1 0-1,0 0 0,0-1 1,0 1-1,1 0 1,-1-1-1,0 1 1,1-1-1,-1 0 1,0 1-1,1-1 1,-1 0-1,0 0 1,1 0-1,-1 0 1,1 0-1,-1 0 1,0 0-1,1 0 1,-1-1-1,3 0 1,47-10 323,79-44-671,-47 12-4254,-52 24 886</inkml:trace>
  <inkml:trace contextRef="#ctx0" brushRef="#br0" timeOffset="9777.34">508 1086 2113,'0'0'4573,"-16"-4"-3992,-55-10-330,69 13-240,-1 1-1,0 0 1,1 0 0,-1 0 0,0 0-1,0 0 1,1 1 0,-1-1-1,0 1 1,1 0 0,-1 0-1,1 0 1,-1 0 0,1 0-1,-1 0 1,1 1 0,0-1-1,-1 1 1,1 0 0,0 0-1,0-1 1,0 1 0,1 0-1,-1 1 1,0-1 0,1 0 0,-2 4-1,0 0 4,0 0 1,1 0-1,0 0 0,1 0 0,-1 1 0,1-1 1,1 1-1,-1 10 0,1-16-14,0-1 0,0 1 0,0 0 0,0 0 0,0 0 0,1-1 0,-1 1 0,0 0 0,1 0 0,-1-1 0,0 1 1,1 0-1,-1-1 0,1 1 0,-1 0 0,1-1 0,-1 1 0,1 0 0,-1-1 0,1 1 0,0-1 0,-1 1 0,1-1 0,0 0 0,-1 1 0,1-1 0,1 1 0,29 2-214,-24-3 259,0-1 1,1-1-1,-1 1 0,0-1 0,0 0 1,9-4-1,-9 3 16,12-11 204,-18 13-260,-1 43-115,0-31 254,0 14 258,-1 0 0,-4 27 0,4-45-339,0 0 0,-1 0 0,0-1 0,0 1 0,-1-1 0,0 1 0,0-1 0,0 0 0,0 0 0,-1-1 0,0 1 0,-8 8 0,7-7-1142</inkml:trace>
  <inkml:trace contextRef="#ctx0" brushRef="#br0" timeOffset="10279.41">630 1112 3730,'0'0'5560,"16"-7"-5096,47-22-91,-59 27-329,-1 1-1,0 0 0,0 0 1,1 0-1,-1 0 1,0 1-1,1-1 0,-1 1 1,1 0-1,3 0 1,-6 0-40,0 0 0,0 0 0,-1 1 1,1-1-1,0 0 0,0 0 0,0 1 1,-1-1-1,1 1 0,0-1 0,0 0 1,-1 1-1,1 0 0,0-1 0,-1 1 0,1-1 1,-1 1-1,1 0 0,-1-1 0,1 1 1,-1 0-1,1 0 0,-1-1 0,1 2 1,-1 1 0,0-1 1,1 1 0,-1-1-1,-1 1 1,1-1 0,0 1-1,-1-1 1,1 0-1,-1 1 1,1-1 0,-1 0-1,0 1 1,0-1 0,0 0-1,-1 0 1,1 0 0,0 0-1,-1 0 1,-2 3 0,-101 102 375,150-105-1717,-41-2 1343,0 0 1,0 1 0,0-1 0,-1 1 0,1 0 0,0 0-1,0 0 1,-1 0 0,1 1 0,0 0 0,-1-1 0,0 1 0,1 1-1,5 3 1,-8-4 18,0-1 0,0 0 1,0 1-1,0-1 0,0 1 0,0-1 0,-1 1 0,1-1 0,0 1 0,-1 0 0,1-1 0,-1 1 0,0 0 1,0 0-1,1-1 0,-1 1 0,0 0 0,0 0 0,0-1 0,-1 1 0,1 0 0,0-1 0,-1 1 0,1 0 1,-1-1-1,0 1 0,1 0 0,-1-1 0,0 1 0,0-1 0,0 1 0,0-1 0,0 0 0,0 1 0,0-1 1,-3 2-1,-5 6 161,-1 0 1,0-1-1,-1 0 1,0 0-1,-13 6 1,-39 30-393,58-36-606,16-5-8025</inkml:trace>
  <inkml:trace contextRef="#ctx0" brushRef="#br0" timeOffset="10697.76">1005 1163 3602,'0'0'6579,"-46"26"-6435,20 2 32,3 3-32,0 2-48,7 0 32,9-3-128,-5 3-320,8-5-785,4-4-752,0-10-1360</inkml:trace>
  <inkml:trace contextRef="#ctx0" brushRef="#br0" timeOffset="11068.41">877 1171 3506,'0'0'5922,"46"16"-5698,-20 3 1,1 3 15,0 4-48,-4 1 16,4 1-208,-1-2-256,1 3-465,-8-7-2048,-3-5-272</inkml:trace>
  <inkml:trace contextRef="#ctx0" brushRef="#br0" timeOffset="11577.8">1609 1104 3394,'0'0'6333,"-3"6"-6173,-8 13 59,2 2 1,1-1-1,-8 27 0,7-19 387,-22 49 0,27-76 208,1-9-370,0-30-323,3 24-212,0 0 0,1-1-1,0 1 1,4-14 0,-2 19 16,1-1 0,1 2 0,-1-1 0,1 0 0,1 1-1,0 0 1,0 0 0,0 1 0,8-7 0,-9 9 90,0 1-1,-1 0 1,2 0 0,-1 1-1,0-1 1,1 1 0,-1 0 0,1 0-1,0 1 1,0 0 0,0 0-1,0 0 1,1 1 0,11-1-1,-17 3-27,0 1 0,-1-1 0,1 1 0,0-1-1,-1 1 1,0-1 0,1 1 0,-1 0 0,0-1-1,0 1 1,0 0 0,0-1 0,0 1 0,-1-1-1,1 1 1,0 0 0,-2 2 0,0 2 50,-1 0 1,0 0-1,0 0 1,0-1 0,-1 1-1,0-1 1,0 0-1,-1 0 1,1 0-1,-10 7 1,9-8-47,-1 1 0,1 0 0,0 1 0,1-1 1,-1 1-1,1 0 0,0 0 0,-6 12 0,11-18-31,-1 1-1,0 0 0,0-1 0,0 1 0,0-1 1,0 1-1,0-1 0,1 1 0,-1-1 0,0 1 1,0-1-1,1 1 0,-1-1 0,0 0 0,1 1 0,-1-1 1,0 1-1,1-1 0,-1 0 0,1 1 0,-1-1 1,0 0-1,1 1 0,-1-1 0,1 0 0,-1 0 1,1 0-1,-1 1 0,1-1 0,-1 0 0,1 0 1,0 0-1,0 0 0,27 6 66,-16-3-31,-10-3 16,45 19 125,-46-18-125,0-1 0,0 1 0,0-1 1,0 1-1,-1-1 0,1 1 0,0 0 1,0-1-1,-1 1 0,1 0 0,0 0 1,-1-1-1,1 1 0,0 0 0,-1 0 1,1 0-1,-1 0 0,0 0 0,1 0 1,-1 0-1,0 0 0,1 0 0,-1 0 1,0 0-1,0 0 0,0 0 1,0 0-1,0 0 0,0 0 0,0 0 1,0 0-1,-1 0 0,1 0 0,0 0 1,-1 0-1,1 0 0,-1 0 0,1 0 1,-1 0-1,1 0 0,-1 0 0,1 0 1,-1-1-1,0 1 0,1 0 0,-2 1 1,-9 6 169,0 1 0,-1-2 1,0 1-1,0-2 0,-1 1 1,-20 6-1,-28 15-3782</inkml:trace>
  <inkml:trace contextRef="#ctx0" brushRef="#br0" timeOffset="13509.35">2022 1106 2801,'0'0'5219,"-14"-6"-4278,4 1-771,-1 0 19,-1 0-1,0 0 1,0 1-1,-1 1 1,1 0-1,-1 0 1,-16 0 0,21 3-170,0 1 0,0-1 1,1 2-1,-1-1 0,0 1 1,1 0-1,-1 1 1,1-1-1,-12 7 0,16-7-30,0 0 0,0 0-1,0 0 1,0 0-1,0 0 1,1 1-1,-1-1 1,1 1 0,0 0-1,-1 0 1,1 0-1,0 0 1,1 0 0,-1 0-1,1 1 1,-1-1-1,1 0 1,0 1 0,0-1-1,0 1 1,1 0-1,-1-1 1,1 5 0,1-7-32,0 0 1,-1 0 0,1 0-1,0 0 1,0 0 0,0 0-1,0 0 1,0-1 0,1 1-1,-1 0 1,0-1 0,0 1 0,0 0-1,1-1 1,-1 0 0,0 1-1,1-1 1,-1 0 0,0 0-1,1 1 1,-1-1 0,0 0 0,1 0-1,-1-1 1,0 1 0,2 0-1,40-4-290,-36 1 376,0-1 1,0 0-1,-1 0 0,0-1 1,1 0-1,-2 0 0,1 0 1,-1-1-1,0 1 0,0-1 0,0-1 1,5-8-1,-12 46 166,-1-1 0,-9 41-1,-1 8 321,12-49-634,6-24-2690,2-6-33</inkml:trace>
  <inkml:trace contextRef="#ctx0" brushRef="#br0" timeOffset="13937.59">2294 1003 5170,'0'0'4330,"-15"11"-4255,0-1-35,7-5-16,-1 1-1,1 0 0,1 1 1,-1 0-1,1 0 1,0 0-1,0 1 1,1 0-1,-8 13 1,2-1 208,2 1 0,-15 38 1,22-51-188,0 0 1,1 1-1,1-1 1,-1 1-1,1 0 1,1-1 0,-1 1-1,2 0 1,-1-1-1,4 16 1,-3-21-51,0-1 0,0 1 1,1-1-1,-1 1 0,1-1 0,-1 1 1,1-1-1,0 0 0,0 0 1,0 0-1,1 0 0,-1 0 0,0-1 1,1 1-1,-1-1 0,1 1 1,-1-1-1,1 0 0,0 0 1,-1 0-1,1 0 0,4 0 0,-5 0 25,-1-1 0,0 0 0,1 1 0,-1-1 0,1 0 0,-1 0-1,1 0 1,-1 0 0,1 0 0,-1 0 0,1 0 0,-1-1 0,0 1-1,1-1 1,-1 1 0,1-1 0,-1 1 0,0-1 0,1 0 0,-1 1 0,0-1-1,0 0 1,0 0 0,1 0 0,-1 0 0,0 0 0,0 0 0,-1 0-1,1-1 1,0 1 0,0 0 0,0 0 0,-1-1 0,1 1 0,-1-1-1,1 1 1,-1 0 0,1-1 0,-1 1 0,0-1 0,0 1 0,0-1 0,0-2-1,0 2 15,0 1 0,1-1-1,-1 0 1,-1 0-1,1 1 1,0-1 0,0 0-1,-1 0 1,1 1 0,-1-1-1,1 0 1,-1 1-1,0-1 1,0 0 0,1 1-1,-1-1 1,0 1 0,-1 0-1,1-1 1,-2-1-1,0 1-28,0 1-1,0 0 0,-1-1 0,1 1 0,0 1 1,-1-1-1,1 0 0,0 1 0,-1 0 1,-5 0-1,2-1-68,0 1 1,-1 0 0,1 0 0,-1 1-1,1 0 1,0 0 0,0 1 0,-10 3-1,13-3-225,1 0 0,-1 0 0,1 0 0,0 1 0,0-1 0,-1 1 0,2 0 0,-1 0-1,0 0 1,1 0 0,-1 1 0,1-1 0,0 0 0,0 1 0,0 0 0,1-1 0,-2 5-1,-1 6-2948</inkml:trace>
  <inkml:trace contextRef="#ctx0" brushRef="#br0" timeOffset="14871.8">313 1699 960,'0'0'9205,"0"-4"-8165,0 3-979,0 0-1,0 0 1,0 0-1,0 1 1,0-1-1,0 0 1,0 0-1,-1 0 1,1 0-1,0 0 1,-1 1-1,1-1 1,0 0-1,-1 0 1,1 1-1,-1-1 1,1 0-1,-1 0 1,0 1-1,1-1 1,-1 1-1,0-1 1,1 1-1,-1-1 1,0 1-1,0-1 1,1 1-1,-1-1 1,0 1-1,-1-1 1,-38 1 350,30 3-414,1-1 0,-1 2 0,1-1 0,0 1 0,-1 1 1,2-1-1,-1 2 0,-11 7 0,-64 57-32,74-61 34,0 0-17,1 0 0,0 0-1,0 1 1,-6 11 0,13-19 11,0 1-1,0 0 1,0 0 0,1 0 0,-1 0 0,1 1-1,0-1 1,0 0 0,0 0 0,0 1-1,1-1 1,-1 1 0,1-1 0,0 1 0,0-1-1,0 0 1,1 1 0,-1-1 0,1 1 0,1 3-1,-1-6-5,1 0-1,0 1 1,0-1-1,1 0 1,-1 0-1,0 0 0,0 0 1,0-1-1,1 1 1,-1 0-1,0-1 1,1 0-1,-1 0 0,0 1 1,1-1-1,-1-1 1,1 1-1,-1 0 1,0 0-1,3-2 0,7 2-15,5 0 55,0-1 1,-1-1-1,1-1 0,0 0 1,-1-1-1,0-1 1,0 0-1,0-1 1,0-1-1,-1 0 1,0-1-1,23-17 1,-37 24-243,0 1 1,0-1 0,0 0-1,1 1 1,-1-1-1,0 1 1,0-1 0,1 1-1,-1 0 1,0 0-1,1 0 1,-1-1 0,0 1-1,1 0 1,1 1 0,2-1-1584,6 0-1739</inkml:trace>
  <inkml:trace contextRef="#ctx0" brushRef="#br0" timeOffset="15321.29">582 1718 2769,'0'0'4674,"-14"-7"-4455,-46-24-157,58 30-55,-1-1 0,0 1 0,0 0 1,0 0-1,1 1 0,-1-1 0,0 1 1,0-1-1,0 1 0,0 0 0,0 0 1,0 0-1,0 0 0,0 1 0,0-1 1,0 1-1,0 0 0,0 0 1,0 0-1,1 0 0,-1 1 0,0-1 1,1 0-1,-1 1 0,1 0 0,-1 0 1,1 0-1,0 0 0,-3 3 0,2-1 6,0 1 0,0-1 1,0 1-1,0-1 0,1 1 0,0 0 0,0 0 0,0 0 0,1 0 0,0 0 0,0 1 0,0-1 0,0 7 0,2-12-26,-1 1 0,1 0 0,0 0 0,-1 0 0,1 0 0,0-1 0,0 1 0,0 0 0,-1-1 0,1 1 0,0 0 0,0-1 0,0 1 0,0-1 0,0 0 0,0 1 0,0-1 0,0 0 0,1 1 0,-1-1 0,0 0 0,0 0 0,0 0 0,0 0 0,0 0 0,0 0 0,0-1 0,2 1 0,33-3-123,-29 0 193,-1 0-1,0 0 1,1-1-1,-1 1 0,-1-1 1,1-1-1,0 1 0,-1-1 1,0 0-1,0 0 0,-1 0 1,1-1-1,-1 0 0,0 1 1,0-2-1,2-5 0,-13 86 1011,7-73-1076,-7 30 200,-7 62 1,17-40-3039,0-43 102</inkml:trace>
  <inkml:trace contextRef="#ctx0" brushRef="#br0" timeOffset="15789.66">722 1659 2673,'0'0'4976,"17"-10"-4253,56-31-136,-70 39-550,1 0 0,-1 0 0,1 1 0,-1-1-1,1 1 1,-1 0 0,1 0 0,0 0 0,-1 0 0,1 1 0,0 0 0,0-1 0,0 1 0,0 1 0,-1-1 0,7 2 0,-8-2-38,-1 1-7,0-1 0,-1 1 1,1 0-1,-1-1 0,1 1 1,-1 0-1,1-1 1,-1 1-1,1 0 0,-1 0 1,0 0-1,0-1 0,1 1 1,-1 0-1,0 0 0,0 0 1,0 0-1,0 0 0,0 0 1,0-1-1,0 1 0,0 0 1,0 0-1,0 0 1,0 0-1,0 0 0,-1-1 1,1 1-1,0 0 0,-1 0 1,0 1-1,-10 27 157,-34 24 23,23-30-112,22-22-81,0-1 1,0 0 0,0 1-1,-1-1 1,1 0 0,0 0-1,0 1 1,0-1 0,0 0-1,0 1 1,0-1 0,0 0-1,0 1 1,0-1 0,0 0-1,0 1 1,0-1-1,0 0 1,0 1 0,0-1-1,0 0 1,0 1 0,0-1-1,0 0 1,0 1 0,0-1-1,1 0 1,-1 0 0,0 1-1,0-1 1,0 0 0,1 0-1,-1 1 1,0-1 0,0 0-1,1 0 1,-1 1-1,0-1 1,0 0 0,1 0-1,-1 0 1,0 0 0,1 0-1,-1 1 1,0-1 0,0 0-1,1 0 1,-1 0 0,0 0-1,1 0 1,-1 0 0,0 0-1,1 0 1,-1 0 0,0 0-1,1 0 1,-1 0-1,0 0 1,1-1 0,-1 1-1,1 0 1,29 0 404,-25 0-461,10-1 152,20 2 56,-34-1-125,0 0 1,0 0-1,0 1 1,0-1-1,-1 0 0,1 1 1,0-1-1,0 1 1,0-1-1,-1 1 1,1-1-1,0 1 1,0-1-1,-1 1 1,1 0-1,-1-1 0,1 1 1,0 0-1,-1 0 1,1-1-1,-1 1 1,0 0-1,1 0 1,-1 0-1,0 0 0,1 0 1,-1-1-1,0 1 1,0 0-1,0 0 1,0 0-1,0 1 1,0 1 67,0 0 1,-1 0 0,1 0 0,-1 0 0,0 0 0,0 0 0,0 0 0,0 0 0,0 0-1,-1-1 1,1 1 0,-1-1 0,0 1 0,1-1 0,-1 1 0,-3 1 0,-42 33 539,14-14-2606,32-21 773,12-4-5538</inkml:trace>
  <inkml:trace contextRef="#ctx0" brushRef="#br0" timeOffset="16196.55">1196 1596 4706,'0'0'6179,"-30"22"-6179,3 6 160,0 7 160,-3 2-208,3-2-96,4 2 96,4-2-224,7 0-368,1-4-1137,3-11-592,8-11-1777</inkml:trace>
  <inkml:trace contextRef="#ctx0" brushRef="#br0" timeOffset="16551.75">1066 1615 5699,'0'0'5010,"39"24"-4818,-16-4 272,0 4 160,-1 5-575,1-1-49,4-2 0,0-2-673,4-6-511,7-12-1746,0-6-1952</inkml:trace>
  <inkml:trace contextRef="#ctx0" brushRef="#br0" timeOffset="16911.79">1714 1609 5170,'0'0'4424,"0"8"-4200,1 13 87,-1-1-1,-1 0 1,-1 0 0,-1 0 0,-1 0 0,0 0-1,-10 24 1,1-28-128,2-18 131,9 0-298,1 1 0,0-1 0,-1 0-1,1 0 1,0 0 0,0 0 0,0 0-1,1 0 1,-1 0 0,0 0 0,1 0-1,0 0 1,-1-4 0,0-9-44,0 0-1,1-1 1,1 1-1,0 0 1,1 0 0,6-20-1,-6 29 22,-1 1-1,1 0 1,1-1 0,-1 1-1,1 0 1,0 0-1,0 0 1,0 0 0,1 1-1,0-1 1,0 1-1,0 0 1,0 0 0,1 0-1,-1 1 1,1-1-1,0 1 1,0 1 0,9-5-1,-13 10-56,0 0 0,0-1 1,0 1-1,-1 0 0,1 0 0,-1 0 0,0 0 1,0 0-1,0 0 0,0 0 0,-1 0 0,0 4 0,-2 0 91,0 0 0,0 1 0,0-1-1,-1 0 1,0-1 0,-1 1 0,0-1-1,0 0 1,-11 11 0,9-10-121,0 1 1,1-1-1,0 1 1,0 1-1,-8 14 1,14-22 30,0-1 0,1 1 0,-1-1 0,0 1 0,1-1 1,-1 1-1,0-1 0,1 1 0,-1-1 0,0 1 0,1-1 0,-1 0 0,1 1 0,-1-1 0,1 0 1,-1 1-1,1-1 0,-1 0 0,1 1 0,-1-1 0,1 0 0,-1 0 0,1 0 0,-1 0 1,1 0-1,0 0 0,-1 1 0,1-1 0,0-1 0,30 7 255,-16-4-263,-13-1 71,0 0 1,1-1-1,-1 1 1,0 0 0,0 0-1,0 0 1,0 0-1,0 1 1,0-1-1,0 0 1,0 1-1,-1-1 1,1 1 0,-1 0-1,1 0 1,1 3-1,-2-4 35,-1 1 0,1-1 0,-1 1 0,1-1 0,-1 1 0,0-1 0,0 1 0,0-1 0,0 1 0,0-1-1,0 1 1,0 0 0,-1-1 0,1 1 0,0-1 0,-1 1 0,1-1 0,-2 3 0,-1 1 112,0 0 1,-1-1 0,1 1-1,-1-1 1,0 1-1,0-1 1,-1 0-1,1-1 1,-1 1-1,0-1 1,-6 4 0,-10 5-181,-27 14 476,18-18-5295</inkml:trace>
  <inkml:trace contextRef="#ctx0" brushRef="#br0" timeOffset="17353.32">2028 1707 2673,'0'0'7131,"-12"-6"-6904,-37-21-107,45 26-111,1 0 0,-1 0 0,0 0 0,0 1 0,1-1 0,-1 1 0,0 0 0,0 0 0,1 0 0,-1 0 0,0 1 0,0-1 0,1 1 0,-1 0 0,0 0 0,1 1 0,-1-1 0,1 1 0,0-1 0,-1 1 0,1 0 0,0 1 0,-4 3 1,-2 1-2,0 1 1,1 1 0,0-1 0,1 2 0,-10 13 0,16-21-30,0-1-1,0 1 1,0-1 0,0 1 0,0-1 0,0 1-1,0 0 1,0-1 0,1 1 0,-1 0-1,0 0 1,1-1 0,0 1 0,-1 0 0,1 0-1,0 0 1,0 0 0,0 0 0,0 0 0,0-1-1,1 1 1,-1 0 0,1 3 0,1-4-13,-1 0-1,0 0 1,1 0 0,-1 0 0,0 0 0,1 0-1,-1 0 1,1 0 0,0 0 0,-1-1 0,1 1-1,0-1 1,-1 1 0,1-1 0,0 0 0,-1 0-1,1 1 1,0-1 0,3-1 0,4 1-47,-1-1 1,1 0-1,0-1 0,-1 1 1,1-2-1,-1 1 1,1-1-1,13-8 1,19-23-265,-38 32 383,-1-1 0,0 1-1,0-1 1,0 1 0,0-1-1,0 0 1,0 1 0,-1-1 0,1 0-1,-1 0 1,0 0 0,0-1 0,0 1-1,0-4 1,0 50 394,0-28-149,0 0 0,-1 1 1,-1-1-1,0 1 0,-1-1 0,-8 29 0,0-18-230,5-15-290,0 1 1,2-1 0,-1 1-1,1-1 1,-2 20-1,6-26-2124,6-4-1384</inkml:trace>
  <inkml:trace contextRef="#ctx0" brushRef="#br0" timeOffset="17771.07">2150 1685 5442,'0'0'3346,"73"-78"-3122,-31 58-128,4 2-96,-4 3 304,-11 9-80,-9 3 113,-6 3 479,-9 5-560,-79 308 1937,60-278-4114,5-11 208,3-9-1216,0-11-1201</inkml:trace>
  <inkml:trace contextRef="#ctx0" brushRef="#br0" timeOffset="18138.68">2195 1786 1905,'0'0'7988,"91"-39"-7652,-37 28 32,240-136-10965,-320 132 10597,-5 2 0,-3 8 0,-5 3 0,-7-7 0,0 5 0,-3 2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4:26.19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313 111 0,'-1'-1'0,"0"0"0,-1-1 0,1 1 0,0 0 0,0 0 0,-1 0 0,1 0 0,0 0 0,-1 0 0,1 1 0,-1-1 0,1 0 0,-1 1 0,1-1 0,-1 1 0,0 0 0,1-1 0,-1 1 0,-3 0 0,-8-3 0,-11-8 0,-2-1 0,-48-14 0,70 25 0,1 0 0,-1-1 0,0 1 0,1-1 0,-1 0 0,1 0 0,-1 0 0,1-1 0,0 1 0,0-1 0,0 0 0,0 1 0,1-1 0,-4-4 0,6 6 0,-1 0 0,1 1 0,-1-1 0,1 1 0,-1-1 0,0 1 0,1-1 0,-1 1 0,0 0 0,1-1 0,-1 1 0,0 0 0,1-1 0,-1 1 0,0 0 0,0 0 0,1 0 0,-1 0 0,0 0 0,0 0 0,1 0 0,-1 0 0,0 0 0,0 0 0,1 0 0,-1 0 0,0 0 0,0 1 0,1-1 0,-1 0 0,0 1 0,1-1 0,-1 0 0,0 1 0,1-1 0,-1 1 0,0-1 0,1 1 0,-1-1 0,1 1 0,-1-1 0,1 1 0,0 0 0,-1-1 0,1 1 0,-1 0 0,1-1 0,0 1 0,0 0 0,-1-1 0,1 1 0,0 0 0,0 0 0,0 0 0,0-1 0,0 1 0,0 0 0,0 0 0,0-1 0,0 1 0,0 0 0,0 0 0,1 0 0,3 17 0,0 0 0,12 28 0,-9-29 0,-2 0 0,7 30 0,-11-40 0,0 0 0,0 0 0,0-1 0,-1 1 0,0 0 0,-1 0 0,0 0 0,0 0 0,0 0 0,-3 9 0,1-12 0,1 0 0,0 0 0,-1 0 0,0-1 0,0 1 0,0-1 0,0 0 0,-1 0 0,1 0 0,-1 0 0,0 0 0,0-1 0,0 1 0,0-1 0,-6 2 0,7-3 0,1 0 0,-1 0 0,1 0 0,-1 0 0,1 0 0,-1 0 0,1 0 0,0 1 0,-1-1 0,1 1 0,0 0 0,0 0 0,0-1 0,0 1 0,1 1 0,-1-1 0,0 0 0,1 0 0,0 0 0,-1 1 0,1-1 0,-1 3 0,3-4-1,-1 0-1,1-1 1,-1 1-1,1-1 0,0 1 0,-1-1 0,1 1 0,0-1 1,-1 1-1,1-1 0,0 0 0,0 0 0,-1 1 0,1-1 1,0 0-1,0 0 0,-1 0 0,1 0 0,0 1 0,0-1 1,0 0-1,-1-1 0,3 1 0,-2 0 10,-1 0 0,1 0 0,0 0 0,0 0 0,0 0-1,0 0 1,0 0 0,0 0 0,0 0 0,0 0 0,0 1 0,0-1-1,0 0 1,-1 1 0,10 8 11821,-10 14-13206,-4 21-2502,-3-22 224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4:34.00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177 201 368,'0'0'5400,"-3"-9"-4450,-2-1-685,4 7-203,-1 0 1,1 0-1,-1 0 1,1-1-1,0 1 1,0 0-1,0-1 1,1 1-1,-1-1 1,1-4-1,-3 7 189</inkml:trace>
  <inkml:trace contextRef="#ctx0" brushRef="#br0" timeOffset="404.26">177 187 720</inkml:trace>
  <inkml:trace contextRef="#ctx0" brushRef="#br0" timeOffset="775.39">177 201 720,'22'-85'1257,"-22"84"-1035,1 0 1,-1 0-1,0 0 1,0 0-1,0 0 1,1 0-1,-1 1 1,0-1-1,0 0 1,-1 0-1,1 0 0,0 0 1,0 0-1,0 0 1,0 0-1,-1 0 1,1 0-1,-1 0 1,0-1-1,0 1-148,0 0 0,0 0 0,0 1 0,0-1 0,-1 0 0,1 1-1,0-1 1,0 1 0,-1-1 0,1 1 0,0 0 0,0-1 0,-1 1 0,1 0 0,0 0 0,-1 0-1,1 0 1,-3 1 0,-40 9-479,37-7 424,-1 0 0,1 1 1,0-1-1,0 1 0,0 1 1,0 0-1,1 0 0,0 0 1,0 1-1,0-1 0,1 2 1,-1-1-1,1 0 0,1 1 1,-1 0-1,1 0 0,1 1 0,-1-1 1,1 1-1,0 0 0,1 0 1,0 0-1,0 0 0,0 0 1,1 0-1,1 1 0,-1-1 1,2 14-1,0-21-19,-1 0 0,1 0 1,0 0-1,0-1 0,0 1 0,0 0 1,0-1-1,0 1 0,0-1 0,0 1 1,0-1-1,0 0 0,0 1 0,1-1 1,-1 0-1,0 0 0,0 0 0,0 0 1,0 0-1,1 0 0,-1 0 0,2 0 1,31-3 484,27-17 333,-19 5-4331,-23 9 837</inkml:trace>
  <inkml:trace contextRef="#ctx0" brushRef="#br0" timeOffset="1149.62">478 86 2881,'0'0'2876,"-9"-6"-2689,5 4-193,-1-1 40,0-1 0,0 1 1,-1 1-1,1-1 0,-1 1 0,-9-3 0,12 5-26,0-1 0,1 1 0,-1 0 0,0 0 0,0 0 1,1 1-1,-1-1 0,0 1 0,1-1 0,-1 1 0,1 0 0,-1 0 0,1 0 0,-1 0 0,1 1 0,-1-1 0,1 1 1,0-1-1,0 1 0,0 0 0,-3 4 0,-2 1-11,1 1 0,-1 0-1,2 1 1,-8 14 0,11-21 0,1 1 0,-1 0-1,1 0 1,0 0 0,0-1 0,0 1 0,0 0 0,1 0-1,-1 0 1,1 1 0,0-1 0,0 0 0,0 0-1,0 0 1,0 0 0,1 0 0,-1 0 0,1 0 0,0 0-1,1 3 1,0-4-26,0 0-1,0-1 0,0 1 1,1-1-1,-1 0 0,0 1 1,1-1-1,-1 0 0,1-1 1,-1 1-1,1 0 0,0-1 0,-1 1 1,1-1-1,0 0 0,-1 0 1,1 0-1,-1 0 0,1-1 1,3 0-1,4 0-41,-1-1 1,1 1-1,-1-2 0,13-4 1,-15 4 86,0 0 0,1-1 0,-1 0 0,-1 0 0,1-1 0,-1 0 0,1 0 0,-1 0 0,-1-1 0,1 0 0,-1 0 0,6-9 0,0 68-115,-9-28 387,0-6-98,-1 0 1,0 0 0,-1 0-1,-1 0 1,-1 0 0,-5 18-1,6-33-109,-1 0 0,-1 0 0,1 0 0,-1-1 0,1 1 0,-1-1-1,0 1 1,0-1 0,0 0 0,-1-1 0,1 1 0,-1-1 0,1 1 0,-1-1 0,0 0 0,-4 2-1,3-2-414,-1 0 0,1 0 1,-1-1-1,1 1 0,-1-1 0,1 0 0,-7 0 0,8-1-2388</inkml:trace>
  <inkml:trace contextRef="#ctx0" brushRef="#br0" timeOffset="1553.79">689 133 3201,'0'0'3928,"3"-13"-3213,13-44-294,-15 54-397,1 0 0,0 0 1,0 0-1,0 0 0,0 0 0,1 0 0,-1 1 1,1-1-1,0 1 0,-1 0 0,1 0 0,0 0 0,0 0 1,1 0-1,5-2 0,45-11 143,-52 14-153,55-4 58,-56 6-69,-1-1-1,1 1 0,0 0 1,0-1-1,-1 1 0,1 0 1,0 0-1,-1-1 0,1 1 1,-1 0-1,1 0 1,-1 0-1,1 0 0,-1 0 1,0 0-1,0-1 0,1 1 1,-1 0-1,0 0 0,0 0 1,0 0-1,0 0 0,0 0 1,0 0-1,0 0 0,0 0 1,0 0-1,0 0 0,-1 2 1,-6 35 84,2-27-26,-1 0 1,0-1 0,-1 0-1,-13 16 1,13-18-51,1 0-1,-1 1 1,1 0 0,1 1 0,-1-1 0,-5 16 0,11-24-41,0 0 0,0 0 0,-1-1 0,1 1 0,0 0-1,0 0 1,0 0 0,0 0 0,0 0 0,0 0 0,0 0 0,0 0 0,0 0 0,0 0 0,1 0-1,-1 0 1,0-1 0,1 1 0,-1 0 0,1 0 0,-1 0 0,0 0 0,1-1 0,0 1 0,-1 0-1,1 0 1,-1-1 0,1 1 0,0-1 0,0 1 0,-1 0 0,1-1 0,0 0 0,0 1 0,0-1-1,-1 1 1,1-1 0,2 1 0,41 6-330,-22-5 285,-16-1 61,1 1 0,-1 0-1,0 0 1,0 0 0,9 6-1,-14-7 34,0-1 1,0 1-1,0-1 0,0 1 1,-1 0-1,1-1 0,0 1 1,0 0-1,-1 0 0,1-1 1,-1 1-1,1 0 0,-1 0 1,1 0-1,-1 0 0,1 0 1,-1 0-1,0 0 0,1 0 0,-1 0 1,0 0-1,0 0 0,0 0 1,0 0-1,0 0 0,0 0 1,0 0-1,0 0 0,0 0 1,0 0-1,-1 0 0,1 0 1,0 0-1,-1 0 0,1 0 1,-1 0-1,1 0 0,-1 0 0,1-1 1,-1 1-1,1 0 0,-1 0 1,0 0-1,0-1 0,1 1 1,-3 0-1,-39 31 984,36-28-1020,0-1 0,0 1 0,1-1 0,-1 2 0,1-1 0,0 1 0,0-1 0,1 1 0,-1 1 0,-4 6 0,10-9-3302,5-3 636</inkml:trace>
  <inkml:trace contextRef="#ctx0" brushRef="#br0" timeOffset="2011.9">1216 113 1793,'0'0'8628,"-87"18"-8628,56 16 128,4 2-48,5-2 16,3 0-96,7-7-80,8 0-224,1-5-609,3-6-335,3-7-817,9-9-2161</inkml:trace>
  <inkml:trace contextRef="#ctx0" brushRef="#br0" timeOffset="2402.62">1052 140 4290,'0'0'4802,"35"47"-4258,-20-22-448,-4 2 33,5 3-97,-1-6-32,0 1-113,8-5-1119,4-6-1073,7-10-1921</inkml:trace>
  <inkml:trace contextRef="#ctx0" brushRef="#br0" timeOffset="2774.17">1831 61 2625,'0'0'4741,"-4"11"-4431,-53 147 1624,53-144-1791,-10 22 243,5-31-3,1-20 223,5 5-609,1 0 1,0-1 0,0 1-1,1 0 1,1-1 0,0 1-1,0 0 1,1-1 0,0 1-1,1 0 1,4-16 0,-5 22-7,0 0 0,1-1 0,-1 1 0,1 0 0,0 0 0,0 1 0,1-1 1,-1 0-1,1 1 0,0-1 0,0 1 0,0 0 0,0 0 0,1 0 0,-1 0 1,1 1-1,-1-1 0,1 1 0,0 0 0,0 0 0,0 1 0,0-1 1,0 1-1,0 0 0,1 0 0,-1 0 0,0 1 0,8-1 0,-10 2 5,-1 0 0,0-1 0,1 1 0,-1 0 0,0 0 0,0 0 0,1 0 0,-1 0 0,0 0 0,0 0 0,0 0 0,0 0 0,0 1 0,0-1 0,-1 0 0,1 1 0,0-1 0,-1 1 0,1-1 0,-1 1 0,1-1 0,-1 1 0,0-1 0,1 1 0,-1-1 0,0 1 0,0-1 0,0 1 0,0 0 0,-1 2 0,-2 51 134,1-50-112,0 1 0,-1-1 1,1 0-1,-1 0 0,0 0 0,0 0 1,-5 6-1,-10 14 33,57-22-867,-33-2 814,0 0 0,0 1 1,0-1-1,0 1 0,-1 1 1,1-1-1,6 4 0,-10-5 2,0 0-1,0 0 1,-1 0-1,1 1 1,0-1-1,0 1 0,-1-1 1,1 1-1,-1 0 1,1 0-1,-1 0 0,0-1 1,1 1-1,-1 0 1,0 1-1,0-1 1,0 0-1,-1 0 0,1 0 1,-1 1-1,1-1 1,0 4-1,-2-4 21,1-1 0,-1 1 0,0 0 0,1-1 0,-1 1 0,0-1 0,0 1 0,0-1 0,0 1 0,0-1 0,0 1 0,-1-1 0,1 0 0,0 0 0,-1 0 0,1 0 0,0 0 0,-1 0 0,0 0 0,1 0 0,-1 0 0,-2 0 0,-44 16 544,41-15-451,-21 5-35,0 0 0,0-2 1,-1-1-1,-35 0 1,62-4-1333,4-1-1035,7-9-1705</inkml:trace>
  <inkml:trace contextRef="#ctx0" brushRef="#br0" timeOffset="3472.56">2116 124 192,'0'0'8022,"-1"-5"-7122,1 3-857,-1 1 0,1-1 0,-1 1 0,1-1 0,-1 1 0,1-1 0,-1 1 0,0-1 0,1 1 0,-1 0 0,0-1 0,0 1 0,0 0 0,0 0 0,0 0 0,-1 0 0,1 0 0,0 0 0,0 0 0,-1 0 0,1 1 0,0-1 0,-1 0 0,-1 0 0,-4 0 77,1 0 1,-1 0-1,0 1 1,0-1-1,-9 2 1,10 0-114,1 1 1,-1-1-1,0 1 1,1 0-1,-1 1 0,1-1 1,0 1-1,0 0 1,0 0-1,0 1 1,0-1-1,1 1 1,-1 0-1,1 1 1,0-1-1,1 1 1,-1 0-1,1 0 1,-1 0-1,1 0 1,1 0-1,-1 1 0,1 0 1,0-1-1,0 1 1,1 0-1,-1 0 1,1 0-1,0 12 1,1-17-17,1 0-1,-1 1 1,1-1 0,0 0 0,-1 0 0,1 0-1,0 0 1,0 0 0,0 0 0,0 0 0,-1 0-1,1 0 1,1 0 0,-1-1 0,0 1 0,0 0-1,0-1 1,0 1 0,0 0 0,1-1 0,-1 0-1,0 1 1,0-1 0,1 0 0,-1 0 0,0 1-1,1-1 1,-1 0 0,0-1 0,0 1 0,2 0-1,46-3-589,-44 1 552,1 0 0,-1-1-1,0 1 1,0-1 0,0 0 0,0 0 0,-1-1-1,1 1 1,-1-1 0,0 0 0,0-1 0,0 1-1,0-1 1,-1 1 0,0-1 0,0 0 0,0 0-1,0-1 1,-1 1 0,0-1 0,0 1 0,0-1-1,-1 0 1,0 1 0,1-8 0,-1 23 291,-1-1 1,0 1-1,-1-1 1,0 1 0,-2 12-1,-5 1-74,2 1 0,-7 46-1,10-17-4264,3-48 561</inkml:trace>
  <inkml:trace contextRef="#ctx0" brushRef="#br0" timeOffset="3985.43">2287 133 4706,'0'0'4226,"-13"7"-3900,-44 23 23,56-30-334,-1 1 0,1 0 0,0 0 0,-1 0 0,1 0 1,0 0-1,0 0 0,0 0 0,0 1 0,0-1 0,0 0 0,0 0 0,0 1 0,0-1 0,1 1 0,-1-1 0,0 1 1,1-1-1,-1 1 0,1-1 0,0 1 0,-1 0 0,1-1 0,0 1 0,0-1 0,0 1 0,0 0 0,0-1 0,1 1 1,-1 0-1,0-1 0,1 1 0,-1-1 0,1 1 0,-1-1 0,1 1 0,0-1 0,0 1 0,-1-1 0,1 0 0,0 0 0,0 1 1,0-1-1,1 0 0,-1 0 0,0 0 0,0 0 0,3 2 0,9-3 53,0 0 0,-1 0 0,1-2 0,0 1 0,-1-2 0,14-3 1,-24 5-75,1 1 0,0-1 0,0 0 0,0 0 0,-1 0 0,1 0 0,0 0 0,-1-1 0,1 1 0,-1-1 0,0 0 0,1 0 0,-1 0 0,0 0 0,0 0 0,0 0 0,0-1 0,-1 1 0,1-1 0,0 1 0,-1-1 0,0 0 0,0 1 0,0-1 0,0 0 0,0 0 0,0 0 0,-1 0 0,1 0 0,-1 0 0,0-5 1,-1 5 7,0 0 1,0 0 0,0 0-1,-1 0 1,1 1-1,-1-1 1,0 0 0,0 1-1,0 0 1,0-1 0,0 1-1,0 0 1,0 0 0,-1 0-1,1 0 1,-5-1 0,-50-29 240,44 26-169,-62-37 409,74 43-482,1 0-1,0 0 1,0 0-1,-1 0 1,1-1-1,0 1 1,0 0-1,-1 0 1,1 0-1,0 0 1,0 0-1,-1-1 1,1 1-1,0 0 1,0 0-1,0-1 1,0 1-1,-1 0 1,1 0-1,0-1 1,0 1-1,0 0 1,0 0-1,0-1 1,0 1-1,0 0 1,0 0 0,-1-1-1,1 1 1,0 0-1,0-1 1,0 1-1,0 0 1,1 0-1,-1-1 1,0 1-1,0 0 1,0-1-1,0 1 1,0 0-1,0 0 1,0-1-1,0 1 1,1 0-1,-1 0 1,0-1-1,0 1 1,0 0-1,0 0 1,1 0-1,-1-1 1,0 1-1,0 0 1,1 0-1,-1 0 1,0 0-1,0-1 1,1 1-1,-1 0 1,0 0-1,0 0 1,1 0-1,-1 0 1,0 0-1,0 0 1,1 0-1,22-5-430,-20 5 477,16-4-109,1 1 0,-1 1-1,1 0 1,0 2 0,-1 1 0,31 4 0,-48-4 73,0-1 0,0 1-1,0-1 1,0 1 0,0 0 0,-1 0 0,1 0-1,0 0 1,0 0 0,-1 0 0,1 1 0,-1-1 0,1 1-1,-1-1 1,0 1 0,0-1 0,1 1 0,-1 0-1,0-1 1,0 1 0,-1 0 0,1 0 0,0 0 0,0 0-1,-1 0 1,1 0 0,-1 0 0,0 0 0,0 0-1,0 0 1,0 0 0,0 0 0,0 0 0,0 0 0,0 0-1,-1 0 1,1 0 0,-1 0 0,0 3 0,-4 7 70,0-1 0,0 1 0,-1-1 0,-14 21 0,14-23-295,-17 22-2867,12-21-241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4:54.8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39 1 2593,'0'0'5790,"11"17"-388,-7-8-5752,3 12 440,-1 1 0,-2-1 0,0 1 0,-1 1 0,-1-1 0,-1 0 0,-3 39 0,3 42 28,-2 73-45,-1-124-41,6 98-1,5-109 130,-5-37 165,-2-25-34,-4 0-260,-1-1-1,-1 1 0,-1 1 0,-1-1 0,0 1 1,-19-39-1,12 29 3,1 0 0,-8-36-1,38 112 192,14 55-1,-26-51-241,-4-36-33,0 1-1,0-1 1,9 27-1,-10-40 45,-1 0 0,0 0 0,1 0 0,0 0 0,-1 0 0,1 0 0,0 0 0,-1 0 0,1-1 0,0 1 0,0 0 0,0-1 0,-1 1 0,1 0 0,0-1 0,0 1 0,0-1 0,0 1 0,0-1 0,0 0 0,0 1 0,1-1 0,-1 0 0,0 0 0,0 0-1,0 0 1,0 0 0,0 0 0,0 0 0,0 0 0,0 0 0,0 0 0,1 0 0,-1-1 0,0 1 0,0-1 0,0 1 0,0-1 0,0 1 0,-1-1 0,1 1 0,0-1 0,0 0 0,1-1 0,4-1 11,0-2 0,-1 1-1,1-1 1,-1 0-1,6-7 1,15-24 120,-1-2 0,-2 0-1,27-62 1,-50 98 610</inkml:trace>
  <inkml:trace contextRef="#ctx0" brushRef="#br0" timeOffset="1020.81">282 1034 3858,'0'0'8204,"0"20"-7335,-7 132 1658,-1-3-3698,16-153-6580,-1-11 2976</inkml:trace>
  <inkml:trace contextRef="#ctx0" brushRef="#br0" timeOffset="1377.36">214 1190 896,'0'0'11846,"11"-13"-11494,8 11 96,0 2-80,4-2-96,0 0-191,0 0-81,-4 2-481,-4 0-2208,0-5-2609</inkml:trace>
  <inkml:trace contextRef="#ctx0" brushRef="#br0" timeOffset="1769.64">466 1090 6067,'0'0'5698,"3"6"-5220,3 13 39,0 0 0,-1 0 0,-1 1 0,-1-1 1,1 39-1,-4-57-138,0-7 781,-1-27-1026,0 9-56,1-1 0,1 1-1,2-1 1,4-24 0,-6 44-72,1-1 0,-1 1 0,1-1 0,0 1 0,1 0 0,-1-1-1,1 1 1,0 0 0,0 1 0,1-1 0,-1 0 0,1 1 0,0 0 0,0 0 0,1 0 0,-1 1 0,1-1-1,0 1 1,0 0 0,0 0 0,0 1 0,9-4 0,-13 5-8,1 1 0,0-1-1,-1 0 1,1 1 0,0-1 0,-1 1 0,1 0-1,0 0 1,-1-1 0,1 1 0,0 0 0,0 1-1,-1-1 1,1 0 0,0 0 0,-1 1 0,1-1-1,0 1 1,-1-1 0,3 2 0,-3-1-3,0 0 0,-1 0 0,1 0 0,-1 0 0,1 0 0,-1 0 0,1 0 0,-1 0 0,1 1 0,-1-1 0,0 0 0,0 0 0,0 0 0,0 0 0,0 0 0,0 1 0,0-1 0,0 0 0,0 0 0,0 0 0,-1 0 0,1 2 0,-2 3-26,-1 1-1,1-1 0,-1 1 1,0-1-1,0 0 0,-1 0 1,0 0-1,-6 7 0,-5 2-528,0 0 0,-1-1 0,-1-1-1,0 0 1,-35 18 0,45-28 445,6-2 27,10 1 172,1 1 1,0 0-1,-1 0 0,0 1 1,1 0-1,-1 1 0,-1 0 0,1 1 1,-1 0-1,0 0 0,14 14 0,-17-14-57,16 11-1477,0-14-3810,-3-3 872</inkml:trace>
  <inkml:trace contextRef="#ctx0" brushRef="#br0" timeOffset="2589.01">700 1142 1297,'0'0'11938,"0"-5"-10977,1-5-741,-1-3 29,-1 25-118,-3 13 102,3-16-65,-1 1-1,1 0 1,1 0-1,0 0 1,1 16-1,0-24-154,1-1 1,-1 0-1,0 0 1,0 1-1,0-1 1,1 0-1,-1 0 1,1 0-1,-1 0 1,1 0-1,-1-1 1,1 1-1,-1 0 0,1-1 1,0 1-1,-1-1 1,1 1-1,0-1 1,-1 0-1,1 0 1,0 0-1,-1 0 1,1 0-1,0 0 0,2-1 1,1 1 16,0 0 1,0 0-1,-1-1 1,1 0-1,0 0 1,-1 0-1,1 0 1,5-3-1,-8 3-11,0 0 1,-1 0-1,0 0 0,1 0 0,-1 0 0,1 0 0,-1-1 0,0 1 0,0 0 1,0-1-1,0 1 0,0 0 0,0-1 0,0 0 0,0 1 0,-1-1 0,1 1 1,-1-1-1,1 0 0,-1 1 0,1-1 0,-1 0 0,0 0 0,0 1 0,0-1 1,0 0-1,0 0 0,0 1 0,-1-1 0,1 0 0,0 0 0,-1 1 0,0-1 1,0-2-1,-1 2 1,0-1 1,0 1-1,0 0 1,0-1-1,0 1 1,0 0-1,-1 1 1,1-1-1,-1 0 1,1 1-1,-1-1 1,0 1-1,1 0 1,-1 0-1,0 0 1,0 0-1,0 0 1,-4 0-1,103-17-1316,-95 18 1296,0 0 1,-1 0-1,1 0 1,-1 0-1,1 0 1,-1-1-1,1 1 1,-1 0-1,1 0 1,0 0-1,-1 1 1,1-1-1,-1 0 1,1 0-1,-1 0 1,1 0-1,-1 0 1,1 1-1,-1-1 1,1 0-1,-1 0 1,1 1-1,-1-1 1,1 0-1,-1 1 0,0-1 1,1 1-1,-1-1 1,1 1-1,-1-1 1,0 0-1,0 1 1,1-1-1,-1 1 1,0-1-1,0 1 1,1-1-1,-1 1 1,0 0-1,4 32 28,0 3-3,-4-35-25,0 0 0,0 0 1,0 0-1,1-1 0,-1 1 1,0 0-1,1 0 1,-1-1-1,0 1 0,1 0 1,-1 0-1,1-1 0,-1 1 1,1-1-1,0 1 0,-1 0 1,1-1-1,0 1 0,-1-1 1,1 0-1,0 1 0,-1-1 1,1 1-1,0-1 0,0 0 1,0 0-1,-1 1 1,1-1-1,0 0 0,1 0 1,2-1 20,-1 0 0,1 0 1,-1 0-1,0-1 0,1 1 1,-1-1-1,0 0 0,0 0 1,0 0-1,0 0 0,-1-1 1,1 1-1,-1-1 0,1 1 1,-1-1-1,0 0 0,0 0 1,0 0-1,0 0 0,-1-1 1,1 1-1,-1 0 0,0-1 1,0 1-1,1-5 0,-2 8 201,1 43-81,1-41-142,0 0 0,0 0 0,0-1-1,0 1 1,0 0 0,0-1 0,1 1-1,-1-1 1,0 0 0,1 0 0,-1 0-1,1 0 1,-1 0 0,1 0 0,-1-1 0,1 1-1,0-1 1,-1 0 0,1 0 0,0 0-1,2 0 1,61-4 114,-62 4-106,1-1 0,-1 0 0,0 0 0,1 0 0,-1 0 0,0-1 0,0 0 0,0 0 0,0 0 0,0 0 0,0-1-1,-1 1 1,1-1 0,-1 0 0,0 0 0,6-7 0,-6 5 120,0 0-1,-1 0 1,0-1-1,0 0 0,0 1 1,0-1-1,-1 0 1,0 0-1,0 1 0,-1-1 1,0-12-1,0 11-257,0 4 196,1 1-1,-1 0 1,0 0 0,0-1-1,-1 1 1,1 0 0,0-1-1,-1 1 1,0 0 0,-1-4-1,1 4-332,0 1-1,0 1 1,-1-1-1,1 0 0,0 0 1,-1 0-1,1 1 1,0-1-1,-1 1 0,1-1 1,-1 1-1,1-1 1,-1 1-1,1 0 1,-1 0-1,1 0 0,-1 0 1,1 0-1,-4 0 1,-6 0-4319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5:04.35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36 165 2753,'0'0'4103,"0"-13"-2859,0-138 6426,-8 182-7059,1 42-707,-5 118 219,8-155-37,2-27 202,0-25-33,4-23-169,12-65-1,0-2-64,-10 71-82,0 28-273,1 23-63,1 39 319,-1 109 0,-5-133 79,2-26 224,2-11 55,3-12-14,-1-35-163,-2-103 0,-4 113-322,0 43 99,1 9 40,0 1 1,0-1 0,-1 1-1,-1-1 1,-2 17 0,0 1 59,0 3 22,-2 60-604,5-83 25,1-1 0,-1 1 1,1-1-1,0 1 1,1-1-1,-1 0 1,1 1-1,1-1 1,-1 0-1,6 8 1,10 9-3512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5:05.47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156 182 3426,'0'0'6653,"-1"-14"-4713,-2-90 1027,4 101-2936,-1 1 1,1-1-1,0 1 1,0 0-1,0-1 1,0 1 0,1 0-1,-1 0 1,1 0-1,-1 0 1,1 0 0,0 0-1,-1 1 1,1-1-1,0 0 1,0 1-1,0-1 1,1 1 0,-1 0-1,0 0 1,0 0-1,1 0 1,-1 0-1,3 0 1,5-3 22,1 0 0,0 1 0,0 1 0,13-2 0,-20 4-43,5-1 19,0 0-1,0 0 1,0 1 0,1 1-1,-1 0 1,11 2 0,-18-3-37,1 1 1,-1 0-1,0 0 1,1 1-1,-1-1 1,0 0 0,0 1-1,0-1 1,0 1-1,0 0 1,0 0-1,0 0 1,-1 0 0,1 0-1,-1 0 1,1 0-1,-1 0 1,0 0-1,0 1 1,0-1 0,0 1-1,0-1 1,-1 1-1,1-1 1,-1 1-1,1 4 1,0 3 4,-1 1 0,0 0 0,-1-1 0,0 1 0,-1-1 0,0 1 0,-1-1 0,0 0 0,0 0 0,-1 0 0,0 0-1,-1-1 1,0 1 0,0-1 0,-1 0 0,-1-1 0,-12 14 0,-12 11 70,-1-3 0,-68 51 0,85-70-75,59-8-382,316-7 2790,-359 5-2674,1-1 1,-1 1 0,0 0 0,0 0 0,0 0-1,0 0 1,0-1 0,-1 2 0,1-1-1,0 0 1,0 0 0,-1 0 0,1 0-1,0 0 1,-1 1 0,1-1 0,-1 0-1,0 0 1,1 1 0,-1-1 0,0 0 0,0 1-1,0 1 1,0 4-3580</inkml:trace>
  <inkml:trace contextRef="#ctx0" brushRef="#br0" timeOffset="1958.87">73 748 3490,'0'0'6749,"0"-6"-5852,0-17 85,0 22-867,1 0 1,-1 0 0,0 0-1,0 0 1,0 0 0,0 1 0,0-1-1,0 0 1,0 0 0,0 0-1,0 0 1,0 0 0,-1 1-1,1-1 1,0 0 0,0 0 0,-1 0-1,1 1 1,-1-1 0,1 0-1,-1 0 1,1 1 0,-1-1 0,1 0-1,-1 1 1,-1-2 0,-10 39-546,1 0 315,1 0 0,2 0 0,1 1-1,2 0 1,0 55 0,6-92-119,-1-1 0,1 1 0,-1 0 0,1 0 0,0-1 0,-1 1 1,1 0-1,0-1 0,0 1 0,-1-1 0,1 1 0,0-1 0,0 0 0,0 1 0,0-1 0,0 0 0,-1 1 0,1-1 0,0 0 0,0 0 0,0 0 0,0 0 0,0 0 0,0 0 1,0 0-1,0 0 0,0 0 0,0 0 0,1-1 0,2 1-709,12 0-3552</inkml:trace>
  <inkml:trace contextRef="#ctx0" brushRef="#br0" timeOffset="2361.66">77 735 4194,'0'0'5773,"-1"-11"-5351,1-37-292,0 47-126,0 0 0,0 0 0,1 1 0,-1-1 0,1 0 0,-1 0 0,0 0 0,1 0-1,-1 1 1,1-1 0,0 0 0,-1 0 0,1 1 0,0-1 0,-1 1 0,1-1-1,0 0 1,0 1 0,-1 0 0,1-1 0,0 1 0,0-1 0,0 1 0,0 0-1,0-1 1,0 1 0,-1 0 0,1 0 0,2 0 0,28-1 163,-24 2-120,-2-1-30,-1 0-1,1 0 0,-1 1 0,1 0 1,-1 0-1,0 0 0,1 0 1,-1 1-1,0 0 0,0 0 0,0 0 1,0 0-1,0 1 0,0-1 1,0 1-1,-1 0 0,0 0 0,1 0 1,-1 1-1,-1-1 0,5 6 1,-4-3-23,1 0 0,-1 0 0,-1 1 0,1-1 1,-1 1-1,0-1 0,0 1 0,-1 0 1,0 0-1,0 0 0,-1 0 0,0 0 1,-1 10-1,1-14 51,-1 1 0,-1-1 1,1 1-1,-1-1 1,1 1-1,-1-1 0,0 0 1,0 0-1,0 0 0,-1 0 1,1 0-1,-1 0 0,1-1 1,-5 4-1,-49 34 544,42-30-511,-29 16 155,29-18-252,1 0 0,0 1-1,0 0 1,1 1 0,-13 12-1,20-11-1134,9-5-2566,15-5 196</inkml:trace>
  <inkml:trace contextRef="#ctx0" brushRef="#br0" timeOffset="2824.74">433 764 2769,'0'0'3453,"0"-16"-2104,2-49-68,-2 62-1178,0 1 0,0-1 0,0 1 0,0-1 0,0 0 0,-1 1 0,1 0 0,-1-1 0,0 1 0,0-1 0,0 1 0,0 0 0,0-1 0,-1 1 0,-1-2 0,2 3-81,0 0 1,0 0 0,0 0-1,0 0 1,0 0 0,-1 1 0,1-1-1,0 1 1,-1-1 0,1 1 0,0-1-1,-1 1 1,1 0 0,-1-1-1,1 1 1,0 0 0,-1 0 0,1 0-1,-2 0 1,-1 1-22,0 0 0,1-1 0,-1 2 0,1-1 0,-1 0 1,1 1-1,-1-1 0,1 1 0,0 0 0,0 0 0,0 0 0,0 1 0,0-1 0,-4 6 0,-1 3 63,0 0-1,1 0 0,-7 16 0,12-22-81,1-1 0,-1 1 0,0-1 0,1 1 0,0 0 0,0 0 0,1-1 0,-1 1 0,1 0 0,0 0 0,0 0 0,2 8 0,-1-12 13,-1 0 0,1 0 0,1 0 0,-1 0 0,0 0 0,0-1 0,0 1 0,0 0 0,1-1 0,-1 1 0,0 0 0,0-1 0,1 1 0,-1-1 0,1 0 0,-1 0 0,0 1 0,1-1 0,-1 0 0,1 0 0,-1 0 0,0 0 0,1-1 0,-1 1 0,1 0 0,2-1 0,38-10-177,-35 7 223,-1 0 0,0-1 1,0 0-1,0 0 0,0 0 1,-1-1-1,0 0 0,0 0 1,-1 0-1,1-1 0,-1 1 1,-1-1-1,1 0 0,-1 0 1,2-8-1,-31 113 1437,19-81-1538,2 0-1,0 1 0,0-1 1,2 1-1,0 0 1,0 26-1,3-43-115,0 0 1,0 0-1,0 0 1,0 0-1,1 0 1,-1-1-1,0 1 1,0 0-1,0 0 0,1 0 1,-1-1-1,1 1 1,-1 0-1,0 0 1,1-1-1,-1 1 0,1 0 1,0-1-1,-1 1 1,1-1-1,-1 1 1,1 0-1,0-1 1,0 0-1,-1 1 0,1-1 1,0 1-1,0-1 1,-1 0-1,1 1 1,0-1-1,0 0 1,0 0-1,-1 0 0,1 0 1,0 0-1,0 0 1,0 0-1,0 0 1,1 0-1,16 0-3652</inkml:trace>
  <inkml:trace contextRef="#ctx0" brushRef="#br0" timeOffset="3290.1">582 729 3762,'0'0'4594,"6"-14"-3869,18-39-212,-23 51-461,0 0 0,1 1 0,-1-1 1,0 0-1,0 1 0,1-1 0,-1 1 1,1 0-1,0-1 0,-1 1 0,1 0 1,0 0-1,0 0 0,-1 0 0,1 0 1,0 1-1,0-1 0,0 0 0,0 1 0,0-1 1,0 1-1,0 0 0,0 0 0,0 0 1,0 0-1,0 0 0,0 0 0,0 1 1,0-1-1,3 1 0,-4 3-18,1 0-1,-1 0 1,-1 0-1,1 0 1,0 0-1,-1 0 1,0 0 0,0 0-1,0 0 1,-1 0-1,0 4 1,1-7-18,-1 4 34,0 0 1,-1 0-1,0 0 0,0 0 0,0 0 1,0 0-1,-1 0 0,0-1 1,0 1-1,-5 5 0,5-6-90,0 0 0,0 0-1,1 0 1,-1 0 0,1 0-1,0 0 1,0 1 0,0-1 0,1 1-1,-1 0 1,1-1 0,-1 8-1,6-10-16,1-1-1,-1 1 1,0-1-1,1 0 0,-1 0 1,0 0-1,10 0 1,-8 0 21,-3 0 29,0-1 1,0 1-1,0 0 0,1 0 1,-1 0-1,0 0 0,-1 0 0,1 1 1,0-1-1,0 1 0,-1 0 1,1 0-1,2 2 0,-4-3 7,-1 0 1,0-1-1,1 1 0,-1-1 0,0 1 0,1 0 0,-1-1 1,0 1-1,0-1 0,0 1 0,1 0 0,-1-1 0,0 1 1,0 0-1,0-1 0,0 1 0,0 0 0,0 0 1,0-1-1,0 1 0,-1 0 0,1-1 0,0 1 0,0 0 1,-1 1 39,-1 0 0,1-1 0,0 1 0,0-1 0,-1 1 0,1-1 1,-1 1-1,1-1 0,-1 0 0,0 0 0,1 0 0,-3 1 0,-9 4 381,0 0 0,-1-2 0,1 1 0,-23 3 0,25-7-624,0 2 0,0-1 1,1 1-1,-1 1 0,1 0 0,0 0 1,0 1-1,-17 11 0,19-6-5172</inkml:trace>
  <inkml:trace contextRef="#ctx0" brushRef="#br0" timeOffset="3763.85">1102 691 4866,'0'0'7254,"-5"3"-6544,-8 8-603,0 0 0,1 1-1,0 0 1,1 1 0,0 0 0,-15 25 0,-50 98-615,69-121-340,2-4-1563,1-3-2817</inkml:trace>
  <inkml:trace contextRef="#ctx0" brushRef="#br0" timeOffset="4130.64">983 715 1825,'0'0'8257,"3"-6"-7846,7-9-289,0 16 136,13 32 424,-11-13-429,-10-16-294,12 20 591,32 40-1,-7-29-1744,-34-32 476,0 0-1,0 0 1,1 0-1,-1 0 1,1-1-1,8 2 1,-1-1-4059</inkml:trace>
  <inkml:trace contextRef="#ctx0" brushRef="#br0" timeOffset="4833.04">1590 604 3282,'0'0'8713,"0"-4"-8012,-1-10-550,-2 31-139,-4 22 84,-1-11 157,-41 181 740,48-200-1329,0-1-1,0 1 0,1 0 1,0-1-1,2 15 1,-1-23 119,-1 1 0,1 0 0,0-1 0,-1 1 1,1-1-1,0 1 0,-1 0 0,1-1 0,0 0 1,-1 1-1,1-1 0,0 1 0,0-1 0,0 0 1,-1 0-1,1 0 0,0 1 0,0-1 0,0 0 0,0 0 1,-1 0-1,1 0 0,0 0 0,0 0 0,0 0 1,0-1-1,-1 1 0,1 0 0,0 0 0,0-1 1,0 1-1,-1 0 0,2-1 0,13-10-3408</inkml:trace>
  <inkml:trace contextRef="#ctx0" brushRef="#br0" timeOffset="5252.04">1609 606 4098,'0'0'3978,"18"-11"-3530,57-34-123,-71 42-261,-1 1 0,1 0 1,1 1-1,-1-1 0,0 1 0,0 0 0,0 0 0,1 0 0,-1 0 0,1 1 0,-1 0 0,5 0 0,-8 0-30,1 0-1,0 1 1,-1-1 0,1 1 0,-1-1-1,1 1 1,-1-1 0,1 1 0,-1 0-1,0 0 1,1 0 0,-1 0 0,0 0-1,0 0 1,0 0 0,1 0-1,-1 1 1,0-1 0,-1 0 0,1 1-1,1 1 1,-1 1 7,1 0 1,-2 0-1,1 0 0,0 0 0,-1 0 0,0 0 0,0 0 1,0 0-1,0 1 0,-1-1 0,1 0 0,-1 0 1,0-1-1,0 1 0,-1 0 0,1 0 0,-1 0 0,0-1 1,-2 5-1,-17 21 243,-42 45 1,31-39-83,31-34-230,1-1 0,0 1 0,0-1 0,0 1 0,0-1 0,0 0 1,0 1-1,0-1 0,0 1 0,0-1 0,0 1 0,0-1 0,0 1 0,0-1 0,0 0 0,0 1 0,0-1 1,1 1-1,-1-1 0,0 0 0,0 1 0,0-1 0,1 1 0,-1-1 0,0 0 0,0 1 0,1-1 1,-1 0-1,0 1 0,1-1 0,-1 0 0,1 0 0,-1 1 0,0-1 0,1 0 0,-1 0 0,1 0 0,-1 0 1,0 0-1,1 1 0,-1-1 0,1 0 0,-1 0 0,1 0 0,34 11 142,-13-4-109,-20-6 2,0-1 0,0 1 0,0 0 0,0 0 0,-1 0 0,1 0 0,0 0 0,-1 0 0,1 0 0,-1 1-1,0-1 1,1 0 0,-1 1 0,0-1 0,0 1 0,1 0 0,-1-1 0,-1 1 0,1 0 0,0 0 0,0-1 0,-1 1-1,1 0 1,-1 0 0,1 0 0,-1 0 0,0 0 0,0 0 0,0 0 0,0 0 0,0 0 0,0 0 0,0-1 0,-1 1-1,1 0 1,-1 0 0,1 0 0,-1 0 0,-1 2 0,-1 1 142,0 0-1,-1 0 1,0 0-1,0-1 1,0 1-1,-1-1 1,0 0 0,1 0-1,-1 0 1,-1-1-1,-5 4 1,-82 36 697,87-37-1638,13-3-4011,13-3 1108</inkml:trace>
  <inkml:trace contextRef="#ctx0" brushRef="#br0" timeOffset="5720.37">2092 698 4578,'0'0'5683,"-9"-12"-5288,-33-34-129,41 45-260,0 0 1,0 0-1,0 0 0,0 1 0,0-1 0,-1 0 0,1 1 0,0-1 0,0 1 0,-1-1 0,1 1 0,0 0 1,0-1-1,-1 1 0,1 0 0,0 0 0,-1 0 0,1 0 0,-1 0 0,1 0 0,0 1 0,0-1 0,-1 0 1,1 1-1,0-1 0,-1 1 0,1-1 0,0 1 0,0-1 0,0 1 0,0 0 0,0 0 0,0 0 0,-2 1 1,-27 35 188,26-32-166,1-1-89,1 1 0,-1 0 1,1 0-1,0 0 0,0 0 0,0 1 1,1-1-1,0 0 0,0 1 0,0-1 1,1 1-1,0-1 0,0 1 0,1 7 0,1-12 49,1 0 0,0 1 0,0-2 0,0 1 0,0 0-1,0-1 1,0 1 0,0-1 0,0 0 0,0 0 0,0 0-1,0 0 1,0-1 0,-1 1 0,4-2 0,-2 1 25,0 0 0,0-1 0,0 0 0,0 0 0,-1 0 0,1 0 0,-1-1 0,0 0 0,6-5 0,-6 5-3,-1 1-1,1-1 1,-1 1 0,1 0-1,0 0 1,0 0-1,0 0 1,0 1-1,0-1 1,0 1-1,1 0 1,-1-1-1,0 2 1,5-2 0,-6 3-14,-1 1 0,0-1 1,-1 1-1,1-1 1,0 1-1,0 0 0,-1-1 1,1 1-1,-1 0 1,1 0-1,-1-1 1,0 1-1,0 0 0,0 0 1,0-1-1,0 1 1,0 0-1,-1 3 1,1-1 8,1 9 133,-2 1 1,1 0-1,-2-1 0,0 1 1,0-1-1,-5 14 1,4-21-35,1 0 0,-1 0 1,0-1-1,-1 0 1,1 0-1,-1 0 1,0 0-1,0 0 0,-1-1 1,1 1-1,-1-1 1,0 0-1,0-1 1,0 1-1,-10 4 0,6-4 9,5-1-115,0-1 1,-1 0-1,1 0 1,-1 0 0,1 0-1,-1-1 1,0 1 0,0-1-1,-6 0 1,20-11-6179,8-6 1334</inkml:trace>
  <inkml:trace contextRef="#ctx0" brushRef="#br0" timeOffset="6191.1">2282 661 4114,'0'0'6678,"0"14"-6169,-1 8-114,0-14-276,1-1-1,-1 0 1,2 0 0,-1 0-1,1 0 1,2 10-1,-2-15-98,-1-1 0,1 0-1,0 1 1,0-1-1,0 0 1,-1 1 0,1-1-1,0 0 1,0 0 0,1 0-1,-1 0 1,0 0-1,0 0 1,1 0 0,-1 0-1,0 0 1,1-1 0,-1 1-1,0 0 1,1-1-1,-1 1 1,1-1 0,-1 0-1,1 1 1,0-1 0,-1 0-1,1 0 1,-1 0-1,1 0 1,-1 0 0,1-1-1,-1 1 1,1 0-1,-1-1 1,2 0 0,0 0-1,0 0 0,-1 0 0,1 0 0,-1-1 0,0 1 0,1-1 0,-1 1 0,0-1 0,0 0 0,0 0-1,0 0 1,0 0 0,-1 0 0,1 0 0,-1 0 0,3-5 0,20-46 68,-17 38-64,-3 3 15,6-12-184,-6 22-28,-3 15-67,-10 177 1406,-1 4-3600</inkml:trace>
  <inkml:trace contextRef="#ctx0" brushRef="#br0" timeOffset="8585.71">85 1201 3554,'0'0'4946,"0"-3"-4400,0 7-436,-2 22 556,-2-1 0,0 0-1,-1 0 1,-16 42 0,-1 13-297,3-19-593,19-60 26,1-14 150,6-15 103,0 1 0,2-1-1,2 2 1,0 0 0,17-27-1,-23 43-62,0 0 0,1 1-1,0-1 1,1 2-1,0-1 1,0 1-1,9-8 1,-12 13-2,-1 0 1,1 1-1,-1-1 1,1 1-1,0 0 0,0 0 1,0 0-1,0 0 0,0 1 1,0 0-1,0 0 1,1 0-1,-1 0 0,0 1 1,1-1-1,-1 1 1,1 0-1,-1 0 0,0 1 1,7 1-1,-8-1 3,0 0-1,-1 0 1,1 0-1,-1 1 1,1 0-1,-1-1 1,0 1-1,1 0 1,-1 0-1,0 0 1,0 0-1,0 0 1,-1 0-1,1 1 1,0-1-1,-1 1 1,0-1-1,1 1 1,-1 0 0,0-1-1,0 1 1,-1 0-1,1 0 1,0 3-1,1 9 21,0 0-1,-1 1 0,0 18 1,-1-23 28,-1-8 0,1 1 0,0-1 1,-1 1-1,1-1 0,-1 0 0,0 1 0,0-1 0,0 0 1,-1 0-1,1 0 0,-1 0 0,0 0 0,1 0 1,-1 0-1,-1 0 0,1-1 0,0 1 0,-1-1 0,1 1 1,-1-1-1,0 0 0,0 0 0,0 0 0,0-1 1,0 1-1,0-1 0,-5 2 0,-2 1-109,1-1 0,-1-1 0,0 0 0,-14 1 0,-16-1-2911</inkml:trace>
  <inkml:trace contextRef="#ctx0" brushRef="#br0" timeOffset="9011.41">580 1291 3282,'0'0'5517,"-2"-13"-4095,-7-39-462,8 50-950,1 1 0,-1-1 0,0 1 0,1 0 0,-1-1 0,0 1 0,0 0 0,0 0 0,0-1 0,0 1 0,0 0 0,0 0 0,0 0 0,-1 0 0,1 0 0,0 0 0,-1 1 0,1-1 0,0 0 0,-1 1 0,1-1 0,-1 1 0,1-1 0,-1 1 0,1 0 0,-1 0 0,1 0-1,-1 0 1,0 0 0,1 0 0,-3 0 0,-1 1-17,1-1 0,0 1-1,-1 0 1,1 0 0,0 0 0,0 1-1,0 0 1,-5 2 0,2 1-33,0 0 1,1 0 0,0 0 0,0 1 0,0 0 0,1 0-1,0 1 1,0 0 0,1-1 0,0 1 0,0 1-1,0-1 1,1 1 0,0-1 0,1 1 0,-1 0 0,2 0-1,-3 12 1,5-19 3,-1-1 0,1 1 0,-1-1 0,1 1 0,-1-1 0,1 1-1,0-1 1,-1 0 0,1 1 0,-1-1 0,1 0 0,0 1 0,-1-1 0,1 0 0,0 0-1,-1 1 1,1-1 0,0 0 0,0 0 0,-1 0 0,1 0 0,0 0 0,-1 0 0,1 0-1,0 0 1,1-1 0,22-2-99,-15-1 135,0-1 0,0 0 0,0-1 0,-1 0 0,0 0 0,0-1 0,0 0 0,-1 0 0,0 0 0,-1-1 0,7-11 0,-23 80 1593,-1-31-1025,-11 51 0,10-5-3750,11-60-198</inkml:trace>
  <inkml:trace contextRef="#ctx0" brushRef="#br0" timeOffset="9415.95">689 1251 3314,'0'0'6154,"13"-11"-5561,38-32-223,-52 43-365,1 0-1,0 1 1,0-1-1,0 1 0,0-1 1,0 0-1,0 1 0,0-1 1,0 0-1,0 1 1,0-1-1,0 1 0,0-1 1,1 0-1,-1 1 0,0-1 1,0 0-1,0 1 0,0-1 1,1 0-1,-1 1 1,0-1-1,0 0 0,1 1 1,-1-1-1,0 0 0,1 0 1,-1 1-1,0-1 1,0 0-1,1 0 0,-1 0 1,0 1-1,1-1 0,-1 0 1,1 0-1,-1 0 0,0 0 1,1 0-1,-1 0 1,0 0-1,1 0 0,-1 0 1,1 0-1,-1 0 0,0 0 1,1 0-1,-1 0 1,1 0-1,-1 0 0,0 0 1,1 0-1,-1-1 0,0 1 1,1 0-1,-1 0 0,0 0 1,1-1-1,-1 1 1,1-1-1,-8 29 188,-9-4 209,14-21-381,-1-1 0,1 1 1,0-1-1,1 1 0,-1 0 0,0 0 1,1 0-1,0 0 0,-1 0 0,1 0 1,1 0-1,-1 1 0,0-1 0,0 5 1,5-5-12,0 0 0,0 0 0,0-1 0,1 1-1,-1-1 1,1 0 0,-1-1 0,8 3 0,3 1 15,-14-4-26,1 0 0,0-1 0,-1 1 0,1 0 0,-1 0 1,1 0-1,-1 0 0,0 0 0,1 0 0,-1 0 0,0 1 0,0-1 0,0 0 1,0 1-1,0-1 0,0 1 0,1 1 0,-2-2 33,0 0 0,0 0 0,0 0 1,0 0-1,0 0 0,0 0 0,0 0 0,-1 0 0,1-1 0,0 1 0,-1 0 0,1 0 0,-1 0 0,1-1 1,-1 1-1,1 0 0,-1 0 0,1-1 0,-1 1 0,0 0 0,1-1 0,-1 1 0,-1 0 0,-8 5 317,1-1 0,-1 1 0,0-2 1,-15 5-1,1 1-411,32-8-9120,9-11 4741</inkml:trace>
  <inkml:trace contextRef="#ctx0" brushRef="#br0" timeOffset="9794.58">1161 1256 2945,'0'0'7812,"-49"41"-7476,26-14 0,4 1-256,-4 3-32,0 6-48,-4 2-240,4-2-1184,4-8-1538,0-16-2176</inkml:trace>
  <inkml:trace contextRef="#ctx0" brushRef="#br0" timeOffset="10199.76">1035 1218 2769,'0'0'7059,"19"29"-6610,-11-3 287,3 7-176,-3-2-416,4 1 48,3-3-192,4 1-272,4-8-1040,4-9-1410,7-10-3520</inkml:trace>
  <inkml:trace contextRef="#ctx0" brushRef="#br0" timeOffset="10841.82">1636 1210 5394,'0'0'7364,"-2"6"-7025,-20 70 124,-7 31-27,27-101-894,2-25 404,7-29 112,0 25-103,2-1 0,1 1 0,15-26 1,-20 40 13,0 0 0,0 1 0,1 0 1,1 0-1,-1 0 0,1 1 1,1 0-1,-1 0 0,1 1 0,17-11 1,-24 16 31,1 0 0,0 0 0,-1 0 0,1 1 0,-1-1 0,1 0 0,0 1 0,0-1 0,0 1 0,-1-1 0,1 1 0,0 0 0,0 0 0,0 0 0,-1 0 0,1 0 0,0 0 0,0 0 0,0 1 0,-1-1 0,1 1 0,0-1 0,0 1 0,-1 0 0,4 2 0,-3-1 11,-1 0 1,1 0-1,-1 0 0,1 1 0,-1-1 1,0 0-1,0 1 0,0 0 0,0-1 1,0 1-1,-1-1 0,1 1 0,-1 0 1,0-1-1,0 5 0,0 7 70,-1 1 0,0-1 0,-1 0 0,-1 0 1,-7 23-1,6-25-57,-1-1 1,0 0 0,0 0-1,-2-1 1,-11 18 0,15-25 42,0 1 0,0-1 0,0 0 0,0 0 0,-1 0 0,1-1 1,-1 1-1,1-1 0,-1 0 0,0 0 0,0 0 0,0-1 0,0 1 1,-1-1-1,1 0 0,0 0 0,0 0 0,-9 0 0,11-2-66,-1-1 1,0 1-1,1-1 0,-1 0 0,1 1 1,-1-1-1,1 0 0,0-1 0,0 1 0,0 0 1,0-1-1,0 1 0,0-1 0,1 1 0,-1-1 1,1 0-1,0 0 0,0 1 0,0-1 0,0 0 1,0 0-1,0-4 0,3 5-10,0 1 0,-1 0-1,1-1 1,0 1 0,0 0 0,0 0-1,0 0 1,0 0 0,0 0 0,0 1-1,0-1 1,1 0 0,-1 1 0,0 0-1,0-1 1,3 1 0,37-2-167,-24 1 173,-15 1-12,1 0 1,0-1-1,0 1 1,0 1-1,-1-1 1,1 1-1,0-1 0,6 3 1,-8-2-4,-1 0 1,0 1-1,0-1 0,1 0 1,-1 0-1,0 0 0,0 1 0,0-1 1,-1 1-1,1-1 0,0 1 1,0-1-1,-1 1 0,1-1 1,-1 1-1,0-1 0,1 1 0,-1 0 1,0-1-1,0 1 0,0 0 1,0-1-1,0 1 0,0 1 1,0 3 33,0 0 0,0 0 0,-1 0 0,1-1 0,-1 1 0,-1 0 0,1-1 0,-1 1 0,0-1 0,0 1 0,0-1 0,-4 6 0,4-8 34,-1-1 1,0 1-1,0 0 1,0-1 0,0 1-1,0-1 1,0 0 0,-1 0-1,1-1 1,-1 1 0,1 0-1,-1-1 1,1 0 0,-1 0-1,0 0 1,0-1 0,0 1-1,1-1 1,-7 0-1,-5 1-76,-48-1 1294,60 0-1559,-1 0 1,1-1-1,0 1 1,-1-1-1,1 0 0,0 0 1,0-1-1,-1 1 1,1 0-1,0-1 1,1 0-1,-1 0 1,0 0-1,-4-4 0,6 3-2439,1-1-851</inkml:trace>
  <inkml:trace contextRef="#ctx0" brushRef="#br0" timeOffset="11603.02">2125 1225 3217,'0'0'7839,"0"-13"-6906,-1-40-143,0 52-750,1-1-1,0 0 1,-1 0 0,1 1-1,-1-1 1,1 0-1,-1 1 1,0-1-1,0 0 1,0 1 0,0-1-1,0 1 1,0 0-1,0-1 1,0 1-1,-1 0 1,1-1 0,0 1-1,-1 0 1,1 0-1,-1 0 1,0 0 0,1 1-1,-1-1 1,1 0-1,-1 1 1,0-1-1,0 1 1,1-1 0,-1 1-1,0 0 1,0 0-1,-3 0 1,-2 0-58,1 0 0,-1 1 0,0-1 0,1 1 0,-1 1-1,-11 3 1,10-1 27,1-1-1,-1 2 0,1-1 0,0 1 1,0 0-1,0 1 0,1-1 0,-7 9 1,9-10-28,1 0 0,-1 0 1,1 0-1,0 1 0,0-1 1,1 1-1,-1 0 1,1 0-1,0 0 0,0 0 1,1 0-1,-1 0 0,1 1 1,0 5-1,1-9 11,1-1 1,0 0-1,-1 1 1,1-1-1,0 0 1,0 0-1,0 0 1,0 0-1,0 0 1,0 0-1,0 0 1,1 0-1,-1 0 1,0 0-1,0-1 1,1 1-1,-1 0 1,0-1-1,1 1 1,-1-1-1,1 0 1,-1 1-1,1-1 0,-1 0 1,0 0-1,1 0 1,-1 0-1,1 0 1,-1 0-1,2-1 1,50-2 29,-50 2-11,0-1 0,0 1-1,1-1 1,-1 0 0,0 0 0,-1 0-1,1 0 1,0-1 0,-1 1 0,4-5-1,-4 5-9,0 0-1,0 0 1,-1 0-1,1 0 1,1 0-1,-1 0 1,0 1-1,0-1 1,1 1-1,-1-1 1,1 1-1,-1 0 1,1 0-1,4-1 1,-6 5-44,0 1 0,0-1 0,0 1 0,-1-1 1,1 1-1,-1-1 0,0 1 0,0 0 1,0-1-1,-1 4 0,1 0 33,0 5 143,0 0-1,-1 0 1,0-1 0,0 1-1,-2 0 1,1 0-1,-2-1 1,-5 15-1,7-22-115,0 0-1,-1-1 1,1 1 0,-1 0-1,0-1 1,0 0-1,0 1 1,0-1 0,-1-1-1,1 1 1,-1 0 0,0-1-1,0 0 1,0 0-1,0 0 1,0 0 0,0-1-1,-1 1 1,1-1-1,0 0 1,-1 0 0,1-1-1,-1 1 1,1-1 0,-7-1-1,26-1-11490</inkml:trace>
  <inkml:trace contextRef="#ctx0" brushRef="#br0" timeOffset="12216.15">2320 1219 2225,'0'0'5771,"-4"-34"1385,1 25-7659,-1 7 490,1 1-1,-1 0 1,1 0-1,-1 1 1,0-1-1,1 1 0,-1 0 1,0 0-1,1 0 1,-1 1-1,0-1 1,1 1-1,-1 0 0,1 0 1,-1 0-1,1 0 1,-1 0-1,1 1 0,0 0 1,-1 0-1,1 0 1,0 0-1,0 0 1,1 0-1,-1 1 0,-3 3 1,5-4 5,-1 0 0,0 0 0,1 0-1,0 1 1,-1-1 0,1 0 0,0 1 0,0-1 0,0 1 0,0-1 0,1 1-1,-1 0 1,1-1 0,0 1 0,-1 0 0,1-1 0,1 1 0,-1 0 0,0 0-1,0-1 1,1 1 0,0-1 0,-1 1 0,1 0 0,0-1 0,0 1 0,1-1-1,-1 0 1,0 1 0,1-1 0,-1 0 0,1 0 0,0 0 0,0 0 0,2 2-1,9 8 79,33 37 79,-44-46-142,0 0 0,0 0 1,0 0-1,-1 1 0,1-1 0,-1 1 0,0-1 0,0 1 1,0-1-1,0 1 0,-1 0 0,1-1 0,-1 1 1,0 0-1,-1 7 0,0-9 34,1 0 0,-1 0-1,0-1 1,0 1 0,0 0 0,-1 0 0,1-1 0,0 1-1,-1-1 1,1 1 0,-1-1 0,1 0 0,-1 1 0,0-1 0,0 0-1,1 0 1,-1 0 0,-3 1 0,-42 16 309,33-13-572,13-5-192,-2 1 735,2-17-8797</inkml:trace>
  <inkml:trace contextRef="#ctx0" brushRef="#br0" timeOffset="12618.2">2312 1177 5346,'0'0'6934,"12"-4"-6614,198-45 473,-196 45-1828,-11 2-1955,-11 3-426,-12 4 361</inkml:trace>
  <inkml:trace contextRef="#ctx0" brushRef="#br0" timeOffset="14139.3">161 1757 5587,'0'0'5599,"-4"-2"-5228,3 1-319,0 0-1,0 1 1,0-1 0,0 1-1,0 0 1,0-1-1,-1 1 1,1 0-1,0-1 1,0 1 0,-1 0-1,1 0 1,0 0-1,0 0 1,0 0-1,-1 1 1,1-1-1,0 0 1,0 0 0,0 1-1,-1-1 1,0 2-1,-21 22 1480,16-14-1444,-5 5 101,0 1-1,1 0 1,1 1-1,1 0 1,0 1-1,2-1 1,-12 37-1,16-39-997,1 0-1,0 1 1,0 23-1,2-39 687,-1 0 1,1 1-1,0-1 0,0 1 1,0-1-1,1 0 0,-1 1 0,0-1 1,0 1-1,0-1 0,0 0 1,0 1-1,0-1 0,0 0 1,1 1-1,-1-1 0,0 0 0,0 1 1,1-1-1,-1 0 0,0 1 1,0-1-1,1 0 0,-1 0 0,0 1 1,1-1-1,-1 0 0,0 0 1,1 0-1,-1 1 0,0-1 1,1 0-1,-1 0 0,1 0 0,-1 0 1,0 0-1,1 0 0,14 1-3424</inkml:trace>
  <inkml:trace contextRef="#ctx0" brushRef="#br0" timeOffset="14514.13">133 1719 4514,'0'0'4191,"16"-7"-3868,55-20-149,-67 25-160,1 0 0,-1 1 0,1 0 1,0 0-1,-1 0 0,1 0 0,0 1 1,-1 0-1,1 0 0,0 0 0,-1 1 1,1-1-1,0 1 0,-1 0 0,1 0 1,-1 1-1,1 0 0,-1-1 0,0 1 1,0 1-1,0-1 0,0 1 0,0-1 1,0 1-1,0 0 0,-1 0 0,0 1 1,5 5-1,-6-5 42,0-1 1,0 1-1,0-1 0,0 1 1,-1 0-1,0 0 1,0 0-1,0 0 0,0 0 1,-1 0-1,1 0 1,-1 0-1,0 0 0,0 0 1,0 0-1,-1 0 0,0 0 1,1 0-1,-1 0 1,-1 0-1,1-1 0,-1 1 1,1 0-1,-1-1 1,0 1-1,0-1 0,-1 1 1,1-1-1,-6 5 1,-6 5 254,-1-2 1,0 1 0,-1-2 0,0-1 0,-1 0 0,0 0-1,0-2 1,-34 10 0,-38 18-141,62-16-972,17-4-6138</inkml:trace>
  <inkml:trace contextRef="#ctx0" brushRef="#br0" timeOffset="14910.57">620 1730 2881,'0'0'5485,"-14"-5"-5044,-47-16-263,58 20-160,-1 1 0,1 0-1,-1 0 1,0 0 0,1 0-1,-1 0 1,1 1-1,-1-1 1,1 1 0,-1 0-1,1 0 1,-1 1-1,1-1 1,0 1 0,-1-1-1,1 1 1,0 0-1,0 0 1,1 0 0,-1 1-1,0-1 1,1 1 0,-3 3-1,0-1 0,0 1 0,1 0 0,0 0 0,0 0 0,1 0 0,0 1 0,0 0 0,0-1 0,-2 10 0,5-14-26,-1 0 0,1-1 0,0 1 0,-1-1 0,1 1 0,0 0 0,0-1 1,0 1-1,0-1 0,0 1 0,1 0 0,-1-1 0,0 1 0,1-1 0,-1 1 0,1-1 0,0 1 1,-1-1-1,1 1 0,0-1 0,0 0 0,0 1 0,0-1 0,0 0 0,0 0 0,0 0 0,0 1 1,1-1-1,-1-1 0,0 1 0,1 0 0,-1 0 0,1 0 0,-1-1 0,1 1 0,-1-1 0,1 1 1,1 0-1,2-1-34,1 1 1,-1 0-1,0-1 1,1 0 0,-1-1-1,0 1 1,1-1-1,-1 0 1,0 0-1,10-4 1,-8 1 27,-1-1 0,0 1 0,0-1 0,0-1 0,0 1 0,-1-1 0,0 0 0,5-8 0,2-1 838,-12 15-780,0 0 0,0 0 0,1 1 0,-1-1 0,0 0 0,0 0 0,0 0 0,0 0-1,0 0 1,0 0 0,0 0 0,0 0 0,0 0 0,0 0 0,0 0 0,0 1 0,0-1 0,0 0 0,0 0 0,1 0 0,-1 0 0,0 0-1,0 0 1,0 0 0,0 0 0,0 0 0,0 0 0,0 0 0,0 0 0,0 0 0,0 0 0,1 0 0,-1 0 0,0 0 0,0 0 0,0 0-1,0 0 1,0 0 0,0 0 0,0 0 0,0 0 0,0 0 0,1 0 0,-1 0 0,0 0 0,0 0 0,0 0 0,0-1 0,0 1 0,0 0-1,0 0 1,0 0 0,0 0 0,0 0 0,0 0 0,-3 23 298,-2-1 0,0 1 0,-11 24 0,9-29-446,1 1 0,1 0 0,1 0 0,0 1 0,-1 28 0,6-10-4975,6-32-29</inkml:trace>
  <inkml:trace contextRef="#ctx0" brushRef="#br0" timeOffset="15330.57">725 1783 4738,'0'0'2849,"15"-11"-1747,48-32-67,-59 40-896,0 1 0,0-1 0,0 1 0,0 0-1,0 1 1,0-1 0,1 1 0,-1-1 0,1 1-1,-1 1 1,1-1 0,-1 0 0,10 1 0,-8 0 132,-6 1-271,1-1 0,-1 0 0,0 0 0,1 1 0,-1-1 0,0 0 0,1 1 0,-1-1 0,0 0 0,0 1 0,1-1 0,-1 0 0,0 1 0,0-1 0,0 1 0,1-1 0,-1 0 0,0 1 0,0-1 0,0 1 0,0-1 1,0 1-1,0-1 0,0 0 0,0 1 0,0-1 0,0 1 0,0-1 0,0 1 0,0-1 0,0 1 0,0-1 0,-1 0 0,1 1 0,0 0 0,-6 18 28,-1-9 116,-1 0 1,1-1-1,-2 0 1,-14 14-1,-27 29 512,47-48-656,0 0 0,1-1 1,0 1-1,-1 0 0,2 0 0,-1 0 0,0 0 0,1 0 0,0 1 0,0-1 0,0 0 0,-1 9 0,3-11-12,-1 0 0,1 1 0,-1-1 0,1 0-1,0 0 1,0 0 0,0 0 0,0 0-1,0-1 1,0 1 0,0 0 0,1 0-1,-1-1 1,1 1 0,-1-1 0,1 1 0,0-1-1,-1 0 1,1 1 0,3 0 0,50 25-29,-24-13-11,-29-13 51,0 0 0,0 0 0,-1 0 0,1 0 0,0 0-1,0 1 1,-1-1 0,1 1 0,-1-1 0,0 1 0,1-1 0,1 4 0,-3-4 15,0-1 0,0 1-1,0-1 1,0 1 0,0-1 0,0 1 0,0-1 0,0 1 0,0-1-1,0 1 1,0-1 0,0 1 0,0-1 0,-1 1 0,1-1 0,0 0-1,0 1 1,-1-1 0,1 1 0,0-1 0,-1 0 0,1 1 0,0-1-1,-1 0 1,1 1 0,0-1 0,-1 0 0,1 1 0,-1-1-1,1 0 1,-1 0 0,0 1 0,-7 2 261,-1 0 0,0-1 0,0 0-1,-14 1 1,3 0 106,-2 2-682,-16 2 813,24-3-9705,37-15 4051</inkml:trace>
  <inkml:trace contextRef="#ctx0" brushRef="#br0" timeOffset="15784.24">1366 1728 5186,'0'0'7652,"-27"18"-7060,0 12 385,4 3-689,4 2-176,4-2-112,3 2-96,5-7-561,-1-4-1023,4-6-1042,4-12 257</inkml:trace>
  <inkml:trace contextRef="#ctx0" brushRef="#br0" timeOffset="16167.13">1205 1754 144,'0'0'12934,"-3"-3"-12523,7 8-486,66 93 1474,-59-84-1945,1 0-1,0 0 0,1-2 0,0 1 1,1-2-1,23 16 0,-17-18-3350,3-6-1911</inkml:trace>
  <inkml:trace contextRef="#ctx0" brushRef="#br0" timeOffset="16590.12">1773 1754 1697,'0'0'11570,"0"-8"-10764,-4-26-118,4 34-679,0 0 0,0 0 0,0 0 0,1 0 0,-1-1 0,0 1 0,0 0 0,0 0 0,0 0 0,-1-1 0,1 1 0,0 0 0,0 0 0,0 0 0,0 0 0,0-1 0,0 1 0,0 0 0,0 0 0,0 0 0,0 0 0,0 0 0,0-1 0,-1 1 0,1 0 0,0 0 0,0 0 0,0 0 0,0 0 0,0 0 0,-1 0 0,1-1 0,0 1 0,0 0 0,0 0 0,0 0 0,-1 0 0,1 0 0,0 0 0,0 0 0,0 0 0,0 0 0,-1 0 0,1 0 0,0 0 0,0 0 0,0 0 0,-1 0 0,1 0 0,0 0 0,-9 9 103,-4 13 0,6-7 71,1 0-1,0 1 0,1 0 1,1-1-1,1 1 0,-2 21 1,0 31-618,5 0-3338,0-58 2905</inkml:trace>
  <inkml:trace contextRef="#ctx0" brushRef="#br0" timeOffset="16982.07">1767 1730 3618,'0'0'5285,"17"-12"-4373,55-38-208,-69 49-626,-1-1 0,1 1 0,-1-1 0,1 1 0,0 0 0,-1 0-1,1 0 1,0 0 0,0 0 0,0 1 0,0-1 0,0 1-1,3 0 1,-6 0-47,1 0-1,0 0 0,0 1 1,0-1-1,0 0 0,0 1 0,0-1 1,-1 1-1,1-1 0,0 1 1,0-1-1,-1 1 0,1-1 1,0 1-1,-1 0 0,1-1 1,-1 1-1,1 0 0,0 0 1,-1-1-1,0 1 0,1 0 1,-1 0-1,1 0 0,-1 1 1,1 1 27,-1 0 1,1 1 0,-1-1-1,0 0 1,0 1 0,0-1-1,-1 0 1,1 1 0,-1-1 0,0 0-1,0 0 1,0 0 0,0 0-1,0 0 1,-3 4 0,-4 3 96,0 0-1,0-1 1,-1 0 0,-17 12 0,16-12-92,-1 0 1,1 1-1,1-1 1,-11 14-1,20-23-68,0 1 1,0-1-1,0 0 1,0 0-1,-1 1 1,1-1-1,0 0 1,0 0-1,0 1 1,0-1-1,0 0 1,0 0-1,0 1 0,0-1 1,0 0-1,0 1 1,0-1-1,0 0 1,0 0-1,0 1 1,0-1-1,0 0 1,0 1-1,0-1 1,0 0-1,0 0 0,0 1 1,0-1-1,1 0 1,-1 0-1,0 1 1,0-1-1,0 0 1,1 0-1,-1 0 1,0 1-1,0-1 1,0 0-1,1 0 1,-1 0-1,0 1 0,0-1 1,1 0-1,-1 0 1,0 0-1,0 0 1,1 0-1,-1 0 1,16 3-243,-13-2 230,5 0 18,69 15 35,-72-15-35,-1 0 1,1 1-1,-1-1 1,0 1-1,0 0 1,0 1-1,0-1 1,0 0-1,0 1 1,0 0-1,-1 0 1,0 0-1,1 1 1,2 3-1,-6-6 4,1 0 0,-1-1 1,1 1-1,-1 0 0,0 0 0,0 0 0,1 0 0,-1-1 0,0 1 0,0 0 1,0 0-1,0 0 0,0 0 0,0 0 0,0-1 0,0 1 0,0 0 1,0 0-1,-1 0 0,1 0 0,0 0 0,-1-1 0,1 1 0,0 0 1,-1 0-1,1-1 0,-1 1 0,1 0 0,-1-1 0,0 1 0,1 0 1,-1-1-1,0 1 0,1-1 0,-1 1 0,-1 0 0,-33 15 857,25-13-500,-52 15 815,48-16-1668,1 2 1,1-1 0,-1 1-1,-21 11 1</inkml:trace>
  <inkml:trace contextRef="#ctx0" brushRef="#br0" timeOffset="17883.84">2232 1724 544,'0'0'9228,"0"-6"-7699,0-17-259,0 22-1211,0 1 0,-1-1 0,1 0 0,0 0 0,-1 0 0,1 1 0,0-1 1,-1 0-1,1 0 0,-1 1 0,1-1 0,-1 0 0,0 1 0,1-1 0,-1 1 0,1-1 0,-1 0 0,0 1 0,0 0 0,1-1 0,-1 1 0,0-1 0,0 1 0,0 0 0,1 0 0,-1-1 1,0 1-1,0 0 0,0 0 0,0 0 0,-1 0 0,-32-1 220,27 1-154,0 0-91,0 0 0,1 1 0,-1 0 0,1 0-1,-1 1 1,1 0 0,0 0 0,0 0-1,-1 1 1,2 0 0,-9 5 0,11-6-34,0 0 1,0 1-1,0-1 0,0 1 1,0 0-1,1 0 0,-1 0 1,1 0-1,0 0 1,0 0-1,0 1 0,0-1 1,1 1-1,-1-1 1,1 1-1,0 0 0,0 0 1,0-1-1,0 1 1,1 8-1,0-12-2,0 1-1,0 0 1,0 0 0,0-1-1,0 1 1,1 0 0,-1-1 0,0 1-1,0 0 1,1 0 0,-1-1-1,1 1 1,-1-1 0,0 1-1,1 0 1,-1-1 0,1 1 0,0-1-1,-1 1 1,1-1 0,-1 0-1,1 1 1,0-1 0,-1 1-1,1-1 1,0 0 0,1 1 0,27 2-113,-21-3 30,-1 0 0,0-1 0,0-1 0,0 1 0,0-1 0,6-3 0,-6 1 3,-1 0 0,0 0 0,0-1 0,-1 0 0,1-1-1,-1 1 1,5-8 0,-5 7 79,0 0 0,0 1 0,0-1 0,1 1 0,0 0 1,7-4-1,-12 8 48,-1 4-58,-2 14 222,0-1 0,-1 0 0,-1 0-1,0 0 1,-13 30 0,10-30-145,1 0-1,1 1 0,0 0 1,2 0-1,0 0 0,-1 20 0,3-33-321,1 23-48,3-16-4428,6-11 1023</inkml:trace>
  <inkml:trace contextRef="#ctx0" brushRef="#br0" timeOffset="18300.5">2585 1621 5282,'0'0'6721,"-11"9"-6174,4-4-466,0 0 0,0 1 0,0-1 0,1 2 0,0-1 0,0 1 0,1 0 0,-1 0 0,2 0 0,-1 1 0,1-1 0,0 1 0,1 0 0,-1 1 0,2-1 0,-1 1 0,1-1 0,-1 15 0,2-8 36,0-4-77,0 0 0,1 1 0,0-1 0,1 0 0,4 18 0,-4-26-40,-1-1 0,1 0 0,0 1 0,0-1 0,0 0 0,1 0 0,-1 0 1,0 0-1,1 0 0,0 0 0,-1 0 0,1 0 0,0-1 0,0 1 0,0-1 0,0 1 1,0-1-1,0 0 0,0 0 0,1 1 0,-1-2 0,0 1 0,1 0 0,-1 0 1,0-1-1,1 1 0,-1-1 0,1 0 0,-1 0 0,5 0 0,-5 0 7,0 0 1,0 0-1,0 0 0,0 0 0,-1-1 0,1 1 1,0-1-1,0 1 0,0-1 0,-1 1 0,1-1 0,0 0 1,-1 0-1,1 0 0,0 0 0,-1 0 0,1 0 0,-1-1 1,0 1-1,1 0 0,-1-1 0,0 1 0,0-1 1,0 1-1,0-1 0,0 0 0,0 1 0,0-1 0,-1 0 1,1 0-1,-1 1 0,1-1 0,-1 0 0,0 0 0,1 0 1,-1 0-1,0 0 0,0 1 0,0-1 0,-1 0 1,0-3-1,1 4-1,-1-1 1,0 1 0,1 0 0,-1 0-1,0-1 1,0 1 0,0 0 0,0 0-1,0 0 1,0 0 0,0 0 0,0 1-1,-1-1 1,1 0 0,0 0-1,-1 1 1,1-1 0,0 1 0,-1-1-1,1 1 1,0 0 0,-1-1 0,1 1-1,-1 0 1,1 0 0,-1 0-1,1 0 1,-3 0 0,-44 4 185,34-1-203,1 1 0,0 1 0,0-1 0,0 2 0,1 0 0,0 1 0,0 0 0,1 0 0,0 1 0,-13 12 0,18-14-1109,0 0 0,1 0 1,0 1-1,0 0 1,0 0-1,-5 10 0,6-6-6011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5:32.81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165 262 4802,'0'0'7332,"-14"-9"-6191,-44-24-324,54 30-684,0 1 0,-1 1 0,1-1 0,0 1 0,-1-1 0,1 1 0,-1 0 0,1 1 0,-1-1 0,1 1 0,-1 0 0,1 0 0,-1 0 0,-5 2 0,-9-1 297,18-1-209,3 1-221,0 0-1,-1 0 0,1 0 1,0 0-1,0-1 0,-1 1 1,1-1-1,0 0 0,0 1 1,0-1-1,0 0 0,0 0 1,0 0-1,3-1 0,-1 2 25,42-1 158,0-2 0,-1-1 0,64-14 0,132-44 111,-241 61-303,1 0 0,-1 0-1,1 0 1,-1 0-1,0 0 1,1 0-1,-1-1 1,0 1-1,1 0 1,-1 0-1,0 0 1,1-1 0,-1 1-1,0 0 1,0-1-1,1 1 1,-1 0-1,0 0 1,0-1-1,1 1 1,-1 0-1,0-1 1,0 1 0,0 0-1,0-1 1,0 1-1,0-1 1,1 1-1,-1 0 1,0-1-1,0 1 1,0-1-1,0 1 1,0 0 0,0-1-1,0 1 1,-1 0-1,1-1 1,0 1-1,0-1 1,0 1-1,0 0 1,0-1-1,-1 1 1,1 0 0,0-1-1,0 1 1,0 0-1,-1 0 1,1-1-1,0 1 1,-1 0-1,1-1 1,0 1-1,0 0 1,-1 0 0,1 0-1,-1 0 1,1-1-1,0 1 1,-1 0-1,1 0 1,-28-19-500,24 16 558,-42-30-64,36 24 81,-2 0 0,1 1-1,-1 0 1,-1 1 0,1 0 0,-15-5-1,26 12-18,4 0-441,0 0 347,0 1 0,0-1 0,0 1 0,0 0 0,0 0 0,0 0 0,-1 0 0,1 0 0,4 3 0,-3-2 8,24 9 52,-13-6 30,-1 1 0,0 1 1,19 12-1,-29-17-40,-1 0-1,0 0 1,0 1 0,-1-1 0,1 1 0,0 0 0,-1 0 0,0 0 0,1 0 0,-1 0-1,0 0 1,-1 1 0,1-1 0,-1 1 0,1-1 0,-1 1 0,0-1 0,0 1 0,0 5 0,0-2 12,-1 1 1,0 0 0,-1-1 0,1 1 0,-1-1 0,-1 1-1,1 0 1,-1-1 0,-1 0 0,1 0 0,-8 14 0,3-10 34,0-1 1,-1-1 0,0 1-1,0-1 1,-1-1-1,-18 15 1,-5-2 50,25-17-298,0 0 1,0 1-1,1 0 1,-1 0-1,1 0 0,0 1 1,-5 7-1,9 1-5692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5:35.13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98 131 4018,'0'0'5928,"0"-8"-4605,0-40 1356,0 47-2263,-4 11-120,-20 73 363,14-52-459,1 0 1,2 1 0,1 0-1,-3 49 1,9-64-520,0 3-1078,0-6-4304</inkml:trace>
  <inkml:trace contextRef="#ctx0" brushRef="#br0" timeOffset="378.38">42 63 4898,'0'0'3391,"15"-10"-3169,51-32-73,-63 40-141,-1 1 0,1-1 0,0 1-1,0 0 1,0 0 0,0 1 0,-1-1 0,1 0 0,0 1-1,0 0 1,1-1 0,-1 1 0,0 0 0,0 1 0,0-1 0,0 0-1,0 1 1,0 0 0,-1-1 0,1 1 0,0 0 0,0 0 0,0 1-1,-1-1 1,1 1 0,-1-1 0,1 1 0,-1 0 0,1 0 0,-1 0-1,0 0 1,2 3 0,2 2 195,0 0 0,-1 1 0,0 0 0,-1 0 0,1 0 0,-2 0 0,5 15 0,-6-18-68,0 0-1,-1 0 0,0 0 0,0 1 0,-1-1 0,1 0 0,-1 0 0,0 0 0,-1 1 0,0-1 0,1 0 0,-2 0 0,1 0 0,0 0 0,-1 0 0,0 0 0,-1 0 0,1-1 0,-1 1 0,-3 5 0,-4 0 110,0-1-1,0 1 1,-1-2-1,0 1 1,-1-1-1,-20 10 1,-47 36 618,30-14-4387,40-34 444,1-3-860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5:38.13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0 205 1553,'0'0'8073,"1"-5"-6598,0-2-998,1-4 0,-2 0 2734,35 11-3094,16-3 25,0-2 1,78-19-1,26-2-46,228 15 160,-259 12-152,-113 1-14,-26-6-295,7 0 163,-36-19 1,-1 2 0,-88-28 0,114 46 172,13 3-165,13 1-434,151 39 786,-149-38-307,-1 0 1,1 1-1,-1 0 1,0 0-1,0 1 1,0-1 0,0 2-1,-1-1 1,8 7-1,-13-10-20,0 1 0,0 0 0,-1 0 0,1 0-1,0 0 1,-1 0 0,1 1 0,-1-1 0,0 0 0,1 1-1,-1-1 1,0 1 0,-1-1 0,1 1 0,0 0-1,-1-1 1,0 1 0,1 0 0,-1-1 0,0 1 0,0 0-1,-1 0 1,1-1 0,0 1 0,-1-1 0,0 1 0,0 0-1,1-1 1,-2 1 0,1-1 0,0 1 0,0-1 0,-1 0-1,-1 3 1,-9 10 130,0 0 0,-2-1 0,1 0 0,-2-1 0,0 0 0,-20 12 0,-22 19-231,7 5-964,24-23-1442,-1-1-3566,16-18 507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5:50.0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0 180 816,'0'0'833</inkml:trace>
  <inkml:trace contextRef="#ctx0" brushRef="#br0" timeOffset="1153.64">233 95 5250,'0'0'7935,"-1"-11"-6521,-3-6-971,-2-29 2505,6 49-3026,-3 39 109,-1-1 0,-10 44-1,6-43 9,2 1 0,-1 48-1,7-28-3602,0-63 3405,0 0 0,0 1 0,0-1 1,1 0-1,-1 1 0,0-1 0,1 0 0,-1 0 0,0 1 0,1-1 1,-1 0-1,0 0 0,1 1 0,-1-1 0,0 0 0,1 0 0,-1 0 0,1 0 1,-1 1-1,0-1 0,1 0 0,-1 0 0,1 0 0,-1 0 0,0 0 1,1 0-1,-1 0 0,1 0 0,-1 0 0,1 0 0,-1-1 0,0 1 1,1 0-1,-1 0 0,1 0 0,-1 0 0,0-1 0,1 1 0,-1 0 1,0 0-1,1-1 0,18-9-2893,-4-9-3</inkml:trace>
  <inkml:trace contextRef="#ctx0" brushRef="#br0" timeOffset="1676.8">288 193 3282,'0'0'2206,"-4"-13"-408,1 2-1513,-1 0 237,0 0 0,1-1 1,0 1-1,1-1 0,0 0 1,1 0-1,1-15 0,1 25-488,0-1-1,0 1 0,0 0 1,0-1-1,0 1 0,1 0 1,-1 0-1,1 0 0,0 0 1,0 0-1,-1 1 0,1-1 1,0 0-1,0 1 0,1-1 1,-1 1-1,0 0 0,0 0 1,1 0-1,-1 0 0,4-1 1,54-14 62,-48 14-58,-1 0-1,1 1 0,-1 0 1,1 1-1,0 0 1,12 3-1,-22-3-35,0 0 1,-1 1-1,1-1 0,0 1 0,0-1 1,0 1-1,-1 0 0,1-1 0,0 1 1,-1 0-1,1 0 0,0 1 0,-1-1 1,0 0-1,1 0 0,-1 1 0,0-1 1,1 1-1,-1-1 0,0 1 0,0-1 1,0 1-1,-1 0 0,1-1 0,0 1 1,0 0-1,-1 0 0,1 0 0,-1 0 1,0-1-1,0 1 0,0 0 0,1 0 1,-2 0-1,1 0 0,0 0 0,0 0 1,-1-1-1,1 1 0,-1 0 0,1 0 1,-1 0-1,0-1 0,1 1 0,-3 2 1,-3 8 65,-1-1 0,0 1 0,0-1 0,-1-1 1,-1 0-1,0 0 0,0 0 0,-1-1 0,0-1 1,-1 0-1,-15 9 0,8-3-21,0 0 1,-28 29-1,46-43-73,0 1 1,-1-1-1,1 0 1,0 1-1,1-1 0,-1 0 1,0 1-1,0-1 1,0 1-1,0-1 0,0 0 1,0 1-1,0-1 1,0 0-1,1 1 0,-1-1 1,0 0-1,0 0 1,0 1-1,1-1 0,-1 0 1,0 1-1,0-1 1,1 0-1,-1 0 0,0 0 1,1 1-1,-1-1 1,0 0-1,1 0 1,-1 0-1,0 0 0,1 0 1,-1 1-1,0-1 1,1 0-1,-1 0 0,1 0 1,19 7-126,-17-6 94,0 0 53,24 7-258,1 2 0,-1 1 1,41 24-1,-67-35 287,0 1-1,0-1 1,0 1-1,0-1 1,0 1-1,-1 0 1,1 0-1,0 0 1,0-1-1,-1 1 1,1 0-1,0 0 1,-1 0-1,1 0 1,-1 0-1,1 0 1,-1 0-1,0 0 1,1 0 0,-1 0-1,0 0 1,0 1-1,0-1 1,1 0-1,-1 0 1,-1 0-1,1 0 1,0 0-1,0 0 1,0 0-1,0 0 1,-1 0-1,1 1 1,-1-1-1,1 0 1,-1 0 0,1 0-1,-1-1 1,1 1-1,-1 0 1,0 0-1,1 0 1,-1 0-1,0 0 1,0-1-1,0 1 1,0 0-1,-1 0 1,-5 5 363,-1 0 1,0 0 0,0-1-1,-9 4 1,16-8-381,-28 12 385,1-1 0,-2-1-1,-41 9 1,27-8-3754,37-9 243,3-2-564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6:03.31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461 109 4418,'0'0'9063,"-1"-9"-7996,-1-25-304,1 26 622,44-23 77,-26 25-1550,1 1 0,-1 1 1,1 0-1,0 1 0,-1 1 1,29 0-1,-46 2-117,0 4 122,0 0 1,-1 1-1,1-1 1,-1 0-1,0 0 1,0 1-1,-1-1 1,1 0-1,-1 0 1,0 0 0,0 0-1,0-1 1,-5 7-1,-42 36 39,40-39-25,0 0 1,1 1 0,0 0-1,0 1 1,-8 10 0,16-18-6,-1 1 0,1-1 0,-1 0 1,1 1-1,-1-1 0,1 1 0,0-1 0,-1 0 1,1 1-1,0-1 0,0 1 0,0-1 0,0 1 1,1-1-1,-1 1 0,0-1 0,0 1 0,1-1 1,-1 0-1,1 1 0,-1-1 0,1 0 0,0 1 0,0-1 1,-1 0-1,1 0 0,0 0 0,0 1 0,0-1 1,0 0-1,2 1 0,43 33 106,-27-22-165,-18-12 135,1 0 0,-1 0 0,1 0 0,-1 1 0,1-1 0,-1 0 0,1 0 0,-1 1 0,0-1 0,0 1 0,0-1 0,0 1 0,0-1 0,0 1 0,0 0-1,-1 0 1,1-1 0,-1 1 0,1 0 0,-1 0 0,1 0 0,-1 3 0,-1-3 14,-1-1-1,1 1 1,-1-1 0,1 1-1,-1-1 1,0 1-1,0-1 1,0 0 0,1 0-1,-1 0 1,0 0 0,0 0-1,-1 0 1,1-1-1,0 1 1,0-1 0,0 1-1,-4-1 1,-73 10 835,61-9-1223,0 1 0,1 0 0,-1 2-1,1 0 1,-28 10 0,26-3-6402,8-4 1785</inkml:trace>
  <inkml:trace contextRef="#ctx0" brushRef="#br0" timeOffset="951.69">153 628 4786,'0'0'8063,"0"-5"-7399,0 5-640,0-1 0,0 1 0,1-1 0,-1 1 0,0-1 0,0 1-1,0-1 1,0 1 0,0-1 0,0 1 0,0-1 0,0 1 0,0-1 0,0 1 0,0-1 0,-1 1 0,1-1 0,0 1 0,0-1 0,0 1 0,-1-1 0,1 1 0,0-1-1,-1 1 1,1 0 0,0-1 0,-1 1 0,1-1 0,0 1 0,-1 0 0,1-1 0,-1 1 0,1 0 0,0 0 0,-2-1 0,-14 15 257,-20 46-64,30-51 5,-8 16-81,-4 4-19,-18 44 0,32-64-110,1 0 0,0 0-1,0 1 1,1-1-1,0 1 1,1-1 0,0 1-1,0 0 1,2 17-1,0-25-8,-1 0 0,1 0 0,0 0 0,0 0 0,0 0 0,0 0 0,0 0 0,0 0 0,0-1 0,0 1 0,1 0 0,-1-1 0,1 1 0,-1-1 0,1 1 0,0-1 0,0 0 0,-1 0 0,1 0 0,0 0 0,0 0 0,0 0 0,0 0 0,0-1-1,0 1 1,0-1 0,0 1 0,3-1 0,9 2-32,0 0 0,0-2 0,18 0 0,-15-1-157,-12 1-83,1 0-1,-1 0 1,0-1-1,0 0 0,0 0 1,8-3-1,-11 3-51,0 0 0,0 0 1,0 0-1,0 0 0,0 0 0,-1 0 0,1-1 0,-1 1 0,1-1 0,0 1 0,-1-1 0,0 1 1,1-1-1,-1 0 0,0 0 0,0 0 0,0 0 0,0 0 0,0-2 0,1-10-2976</inkml:trace>
  <inkml:trace contextRef="#ctx0" brushRef="#br0" timeOffset="1319.41">98 830 3554,'0'0'7123,"0"-4"-6995,4 4-128,11 0 32,4 0 0,0 0-32,-4 0-1265,0 0-976,-11-2-896</inkml:trace>
  <inkml:trace contextRef="#ctx0" brushRef="#br0" timeOffset="1724.29">130 656 3954,'0'0'5634,"99"-81"-5169,-80 74 15,-8 3-224,-3 2-176,-4 2-80,-4 11-6851,-8 2 3313</inkml:trace>
  <inkml:trace contextRef="#ctx0" brushRef="#br0" timeOffset="2097.48">632 718 5346,'0'0'3511,"0"-12"-1696,-5-40-433,5 49-1320,-1 1 0,0-1 1,0 1-1,0-1 0,0 1 0,0 0 1,0 0-1,-1 0 0,1 0 1,-1 0-1,1 0 0,-1 0 1,0 0-1,0 0 0,0 1 1,0-1-1,0 1 0,0-1 1,0 1-1,-1 0 0,1 0 1,0 0-1,-1 0 0,1 1 1,0-1-1,-1 0 0,1 1 1,-1 0-1,1 0 0,-4 0 1,-2-1-78,0 1 0,0 0 0,-1 1 0,1 0 0,0 1 0,-15 4 0,15-3-40,0 0 0,1 1 0,0 0 1,-1 0-1,1 1 0,1 0 0,-1 0 0,1 1 0,0 0 1,0 0-1,0 0 0,1 0 0,0 1 0,1 0 0,-1 0 0,1 1 1,0-1-1,1 1 0,0 0 0,0 0 0,1 0 0,0 0 0,0 0 1,0 11-1,2-17-5,0-1 1,0 0 0,0 1 0,0-1-1,0 0 1,1 1 0,-1-1 0,1 0-1,-1 1 1,1-1 0,-1 0 0,1 0-1,0 0 1,-1 0 0,1 0 0,0 1-1,0-1 1,0 0 0,0-1 0,0 1-1,0 0 1,0 0 0,0 0 0,0-1-1,0 1 1,2 0 0,1 1-30,1-1 0,-1 0 0,0 0 0,0 0 1,1-1-1,-1 1 0,0-1 0,8-1 0,-3 0-59,0 0 0,0 0-1,0-1 1,0-1 0,-1 1 0,1-1-1,15-8 1,-15 3 135,0 0 1,0 0-1,-1-1 0,0 0 1,7-11-1,7-7 1124,-21 26-476,-10 26-40,-16 34-317,11-28 120,-14 46 0,24-65-928,2-1 1,0 1-1,0 0 1,0 16-1,5-17-2615,13-7-1804</inkml:trace>
  <inkml:trace contextRef="#ctx0" brushRef="#br0" timeOffset="2492.9">815 661 6067,'0'0'5522,"12"-12"-5231,40-37-29,-49 47-241,0 0 0,0 0 1,1 0-1,-1 0 0,1 1 1,-1 0-1,1-1 0,0 1 1,-1 1-1,1-1 0,0 0 0,0 1 1,-1 0-1,7 0 0,-9 0-17,1 0 0,-1 0 0,1 0 0,0 0 0,-1 0 0,1 1 0,-1-1 0,0 1 0,1-1 0,-1 1 0,1-1 0,-1 1 0,0 0 0,1-1 0,-1 1 0,0 0 0,0 0 0,1 0 0,-1 0 0,0 0 0,0 1 0,0-1 0,0 0 0,0 0 0,-1 1 0,1-1-1,0 0 1,0 2 0,-1 1-13,0 1-1,0-1 0,-1 0 1,1 0-1,-1 0 0,0 0 0,0 0 1,-1 0-1,1 0 0,-1 0 1,0 0-1,0 0 0,0-1 0,0 1 1,-1-1-1,1 0 0,-1 1 0,0-1 1,-3 2-1,-11 11 99,-1-2 0,-25 18 1,15-13-73,18-12-90,7-5-29,0-1 0,0 1 0,0 0 0,0 0-1,0 1 1,0-1 0,0 0 0,1 1 0,0 0-1,-1-1 1,-2 6 0,41-8-1966,-7-1 1707,46 3-803,-71-2 1117,1 1 0,0 0 0,0 0 0,0 0 0,-1 1 0,1 0 0,0 0-1,-1 0 1,0 1 0,1-1 0,-1 1 0,5 5 0,-8-8 84,0 1-1,0 0 1,0-1-1,-1 1 1,1 0-1,0 0 0,-1 0 1,1 0-1,-1 0 1,1-1-1,-1 1 1,1 0-1,-1 0 1,0 0-1,1 1 1,-1-1-1,0 0 0,0 0 1,0 0-1,0 0 1,0 0-1,0 0 1,0 0-1,0 0 1,0 0-1,0 0 1,-1 0-1,1 0 0,0 0 1,-1 0-1,1 0 1,-1 0-1,1 0 1,-1 0-1,1 0 1,-1 0-1,0 0 1,1-1-1,-1 1 0,0 0 1,0 0-1,0-1 1,0 1-1,1-1 1,-1 1-1,0-1 1,0 1-1,0-1 0,-2 1 1,-54 22 2576,52-22-2433,-15 5 412,0 0-484,0 1 1,0 0 0,-21 11 0,32-7-4557</inkml:trace>
  <inkml:trace contextRef="#ctx0" brushRef="#br0" timeOffset="2873.53">1378 635 6883,'0'0'5475,"-103"81"-4899,69-44-160,3 1-144,5-3-144,3-2-128,4-4-896,4-3-801,3-4-1168,5-11-993</inkml:trace>
  <inkml:trace contextRef="#ctx0" brushRef="#br0" timeOffset="2874.53">1199 703 1505,'0'0'9828,"76"24"-9252,-57 2-127,-4 1-225,1-1-224,-1-2 0,0-2-272,0-4-1073,4-5-944,8-6-2113</inkml:trace>
  <inkml:trace contextRef="#ctx0" brushRef="#br0" timeOffset="3512.13">1823 628 5955,'0'0'1246,"-4"16"77,-4 27-725,1-6 65,-1-1 1,-25 71-1,33-107-650,0 0-1,0 0 1,0 1 0,0-1 0,0 0 0,0 0 0,0 0-1,0 1 1,0-1 0,0 0 0,0 0 0,0 1 0,-1-1-1,1 0 1,0 0 0,0 0 0,0 1 0,0-1 0,0 0-1,0 0 1,-1 0 0,1 1 0,0-1 0,0 0 0,0 0-1,0 0 1,-1 0 0,1 0 0,0 0 0,0 1 0,0-1-1,-1 0 1,1 0 0,0 0 0,0 0 0,0 0 0,-1 0-1,1 0 1,0 0 0,0 0 0,-1 0 0,1 0 0,0 0-1,0 0 1,0 0 0,-1 0 0,1 0 0,0 0 0,-1 0-1,-2-16 189,2-31-295,1 42 109,0-11 6,2 1 0,-1-1 1,2 1-1,0-1 0,1 1 0,1 0 1,0 1-1,1-1 0,15-26 1,-17 34-12,0 0 1,0 1-1,0 0 1,1 0-1,0 0 1,0 0 0,1 1-1,-1 0 1,1 0-1,0 0 1,1 1 0,-1 0-1,1 0 1,0 1-1,0 0 1,0 0-1,0 0 1,0 1 0,1 0-1,-1 1 1,16-2-1,-22 3-3,1 0-1,0 0 0,-1 0 0,1 0 0,-1 0 1,1 0-1,0 0 0,-1 1 0,1-1 1,-1 1-1,1-1 0,-1 1 0,1-1 0,-1 1 1,0 0-1,1 0 0,-1 0 0,0 0 1,1 0-1,0 1 0,-1 0 5,0 0 0,-1 0-1,1 0 1,-1 0 0,1 0 0,-1 0 0,0 0 0,0 0-1,0 0 1,0 0 0,0 0 0,0 0 0,0 0 0,-1 0-1,1 0 1,-1 0 0,0 2 0,-2 2 43,0 1 1,0-1-1,0 0 0,-1-1 1,0 1-1,0-1 1,0 1-1,-1-1 0,0-1 1,0 1-1,0-1 0,0 0 1,-8 5-1,6-4-37,-1 1 0,1-1 0,1 1 0,-1 1 0,1 0 0,-10 13 0,16-17-84,-1 0 1,0 0-1,1 0 0,0 0 0,-1 0 1,1 0-1,1 0 0,-1 0 0,0 0 1,1 0-1,-1 0 0,1 0 0,0 0 0,0 0 1,0 0-1,0 0 0,1-1 0,-1 1 1,1 0-1,2 3 0,-1-2 81,-1 0 0,0 1 0,0-1 0,0 1 1,-1 0-1,1 0 0,-1-1 0,1 7 0,-2-9 39,0 0 1,0 0-1,-1 1 1,1-1-1,0 0 1,-1 0-1,1 0 1,-1 0-1,0 0 0,0 0 1,0 0-1,0 0 1,0 0-1,0 0 1,0-1-1,0 1 1,-1 0-1,1-1 1,-1 1-1,1-1 0,-1 1 1,0-1-1,1 0 1,-1 0-1,-4 2 1,-2 1 215,-1-1 1,0-1-1,0 0 0,-18 3 1,19-5-462,0 1 0,0 1 0,1 0 0,-1 0 0,-13 6 0</inkml:trace>
  <inkml:trace contextRef="#ctx0" brushRef="#br0" timeOffset="4180.55">2362 621 864,'0'0'9986,"-1"-8"-8420,1 5-1439,0-1 0,-1 1 0,1 0 0,-1 0-1,1 0 1,-1 0 0,0 0 0,0 0 0,-1 0-1,1 0 1,-1 0 0,1 0 0,-1 0 0,0 1-1,0-1 1,0 1 0,0 0 0,0-1 0,-1 1-1,1 0 1,-1 0 0,1 0 0,-1 1 0,0-1-1,0 1 1,0-1 0,0 1 0,0 0 0,0 0-1,0 1 1,0-1 0,0 0 0,-5 1 0,2-1-122,-1 0 1,1 1 0,-1-1-1,1 2 1,-1-1 0,1 1-1,0 0 1,-1 0 0,1 0 0,0 1-1,0 0 1,0 1 0,0-1-1,0 1 1,1 0 0,-7 5-1,8-5-49,1 0 0,-1 0 0,1 0 0,0 1 0,0-1 0,1 1 0,-1 0 0,0 0 0,1 0 0,0 0 0,0 0 0,0 0 1,1 1-1,0-1 0,-1 1 0,1-1 0,1 1 0,-1-1 0,1 1 0,0 0 0,0-1 0,1 9 0,-1-11-22,1-1 0,0 1 0,0 0 0,0-1 0,0 1 0,0-1 0,1 1-1,-1-1 1,0 1 0,0-1 0,1 0 0,-1 0 0,1 0 0,0 1 0,-1-2 0,1 1 0,0 0 0,-1 0 0,1 0 0,0-1 0,0 1 0,0-1 0,-1 0 0,1 1 0,0-1 0,0 0 0,0 0 0,3 0 0,4 0-226,0 0 0,0 0-1,0-1 1,0 0 0,10-2-1,-11 0 164,-1 0 0,1-1-1,-1 0 1,0 0-1,-1 0 1,1-1 0,7-7-1,24-15 376,-37 27-236,-1 1-1,1-1 1,0 0 0,-1 1 0,1-1 0,-1 1 0,1-1 0,-1 1 0,0-1 0,1 1 0,-1 0 0,1-1 0,-1 1 0,0-1 0,1 1 0,-1 0 0,0-1 0,0 1 0,0 0 0,1-1 0,-1 1 0,0 0 0,0 0 0,0-1 0,0 1 0,0 0 0,0-1 0,0 1 0,-1 0 0,1-1 0,0 1 0,0 1 0,-1 31 162,0-24-13,0 0-1,-1 0 1,0 0 0,-1 0-1,0 0 1,0 0-1,-1-1 1,0 1 0,-1-1-1,1 0 1,-2-1-1,1 1 1,-1-1 0,0 0-1,-7 6 1,-1 0 131,-1-1 1,0 0-1,0-1 0,-1-1 1,-1-1-1,-23 11 0,27-13-448,11-5-2523,12-7-10234</inkml:trace>
  <inkml:trace contextRef="#ctx0" brushRef="#br0" timeOffset="4584.26">2529 586 4274,'0'0'6277,"0"8"-5922,-1 9-241,0-9-45,0 0 0,1 1 0,0-1 0,3 17 0,-3-23-66,0 0 0,1-1 0,-1 1 0,1 0 0,0-1 0,-1 1 0,1 0 1,0-1-1,0 1 0,0-1 0,0 1 0,0-1 0,0 0 0,0 1 0,1-1 1,-1 0-1,0 0 0,1 0 0,-1 0 0,1 0 0,-1 0 0,1 0 0,-1-1 0,1 1 1,0 0-1,-1-1 0,1 1 0,0-1 0,0 0 0,2 1 0,1-1-7,0 0 0,-1 0-1,1-1 1,0 1 0,-1-1-1,1 0 1,-1 0 0,1 0-1,-1-1 1,0 1 0,1-1-1,-1 0 1,0-1 0,0 1 0,6-5-1,-1-2 147,1-1 0,-1 0 0,-1 0 1,9-13-1,-4 4 438,-28 88 258,-24 25-447,-17 47 972,49-121-2405,2 0 0,0 0 0,2 1 0,0-1 0,0 27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6:20.98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151 162 1217,'0'0'4703,"-3"1"-4143,-17 9 7162,16 3-7851,-42 88 46,32-76 82,2 1-1,1 1 1,0-1 0,2 2 0,-9 47-1,18-73-24,-1-1 0,1 0-1,0 1 1,-1-1-1,1 1 1,0-1 0,0 1-1,0-1 1,0 0-1,1 1 1,-1-1 0,0 1-1,1-1 1,-1 0-1,1 1 1,-1-1 0,1 0-1,-1 0 1,1 1-1,0-1 1,0 0 0,-1 0-1,1 0 1,2 2-1,0-2-16,0 0 1,0 0-1,0 0 0,0-1 0,0 1 0,1-1 0,-1 0 0,0 0 1,5 0-1,1 0 110,2-1-253,-1-1 1,1 0-1,0 0 1,0-1 0,-1 0-1,1-1 1,-1 0 0,0 0-1,12-8 1,-11 5-866,-1 0 0,1 0 1,-1-1-1,11-11 0,-3-3-2689</inkml:trace>
  <inkml:trace contextRef="#ctx0" brushRef="#br0" timeOffset="384.85">106 333 4258,'0'0'4050,"91"-19"-3906,-52 12-32,3-1-112,0 1-128,-12-2-1185,-11 1-1648</inkml:trace>
  <inkml:trace contextRef="#ctx0" brushRef="#br0" timeOffset="385.85">121 153 4258,'0'0'4258,"111"-74"-4226,-69 70-32,-4 4-80,4 0-512,-11 0-1185,-1 13-1521</inkml:trace>
  <inkml:trace contextRef="#ctx0" brushRef="#br0" timeOffset="820.78">624 138 5218,'0'0'6523,"-12"-10"-6200,-37-31-171,47 40-150,0 0-1,0 0 1,0 0-1,0 0 1,0 1-1,0-1 1,0 0-1,0 1 1,0 0-1,-1-1 1,1 1-1,0 0 1,0 0-1,0 0 1,0 1-1,0-1 1,-1 0-1,1 1 1,0 0-1,0-1 1,0 1 0,0 0-1,0 0 1,0 0-1,1 0 1,-4 3-1,-3 1-3,1 1 0,0 1 0,0 0 0,-7 9-1,8-10 3,2-2-74,1 1-1,-1-1 1,1 1 0,-1-1 0,1 1 0,1 0 0,-1 0 0,1 1 0,0-1 0,0 0-1,0 1 1,1-1 0,0 1 0,0-1 0,0 1 0,1 0 0,0 6 0,1-11 3,0 0 1,0 0 0,1 0 0,-1 0-1,0 0 1,1 0 0,-1 0 0,0-1-1,1 1 1,-1 0 0,1-1 0,-1 1-1,1-1 1,-1 0 0,1 1 0,0-1-1,-1 0 1,1 0 0,-1 0-1,1 0 1,0 0 0,1-1 0,42-2-422,-39 1 468,0 0 0,0-1 0,0 1-1,0-1 1,-1 0 0,1-1 0,-1 1 0,0-1 0,0 0-1,0-1 1,0 1 0,-1-1 0,0 0 0,0 0 0,4-7-1,9-9 233,-13 47-176,-6-8 258,0-1-1,-1 0 0,-1 0 0,0 0 1,-1 0-1,-1-1 0,-9 18 0,-16 51-466,30-68-4452</inkml:trace>
  <inkml:trace contextRef="#ctx0" brushRef="#br0" timeOffset="1220.94">738 149 5234,'0'0'3090,"17"-7"-2639,51-19-48,-67 25-393,0 1 1,0-1 0,0 1-1,0-1 1,0 1 0,0 0 0,0-1-1,0 1 1,1 0 0,-1 0 0,0 0-1,0 0 1,0 0 0,0 0 0,0 0-1,0 0 1,0 0 0,1 0 0,-1 1-1,0-1 1,0 0 0,0 1 0,0-1-1,2 2 1,-3-1-4,0 0 0,1 0 0,-1 0 0,0 0 0,1 0 0,-1 0 0,0 0 0,0 0 0,0 0 1,0 1-1,0-1 0,0 0 0,0 0 0,0 0 0,-1 0 0,1 0 0,0 0 0,-1 0 0,0 1 0,-24 44 395,-53 35 139,78-80-555,-1-1 1,1 0-1,0 0 0,0 1 0,0-1 0,-1 0 0,1 1 1,0-1-1,0 0 0,0 1 0,0-1 0,0 1 1,0-1-1,-1 0 0,1 1 0,0-1 0,0 0 0,0 1 1,0-1-1,0 0 0,1 1 0,-1-1 0,0 1 1,0-1-1,0 0 0,0 1 0,0-1 0,0 0 0,0 1 1,1-1-1,-1 0 0,0 1 0,0-1 0,1 0 1,-1 0-1,0 1 0,0-1 0,1 0 0,-1 0 1,0 1-1,1-1 0,-1 0 0,0 0 0,1 0 0,-1 1 1,0-1-1,1 0 0,-1 0 0,0 0 0,1 0 1,24 7-57,-18-5 49,2 0-41,1 2 0,-1-1 0,0 1 0,16 10 0,-25-13 66,1-1 0,0 1-1,0 0 1,0-1 0,0 1 0,-1 0 0,1 0 0,0-1-1,-1 1 1,1 0 0,0 0 0,-1 0 0,1 0-1,-1 0 1,0 0 0,1 0 0,-1 0 0,0 0 0,1 0-1,-1 0 1,0 2 0,-1-2 35,1 1 0,-1-1 0,0 1 0,1-1 0,-1 0 0,0 1 0,0-1 0,0 0 0,-1 0 0,1 0 0,0 0 0,0 0 0,0 0 0,-1 0 0,1 0 0,-1 0 0,1-1-1,0 1 1,-1 0 0,-1 0 0,-18 7 323,15-6-449,1 0-1,-1 0 0,0 0 1,1 1-1,0 0 0,0 0 1,0 0-1,0 1 0,-5 4 0,9-5-2016</inkml:trace>
  <inkml:trace contextRef="#ctx0" brushRef="#br0" timeOffset="1621.18">1239 192 1793,'0'0'7219,"-46"54"-6755,27-27-288,0-4-176,4 4-320,3-4-592,5-3-1489,-1-9-1169</inkml:trace>
  <inkml:trace contextRef="#ctx0" brushRef="#br0" timeOffset="2006.96">1159 207 4114,'0'0'5634,"42"35"-5393,-27-13-65,0 2-128,-3 0-48,7-3-368,0 1-1009,0-7-2161</inkml:trace>
  <inkml:trace contextRef="#ctx0" brushRef="#br0" timeOffset="2412.62">1805 120 5987,'0'0'2750,"-3"15"-2043,1 2-506,-12 60 601,12-69-731,0 0 0,-1 0 0,0 0 0,0-1-1,0 1 1,-1-1 0,0 0 0,-6 7 0,5-60 948,7 35-1015,-1-1 0,1 1 0,1 0-1,0 0 1,1 0 0,0 0 0,1 0 0,0 1-1,0 0 1,1 0 0,0 0 0,1 1-1,0-1 1,1 2 0,0-1 0,0 1 0,1 0-1,13-8 1,-18 13-13,0 2 0,0-1 1,0 1-1,0-1 0,0 1 0,1 0 0,-1 0 0,0 1 0,0-1 0,1 1 0,6 1 1,-11-1 7,1 0 1,-1 1-1,1-1 1,-1 1-1,1-1 1,-1 1-1,1 0 1,-1-1-1,1 1 1,-1-1-1,0 1 1,0 0-1,1-1 1,-1 1-1,0 0 1,0-1-1,0 1 1,1 0-1,-1-1 1,0 1-1,0 0 1,0 0-1,0-1 1,0 1-1,-1 0 1,1-1-1,0 1 1,0 0-1,0-1 1,-1 1-1,1 0 1,0-1-1,-1 1 1,1 0-1,-1 0 1,-11 28 26,-32 18 236,33-37-274,0 1 1,1 1-1,-10 14 1,19-25-23,1 0 1,0 0 0,-1 0-1,1 0 1,0 0-1,-1-1 1,1 1 0,0 0-1,0 0 1,0 0 0,0 0-1,0 0 1,0 0-1,0 0 1,1 0 0,-1 0-1,0 0 1,0 0 0,1 0-1,-1 0 1,1 0 0,-1 0-1,1 0 1,-1-1-1,1 1 1,-1 0 0,1 0-1,0 0 1,-1-1 0,1 1-1,0-1 1,0 1-1,0 0 1,-1-1 0,3 1-1,43 24 185,-21-13-189,-24-12 51,0 1-1,1 0 0,-1 0 1,0-1-1,0 1 1,0 0-1,0 0 1,0 0-1,0 0 1,0 0-1,0 1 0,0-1 1,0 0-1,0 0 1,-1 0-1,1 1 1,-1-1-1,1 0 0,0 2 1,-1-2 23,-1 0-1,1 0 1,0 0 0,0 0-1,-1 0 1,1 0 0,-1 0-1,1 0 1,0 0 0,-1 0-1,0-1 1,1 1 0,-1 0-1,1 0 1,-1-1 0,0 1-1,0 0 1,1-1 0,-1 1-1,0-1 1,-1 1 0,-9 5 188,0-1-1,0-1 1,0 0 0,-12 3 0,-9 3-1347,30-7 3,25-8-8410</inkml:trace>
  <inkml:trace contextRef="#ctx0" brushRef="#br0" timeOffset="2875.68">2246 142 2689,'0'0'8023,"-17"-10"-7066,-55-29-524,68 38-416,0-1 0,-1 1 0,1 0 0,0 0 0,-1 1 0,1-1 1,-1 1-1,1 0 0,-1 0 0,0 0 0,1 1 0,0 0 0,-1 0 1,1 0-1,-1 0 0,1 1 0,0-1 0,0 1 0,0 0 0,0 1 1,0-1-1,0 1 0,1-1 0,-1 1 0,1 0 0,0 0 0,0 1 0,0-1 1,0 1-1,0-1 0,1 1 0,0 0 0,-1 0 0,1 0 0,1 0 1,-1 1-1,1-1 0,0 0 0,-1 6 0,2-9-44,0 1 0,1-1 0,-1 0 0,1 0-1,-1 0 1,1 0 0,0 0 0,-1 0 0,1-1 0,0 1-1,0 0 1,0 0 0,-1 0 0,1-1 0,0 1 0,0 0-1,0-1 1,0 1 0,0-1 0,1 1 0,-1-1-1,0 1 1,0-1 0,0 0 0,0 0 0,0 1 0,0-1-1,1 0 1,-1 0 0,0 0 0,2-1 0,50 1-167,-40-1 155,-2 0 32,0-1 0,1 0 0,-1-1 0,0 0 0,-1-1 0,14-5 0,-5 1 86,-18 8-71,0 1 1,-1-1-1,1 0 1,-1 1-1,1-1 1,-1 0-1,1 1 1,-1-1-1,1 0 1,-1 1-1,1-1 1,-1 1-1,0-1 1,1 1-1,-1-1 1,0 1-1,1 0 1,-1-1-1,0 1 1,0-1 0,1 1-1,-1 0 1,0-1-1,0 1 1,0-1-1,0 1 1,0 0-1,0-1 1,0 1-1,0 0 1,0-1-1,0 1 1,0 0-1,0-1 1,-1 2-1,-1 28 515,-1-15-280,-1 1-1,-1-2 0,0 1 1,-1 0-1,-11 18 1,-13 32-1932,30-65 1496,0 1 1,0-1 0,-1 1-1,1-1 1,0 1 0,0-1 0,0 1-1,0-1 1,0 1 0,0-1-1,0 1 1,0-1 0,0 1-1,0-1 1,0 1 0,0-1 0,0 1-1,0-1 1,0 1 0,1-1-1,-1 1 1,0-1 0,0 1-1,1 0 1,8-1-3836</inkml:trace>
  <inkml:trace contextRef="#ctx0" brushRef="#br0" timeOffset="3254.05">2527 81 5218,'0'0'4920,"-14"3"-4264,-46 10-229,58-12-396,0 0-1,0 0 1,1 0-1,-1 1 1,1-1-1,-1 0 0,1 1 1,0-1-1,-1 1 1,1 0-1,0-1 1,0 1-1,0 0 1,0 0-1,0 0 1,0-1-1,1 1 1,-1 0-1,1 0 1,-1 0-1,1 0 1,0 0-1,0 0 1,0 0-1,0 0 1,0 0-1,0 0 1,0 0-1,1 0 1,-1 0-1,2 2 0,-1 8 177,-1-5-149,1-1 0,0 1 0,1 0 0,0-1 0,0 1 0,0-1 0,1 0 0,0 1 0,0-1 0,0-1 0,1 1 0,0 0 0,0-1 0,6 6 0,9 14 99,-18-24-194,-1-1-1,0 0 1,1 0-1,-1 1 1,0-1-1,1 0 0,-1 1 1,0-1-1,1 1 1,-1-1-1,0 0 1,0 1-1,0-1 1,1 1-1,-1-1 1,0 1-1,0-1 1,0 0-1,0 1 1,0-1-1,0 1 1,0-1-1,0 1 0,0-1 1,0 1-1,0-1 1,0 1-1,0-1 1,0 1-1,0-1 1,-1 0-1,1 1 1,0-1-1,0 1 1,0-1-1,-1 0 1,1 1-1,0-1 1,-1 1-1,1-1 0,-1 1 1,-17 2-2789,2-3-359</inkml:trace>
  <inkml:trace contextRef="#ctx0" brushRef="#br0" timeOffset="3255.05">2447 99 64,'0'0'8020,"88"-77"-6452,-58 69-655,-3-1-241,4 7-192,-5 0-464,-10 2-16,-9 0-768,-7 6-1729,-11 9-2241</inkml:trace>
  <inkml:trace contextRef="#ctx0" brushRef="#br0" timeOffset="3704.46">230 666 3970,'0'0'8817,"-5"3"-8355,-1 1-395,0 0 1,0 1-1,0 0 1,1 0-1,0 1 1,0 0-1,0-1 1,1 1-1,0 1 1,0-1-1,1 1 1,-1-1-1,1 1 1,1 0-1,-4 14 1,1-5 76,2 0 1,-1 1-1,2 0 1,0-1-1,1 1 1,2 23-1,-1-38-140,1 0-1,-1 0 1,1 0 0,-1 0-1,1-1 1,-1 1-1,1 0 1,0-1-1,0 1 1,0 0-1,0-1 1,0 1 0,0-1-1,1 1 1,-1-1-1,0 0 1,1 1-1,-1-1 1,1 0-1,1 1 1,1 0-40,1 0 1,-1 0-1,0 0 1,1-1-1,0 1 1,-1-1-1,10 1 1,-4-1-427,-1-1 0,1 0 1,-1 0-1,0-1 0,1 0 1,-1-1-1,17-5 0,4-11-3201,-5-5-1614</inkml:trace>
  <inkml:trace contextRef="#ctx0" brushRef="#br0" timeOffset="4145.07">253 775 5442,'0'0'5123,"57"-17"-5123,-26 14-720,-8-3-1041,-8-3-2145</inkml:trace>
  <inkml:trace contextRef="#ctx0" brushRef="#br0" timeOffset="4146.07">184 631 5587,'0'0'2833,"100"-45"-2833,-55 43-176,1-1-1041,-7 3-1520</inkml:trace>
  <inkml:trace contextRef="#ctx0" brushRef="#br0" timeOffset="4549.91">712 586 4578,'0'0'3869,"-19"-5"-2463,-60-12-385,72 16-1003,1 0 0,0 0 0,0 1 0,-1 0 0,1 0 0,0 1 0,-1 0 0,1 0 0,0 0 0,0 1 0,0-1 0,0 1 0,0 1-1,1-1 1,-1 1 0,0 0 0,1 1 0,0-1 0,0 1 0,0 0 0,0 0 0,1 1 0,0-1 0,0 1 0,0 0 0,0 0 0,1 0 0,-1 1 0,1-1 0,1 1 0,-1 0-1,1 0 1,0 0 0,1 0 0,-1 0 0,1 0 0,0 0 0,1 0 0,-1 12 0,1-17-39,0 1 1,0-1-1,1 1 0,-1-1 1,0 1-1,1-1 0,-1 0 1,0 1-1,1-1 0,0 1 1,-1-1-1,1 0 0,0 0 1,-1 1-1,1-1 0,0 0 1,0 0-1,0 0 0,0 0 1,0 0-1,1 0 0,-1 0 1,2 1-1,1-1-4,-1 1 0,1-1 0,-1 0 1,1 0-1,0 0 0,0 0 0,-1-1 0,1 1 1,5-1-1,-1 0-12,0-1 1,0 0 0,-1 0 0,1 0-1,0-1 1,-1 0 0,1-1-1,-1 1 1,9-6 0,-9 3 45,0 0 0,0 0 0,0-1 0,-1 0 0,0 0 0,0-1 0,0 1 0,-1-1 0,0-1 0,0 1 0,-1-1 0,6-15 0,-23 65 1270,-9 48-1,8 9-5910,13-74-325</inkml:trace>
  <inkml:trace contextRef="#ctx0" brushRef="#br0" timeOffset="4923.37">780 692 3282,'0'0'6522,"18"-12"-5369,54-36-326,-69 46-767,-1 0 1,1 1-1,0-1 1,0 1-1,0-1 1,-1 1-1,1 0 1,0 0-1,1 0 0,-1 1 1,0-1-1,0 1 1,0 0-1,0-1 1,0 1-1,6 1 0,5 0 295,-14 0-351,1-1 0,-1 0 0,1 1 0,0-1 0,-1 1 0,1-1 0,-1 1 0,0-1 0,1 1 0,-1-1 0,1 1 0,-1 0 0,0-1 0,1 1 0,-1-1 0,0 1 0,0 0 0,0-1 0,1 1 0,-1 0 0,0-1 0,0 1 0,0 0 0,0-1 0,0 1 0,0 0 0,0 0 0,-1-1 0,1 1 0,0 0 0,0-1 0,0 1 0,-1-1 0,1 1 0,0 0 0,-1-1 0,1 1 0,0-1 0,-1 1 0,0 0 0,-14 29 254,-8-6-109,-19 23 112,40-44-322,0-1-1,0 1 1,0 0-1,1-1 0,-1 1 1,1 0-1,0 0 1,0 0-1,0 0 1,0 0-1,1 0 1,-1 1-1,1-1 1,0 0-1,0 6 1,2-6 33,-1 0 0,1 0 0,-1 0 0,1-1 0,0 1 1,1-1-1,-1 1 0,0-1 0,0 0 0,1 0 0,0 0 0,-1 0 0,1 0 0,3 1 1,-2-1 36,-1 0 1,1 0 0,-1 1-1,0-1 1,0 1 0,0 0-1,0 0 1,0 0 0,2 3-1,-5-4 10,0-1 1,0 0-1,1 1 0,-1-1 0,0 1 0,0-1 1,-1 0-1,1 1 0,0-1 0,0 0 0,-1 1 1,1-1-1,-1 0 0,1 1 0,-1-1 0,1 0 1,-1 0-1,0 0 0,1 0 0,-1 1 0,0-1 0,0 0 1,0 0-1,0 0 0,0-1 0,0 1 0,0 0 1,-1 0-1,1-1 0,0 1 0,0 0 0,0-1 1,-2 1-1,-57 29 724,-6 2-1256,62-29-207,0 0 1,0 1 0,0-1 0,0 0-1,1 1 1,-6 7 0</inkml:trace>
  <inkml:trace contextRef="#ctx0" brushRef="#br0" timeOffset="5321.39">1245 664 8116,'0'0'4434,"-77"94"-4226,58-60-208,8 3-256,-5 0-865,-3-2-1856,-4-7-3202</inkml:trace>
  <inkml:trace contextRef="#ctx0" brushRef="#br0" timeOffset="5322.39">1172 662 8436,'0'0'5811,"69"50"-5795,-46-20-16,7 3-817,5 0-1760,3-7-2609</inkml:trace>
  <inkml:trace contextRef="#ctx0" brushRef="#br0" timeOffset="5708.77">1797 658 2945,'0'0'7873,"-2"13"-6960,0 6-539,-2 10 26,0 0 0,-2 0 0,-1 0 0,-14 35 0,17-61 270,2-10-442,1-9-112,1 2-118,2 0 0,-1 0 0,2 1-1,0-1 1,1 1 0,0 0 0,1 0 0,0 0 0,1 0 0,0 1-1,1 0 1,1 0 0,0 1 0,0 0 0,1 1 0,1-1 0,-1 2 0,2-1-1,20-14 1,-28 23-13,-1-1 1,0 1-1,0 0 0,0 0 1,1 0-1,-1 0 0,0 1 0,1-1 1,-1 1-1,1-1 0,-1 1 0,4 0 1,-5 0 0,0 0-1,-1 0 1,1 0 0,0 1 0,-1-1 0,1 0 0,-1 0 0,1 1 0,-1-1 0,1 0 0,-1 1 0,1-1-1,-1 0 1,1 1 0,-1-1 0,1 1 0,-1-1 0,1 1 0,-1-1 0,0 1 0,1-1 0,-1 1-1,0 0 1,0-1 0,1 1 0,-1-1 0,0 1 0,0 0 0,0 0 0,0 2 1,0 0 1,0 0-1,-1 0 1,1 0 0,-1 0-1,0-1 1,0 1-1,0 0 1,0 0-1,0-1 1,-1 1-1,1 0 1,-1-1-1,1 0 1,-1 1 0,0-1-1,0 0 1,-3 2-1,-43 35 303,33-28-351,0 0 0,-24 26 0,41-36-1,-1 1 0,1-1-1,0 0 1,-1 0 0,1 0 0,0 0 0,0 0-1,0 0 1,0 0 0,0-1 0,0 1 0,0 0 0,4-1-1,-1 2 27,-1-1 46,61 25 58,-61-25-63,-1 0 0,0 1 0,0-1-1,0 1 1,0 0 0,0 0 0,0 1 0,0-1-1,-1 0 1,1 1 0,-1 0 0,0-1 0,0 1-1,0 0 1,0 0 0,3 6 0,-5-8 49,0 1-1,0-1 1,0 0-1,-1 1 1,1-1 0,0 0-1,0 0 1,-1 1 0,1-1-1,-1 0 1,1 0 0,-1 0-1,0 1 1,1-1 0,-1 0-1,0 0 1,0 0-1,0 0 1,0 0 0,0 0-1,0-1 1,0 1 0,0 0-1,0 0 1,0-1 0,0 1-1,0 0 1,-2 0 0,-42 16 606,31-12-683,-12 4-177,8-3-2724,32-21-8706</inkml:trace>
  <inkml:trace contextRef="#ctx0" brushRef="#br0" timeOffset="6091.23">2200 553 4866,'0'0'5979,"-15"-7"-4482,-49-24-788,59 30-693,1 0-1,-1 0 1,0 0-1,0 0 1,0 1-1,0 0 1,1 0-1,-1 0 1,0 1-1,0 0 1,0-1-1,1 2 1,-1-1 0,0 1-1,1-1 1,-1 1-1,-5 4 1,4-3-24,0 0 1,1 1-1,-1 0 1,1 0-1,0 0 1,0 1 0,0 0-1,1 0 1,-1 0-1,-4 8 1,8-11-50,0-1 0,0 0-1,0 0 1,1 1 0,-1-1 0,0 1 0,1-1 0,-1 1 0,1-1 0,0 0 0,-1 1-1,1 0 1,0-1 0,0 1 0,0-1 0,0 1 0,0-1 0,0 1 0,1-1 0,-1 1 0,0-1-1,1 1 1,-1-1 0,1 0 0,-1 1 0,2 1 0,0-2 1,0 1 0,-1-1 0,1 1 0,0-1 0,0 0 1,0 0-1,1 0 0,-1 0 0,0 0 0,0 0 0,1-1 0,-1 1 0,0-1 0,5 1 1,6 0-9,1-1 1,-1 0-1,0-1 1,24-5-1,-13 0 106,-14 3 300,-1 0 0,1 1-1,1 1 1,10-1 0,-20 8-68,0 1 1,1-1 0,-2 1 0,1 0 0,-1-1-1,0 1 1,-2 10 0,1-9-131,-1-1 1,0 1-1,0-1 0,-1 1 1,0-1-1,0 0 1,-1 0-1,-4 6 0,-12 24-1311,12 1-4512,8-28-153</inkml:trace>
  <inkml:trace contextRef="#ctx0" brushRef="#br0" timeOffset="6463.4">2739 510 4626,'0'0'10013,"-13"6"-9861,5-3-100,0 1 1,0 1 0,1-1-1,-1 1 1,1 1-1,0-1 1,1 1 0,-1 0-1,1 1 1,0-1-1,1 1 1,0 0 0,-9 15-1,10-14-65,1 0-1,0 0 1,0 0-1,0 0 0,1 0 1,0 0-1,1 1 1,0-1-1,0 1 1,1-1-1,0 1 1,0-1-1,2 11 1,-1-18-15,0 1 1,1-1-1,-1 1 1,0-1 0,1 1-1,-1-1 1,1 0 0,-1 0-1,1 1 1,-1-1-1,1 0 1,0-1 0,0 1-1,-1 0 1,1 0-1,0-1 1,0 1 0,0-1-1,0 0 1,0 1-1,0-1 1,0 0 0,0 0-1,0 0 1,3-1-1,0 1 26,-1 0-1,1-1 0,0 0 1,-1 1-1,1-2 0,0 1 1,-1 0-1,0-1 0,9-4 1,-9 3 46,0-1 1,0 0 0,0 0-1,-1 0 1,0 0 0,1 0-1,-2 0 1,1-1 0,0 0-1,-1 1 1,0-1-1,2-6 1,-4 10-22,1 0 0,-1-1 0,0 1-1,1-1 1,-1 1 0,0 0 0,0-1 0,0 1-1,0-1 1,0 1 0,0-1 0,-1 1 0,1 0-1,0-1 1,-1 1 0,1-1 0,-1 1 0,1 0 0,-1-1-1,0 1 1,0 0 0,1 0 0,-1 0 0,0 0-1,0 0 1,0 0 0,0 0 0,-1 0 0,1 0-1,0 0 1,0 0 0,0 0 0,-1 1 0,1-1 0,0 1-1,-1-1 1,1 1 0,0-1 0,-1 1 0,1 0-1,-1 0 1,1-1 0,-1 1 0,1 0 0,-1 0-1,1 1 1,-2-1 0,-7 0-83,1 0-1,0 0 1,-1 1-1,1 1 1,0-1-1,-1 2 1,1-1 0,-11 5-1,-2 4-2585,-40 25 1,40-22 228,-29 15-3460</inkml:trace>
  <inkml:trace contextRef="#ctx0" brushRef="#br0" timeOffset="7097.09">178 1166 5683,'0'0'7211,"-11"15"-6792,10-13-416,-14 18 482,-22 40 0,32-50-340,0 0 0,1 0 0,0 0 0,1 0 0,0 1 0,0 0 0,2-1 0,-2 21 0,2-27-125,1-1 0,0 0 0,0 0-1,1 1 1,-1-1 0,1 0 0,-1 0 0,1 1-1,0-1 1,0 0 0,0 0 0,4 5 0,-3-6-19,0 0 1,0-1 0,0 1 0,0-1-1,0 0 1,0 1 0,1-1-1,-1 0 1,0 0 0,1-1-1,-1 1 1,1 0 0,-1-1-1,1 1 1,-1-1 0,1 0 0,2 0-1,13 1-251,0-1 0,0-1 0,-1 0 0,1-1 0,0-1-1,18-6 1,-25 6-452,0-1 0,-1 0-1,1-1 1,-1 0 0,0 0-1,0-1 1,-1-1 0,1 1 0,-1-1-1,11-12 1,-2-8-3700</inkml:trace>
  <inkml:trace contextRef="#ctx0" brushRef="#br0" timeOffset="7484.91">307 1227 4306,'0'0'7443,"-23"-2"-7603,46-2 160,3 0 0,9-1 0,-5 1-1296,-3-3-1746,-15-1-1856</inkml:trace>
  <inkml:trace contextRef="#ctx0" brushRef="#br0" timeOffset="7485.91">188 1084 5378,'0'0'6019,"88"-18"-6019,-38 18-352,3 0-929,-7 5-1840,0 6-1697</inkml:trace>
  <inkml:trace contextRef="#ctx0" brushRef="#br0" timeOffset="7842.32">773 1071 1617,'0'0'7072,"-17"-3"-5335,-3-1-1223,0 1 0,0 1 0,0 1 0,-35 2 0,49 0-419,0-1 0,0 2 0,0-1 0,1 1 0,-1-1 1,0 2-1,1-1 0,-1 0 0,1 1 0,-8 6 0,10-7-107,0 1-1,1-1 1,-1 1-1,1 0 1,0 0-1,0 0 1,0 0 0,0 0-1,1 1 1,-1-1-1,1 1 1,-1-1-1,1 1 1,1-1-1,-1 1 1,0-1-1,1 1 1,0 0-1,0 5 1,0-9-8,0 1 1,0 0-1,0 0 1,0 0-1,0-1 1,1 1-1,-1 0 1,0 0-1,1-1 1,-1 1-1,1 0 0,-1 0 1,1-1-1,-1 1 1,1 0-1,-1-1 1,1 1-1,-1-1 1,1 1-1,0-1 1,-1 1-1,1-1 0,0 1 1,0-1-1,1 1 1,28 5-399,30-8-577,-51 0 891,0 0 0,-1 0 0,1-1 0,-1 0 0,0-1 0,0 0 0,0 0 0,0 0 0,-1-1 0,1 0 0,8-9 0,-13 16 3385,-6 9-2679,-5 13-614,-4-2 309,1 1 1,1 1 0,-8 31-1,14-40-1017,1-1-1,0 1 1,0 29-1,5-30-3187,8-10-2010</inkml:trace>
  <inkml:trace contextRef="#ctx0" brushRef="#br0" timeOffset="8196.83">834 1132 4802,'0'0'4874,"15"-8"-4089,47-21 74,-59 28-781,0 0-1,0-1 1,0 1 0,0 0-1,0 1 1,1-1 0,-1 0-1,0 1 1,0 0 0,1 0 0,-1 0-1,0 0 1,6 1 0,-9-1-65,1 1 0,0-1 0,0 1 0,0-1 0,-1 1 0,1-1 1,0 1-1,-1 0 0,1-1 0,0 1 0,-1 0 0,1-1 0,-1 1 1,1 0-1,-1 0 0,1 0 0,-1-1 0,0 1 0,1 0 0,-1 0 1,0 0-1,0 0 0,1 0 0,-1 0 0,0-1 0,0 1 0,0 0 0,0 0 1,-1 1-1,1 3 25,-1 0 1,-1 0-1,1-1 0,-1 1 1,0 0-1,0-1 1,0 1-1,-1-1 0,1 0 1,-1 0-1,0 0 1,0 0-1,-5 4 0,-37 27 205,34-28-223,0 0 0,1 1 0,0 1 0,0 0 0,-15 18 0,24-27-51,1 1 0,0-1-1,-1 1 1,1-1 0,0 0 0,0 1-1,-1-1 1,1 1 0,0-1 0,0 1-1,0 0 1,-1-1 0,1 1 0,0-1-1,0 1 1,0-1 0,0 1 0,0-1-1,0 1 1,0-1 0,0 1-1,1 0 1,-1-1 0,0 1 0,0-1-1,0 1 1,0-1 0,1 1 0,-1-1-1,0 1 1,1-1 0,-1 0 0,0 1-1,1-1 1,-1 1 0,0-1-1,1 0 1,-1 1 0,1-1 0,-1 0-1,1 1 1,-1-1 0,1 0 0,0 1-1,28 6-55,-19-5 21,10 3 63,0 1 0,0 0 1,-1 2-1,30 15 0,-48-22 30,0-1 1,0 1-1,0 0 0,-1-1 0,1 1 0,0 0 1,-1-1-1,1 1 0,-1 0 0,1-1 0,-1 1 0,1 0 1,-1 0-1,1 0 0,-1 0 0,0-1 0,1 1 1,-1 0-1,0 0 0,0 0 0,0 0 0,0 0 0,0 0 1,0 0-1,0 0 0,0 0 0,0 0 0,0 0 1,0-1-1,0 1 0,-1 0 0,1 0 0,0 0 1,-1 0-1,1 0 0,-1-1 0,1 1 0,-1 0 0,1 0 1,-1-1-1,0 1 0,1 0 0,-1-1 0,-1 2 1,-40 30 796,31-24-1031,-8 10-3336,18-14-512</inkml:trace>
  <inkml:trace contextRef="#ctx0" brushRef="#br0" timeOffset="8585.98">1419 1156 7796,'0'0'8275,"-96"71"-8115,66-40-144,7 4-16,0-1-224,0 1-864,8-2-1281,-1-11-2401</inkml:trace>
  <inkml:trace contextRef="#ctx0" brushRef="#br0" timeOffset="8586.98">1228 1136 6931,'0'0'7123,"57"74"-6770,-30-37-337,3-2-16,5 2-945,3-7-1872,8-6-2546</inkml:trace>
  <inkml:trace contextRef="#ctx0" brushRef="#br0" timeOffset="9133.76">2101 1164 4098,'0'0'8927,"-2"5"-8789,-42 159 2786,43-162-2860,0-6 84,0-17 287,6-34 188,1 41-715,0 0-1,1 0 1,1 1-1,0 0 1,0 1-1,2-1 1,-1 2-1,1-1 1,1 2-1,0-1 1,1 1-1,0 1 1,0 0-1,27-13 1,-39 21 93,1 1 0,0-1 0,0 1-1,-1-1 1,1 1 0,0 0 0,0-1 0,0 1 0,-1 0 0,1 0 0,0 0-1,0 0 1,0-1 0,0 1 0,0 0 0,0 1 0,-1-1 0,1 0 0,0 0-1,0 0 1,0 0 0,0 1 0,-1-1 0,1 0 0,0 1 0,1 0 0,-2 0-3,0-1 0,1 1 1,-1 0-1,0 0 1,0 0-1,0 0 0,0 0 1,0 0-1,0 0 1,0 0-1,0 0 1,0 0-1,0 0 0,0 0 1,-1 0-1,1 0 1,0 0-1,-1 1 0,-25 44 148,-75 66 166,101-111-351,-1 0 0,1 0 1,-1 0-1,1 0 0,0 0 1,0 0-1,-1-1 0,1 1 0,0 0 1,0 0-1,0 0 0,0 0 0,0 0 1,0 0-1,0 0 0,0 0 1,1 0-1,-1 0 0,0 0 0,1 0 1,-1-1-1,0 1 0,1 0 0,-1 0 1,1 0-1,-1-1 0,1 1 1,0 0-1,-1 0 0,1-1 0,0 1 1,-1 0-1,1-1 0,0 1 0,0-1 1,-1 1-1,1-1 0,1 1 1,44 23-26,-29-16-43,-15-7 114,34 26-223,-36-27 228,1 1-1,0-1 0,-1 0 0,1 1 1,-1-1-1,1 1 0,-1-1 0,1 1 0,-1-1 1,1 1-1,-1-1 0,1 1 0,-1 0 1,0-1-1,1 1 0,-1 0 0,0-1 1,1 1-1,-1 0 0,0 0 0,0-1 1,0 1-1,0 0 0,0 0 0,0-1 1,0 1-1,0 0 0,0-1 0,0 1 0,0 0 1,0 0-1,0-1 0,-1 1 0,1 0 1,0-1-1,-1 1 0,1 0 0,0-1 1,-1 1-1,1 0 0,-1-1 0,1 1 1,-1-1-1,1 1 0,-1-1 0,1 1 1,-1-1-1,0 1 0,1-1 0,-1 0 0,0 1 1,0-1-1,-22 8 356,1-1 0,-1-1 0,0-1 0,-26 2 0,-36 7-785,79-12-243,-6 0 212,4-1-6482,14-1 1790</inkml:trace>
  <inkml:trace contextRef="#ctx0" brushRef="#br0" timeOffset="9577.23">2479 1166 7780,'0'0'5663,"-16"-5"-4721,-51-16-341,64 20-593,0 1 1,0-1 0,1 1-1,-1 0 1,0 0 0,0 0 0,1 0-1,-1 0 1,0 1 0,0-1 0,1 1-1,-1 0 1,0 0 0,1 0-1,-1 0 1,1 0 0,-1 1 0,1-1-1,0 1 1,-1-1 0,1 1-1,0 0 1,0 0 0,0 0 0,0 0-1,1 0 1,-3 3 0,1 0-93,0-1 1,1 1-1,-1 0 1,1 0-1,0 0 0,1 0 1,-1 0-1,1 1 1,0-1-1,-1 11 1,3-16 30,1 1 1,-1 0-1,0 0 1,0 0-1,1 0 1,-1-1 0,1 1-1,-1-1 1,0 1-1,1-1 1,-1 1 0,1-1-1,-1 0 1,1 0-1,-1 0 1,1 0-1,-1 0 1,1 0 0,-1 0-1,3-1 1,36-2-416,-30 0 402,-1-1 0,0-1 0,0 1 0,-1-1 1,1-1-1,-1 0 0,0 0 0,11-12 0,-5 6 224,-15 41 1656,-4-8-1412,-2 0-1,-18 38 0,-4 13-1097,17-23-3264,12-35-1411</inkml:trace>
  <inkml:trace contextRef="#ctx0" brushRef="#br0" timeOffset="9965">2596 1127 9076,'0'0'6051,"84"-43"-5987,-57 41 64,0 2 48,-8 0 0,0 17 192,-8 9-15,-7 7-81,-4 8-48,0 3-112,0-1-112,-15-2-192,-4-10-769,-4-3-2160,4-8-769</inkml:trace>
  <inkml:trace contextRef="#ctx0" brushRef="#br0" timeOffset="9966">2653 1230 9268,'0'0'10101,"69"-22"-9845,-19 15-96,7 1-160,-3 1-160,-1-3-416,-11 3-1169,-7 1-1024,-20 0-2386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6:44.22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42 96 3554,'0'0'3129,"-8"-2"-2593,1 0-754,-18-4 1541,24 3-508,21 2-600,447-12 1209,28-7-1246,-177 4 132,409 14 1059,-647 6-825,-1-3 1,117-12-1,-195 11-542,3-1 124,1 1 0,0-1 0,0 1 0,0-1 0,-1 0 0,1-1 0,-1 1 0,1-1 0,-1 0 0,1 1 0,-1-2 0,0 1 0,5-4 0,-8 4-25,25 2-5543,-11 2 1704,-3-2-1872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6:45.2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33 2305,'0'0'3215,"19"-4"-2441,59-8 706,107-2 1,1031 34 955,-1074-14-2434,662 3 327,-677-9-300,-84 0 376,0-2 1,0-1-1,0-2 1,81-22-1,-124 27-539,0 0-1,0 0 0,1 0 0,-1 0 0,0 0 0,0 0 1,0 0-1,1 1 0,-1-1 0,0 0 0,0 0 0,0 0 1,1 0-1,-1 0 0,0 0 0,0 1 0,0-1 0,0 0 1,0 0-1,1 0 0,-1 0 0,0 1 0,0-1 0,0 0 1,0 0-1,0 0 0,0 1 0,0-1 0,0 0 0,0 0 1,0 1-1,0-1 0,0 0 0,0 0 0,0 0 1,0 1-1,0-1 0,0 0 0,0 0 0,0 1 0,0-1 1,0 0-1,0 0 0,0 0 0,0 1 0,0-1 0,-1 2-205,1 7-3731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6:45.8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28 185 5891,'0'0'2729,"-7"-5"-2227,-12-11-352,19 15-148,0 1 1,0 0-1,0 0 0,0-1 0,0 1 0,0 0 0,-1 0 0,1 0 0,0-1 0,0 1 0,0 0 0,0 0 0,0-1 0,0 1 0,0 0 0,0 0 0,0-1 0,0 1 0,1 0 0,-1 0 1,0-1-1,0 1 0,0 0 0,0 0 0,0-1 0,0 1 0,0 0 0,0 0 0,1 0 0,-1-1 0,0 1 0,0 0 0,0 0 0,1 0 0,-1 0 0,0 0 0,0-1 0,0 1 0,1 0 1,-1 0-1,0 0 0,0 0 0,1 0 0,52-6 116,-18 5-40,767-34 1257,15-1 75,-740 31-1203,38-1 532,-1-5 1,134-30-1,-217 32-512,-31 9-246,-1 0 0,1 0 1,0 0-1,0 0 1,0 0-1,0 0 1,0 0-1,0 0 1,0 0-1,-1 0 0,1-1 1,0 1-1,0 0 1,0 0-1,0 0 1,0 0-1,0 0 0,0 0 1,0 0-1,0 0 1,-1 0-1,1 0 1,0 0-1,0 0 1,0-1-1,0 1 0,0 0 1,0 0-1,0 0 1,0 0-1,0 0 1,0 0-1,0 0 1,0 0-1,0-1 0,0 1 1,0 0-1,0 0 1,0 0-1,0 0 1,0 0-1,0 0 1,0 0-1,0-1 0,0 1 1,0 0-1,0 0 1,0 0-1,0 0 1,0 0-1,-57 3-4404,-14 6-1737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6:47.24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10 492 3778,'0'0'5525,"-10"-1"-2806,245-80 824,29-11-8218,-262 92 4503,-1-1-1,1 1 0,-1-1 1,0 1-1,1-1 0,-1 0 1,1 1-1,-1-1 0,0 0 1,0 0-1,0 0 0,1 0 1,-1 0-1,0 0 0,0 0 1,0-1-1,1-1 0,-2 2 125,0 1-1,0-1 0,0 0 1,-1 0-1,1 1 1,0-1-1,0 1 0,-1-1 1,1 0-1,0 1 1,-1-1-1,1 0 0,0 1 1,-1-1-1,1 1 1,-1-1-1,1 1 0,-1-1 1,1 1-1,-1 0 1,1-1-1,-1 1 0,0 0 1,1-1-1,-1 1 1,-1-1-1,-63-19-85,47 15-10,-16-5 1396,1-2 0,-55-27 1,88 39-1234,0 0 0,0 0 1,0 0-1,0 0 0,0 0 0,0 0 1,1 0-1,-1 0 0,0-1 1,0 1-1,0 0 0,0 0 1,0 0-1,0 0 0,0 0 1,0 0-1,0 0 0,0 0 1,0 0-1,0-1 0,0 1 1,0 0-1,0 0 0,0 0 1,0 0-1,0 0 0,0 0 0,0 0 1,0 0-1,0-1 0,0 1 1,0 0-1,0 0 0,0 0 1,0 0-1,0 0 0,0 0 1,0 0-1,0 0 0,0-1 1,0 1-1,0 0 0,0 0 1,0 0-1,0 0 0,0 0 0,0 0 1,0 0-1,-1 0 0,1 0 1,0 0-1,20 0 120,28 10-207,-33-5 81,-1 1 1,0 0-1,-1 2 1,1-1 0,17 15-1,-27-19-7,1 0 1,-1 1-1,0 0 0,-1 0 0,1 0 1,-1 1-1,0-1 0,0 1 0,0-1 1,0 1-1,-1 0 0,0 0 0,0 0 1,-1 1-1,1-1 0,-1 0 0,0 1 1,0 9-1,-1-7 31,0-1 0,-1 1 0,0-1 0,0 1 0,-1-1 0,0 1-1,0-1 1,-1 0 0,0 0 0,0 0 0,-6 7 0,-3 3 92,0 0-1,-29 26 1,38-39-120,-18 16 30,14-15-107,1 0 0,0 1 1,1 0-1,-1 0 0,1 0 1,0 1-1,1-1 0,0 1 1,-7 14-1,11-19-307,-1 7-501,8-6-2617,13-3-466</inkml:trace>
  <inkml:trace contextRef="#ctx0" brushRef="#br0" timeOffset="448.36">1056 272 4866,'0'0'2420,"-5"-14"-857,2 4-1246,2 5-218,0 1 1,0 0-1,0 0 0,0 0 0,-1 0 0,0 0 1,1 1-1,-1-1 0,-1 0 0,1 1 1,0 0-1,-1-1 0,0 1 0,0 0 1,0 0-1,0 0 0,0 1 0,-1-1 0,1 1 1,-1 0-1,-6-4 0,1 4-5,0-1-1,0 1 0,0 1 1,0 0-1,-1 0 0,1 0 1,0 1-1,0 1 0,-1 0 1,1 0-1,0 1 0,0 0 1,0 0-1,0 1 0,1 0 1,-16 7-1,19-6-89,-1 0 0,0 0 0,1 1 0,0-1 0,0 1 0,0 0 1,1 0-1,0 1 0,0-1 0,0 1 0,1 0 0,-1 0 0,1 0 0,1 1 0,-1-1 0,1 1 0,0-1 1,1 1-1,0 0 0,0-1 0,0 1 0,1 12 0,0-17-7,0 0 0,0 0 0,1 0 0,-1 0-1,0 0 1,1 0 0,0 0 0,-1 0 0,1-1 0,0 1 0,0 0 0,0 0-1,0-1 1,0 1 0,1 0 0,-1-1 0,0 1 0,1-1 0,-1 0 0,1 1 0,2 1-1,1-1-29,0 1 0,0-1 0,0 0-1,0 0 1,0 0 0,1-1 0,-1 0-1,7 1 1,1 0-121,0-2-1,-1 1 1,1-2-1,0 0 1,0 0 0,23-6-1,-23 2 78,0 0-1,-1-1 1,0 0-1,0-1 1,0 0-1,-1-1 0,0 0 1,-1-1-1,0 0 1,0-1-1,0 0 1,-2 0-1,15-21 0,-21 20 1263,-2 19 600,-15 161-1592,2-60 222,10-72-268,-16 313-537,19-343 26,-1-5 99,1 0 0,0 1 0,0-1 1,0 0-1,0 0 0,0 0 0,0 0 0,0 0 0,1 0 0,-1 0 0,1 0 0,0 0 1,-1 0-1,1-1 0,0 1 0,0 0 0,0 0 0,2 2 0,15-1-4518</inkml:trace>
  <inkml:trace contextRef="#ctx0" brushRef="#br0" timeOffset="906.81">1307 268 7443,'-5'-13'1380,"2"5"-1111,0-2 75,-1 1-1,2-1 0,-1 1 0,0-15 1,2 20-243,1 0-1,0 0 1,0 1 0,0-1 0,1 0 0,-1 0 0,1 0 0,0 0 0,0 0-1,1 0 1,-1 1 0,1-1 0,0 0 0,0 1 0,0 0 0,0-1 0,5-4-1,6-4 36,2 1-1,0 0 0,0 0 1,1 2-1,0 0 0,1 0 1,0 2-1,0 0 0,0 1 0,1 1 1,0 0-1,0 1 0,34-2 1,-50 6-136,-1 0 0,1-1 0,0 1 0,-1 0 0,1 0 0,-1 0 0,1 0 1,0 0-1,-1 1 0,1-1 0,-1 0 0,1 1 0,-1 0 0,1-1 0,-1 1 0,1 0 0,-1-1 1,0 1-1,1 0 0,-1 0 0,0 0 0,0 0 0,1 0 0,-1 0 0,0 1 0,0-1 1,0 0-1,-1 1 0,1-1 0,0 0 0,0 1 0,-1-1 0,1 1 0,-1-1 0,1 1 1,-1-1-1,0 1 0,1-1 0,-1 1 0,0 0 0,0-1 0,0 4 0,-1 3 56,0-1-1,-1 1 1,0 0-1,0-1 1,0 1-1,-1-1 0,-6 12 1,-4 2 68,0-1 0,-1-1-1,-26 26 1,27-31-67,0 1 1,1 0-1,0 1 0,1 0 1,1 0-1,-14 32 0,23-45-57,-1 0 0,1 0 0,1 0-1,-1 0 1,0 0 0,1 0 0,-1 0-1,1 0 1,0 1 0,0-1 0,1 0 0,-1 0-1,0 0 1,1 0 0,0 1 0,0-1-1,0 0 1,0 0 0,0-1 0,1 1 0,0 0-1,-1 0 1,1-1 0,0 1 0,0-1-1,0 1 1,0-1 0,1 0 0,-1 0 0,1 0-1,-1 0 1,1 0 0,5 2 0,8 3-49,-1 0-1,1-1 1,1-1 0,-1-1 0,20 3 0,-25-5 18,50 7-150,-45-8 137,0 1 0,0 1 0,0 0-1,0 1 1,17 8 0,-31-12 67,-1 1-1,0-1 0,0 1 1,0 0-1,0-1 0,1 1 0,-1 0 1,0 0-1,0 0 0,0 0 1,-1-1-1,1 2 0,0-1 1,0 0-1,0 0 0,-1 0 1,1 0-1,-1 0 0,1 0 1,-1 1-1,1-1 0,-1 0 0,0 1 1,1-1-1,-1 0 0,0 0 1,0 1-1,0-1 0,0 0 1,0 1-1,0-1 0,-1 0 1,1 1-1,0-1 0,-1 0 1,1 0-1,-1 1 0,1-1 1,-1 0-1,1 0 0,-1 0 0,0 0 1,0 0-1,0 0 0,-1 2 1,-3 3 218,-1 1 0,0-1 0,0-1 0,0 1 0,-13 8 0,-60 33 599,-22 15-618,40-11-3346,50-43-1868,-1-6-3462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6:58.70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44 270 1249,'0'0'7048,"-6"-2"-6637,-14-2-271,2 0 3603,46 3-1898,205-17 18,-61 2-1541,-89 12-174,411-13 1342,-210 8-650,-284 9-801,0-1-1,0 0 0,0 0 0,0 0 0,0 0 0,-1 0 0,1 0 1,0 0-1,-1 0 0,1 1 0,0-1 0,-1 0 0,1 0 1,-1 0-1,0 1 0,1-1 0,-1 0 0,1 1 0,-2-2 0,-20-12-137,0 1-1,-1 1 0,-42-16 1,24 11-33,-40-16-147,36 16 239,-47-26 1,91 43 60,4 1-63,0 0 37,0 0 0,0 0 0,0 1 0,0-1 0,0 1 0,0 0 0,-1 0 0,5 4 0,-1-2-9,29 16 24,1-1 0,0-3 0,1 0 0,47 11 0,41 19 15,-124-46-23,0 1 0,0 0 0,0 0 0,0-1 0,-1 1 0,1 0 0,0 0 0,-1 0 1,1 0-1,-1 0 0,1 0 0,-1 0 0,0 0 0,1 0 0,-1 0 0,0 0 0,0 0 0,1 0 0,-1 1 1,0-1-1,0 0 0,0 0 0,-1 0 0,1 0 0,0 0 0,0 0 0,-1 0 0,1 1 0,-14 32 223,-20 7 7,-2-2 1,-76 64-1,46-45 45,63-51-3176,13-8-4297,1 0 2692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7:03.9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244 103 1121,'0'0'11730,"8"-23"-6437,-9 20-5290,1-1 0,-1 1 0,0 0 0,1 0 0,-2-1 0,1 1 0,0 0 0,-1 0 0,1 0 0,-1 0 0,0 0 0,0 0 0,0 1 0,0-1 0,0 1 0,-1-1 0,1 1 0,-1 0 0,0 0 0,1 0 0,-1 0 0,0 1 0,0-1 0,0 1 0,0 0 0,0 0 0,-1 0 0,-3-1 0,-2-1-21,0 1 1,0 0-1,0 1 1,0 0-1,0 1 1,-1-1 0,1 2-1,0-1 1,-13 4-1,18-3 11,0 1-1,0 0 1,-1 0-1,1 0 1,0 0-1,1 1 1,-1 0-1,0-1 1,1 1-1,0 1 1,-1-1-1,1 1 1,1-1-1,-1 1 1,0 0 0,1 0-1,0 0 1,0 0-1,0 0 1,-2 8-1,0-2-5,1 0 0,1 0 0,0 1 0,0-1 0,1 1 0,0-1 0,1 1 0,1 12-1,-1-21-2,1 0-1,-1 0 0,1 0 1,-1 0-1,1 0 0,0 0 1,0 0-1,0 0 1,0 0-1,0 0 0,0 0 1,0 0-1,1-1 0,-1 1 1,1 0-1,-1-1 0,1 1 1,0-1-1,-1 0 0,4 2 1,-1-1-7,1 1 0,0-1 0,0-1 0,0 1 0,0-1 0,0 1 0,1-2 0,5 2 0,0-2-4,0 0 0,0 0 0,0-1-1,0 0 1,0-1 0,0 0 0,17-7 0,-20 5 40,0 0-1,0 0 1,0-1 0,-1-1 0,0 1-1,0-1 1,0 0 0,-1-1 0,0 1-1,0-1 1,0-1 0,-1 1 0,0-1-1,-1 0 1,0 0 0,0 0-1,4-12 1,-13 82 414,-22 60 425,16-77-547,1 0 0,2 1 1,-3 74-1,10-102-22,3 9-1018,-2-26 608,1-1 0,-1 1 0,1 0 0,0 0 0,-1-1 0,1 1 0,0 0 0,0-1 0,0 1 0,-1-1 0,1 1 0,0-1 0,0 1 0,0-1 0,0 0 0,0 1 0,0-1 0,0 0 0,0 0 0,0 0 0,0 0 0,0 0 0,0 0 0,0 0 0,1 0 0,2 0-366,-1 0 0,0-1 0,0 1 0,1-1 0,-1 1 0,0-1 0,0 0 0,0-1 0,0 1 0,0 0 0,0-1 0,0 0 0,4-3 0,16-16-6299</inkml:trace>
  <inkml:trace contextRef="#ctx0" brushRef="#br0" timeOffset="543.04">549 145 7700,'0'0'6963,"2"-14"-6158,9-47-146,-10 58-597,1 0 0,0-1 0,0 1 0,-1 0-1,2 0 1,-1 1 0,0-1 0,1 0 0,-1 1-1,1-1 1,0 1 0,-1 0 0,1 0 0,0 0 0,0 0-1,6-1 1,45-13 680,-51 15-691,1 0 1,0 0-1,0 1 0,0-1 0,0 1 1,0 0-1,0 0 0,-1 1 0,1-1 1,0 1-1,0 0 0,0 0 0,0 0 1,4 2-1,-7-1-28,1 0 1,0 0-1,0 0 1,-1 0-1,1 0 1,-1 0-1,0 1 1,1-1-1,-1 0 1,0 1-1,-1-1 1,1 1 0,0-1-1,-1 1 1,1 0-1,-1-1 1,0 1-1,1 0 1,-1-1-1,-1 1 1,1 2-1,0 3 33,-1-1-1,0 1 1,0-1 0,0 0-1,-1 0 1,0 0 0,-1 1-1,1-2 1,-1 1-1,0 0 1,-6 8 0,-4 3 29,0-1 0,-24 24 0,23-26-59,0 0-1,1 1 0,-15 25 1,108-29-728,-68-10 647,0 0 1,0 0-1,0 2 0,0-1 0,22 11 1,-32-13 78,0 0 0,0 0 0,0 0 1,0 0-1,0 1 0,0-1 0,0 1 0,0-1 1,-1 1-1,1-1 0,-1 1 0,1 0 0,-1 0 1,0 0-1,1 0 0,-1 0 0,0 0 0,0 0 1,0 0-1,-1 1 0,1-1 0,-1 0 1,1 0-1,-1 1 0,0-1 0,1 0 0,-1 1 1,0-1-1,-1 1 0,1-1 0,0 0 0,-1 1 1,1-1-1,-1 0 0,0 0 0,1 0 0,-1 1 1,0-1-1,0 0 0,-2 2 0,-2 3 172,0 0 0,0-1-1,0 1 1,-1-1 0,0-1-1,-1 1 1,1-1 0,-1 0-1,-13 7 1,-75 35 48,71-36-521,13-6-162,-47 19-3118,15-16-3241,10-7-2508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47:10.5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67 584 4338,'0'0'5176,"-4"-1"-4824,0-1-256,1 0 0,0 0 0,0 0 0,0-1 1,0 1-1,0-1 0,1 0 0,-1 0 0,1 0 0,0 0 0,0 0 0,0 0 1,0 0-1,0-1 0,1 1 0,-1-1 0,1 1 0,0-1 0,0 0 0,0 1 1,1-1-1,-1 0 0,1 0 0,0 0 0,0 1 0,1-1 0,-1 0 0,1 0 1,0 1-1,1-6 0,-2 9-84,0 1 0,0-1-1,0 0 1,0 1 0,0-1 0,0 0 0,0 0 0,0 1 0,0-1-1,1 0 1,-1 0 0,0 1 0,0-1 0,0 0 0,0 0 0,0 0-1,1 1 1,-1-1 0,0 0 0,0 0 0,0 0 0,1 1-1,-1-1 1,0 0 0,0 0 0,1 0 0,-1 0 0,0 0 0,0 0-1,1 0 1,-1 1 0,0-1 0,0 0 0,1 0 0,-1 0 0,0 0-1,1 0 1,-1 0 0,0 0 0,0 0 0,1 0 0,-1-1 0,0 1-1,0 0 1,1 0 0,-1 0 0,0 0 0,0 0 0,1 0-1,-1 0 1,0-1 0,0 1 0,1 0 0,-1 0 0,0 0 0,0-1-1,0 1 1,0 0 0,1 0 0,-1 0 0,0-1 0,0 1 0,0 0-1,0 0 1,0-1 0,0 1 0,0 0 0,1 0 0,-1-1 0,6 21 206,-8-2 313,1-23 21,1 3-536,0 0 0,0 0 0,0 0 0,1 0 0,-1 0 0,1-1 0,-1 1 0,1 0 0,0 0 1,0 0-1,0 0 0,0 1 0,0-1 0,1-2 0,-1 3-11,0 0 1,0-1 0,0 1-1,0 0 1,0 0 0,1 0-1,-1 0 1,0 0 0,0 0 0,1 1-1,-1-1 1,0 0 0,1 1-1,-1-1 1,1 1 0,-1-1-1,1 1 1,-1 0 0,1-1-1,2 1 1,-3 1-10,0-1 1,0 1-1,0-1 1,0 1-1,0 0 0,-1-1 1,1 1-1,0 0 0,0 0 1,-1-1-1,1 1 0,0 0 1,-1 0-1,1 0 0,-1 0 1,1 0-1,-1 0 1,1 0-1,-1 0 0,0 0 1,1 2-1,1 9 61,0 0-1,-1 0 1,0 23-1,-1-28 100,0 4-113,-1 1-1,0 0 1,0-1-1,-1 1 1,0-1-1,-1 1 1,-1-1-1,0 0 0,0 0 1,-1-1-1,0 1 1,-13 17-1,5-6-276,-13 15-4862,18-29 30</inkml:trace>
  <inkml:trace contextRef="#ctx0" brushRef="#br0" timeOffset="705.11">645 104 2769,'0'0'11248,"4"6"-10512,-1 52 691,-4 69 0,-1-36-1018,2-86-388,1 6 15,-1 0 0,-1 1 0,0-1-1,0 0 1,-1-1 0,-6 21 0,8-31-24,0 0 0,-1 0-1,1 0 1,0 0 0,-1 1 0,1-1-1,0 0 1,-1 0 0,1 0-1,0 0 1,-1 0 0,1 0-1,0 0 1,-1 0 0,1 0-1,0 0 1,-1 0 0,1 0 0,0 0-1,-1 0 1,1 0 0,0 0-1,-1 0 1,1 0 0,0-1-1,0 1 1,-1 0 0,1 0-1,0 0 1,-1-1 0,1 1 0,0 0-1,0 0 1,-1 0 0,1-1-1,0 1 1,0 0 0,0-1-1,0 1 1,-1 0 0,1 0-1,0-1 1,0 1 0,0 0 0,0-1-1,0 1 1,0 0 0,0-1-1,0 1 1,0 0 0,0-1-1,0 1 1,0-1 0,-10-19 327,4-1-346,2-1 0,0 1 0,1-1 0,1 0 0,1 0 0,1 0 0,1 0 0,1 0 0,1 0 0,8-29 0,-6 36-14,1 0-1,0 1 1,2-1 0,-1 1-1,2 0 1,15-19 0,-19 27-4,0 0 0,1 0-1,0 0 1,0 1 0,0 0 0,0 0 0,1 0 0,0 1 0,0 0 0,0 0 0,0 1 0,1 0 0,0 0 0,15-3 0,-23 7 3,1-1 0,-1 1 1,1-1-1,-1 1 1,1 0-1,-1-1 1,1 1-1,-1 0 1,0-1-1,1 1 0,-1 0 1,0-1-1,0 1 1,1 0-1,-1 0 1,0-1-1,0 1 1,0 0-1,0 0 1,0-1-1,0 1 0,0 0 1,0 0-1,-1 1 1,0 23-1,-3-8 70,-1 0 0,0 0-1,-1-1 1,-13 27-1,11-29-32,1 1-1,1 0 0,1 1 0,0-1 0,-4 29 0,9-42-35,0 1 0,0-1 1,0 0-1,1 1 0,-1-1 0,1 0 0,0 1 0,0-1 1,0 0-1,0 0 0,0 1 0,0-1 0,0 0 0,1 0 0,-1 0 1,1-1-1,0 1 0,0 0 0,-1 0 0,1-1 0,0 1 1,0-1-1,0 0 0,1 0 0,-1 1 0,0-1 0,0-1 1,1 1-1,-1 0 0,3 0 0,13 4-114,0 0 0,0-2 0,20 2 0,-11-1 46,-2 0 4,55 11-25,-74-14 107,1 1 0,-1 0 0,0 0-1,0 1 1,0 0 0,0 0 0,0 0 0,-1 1-1,6 3 1,-10-6 4,0 0 0,0 0-1,-1-1 1,1 1 0,0 0 0,-1 0-1,1 0 1,-1 0 0,1 0 0,-1 0-1,0 0 1,1 0 0,-1 0 0,0 0-1,0 0 1,1 0 0,-1 0 0,0 0-1,0 0 1,0 1 0,0-1 0,-1 0-1,1 0 1,0 0 0,0 0 0,-1 0-1,1 0 1,0 0 0,-1 0 0,1 0-1,-1 0 1,0 1 0,-26 24 374,-7-4-254,-1-1-1,-1-2 0,-1-1 1,-1-2-1,0-2 0,-1-1 1,0-2-1,-44 7 0,25-13-2491,21-8-2197,17-4-1130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0:20.51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82 32 5555,'0'0'8283,"-2"-5"-7600,-6-16-80,6 16 1940,2 42-2540,0-27 4,-1 41 14,1 29 28,1 0 0,8 95 1,-6-101-10,-3-73 170,-3-24 225,-7-8-415,-18-47-1,-4-12-20,25 74-70,6 24-87,7 32-91,1-4 257,1 0 1,1-1 0,0 0-1,24 61 1,-32-94-13,-1 0 0,1 0 0,0 0 0,0 0 0,0 0 0,-1-1 0,1 1 0,0-1 1,0 1-1,0-1 0,1 0 0,-1 0 0,0 0 0,0 0 0,0 0 0,0 0 0,0 0 1,1-1-1,1 1 0,-2-2 10,0 1 1,0-1-1,0 0 1,0 0 0,0 0-1,0 0 1,0-1-1,0 1 1,0 0-1,0-1 1,0 1-1,0-1 1,-1 0 0,1 1-1,0-1 1,0 0-1,-1 0 1,1 0-1,0-4 1,12-42 39,-1-2 0,9-53 0,-13 59-115,0 21-1565,-8 22 1223,1 0 0,0 0-1,0 0 1,-1 1 0,1-1 0,0 0-1,0 1 1,-1-1 0,1 1 0,0 0-1,0-1 1,0 1 0,0 0 0,-1 0-1,1 0 1,0 0 0,0 0 0,0 0-1,-1 1 1,1-1 0,0 0 0,1 2-1,8 7-3197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0:26.89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107 29 3378,'0'0'6816,"0"-7"-3320,-4-8-2958,1 13-563,0 1-1,0-1 1,-1 1 0,1 1 0,0-1-1,-1 1 1,1 0 0,0 1 0,0-1-1,-1 1 1,1 0 0,0 1 0,0 0-1,-1 0 1,1 0 0,0 1 0,0 0-1,0 0 1,1 0 0,-1 1 0,-4 7-1,4-6-22,1 1-1,-1 0 1,0 0 0,1 0-1,0 1 1,0 0-1,0-1 1,0 2-1,1-1 1,-1 0 0,1 1-1,0-1 1,0 1-1,0 0 1,0-1-1,1 1 1,0 11 0,0-18 3,0-1 1,0 1 0,0 0 0,0-1-1,0 1 1,0 0 0,0-1 0,0 1-1,0 0 1,0-1 0,0 1 0,0 0-1,0-1 1,1 1 0,-1-1 0,0 1-1,0 0 1,0-1 0,1 1 0,-1-1-1,0 1 1,0-1 0,1 1 0,-1-1-1,0 0 1,0 1 0,1-1 0,-1 0-1,0 1 1,1-1 0,0 1 0,12-5-780,-9 2 759,-1-1-1,0 0 0,0 0 0,0-1 0,0 1 0,4-8 1,16-55 198,-23 66-135,0 0 1,1 0-1,-1 0 0,0 0 1,0 1-1,1-1 0,-1 0 1,0 0-1,0 1 0,1-1 1,-1 0-1,0 0 0,0 1 0,1-1 1,-1 1-1,0-1 0,0 0 1,0 1-1,0-1 0,1 1 1,-1-1-1,0 1 0,0-1 1,0 1-1,0-1 0,0 1 1,0 0-1,0-1 0,1 1 1,-1-1-1,0 1 0,0-1 0,0 1 1,0 0-1,3 24 229,0 8 78,-2-1 1,1 1-1,-3 50 0,0-25-2209,1-45-276,-2-5-589</inkml:trace>
  <inkml:trace contextRef="#ctx0" brushRef="#br0" timeOffset="403.44">130 51 3025,'0'0'5021,"0"-14"-4215,0 20-788,1 1 0,-1-1 1,1 0-1,0 0 0,0 0 0,0 0 0,1 0 0,2 9 0,-4-14-14,0 1 0,1 0 0,-1-1 0,1 1 0,-1-1 0,1 0 0,-1 1 0,1-1-1,0 0 1,-1 0 0,1 1 0,0-1 0,-1 0 0,1 0 0,0 0 0,0-1 0,-1 1-1,1 0 1,0-1 0,0 1 0,0-1 0,0 1 0,-1-1 0,1 0 0,0 0 0,0 1-1,0-1 1,0 0 0,0-1 0,0 1 0,-1 0 0,1-1 0,0 1 0,0-1 0,0 1-1,0-1 1,-1 0 0,1 1 0,0-1 0,0-1 0,1-1 38,-1 0 0,0-1 1,0 1-1,1-1 0,-1 1 0,-1-1 1,1 0-1,0 1 0,0-1 0,-1 0 1,1 0-1,-1 0 0,1 0 0,-1-7 1,0 8 261,0 10-73,1 22-141,1 126-734,-2-124-1276,0-6-1356</inkml:trace>
  <inkml:trace contextRef="#ctx0" brushRef="#br0" timeOffset="914.61">122 563 4482,'0'0'8092,"-5"1"-7497,-2-1-396,3 0-103,0 0 1,0 0-1,1 1 0,-1 0 1,-6 3-1,9-3-101,0 1 0,-1-1 0,1 0 0,-1 1 0,1 0 0,0-1 0,0 1 0,-1 0 0,1 0 0,0 1 0,0-1 0,0 0 0,0 1 0,0-1 0,1 1 0,-1 0 0,0-1 0,1 1 0,-2 4 0,0 2-90,1-3-11,0 0 1,0 0-1,0 0 1,0 0-1,0 0 1,0 1-1,1-1 1,-1 1-1,1-1 1,0 0-1,0 1 1,1 8-1,-1-14 42,1 0 0,-1-1 0,0 1 0,1 0 0,-1-1 0,1 1-1,-1-1 1,0 1 0,1-1 0,-1 1 0,1-1 0,-1 0 0,1 1 0,-1-1 0,1 0 0,-1 0 0,1 0 0,-1 0-1,0 1 1,1-1 0,-1 0 0,1-1 0,-1 1 0,1 0 0,-1 0 0,1 0 0,-1-1 0,1 1 0,-1 0 0,1-1-1,-1 1 1,1-1 0,15-15-828,-13 12 909,-1-1 0,1 0 0,0 0 0,-1 0 1,0-1-1,1 1 0,-1-1 0,0 0 0,-1 0 0,1-1 0,0 1 0,-1-1 0,0 0 0,0 0 0,0 0 0,0 0 0,0-11 993,-1 41-391,-4 63 180,-1 2-4018,5-82 455,2-5-590</inkml:trace>
  <inkml:trace contextRef="#ctx0" brushRef="#br0" timeOffset="1334.42">177 561 3858,'0'0'5490,"-6"-1"-5130,-17-2-162,23 3-193,-1 1-1,1-1 1,-1 1 0,1-1-1,-1 1 1,1-1 0,0 1-1,-1 0 1,1 0 0,-1-1-1,1 1 1,0 0-1,-1 0 1,1 0 0,0 0-1,-1 0 1,1 0 0,0 0-1,0 0 1,0 0 0,-1 0-1,1 0 1,0 0 0,0 0-1,0 0 1,0 0 0,0 0-1,0 0 1,0 2 0,1 36 119,-1-36-84,1 3-5,0 0 1,0-1-1,1 1 0,-1-1 1,1 0-1,-1 0 0,1 0 0,0-1 1,0 1-1,0-1 0,0 1 1,0-1-1,0-1 0,1 1 1,4 5-1,13 25-144,-20-32 208</inkml:trace>
  <inkml:trace contextRef="#ctx0" brushRef="#br0" timeOffset="1710.54">158 537 5907,'0'0'3633,"48"-84"-3457,-35 73-160,-1 6-32,-5 3-272,-1 2-432,-6 7-721,0 12-736,0 9-1024</inkml:trace>
  <inkml:trace contextRef="#ctx0" brushRef="#br0" timeOffset="2128.65">84 1067 5891,'0'0'2001,"-8"-1"-1337,-26-2-176,33 4-475,-1-1-1,1 0 0,0 1 1,0-1-1,-1 1 1,1 0-1,0 0 0,0 0 1,0 0-1,0 0 1,0 1-1,0-1 1,0 1-1,0-1 0,0 1 1,0 0-1,0 0 1,0 0-1,0 0 0,1 0 1,-1 0-1,0 0 1,1 0-1,-1 0 0,1 1 1,-1-1-1,1 0 1,-1 5-1,0 1 7,-3 24 109,4-31-150,-1 0 0,1 0 1,0 0-1,0 0 0,0-1 1,0 1-1,0 0 0,0 0 1,0 0-1,0 0 0,0 0 1,0 0-1,0 0 0,0 0 1,0-1-1,0 1 0,0 0 1,0 0-1,0 0 0,0 0 1,1 0-1,-1-1 0,0 1 1,0 0-1,1 0 0,-1-1 1,0 1-1,1 0 0,-1-1 1,0 1-1,1 0 0,1-1-22,0 0-1,0-1 1,0 1 0,0-1-1,0 0 1,0 0-1,0 0 1,0-1-1,0 1 1,0-1-1,0 0 1,0 0-1,2-4 1,0 0 24,-1-1 1,1-1-1,0 1 1,3-13-1,-7 19 31,0 1 1,0 0-1,0 0 0,0-1 0,1 1 0,-1 0 1,0 0-1,0 0 0,0-1 0,0 1 1,0 0-1,0 0 0,0-1 0,0 1 0,0 0 1,0 0-1,0 0 0,1 0 0,-1 0 1,0-1-1,0 1 0,0 0 0,0 0 0,0 0 1,0 0-1,1 0 0,-1 0 0,0 0 1,0 0-1,0 0 0,0 0 0,0 0 1,0 0-1,1 0 0,-1 0 0,0 0 0,0 0 1,0 0-1,0 0 0,0 0 0,0 0 1,1 0-1,-1 0 0,0 1 0,0-1 0,0 0 1,0 0-1,0 0 0,0 0 0,0 1 1,1-1-1,1 20 278,-1 30 196,-1-49-416,0 24 114,-1-18-213,1 0 0,0 0 0,0 0-1,0 0 1,0 0 0,0 0 0,1 0 0,0 0-1,-1 0 1,1 0 0,0-1 0,1 1-1,2 10 1,-4-16-137,1 0-1,0-1 1,-1 1-1,1 0 0,0 0 1,-1-1-1,1 1 1,0-1-1,-1 1 0,1-1 1,0 0-1,0 0 1,-1 1-1,1-1 0,0 0 1,0 0-1,0-1 1,1 1-77,9 0-1706</inkml:trace>
  <inkml:trace contextRef="#ctx0" brushRef="#br0" timeOffset="2580.36">177 963 4034,'0'0'6662,"-6"9"-6326,5-7-320,-2 2 4,0-1 0,1 0 1,-1 1-1,1 0 1,0 0-1,0 1 1,0-1-1,0 1 1,0 0-1,0 0 1,1 0-1,-1 0 1,1 1-1,-1-1 0,1 1 1,0 0-1,0 0 1,1-1-1,-1 1 1,0 8-1,1-8-3,-1 2 3,1-1-1,0 1 0,0 0 0,0-1 1,1 1-1,1 13 0,-2-19-27,1 0 0,-1 0 0,1 0 0,-1-1 0,1 1 0,-1 0 0,1-1 0,0 1 0,0-1 0,-1 1 0,1-1 0,0 0 0,0 1 0,0-1 0,0 0 0,0 0 0,0 0 0,0-1 0,0 1 0,0 0 0,0-1 0,0 1 0,0-1 0,0 0 0,0 0 0,0 0 0,0 0 0,2 0 0,-1 0 0,9 0-105,-11 0 131,0 0 0,0 0-1,0 0 1,0 0 0,1 0 0,-1 0-1,0 0 1,0 0 0,0 0 0,0 0-1,0 0 1,0 0 0,1 0-1,-1-1 1,0 1 0,0 0 0,0 0-1,0 0 1,0 0 0,0 0 0,0 0-1,1-1 1,-1 1 0,0 0 0,0 0-1,0 0 1,0-1 0,0 1-1,0 0 1,0 0 0,0 0 0,0-1-1,0 1 1,0 0 0,0 0 0,0-1-1,0 1 1,1 0 0,-1 0-1,0-1 1,0 1 0,0 0 0,0 0-1,0-1 1,0 1 0,-1 0 0,1 0-1,0-1 1,0 1 0,0 0 0,0 0-1,0-1 1,0 1 0,0 0-1,0 0 1,0-1 0,0 1 0,0 0-1,0 0 1,0 0 0,0 0 0,-1-1-1,1 1 1,0-1-66,-1 1-1,1-1 1,-1 1-1,1-1 1,-1 1-1,1-1 1,-1 1-1,1 0 1,-1-1-1,1 1 1,-1 0 0,1 0-1,-1 0 1,1 0-1,-1 0 1,1 0-1,-1 0 1,1 0-1,-1 0 1,0 0-1,1 1 1,-1-1 0,1 0-1,-1 1 1,1-1-1,-1 1 1,1-1-1,0 1 1,-1-1-1,1 1 1,-1 0-1,0 1 1,-13 24-2961,13-25 2863,-6 17-3301</inkml:trace>
  <inkml:trace contextRef="#ctx0" brushRef="#br0" timeOffset="2951.67">71 1602 5603,'0'0'5058,"-8"-2"-4343,-25-3-195,31 5-489,1 0-1,0 0 1,0 1 0,-1-1-1,1 0 1,0 1 0,-1 0-1,1 0 1,0-1 0,0 1-1,-1 1 1,1-1 0,0 0-1,0 1 1,0-1-1,0 1 1,0-1 0,0 1-1,-1 3 1,1-4-53,1 0 0,-1 0-1,1 0 1,0 0 0,-1 0-1,1 0 1,0 1 0,-1-1 0,1 0-1,0 0 1,0 1 0,0-1 0,0 0-1,-1 0 1,1 1 0,0-1-1,0 0 1,0 1 0,0-1 0,0 0-1,1 1 1,-1-1 0,0 0 0,0 1-1,0-1 1,0 0 0,1 0 0,-1 0-1,0 1 1,1 0 0,0-1-40,0 1 1,0-1-1,0 0 0,0 0 1,0 0-1,0-1 1,0 1-1,0 0 1,0-1-1,0 0 0,0 1 1,1-1-1,-1 0 1,0 0-1,0 0 1,0 0-1,0 0 0,0-1 1,0 1-1,2-2 1,0 1-56,0-1-1,0 0 1,0 0 0,-1 0 0,1-1 0,4-5 0,-5 5 92,0 1-17,-1 0 0,1 0 0,-1 0 1,1-1-1,-1 1 0,0-1 1,1 0-1,-1 0 0,0 0 0,0 0 1,0 0-1,0 0 0,0-1 0,0 1 1,0 0-1,-1-1 0,1-6 950,-1 42-510,0-4-411,0-10-183,-1 1 0,2-1-1,-1 0 1,1 0 0,1 0 0,-1 0 0,5 25 0,0-27-2400</inkml:trace>
  <inkml:trace contextRef="#ctx0" brushRef="#br0" timeOffset="2952.67">145 1554 6611,'0'0'4466,"38"-70"-4146,-31 70-320,3 7 0,-4 13 64,-4 3 32,0 10 48,-2-3-112,0 7-32,0-2-160,-4-2-1296,-2-9-1698,2-14-3521</inkml:trace>
  <inkml:trace contextRef="#ctx0" brushRef="#br0" timeOffset="3333.93">157 1656 1169,'0'0'13574,"1"-48"-13574,17 29 144,-3 1-144,0 3-480,-4 6-961,-1 5-208,-2 0-288,-3 4-464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0:36.9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21 142 2273,'0'0'10239,"-3"-7"-9300,-2-1-585,-8-23 1227,38 41-317,-13-4-1232,0-2 0,0 0 0,0-1 0,0-2 0,20-1 0,60-20 6,-6-19-204,-85 35-5,-5-2 36,-9-7-26,10 10 137,-3-3 3,0 0 0,0 1-1,0 1 1,0 0 0,0 0-1,-1 1 1,1 1 0,-1 0-1,-7-1 1,14 3-64,9 8-721,-1-1 767,0 2 19,1 1 0,-1 0-1,1 1 1,8 16 0,-15-24 22,-1 0 1,0-1-1,0 1 1,1 0-1,-1 0 1,0 0-1,0 1 0,-1-1 1,1 0-1,0 1 1,0-1-1,0 6 1,-1-7 1,0 1 1,0-1 0,0 1-1,0-1 1,-1 1 0,1-1-1,0 1 1,0-1-1,-1 0 1,1 1 0,-1-1-1,1 0 1,-1 0 0,0 1-1,1-1 1,-1 0 0,0 0-1,0 0 1,0-1 0,-1 3-1,-6 10 85,-1-1-1,0-1 0,-1 0 0,-18 16 1,2-1-1915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0:41.13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103 152 4690,'0'0'5267,"-1"-8"-4544,1 6-703,-1 0 1,1 0 0,0 0-1,0 0 1,-1 0-1,1 1 1,-1-1 0,1 0-1,-1 0 1,1 0 0,-1 1-1,1-1 1,-1 1 0,0-1-1,1 1 1,-1-1 0,0 1-1,0 0 1,1 0 0,-1 0-1,0 0 1,0 0 0,0 0-1,0 0 1,0 0-1,0 1 1,0-1 0,0 1-1,0 0 1,0-1 0,0 1-1,0 0 1,0 0 0,0 0-1,0 0 1,0 1 0,0-1-1,0 0 1,0 1 0,1 0-1,-1-1 1,0 1-1,0 0 1,0 0 0,0 0-1,0 0 1,0 0 0,1 0-1,-3 3 1,-2 4-17,0 0 0,1 0 0,-1 1 0,1 0 0,0 0 0,0 1 0,0 0 0,0 1 0,1 0 0,0 0 0,0 0 0,1 1 0,-1 0 0,1 0 0,0 0 0,1 0 0,0 1 0,0-1 0,0 1 0,0 0 0,1 13 0,1-23-6,-1-1 0,0 0 0,1 0 0,-1 0 0,0 0 0,1 0 0,-1 0 0,1 0 0,0 0 0,-1 0 0,1 0 0,0 0 0,-1-1 0,1 1 0,0 0 0,0-1 0,0 0 0,0 1 0,0-1 0,0 0 0,0 0 0,0 0 0,0 0-1,0 0 1,0-1 0,0 1 0,0-1 0,0 1 0,0-1 0,2 0 0,5 2 12,-1-1 1,1-1-1,10-2 0,-11 1 1,0 0 14,-1-1 0,1-1 0,-1 0 0,0-1 0,7-6 0,-9 10-743</inkml:trace>
  <inkml:trace contextRef="#ctx0" brushRef="#br0" timeOffset="608.45">294 145 2865,'0'0'3546,"-4"-11"-3111,10 17 4101,28 21-4054,-19-21-124,27 4-1,-18-9-4828,-21-1 1501</inkml:trace>
  <inkml:trace contextRef="#ctx0" brushRef="#br0" timeOffset="1038.4">378 67 4114,'0'0'5176,"0"-1"-5174,0 1 0,0-1 1,0 1-1,-1 0 1,1-1-1,0 1 1,0-1-1,0 1 1,0-1-1,0 1 0,0-1 1,0 1-1,0-1 1,-1 1-1,1-1 1,0 1-1,0-1 1,0 1-1,0-1 0,0 1 1,0-1-1,0 1 1,1-1-1,-1 0 3,1 1 1,-1 0-1,1 0 0,-1 0 0,1 0 0,-1 0 1,1 0-1,0 1 0,-1-1 0,1 0 0,-1 0 1,1 1-1,-1-1 0,1 1 0,-1-1 0,1 1 1,-1-1-1,1 1 0,-1 0 0,0 0 0,1-1 1,-1 1-1,1 1 0,13 24 202,-12-23-181,1 2 15,-1 0-1,1 1 1,-1 0 0,0 0 0,0 0 0,0 0 0,0 0-1,2 12 1,-4-16 28,1 0 0,-1 1 1,0-1-1,0 1 0,1-1 0,-1 1 0,0-1 0,0 1 0,0-1 0,-1 0 0,1 1 1,0-1-1,0 1 0,-1-1 0,1 0 0,0 1 0,-1-1 0,0 0 0,1 0 0,-1 0 1,1 0-1,-1 0 0,0 0 0,0 0 0,0 0 0,1 0 0,-1-1 0,-2 3 1,-11 15 222,11-15-586,-1 0 0,1 0 0,0 1 0,0-1 0,0 2 0,1-1 0,-6 12 0,8-13-2569</inkml:trace>
  <inkml:trace contextRef="#ctx0" brushRef="#br0" timeOffset="1413.57">549 84 5891,'0'0'8195,"0"13"-8195,0 13 64,0 7 273,0 0-337,0 2 48,0 2-48,0-2-385,0-7-1936,0-12-1632</inkml:trace>
  <inkml:trace contextRef="#ctx0" brushRef="#br0" timeOffset="1414.57">532 93 6243,'0'0'4607,"6"-3"-4439,-4 1-144,1 0 0,0 1 0,0 0 0,-1 0 0,1 0 0,0 1 0,0 0-1,0 0 1,0 1 0,-1-1 0,1 1 0,0 0 0,0 1 0,0-1 0,-1 1-1,1 0 1,-1 0 0,1 1 0,3 4 0,-3-3 23,-1 0 1,1 1-1,-1-1 1,0 1-1,0 0 0,0 0 1,0 0-1,0 1 1,-1-1-1,1 1 0,-1 0 1,1 0-1,-1 0 1,0 0-1,0 0 1,-1 0-1,1 1 0,-1-1 1,1 1-1,-1-1 1,0 0-1,0 1 0,-1 7 1,0-4 26,0 0 0,0 1 1,-1-1-1,0 0 0,0-1 0,0 1 0,-1-1 1,1 1-1,-1-1 0,0-1 0,0 1 0,-1-1 1,-4 9-1,4-10-338,-5 12-745,3-4-3948</inkml:trace>
  <inkml:trace contextRef="#ctx0" brushRef="#br0" timeOffset="1800.43">771 232 4882,'0'0'6227,"2"5"-5715,3-1-256,5 1 33,1-5-17,5 0-208,3 0 112,-2-5-176,-2-4-1169,0-1-1232,-2-1-1985</inkml:trace>
  <inkml:trace contextRef="#ctx0" brushRef="#br0" timeOffset="2225.62">993 60 6771,'0'0'7532,"0"5"-7407,-4 59 271,-5 146 707,9-208-1106,0 1-1,0 0 1,0-1-1,1 1 0,-1-1 1,0 1-1,1 0 1,-1-1-1,1 0 1,-1 1-1,1-1 1,-1 0-1,1 1 0,0-1 1,0 0-1,-1 0 1,1 0-1,0 0 1,0 0-1,0-1 1,2 3-1,-1-1 0,1 0 1,-1-1-1,1 0 1,0 0-1,0 0 1,-1 0-1,1-1 1,0 0-1,5 0 1,-4 0-245,0-1 0,0 0 0,0 0 0,0-1 0,0 0 0,0 0 0,-1-1 0,1 0 0,0 0 0,0-1 0,-1 0 0,1-1 0,0 1 0,6-10 0,-10 12-6,1-1 0,-1 1 1,1-1-1,-1 1 1,1-1-1,-1 0 0,1 1 1,-1-1-1,1 0 1,-1 0-1,0 1 0,0-1 1,1 0-1,-1 0 1,0 0-1,0 0 1,0 0-1,0-2 0,0-15-3948</inkml:trace>
  <inkml:trace contextRef="#ctx0" brushRef="#br0" timeOffset="2226.62">1014 217 3265,'0'0'8949,"-7"-11"-9206,12 7-655,5 0 640,5-5-528,-2-2-1249,2 0-1345</inkml:trace>
  <inkml:trace contextRef="#ctx0" brushRef="#br0" timeOffset="2594.69">955 64 5282,'0'0'4450,"27"-26"-4402,-7 15 0,3 0 177,-2 5-209,-2 1 0,-4 1-16,-5 4-657,-3 0-623,-3 0-1329,0 0-433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0:49.27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282 101 5955,'0'0'6411,"-2"-14"-5731,-5-44-125,7 56-511,-1 0-1,0 0 1,1 1 0,-1-1-1,0 0 1,1 0 0,-1 1-1,0-1 1,0 1 0,0-1-1,0 1 1,0 0 0,0 0-1,0 0 1,0 0 0,0 0-1,0 0 1,0 0 0,0 1-1,0-1 1,0 1 0,0-1-1,0 1 1,0 0 0,0 0-1,0 0 1,-1 0 0,1 1-1,0-1 1,-1 2 0,-3-2-37,2 1-14,0 0 1,0 0-1,0 1 1,1-1 0,-1 1-1,0 1 1,0-1 0,1 1-1,-1 0 1,1 0 0,-1 1-1,1-1 1,-1 1-1,1 0 1,0 0 0,0 1-1,0-1 1,0 1 0,-1 7-1,0-6-29,1 0 0,1 0 1,-1 0-1,0 1 0,1 0 0,0-1 0,-1 1 0,1 0 0,1 0 0,-1 0 0,0 1 0,1-1 1,0 0-1,0 0 0,0 15 0,1-20 2,-1-1 0,0 1 0,0 0 0,1-1 0,-1 1 0,0-1 0,1 1 0,-1-1 0,1 0 0,-1 1 0,1-1-1,-1 0 1,1 1 0,0-1 0,-1 0 0,1 0 0,0 0 0,-1 0 0,1 0 0,0-1 0,1 2 0,0 0-24,0-1 0,0 0 0,0-1 0,1 1 0,-1-1 0,0 0 0,0 0 0,4-1 0,-2 0 0,0 0 0,0-1-1,0 0 1,0-1 0,0 0-1,0 0 1,0 0 0,5-8-1,-6 6 74,0 0 0,0-1 0,0 0 1,-1 0-1,1 0 0,-1-1 0,0 1 0,0-1 0,0-1 0,3-13 0,-4 17-7,-1 46-472,0-12 493,1-13-14,-1-1 1,0 0-1,-1 1 1,1-1-1,-2 0 1,1 0-1,-1 0 1,0 0-1,-4 19 1,4-24-481,2-11 332,0 1 0,0-1 0,0 0 0,0 1 0,0-1 0,0 0 0,0 1 0,0-1 0,0 0 1,0 1-1,0-1 0,0 0 0,0 1 0,0-1 0,0 1 0,0-1 0,0 0 0,0 0 0,0 1 0,0-1 0,0 0 0,1 1 0,-1-1 1,0 0-1,0 0 0,0 1 0,0-1 0,0 0 0,0 0 0,1 1 0,-1-1 0,0 0 0,0 0 0,0 0 0,0 0 0,1 0 1,-1 0-1,0 1 0,0-1 0,0 0 0,0 0 0,1 0 0,-1 0 0,0 0 0,0 0 0,1-1 0,7 1-2359</inkml:trace>
  <inkml:trace contextRef="#ctx0" brushRef="#br0" timeOffset="546.05">352 83 3586,'0'0'6026,"-1"-4"-5311,0 2-565,0 1-101,1 1 0,-1-1 1,1-1-1,-1 1 0,1 0 0,-1 0 0,1 0 0,-1 0 1,1-1-1,-1 1 0,1 0 0,0-1 0,-1 1 0,1-1 1,0-1-1,1 1-67,1 1 1,-1-1-1,0 0 1,1 1-1,0 0 1,-1 0-1,1 0 1,-1 0-1,1 0 1,0 0-1,-1 1 1,4 0-1,-4-1-5,3 0 11,0 0-1,0 0 1,0 0-1,0 1 1,0 0 0,5 2-1,-8-1 10,0-1-1,0 1 0,-1 0 0,1 0 0,0 0 1,0 0-1,0 0 0,0 0 0,-1 0 1,1 0-1,0 1 0,-1-1 0,1 1 0,0-1 1,-1 1-1,1-1 0,-1 1 0,1 0 1,-1-1-1,1 1 0,-1 0 0,0 0 0,1 0 1,-1 0-1,0 0 0,0-1 0,1 1 1,-1 0-1,0 4 0,0 5 30,-1-1 0,1 1 0,-1 0-1,0-1 1,0 1 0,0-1 0,-1 0 0,0 0 0,0 0 0,0 0 0,0-1 0,-1 1-1,-3 9 1,0-2 5,2 1-1,-7 31 0,11-49-59,0 1-1,0 0 0,0 0 0,0 0 0,0 0 1,0-1-1,0 1 0,0 0 0,0 0 0,0 0 0,0-1 1,0 1-1,1 0 0,-1 0 0,0 0 0,0-1 0,0 1 1,1 0-1,-1-1 0,0 1 0,1-1 0,-1 1 0,0 0 1,0-1-1,1 1 0,-1-1 0,0 1 0,1-1 0,-1 0 1,1 1-1,-1-1 0,0 0 0,1 0 0,-1 1 0,1-1 1,-1 0-1,0 0 0,1 0 0,-1 0 0,1 0 0,-1 0 1,0 0-1,1 0 0,0-1 0,26 1-700,-19-1 658,-4 1 133,15 0-224,-19 0 178,1 0-1,-1 0 1,0 0-1,0 0 1,1 1-1,-1-1 1,0 0-1,1 0 1,-1 0-1,0 1 1,0-1-1,0 0 1,1 0-1,-1 1 1,0-1-1,0 0 1,1 1-1,-1-1 1,0 1-1,0-1 1,0 0-1,0 1 1,1-1-1,-1 1 1,0-1-1,0 1 1,0-1-1,0 1 1,0-1-1,0 1 1,0 0-1,0-1 1,0 1-1,0-1 1,0 1-1,0-1 1,0 1-1,0-1 1,0 1-1,0 0 1,0-1-1,0 1 1,0-1-1,0 1 1,0-1-1,0 1 1,0-1-1,-1 1 1,1-1-1,0 1 1,0-1-1,0 0 1,0 1-1,-1 0 1,-2 5 128,0 0 1,-1-1 0,1 0-1,-1 0 1,0-1-1,0 0 1,0 0 0,0-1-1,-7 5 1,1-1-81,-37 25-629,14-24-4228,20-8-507</inkml:trace>
  <inkml:trace contextRef="#ctx0" brushRef="#br0" timeOffset="1057.31">113 85 4194,'0'0'2908,"-8"-6"-2436,4 2-387,-28-17 416,30 20-465,0 1 0,-1-1 0,1 0 0,-1 1 1,1 0-1,0 0 0,-1 1 0,1-1 0,-1 1 1,1 0-1,0 1 0,-1-1 0,1 1 0,-3 2 1,3-1-30,0-1 0,0 1 1,0 0-1,0 0 0,0 0 0,0 1 1,0-1-1,1 1 0,-1 0 1,1 0-1,-1 0 0,1 1 0,0-1 1,0 1-1,0-1 0,0 1 1,0 0-1,0-1 0,1 1 0,-1 0 1,1 0-1,-1 0 0,1 0 1,0 0-1,0 0 0,0 0 0,1 1 1,-1-1-1,0-1 0,1 1 1,0 0-1,-1 0 0,1 0 0,0-1 1,0 1-1,0-1 0,1 1 1,-1-1-1,0 0 0,4 6 0,0 2 12,0-2-1,1 1 1,0-1-1,0-1 1,8 10-1,-6-8 16,-1 0 1,13 22-1,-19-32-1,0 1 0,-1-1-1,1 1 1,0 0 0,-1 0 0,1-1 0,0 1 0,-1 0 0,1 0 0,-1 0-1,0 0 1,1 1 0,-1-1 0,0 0 0,0 0 0,1 0 0,-1 0 0,0 1-1,0-1 1,0 0 0,0 0 0,0 0 0,-1 1 0,1-1 0,0 0 0,0 0-1,-1 0 1,1 0 0,0 0 0,-1 0 0,1 0 0,-1 0 0,0 0 0,1 0-1,-1-1 1,0 1 0,1 0 0,-1-1 0,0 1 0,0-1 0,0 0-1,0 1 1,0-1 0,-1 1 0,-1 3-71,0-1-1,-1 0 1,0 0-1,1 0 1,-1-1 0,0 0-1,0-1 1,0 0-1,0 0 1,-7 1-1,11-3-27,0 0 0,-1 0 0,1 0 0,0 0 0,0 0 0,0-1 0,0 1 0,0 0 0,0 0 0,-1 0 0,1 0-1,0 0 1,0-1 0,0 1 0,0 0 0,0 0 0,0-1 0,0 1 0,0 0 0,-1 0 0,1 0 0,0-1 0,0 1 0,0 0 0,0-1-1,0 1 1,0 0 0,0 0 0,0-1 0,0 1 0,0 0 0,0 0 0,0-1 0,0 1 0,0 0 0,0-1 0,0 1 0,0 0-1,0 0 1,0-1 0,0 1 0,0-1 0,1-3-780,-1-20-3289</inkml:trace>
  <inkml:trace contextRef="#ctx0" brushRef="#br0" timeOffset="1506.8">54 1 4386,'0'0'4450,"0"9"-4578,2 616 3164,-1-609-4437,3-6-2870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1:13.21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154 166 5827,'0'0'7123,"-3"-4"-6376,2 2-699,-1 1-1,0 0 1,0-1 0,1 1 0,-1 0-1,0 0 1,0 0 0,0 0 0,0 0-1,0 0 1,0 0 0,-1 1-1,1-1 1,0 1 0,0-1 0,0 1-1,-1 0 1,1 0 0,0 0 0,0 0-1,0 1 1,-1-1 0,1 0 0,0 1-1,0 0 1,0-1 0,0 1-1,0 0 1,0 0 0,0 0 0,0 0-1,0 1 1,0-1 0,1 0 0,-1 1-1,-3 3 1,-1 1 31,-1 1 0,1 0 0,0 0 0,1 1 0,-1 0 0,1 0 0,1 0 0,0 0 0,0 1 0,-3 10 0,3-3 5,1 0 1,0 0-1,1 1 1,1 29-1,1-44-84,0 0 0,0 0 0,1-1-1,-1 1 1,0 0 0,1 0-1,-1-1 1,1 1 0,0 0 0,-1-1-1,1 1 1,0-1 0,0 1 0,0-1-1,0 1 1,1-1 0,-1 0-1,0 1 1,0-1 0,1 0 0,1 1-1,1 1 9,1-1 1,-1 0-1,1 0 0,-1 0 0,1-1 0,-1 1 0,11 0 0,1 0 41,0-1 0,0-1-1,32-3 1,-36 1-23,0-1 0,0-1 0,0 1 0,0-2 0,-1 0 0,1 0 0,13-10 0,0-1 48,43-37 1,-64 49-71,-1 1 0,1-1 0,-1 0 0,0 0 0,0 0 0,-1-1 0,1 1-1,-1-1 1,0 1 0,0-1 0,-1 0 0,1 0 0,-1 1 0,0-1 0,-1 0 0,1-10 0,-1 13-9,0 1 1,0-1-1,0 0 1,-1 0 0,1 1-1,0-1 1,-1 0 0,0 1-1,1-1 1,-1 0-1,0 1 1,0-1 0,0 1-1,0 0 1,0-1 0,0 1-1,0 0 1,0-1-1,-3-1 1,1 2-21,1 0-1,0 0 1,-1 0-1,1 1 1,-1-1-1,1 0 1,-1 1-1,1 0 1,-1 0-1,0 0 1,1 0-1,-1 0 1,1 0-1,-1 1 1,1-1-1,-1 1 1,-4 1-1,5-1 22,0 0 0,0 1 1,0-1-1,0 1 0,0-1 0,0 1 0,0 0 1,0 0-1,0 0 0,1 0 0,-1 0 0,1 0 0,0 0 1,-1 0-1,1 1 0,0-1 0,0 1 0,1-1 1,-1 0-1,0 1 0,1-1 0,-1 1 0,1 0 1,0 2-1,0 65-117,0-68 117,0 0 0,1 0 0,0 0 1,-1 1-1,1-1 0,0 0 0,0 0 0,0 0 0,0 0 0,1 0 0,-1 0 1,0-1-1,1 1 0,-1 0 0,1-1 0,0 1 0,0-1 0,-1 1 1,1-1-1,0 0 0,0 0 0,0 0 0,1 0 0,-1 0 0,0 0 1,0 0-1,0-1 0,1 1 0,-1-1 0,0 0 0,0 0 0,1 0 0,-1 0 1,0 0-1,5-1 0,1 1 18,1-1 0,-1 0 1,0-1-1,0 1 0,1-2 0,-1 1 1,-1-1-1,14-7 0,-4 0-25,0-1-1,-1-1 0,0 0 1,-1-1-1,-1-1 0,0 0 1,20-26-1,-27 29-12,0 0 0,-1-1 0,0 0 1,0 0-1,-1 0 0,-1-1 0,0 1 0,-1-1 1,0 0-1,-1 0 0,-1 0 0,1-17 0,-2 29 25,0 0 0,1 0 0,-1 0-1,0 0 1,0 0 0,0 0 0,0-1-1,0 1 1,0 0 0,0 0 0,0 0-1,-1 0 1,1 0 0,0 0 0,-1 0-1,1 0 1,-1 0 0,1 0 0,-1 0-1,1 0 1,-1 0 0,0 0 0,0 0-1,1 0 1,-1 0 0,0 1 0,0-1-1,0 0 1,0 1 0,0-1 0,0 0-1,0 1 1,0-1 0,-1 0 0,0 2 8,1-1 0,-1 1 0,0 0 0,1-1 0,0 1 1,-1 0-1,1 0 0,-1 0 0,1 0 0,0 0 1,0 0-1,-1 0 0,1 0 0,0 1 0,0-1 1,0 0-1,0 1 0,1-1 0,-1 1 0,0-1 0,0 1 1,0 2-1,-4 12-2,0 0-1,2 1 1,0-1 0,0 1-1,2-1 1,0 1 0,1 0-1,0-1 1,2 1 0,0 0-1,7 29 1,-7-42-14,-1 0-1,1 0 1,0 0-1,0 0 1,1-1 0,-1 1-1,1 0 1,0-1 0,0 0-1,0 1 1,0-1-1,0-1 1,1 1 0,-1 0-1,1-1 1,0 0 0,0 1-1,0-1 1,0-1-1,0 1 1,0-1 0,0 0-1,1 1 1,-1-2 0,0 1-1,1-1 1,-1 1-1,9-2 1,-6 1 15,-1-1 0,0-1-1,0 1 1,0-1 0,0 0 0,-1 0-1,1-1 1,0 0 0,-1 0 0,0 0 0,1 0-1,-1-1 1,-1 0 0,1 0 0,-1 0-1,1-1 1,-1 0 0,0 1 0,-1-1-1,4-6 1,-1-4-24,0 0 0,0 0 0,-2-1 0,0 0 0,-1 1 0,0-1 0,-2-1 0,0 1 0,0 0 0,-2 0 0,-2-21 0,-5 16-38,7 20 45,1 1 0,0 0 0,-1-1 0,1 1 0,-1 0 0,1 0 0,-1-1 0,1 1 0,-1 0 0,1 0 0,-1 0 0,0 0 0,1 0 0,-1 0 0,1-1 0,-1 1 0,1 0 0,-1 1 0,1-1 0,-1 0 0,0 0 0,1 0 0,-1 0 0,0 1 0,-1-1 1,1 1 1,-1 1-1,0-1 1,1 0-1,-1 0 1,1 0-1,-1 1 1,1-1 0,0 1-1,0-1 1,0 1-1,-1 0 1,1-1-1,1 1 1,-1 0-1,0 0 1,0 0-1,0 1 1,-5 30 143,1 0 1,2 0-1,2 56 1,1-80-139,0-6-22,0 0-1,0 1 1,0-1-1,1 1 1,-1-1 0,1 1-1,0-1 1,0 0 0,0 0-1,0 1 1,1-1 0,-1 0-1,1 0 1,0 0 0,0-1-1,0 1 1,0 0 0,1-1-1,-1 1 1,1-1-1,-1 0 1,1 1 0,0-1-1,0-1 1,0 1 0,3 1-1,1 0-461,-1-1-1,1 0 1,0-1-1,0 0 1,0 0-1,0 0 1,0-1-1,0 0 1,0 0-1,0-1 1,0 0-1,9-2 1,18-10-4375</inkml:trace>
  <inkml:trace contextRef="#ctx0" brushRef="#br0" timeOffset="1380.54">1404 53 3490,'0'0'8881,"-6"13"-8065,-5 17-206,2 0-1,-12 61 0,-2 30 631,20-115-419,1-15-633,0-15-193,3 8-1,0-1 1,1 1-1,0 0 1,2 0-1,0 0 1,0 0-1,2 0 1,0 1-1,1 0 1,0 0-1,1 1 1,1 0-1,0 0 1,1 1-1,0 0 1,1 0-1,18-14 1,-28 26-2,0-1 1,1 1-1,-1 0 1,1-1-1,-1 1 0,1 0 1,-1 0-1,1 0 1,0 0-1,-1 1 1,1-1-1,0 0 0,0 1 1,-1-1-1,1 1 1,0 0-1,0-1 1,0 1-1,0 0 0,0 0 1,0 0-1,0 0 1,-1 1-1,1-1 1,0 0-1,3 2 0,-3 0 3,-1-1-1,0 1 0,1-1 0,-1 1 0,0-1 0,0 1 0,0 0 1,-1 0-1,1-1 0,0 1 0,-1 0 0,1 0 0,-1 0 0,1 0 1,-1 0-1,0 0 0,0 0 0,0 0 0,0 0 0,0 0 0,0 0 1,-1 0-1,1 0 0,-2 3 0,-1 4-14,-1-1 0,1 1 0,-2-1-1,1 0 1,-1 0 0,0 0 0,-1-1 0,0 0 0,0 0-1,-8 7 1,2-3-398,1-1-1,-1-1 1,-1 1-1,0-2 1,-20 11-1,18-18 282,14-1 670,21 13-332,-9-3-38,0 0-1,0-1 1,1-1 0,0 0-1,0-1 1,1 0-1,0-1 1,17 6-1,-26-10-139,0 0 0,0-1-1,1 0 1,-1 0 0,0-1-1,1 1 1,-1-1 0,0 0 0,1 0-1,-1 0 1,1 0 0,-1-1-1,0 0 1,1 0 0,-1 0-1,0 0 1,0-1 0,0 1-1,0-1 1,0 0 0,0-1 0,0 1-1,-1 0 1,1-1 0,-1 0-1,0 0 1,0 0 0,0 0-1,0-1 1,4-6 0,-4 4 8,-1 1 1,0-1-1,0 0 1,0 0-1,-1 0 1,0 0-1,0 0 1,0 0-1,-1-1 1,-1-9-1,1 13-32,0 0 1,-1 0-1,1 0 0,-1 0 0,0 0 1,0 0-1,0 0 0,0 1 0,0-1 1,-3-4-1,3 6 3,0 0-1,0 0 1,0 1 0,0-1 0,0 0 0,0 0-1,0 0 1,0 1 0,0-1 0,-1 0-1,1 1 1,0-1 0,0 1 0,-1 0 0,1-1-1,0 1 1,-1 0 0,1 0 0,0-1 0,-1 1-1,1 0 1,0 1 0,-3-1 0,3 1-6,0-1 0,0 1 1,-1 0-1,1 0 0,0 0 1,0 0-1,0 0 0,1 0 0,-1 0 1,0 0-1,0 0 0,0 0 1,1 1-1,-1-1 0,1 0 1,-1 0-1,1 1 0,-1-1 1,1 0-1,0 1 0,0-1 1,-1 2-1,-2 30-127,2-31 108,1 0 1,0 0 0,0 0 0,0 0-1,0 0 1,1 0 0,-1 0 0,0 0 0,1 0-1,0 0 1,-1 0 0,1 0 0,0 0-1,0 0 1,0 0 0,0-1 0,0 1 0,3 2-1,-2-3 14,0 0 0,0 0-1,0-1 1,0 1 0,0 0 0,0-1-1,1 1 1,-1-1 0,0 0-1,0 0 1,1 0 0,-1 0-1,0 0 1,1-1 0,-1 1 0,4-2-1,1 0 21,-1 0-1,0 0 1,0-1 0,0 0-1,0-1 1,0 1-1,-1-1 1,1 0-1,-1 0 1,0-1 0,0 1-1,-1-1 1,8-11-1,-3 4 6,-1 0 0,0 0 0,-1-1 0,0-1 0,6-17 0,-9 11 415,0 0-1,1-38 0,-17 445-65,12-384-398,0 0 1,0-1 0,1 1-1,-1-1 1,0 1-1,1-1 1,0 1-1,0-1 1,-1 0 0,1 1-1,1-1 1,-1 0-1,0 0 1,1 1 0,-1-1-1,1 0 1,-1 0-1,1-1 1,0 1-1,0 0 1,0 0 0,0-1-1,0 1 1,3 0-1,-3-1 24,-1-1-1,1 1 0,-1-1 0,1 0 0,-1 0 1,1 0-1,-1 0 0,1 0 0,0 0 0,-1 0 1,1 0-1,-1-1 0,1 1 0,-1 0 0,1-1 1,-1 1-1,0-1 0,1 0 0,-1 0 0,1 1 1,-1-1-1,0 0 0,0 0 0,0 0 0,1 0 1,-1 0-1,0-1 0,0 1 0,0 0 0,-1 0 1,1-1-1,0 1 0,0-1 0,-1 1 1,1 0-1,-1-1 0,1 1 0,-1-4 0,2 1-3,0 0 0,-1 1 0,0-1 0,0 0 0,0 0 0,0-1 0,-1 1 0,0 0-1,0 0 1,0 0 0,0 0 0,0 0 0,-1 0 0,0 0 0,0 0 0,0 0 0,0 0 0,-1 0 0,0 0-1,1 0 1,-1 1 0,-1-1 0,1 1 0,0 0 0,-1-1 0,0 1 0,0 0 0,0 0 0,0 1 0,-6-5-1,0 2-22,0 0 0,0 1-1,-1 0 1,0 0-1,0 1 1,0 0-1,0 1 1,0 0-1,-1 1 1,1 0-1,-14 0 1,67-15-336,-26 12 379,24-5-259,-1-3 1,0 0-1,71-34 0,-110 45 30,0 1 0,0 0 1,-1-1-1,1 1 0,0 0 0,0-1 1,-1 1-1,1-1 0,-1 1 0,1-1 1,0 1-1,-1-1 0,1 0 0,-1 1 0,1-1 1,-1 0-1,0 1 0,1-1 0,-1 0 1,1 0-1,-1 1 0,0-1 0,0 0 1,0 0-1,1 0 0,-1 1 0,0-2 0,0-7-5971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1:11.39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84 2 3730,'0'0'4642,"-4"8"1932,4-8-6573,0 0 0,0 1 1,0-1-1,0 0 1,0 0-1,0 0 0,0 0 1,0 0-1,0 1 1,-1-1-1,1 0 1,0 0-1,0 0 0,0 0 1,0 0-1,0 0 1,0 0-1,0 1 0,0-1 1,0 0-1,0 0 1,0 0-1,-1 0 1,1 0-1,0 0 0,0 0 1,0 0-1,0 0 1,0 0-1,0 0 1,-1 0-1,1 1 0,0-1 1,0 0-1,0 0 1,0 0-1,0 0 0,0 0 1,-1 0-1,1 0 1,0 0-1,0 0 1,0 0-1,0-1 0,0 1 1,-1 0-1,1 0 1,0 0-1,0 0 1,0 0-1,0 0 0,0 0 1,0 0-1,0 0 1,-1 0-1,1 0 0,0 0 1,0-1-1,0 1 1,0 0-1,0 0 1,0 0-1,0 0 0,0 0 1,0 0-1,0-1 1,0 1-1,0 0 0,0 0 1,-7 8 93,1 13-82,0-1-1,1 2 1,1-1-1,-2 41 1,3-20 28,-13 87 269,9-167-77,2 17-239,2 0-30,0 1 0,2-1 1,0 1-1,1-1 0,1 0 1,1 1-1,1 0 0,1-1 1,1 1-1,8-22 0,-13 40 30,1 1-1,-1-1 1,1 0-1,0 1 1,-1-1 0,1 1-1,0-1 1,0 1-1,0 0 1,0-1-1,1 1 1,-1 0-1,0 0 1,0 0-1,1 0 1,-1 0-1,1 0 1,-1 0-1,1 0 1,-1 1-1,1-1 1,-1 0-1,1 1 1,-1 0-1,1-1 1,2 1 0,-1 0 2,-1 1 1,1 0 0,0-1 0,-1 1 0,1 1 0,-1-1 0,0 0-1,1 1 1,-1-1 0,0 1 0,0-1 0,0 1 0,0 0 0,3 4-1,4 5 21,0 0-1,-1 1 0,0 0 0,-1 0 0,5 14 0,-11-23-70,26 70-374,-20-32-1767,-12-7-3321,-5-20 1840</inkml:trace>
  <inkml:trace contextRef="#ctx0" brushRef="#br0" timeOffset="521.14">11 282 4194,'0'0'6379,"4"-5"-6107,5-4-231,0 1 0,0 0 0,1 1-1,1 0 1,-1 0 0,1 1 0,0 0 0,13-4 0,32-19-68,-45 23-81,0-1 0,0-1-1,-1 0 1,14-13 0,-21 18 357,0 0 0,-1-1 0,1 0 0,-1 0 0,1 0 0,-1 0 1,0 0-1,-1 0 0,1 0 0,-1-1 0,0 1 0,0 0 0,0-1 0,0 1 1,-1-9-1,0 12 578,-1 32-583,2-23-213,0 36 266,9 70 0,-10-113-302,0-1-1,0 1 1,0-1-1,0 1 1,0-1 0,0 1-1,0-1 1,0 1-1,0-1 1,0 1-1,1-1 1,-1 1-1,0-1 1,0 0-1,0 1 1,1-1-1,-1 1 1,0-1-1,0 0 1,1 1-1,-1-1 1,0 1-1,1-1 1,-1 0-1,0 0 1,1 1-1,-1-1 1,1 0-1,-1 0 1,0 1-1,1-1 1,-1 0-1,1 0 1,-1 0-1,1 0 1,-1 0-1,1 1 1,-1-1-1,0 0 1,1 0-1,-1 0 1,1 0-1,-1 0 1,1-1-1,-1 1 1,1 0-1,-1 0 1,1 0-1,-1 0 1,1 0-1,-1-1 1,0 1-1,1 0 1,-1 0-1,1-1 1,-1 1-1,0 0 1,1-1-1,-1 1 1,1-1-1,25-27-341,-19 19 314,-3 5-21,0 0-1,1 0 0,-1 0 0,1 1 0,-1-1 0,1 1 1,0 0-1,0 1 0,1-1 0,-1 1 0,0 0 0,1 0 1,0 1-1,-1 0 0,1 0 0,0 0 0,8 0 0,-13 2 40,0 0 0,1-1 0,-1 1 0,0 0 0,0 0 0,0 0 0,-1 0 0,1 0 0,0 0 0,0 0-1,0 0 1,-1 1 0,1-1 0,-1 0 0,1 0 0,-1 1 0,1-1 0,-1 0 0,0 1 0,0-1 0,1 0 0,-1 1 0,0-1-1,0 0 1,0 1 0,-1-1 0,1 0 0,0 1 0,0-1 0,-2 3 0,2 2 44,-1 0 0,0 1 0,0-1 0,0 0 0,-5 12 0,0-9 87,0-1 1,-1 0-1,0 0 1,0 0-1,0-1 1,-14 11-1,16-14-128,0-1 1,-1 1-1,1-1 0,-1 1 0,0-2 0,0 1 0,0-1 0,0 0 0,0 0 0,0 0 0,-13 1 0,19-4-130,0 1 0,-1 0 0,1 0 0,0 0 1,-1 0-1,1-1 0,0 1 0,-1 0 0,1 0 0,0-1 0,0 1 0,-1 0 0,1 0 0,0-1 0,0 1 0,0 0 0,-1-1 0,1 1 0,0 0 0,0-1 1,0 1-1,0-1 0,0 1 0,0 0 0,0-1 0,-1 1 0,1 0 0,0-1 0,0 1 0,1-1 0,-1 1 0,0 0 0,0-1 0,0 1 0,0 0 0,0-1 1,0 1-1,1-1 0,-1-3-995,0-13-4378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1:17.93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1556 279 8452,'0'0'4871,"3"6"-4414,-2-4-418,0 0 1,0 0 0,0-1 0,0 1 0,0-1 0,0 1-1,0-1 1,1 1 0,-1-1 0,1 0 0,-1 1 0,1-1-1,-1 0 1,1 0 0,-1 0 0,1 0 0,0 0-1,0-1 1,2 2 0,-2-2-12,0 0 0,0-1 0,0 1 0,0 0 0,1-1-1,-1 1 1,0-1 0,-1 0 0,1 0 0,0 0 0,0 1 0,0-2 0,0 1 0,-1 0-1,1 0 1,0-1 0,-1 1 0,0-1 0,1 1 0,-1-1 0,0 1 0,2-4 0,1-1 8,0 0 1,0-1 0,-1 0-1,0 1 1,-1-1 0,1 0-1,-1 0 1,1-11 0,-2 14 46,0-1 0,0 1 0,-1-1 0,0 0-1,0 1 1,0-1 0,0 0 0,-1 1 0,0-1 0,0 0 0,0 1 0,0-1 0,-1 1 0,-2-5 0,4 9-70,0-1 1,0 1 0,0-1 0,0 1 0,-1 0-1,1-1 1,0 1 0,0 0 0,-1-1 0,1 1-1,0 0 1,-1-1 0,1 1 0,0 0 0,-1 0-1,1-1 1,0 1 0,-1 0 0,1 0 0,-1 0-1,1 0 1,0-1 0,-1 1 0,1 0 0,-1 0-1,1 0 1,0 0 0,-1 0 0,1 0 0,-1 0-1,1 0 1,-1 0 0,1 0 0,0 0 0,-1 1-1,1-1 1,-1 0 0,1 0 0,0 0-1,-1 0 1,1 1 0,0-1 0,-1 0 0,1 0-1,0 1 1,-1-1 0,1 0 0,0 1 0,-1-1-1,1 0 1,0 1 0,0-1 0,0 0 0,-1 1-1,1-1 1,0 0 0,0 1 0,0-1 0,0 1-1,0-1 1,-1 1 0,1-1 0,0 0 0,0 1-1,0-1 1,1 1 0,-9 31-13,8-32-1,-5 41-2,2 0 0,2 1 0,7 75 0,12-39-73,-13-61-27,-1 0 0,-1 0 1,0 1-1,0 20 0,-3-35 90,-1-1-1,0 1 1,1-1 0,-1 0-1,0 0 1,0 1 0,-1-1-1,1 0 1,0 0-1,-1 0 1,1 0 0,-1 0-1,0 0 1,1-1 0,-1 1-1,0-1 1,0 1-1,0-1 1,0 0 0,-1 1-1,1-1 1,0 0 0,0 0-1,-1-1 1,1 1-1,0 0 1,-1-1 0,-4 1-1,-43 5 1997,103-6-1931,1-2 1,-1-3-1,0-2 0,-1-2 1,0-3-1,0-2 0,52-22 1,-104 36-72,19-10-179,-13 1-1503,-9 0-3682,-3 4 593</inkml:trace>
  <inkml:trace contextRef="#ctx0" brushRef="#br0" timeOffset="-1167.89">591 171 3890,'0'0'12968,"-34"-15"-12671,33 14-306,0 0 1,0 1-1,-1-1 1,1 1-1,0 0 1,0-1 0,0 1-1,0 0 1,-1 0-1,1 0 1,0 0 0,0 0-1,0 0 1,-1 0-1,1 0 1,0 0 0,0 0-1,0 1 1,-1-1-1,1 0 1,0 1-1,0-1 1,0 1 0,0-1-1,-2 2 1,2 1-39,1-1 0,-1 0 1,0 1-1,1-1 0,0 1 1,-1-1-1,1 1 0,0-1 1,0 1-1,1 4 0,0 13 286,-5 33-11,-1 0 0,-3 0 1,-2-1-1,-18 52 0,19-69-184,-1-7 201,5-22 189,1-20-81,4-17-405,1 0-1,2 0 1,1 0-1,1 1 1,2-1-1,1 1 1,1 1-1,1-1 1,2 2-1,1-1 1,17-25-1,-27 49 42,0 0-1,0 0 0,0 1 1,1 0-1,0-1 1,0 2-1,0-1 0,0 0 1,8-4-1,-10 7 1,-1 0 0,0 0 0,1 1 0,-1-1 0,1 1 0,0-1 0,-1 1 0,1-1 0,-1 1 0,1 0 0,0 0 0,-1 0 0,1 0 0,0 0 0,-1 0 0,1 0 0,0 1 0,-1-1 0,1 1 0,-1-1 0,1 1 0,-1-1 0,1 1 0,-1 0 0,1 0 0,-1 0 0,0 0 0,1 0 0,-1 0 0,0 0 0,0 0 0,0 0 0,0 1 0,0-1 0,0 0 0,2 4 0,6 12 85,0 1 0,0 0 0,-2 0-1,0 1 1,-2 0 0,0 1-1,-1-1 1,3 25 0,2 165-3168,-9-220-5894</inkml:trace>
  <inkml:trace contextRef="#ctx0" brushRef="#br0" timeOffset="-794.87">555 390 4258,'0'0'10437,"26"-19"-10373,16 6 384,14 0 16,5-5-256,3 3-208,0 2 0,-11 0-272,-4 4-1120,-18 5-1938,-12-3-1328</inkml:trace>
  <inkml:trace contextRef="#ctx0" brushRef="#br0" timeOffset="1310.53">124 327 5699,'0'0'4276,"8"-9"-3582,2-1-407,-6 7-144,0 0 1,-1-1 0,1 0-1,-1 1 1,0-1 0,0-1-1,-1 1 1,1 0 0,3-8-1,-6 11-88,1 0 0,-1 0 0,1 0-1,-1-1 1,1 1 0,-1 0 0,0 0-1,0 0 1,1 0 0,-1-1-1,0 1 1,0 0 0,0 0 0,0 0-1,0-1 1,-1 1 0,1 0 0,0 0-1,0 0 1,-1-1 0,1 1 0,-1 0-1,1 0 1,-1 0 0,1 0 0,-1 0-1,0 0 1,0 0 0,1 0 0,-1 0-1,0 0 1,0 1 0,0-1-1,0 0 1,0 0 0,0 1 0,0-1-1,0 1 1,0-1 0,0 1 0,0-1-1,-1 1 1,1 0 0,0 0 0,0-1-1,0 1 1,-1 0 0,1 0 0,0 0-1,0 0 1,-2 1 0,-4-2-65,0 1 1,0 0 0,-1 1 0,1 0-1,0 0 1,0 0 0,-13 5-1,15-3 12,0-1-1,0 1 1,1 0-1,-1 0 1,1 0 0,-1 1-1,1 0 1,0 0-1,0 0 1,1 0-1,-1 0 1,1 1-1,0 0 1,0-1 0,0 1-1,1 0 1,0 1-1,0-1 1,0 0-1,0 1 1,1-1-1,0 1 1,0-1-1,1 1 1,-1-1 0,1 1-1,1 0 1,-1-1-1,1 1 1,2 9-1,-1-11 3,0 1 1,0-1-1,1 0 0,-1 0 0,1 0 0,0 0 0,1-1 0,-1 1 0,0-1 1,1 0-1,0 0 0,0 0 0,5 3 0,59 30 50,-65-34-54,13 5-4,-4-3-3,-1 1-1,1 1 0,-1 0 1,11 9-1,-20-15 8,-1 1 0,1 0 0,-1 0-1,1 1 1,-1-1 0,0 0 0,1 0 0,-1 1 0,0-1-1,0 1 1,0-1 0,0 1 0,0-1 0,-1 1 0,1-1 0,0 1-1,-1 0 1,1 0 0,-1-1 0,0 1 0,1 0 0,-1 0-1,0-1 1,0 1 0,0 0 0,0 0 0,0 0 0,-1-1 0,1 1-1,0 0 1,-1 0 0,1-1 0,-1 1 0,0 0 0,0-1-1,-1 4 1,-3 0 59,0 0 1,1-1-1,-2 1 0,1-1 0,0 0 0,-1 0 0,0-1 0,0 0 0,0 0 0,0 0 0,0-1 0,-1 1 0,1-2 1,-10 3-1,-6 0-104,-1-1 0,1 0 0,-24-1 0,45-2-38,1-1-1,-1 1 0,1 0 0,-1 0 0,1 0 1,-1 0-1,0 0 0,1-1 0,0 1 1,-1 0-1,1 0 0,-1-1 0,1 1 1,-1 0-1,1-1 0,-1 1 0,1 0 0,0-1 1,-1 1-1,1-1 0,0 1 0,-1-1 1,1 1-1,0-1 0,0 1 0,0-1 1,-1 1-1,1-1 0,0 1 0,0-1 1,0 1-1,0-2 0,-1-21-3889,2 15 2237,-1-14-3357</inkml:trace>
  <inkml:trace contextRef="#ctx0" brushRef="#br0" timeOffset="1889.96">126 144 3025,'0'0'5846,"0"-5"-5209,0-17 76,0 17 1338,11 661 1172,-11-524-2399,0-96-6765,0-53 237</inkml:trace>
  <inkml:trace contextRef="#ctx0" brushRef="#br0" timeOffset="3203.04">1462 166 4018,'0'0'8278,"-9"-5"-7557,5 3-664,1 0 0,-1-1 0,0 1 0,0 1 0,0-1 1,0 0-1,0 1 0,0 0 0,0 0 0,-1 0 0,1 1 0,0-1 1,0 1-1,-1 0 0,1 0 0,0 1 0,-1-1 0,1 1 1,0 0-1,0 0 0,0 0 0,0 1 0,0-1 0,0 1 0,-6 4 1,3-1 6,1 1 0,0 0-1,0 1 1,0-1 0,1 1 0,0 0 0,1 0 0,-1 1 0,1 0 0,1-1 0,-5 12 0,7-15-60,-1 0 1,1-1-1,0 1 1,0 0-1,0 0 1,1 0-1,-1 0 1,1-1-1,0 1 1,0 0-1,1 0 1,-1 0-1,1 0 1,-1 0-1,1 0 1,0-1-1,1 1 1,-1 0-1,1-1 1,-1 1-1,1-1 1,0 1-1,1-1 1,-1 0-1,0 0 1,6 5-1,65 37 107,-13-10-75,-59-34-26,1 0 0,-1 0 0,1 0 1,-1 0-1,1 0 0,-1 0 0,0 0 1,0 1-1,1-1 0,-1 0 0,0 1 0,0-1 1,0 1-1,-1-1 0,1 1 0,0 0 1,0-1-1,-1 1 0,1 0 0,-1 0 0,0-1 1,1 1-1,-1 0 0,0 0 0,0 0 0,0-1 1,0 1-1,-1 0 0,1 0 0,0-1 1,-1 1-1,1 0 0,-2 3 0,0-2 93,0 0-1,0 0 0,-1 0 0,1 0 1,-1 0-1,1 0 0,-1 0 1,0-1-1,0 1 0,-1-1 0,1 0 1,0 0-1,-7 2 0,-8 4 44,-1-1 0,-1-1 0,1-1 1,-1 0-1,0-2 0,0 0 0,-24 0 0,43-4-270,1 1 0,-1 0 0,0-1 0,1 1-1,-1-1 1,0 1 0,1-1 0,-1 0 0,1 1 0,-1-1 0,0 0 0,1 1 0,0-1 0,-1 0 0,1 1 0,-1-1 0,1 0 0,0 0 0,-1 0 0,1 1-1,0-1 1,0 0 0,0 0 0,0 0 0,0 0 0,0 0 0,0 1 0,0-1 0,0 0 0,0 0 0,0 0 0,1 0 0,-1 1 0,0-1 0,0 0-1,1 0 1,-1 1 0,1-1 0,0-1 0,14-36-5886,7 12 1218</inkml:trace>
  <inkml:trace contextRef="#ctx0" brushRef="#br0" timeOffset="3603.1">1460 14 1681,'0'0'10554,"0"-13"-7710,-3 72-2156,-3 0-1,-18 79 1,5-37-302,-67 261 418,58-261-506,23-88-692,3-12-1342,1-8-816,1-11-3104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1:24.1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89 15 8788,'0'0'6742,"0"12"-6523,1 67 149,-4 149 632,-3-189-932,6-37-48,0 0-1,0-1 0,0 1 0,-1-1 0,1 1 0,-1-1 0,1 1 0,-1-1 1,1 1-1,-1-1 0,0 1 0,0-1 0,0 0 0,1 1 0,-1-1 1,0 0-1,-1 0 0,1 0 0,-2 2 0,2-3-1,0-1 1,0 1-1,0-1 1,1 1-1,-1-1 1,0 0-1,1 1 0,-1-1 1,0 0-1,1 0 1,-1 1-1,1-1 1,-1 0-1,1 0 0,-1 0 1,1 0-1,-1 1 1,1-1-1,0 0 1,0 0-1,0 0 0,-1-2 1,-4-25-92,4 26 96,-2-21-56,1 0 1,1 0 0,1 0 0,1 1 0,5-35 0,-4 44 1,1 0 0,1 0 1,0 0-1,0 1 0,1 0 0,1 0 1,0 0-1,1 0 0,0 1 0,16-19 1,-20 27 26,0 0 0,0 0 1,1 1-1,-1-1 1,1 1-1,0 0 1,-1 0-1,1 0 0,0 1 1,0-1-1,0 1 1,0 0-1,0 0 0,0 0 1,6 1-1,-8-1 4,0 1-1,-1 0 1,1 0-1,0 0 1,0 1-1,0-1 1,0 0-1,0 1 1,-1-1-1,1 1 1,0 0-1,0 0 1,-1-1-1,1 1 1,0 0-1,-1 0 1,1 0-1,-1 1 1,0-1-1,1 0 1,-1 1-1,0-1 1,0 0-1,1 1 1,-1 0-1,-1-1 1,1 1-1,0 0 1,0-1-1,0 1 1,-1 0-1,1 0 1,-1-1-1,1 5 1,-1 2-55,0 0 0,0 1 0,-1-1 0,0 0 1,-1 0-1,0 0 0,0 0 0,-1 0 0,0-1 0,0 1 0,0-1 1,-1 1-1,0-1 0,-1 0 0,0-1 0,0 1 0,0-1 0,-10 9 0,1-2-124,-1 0 0,1 0 0,-2-2 0,0 0-1,0 0 1,-36 15 0,51-25 149,0-1 0,0 1 1,0-1-1,-1 1 0,1-1 1,0 0-1,0 1 0,0-1 0,0 0 1,-1 0-1,1 0 0,0 0 0,0 0 1,0 0-1,-1 0 0,1 0 1,0 0-1,0-1 0,0 1 0,-2-1 1,3 1 26,0-1 0,1 0 0,-1 1 0,0-1 0,0 1 0,1-1 1,-1 1-1,0 0 0,1-1 0,-1 1 0,0-1 0,1 1 0,-1-1 0,0 1 1,1 0-1,-1-1 0,1 1 0,-1 0 0,1 0 0,-1-1 0,1 1 0,-1 0 1,1 0-1,-1 0 0,1 0 0,-1-1 0,1 1 0,0 0 0,-1 0 0,1 0 1,-1 0-1,1 0 0,-1 0 0,1 1 0,-1-1 0,1 0 0,0 0 0,0 0 1,11 0 74,1 1 1,0 0 0,0 1 0,-1 0-1,1 1 1,-1 0 0,1 1 0,-1 1-1,-1 0 1,19 10 0,-16-8-367,0 0 0,1-1 0,0-1 0,0 0 1,0-1-1,30 5 0,28-10-5842,-35-4 1995</inkml:trace>
  <inkml:trace contextRef="#ctx0" brushRef="#br0" timeOffset="898.27">499 249 4194,'0'0'12958,"-15"10"-12176,-48 35-62,60-42-684,0 1 0,0 0 0,0 0 0,0 1 1,1-1-1,-1 0 0,1 1 0,0 0 0,1-1 0,-1 1 1,1 0-1,0 0 0,0 0 0,0 0 0,1 0 0,0 0 1,0 0-1,0 0 0,0 0 0,2 5 0,-1 10 0,-1-18-36,0 0 0,0-1 0,0 1 0,0 0 0,0-1 0,1 1 0,-1 0 0,1-1 0,-1 1 0,1 0 0,0-1 0,-1 1 0,1-1 0,0 1 0,0-1 0,0 0 0,0 1 0,0-1 0,1 0 1,-1 0-1,0 0 0,1 0 0,-1 0 0,0 0 0,1 0 0,-1 0 0,1 0 0,-1-1 0,1 1 0,0 0 0,-1-1 0,1 0 0,0 1 0,-1-1 0,1 0 0,0 0 0,-1 0 0,1 0 0,0 0 0,0 0 0,-1 0 0,3-1 0,1 0 2,0 0 0,1 0 0,-1 0 0,0-1 0,0 0 0,0 0 0,0 0 0,0-1 0,-1 1 0,1-1 0,-1 0 0,7-6 0,-7 5-3,-1 1 1,0-1 0,0 1 0,0-1-1,-1 0 1,1 0 0,-1-1 0,0 1 0,0 0-1,-1-1 1,1 1 0,-1-1 0,0 1-1,0-1 1,-1 1 0,1-1 0,-1 0-1,0-9 1,-1 11-16,0-1 0,-1 0 0,1 0 0,-1 1-1,0-1 1,0 0 0,0 1 0,0 0 0,-1-1-1,1 1 1,-1 0 0,0 0 0,1 1 0,-2-1 0,1 1-1,0-1 1,0 1 0,-1 0 0,1 0 0,-1 0 0,-7-2-1,4 1-31,0 1 0,-1 0 0,1 1 0,0-1 0,-1 1 0,0 1 0,-8-1 0,47 8-1307,4-9 955,49-8 0,-50 5 306,51-2 1,-84 8 126,1-1 1,0 1-1,-1 0 0,1-1 1,-1 1-1,1 0 1,-1 0-1,1 0 0,-1 1 1,0-1-1,1 0 0,-1 0 1,0 1-1,0-1 1,0 1-1,0-1 0,0 1 1,0-1-1,0 1 0,0 2 1,20 44 890,-15-32-586,-6-14-324,1 0-1,-1 0 1,1 0-1,0-1 1,-1 1-1,1 0 1,0 0-1,0-1 1,0 1-1,0-1 1,0 1-1,1-1 1,-1 1-1,0-1 1,1 0-1,-1 0 1,1 1-1,-1-1 1,1 0-1,0 0 1,-1-1-1,1 1 1,0 0-1,0-1 1,0 1-1,-1-1 1,1 1-1,0-1 1,3 1-1,-1-3 8,-1 1-1,0-1 1,0 1 0,0-1-1,0 0 1,-1 0-1,1 0 1,0 0 0,-1-1-1,1 1 1,-1-1-1,0 1 1,0-1 0,0 0-1,0 0 1,1-3-1,9-23 71,0 4 190,-7 28-216,1 17-133,-5-15 73,0 0 1,0 0-1,1 0 1,-1-1-1,1 1 1,0 0-1,1-1 1,-1 0-1,1 1 1,0-1-1,0 0 1,0 0-1,1 0 0,-1-1 1,1 1-1,6 3 1,-3-2 9,0-1 1,0-1-1,0 0 0,0 1 1,1-2-1,-1 1 0,1-1 1,0-1-1,15 2 0,-10-2 1,0-1 0,0 0 0,0-1 0,0 0 0,0-1 0,-1 0 0,1-1 0,0-1 0,-1 0-1,0-1 1,0 0 0,21-13 0,-28 15 50,0-1-1,0 0 1,-1 0 0,0 0-1,0 0 1,0-1 0,-1 1 0,1-1-1,-1 0 1,0 0 0,0 0-1,-1-1 1,1 1 0,-1-1-1,-1 1 1,1-1 0,-1 0-1,0 0 1,0 1 0,0-1-1,-1 0 1,0 0 0,0 0-1,-1 0 1,-2-10 0,3 13-49,-1 0 1,1-1-1,-1 1 1,0 0 0,-1 0-1,1 0 1,-1 0-1,1 0 1,-1 0 0,0 0-1,0 1 1,0-1-1,0 1 1,-4-4 0,5 6-56,6 19-2515,10 19 2475,-12-29 93,0-1 0,0 1 1,1 0-1,0-1 0,1 0 0,0 0 0,0 0 1,12 13-1,-17-22-125,0 1 1,0 0 0,0 0-1,0 0 1,0 0-1,0-1 1,0 1-1,0 0 1,0 0 0,0 0-1,0 0 1,0-1-1,0 1 1,0 0-1,0 0 1,0 0 0,0 0-1,0 0 1,0-1-1,0 1 1,0 0-1,0 0 1,0 0 0,1 0-1,-1 0 1,0-1-1,0 1 1,0 0-1,0 0 1,0 0 0,0 0-1,1 0 1,-1 0-1,0 0 1,0 0-1,0 0 1,0 0 0,0 0-1,1-1 1,-1 1-1,0 0 1,0 0-1,0 0 1,0 0 0,1 0-1,-1 0 1,0 0-1,0 0 1,0 0-1,0 1 1,0-1 0,1 0-1,-1 0 1,0 0-1,0 0 1,0 0-1,0 0 1,1 0 0,-11-8-5841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1:27.77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247 175 4418,'0'0'7217,"-17"-7"-5987,-56-21-238,69 27-936,0-1 1,-1 1-1,1 0 1,-1 0-1,1 0 1,-1 1-1,1-1 1,-1 1-1,1 0 0,-1 0 1,0 1-1,1-1 1,-1 1-1,1 0 1,0 0-1,-1 1 1,1 0-1,0-1 0,0 1 1,-1 0-1,2 1 1,-1-1-1,0 1 1,0 0-1,1 0 1,0 0-1,-1 0 0,1 1 1,0-1-1,1 1 1,-1 0-1,1-1 1,-1 1-1,-1 5 1,1-1-27,0-1 0,0 1 0,0 0 0,1 0 0,1 0 1,-1 0-1,1 0 0,1 0 0,-1 0 0,2 0 0,-1 0 1,1 0-1,0 0 0,0 0 0,1 0 0,0 0 0,4 8 1,-1-6-8,1 0 0,0-1 1,1 0-1,-1 0 1,2 0-1,0-1 0,15 13 1,71 45 60,-69-51-50,-1 2 0,37 31 0,-60-47 3,0 0-1,1 1 1,-1-1-1,0 0 1,0 0 0,0 0-1,0 1 1,0-1-1,0 1 1,0-1 0,0 1-1,-1-1 1,1 1-1,0-1 1,-1 1 0,1 0-1,-1-1 1,0 1-1,0 0 1,0-1-1,1 1 1,-2 0 0,1-1-1,0 1 1,0 0-1,-1 2 1,0-2 16,-1 1 0,0-1-1,1 0 1,-1 0 0,0 1 0,0-1-1,0 0 1,0-1 0,-1 1 0,1 0-1,0-1 1,-1 1 0,0-1 0,-2 1-1,-8 4-61,0-1 0,-1-1-1,1 0 1,-1-1 0,-16 1-1,27-3-245,-1-1-1,0 1 0,1-1 1,-1 0-1,1 0 0,-1-1 0,0 1 1,1-1-1,-1 1 0,1-1 1,-1 0-1,1-1 0,-1 1 0,1 0 1,-6-4-1,7 2-199,0 0 0,-1 0 0,1 1 0,1-1 0,-1-1 0,0 1 0,1 0 0,-1 0 0,1 0 0,0-1 0,0 1 0,1-1 0,-1 1 0,1-1 0,-1 1 0,1-7 0,0-26-4238</inkml:trace>
  <inkml:trace contextRef="#ctx0" brushRef="#br0" timeOffset="386.94">188 5 4626,'0'0'8092,"-1"-4"-6958,-2 274 3385,-11 170-2545,14-439-2204,-2 28 836,4-14-1891,3-9-4337,12-6-108</inkml:trace>
  <inkml:trace contextRef="#ctx0" brushRef="#br0" timeOffset="1013.71">455 405 9172,'0'0'4674,"6"0"-4396,-2-1-228,1 1 1,-1 0-1,1-1 0,-1 0 1,0 0-1,0 0 0,1-1 1,-1 0-1,0 1 1,0-1-1,0-1 0,-1 1 1,1 0-1,-1-1 1,1 0-1,-1 0 0,0 0 1,0 0-1,0 0 1,0-1-1,0 0 0,-1 1 1,0-1-1,0 0 0,0 0 1,0 0-1,0 0 1,-1 0-1,0-1 0,0 1 1,0 0-1,0-1 1,-1 1-1,0-6 0,0-48 745,0 58-782,0 0 1,0 0-1,0 0 0,-1-1 0,1 1 0,0 0 0,0 0 1,0 0-1,-1 0 0,1 0 0,0 0 0,0 0 0,-1 0 0,1 0 1,0 0-1,0 0 0,0 0 0,-1 0 0,1 0 0,0 0 1,0 0-1,0 0 0,-1 1 0,1-1 0,0 0 0,0 0 0,0 0 1,-1 0-1,1 0 0,0 0 0,0 1 0,0-1 0,0 0 1,0 0-1,-1 0 0,1 0 0,0 1 0,0-1 0,0 0 0,0 0 1,0 0-1,0 1 0,-5 16 34,0 1 1,2 0-1,0 0 1,0 34-1,6 78 187,-2-109-169,10 110 226,-11-131-276,0 1 0,-1-1 0,1 1 0,0-1 0,0 1 0,0-1 0,-1 1 0,1-1 0,0 1 0,-1-1 1,1 0-1,0 1 0,-1-1 0,1 0 0,-1 1 0,1-1 0,0 0 0,-1 1 0,1-1 0,-1 0 0,1 0 0,-1 1 0,1-1 0,-1 0 0,1 0 0,-1 0 0,1 0 0,-1 0 0,1 0 1,-1 0-1,0 0 0,-27 1 682,25-2-532,1 1 0,-1 0-1,1 0 1,0 0 0,-1 0-1,1 0 1,-1 1 0,1-1-1,0 1 1,-5 1 0,7-2-167,1 1 1,-1-1 0,0 1 0,1-1-1,-1 1 1,0-1 0,1 1 0,-1-1 0,1 1-1,-1-1 1,0 0 0,1 1 0,-1-1-1,1 0 1,-1 1 0,1-1 0,-1 0-1,1 0 1,0 0 0,-1 1 0,1-1-1,-1 0 1,1 0 0,-1 0 0,1 0-1,0 0 1,-1 0 0,1 0 0,-1 0 0,1 0-1,0 0 1,-1 0 0,1-1 0,24 3 40,35-1 34,-37 1-216,1-1 0,-1-2 0,1 0 0,-1-1 0,1-1 0,40-12 0,-63 15-51,-1 0 0,1 0 1,-1-1-1,1 1 1,-1 0-1,1 0 0,-1-1 1,0 1-1,1 0 1,-1-1-1,1 1 0,-1 0 1,0-1-1,1 1 1,-1-1-1,0 1 1,0 0-1,1-1 0,-1 1 1,0-1-1,0 1 1,0-1-1,0 1 0,1-1 1,-1 1-1,0-1 1,0 1-1,0-1 0,0 1 1,0-1-1,0 0 1,0-5-4479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1:26.86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259 112 4514,'0'0'7217,"-1"-12"-6062,-3-35-275,4 45-833,-1 1-1,1 0 1,-1 0-1,1 0 1,-1-1-1,0 1 0,1 0 1,-1 0-1,0 0 1,0 0-1,0 0 1,0 0-1,0 0 1,0 1-1,0-1 0,0 0 1,0 0-1,0 1 1,0-1-1,-1 1 1,1-1-1,0 1 1,0-1-1,-1 1 0,1 0 1,0 0-1,-3-1 1,-38 2 407,30-1-421,-52 20 1842,63-20-1784,-1 0-64,1 0 674,-3 8-890,-15 46 524,2 0 0,-9 62 0,-2 9 77,19-87-202,9-37-44,0-10 183,0-30-555,2 0 0,2 1 0,1-1 0,2 1 0,2 0 0,1 1 0,2 0 0,33-69 0,-44 104 200,-1 1 1,1-1-1,0 1 1,0-1-1,0 1 0,0-1 1,0 1-1,0-1 1,0 1-1,1 0 0,-1 0 1,0 0-1,1 0 1,-1 0-1,1 0 0,-1 0 1,1 0-1,-1 0 1,1 1-1,0-1 0,3 0 1,-3 1-7,-1 0 0,1 1 0,0-1 0,-1 1 0,1-1 0,-1 1 0,1 0 0,-1-1 0,1 1 0,-1 0 0,1 0 0,-1 0 0,0 0 0,0 0 0,1 0 0,-1 1 0,0-1 0,1 2 0,6 9 14,-1-1-1,0 1 1,-1 1 0,5 14-1,-9-22 73,15 38 175,-3 1 0,-2 1 0,-1 0 0,5 56 0,-10 22-2786,-6-123 2430,0 0 0,0 1 0,0-1 0,0 0 0,0 0 0,0 0 0,0 1 0,0-1 0,0 0 0,0 0 0,0 0-1,0 1 1,0-1 0,0 0 0,0 0 0,0 0 0,0 0 0,0 1 0,-1-1 0,1 0 0,0 0 0,0 0 0,0 0 0,0 0 0,0 1-1,-1-1 1,1 0 0,0 0 0,0 0 0,0 0 0,0 0 0,-1 0 0,1 0 0,0 0 0,0 0 0,0 0 0,-1 0 0,1 0-1,0 0 1,0 0 0,0 0 0,-1 0 0,1 0 0,0 0 0,0 0 0,0 0 0,-1 0 0,1 0 0,-2 0-788,-9 0-4259</inkml:trace>
  <inkml:trace contextRef="#ctx0" brushRef="#br0" timeOffset="382.2">6 284 7700,'0'0'5954,"84"-36"-5554,-46 27-111,0 5-81,-4 0-208,-7 4-192,0-2-1217,-8 2-992,-8 0-753,-3 0-1552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1:31.1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171 250 3282,'0'0'11613,"0"-7"-10733,0-36 916,-1 43-1742,1 0 1,0-1-1,-1 1 0,1 0 1,-1-1-1,0 1 1,1 0-1,-1-1 1,1 1-1,-1 0 0,1 0 1,-1 0-1,0-1 1,1 1-1,-1 0 1,1 0-1,-1 0 0,0 0 1,1 0-1,-1 0 1,0 0-1,1 0 1,-1 1-1,1-1 0,-1 0 1,0 0-1,1 0 1,-1 1-1,1-1 1,-1 0-1,0 1 0,-23 9-99,12-1 122,0 1-1,1 0 0,1 1 0,0 0 0,0 1 0,1-1 0,0 2 0,-8 15 0,13-20-75,0 0 0,0 0 0,1 0 0,0 0 0,1 0 0,0 1 0,0-1 1,0 1-1,1 0 0,0-1 0,1 1 0,0 0 0,1 0 0,0-1 0,2 15 0,-1-21-10,-1 0 0,0 1 0,1-1 0,-1 0 0,1 0 0,-1 0 0,1 0 0,0 0 0,0 0 0,0 0 0,0-1 1,1 1-1,-1-1 0,0 0 0,1 1 0,-1-1 0,0 0 0,1 0 0,-1-1 0,1 1 0,0 0 0,-1-1 0,1 0 0,0 1 0,-1-1 0,1 0 0,4-1 0,0 1-64,1 0-1,0-1 1,-1 0-1,1 0 1,-1-1-1,1 0 1,-1 0-1,10-5 1,-9 2-71,-1 0 1,0 0-1,0-1 1,0 0-1,-1 0 1,0 0-1,-1-1 0,1 0 1,-1 0-1,0-1 1,-1 1-1,7-16 1,-7 13 231,0 0 1,0-1 0,-1 0-1,0 0 1,-1 0-1,2-15 1,-5 39-28,1 1-1,1 0 1,1-1 0,0 1 0,0-1-1,1 0 1,7 19 0,-8-28-59,0 0 0,0 0 1,1-1-1,-1 1 0,1 0 0,0-1 1,0 0-1,0 1 0,0-1 0,1 0 1,-1-1-1,1 1 0,0-1 0,-1 1 1,1-1-1,0 0 0,1-1 0,-1 1 1,0-1-1,0 1 0,1-1 0,-1-1 1,0 1-1,1-1 0,-1 1 1,7-2-1,-8 2-5,-1-1-1,1 0 1,-1 0 0,1-1 0,-1 1 0,1 0 0,-1-1 0,1 1 0,-1-1-1,0 0 1,1 0 0,-1 0 0,0 0 0,0 0 0,1-1 0,-1 1 0,2-2-1,-2 0-7,-1 1 0,1-1 0,-1 0 0,0 1 0,0-1 0,0 0 0,0 0 0,0 0 0,0 0 0,-1 0 0,1 1 0,-1-1 0,0 0 0,0-6 0,0 5 0,-1 0 0,1 0 0,0 0 1,-1 1-1,0-1 0,0 0 0,0 0 0,0 1 0,-1-1 0,1 1 0,-1-1 0,0 1 0,0 0 0,0-1 0,-1 1 0,1 0 0,-1 1 0,1-1 0,-6-4 0,4 4 25,-1 0-1,0 0 1,0 1 0,0-1-1,0 1 1,-1 0-1,1 1 1,0-1-1,-1 1 1,1 0-1,-1 0 1,0 1-1,-5 0 1,10 0-3,-1 0 0,1 0 0,0 0 0,0 1 0,-1-1 0,1 1 0,0-1 0,0 1 0,0-1 0,0 1 0,0 0 1,0-1-1,-1 1 0,2 0 0,-1 0 0,0 0 0,0 0 0,0 0 0,0 0 0,0 0 0,1 0 0,-1 0 0,0 0 0,1 0 0,-1 0 0,1 0 0,0 1 0,-1-1 0,1 0 0,0 0 0,0 1 0,-1 1 0,1-1-13,0 0-1,0-1 0,0 1 0,0 0 0,0 0 0,0-1 0,0 1 0,1 0 0,-1-1 0,1 1 0,-1 0 0,1-1 0,-1 1 0,1-1 0,0 1 0,0-1 0,0 1 0,0-1 0,0 0 1,0 1-1,0-1 0,0 0 0,1 0 0,1 2 0,4-1 5,0 1 0,0-2 0,0 1 1,0-1-1,1 0 0,-1 0 0,0-1 1,1 0-1,-1 0 0,0-1 0,0 0 0,1 0 1,-1-1-1,0 0 0,0 0 0,0-1 1,-1 0-1,1 0 0,-1 0 0,8-5 1,4-3-8,-1 0 1,0-1 0,0-1 0,-2-1-1,28-29 1,-36 34-15,0 0-1,-1-1 1,0 0-1,0 0 1,-1 0-1,0-1 1,-1 0-1,0 0 1,-1 0-1,3-14 1,-2-7-37,-1-1 0,-2-40 1,-1 72 52,0 1 1,1-1 0,-1 1 0,0 0 0,0-1-1,0 1 1,0-1 0,0 1 0,0-1-1,0 1 1,0 0 0,0-1 0,0 1 0,0-1-1,0 1 1,-1-1 0,1 1 0,0 0 0,0-1-1,0 1 1,0 0 0,-1-1 0,1 1-1,0-1 1,0 1 0,-1 0 0,1 0 0,0-1-1,-1 1 1,1 0 0,0-1 0,-1 1 0,1 0-1,-1 0 1,1 0 0,0-1 0,-1 1 0,1 0-1,-1 0 1,0 0 0,0 0-7,0 1 0,0 0 0,0-1 0,0 1 0,0 0 0,0 0 0,0 0 0,0 0 0,0-1 0,0 1 0,0 1 0,0-1 0,1 0 0,-1 0 0,0 2 0,-7 12 71,2 0 0,0 0 0,1 1-1,0 0 1,1 0 0,-3 29 0,4-5 144,2 68 1,2-101-225,-1-1 0,1 0 1,0 1-1,1-1 1,0 0-1,0 0 1,0 0-1,0 0 1,1-1-1,0 1 1,0-1-1,1 1 1,-1-1-1,1 0 1,1 0-1,-1-1 1,0 1-1,1-1 1,0 0-1,0 0 0,8 4 1,0-1-704,0-1 1,0-1 0,0 1-1,0-2 1,1 0-1,0-1 1,0 0-1,23 1 1,22-1-4592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9T16:51:32.31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28 212 8260,'0'0'789,"-2"14"311,-8 309 7029,10-323-7881,-1-13 315,-4-13-683,1 0 1,1 0-1,2 0 1,0 0-1,4-37 1,-2 52 65,1-1 1,0 1 0,0-1-1,1 1 1,0 0-1,1 0 1,1 0 0,-1 1-1,2-1 1,-1 1-1,2 0 1,-1 1 0,1 0-1,12-13 1,-18 20 50,0 1 1,0 0 0,1 0 0,-1 0-1,0 0 1,0 0 0,1 1-1,-1-1 1,1 0 0,-1 1-1,0-1 1,1 1 0,-1-1 0,1 1-1,-1-1 1,3 1 0,-4 0-1,1 0 0,-1 1 0,1-1 0,-1 0 0,1 0 0,-1 0 0,1 1 0,-1-1 0,1 0 0,-1 1 0,0-1 1,1 0-1,-1 1 0,1-1 0,-1 1 0,0-1 0,1 1 0,-1-1 0,0 1 0,0-1 0,1 1 0,-1-1 0,0 1 0,0-1 0,0 1 0,0-1 1,0 1-1,1 1 0,-1 0-4,0 1 0,0 0 0,0 0 0,-1-1 1,1 1-1,-1 0 0,1-1 0,-1 1 0,0 0 0,0-1 1,0 1-1,0-1 0,-1 1 0,1-1 0,0 0 0,-4 5 1,-33 22 12,31-25-12,0 1 1,0 0-1,1 1 1,-1-1-1,-7 10 1,13-13-5,0-1 1,0 1-1,1-1 1,-1 0-1,0 1 0,1 0 1,-1-1-1,1 1 1,-1-1-1,1 1 1,0 0-1,0-1 0,0 1 1,0-1-1,0 1 1,0 0-1,0-1 0,0 1 1,1 0-1,-1-1 1,1 1-1,-1-1 1,1 1-1,-1-1 0,1 1 1,0-1-1,0 1 1,0-1-1,0 0 0,0 1 1,0-1-1,0 0 1,0 0-1,0 0 1,1 0-1,-1 0 0,0 0 1,1 0-1,2 1 1,4 3 30,0 0 0,1-1 0,0 0 0,0 0 1,12 3-1,-11-4-18,-1-1 0,1 0 1,0 0-1,0-1 0,0 0 0,0-1 1,0 0-1,20-3 0,-29 2 4,0 0 1,0 1-1,0-1 0,0 0 0,0 0 1,0 0-1,0-1 0,0 1 0,0 0 1,0 0-1,-1 0 0,1 0 0,-1-1 1,1 1-1,-1 0 0,1-1 0,-1 1 1,0 0-1,1-1 0,-1 1 0,0-1 1,0 1-1,0 0 0,0-1 0,0 1 0,-1-1 1,1-1-1,0 2 17,0 0-1,0 0 1,0-1 0,-1 1-1,1 0 1,0 0 0,-1-1-1,1 1 1,0 0 0,-1 0-1,0 0 1,1 0 0,-1-1-1,0 1 1,1 0 0,-1 0-1,0 0 1,0 1 0,0-1-1,0 0 1,0 0 0,0 0-1,0 1 1,0-1 0,0 0-1,0 1 1,0-1 0,0 1-1,0-1 1,-3 1 0,3 0 149,3 1-201,1 0 10,-1 0 0,0 0 1,0 0-1,1 0 1,-1-1-1,0 1 0,1-1 1,-1 1-1,1-1 1,-1 0-1,0 0 0,1 0 1,-1 0-1,5-2 1,-2 2 5,2 0 20,0-1 0,-1 0 1,1 0-1,-1-1 0,1 0 1,-1 0-1,0 0 0,0-1 0,0 0 1,0-1-1,0 1 0,-1-1 0,1 0 1,-1 0-1,0-1 0,0 1 1,-1-1-1,1 0 0,4-7 0,-3 3 1,0 0 0,0-1 0,-1 0 0,0 0 0,0 0 0,-1-1 0,-1 1 0,0-1 0,0 0 0,2-22 0,-4 16 23,0-10-18,0 26-92,-1 17-98,1 72 303,4 0 1,4 0-1,26 114 0,-32-191-110,1 0-1,1 0 0,-1 0 0,12 18 1,-15-27-19,0 0 0,1 0 0,-1-1 0,1 1 0,-1 0 0,1-1 0,-1 1 0,1-1 0,0 1 0,0-1 0,0 0 0,0 1 1,3 0-1,-3-2-5,-1 0 0,0 0 1,0 0-1,0 0 1,0 0-1,0 0 0,1 0 1,-1-1-1,0 1 1,0 0-1,0-1 0,0 1 1,0-1-1,0 0 1,0 1-1,0-1 0,0 0 1,0 1-1,0-1 0,-1 0 1,1 0-1,0 0 1,0 0-1,-1 0 0,1 0 1,-1 0-1,1 0 1,-1 0-1,1-1 0,1-1-21,0 0 0,0 0 0,-1-1 0,1 1 0,-1 0 0,0-1 0,0 1 0,0-1-1,0 0 1,-1 1 0,0-1 0,1 1 0,-1-1 0,0 0 0,-1 1 0,1-1 0,-1 1-1,1-1 1,-1 1 0,0-1 0,-1 1 0,1-1 0,0 1 0,-1 0 0,0 0 0,0-1-1,0 1 1,0 1 0,0-1 0,0 0 0,-1 0 0,1 1 0,-1 0 0,0-1 0,0 1 0,0 0-1,0 0 1,-4-1 0,-4-4 40,-1 2-1,0-1 1,1 2-1,-1 0 0,-1 0 1,1 1-1,0 0 1,-1 1-1,-18 0 1,78-12 386,84-36 1,-117 44-715,24-11-932,-14 0-2321,-9 3-550</inkml:trace>
  <inkml:trace contextRef="#ctx0" brushRef="#br0" timeOffset="940.33">1432 197 576,'0'0'13513,"1"-8"-12496,1-23-246,-1 23 1342,-1 35-1921,-4 32 306,-2 0-1,-18 80 1,-2 17-244,24-147 110,1-11-126,-1-23-35,4-43-200,6 23-163,2 0 0,2 0 0,2 1 0,2 1 0,2 1 0,32-57 0,-46 90 148,1 1 1,1 0-1,0 0 1,13-13-1,-19 20 11,1 0 1,0 0-1,0 0 0,0 0 1,0 0-1,0 0 1,0 1-1,0-1 0,0 0 1,0 1-1,0-1 0,0 0 1,1 1-1,-1-1 1,0 1-1,0 0 0,1-1 1,-1 1-1,0 0 0,0 0 1,1 0-1,-1 0 1,0 0-1,1 0 0,-1 0 1,0 1-1,0-1 0,1 0 1,-1 1-1,0-1 1,0 1-1,0-1 0,0 1 1,1 0-1,-1-1 0,0 1 1,0 0-1,0 0 1,0 0-1,0 0 0,-1-1 1,1 2-1,0-1 0,0 0 1,-1 0-1,1 0 1,0 2-1,8 14 28,-1 1 1,-1 0-1,-1 0 1,0 0-1,5 34 1,3 98 189,-11-100-340,13 78 0,-13-121-817</inkml:trace>
  <inkml:trace contextRef="#ctx0" brushRef="#br0" timeOffset="1298.45">1430 363 6115,'0'0'9860,"84"-5"-9139,-35 5-49,-3 0-336,-4-4-288,-8-3-16,-11 1-32,-16 1-720,-7 1-945,-4 2-1120,-22-1-3058</inkml:trace>
  <inkml:trace contextRef="#ctx0" brushRef="#br0" timeOffset="1716.04">1026 232 5330,'0'0'9359,"-4"-9"-8649,2 5-662,0 0-1,1 1 1,-2-1-1,1 0 1,0 1-1,-1 0 1,0 0-1,1 0 1,-1 0 0,0 0-1,-1 0 1,1 1-1,0-1 1,-1 1-1,0 0 1,1 0-1,-1 0 1,0 1-1,0-1 1,0 1 0,0 0-1,0 0 1,0 1-1,0-1 1,0 1-1,0 0 1,-7 0-1,1 0 24,0 0 0,1 1 0,-1 0-1,1 1 1,-1 0 0,1 0 0,0 1-1,0 0 1,-13 6 0,19-7-67,-1 1 0,1-1 0,-1 1 0,1-1 0,0 1 0,0 0 0,0 1 0,0-1 0,1 0 0,-1 1 0,1 0 0,0-1 0,0 1 0,0 0 0,1 0 0,-1 0 0,1 0-1,0 0 1,0 1 0,0-1 0,1 0 0,0 0 0,0 9 0,0-10-1,1 1-1,-1 0 0,1-1 0,1 1 0,-1-1 0,0 1 0,1-1 0,-1 1 1,1-1-1,0 0 0,0 0 0,1 0 0,-1 0 0,0 0 0,1-1 1,0 1-1,0-1 0,3 3 0,63 39 138,-54-35-126,35 17 68,-37-20-67,1 1 0,-1 0 0,0 1 0,0 0 0,-1 1-1,0 0 1,-1 1 0,16 17 0,-25-25 18,-1 0-1,1 0 0,0 1 1,-1-1-1,0 0 0,1 0 1,-1 1-1,0-1 0,0 1 1,0-1-1,0 1 0,-1-1 1,1 1-1,-1 0 0,0-1 1,1 1-1,-1 0 0,0-1 1,-1 1-1,1-1 0,0 1 1,-1 0-1,1-1 0,-1 1 1,0-1-1,0 1 0,0-1 1,0 1-1,0-1 0,-1 0 1,1 1-1,-1-1 0,1 0 1,-1 0-1,0 0 0,0 0 1,0-1-1,0 1 1,0 0-1,0-1 0,0 0 1,0 1-1,-1-1 0,1 0 1,-1 0-1,1 0 0,-1 0 1,-3 0-1,-2 2-227,1-1-1,-1 0 1,0-1 0,1 1 0,-13-1-1,18-1-42,1 1-1,-1-1 1,0 0-1,0-1 0,1 1 1,-1 0-1,0 0 1,0-1-1,1 1 1,-1-1-1,0 0 0,1 0 1,-1 1-1,0-1 1,1 0-1,-1 0 0,1 0 1,0-1-1,-1 1 1,1 0-1,0 0 0,0-1 1,-1 1-1,1-1 1,0 1-1,1-1 1,-1 1-1,0-1 0,-1-2 1,-3-25-3887</inkml:trace>
  <inkml:trace contextRef="#ctx0" brushRef="#br0" timeOffset="2117.36">945 104 3314,'0'0'9924,"0"0"-9909,0 0 0,0 0 1,0 0-1,0 0 0,0 1 0,0-1 1,0 0-1,0 0 0,0 0 0,0 0 0,0 0 1,1 1-1,-1-1 0,0 0 0,0 0 0,0 0 1,0 0-1,0 0 0,0 0 0,0 0 0,1 0 1,-1 1-1,0-1 0,0 0 0,0 0 0,0 0 1,0 0-1,1 0 0,-1 0 0,0 0 0,0 0 1,0 0-1,0 0 0,1 0 0,-1 0 0,0 0 1,0 0-1,0 0 0,0 0 0,0 0 1,1 0-1,-1 0 0,0 0 0,0 0 0,0 0 1,0-1-1,0 1 0,1 0 0,-1 0 0,0 0 1,0 0-1,0 0 0,0 0 0,0 0 0,0-1 1,0 1-1,1 0 0,-1 0 0,0 0 0,8 36 796,-1 1 0,-2-1 0,-1 1-1,-3 66 1,0-30-30,-2 8-257,0-58-674,0 1 1,1-1 0,2 0 0,0 1 0,10 41 0,-11-63-76,-1-1 0,1 1 0,-1-1 0,1 1 0,0-1 0,-1 0 0,1 1 0,0-1 0,0 0 0,0 1 1,0-1-1,0 0 0,1 0 0,-1 0 0,2 1 0,16 3-5255,3-4-1878</inkml:trace>
  <inkml:trace contextRef="#ctx0" brushRef="#br0" timeOffset="3513.27">2161 201 1889,'0'0'10407,"-5"-6"-4982,7 0-5466,28-37 869,-24 37-741,0 0 0,-1-1 0,0 0 0,0-1 0,-1 1 1,0-1-1,0 1 0,-1-1 0,0-1 0,0 1 0,-1 0 0,0-1 0,0 1 0,0-10 0,-4-2 266,-5 19-150,6 3-204,-1 1 0,0-1 0,1 1 1,-1 0-1,1 0 0,0-1 0,0 1 0,0 0 0,-1 5 0,-11 80 134,3 0 0,3 1-1,7 103 1,0-118-69,0-72-62,-1 0 0,1 0 0,-1 0 0,0 0 0,1 0 0,-1 0-1,0 0 1,0 0 0,0 0 0,0-1 0,-1 1 0,1 0 0,0-1 0,-1 1-1,1-1 1,-1 1 0,1-1 0,-1 0 0,0 0 0,0 0 0,0 0 0,1 0-1,-1 0 1,0 0 0,0 0 0,0-1 0,0 1 0,0-1 0,0 0 0,0 0-1,0 1 1,-3-1 0,-13 1 121,1 1 1,-33-3-1,30 0-59,110-6 430,91-19-1,47-5-1517,-218 30 801,-2 0-410,0 1 0,-1-2 0,1 1 0,0-1 0,7-3 1,-4-1-4005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0B55F4-6916-424E-8FDB-44F9521484DC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56F9-4ABF-4D89-9614-38FBB89B3AFC}">
  <dimension ref="B2:B10"/>
  <sheetViews>
    <sheetView topLeftCell="A4" zoomScale="250" zoomScaleNormal="250" workbookViewId="0">
      <selection activeCell="B11" sqref="B11"/>
    </sheetView>
  </sheetViews>
  <sheetFormatPr defaultRowHeight="14.25" x14ac:dyDescent="0.45"/>
  <cols>
    <col min="1" max="1" width="3.73046875" customWidth="1"/>
    <col min="2" max="2" width="13.1328125" bestFit="1" customWidth="1"/>
  </cols>
  <sheetData>
    <row r="2" spans="2:2" x14ac:dyDescent="0.45">
      <c r="B2" t="s">
        <v>0</v>
      </c>
    </row>
    <row r="3" spans="2:2" x14ac:dyDescent="0.45">
      <c r="B3" t="s">
        <v>1</v>
      </c>
    </row>
    <row r="4" spans="2:2" x14ac:dyDescent="0.45">
      <c r="B4" t="s">
        <v>2</v>
      </c>
    </row>
    <row r="6" spans="2:2" x14ac:dyDescent="0.45">
      <c r="B6" t="s">
        <v>3</v>
      </c>
    </row>
    <row r="8" spans="2:2" x14ac:dyDescent="0.45">
      <c r="B8" t="s">
        <v>4</v>
      </c>
    </row>
    <row r="9" spans="2:2" x14ac:dyDescent="0.45">
      <c r="B9" t="s">
        <v>5</v>
      </c>
    </row>
    <row r="10" spans="2:2" x14ac:dyDescent="0.45">
      <c r="B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E9EE-1B56-403F-8874-6E2FFD7710C2}">
  <dimension ref="B2:F18"/>
  <sheetViews>
    <sheetView zoomScale="175" zoomScaleNormal="175" workbookViewId="0">
      <selection activeCell="B13" sqref="B13:B18"/>
    </sheetView>
  </sheetViews>
  <sheetFormatPr defaultRowHeight="14.25" x14ac:dyDescent="0.45"/>
  <cols>
    <col min="2" max="2" width="84.53125" bestFit="1" customWidth="1"/>
    <col min="4" max="4" width="10.06640625" bestFit="1" customWidth="1"/>
  </cols>
  <sheetData>
    <row r="2" spans="2:6" x14ac:dyDescent="0.45">
      <c r="B2" s="1" t="s">
        <v>7</v>
      </c>
    </row>
    <row r="3" spans="2:6" x14ac:dyDescent="0.45">
      <c r="B3" s="1" t="s">
        <v>8</v>
      </c>
    </row>
    <row r="4" spans="2:6" x14ac:dyDescent="0.45">
      <c r="B4" s="1" t="s">
        <v>9</v>
      </c>
      <c r="D4" t="s">
        <v>103</v>
      </c>
      <c r="E4" t="s">
        <v>93</v>
      </c>
      <c r="F4" t="s">
        <v>109</v>
      </c>
    </row>
    <row r="5" spans="2:6" x14ac:dyDescent="0.45">
      <c r="B5" s="1" t="s">
        <v>10</v>
      </c>
      <c r="D5" t="s">
        <v>110</v>
      </c>
      <c r="E5" t="s">
        <v>111</v>
      </c>
      <c r="F5" t="s">
        <v>112</v>
      </c>
    </row>
    <row r="6" spans="2:6" x14ac:dyDescent="0.45">
      <c r="B6" s="1" t="s">
        <v>11</v>
      </c>
      <c r="D6" t="s">
        <v>132</v>
      </c>
    </row>
    <row r="7" spans="2:6" x14ac:dyDescent="0.45">
      <c r="B7" s="1" t="s">
        <v>12</v>
      </c>
      <c r="D7" t="s">
        <v>131</v>
      </c>
    </row>
    <row r="8" spans="2:6" x14ac:dyDescent="0.45">
      <c r="B8" s="1" t="s">
        <v>13</v>
      </c>
    </row>
    <row r="9" spans="2:6" x14ac:dyDescent="0.45">
      <c r="B9" s="1" t="s">
        <v>14</v>
      </c>
    </row>
    <row r="10" spans="2:6" x14ac:dyDescent="0.45">
      <c r="B10" s="1" t="s">
        <v>15</v>
      </c>
    </row>
    <row r="11" spans="2:6" x14ac:dyDescent="0.45">
      <c r="B11" s="1" t="s">
        <v>16</v>
      </c>
    </row>
    <row r="12" spans="2:6" x14ac:dyDescent="0.45">
      <c r="B12" s="1" t="s">
        <v>17</v>
      </c>
    </row>
    <row r="13" spans="2:6" x14ac:dyDescent="0.45">
      <c r="B13" s="1" t="s">
        <v>18</v>
      </c>
    </row>
    <row r="14" spans="2:6" x14ac:dyDescent="0.45">
      <c r="B14" s="1" t="s">
        <v>19</v>
      </c>
    </row>
    <row r="15" spans="2:6" x14ac:dyDescent="0.45">
      <c r="B15" s="1" t="s">
        <v>20</v>
      </c>
    </row>
    <row r="16" spans="2:6" x14ac:dyDescent="0.45">
      <c r="B16" s="1" t="s">
        <v>21</v>
      </c>
    </row>
    <row r="17" spans="2:2" x14ac:dyDescent="0.45">
      <c r="B17" s="1"/>
    </row>
    <row r="18" spans="2:2" x14ac:dyDescent="0.45">
      <c r="B18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98A3-3F10-4C27-B58A-7D4A8B10F8AA}">
  <dimension ref="A1:N501"/>
  <sheetViews>
    <sheetView workbookViewId="0">
      <selection activeCell="K15" sqref="K15"/>
    </sheetView>
  </sheetViews>
  <sheetFormatPr defaultRowHeight="14.25" x14ac:dyDescent="0.45"/>
  <cols>
    <col min="1" max="1" width="15.6640625" bestFit="1" customWidth="1"/>
    <col min="2" max="2" width="7.1328125" bestFit="1" customWidth="1"/>
    <col min="3" max="3" width="12.46484375" bestFit="1" customWidth="1"/>
    <col min="4" max="4" width="10.59765625" bestFit="1" customWidth="1"/>
    <col min="5" max="5" width="13.265625" bestFit="1" customWidth="1"/>
    <col min="6" max="6" width="17.53125" bestFit="1" customWidth="1"/>
    <col min="7" max="7" width="12.59765625" bestFit="1" customWidth="1"/>
    <col min="8" max="8" width="3.9296875" bestFit="1" customWidth="1"/>
    <col min="9" max="9" width="6.73046875" bestFit="1" customWidth="1"/>
    <col min="10" max="10" width="17.796875" bestFit="1" customWidth="1"/>
    <col min="11" max="11" width="19" bestFit="1" customWidth="1"/>
    <col min="12" max="12" width="17.3984375" bestFit="1" customWidth="1"/>
    <col min="13" max="13" width="17.6640625" bestFit="1" customWidth="1"/>
    <col min="14" max="14" width="19.3984375" bestFit="1" customWidth="1"/>
  </cols>
  <sheetData>
    <row r="1" spans="1:14" x14ac:dyDescent="0.45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</row>
    <row r="2" spans="1:14" x14ac:dyDescent="0.4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>
        <v>26</v>
      </c>
      <c r="I2">
        <v>107487</v>
      </c>
      <c r="J2">
        <v>38</v>
      </c>
      <c r="K2">
        <v>1</v>
      </c>
      <c r="L2">
        <v>2</v>
      </c>
      <c r="M2">
        <v>7</v>
      </c>
      <c r="N2">
        <v>31</v>
      </c>
    </row>
    <row r="3" spans="1:14" x14ac:dyDescent="0.45">
      <c r="A3" t="s">
        <v>60</v>
      </c>
      <c r="B3" t="s">
        <v>61</v>
      </c>
      <c r="C3" t="s">
        <v>62</v>
      </c>
      <c r="D3" t="s">
        <v>56</v>
      </c>
      <c r="E3" t="s">
        <v>63</v>
      </c>
      <c r="F3" t="s">
        <v>64</v>
      </c>
      <c r="G3" t="s">
        <v>65</v>
      </c>
      <c r="H3">
        <v>24</v>
      </c>
      <c r="I3">
        <v>47438</v>
      </c>
      <c r="J3">
        <v>27</v>
      </c>
      <c r="K3">
        <v>4</v>
      </c>
      <c r="L3">
        <v>11</v>
      </c>
      <c r="M3">
        <v>1</v>
      </c>
      <c r="N3">
        <v>44</v>
      </c>
    </row>
    <row r="4" spans="1:14" x14ac:dyDescent="0.45">
      <c r="A4" t="s">
        <v>66</v>
      </c>
      <c r="B4" t="s">
        <v>54</v>
      </c>
      <c r="C4" t="s">
        <v>62</v>
      </c>
      <c r="D4" t="s">
        <v>67</v>
      </c>
      <c r="E4" t="s">
        <v>68</v>
      </c>
      <c r="F4" t="s">
        <v>64</v>
      </c>
      <c r="G4" t="s">
        <v>69</v>
      </c>
      <c r="H4">
        <v>44</v>
      </c>
      <c r="I4">
        <v>78515</v>
      </c>
      <c r="J4">
        <v>34</v>
      </c>
      <c r="K4">
        <v>12</v>
      </c>
      <c r="L4">
        <v>13</v>
      </c>
      <c r="M4">
        <v>2</v>
      </c>
      <c r="N4">
        <v>36</v>
      </c>
    </row>
    <row r="5" spans="1:14" x14ac:dyDescent="0.45">
      <c r="A5" t="s">
        <v>53</v>
      </c>
      <c r="B5" t="s">
        <v>70</v>
      </c>
      <c r="C5" t="s">
        <v>62</v>
      </c>
      <c r="D5" t="s">
        <v>56</v>
      </c>
      <c r="E5" t="s">
        <v>71</v>
      </c>
      <c r="F5" t="s">
        <v>72</v>
      </c>
      <c r="G5" t="s">
        <v>69</v>
      </c>
      <c r="H5">
        <v>47</v>
      </c>
      <c r="I5">
        <v>35744</v>
      </c>
      <c r="J5">
        <v>15</v>
      </c>
      <c r="K5">
        <v>10</v>
      </c>
      <c r="L5">
        <v>7</v>
      </c>
      <c r="M5">
        <v>1</v>
      </c>
      <c r="N5">
        <v>45</v>
      </c>
    </row>
    <row r="6" spans="1:14" x14ac:dyDescent="0.45">
      <c r="A6" t="s">
        <v>73</v>
      </c>
      <c r="B6" t="s">
        <v>70</v>
      </c>
      <c r="C6" t="s">
        <v>55</v>
      </c>
      <c r="D6" t="s">
        <v>56</v>
      </c>
      <c r="E6" t="s">
        <v>68</v>
      </c>
      <c r="F6" t="s">
        <v>64</v>
      </c>
      <c r="G6" t="s">
        <v>74</v>
      </c>
      <c r="H6">
        <v>58</v>
      </c>
      <c r="I6">
        <v>113820</v>
      </c>
      <c r="J6">
        <v>32</v>
      </c>
      <c r="K6">
        <v>13</v>
      </c>
      <c r="L6">
        <v>14</v>
      </c>
      <c r="M6">
        <v>9</v>
      </c>
      <c r="N6">
        <v>33</v>
      </c>
    </row>
    <row r="7" spans="1:14" x14ac:dyDescent="0.45">
      <c r="A7" t="s">
        <v>66</v>
      </c>
      <c r="B7" t="s">
        <v>70</v>
      </c>
      <c r="C7" t="s">
        <v>75</v>
      </c>
      <c r="D7" t="s">
        <v>76</v>
      </c>
      <c r="E7" t="s">
        <v>63</v>
      </c>
      <c r="F7" t="s">
        <v>58</v>
      </c>
      <c r="G7" t="s">
        <v>77</v>
      </c>
      <c r="H7">
        <v>45</v>
      </c>
      <c r="I7">
        <v>72417</v>
      </c>
      <c r="J7">
        <v>21</v>
      </c>
      <c r="K7">
        <v>14</v>
      </c>
      <c r="L7">
        <v>8</v>
      </c>
      <c r="M7">
        <v>9</v>
      </c>
      <c r="N7">
        <v>55</v>
      </c>
    </row>
    <row r="8" spans="1:14" x14ac:dyDescent="0.45">
      <c r="A8" t="s">
        <v>66</v>
      </c>
      <c r="B8" t="s">
        <v>70</v>
      </c>
      <c r="C8" t="s">
        <v>75</v>
      </c>
      <c r="D8" t="s">
        <v>78</v>
      </c>
      <c r="E8" t="s">
        <v>79</v>
      </c>
      <c r="F8" t="s">
        <v>72</v>
      </c>
      <c r="G8" t="s">
        <v>77</v>
      </c>
      <c r="H8">
        <v>40</v>
      </c>
      <c r="I8">
        <v>37069</v>
      </c>
      <c r="J8">
        <v>5</v>
      </c>
      <c r="K8">
        <v>5</v>
      </c>
      <c r="L8">
        <v>8</v>
      </c>
      <c r="M8">
        <v>7</v>
      </c>
      <c r="N8">
        <v>42</v>
      </c>
    </row>
    <row r="9" spans="1:14" x14ac:dyDescent="0.45">
      <c r="A9" t="s">
        <v>53</v>
      </c>
      <c r="B9" t="s">
        <v>54</v>
      </c>
      <c r="C9" t="s">
        <v>75</v>
      </c>
      <c r="D9" t="s">
        <v>67</v>
      </c>
      <c r="E9" t="s">
        <v>63</v>
      </c>
      <c r="F9" t="s">
        <v>72</v>
      </c>
      <c r="G9" t="s">
        <v>69</v>
      </c>
      <c r="H9">
        <v>46</v>
      </c>
      <c r="I9">
        <v>72359</v>
      </c>
      <c r="J9">
        <v>6</v>
      </c>
      <c r="K9">
        <v>4</v>
      </c>
      <c r="L9">
        <v>11</v>
      </c>
      <c r="M9">
        <v>3</v>
      </c>
      <c r="N9">
        <v>25</v>
      </c>
    </row>
    <row r="10" spans="1:14" x14ac:dyDescent="0.45">
      <c r="A10" t="s">
        <v>80</v>
      </c>
      <c r="B10" t="s">
        <v>61</v>
      </c>
      <c r="C10" t="s">
        <v>55</v>
      </c>
      <c r="D10" t="s">
        <v>67</v>
      </c>
      <c r="E10" t="s">
        <v>81</v>
      </c>
      <c r="F10" t="s">
        <v>72</v>
      </c>
      <c r="G10" t="s">
        <v>77</v>
      </c>
      <c r="H10">
        <v>42</v>
      </c>
      <c r="I10">
        <v>49799</v>
      </c>
      <c r="J10">
        <v>38</v>
      </c>
      <c r="K10">
        <v>14</v>
      </c>
      <c r="L10">
        <v>10</v>
      </c>
      <c r="M10">
        <v>5</v>
      </c>
      <c r="N10">
        <v>24</v>
      </c>
    </row>
    <row r="11" spans="1:14" x14ac:dyDescent="0.45">
      <c r="A11" t="s">
        <v>73</v>
      </c>
      <c r="B11" t="s">
        <v>70</v>
      </c>
      <c r="C11" t="s">
        <v>62</v>
      </c>
      <c r="D11" t="s">
        <v>76</v>
      </c>
      <c r="E11" t="s">
        <v>57</v>
      </c>
      <c r="F11" t="s">
        <v>58</v>
      </c>
      <c r="G11" t="s">
        <v>69</v>
      </c>
      <c r="H11">
        <v>33</v>
      </c>
      <c r="I11">
        <v>100188</v>
      </c>
      <c r="J11">
        <v>22</v>
      </c>
      <c r="K11">
        <v>10</v>
      </c>
      <c r="L11">
        <v>11</v>
      </c>
      <c r="M11">
        <v>4</v>
      </c>
      <c r="N11">
        <v>44</v>
      </c>
    </row>
    <row r="12" spans="1:14" x14ac:dyDescent="0.45">
      <c r="A12" t="s">
        <v>53</v>
      </c>
      <c r="B12" t="s">
        <v>61</v>
      </c>
      <c r="C12" t="s">
        <v>75</v>
      </c>
      <c r="D12" t="s">
        <v>76</v>
      </c>
      <c r="E12" t="s">
        <v>57</v>
      </c>
      <c r="F12" t="s">
        <v>64</v>
      </c>
      <c r="G12" t="s">
        <v>74</v>
      </c>
      <c r="H12">
        <v>62</v>
      </c>
      <c r="I12">
        <v>119859</v>
      </c>
      <c r="J12">
        <v>18</v>
      </c>
      <c r="K12">
        <v>17</v>
      </c>
      <c r="L12">
        <v>13</v>
      </c>
      <c r="M12">
        <v>7</v>
      </c>
      <c r="N12">
        <v>37</v>
      </c>
    </row>
    <row r="13" spans="1:14" x14ac:dyDescent="0.45">
      <c r="A13" t="s">
        <v>73</v>
      </c>
      <c r="B13" t="s">
        <v>54</v>
      </c>
      <c r="C13" t="s">
        <v>55</v>
      </c>
      <c r="D13" t="s">
        <v>56</v>
      </c>
      <c r="E13" t="s">
        <v>68</v>
      </c>
      <c r="F13" t="s">
        <v>58</v>
      </c>
      <c r="G13" t="s">
        <v>82</v>
      </c>
      <c r="H13">
        <v>54</v>
      </c>
      <c r="I13">
        <v>37597</v>
      </c>
      <c r="J13">
        <v>14</v>
      </c>
      <c r="K13">
        <v>10</v>
      </c>
      <c r="L13">
        <v>7</v>
      </c>
      <c r="M13">
        <v>9</v>
      </c>
      <c r="N13">
        <v>32</v>
      </c>
    </row>
    <row r="14" spans="1:14" x14ac:dyDescent="0.45">
      <c r="A14" t="s">
        <v>73</v>
      </c>
      <c r="B14" t="s">
        <v>54</v>
      </c>
      <c r="C14" t="s">
        <v>75</v>
      </c>
      <c r="D14" t="s">
        <v>67</v>
      </c>
      <c r="E14" t="s">
        <v>71</v>
      </c>
      <c r="F14" t="s">
        <v>72</v>
      </c>
      <c r="G14" t="s">
        <v>69</v>
      </c>
      <c r="H14">
        <v>25</v>
      </c>
      <c r="I14">
        <v>77093</v>
      </c>
      <c r="J14">
        <v>10</v>
      </c>
      <c r="K14">
        <v>7</v>
      </c>
      <c r="L14">
        <v>5</v>
      </c>
      <c r="M14">
        <v>2</v>
      </c>
      <c r="N14">
        <v>33</v>
      </c>
    </row>
    <row r="15" spans="1:14" x14ac:dyDescent="0.45">
      <c r="A15" t="s">
        <v>66</v>
      </c>
      <c r="B15" t="s">
        <v>54</v>
      </c>
      <c r="C15" t="s">
        <v>83</v>
      </c>
      <c r="D15" t="s">
        <v>78</v>
      </c>
      <c r="E15" t="s">
        <v>79</v>
      </c>
      <c r="F15" t="s">
        <v>58</v>
      </c>
      <c r="G15" t="s">
        <v>59</v>
      </c>
      <c r="H15">
        <v>63</v>
      </c>
      <c r="I15">
        <v>67226</v>
      </c>
      <c r="J15">
        <v>13</v>
      </c>
      <c r="K15">
        <v>16</v>
      </c>
      <c r="L15">
        <v>1</v>
      </c>
      <c r="M15">
        <v>8</v>
      </c>
      <c r="N15">
        <v>47</v>
      </c>
    </row>
    <row r="16" spans="1:14" x14ac:dyDescent="0.45">
      <c r="A16" t="s">
        <v>60</v>
      </c>
      <c r="B16" t="s">
        <v>70</v>
      </c>
      <c r="C16" t="s">
        <v>75</v>
      </c>
      <c r="D16" t="s">
        <v>76</v>
      </c>
      <c r="E16" t="s">
        <v>84</v>
      </c>
      <c r="F16" t="s">
        <v>58</v>
      </c>
      <c r="G16" t="s">
        <v>77</v>
      </c>
      <c r="H16">
        <v>28</v>
      </c>
      <c r="I16">
        <v>102127</v>
      </c>
      <c r="J16">
        <v>31</v>
      </c>
      <c r="K16">
        <v>1</v>
      </c>
      <c r="L16">
        <v>12</v>
      </c>
      <c r="M16">
        <v>9</v>
      </c>
      <c r="N16">
        <v>37</v>
      </c>
    </row>
    <row r="17" spans="1:14" x14ac:dyDescent="0.45">
      <c r="A17" t="s">
        <v>73</v>
      </c>
      <c r="B17" t="s">
        <v>61</v>
      </c>
      <c r="C17" t="s">
        <v>75</v>
      </c>
      <c r="D17" t="s">
        <v>78</v>
      </c>
      <c r="E17" t="s">
        <v>57</v>
      </c>
      <c r="F17" t="s">
        <v>64</v>
      </c>
      <c r="G17" t="s">
        <v>69</v>
      </c>
      <c r="H17">
        <v>43</v>
      </c>
      <c r="I17">
        <v>107362</v>
      </c>
      <c r="J17">
        <v>30</v>
      </c>
      <c r="K17">
        <v>17</v>
      </c>
      <c r="L17">
        <v>9</v>
      </c>
      <c r="M17">
        <v>9</v>
      </c>
      <c r="N17">
        <v>47</v>
      </c>
    </row>
    <row r="18" spans="1:14" x14ac:dyDescent="0.45">
      <c r="A18" t="s">
        <v>85</v>
      </c>
      <c r="B18" t="s">
        <v>61</v>
      </c>
      <c r="C18" t="s">
        <v>62</v>
      </c>
      <c r="D18" t="s">
        <v>78</v>
      </c>
      <c r="E18" t="s">
        <v>81</v>
      </c>
      <c r="F18" t="s">
        <v>64</v>
      </c>
      <c r="G18" t="s">
        <v>69</v>
      </c>
      <c r="H18">
        <v>54</v>
      </c>
      <c r="I18">
        <v>56417</v>
      </c>
      <c r="J18">
        <v>3</v>
      </c>
      <c r="K18">
        <v>9</v>
      </c>
      <c r="L18">
        <v>13</v>
      </c>
      <c r="M18">
        <v>7</v>
      </c>
      <c r="N18">
        <v>46</v>
      </c>
    </row>
    <row r="19" spans="1:14" x14ac:dyDescent="0.45">
      <c r="A19" t="s">
        <v>66</v>
      </c>
      <c r="B19" t="s">
        <v>61</v>
      </c>
      <c r="C19" t="s">
        <v>55</v>
      </c>
      <c r="D19" t="s">
        <v>67</v>
      </c>
      <c r="E19" t="s">
        <v>68</v>
      </c>
      <c r="F19" t="s">
        <v>72</v>
      </c>
      <c r="G19" t="s">
        <v>74</v>
      </c>
      <c r="H19">
        <v>38</v>
      </c>
      <c r="I19">
        <v>48693</v>
      </c>
      <c r="J19">
        <v>30</v>
      </c>
      <c r="K19">
        <v>6</v>
      </c>
      <c r="L19">
        <v>7</v>
      </c>
      <c r="M19">
        <v>9</v>
      </c>
      <c r="N19">
        <v>51</v>
      </c>
    </row>
    <row r="20" spans="1:14" x14ac:dyDescent="0.45">
      <c r="A20" t="s">
        <v>80</v>
      </c>
      <c r="B20" t="s">
        <v>54</v>
      </c>
      <c r="C20" t="s">
        <v>62</v>
      </c>
      <c r="D20" t="s">
        <v>67</v>
      </c>
      <c r="E20" t="s">
        <v>68</v>
      </c>
      <c r="F20" t="s">
        <v>58</v>
      </c>
      <c r="G20" t="s">
        <v>77</v>
      </c>
      <c r="H20">
        <v>45</v>
      </c>
      <c r="I20">
        <v>109674</v>
      </c>
      <c r="J20">
        <v>6</v>
      </c>
      <c r="K20">
        <v>19</v>
      </c>
      <c r="L20">
        <v>2</v>
      </c>
      <c r="M20">
        <v>9</v>
      </c>
      <c r="N20">
        <v>28</v>
      </c>
    </row>
    <row r="21" spans="1:14" x14ac:dyDescent="0.45">
      <c r="A21" t="s">
        <v>60</v>
      </c>
      <c r="B21" t="s">
        <v>70</v>
      </c>
      <c r="C21" t="s">
        <v>62</v>
      </c>
      <c r="D21" t="s">
        <v>76</v>
      </c>
      <c r="E21" t="s">
        <v>84</v>
      </c>
      <c r="F21" t="s">
        <v>58</v>
      </c>
      <c r="G21" t="s">
        <v>82</v>
      </c>
      <c r="H21">
        <v>55</v>
      </c>
      <c r="I21">
        <v>83161</v>
      </c>
      <c r="J21">
        <v>29</v>
      </c>
      <c r="K21">
        <v>13</v>
      </c>
      <c r="L21">
        <v>6</v>
      </c>
      <c r="M21">
        <v>3</v>
      </c>
      <c r="N21">
        <v>59</v>
      </c>
    </row>
    <row r="22" spans="1:14" x14ac:dyDescent="0.45">
      <c r="A22" t="s">
        <v>85</v>
      </c>
      <c r="B22" t="s">
        <v>54</v>
      </c>
      <c r="C22" t="s">
        <v>62</v>
      </c>
      <c r="D22" t="s">
        <v>67</v>
      </c>
      <c r="E22" t="s">
        <v>81</v>
      </c>
      <c r="F22" t="s">
        <v>64</v>
      </c>
      <c r="G22" t="s">
        <v>74</v>
      </c>
      <c r="H22">
        <v>49</v>
      </c>
      <c r="I22">
        <v>32169</v>
      </c>
      <c r="J22">
        <v>8</v>
      </c>
      <c r="K22">
        <v>3</v>
      </c>
      <c r="L22">
        <v>2</v>
      </c>
      <c r="M22">
        <v>4</v>
      </c>
      <c r="N22">
        <v>51</v>
      </c>
    </row>
    <row r="23" spans="1:14" x14ac:dyDescent="0.45">
      <c r="A23" t="s">
        <v>85</v>
      </c>
      <c r="B23" t="s">
        <v>54</v>
      </c>
      <c r="C23" t="s">
        <v>62</v>
      </c>
      <c r="D23" t="s">
        <v>67</v>
      </c>
      <c r="E23" t="s">
        <v>71</v>
      </c>
      <c r="F23" t="s">
        <v>58</v>
      </c>
      <c r="G23" t="s">
        <v>82</v>
      </c>
      <c r="H23">
        <v>64</v>
      </c>
      <c r="I23">
        <v>114092</v>
      </c>
      <c r="J23">
        <v>33</v>
      </c>
      <c r="K23">
        <v>7</v>
      </c>
      <c r="L23">
        <v>1</v>
      </c>
      <c r="M23">
        <v>2</v>
      </c>
      <c r="N23">
        <v>39</v>
      </c>
    </row>
    <row r="24" spans="1:14" x14ac:dyDescent="0.45">
      <c r="A24" t="s">
        <v>80</v>
      </c>
      <c r="B24" t="s">
        <v>61</v>
      </c>
      <c r="C24" t="s">
        <v>62</v>
      </c>
      <c r="D24" t="s">
        <v>67</v>
      </c>
      <c r="E24" t="s">
        <v>81</v>
      </c>
      <c r="F24" t="s">
        <v>58</v>
      </c>
      <c r="G24" t="s">
        <v>74</v>
      </c>
      <c r="H24">
        <v>62</v>
      </c>
      <c r="I24">
        <v>52052</v>
      </c>
      <c r="J24">
        <v>17</v>
      </c>
      <c r="K24">
        <v>9</v>
      </c>
      <c r="L24">
        <v>14</v>
      </c>
      <c r="M24">
        <v>3</v>
      </c>
      <c r="N24">
        <v>47</v>
      </c>
    </row>
    <row r="25" spans="1:14" x14ac:dyDescent="0.45">
      <c r="A25" t="s">
        <v>60</v>
      </c>
      <c r="B25" t="s">
        <v>54</v>
      </c>
      <c r="C25" t="s">
        <v>75</v>
      </c>
      <c r="D25" t="s">
        <v>78</v>
      </c>
      <c r="E25" t="s">
        <v>71</v>
      </c>
      <c r="F25" t="s">
        <v>58</v>
      </c>
      <c r="G25" t="s">
        <v>77</v>
      </c>
      <c r="H25">
        <v>60</v>
      </c>
      <c r="I25">
        <v>101849</v>
      </c>
      <c r="J25">
        <v>11</v>
      </c>
      <c r="K25">
        <v>5</v>
      </c>
      <c r="L25">
        <v>7</v>
      </c>
      <c r="M25">
        <v>5</v>
      </c>
      <c r="N25">
        <v>52</v>
      </c>
    </row>
    <row r="26" spans="1:14" x14ac:dyDescent="0.45">
      <c r="A26" t="s">
        <v>66</v>
      </c>
      <c r="B26" t="s">
        <v>61</v>
      </c>
      <c r="C26" t="s">
        <v>62</v>
      </c>
      <c r="D26" t="s">
        <v>76</v>
      </c>
      <c r="E26" t="s">
        <v>81</v>
      </c>
      <c r="F26" t="s">
        <v>64</v>
      </c>
      <c r="G26" t="s">
        <v>86</v>
      </c>
      <c r="H26">
        <v>43</v>
      </c>
      <c r="I26">
        <v>103851</v>
      </c>
      <c r="J26">
        <v>13</v>
      </c>
      <c r="K26">
        <v>10</v>
      </c>
      <c r="L26">
        <v>13</v>
      </c>
      <c r="M26">
        <v>5</v>
      </c>
      <c r="N26">
        <v>23</v>
      </c>
    </row>
    <row r="27" spans="1:14" x14ac:dyDescent="0.45">
      <c r="A27" t="s">
        <v>87</v>
      </c>
      <c r="B27" t="s">
        <v>70</v>
      </c>
      <c r="C27" t="s">
        <v>62</v>
      </c>
      <c r="D27" t="s">
        <v>56</v>
      </c>
      <c r="E27" t="s">
        <v>81</v>
      </c>
      <c r="F27" t="s">
        <v>72</v>
      </c>
      <c r="G27" t="s">
        <v>77</v>
      </c>
      <c r="H27">
        <v>38</v>
      </c>
      <c r="I27">
        <v>38036</v>
      </c>
      <c r="J27">
        <v>11</v>
      </c>
      <c r="K27">
        <v>17</v>
      </c>
      <c r="L27">
        <v>2</v>
      </c>
      <c r="M27">
        <v>6</v>
      </c>
      <c r="N27">
        <v>53</v>
      </c>
    </row>
    <row r="28" spans="1:14" x14ac:dyDescent="0.45">
      <c r="A28" t="s">
        <v>60</v>
      </c>
      <c r="B28" t="s">
        <v>61</v>
      </c>
      <c r="C28" t="s">
        <v>55</v>
      </c>
      <c r="D28" t="s">
        <v>78</v>
      </c>
      <c r="E28" t="s">
        <v>63</v>
      </c>
      <c r="F28" t="s">
        <v>72</v>
      </c>
      <c r="G28" t="s">
        <v>77</v>
      </c>
      <c r="H28">
        <v>55</v>
      </c>
      <c r="I28">
        <v>61778</v>
      </c>
      <c r="J28">
        <v>31</v>
      </c>
      <c r="K28">
        <v>12</v>
      </c>
      <c r="L28">
        <v>13</v>
      </c>
      <c r="M28">
        <v>7</v>
      </c>
      <c r="N28">
        <v>22</v>
      </c>
    </row>
    <row r="29" spans="1:14" x14ac:dyDescent="0.45">
      <c r="A29" t="s">
        <v>80</v>
      </c>
      <c r="B29" t="s">
        <v>70</v>
      </c>
      <c r="C29" t="s">
        <v>83</v>
      </c>
      <c r="D29" t="s">
        <v>67</v>
      </c>
      <c r="E29" t="s">
        <v>68</v>
      </c>
      <c r="F29" t="s">
        <v>58</v>
      </c>
      <c r="G29" t="s">
        <v>82</v>
      </c>
      <c r="H29">
        <v>27</v>
      </c>
      <c r="I29">
        <v>57734</v>
      </c>
      <c r="J29">
        <v>28</v>
      </c>
      <c r="K29">
        <v>16</v>
      </c>
      <c r="L29">
        <v>14</v>
      </c>
      <c r="M29">
        <v>7</v>
      </c>
      <c r="N29">
        <v>45</v>
      </c>
    </row>
    <row r="30" spans="1:14" x14ac:dyDescent="0.45">
      <c r="A30" t="s">
        <v>85</v>
      </c>
      <c r="B30" t="s">
        <v>61</v>
      </c>
      <c r="C30" t="s">
        <v>75</v>
      </c>
      <c r="D30" t="s">
        <v>78</v>
      </c>
      <c r="E30" t="s">
        <v>81</v>
      </c>
      <c r="F30" t="s">
        <v>72</v>
      </c>
      <c r="G30" t="s">
        <v>82</v>
      </c>
      <c r="H30">
        <v>27</v>
      </c>
      <c r="I30">
        <v>53173</v>
      </c>
      <c r="J30">
        <v>6</v>
      </c>
      <c r="K30">
        <v>3</v>
      </c>
      <c r="L30">
        <v>14</v>
      </c>
      <c r="M30">
        <v>1</v>
      </c>
      <c r="N30">
        <v>27</v>
      </c>
    </row>
    <row r="31" spans="1:14" x14ac:dyDescent="0.45">
      <c r="A31" t="s">
        <v>66</v>
      </c>
      <c r="B31" t="s">
        <v>54</v>
      </c>
      <c r="C31" t="s">
        <v>75</v>
      </c>
      <c r="D31" t="s">
        <v>67</v>
      </c>
      <c r="E31" t="s">
        <v>84</v>
      </c>
      <c r="F31" t="s">
        <v>64</v>
      </c>
      <c r="G31" t="s">
        <v>77</v>
      </c>
      <c r="H31">
        <v>55</v>
      </c>
      <c r="I31">
        <v>60403</v>
      </c>
      <c r="J31">
        <v>16</v>
      </c>
      <c r="K31">
        <v>9</v>
      </c>
      <c r="L31">
        <v>2</v>
      </c>
      <c r="M31">
        <v>2</v>
      </c>
      <c r="N31">
        <v>25</v>
      </c>
    </row>
    <row r="32" spans="1:14" x14ac:dyDescent="0.45">
      <c r="A32" t="s">
        <v>60</v>
      </c>
      <c r="B32" t="s">
        <v>54</v>
      </c>
      <c r="C32" t="s">
        <v>75</v>
      </c>
      <c r="D32" t="s">
        <v>67</v>
      </c>
      <c r="E32" t="s">
        <v>81</v>
      </c>
      <c r="F32" t="s">
        <v>64</v>
      </c>
      <c r="G32" t="s">
        <v>77</v>
      </c>
      <c r="H32">
        <v>22</v>
      </c>
      <c r="I32">
        <v>96321</v>
      </c>
      <c r="J32">
        <v>4</v>
      </c>
      <c r="K32">
        <v>15</v>
      </c>
      <c r="L32">
        <v>13</v>
      </c>
      <c r="M32">
        <v>9</v>
      </c>
      <c r="N32">
        <v>35</v>
      </c>
    </row>
    <row r="33" spans="1:14" x14ac:dyDescent="0.45">
      <c r="A33" t="s">
        <v>87</v>
      </c>
      <c r="B33" t="s">
        <v>70</v>
      </c>
      <c r="C33" t="s">
        <v>62</v>
      </c>
      <c r="D33" t="s">
        <v>78</v>
      </c>
      <c r="E33" t="s">
        <v>57</v>
      </c>
      <c r="F33" t="s">
        <v>72</v>
      </c>
      <c r="G33" t="s">
        <v>77</v>
      </c>
      <c r="H33">
        <v>31</v>
      </c>
      <c r="I33">
        <v>101675</v>
      </c>
      <c r="J33">
        <v>35</v>
      </c>
      <c r="K33">
        <v>5</v>
      </c>
      <c r="L33">
        <v>11</v>
      </c>
      <c r="M33">
        <v>2</v>
      </c>
      <c r="N33">
        <v>43</v>
      </c>
    </row>
    <row r="34" spans="1:14" x14ac:dyDescent="0.45">
      <c r="A34" t="s">
        <v>87</v>
      </c>
      <c r="B34" t="s">
        <v>70</v>
      </c>
      <c r="C34" t="s">
        <v>62</v>
      </c>
      <c r="D34" t="s">
        <v>76</v>
      </c>
      <c r="E34" t="s">
        <v>68</v>
      </c>
      <c r="F34" t="s">
        <v>72</v>
      </c>
      <c r="G34" t="s">
        <v>82</v>
      </c>
      <c r="H34">
        <v>42</v>
      </c>
      <c r="I34">
        <v>36344</v>
      </c>
      <c r="J34">
        <v>26</v>
      </c>
      <c r="K34">
        <v>13</v>
      </c>
      <c r="L34">
        <v>5</v>
      </c>
      <c r="M34">
        <v>6</v>
      </c>
      <c r="N34">
        <v>58</v>
      </c>
    </row>
    <row r="35" spans="1:14" x14ac:dyDescent="0.45">
      <c r="A35" t="s">
        <v>73</v>
      </c>
      <c r="B35" t="s">
        <v>70</v>
      </c>
      <c r="C35" t="s">
        <v>62</v>
      </c>
      <c r="D35" t="s">
        <v>67</v>
      </c>
      <c r="E35" t="s">
        <v>57</v>
      </c>
      <c r="F35" t="s">
        <v>58</v>
      </c>
      <c r="G35" t="s">
        <v>77</v>
      </c>
      <c r="H35">
        <v>26</v>
      </c>
      <c r="I35">
        <v>48800</v>
      </c>
      <c r="J35">
        <v>12</v>
      </c>
      <c r="K35">
        <v>14</v>
      </c>
      <c r="L35">
        <v>14</v>
      </c>
      <c r="M35">
        <v>1</v>
      </c>
      <c r="N35">
        <v>49</v>
      </c>
    </row>
    <row r="36" spans="1:14" x14ac:dyDescent="0.45">
      <c r="A36" t="s">
        <v>73</v>
      </c>
      <c r="B36" t="s">
        <v>61</v>
      </c>
      <c r="C36" t="s">
        <v>55</v>
      </c>
      <c r="D36" t="s">
        <v>76</v>
      </c>
      <c r="E36" t="s">
        <v>68</v>
      </c>
      <c r="F36" t="s">
        <v>72</v>
      </c>
      <c r="G36" t="s">
        <v>77</v>
      </c>
      <c r="H36">
        <v>23</v>
      </c>
      <c r="I36">
        <v>55372</v>
      </c>
      <c r="J36">
        <v>11</v>
      </c>
      <c r="K36">
        <v>15</v>
      </c>
      <c r="L36">
        <v>5</v>
      </c>
      <c r="M36">
        <v>3</v>
      </c>
      <c r="N36">
        <v>32</v>
      </c>
    </row>
    <row r="37" spans="1:14" x14ac:dyDescent="0.45">
      <c r="A37" t="s">
        <v>53</v>
      </c>
      <c r="B37" t="s">
        <v>61</v>
      </c>
      <c r="C37" t="s">
        <v>83</v>
      </c>
      <c r="D37" t="s">
        <v>56</v>
      </c>
      <c r="E37" t="s">
        <v>57</v>
      </c>
      <c r="F37" t="s">
        <v>58</v>
      </c>
      <c r="G37" t="s">
        <v>65</v>
      </c>
      <c r="H37">
        <v>43</v>
      </c>
      <c r="I37">
        <v>91516</v>
      </c>
      <c r="J37">
        <v>37</v>
      </c>
      <c r="K37">
        <v>16</v>
      </c>
      <c r="L37">
        <v>7</v>
      </c>
      <c r="M37">
        <v>2</v>
      </c>
      <c r="N37">
        <v>24</v>
      </c>
    </row>
    <row r="38" spans="1:14" x14ac:dyDescent="0.45">
      <c r="A38" t="s">
        <v>80</v>
      </c>
      <c r="B38" t="s">
        <v>70</v>
      </c>
      <c r="C38" t="s">
        <v>62</v>
      </c>
      <c r="D38" t="s">
        <v>67</v>
      </c>
      <c r="E38" t="s">
        <v>81</v>
      </c>
      <c r="F38" t="s">
        <v>58</v>
      </c>
      <c r="G38" t="s">
        <v>86</v>
      </c>
      <c r="H38">
        <v>23</v>
      </c>
      <c r="I38">
        <v>50538</v>
      </c>
      <c r="J38">
        <v>25</v>
      </c>
      <c r="K38">
        <v>13</v>
      </c>
      <c r="L38">
        <v>1</v>
      </c>
      <c r="M38">
        <v>3</v>
      </c>
      <c r="N38">
        <v>44</v>
      </c>
    </row>
    <row r="39" spans="1:14" x14ac:dyDescent="0.45">
      <c r="A39" t="s">
        <v>60</v>
      </c>
      <c r="B39" t="s">
        <v>54</v>
      </c>
      <c r="C39" t="s">
        <v>83</v>
      </c>
      <c r="D39" t="s">
        <v>76</v>
      </c>
      <c r="E39" t="s">
        <v>81</v>
      </c>
      <c r="F39" t="s">
        <v>64</v>
      </c>
      <c r="G39" t="s">
        <v>59</v>
      </c>
      <c r="H39">
        <v>31</v>
      </c>
      <c r="I39">
        <v>93918</v>
      </c>
      <c r="J39">
        <v>18</v>
      </c>
      <c r="K39">
        <v>17</v>
      </c>
      <c r="L39">
        <v>8</v>
      </c>
      <c r="M39">
        <v>5</v>
      </c>
      <c r="N39">
        <v>39</v>
      </c>
    </row>
    <row r="40" spans="1:14" x14ac:dyDescent="0.45">
      <c r="A40" t="s">
        <v>60</v>
      </c>
      <c r="B40" t="s">
        <v>61</v>
      </c>
      <c r="C40" t="s">
        <v>55</v>
      </c>
      <c r="D40" t="s">
        <v>76</v>
      </c>
      <c r="E40" t="s">
        <v>63</v>
      </c>
      <c r="F40" t="s">
        <v>64</v>
      </c>
      <c r="G40" t="s">
        <v>86</v>
      </c>
      <c r="H40">
        <v>55</v>
      </c>
      <c r="I40">
        <v>44973</v>
      </c>
      <c r="J40">
        <v>19</v>
      </c>
      <c r="K40">
        <v>8</v>
      </c>
      <c r="L40">
        <v>3</v>
      </c>
      <c r="M40">
        <v>6</v>
      </c>
      <c r="N40">
        <v>37</v>
      </c>
    </row>
    <row r="41" spans="1:14" x14ac:dyDescent="0.45">
      <c r="A41" t="s">
        <v>53</v>
      </c>
      <c r="B41" t="s">
        <v>61</v>
      </c>
      <c r="C41" t="s">
        <v>75</v>
      </c>
      <c r="D41" t="s">
        <v>56</v>
      </c>
      <c r="E41" t="s">
        <v>84</v>
      </c>
      <c r="F41" t="s">
        <v>64</v>
      </c>
      <c r="G41" t="s">
        <v>65</v>
      </c>
      <c r="H41">
        <v>37</v>
      </c>
      <c r="I41">
        <v>101155</v>
      </c>
      <c r="J41">
        <v>23</v>
      </c>
      <c r="K41">
        <v>2</v>
      </c>
      <c r="L41">
        <v>4</v>
      </c>
      <c r="M41">
        <v>9</v>
      </c>
      <c r="N41">
        <v>37</v>
      </c>
    </row>
    <row r="42" spans="1:14" x14ac:dyDescent="0.45">
      <c r="A42" t="s">
        <v>85</v>
      </c>
      <c r="B42" t="s">
        <v>61</v>
      </c>
      <c r="C42" t="s">
        <v>62</v>
      </c>
      <c r="D42" t="s">
        <v>76</v>
      </c>
      <c r="E42" t="s">
        <v>57</v>
      </c>
      <c r="F42" t="s">
        <v>64</v>
      </c>
      <c r="G42" t="s">
        <v>59</v>
      </c>
      <c r="H42">
        <v>60</v>
      </c>
      <c r="I42">
        <v>89500</v>
      </c>
      <c r="J42">
        <v>38</v>
      </c>
      <c r="K42">
        <v>5</v>
      </c>
      <c r="L42">
        <v>9</v>
      </c>
      <c r="M42">
        <v>4</v>
      </c>
      <c r="N42">
        <v>21</v>
      </c>
    </row>
    <row r="43" spans="1:14" x14ac:dyDescent="0.45">
      <c r="A43" t="s">
        <v>85</v>
      </c>
      <c r="B43" t="s">
        <v>70</v>
      </c>
      <c r="C43" t="s">
        <v>83</v>
      </c>
      <c r="D43" t="s">
        <v>76</v>
      </c>
      <c r="E43" t="s">
        <v>71</v>
      </c>
      <c r="F43" t="s">
        <v>72</v>
      </c>
      <c r="G43" t="s">
        <v>74</v>
      </c>
      <c r="H43">
        <v>43</v>
      </c>
      <c r="I43">
        <v>66575</v>
      </c>
      <c r="J43">
        <v>18</v>
      </c>
      <c r="K43">
        <v>6</v>
      </c>
      <c r="L43">
        <v>4</v>
      </c>
      <c r="M43">
        <v>7</v>
      </c>
      <c r="N43">
        <v>29</v>
      </c>
    </row>
    <row r="44" spans="1:14" x14ac:dyDescent="0.45">
      <c r="A44" t="s">
        <v>53</v>
      </c>
      <c r="B44" t="s">
        <v>70</v>
      </c>
      <c r="C44" t="s">
        <v>83</v>
      </c>
      <c r="D44" t="s">
        <v>56</v>
      </c>
      <c r="E44" t="s">
        <v>63</v>
      </c>
      <c r="F44" t="s">
        <v>64</v>
      </c>
      <c r="G44" t="s">
        <v>77</v>
      </c>
      <c r="H44">
        <v>33</v>
      </c>
      <c r="I44">
        <v>72261</v>
      </c>
      <c r="J44">
        <v>26</v>
      </c>
      <c r="K44">
        <v>12</v>
      </c>
      <c r="L44">
        <v>10</v>
      </c>
      <c r="M44">
        <v>6</v>
      </c>
      <c r="N44">
        <v>31</v>
      </c>
    </row>
    <row r="45" spans="1:14" x14ac:dyDescent="0.45">
      <c r="A45" t="s">
        <v>85</v>
      </c>
      <c r="B45" t="s">
        <v>70</v>
      </c>
      <c r="C45" t="s">
        <v>62</v>
      </c>
      <c r="D45" t="s">
        <v>67</v>
      </c>
      <c r="E45" t="s">
        <v>57</v>
      </c>
      <c r="F45" t="s">
        <v>72</v>
      </c>
      <c r="G45" t="s">
        <v>65</v>
      </c>
      <c r="H45">
        <v>45</v>
      </c>
      <c r="I45">
        <v>57716</v>
      </c>
      <c r="J45">
        <v>6</v>
      </c>
      <c r="K45">
        <v>18</v>
      </c>
      <c r="L45">
        <v>12</v>
      </c>
      <c r="M45">
        <v>2</v>
      </c>
      <c r="N45">
        <v>32</v>
      </c>
    </row>
    <row r="46" spans="1:14" x14ac:dyDescent="0.45">
      <c r="A46" t="s">
        <v>73</v>
      </c>
      <c r="B46" t="s">
        <v>70</v>
      </c>
      <c r="C46" t="s">
        <v>75</v>
      </c>
      <c r="D46" t="s">
        <v>76</v>
      </c>
      <c r="E46" t="s">
        <v>57</v>
      </c>
      <c r="F46" t="s">
        <v>64</v>
      </c>
      <c r="G46" t="s">
        <v>74</v>
      </c>
      <c r="H46">
        <v>61</v>
      </c>
      <c r="I46">
        <v>33236</v>
      </c>
      <c r="J46">
        <v>4</v>
      </c>
      <c r="K46">
        <v>1</v>
      </c>
      <c r="L46">
        <v>5</v>
      </c>
      <c r="M46">
        <v>8</v>
      </c>
      <c r="N46">
        <v>30</v>
      </c>
    </row>
    <row r="47" spans="1:14" x14ac:dyDescent="0.45">
      <c r="A47" t="s">
        <v>60</v>
      </c>
      <c r="B47" t="s">
        <v>70</v>
      </c>
      <c r="C47" t="s">
        <v>75</v>
      </c>
      <c r="D47" t="s">
        <v>76</v>
      </c>
      <c r="E47" t="s">
        <v>63</v>
      </c>
      <c r="F47" t="s">
        <v>72</v>
      </c>
      <c r="G47" t="s">
        <v>77</v>
      </c>
      <c r="H47">
        <v>59</v>
      </c>
      <c r="I47">
        <v>45848</v>
      </c>
      <c r="J47">
        <v>29</v>
      </c>
      <c r="K47">
        <v>17</v>
      </c>
      <c r="L47">
        <v>7</v>
      </c>
      <c r="M47">
        <v>7</v>
      </c>
      <c r="N47">
        <v>38</v>
      </c>
    </row>
    <row r="48" spans="1:14" x14ac:dyDescent="0.45">
      <c r="A48" t="s">
        <v>53</v>
      </c>
      <c r="B48" t="s">
        <v>54</v>
      </c>
      <c r="C48" t="s">
        <v>75</v>
      </c>
      <c r="D48" t="s">
        <v>76</v>
      </c>
      <c r="E48" t="s">
        <v>81</v>
      </c>
      <c r="F48" t="s">
        <v>58</v>
      </c>
      <c r="G48" t="s">
        <v>82</v>
      </c>
      <c r="H48">
        <v>31</v>
      </c>
      <c r="I48">
        <v>32352</v>
      </c>
      <c r="J48">
        <v>34</v>
      </c>
      <c r="K48">
        <v>11</v>
      </c>
      <c r="L48">
        <v>4</v>
      </c>
      <c r="M48">
        <v>7</v>
      </c>
      <c r="N48">
        <v>54</v>
      </c>
    </row>
    <row r="49" spans="1:14" x14ac:dyDescent="0.45">
      <c r="A49" t="s">
        <v>60</v>
      </c>
      <c r="B49" t="s">
        <v>54</v>
      </c>
      <c r="C49" t="s">
        <v>55</v>
      </c>
      <c r="D49" t="s">
        <v>78</v>
      </c>
      <c r="E49" t="s">
        <v>57</v>
      </c>
      <c r="F49" t="s">
        <v>72</v>
      </c>
      <c r="G49" t="s">
        <v>69</v>
      </c>
      <c r="H49">
        <v>56</v>
      </c>
      <c r="I49">
        <v>31932</v>
      </c>
      <c r="J49">
        <v>17</v>
      </c>
      <c r="K49">
        <v>10</v>
      </c>
      <c r="L49">
        <v>14</v>
      </c>
      <c r="M49">
        <v>8</v>
      </c>
      <c r="N49">
        <v>58</v>
      </c>
    </row>
    <row r="50" spans="1:14" x14ac:dyDescent="0.45">
      <c r="A50" t="s">
        <v>87</v>
      </c>
      <c r="B50" t="s">
        <v>70</v>
      </c>
      <c r="C50" t="s">
        <v>83</v>
      </c>
      <c r="D50" t="s">
        <v>56</v>
      </c>
      <c r="E50" t="s">
        <v>81</v>
      </c>
      <c r="F50" t="s">
        <v>72</v>
      </c>
      <c r="G50" t="s">
        <v>65</v>
      </c>
      <c r="H50">
        <v>53</v>
      </c>
      <c r="I50">
        <v>106449</v>
      </c>
      <c r="J50">
        <v>16</v>
      </c>
      <c r="K50">
        <v>19</v>
      </c>
      <c r="L50">
        <v>1</v>
      </c>
      <c r="M50">
        <v>1</v>
      </c>
      <c r="N50">
        <v>45</v>
      </c>
    </row>
    <row r="51" spans="1:14" x14ac:dyDescent="0.45">
      <c r="A51" t="s">
        <v>73</v>
      </c>
      <c r="B51" t="s">
        <v>61</v>
      </c>
      <c r="C51" t="s">
        <v>83</v>
      </c>
      <c r="D51" t="s">
        <v>78</v>
      </c>
      <c r="E51" t="s">
        <v>63</v>
      </c>
      <c r="F51" t="s">
        <v>64</v>
      </c>
      <c r="G51" t="s">
        <v>82</v>
      </c>
      <c r="H51">
        <v>28</v>
      </c>
      <c r="I51">
        <v>38556</v>
      </c>
      <c r="J51">
        <v>2</v>
      </c>
      <c r="K51">
        <v>14</v>
      </c>
      <c r="L51">
        <v>9</v>
      </c>
      <c r="M51">
        <v>1</v>
      </c>
      <c r="N51">
        <v>33</v>
      </c>
    </row>
    <row r="52" spans="1:14" x14ac:dyDescent="0.45">
      <c r="A52" t="s">
        <v>66</v>
      </c>
      <c r="B52" t="s">
        <v>70</v>
      </c>
      <c r="C52" t="s">
        <v>83</v>
      </c>
      <c r="D52" t="s">
        <v>56</v>
      </c>
      <c r="E52" t="s">
        <v>81</v>
      </c>
      <c r="F52" t="s">
        <v>72</v>
      </c>
      <c r="G52" t="s">
        <v>65</v>
      </c>
      <c r="H52">
        <v>42</v>
      </c>
      <c r="I52">
        <v>116836</v>
      </c>
      <c r="J52">
        <v>34</v>
      </c>
      <c r="K52">
        <v>10</v>
      </c>
      <c r="L52">
        <v>4</v>
      </c>
      <c r="M52">
        <v>8</v>
      </c>
      <c r="N52">
        <v>43</v>
      </c>
    </row>
    <row r="53" spans="1:14" x14ac:dyDescent="0.45">
      <c r="A53" t="s">
        <v>73</v>
      </c>
      <c r="B53" t="s">
        <v>54</v>
      </c>
      <c r="C53" t="s">
        <v>55</v>
      </c>
      <c r="D53" t="s">
        <v>67</v>
      </c>
      <c r="E53" t="s">
        <v>68</v>
      </c>
      <c r="F53" t="s">
        <v>58</v>
      </c>
      <c r="G53" t="s">
        <v>65</v>
      </c>
      <c r="H53">
        <v>41</v>
      </c>
      <c r="I53">
        <v>35498</v>
      </c>
      <c r="J53">
        <v>8</v>
      </c>
      <c r="K53">
        <v>15</v>
      </c>
      <c r="L53">
        <v>9</v>
      </c>
      <c r="M53">
        <v>4</v>
      </c>
      <c r="N53">
        <v>20</v>
      </c>
    </row>
    <row r="54" spans="1:14" x14ac:dyDescent="0.45">
      <c r="A54" t="s">
        <v>53</v>
      </c>
      <c r="B54" t="s">
        <v>54</v>
      </c>
      <c r="C54" t="s">
        <v>83</v>
      </c>
      <c r="D54" t="s">
        <v>67</v>
      </c>
      <c r="E54" t="s">
        <v>71</v>
      </c>
      <c r="F54" t="s">
        <v>58</v>
      </c>
      <c r="G54" t="s">
        <v>82</v>
      </c>
      <c r="H54">
        <v>47</v>
      </c>
      <c r="I54">
        <v>106118</v>
      </c>
      <c r="J54">
        <v>13</v>
      </c>
      <c r="K54">
        <v>19</v>
      </c>
      <c r="L54">
        <v>6</v>
      </c>
      <c r="M54">
        <v>5</v>
      </c>
      <c r="N54">
        <v>41</v>
      </c>
    </row>
    <row r="55" spans="1:14" x14ac:dyDescent="0.45">
      <c r="A55" t="s">
        <v>66</v>
      </c>
      <c r="B55" t="s">
        <v>61</v>
      </c>
      <c r="C55" t="s">
        <v>55</v>
      </c>
      <c r="D55" t="s">
        <v>76</v>
      </c>
      <c r="E55" t="s">
        <v>79</v>
      </c>
      <c r="F55" t="s">
        <v>64</v>
      </c>
      <c r="G55" t="s">
        <v>59</v>
      </c>
      <c r="H55">
        <v>25</v>
      </c>
      <c r="I55">
        <v>80098</v>
      </c>
      <c r="J55">
        <v>8</v>
      </c>
      <c r="K55">
        <v>4</v>
      </c>
      <c r="L55">
        <v>1</v>
      </c>
      <c r="M55">
        <v>8</v>
      </c>
      <c r="N55">
        <v>42</v>
      </c>
    </row>
    <row r="56" spans="1:14" x14ac:dyDescent="0.45">
      <c r="A56" t="s">
        <v>87</v>
      </c>
      <c r="B56" t="s">
        <v>54</v>
      </c>
      <c r="C56" t="s">
        <v>75</v>
      </c>
      <c r="D56" t="s">
        <v>56</v>
      </c>
      <c r="E56" t="s">
        <v>57</v>
      </c>
      <c r="F56" t="s">
        <v>58</v>
      </c>
      <c r="G56" t="s">
        <v>86</v>
      </c>
      <c r="H56">
        <v>43</v>
      </c>
      <c r="I56">
        <v>94386</v>
      </c>
      <c r="J56">
        <v>30</v>
      </c>
      <c r="K56">
        <v>2</v>
      </c>
      <c r="L56">
        <v>12</v>
      </c>
      <c r="M56">
        <v>5</v>
      </c>
      <c r="N56">
        <v>38</v>
      </c>
    </row>
    <row r="57" spans="1:14" x14ac:dyDescent="0.45">
      <c r="A57" t="s">
        <v>53</v>
      </c>
      <c r="B57" t="s">
        <v>70</v>
      </c>
      <c r="C57" t="s">
        <v>62</v>
      </c>
      <c r="D57" t="s">
        <v>67</v>
      </c>
      <c r="E57" t="s">
        <v>84</v>
      </c>
      <c r="F57" t="s">
        <v>72</v>
      </c>
      <c r="G57" t="s">
        <v>77</v>
      </c>
      <c r="H57">
        <v>36</v>
      </c>
      <c r="I57">
        <v>39569</v>
      </c>
      <c r="J57">
        <v>32</v>
      </c>
      <c r="K57">
        <v>9</v>
      </c>
      <c r="L57">
        <v>3</v>
      </c>
      <c r="M57">
        <v>4</v>
      </c>
      <c r="N57">
        <v>37</v>
      </c>
    </row>
    <row r="58" spans="1:14" x14ac:dyDescent="0.45">
      <c r="A58" t="s">
        <v>80</v>
      </c>
      <c r="B58" t="s">
        <v>61</v>
      </c>
      <c r="C58" t="s">
        <v>83</v>
      </c>
      <c r="D58" t="s">
        <v>56</v>
      </c>
      <c r="E58" t="s">
        <v>71</v>
      </c>
      <c r="F58" t="s">
        <v>58</v>
      </c>
      <c r="G58" t="s">
        <v>65</v>
      </c>
      <c r="H58">
        <v>61</v>
      </c>
      <c r="I58">
        <v>86882</v>
      </c>
      <c r="J58">
        <v>36</v>
      </c>
      <c r="K58">
        <v>10</v>
      </c>
      <c r="L58">
        <v>11</v>
      </c>
      <c r="M58">
        <v>6</v>
      </c>
      <c r="N58">
        <v>31</v>
      </c>
    </row>
    <row r="59" spans="1:14" x14ac:dyDescent="0.45">
      <c r="A59" t="s">
        <v>60</v>
      </c>
      <c r="B59" t="s">
        <v>70</v>
      </c>
      <c r="C59" t="s">
        <v>83</v>
      </c>
      <c r="D59" t="s">
        <v>67</v>
      </c>
      <c r="E59" t="s">
        <v>79</v>
      </c>
      <c r="F59" t="s">
        <v>64</v>
      </c>
      <c r="G59" t="s">
        <v>77</v>
      </c>
      <c r="H59">
        <v>42</v>
      </c>
      <c r="I59">
        <v>100393</v>
      </c>
      <c r="J59">
        <v>30</v>
      </c>
      <c r="K59">
        <v>11</v>
      </c>
      <c r="L59">
        <v>2</v>
      </c>
      <c r="M59">
        <v>5</v>
      </c>
      <c r="N59">
        <v>47</v>
      </c>
    </row>
    <row r="60" spans="1:14" x14ac:dyDescent="0.45">
      <c r="A60" t="s">
        <v>87</v>
      </c>
      <c r="B60" t="s">
        <v>70</v>
      </c>
      <c r="C60" t="s">
        <v>75</v>
      </c>
      <c r="D60" t="s">
        <v>78</v>
      </c>
      <c r="E60" t="s">
        <v>81</v>
      </c>
      <c r="F60" t="s">
        <v>72</v>
      </c>
      <c r="G60" t="s">
        <v>69</v>
      </c>
      <c r="H60">
        <v>36</v>
      </c>
      <c r="I60">
        <v>30340</v>
      </c>
      <c r="J60">
        <v>1</v>
      </c>
      <c r="K60">
        <v>14</v>
      </c>
      <c r="L60">
        <v>9</v>
      </c>
      <c r="M60">
        <v>7</v>
      </c>
      <c r="N60">
        <v>47</v>
      </c>
    </row>
    <row r="61" spans="1:14" x14ac:dyDescent="0.45">
      <c r="A61" t="s">
        <v>60</v>
      </c>
      <c r="B61" t="s">
        <v>61</v>
      </c>
      <c r="C61" t="s">
        <v>62</v>
      </c>
      <c r="D61" t="s">
        <v>67</v>
      </c>
      <c r="E61" t="s">
        <v>57</v>
      </c>
      <c r="F61" t="s">
        <v>64</v>
      </c>
      <c r="G61" t="s">
        <v>82</v>
      </c>
      <c r="H61">
        <v>43</v>
      </c>
      <c r="I61">
        <v>73949</v>
      </c>
      <c r="J61">
        <v>39</v>
      </c>
      <c r="K61">
        <v>7</v>
      </c>
      <c r="L61">
        <v>12</v>
      </c>
      <c r="M61">
        <v>7</v>
      </c>
      <c r="N61">
        <v>52</v>
      </c>
    </row>
    <row r="62" spans="1:14" x14ac:dyDescent="0.45">
      <c r="A62" t="s">
        <v>85</v>
      </c>
      <c r="B62" t="s">
        <v>70</v>
      </c>
      <c r="C62" t="s">
        <v>55</v>
      </c>
      <c r="D62" t="s">
        <v>78</v>
      </c>
      <c r="E62" t="s">
        <v>81</v>
      </c>
      <c r="F62" t="s">
        <v>72</v>
      </c>
      <c r="G62" t="s">
        <v>77</v>
      </c>
      <c r="H62">
        <v>49</v>
      </c>
      <c r="I62">
        <v>112302</v>
      </c>
      <c r="J62">
        <v>17</v>
      </c>
      <c r="K62">
        <v>15</v>
      </c>
      <c r="L62">
        <v>1</v>
      </c>
      <c r="M62">
        <v>4</v>
      </c>
      <c r="N62">
        <v>38</v>
      </c>
    </row>
    <row r="63" spans="1:14" x14ac:dyDescent="0.45">
      <c r="A63" t="s">
        <v>80</v>
      </c>
      <c r="B63" t="s">
        <v>54</v>
      </c>
      <c r="C63" t="s">
        <v>62</v>
      </c>
      <c r="D63" t="s">
        <v>67</v>
      </c>
      <c r="E63" t="s">
        <v>68</v>
      </c>
      <c r="F63" t="s">
        <v>58</v>
      </c>
      <c r="G63" t="s">
        <v>82</v>
      </c>
      <c r="H63">
        <v>35</v>
      </c>
      <c r="I63">
        <v>92443</v>
      </c>
      <c r="J63">
        <v>20</v>
      </c>
      <c r="K63">
        <v>19</v>
      </c>
      <c r="L63">
        <v>13</v>
      </c>
      <c r="M63">
        <v>5</v>
      </c>
      <c r="N63">
        <v>47</v>
      </c>
    </row>
    <row r="64" spans="1:14" x14ac:dyDescent="0.45">
      <c r="A64" t="s">
        <v>80</v>
      </c>
      <c r="B64" t="s">
        <v>70</v>
      </c>
      <c r="C64" t="s">
        <v>75</v>
      </c>
      <c r="D64" t="s">
        <v>76</v>
      </c>
      <c r="E64" t="s">
        <v>63</v>
      </c>
      <c r="F64" t="s">
        <v>64</v>
      </c>
      <c r="G64" t="s">
        <v>77</v>
      </c>
      <c r="H64">
        <v>48</v>
      </c>
      <c r="I64">
        <v>104027</v>
      </c>
      <c r="J64">
        <v>24</v>
      </c>
      <c r="K64">
        <v>15</v>
      </c>
      <c r="L64">
        <v>14</v>
      </c>
      <c r="M64">
        <v>3</v>
      </c>
      <c r="N64">
        <v>56</v>
      </c>
    </row>
    <row r="65" spans="1:14" x14ac:dyDescent="0.45">
      <c r="A65" t="s">
        <v>87</v>
      </c>
      <c r="B65" t="s">
        <v>61</v>
      </c>
      <c r="C65" t="s">
        <v>75</v>
      </c>
      <c r="D65" t="s">
        <v>78</v>
      </c>
      <c r="E65" t="s">
        <v>57</v>
      </c>
      <c r="F65" t="s">
        <v>64</v>
      </c>
      <c r="G65" t="s">
        <v>86</v>
      </c>
      <c r="H65">
        <v>62</v>
      </c>
      <c r="I65">
        <v>30138</v>
      </c>
      <c r="J65">
        <v>22</v>
      </c>
      <c r="K65">
        <v>8</v>
      </c>
      <c r="L65">
        <v>9</v>
      </c>
      <c r="M65">
        <v>4</v>
      </c>
      <c r="N65">
        <v>45</v>
      </c>
    </row>
    <row r="66" spans="1:14" x14ac:dyDescent="0.45">
      <c r="A66" t="s">
        <v>80</v>
      </c>
      <c r="B66" t="s">
        <v>61</v>
      </c>
      <c r="C66" t="s">
        <v>62</v>
      </c>
      <c r="D66" t="s">
        <v>67</v>
      </c>
      <c r="E66" t="s">
        <v>79</v>
      </c>
      <c r="F66" t="s">
        <v>72</v>
      </c>
      <c r="G66" t="s">
        <v>86</v>
      </c>
      <c r="H66">
        <v>61</v>
      </c>
      <c r="I66">
        <v>30358</v>
      </c>
      <c r="J66">
        <v>29</v>
      </c>
      <c r="K66">
        <v>11</v>
      </c>
      <c r="L66">
        <v>9</v>
      </c>
      <c r="M66">
        <v>4</v>
      </c>
      <c r="N66">
        <v>54</v>
      </c>
    </row>
    <row r="67" spans="1:14" x14ac:dyDescent="0.45">
      <c r="A67" t="s">
        <v>66</v>
      </c>
      <c r="B67" t="s">
        <v>61</v>
      </c>
      <c r="C67" t="s">
        <v>55</v>
      </c>
      <c r="D67" t="s">
        <v>76</v>
      </c>
      <c r="E67" t="s">
        <v>79</v>
      </c>
      <c r="F67" t="s">
        <v>64</v>
      </c>
      <c r="G67" t="s">
        <v>86</v>
      </c>
      <c r="H67">
        <v>49</v>
      </c>
      <c r="I67">
        <v>105250</v>
      </c>
      <c r="J67">
        <v>22</v>
      </c>
      <c r="K67">
        <v>9</v>
      </c>
      <c r="L67">
        <v>8</v>
      </c>
      <c r="M67">
        <v>3</v>
      </c>
      <c r="N67">
        <v>53</v>
      </c>
    </row>
    <row r="68" spans="1:14" x14ac:dyDescent="0.45">
      <c r="A68" t="s">
        <v>80</v>
      </c>
      <c r="B68" t="s">
        <v>70</v>
      </c>
      <c r="C68" t="s">
        <v>55</v>
      </c>
      <c r="D68" t="s">
        <v>78</v>
      </c>
      <c r="E68" t="s">
        <v>68</v>
      </c>
      <c r="F68" t="s">
        <v>72</v>
      </c>
      <c r="G68" t="s">
        <v>86</v>
      </c>
      <c r="H68">
        <v>47</v>
      </c>
      <c r="I68">
        <v>115376</v>
      </c>
      <c r="J68">
        <v>9</v>
      </c>
      <c r="K68">
        <v>15</v>
      </c>
      <c r="L68">
        <v>8</v>
      </c>
      <c r="M68">
        <v>5</v>
      </c>
      <c r="N68">
        <v>54</v>
      </c>
    </row>
    <row r="69" spans="1:14" x14ac:dyDescent="0.45">
      <c r="A69" t="s">
        <v>60</v>
      </c>
      <c r="B69" t="s">
        <v>61</v>
      </c>
      <c r="C69" t="s">
        <v>83</v>
      </c>
      <c r="D69" t="s">
        <v>76</v>
      </c>
      <c r="E69" t="s">
        <v>68</v>
      </c>
      <c r="F69" t="s">
        <v>72</v>
      </c>
      <c r="G69" t="s">
        <v>86</v>
      </c>
      <c r="H69">
        <v>23</v>
      </c>
      <c r="I69">
        <v>60654</v>
      </c>
      <c r="J69">
        <v>37</v>
      </c>
      <c r="K69">
        <v>1</v>
      </c>
      <c r="L69">
        <v>11</v>
      </c>
      <c r="M69">
        <v>5</v>
      </c>
      <c r="N69">
        <v>59</v>
      </c>
    </row>
    <row r="70" spans="1:14" x14ac:dyDescent="0.45">
      <c r="A70" t="s">
        <v>60</v>
      </c>
      <c r="B70" t="s">
        <v>61</v>
      </c>
      <c r="C70" t="s">
        <v>55</v>
      </c>
      <c r="D70" t="s">
        <v>56</v>
      </c>
      <c r="E70" t="s">
        <v>57</v>
      </c>
      <c r="F70" t="s">
        <v>72</v>
      </c>
      <c r="G70" t="s">
        <v>86</v>
      </c>
      <c r="H70">
        <v>46</v>
      </c>
      <c r="I70">
        <v>55879</v>
      </c>
      <c r="J70">
        <v>10</v>
      </c>
      <c r="K70">
        <v>1</v>
      </c>
      <c r="L70">
        <v>14</v>
      </c>
      <c r="M70">
        <v>7</v>
      </c>
      <c r="N70">
        <v>35</v>
      </c>
    </row>
    <row r="71" spans="1:14" x14ac:dyDescent="0.45">
      <c r="A71" t="s">
        <v>53</v>
      </c>
      <c r="B71" t="s">
        <v>70</v>
      </c>
      <c r="C71" t="s">
        <v>62</v>
      </c>
      <c r="D71" t="s">
        <v>56</v>
      </c>
      <c r="E71" t="s">
        <v>81</v>
      </c>
      <c r="F71" t="s">
        <v>72</v>
      </c>
      <c r="G71" t="s">
        <v>82</v>
      </c>
      <c r="H71">
        <v>24</v>
      </c>
      <c r="I71">
        <v>111532</v>
      </c>
      <c r="J71">
        <v>36</v>
      </c>
      <c r="K71">
        <v>19</v>
      </c>
      <c r="L71">
        <v>12</v>
      </c>
      <c r="M71">
        <v>4</v>
      </c>
      <c r="N71">
        <v>57</v>
      </c>
    </row>
    <row r="72" spans="1:14" x14ac:dyDescent="0.45">
      <c r="A72" t="s">
        <v>60</v>
      </c>
      <c r="B72" t="s">
        <v>54</v>
      </c>
      <c r="C72" t="s">
        <v>75</v>
      </c>
      <c r="D72" t="s">
        <v>78</v>
      </c>
      <c r="E72" t="s">
        <v>84</v>
      </c>
      <c r="F72" t="s">
        <v>58</v>
      </c>
      <c r="G72" t="s">
        <v>65</v>
      </c>
      <c r="H72">
        <v>29</v>
      </c>
      <c r="I72">
        <v>85778</v>
      </c>
      <c r="J72">
        <v>37</v>
      </c>
      <c r="K72">
        <v>3</v>
      </c>
      <c r="L72">
        <v>1</v>
      </c>
      <c r="M72">
        <v>4</v>
      </c>
      <c r="N72">
        <v>32</v>
      </c>
    </row>
    <row r="73" spans="1:14" x14ac:dyDescent="0.45">
      <c r="A73" t="s">
        <v>53</v>
      </c>
      <c r="B73" t="s">
        <v>70</v>
      </c>
      <c r="C73" t="s">
        <v>83</v>
      </c>
      <c r="D73" t="s">
        <v>67</v>
      </c>
      <c r="E73" t="s">
        <v>79</v>
      </c>
      <c r="F73" t="s">
        <v>72</v>
      </c>
      <c r="G73" t="s">
        <v>77</v>
      </c>
      <c r="H73">
        <v>54</v>
      </c>
      <c r="I73">
        <v>67772</v>
      </c>
      <c r="J73">
        <v>28</v>
      </c>
      <c r="K73">
        <v>10</v>
      </c>
      <c r="L73">
        <v>11</v>
      </c>
      <c r="M73">
        <v>9</v>
      </c>
      <c r="N73">
        <v>42</v>
      </c>
    </row>
    <row r="74" spans="1:14" x14ac:dyDescent="0.45">
      <c r="A74" t="s">
        <v>60</v>
      </c>
      <c r="B74" t="s">
        <v>61</v>
      </c>
      <c r="C74" t="s">
        <v>83</v>
      </c>
      <c r="D74" t="s">
        <v>78</v>
      </c>
      <c r="E74" t="s">
        <v>79</v>
      </c>
      <c r="F74" t="s">
        <v>64</v>
      </c>
      <c r="G74" t="s">
        <v>86</v>
      </c>
      <c r="H74">
        <v>63</v>
      </c>
      <c r="I74">
        <v>88478</v>
      </c>
      <c r="J74">
        <v>28</v>
      </c>
      <c r="K74">
        <v>8</v>
      </c>
      <c r="L74">
        <v>8</v>
      </c>
      <c r="M74">
        <v>6</v>
      </c>
      <c r="N74">
        <v>41</v>
      </c>
    </row>
    <row r="75" spans="1:14" x14ac:dyDescent="0.45">
      <c r="A75" t="s">
        <v>66</v>
      </c>
      <c r="B75" t="s">
        <v>61</v>
      </c>
      <c r="C75" t="s">
        <v>75</v>
      </c>
      <c r="D75" t="s">
        <v>76</v>
      </c>
      <c r="E75" t="s">
        <v>68</v>
      </c>
      <c r="F75" t="s">
        <v>58</v>
      </c>
      <c r="G75" t="s">
        <v>82</v>
      </c>
      <c r="H75">
        <v>56</v>
      </c>
      <c r="I75">
        <v>94353</v>
      </c>
      <c r="J75">
        <v>21</v>
      </c>
      <c r="K75">
        <v>15</v>
      </c>
      <c r="L75">
        <v>10</v>
      </c>
      <c r="M75">
        <v>4</v>
      </c>
      <c r="N75">
        <v>35</v>
      </c>
    </row>
    <row r="76" spans="1:14" x14ac:dyDescent="0.45">
      <c r="A76" t="s">
        <v>53</v>
      </c>
      <c r="B76" t="s">
        <v>70</v>
      </c>
      <c r="C76" t="s">
        <v>55</v>
      </c>
      <c r="D76" t="s">
        <v>67</v>
      </c>
      <c r="E76" t="s">
        <v>71</v>
      </c>
      <c r="F76" t="s">
        <v>64</v>
      </c>
      <c r="G76" t="s">
        <v>82</v>
      </c>
      <c r="H76">
        <v>27</v>
      </c>
      <c r="I76">
        <v>56762</v>
      </c>
      <c r="J76">
        <v>24</v>
      </c>
      <c r="K76">
        <v>10</v>
      </c>
      <c r="L76">
        <v>14</v>
      </c>
      <c r="M76">
        <v>2</v>
      </c>
      <c r="N76">
        <v>47</v>
      </c>
    </row>
    <row r="77" spans="1:14" x14ac:dyDescent="0.45">
      <c r="A77" t="s">
        <v>73</v>
      </c>
      <c r="B77" t="s">
        <v>54</v>
      </c>
      <c r="C77" t="s">
        <v>75</v>
      </c>
      <c r="D77" t="s">
        <v>56</v>
      </c>
      <c r="E77" t="s">
        <v>68</v>
      </c>
      <c r="F77" t="s">
        <v>58</v>
      </c>
      <c r="G77" t="s">
        <v>82</v>
      </c>
      <c r="H77">
        <v>60</v>
      </c>
      <c r="I77">
        <v>43283</v>
      </c>
      <c r="J77">
        <v>2</v>
      </c>
      <c r="K77">
        <v>1</v>
      </c>
      <c r="L77">
        <v>3</v>
      </c>
      <c r="M77">
        <v>6</v>
      </c>
      <c r="N77">
        <v>54</v>
      </c>
    </row>
    <row r="78" spans="1:14" x14ac:dyDescent="0.45">
      <c r="A78" t="s">
        <v>85</v>
      </c>
      <c r="B78" t="s">
        <v>61</v>
      </c>
      <c r="C78" t="s">
        <v>55</v>
      </c>
      <c r="D78" t="s">
        <v>67</v>
      </c>
      <c r="E78" t="s">
        <v>84</v>
      </c>
      <c r="F78" t="s">
        <v>72</v>
      </c>
      <c r="G78" t="s">
        <v>65</v>
      </c>
      <c r="H78">
        <v>44</v>
      </c>
      <c r="I78">
        <v>93922</v>
      </c>
      <c r="J78">
        <v>8</v>
      </c>
      <c r="K78">
        <v>18</v>
      </c>
      <c r="L78">
        <v>11</v>
      </c>
      <c r="M78">
        <v>2</v>
      </c>
      <c r="N78">
        <v>27</v>
      </c>
    </row>
    <row r="79" spans="1:14" x14ac:dyDescent="0.45">
      <c r="A79" t="s">
        <v>87</v>
      </c>
      <c r="B79" t="s">
        <v>61</v>
      </c>
      <c r="C79" t="s">
        <v>75</v>
      </c>
      <c r="D79" t="s">
        <v>56</v>
      </c>
      <c r="E79" t="s">
        <v>81</v>
      </c>
      <c r="F79" t="s">
        <v>58</v>
      </c>
      <c r="G79" t="s">
        <v>77</v>
      </c>
      <c r="H79">
        <v>46</v>
      </c>
      <c r="I79">
        <v>69420</v>
      </c>
      <c r="J79">
        <v>27</v>
      </c>
      <c r="K79">
        <v>2</v>
      </c>
      <c r="L79">
        <v>7</v>
      </c>
      <c r="M79">
        <v>5</v>
      </c>
      <c r="N79">
        <v>41</v>
      </c>
    </row>
    <row r="80" spans="1:14" x14ac:dyDescent="0.45">
      <c r="A80" t="s">
        <v>60</v>
      </c>
      <c r="B80" t="s">
        <v>61</v>
      </c>
      <c r="C80" t="s">
        <v>62</v>
      </c>
      <c r="D80" t="s">
        <v>67</v>
      </c>
      <c r="E80" t="s">
        <v>81</v>
      </c>
      <c r="F80" t="s">
        <v>58</v>
      </c>
      <c r="G80" t="s">
        <v>65</v>
      </c>
      <c r="H80">
        <v>64</v>
      </c>
      <c r="I80">
        <v>85568</v>
      </c>
      <c r="J80">
        <v>22</v>
      </c>
      <c r="K80">
        <v>19</v>
      </c>
      <c r="L80">
        <v>11</v>
      </c>
      <c r="M80">
        <v>6</v>
      </c>
      <c r="N80">
        <v>40</v>
      </c>
    </row>
    <row r="81" spans="1:14" x14ac:dyDescent="0.45">
      <c r="A81" t="s">
        <v>80</v>
      </c>
      <c r="B81" t="s">
        <v>70</v>
      </c>
      <c r="C81" t="s">
        <v>55</v>
      </c>
      <c r="D81" t="s">
        <v>67</v>
      </c>
      <c r="E81" t="s">
        <v>71</v>
      </c>
      <c r="F81" t="s">
        <v>64</v>
      </c>
      <c r="G81" t="s">
        <v>59</v>
      </c>
      <c r="H81">
        <v>40</v>
      </c>
      <c r="I81">
        <v>115090</v>
      </c>
      <c r="J81">
        <v>37</v>
      </c>
      <c r="K81">
        <v>13</v>
      </c>
      <c r="L81">
        <v>1</v>
      </c>
      <c r="M81">
        <v>4</v>
      </c>
      <c r="N81">
        <v>45</v>
      </c>
    </row>
    <row r="82" spans="1:14" x14ac:dyDescent="0.45">
      <c r="A82" t="s">
        <v>60</v>
      </c>
      <c r="B82" t="s">
        <v>61</v>
      </c>
      <c r="C82" t="s">
        <v>62</v>
      </c>
      <c r="D82" t="s">
        <v>67</v>
      </c>
      <c r="E82" t="s">
        <v>79</v>
      </c>
      <c r="F82" t="s">
        <v>64</v>
      </c>
      <c r="G82" t="s">
        <v>74</v>
      </c>
      <c r="H82">
        <v>26</v>
      </c>
      <c r="I82">
        <v>50219</v>
      </c>
      <c r="J82">
        <v>27</v>
      </c>
      <c r="K82">
        <v>1</v>
      </c>
      <c r="L82">
        <v>1</v>
      </c>
      <c r="M82">
        <v>3</v>
      </c>
      <c r="N82">
        <v>59</v>
      </c>
    </row>
    <row r="83" spans="1:14" x14ac:dyDescent="0.45">
      <c r="A83" t="s">
        <v>80</v>
      </c>
      <c r="B83" t="s">
        <v>54</v>
      </c>
      <c r="C83" t="s">
        <v>83</v>
      </c>
      <c r="D83" t="s">
        <v>76</v>
      </c>
      <c r="E83" t="s">
        <v>68</v>
      </c>
      <c r="F83" t="s">
        <v>72</v>
      </c>
      <c r="G83" t="s">
        <v>82</v>
      </c>
      <c r="H83">
        <v>32</v>
      </c>
      <c r="I83">
        <v>87169</v>
      </c>
      <c r="J83">
        <v>29</v>
      </c>
      <c r="K83">
        <v>2</v>
      </c>
      <c r="L83">
        <v>10</v>
      </c>
      <c r="M83">
        <v>7</v>
      </c>
      <c r="N83">
        <v>40</v>
      </c>
    </row>
    <row r="84" spans="1:14" x14ac:dyDescent="0.45">
      <c r="A84" t="s">
        <v>85</v>
      </c>
      <c r="B84" t="s">
        <v>61</v>
      </c>
      <c r="C84" t="s">
        <v>75</v>
      </c>
      <c r="D84" t="s">
        <v>76</v>
      </c>
      <c r="E84" t="s">
        <v>81</v>
      </c>
      <c r="F84" t="s">
        <v>58</v>
      </c>
      <c r="G84" t="s">
        <v>59</v>
      </c>
      <c r="H84">
        <v>33</v>
      </c>
      <c r="I84">
        <v>104965</v>
      </c>
      <c r="J84">
        <v>3</v>
      </c>
      <c r="K84">
        <v>16</v>
      </c>
      <c r="L84">
        <v>13</v>
      </c>
      <c r="M84">
        <v>2</v>
      </c>
      <c r="N84">
        <v>44</v>
      </c>
    </row>
    <row r="85" spans="1:14" x14ac:dyDescent="0.45">
      <c r="A85" t="s">
        <v>85</v>
      </c>
      <c r="B85" t="s">
        <v>61</v>
      </c>
      <c r="C85" t="s">
        <v>83</v>
      </c>
      <c r="D85" t="s">
        <v>78</v>
      </c>
      <c r="E85" t="s">
        <v>84</v>
      </c>
      <c r="F85" t="s">
        <v>58</v>
      </c>
      <c r="G85" t="s">
        <v>69</v>
      </c>
      <c r="H85">
        <v>31</v>
      </c>
      <c r="I85">
        <v>76840</v>
      </c>
      <c r="J85">
        <v>13</v>
      </c>
      <c r="K85">
        <v>15</v>
      </c>
      <c r="L85">
        <v>5</v>
      </c>
      <c r="M85">
        <v>6</v>
      </c>
      <c r="N85">
        <v>20</v>
      </c>
    </row>
    <row r="86" spans="1:14" x14ac:dyDescent="0.45">
      <c r="A86" t="s">
        <v>85</v>
      </c>
      <c r="B86" t="s">
        <v>54</v>
      </c>
      <c r="C86" t="s">
        <v>83</v>
      </c>
      <c r="D86" t="s">
        <v>78</v>
      </c>
      <c r="E86" t="s">
        <v>57</v>
      </c>
      <c r="F86" t="s">
        <v>58</v>
      </c>
      <c r="G86" t="s">
        <v>86</v>
      </c>
      <c r="H86">
        <v>29</v>
      </c>
      <c r="I86">
        <v>74695</v>
      </c>
      <c r="J86">
        <v>10</v>
      </c>
      <c r="K86">
        <v>13</v>
      </c>
      <c r="L86">
        <v>5</v>
      </c>
      <c r="M86">
        <v>4</v>
      </c>
      <c r="N86">
        <v>25</v>
      </c>
    </row>
    <row r="87" spans="1:14" x14ac:dyDescent="0.45">
      <c r="A87" t="s">
        <v>80</v>
      </c>
      <c r="B87" t="s">
        <v>61</v>
      </c>
      <c r="C87" t="s">
        <v>83</v>
      </c>
      <c r="D87" t="s">
        <v>56</v>
      </c>
      <c r="E87" t="s">
        <v>63</v>
      </c>
      <c r="F87" t="s">
        <v>72</v>
      </c>
      <c r="G87" t="s">
        <v>74</v>
      </c>
      <c r="H87">
        <v>45</v>
      </c>
      <c r="I87">
        <v>114754</v>
      </c>
      <c r="J87">
        <v>36</v>
      </c>
      <c r="K87">
        <v>16</v>
      </c>
      <c r="L87">
        <v>8</v>
      </c>
      <c r="M87">
        <v>6</v>
      </c>
      <c r="N87">
        <v>42</v>
      </c>
    </row>
    <row r="88" spans="1:14" x14ac:dyDescent="0.45">
      <c r="A88" t="s">
        <v>60</v>
      </c>
      <c r="B88" t="s">
        <v>70</v>
      </c>
      <c r="C88" t="s">
        <v>83</v>
      </c>
      <c r="D88" t="s">
        <v>76</v>
      </c>
      <c r="E88" t="s">
        <v>63</v>
      </c>
      <c r="F88" t="s">
        <v>72</v>
      </c>
      <c r="G88" t="s">
        <v>86</v>
      </c>
      <c r="H88">
        <v>49</v>
      </c>
      <c r="I88">
        <v>107988</v>
      </c>
      <c r="J88">
        <v>9</v>
      </c>
      <c r="K88">
        <v>17</v>
      </c>
      <c r="L88">
        <v>7</v>
      </c>
      <c r="M88">
        <v>4</v>
      </c>
      <c r="N88">
        <v>42</v>
      </c>
    </row>
    <row r="89" spans="1:14" x14ac:dyDescent="0.45">
      <c r="A89" t="s">
        <v>85</v>
      </c>
      <c r="B89" t="s">
        <v>70</v>
      </c>
      <c r="C89" t="s">
        <v>75</v>
      </c>
      <c r="D89" t="s">
        <v>56</v>
      </c>
      <c r="E89" t="s">
        <v>63</v>
      </c>
      <c r="F89" t="s">
        <v>72</v>
      </c>
      <c r="G89" t="s">
        <v>65</v>
      </c>
      <c r="H89">
        <v>62</v>
      </c>
      <c r="I89">
        <v>88342</v>
      </c>
      <c r="J89">
        <v>27</v>
      </c>
      <c r="K89">
        <v>7</v>
      </c>
      <c r="L89">
        <v>8</v>
      </c>
      <c r="M89">
        <v>4</v>
      </c>
      <c r="N89">
        <v>42</v>
      </c>
    </row>
    <row r="90" spans="1:14" x14ac:dyDescent="0.45">
      <c r="A90" t="s">
        <v>66</v>
      </c>
      <c r="B90" t="s">
        <v>70</v>
      </c>
      <c r="C90" t="s">
        <v>83</v>
      </c>
      <c r="D90" t="s">
        <v>78</v>
      </c>
      <c r="E90" t="s">
        <v>79</v>
      </c>
      <c r="F90" t="s">
        <v>72</v>
      </c>
      <c r="G90" t="s">
        <v>74</v>
      </c>
      <c r="H90">
        <v>57</v>
      </c>
      <c r="I90">
        <v>48951</v>
      </c>
      <c r="J90">
        <v>34</v>
      </c>
      <c r="K90">
        <v>17</v>
      </c>
      <c r="L90">
        <v>6</v>
      </c>
      <c r="M90">
        <v>4</v>
      </c>
      <c r="N90">
        <v>51</v>
      </c>
    </row>
    <row r="91" spans="1:14" x14ac:dyDescent="0.45">
      <c r="A91" t="s">
        <v>53</v>
      </c>
      <c r="B91" t="s">
        <v>54</v>
      </c>
      <c r="C91" t="s">
        <v>75</v>
      </c>
      <c r="D91" t="s">
        <v>56</v>
      </c>
      <c r="E91" t="s">
        <v>68</v>
      </c>
      <c r="F91" t="s">
        <v>72</v>
      </c>
      <c r="G91" t="s">
        <v>77</v>
      </c>
      <c r="H91">
        <v>58</v>
      </c>
      <c r="I91">
        <v>31307</v>
      </c>
      <c r="J91">
        <v>1</v>
      </c>
      <c r="K91">
        <v>7</v>
      </c>
      <c r="L91">
        <v>6</v>
      </c>
      <c r="M91">
        <v>9</v>
      </c>
      <c r="N91">
        <v>49</v>
      </c>
    </row>
    <row r="92" spans="1:14" x14ac:dyDescent="0.45">
      <c r="A92" t="s">
        <v>80</v>
      </c>
      <c r="B92" t="s">
        <v>61</v>
      </c>
      <c r="C92" t="s">
        <v>75</v>
      </c>
      <c r="D92" t="s">
        <v>78</v>
      </c>
      <c r="E92" t="s">
        <v>71</v>
      </c>
      <c r="F92" t="s">
        <v>64</v>
      </c>
      <c r="G92" t="s">
        <v>59</v>
      </c>
      <c r="H92">
        <v>42</v>
      </c>
      <c r="I92">
        <v>110388</v>
      </c>
      <c r="J92">
        <v>32</v>
      </c>
      <c r="K92">
        <v>13</v>
      </c>
      <c r="L92">
        <v>2</v>
      </c>
      <c r="M92">
        <v>7</v>
      </c>
      <c r="N92">
        <v>32</v>
      </c>
    </row>
    <row r="93" spans="1:14" x14ac:dyDescent="0.45">
      <c r="A93" t="s">
        <v>80</v>
      </c>
      <c r="B93" t="s">
        <v>70</v>
      </c>
      <c r="C93" t="s">
        <v>62</v>
      </c>
      <c r="D93" t="s">
        <v>76</v>
      </c>
      <c r="E93" t="s">
        <v>81</v>
      </c>
      <c r="F93" t="s">
        <v>58</v>
      </c>
      <c r="G93" t="s">
        <v>77</v>
      </c>
      <c r="H93">
        <v>29</v>
      </c>
      <c r="I93">
        <v>65428</v>
      </c>
      <c r="J93">
        <v>25</v>
      </c>
      <c r="K93">
        <v>5</v>
      </c>
      <c r="L93">
        <v>6</v>
      </c>
      <c r="M93">
        <v>3</v>
      </c>
      <c r="N93">
        <v>37</v>
      </c>
    </row>
    <row r="94" spans="1:14" x14ac:dyDescent="0.45">
      <c r="A94" t="s">
        <v>60</v>
      </c>
      <c r="B94" t="s">
        <v>54</v>
      </c>
      <c r="C94" t="s">
        <v>55</v>
      </c>
      <c r="D94" t="s">
        <v>67</v>
      </c>
      <c r="E94" t="s">
        <v>57</v>
      </c>
      <c r="F94" t="s">
        <v>58</v>
      </c>
      <c r="G94" t="s">
        <v>65</v>
      </c>
      <c r="H94">
        <v>30</v>
      </c>
      <c r="I94">
        <v>105774</v>
      </c>
      <c r="J94">
        <v>29</v>
      </c>
      <c r="K94">
        <v>17</v>
      </c>
      <c r="L94">
        <v>5</v>
      </c>
      <c r="M94">
        <v>3</v>
      </c>
      <c r="N94">
        <v>42</v>
      </c>
    </row>
    <row r="95" spans="1:14" x14ac:dyDescent="0.45">
      <c r="A95" t="s">
        <v>80</v>
      </c>
      <c r="B95" t="s">
        <v>61</v>
      </c>
      <c r="C95" t="s">
        <v>55</v>
      </c>
      <c r="D95" t="s">
        <v>76</v>
      </c>
      <c r="E95" t="s">
        <v>84</v>
      </c>
      <c r="F95" t="s">
        <v>58</v>
      </c>
      <c r="G95" t="s">
        <v>86</v>
      </c>
      <c r="H95">
        <v>36</v>
      </c>
      <c r="I95">
        <v>68975</v>
      </c>
      <c r="J95">
        <v>7</v>
      </c>
      <c r="K95">
        <v>3</v>
      </c>
      <c r="L95">
        <v>13</v>
      </c>
      <c r="M95">
        <v>6</v>
      </c>
      <c r="N95">
        <v>34</v>
      </c>
    </row>
    <row r="96" spans="1:14" x14ac:dyDescent="0.45">
      <c r="A96" t="s">
        <v>80</v>
      </c>
      <c r="B96" t="s">
        <v>54</v>
      </c>
      <c r="C96" t="s">
        <v>75</v>
      </c>
      <c r="D96" t="s">
        <v>56</v>
      </c>
      <c r="E96" t="s">
        <v>57</v>
      </c>
      <c r="F96" t="s">
        <v>58</v>
      </c>
      <c r="G96" t="s">
        <v>74</v>
      </c>
      <c r="H96">
        <v>61</v>
      </c>
      <c r="I96">
        <v>31140</v>
      </c>
      <c r="J96">
        <v>3</v>
      </c>
      <c r="K96">
        <v>7</v>
      </c>
      <c r="L96">
        <v>3</v>
      </c>
      <c r="M96">
        <v>6</v>
      </c>
      <c r="N96">
        <v>52</v>
      </c>
    </row>
    <row r="97" spans="1:14" x14ac:dyDescent="0.45">
      <c r="A97" t="s">
        <v>85</v>
      </c>
      <c r="B97" t="s">
        <v>70</v>
      </c>
      <c r="C97" t="s">
        <v>62</v>
      </c>
      <c r="D97" t="s">
        <v>56</v>
      </c>
      <c r="E97" t="s">
        <v>84</v>
      </c>
      <c r="F97" t="s">
        <v>58</v>
      </c>
      <c r="G97" t="s">
        <v>77</v>
      </c>
      <c r="H97">
        <v>39</v>
      </c>
      <c r="I97">
        <v>54842</v>
      </c>
      <c r="J97">
        <v>20</v>
      </c>
      <c r="K97">
        <v>17</v>
      </c>
      <c r="L97">
        <v>6</v>
      </c>
      <c r="M97">
        <v>4</v>
      </c>
      <c r="N97">
        <v>40</v>
      </c>
    </row>
    <row r="98" spans="1:14" x14ac:dyDescent="0.45">
      <c r="A98" t="s">
        <v>60</v>
      </c>
      <c r="B98" t="s">
        <v>70</v>
      </c>
      <c r="C98" t="s">
        <v>75</v>
      </c>
      <c r="D98" t="s">
        <v>76</v>
      </c>
      <c r="E98" t="s">
        <v>79</v>
      </c>
      <c r="F98" t="s">
        <v>58</v>
      </c>
      <c r="G98" t="s">
        <v>77</v>
      </c>
      <c r="H98">
        <v>63</v>
      </c>
      <c r="I98">
        <v>56421</v>
      </c>
      <c r="J98">
        <v>20</v>
      </c>
      <c r="K98">
        <v>7</v>
      </c>
      <c r="L98">
        <v>8</v>
      </c>
      <c r="M98">
        <v>9</v>
      </c>
      <c r="N98">
        <v>58</v>
      </c>
    </row>
    <row r="99" spans="1:14" x14ac:dyDescent="0.45">
      <c r="A99" t="s">
        <v>85</v>
      </c>
      <c r="B99" t="s">
        <v>70</v>
      </c>
      <c r="C99" t="s">
        <v>75</v>
      </c>
      <c r="D99" t="s">
        <v>76</v>
      </c>
      <c r="E99" t="s">
        <v>68</v>
      </c>
      <c r="F99" t="s">
        <v>58</v>
      </c>
      <c r="G99" t="s">
        <v>86</v>
      </c>
      <c r="H99">
        <v>41</v>
      </c>
      <c r="I99">
        <v>31708</v>
      </c>
      <c r="J99">
        <v>30</v>
      </c>
      <c r="K99">
        <v>1</v>
      </c>
      <c r="L99">
        <v>9</v>
      </c>
      <c r="M99">
        <v>4</v>
      </c>
      <c r="N99">
        <v>42</v>
      </c>
    </row>
    <row r="100" spans="1:14" x14ac:dyDescent="0.45">
      <c r="A100" t="s">
        <v>53</v>
      </c>
      <c r="B100" t="s">
        <v>54</v>
      </c>
      <c r="C100" t="s">
        <v>75</v>
      </c>
      <c r="D100" t="s">
        <v>78</v>
      </c>
      <c r="E100" t="s">
        <v>63</v>
      </c>
      <c r="F100" t="s">
        <v>58</v>
      </c>
      <c r="G100" t="s">
        <v>74</v>
      </c>
      <c r="H100">
        <v>27</v>
      </c>
      <c r="I100">
        <v>33630</v>
      </c>
      <c r="J100">
        <v>35</v>
      </c>
      <c r="K100">
        <v>17</v>
      </c>
      <c r="L100">
        <v>1</v>
      </c>
      <c r="M100">
        <v>9</v>
      </c>
      <c r="N100">
        <v>46</v>
      </c>
    </row>
    <row r="101" spans="1:14" x14ac:dyDescent="0.45">
      <c r="A101" t="s">
        <v>53</v>
      </c>
      <c r="B101" t="s">
        <v>54</v>
      </c>
      <c r="C101" t="s">
        <v>62</v>
      </c>
      <c r="D101" t="s">
        <v>56</v>
      </c>
      <c r="E101" t="s">
        <v>68</v>
      </c>
      <c r="F101" t="s">
        <v>64</v>
      </c>
      <c r="G101" t="s">
        <v>59</v>
      </c>
      <c r="H101">
        <v>33</v>
      </c>
      <c r="I101">
        <v>49595</v>
      </c>
      <c r="J101">
        <v>35</v>
      </c>
      <c r="K101">
        <v>17</v>
      </c>
      <c r="L101">
        <v>3</v>
      </c>
      <c r="M101">
        <v>4</v>
      </c>
      <c r="N101">
        <v>37</v>
      </c>
    </row>
    <row r="102" spans="1:14" x14ac:dyDescent="0.45">
      <c r="A102" t="s">
        <v>85</v>
      </c>
      <c r="B102" t="s">
        <v>70</v>
      </c>
      <c r="C102" t="s">
        <v>55</v>
      </c>
      <c r="D102" t="s">
        <v>56</v>
      </c>
      <c r="E102" t="s">
        <v>79</v>
      </c>
      <c r="F102" t="s">
        <v>58</v>
      </c>
      <c r="G102" t="s">
        <v>86</v>
      </c>
      <c r="H102">
        <v>23</v>
      </c>
      <c r="I102">
        <v>106021</v>
      </c>
      <c r="J102">
        <v>39</v>
      </c>
      <c r="K102">
        <v>11</v>
      </c>
      <c r="L102">
        <v>3</v>
      </c>
      <c r="M102">
        <v>2</v>
      </c>
      <c r="N102">
        <v>43</v>
      </c>
    </row>
    <row r="103" spans="1:14" x14ac:dyDescent="0.45">
      <c r="A103" t="s">
        <v>53</v>
      </c>
      <c r="B103" t="s">
        <v>54</v>
      </c>
      <c r="C103" t="s">
        <v>62</v>
      </c>
      <c r="D103" t="s">
        <v>76</v>
      </c>
      <c r="E103" t="s">
        <v>71</v>
      </c>
      <c r="F103" t="s">
        <v>64</v>
      </c>
      <c r="G103" t="s">
        <v>77</v>
      </c>
      <c r="H103">
        <v>28</v>
      </c>
      <c r="I103">
        <v>58308</v>
      </c>
      <c r="J103">
        <v>27</v>
      </c>
      <c r="K103">
        <v>3</v>
      </c>
      <c r="L103">
        <v>11</v>
      </c>
      <c r="M103">
        <v>2</v>
      </c>
      <c r="N103">
        <v>59</v>
      </c>
    </row>
    <row r="104" spans="1:14" x14ac:dyDescent="0.45">
      <c r="A104" t="s">
        <v>60</v>
      </c>
      <c r="B104" t="s">
        <v>70</v>
      </c>
      <c r="C104" t="s">
        <v>83</v>
      </c>
      <c r="D104" t="s">
        <v>67</v>
      </c>
      <c r="E104" t="s">
        <v>71</v>
      </c>
      <c r="F104" t="s">
        <v>72</v>
      </c>
      <c r="G104" t="s">
        <v>59</v>
      </c>
      <c r="H104">
        <v>37</v>
      </c>
      <c r="I104">
        <v>74789</v>
      </c>
      <c r="J104">
        <v>26</v>
      </c>
      <c r="K104">
        <v>15</v>
      </c>
      <c r="L104">
        <v>8</v>
      </c>
      <c r="M104">
        <v>5</v>
      </c>
      <c r="N104">
        <v>26</v>
      </c>
    </row>
    <row r="105" spans="1:14" x14ac:dyDescent="0.45">
      <c r="A105" t="s">
        <v>87</v>
      </c>
      <c r="B105" t="s">
        <v>70</v>
      </c>
      <c r="C105" t="s">
        <v>62</v>
      </c>
      <c r="D105" t="s">
        <v>56</v>
      </c>
      <c r="E105" t="s">
        <v>79</v>
      </c>
      <c r="F105" t="s">
        <v>58</v>
      </c>
      <c r="G105" t="s">
        <v>59</v>
      </c>
      <c r="H105">
        <v>24</v>
      </c>
      <c r="I105">
        <v>85690</v>
      </c>
      <c r="J105">
        <v>14</v>
      </c>
      <c r="K105">
        <v>11</v>
      </c>
      <c r="L105">
        <v>1</v>
      </c>
      <c r="M105">
        <v>4</v>
      </c>
      <c r="N105">
        <v>39</v>
      </c>
    </row>
    <row r="106" spans="1:14" x14ac:dyDescent="0.45">
      <c r="A106" t="s">
        <v>85</v>
      </c>
      <c r="B106" t="s">
        <v>61</v>
      </c>
      <c r="C106" t="s">
        <v>62</v>
      </c>
      <c r="D106" t="s">
        <v>67</v>
      </c>
      <c r="E106" t="s">
        <v>84</v>
      </c>
      <c r="F106" t="s">
        <v>72</v>
      </c>
      <c r="G106" t="s">
        <v>86</v>
      </c>
      <c r="H106">
        <v>24</v>
      </c>
      <c r="I106">
        <v>56086</v>
      </c>
      <c r="J106">
        <v>17</v>
      </c>
      <c r="K106">
        <v>16</v>
      </c>
      <c r="L106">
        <v>5</v>
      </c>
      <c r="M106">
        <v>7</v>
      </c>
      <c r="N106">
        <v>46</v>
      </c>
    </row>
    <row r="107" spans="1:14" x14ac:dyDescent="0.45">
      <c r="A107" t="s">
        <v>66</v>
      </c>
      <c r="B107" t="s">
        <v>54</v>
      </c>
      <c r="C107" t="s">
        <v>62</v>
      </c>
      <c r="D107" t="s">
        <v>76</v>
      </c>
      <c r="E107" t="s">
        <v>81</v>
      </c>
      <c r="F107" t="s">
        <v>72</v>
      </c>
      <c r="G107" t="s">
        <v>77</v>
      </c>
      <c r="H107">
        <v>48</v>
      </c>
      <c r="I107">
        <v>46859</v>
      </c>
      <c r="J107">
        <v>18</v>
      </c>
      <c r="K107">
        <v>9</v>
      </c>
      <c r="L107">
        <v>3</v>
      </c>
      <c r="M107">
        <v>5</v>
      </c>
      <c r="N107">
        <v>25</v>
      </c>
    </row>
    <row r="108" spans="1:14" x14ac:dyDescent="0.45">
      <c r="A108" t="s">
        <v>66</v>
      </c>
      <c r="B108" t="s">
        <v>70</v>
      </c>
      <c r="C108" t="s">
        <v>62</v>
      </c>
      <c r="D108" t="s">
        <v>76</v>
      </c>
      <c r="E108" t="s">
        <v>81</v>
      </c>
      <c r="F108" t="s">
        <v>72</v>
      </c>
      <c r="G108" t="s">
        <v>65</v>
      </c>
      <c r="H108">
        <v>64</v>
      </c>
      <c r="I108">
        <v>37684</v>
      </c>
      <c r="J108">
        <v>29</v>
      </c>
      <c r="K108">
        <v>1</v>
      </c>
      <c r="L108">
        <v>2</v>
      </c>
      <c r="M108">
        <v>6</v>
      </c>
      <c r="N108">
        <v>46</v>
      </c>
    </row>
    <row r="109" spans="1:14" x14ac:dyDescent="0.45">
      <c r="A109" t="s">
        <v>80</v>
      </c>
      <c r="B109" t="s">
        <v>70</v>
      </c>
      <c r="C109" t="s">
        <v>55</v>
      </c>
      <c r="D109" t="s">
        <v>78</v>
      </c>
      <c r="E109" t="s">
        <v>84</v>
      </c>
      <c r="F109" t="s">
        <v>64</v>
      </c>
      <c r="G109" t="s">
        <v>77</v>
      </c>
      <c r="H109">
        <v>61</v>
      </c>
      <c r="I109">
        <v>31207</v>
      </c>
      <c r="J109">
        <v>20</v>
      </c>
      <c r="K109">
        <v>16</v>
      </c>
      <c r="L109">
        <v>8</v>
      </c>
      <c r="M109">
        <v>4</v>
      </c>
      <c r="N109">
        <v>28</v>
      </c>
    </row>
    <row r="110" spans="1:14" x14ac:dyDescent="0.45">
      <c r="A110" t="s">
        <v>53</v>
      </c>
      <c r="B110" t="s">
        <v>54</v>
      </c>
      <c r="C110" t="s">
        <v>83</v>
      </c>
      <c r="D110" t="s">
        <v>56</v>
      </c>
      <c r="E110" t="s">
        <v>71</v>
      </c>
      <c r="F110" t="s">
        <v>72</v>
      </c>
      <c r="G110" t="s">
        <v>82</v>
      </c>
      <c r="H110">
        <v>59</v>
      </c>
      <c r="I110">
        <v>76099</v>
      </c>
      <c r="J110">
        <v>27</v>
      </c>
      <c r="K110">
        <v>9</v>
      </c>
      <c r="L110">
        <v>3</v>
      </c>
      <c r="M110">
        <v>2</v>
      </c>
      <c r="N110">
        <v>50</v>
      </c>
    </row>
    <row r="111" spans="1:14" x14ac:dyDescent="0.45">
      <c r="A111" t="s">
        <v>66</v>
      </c>
      <c r="B111" t="s">
        <v>61</v>
      </c>
      <c r="C111" t="s">
        <v>55</v>
      </c>
      <c r="D111" t="s">
        <v>67</v>
      </c>
      <c r="E111" t="s">
        <v>71</v>
      </c>
      <c r="F111" t="s">
        <v>72</v>
      </c>
      <c r="G111" t="s">
        <v>74</v>
      </c>
      <c r="H111">
        <v>54</v>
      </c>
      <c r="I111">
        <v>97496</v>
      </c>
      <c r="J111">
        <v>18</v>
      </c>
      <c r="K111">
        <v>19</v>
      </c>
      <c r="L111">
        <v>7</v>
      </c>
      <c r="M111">
        <v>9</v>
      </c>
      <c r="N111">
        <v>40</v>
      </c>
    </row>
    <row r="112" spans="1:14" x14ac:dyDescent="0.45">
      <c r="A112" t="s">
        <v>80</v>
      </c>
      <c r="B112" t="s">
        <v>61</v>
      </c>
      <c r="C112" t="s">
        <v>55</v>
      </c>
      <c r="D112" t="s">
        <v>78</v>
      </c>
      <c r="E112" t="s">
        <v>71</v>
      </c>
      <c r="F112" t="s">
        <v>72</v>
      </c>
      <c r="G112" t="s">
        <v>69</v>
      </c>
      <c r="H112">
        <v>49</v>
      </c>
      <c r="I112">
        <v>96093</v>
      </c>
      <c r="J112">
        <v>4</v>
      </c>
      <c r="K112">
        <v>12</v>
      </c>
      <c r="L112">
        <v>12</v>
      </c>
      <c r="M112">
        <v>7</v>
      </c>
      <c r="N112">
        <v>45</v>
      </c>
    </row>
    <row r="113" spans="1:14" x14ac:dyDescent="0.45">
      <c r="A113" t="s">
        <v>87</v>
      </c>
      <c r="B113" t="s">
        <v>70</v>
      </c>
      <c r="C113" t="s">
        <v>62</v>
      </c>
      <c r="D113" t="s">
        <v>56</v>
      </c>
      <c r="E113" t="s">
        <v>68</v>
      </c>
      <c r="F113" t="s">
        <v>58</v>
      </c>
      <c r="G113" t="s">
        <v>65</v>
      </c>
      <c r="H113">
        <v>22</v>
      </c>
      <c r="I113">
        <v>59689</v>
      </c>
      <c r="J113">
        <v>1</v>
      </c>
      <c r="K113">
        <v>19</v>
      </c>
      <c r="L113">
        <v>11</v>
      </c>
      <c r="M113">
        <v>4</v>
      </c>
      <c r="N113">
        <v>59</v>
      </c>
    </row>
    <row r="114" spans="1:14" x14ac:dyDescent="0.45">
      <c r="A114" t="s">
        <v>60</v>
      </c>
      <c r="B114" t="s">
        <v>54</v>
      </c>
      <c r="C114" t="s">
        <v>75</v>
      </c>
      <c r="D114" t="s">
        <v>78</v>
      </c>
      <c r="E114" t="s">
        <v>71</v>
      </c>
      <c r="F114" t="s">
        <v>58</v>
      </c>
      <c r="G114" t="s">
        <v>59</v>
      </c>
      <c r="H114">
        <v>29</v>
      </c>
      <c r="I114">
        <v>78651</v>
      </c>
      <c r="J114">
        <v>1</v>
      </c>
      <c r="K114">
        <v>9</v>
      </c>
      <c r="L114">
        <v>1</v>
      </c>
      <c r="M114">
        <v>3</v>
      </c>
      <c r="N114">
        <v>32</v>
      </c>
    </row>
    <row r="115" spans="1:14" x14ac:dyDescent="0.45">
      <c r="A115" t="s">
        <v>60</v>
      </c>
      <c r="B115" t="s">
        <v>61</v>
      </c>
      <c r="C115" t="s">
        <v>75</v>
      </c>
      <c r="D115" t="s">
        <v>76</v>
      </c>
      <c r="E115" t="s">
        <v>57</v>
      </c>
      <c r="F115" t="s">
        <v>64</v>
      </c>
      <c r="G115" t="s">
        <v>65</v>
      </c>
      <c r="H115">
        <v>58</v>
      </c>
      <c r="I115">
        <v>43893</v>
      </c>
      <c r="J115">
        <v>26</v>
      </c>
      <c r="K115">
        <v>7</v>
      </c>
      <c r="L115">
        <v>6</v>
      </c>
      <c r="M115">
        <v>3</v>
      </c>
      <c r="N115">
        <v>42</v>
      </c>
    </row>
    <row r="116" spans="1:14" x14ac:dyDescent="0.45">
      <c r="A116" t="s">
        <v>60</v>
      </c>
      <c r="B116" t="s">
        <v>54</v>
      </c>
      <c r="C116" t="s">
        <v>55</v>
      </c>
      <c r="D116" t="s">
        <v>56</v>
      </c>
      <c r="E116" t="s">
        <v>63</v>
      </c>
      <c r="F116" t="s">
        <v>64</v>
      </c>
      <c r="G116" t="s">
        <v>74</v>
      </c>
      <c r="H116">
        <v>53</v>
      </c>
      <c r="I116">
        <v>96418</v>
      </c>
      <c r="J116">
        <v>20</v>
      </c>
      <c r="K116">
        <v>14</v>
      </c>
      <c r="L116">
        <v>3</v>
      </c>
      <c r="M116">
        <v>9</v>
      </c>
      <c r="N116">
        <v>39</v>
      </c>
    </row>
    <row r="117" spans="1:14" x14ac:dyDescent="0.45">
      <c r="A117" t="s">
        <v>66</v>
      </c>
      <c r="B117" t="s">
        <v>54</v>
      </c>
      <c r="C117" t="s">
        <v>55</v>
      </c>
      <c r="D117" t="s">
        <v>78</v>
      </c>
      <c r="E117" t="s">
        <v>71</v>
      </c>
      <c r="F117" t="s">
        <v>58</v>
      </c>
      <c r="G117" t="s">
        <v>59</v>
      </c>
      <c r="H117">
        <v>64</v>
      </c>
      <c r="I117">
        <v>90011</v>
      </c>
      <c r="J117">
        <v>23</v>
      </c>
      <c r="K117">
        <v>19</v>
      </c>
      <c r="L117">
        <v>8</v>
      </c>
      <c r="M117">
        <v>5</v>
      </c>
      <c r="N117">
        <v>56</v>
      </c>
    </row>
    <row r="118" spans="1:14" x14ac:dyDescent="0.45">
      <c r="A118" t="s">
        <v>87</v>
      </c>
      <c r="B118" t="s">
        <v>70</v>
      </c>
      <c r="C118" t="s">
        <v>62</v>
      </c>
      <c r="D118" t="s">
        <v>78</v>
      </c>
      <c r="E118" t="s">
        <v>84</v>
      </c>
      <c r="F118" t="s">
        <v>64</v>
      </c>
      <c r="G118" t="s">
        <v>74</v>
      </c>
      <c r="H118">
        <v>58</v>
      </c>
      <c r="I118">
        <v>68635</v>
      </c>
      <c r="J118">
        <v>10</v>
      </c>
      <c r="K118">
        <v>19</v>
      </c>
      <c r="L118">
        <v>6</v>
      </c>
      <c r="M118">
        <v>3</v>
      </c>
      <c r="N118">
        <v>47</v>
      </c>
    </row>
    <row r="119" spans="1:14" x14ac:dyDescent="0.45">
      <c r="A119" t="s">
        <v>66</v>
      </c>
      <c r="B119" t="s">
        <v>61</v>
      </c>
      <c r="C119" t="s">
        <v>55</v>
      </c>
      <c r="D119" t="s">
        <v>67</v>
      </c>
      <c r="E119" t="s">
        <v>63</v>
      </c>
      <c r="F119" t="s">
        <v>58</v>
      </c>
      <c r="G119" t="s">
        <v>59</v>
      </c>
      <c r="H119">
        <v>25</v>
      </c>
      <c r="I119">
        <v>86115</v>
      </c>
      <c r="J119">
        <v>11</v>
      </c>
      <c r="K119">
        <v>2</v>
      </c>
      <c r="L119">
        <v>12</v>
      </c>
      <c r="M119">
        <v>5</v>
      </c>
      <c r="N119">
        <v>36</v>
      </c>
    </row>
    <row r="120" spans="1:14" x14ac:dyDescent="0.45">
      <c r="A120" t="s">
        <v>53</v>
      </c>
      <c r="B120" t="s">
        <v>70</v>
      </c>
      <c r="C120" t="s">
        <v>62</v>
      </c>
      <c r="D120" t="s">
        <v>78</v>
      </c>
      <c r="E120" t="s">
        <v>68</v>
      </c>
      <c r="F120" t="s">
        <v>72</v>
      </c>
      <c r="G120" t="s">
        <v>65</v>
      </c>
      <c r="H120">
        <v>51</v>
      </c>
      <c r="I120">
        <v>108405</v>
      </c>
      <c r="J120">
        <v>5</v>
      </c>
      <c r="K120">
        <v>9</v>
      </c>
      <c r="L120">
        <v>2</v>
      </c>
      <c r="M120">
        <v>2</v>
      </c>
      <c r="N120">
        <v>47</v>
      </c>
    </row>
    <row r="121" spans="1:14" x14ac:dyDescent="0.45">
      <c r="A121" t="s">
        <v>66</v>
      </c>
      <c r="B121" t="s">
        <v>61</v>
      </c>
      <c r="C121" t="s">
        <v>75</v>
      </c>
      <c r="D121" t="s">
        <v>56</v>
      </c>
      <c r="E121" t="s">
        <v>84</v>
      </c>
      <c r="F121" t="s">
        <v>72</v>
      </c>
      <c r="G121" t="s">
        <v>59</v>
      </c>
      <c r="H121">
        <v>27</v>
      </c>
      <c r="I121">
        <v>102702</v>
      </c>
      <c r="J121">
        <v>1</v>
      </c>
      <c r="K121">
        <v>13</v>
      </c>
      <c r="L121">
        <v>6</v>
      </c>
      <c r="M121">
        <v>4</v>
      </c>
      <c r="N121">
        <v>21</v>
      </c>
    </row>
    <row r="122" spans="1:14" x14ac:dyDescent="0.45">
      <c r="A122" t="s">
        <v>87</v>
      </c>
      <c r="B122" t="s">
        <v>61</v>
      </c>
      <c r="C122" t="s">
        <v>75</v>
      </c>
      <c r="D122" t="s">
        <v>56</v>
      </c>
      <c r="E122" t="s">
        <v>63</v>
      </c>
      <c r="F122" t="s">
        <v>64</v>
      </c>
      <c r="G122" t="s">
        <v>59</v>
      </c>
      <c r="H122">
        <v>40</v>
      </c>
      <c r="I122">
        <v>108518</v>
      </c>
      <c r="J122">
        <v>17</v>
      </c>
      <c r="K122">
        <v>15</v>
      </c>
      <c r="L122">
        <v>7</v>
      </c>
      <c r="M122">
        <v>2</v>
      </c>
      <c r="N122">
        <v>44</v>
      </c>
    </row>
    <row r="123" spans="1:14" x14ac:dyDescent="0.45">
      <c r="A123" t="s">
        <v>87</v>
      </c>
      <c r="B123" t="s">
        <v>61</v>
      </c>
      <c r="C123" t="s">
        <v>83</v>
      </c>
      <c r="D123" t="s">
        <v>67</v>
      </c>
      <c r="E123" t="s">
        <v>84</v>
      </c>
      <c r="F123" t="s">
        <v>58</v>
      </c>
      <c r="G123" t="s">
        <v>82</v>
      </c>
      <c r="H123">
        <v>53</v>
      </c>
      <c r="I123">
        <v>102805</v>
      </c>
      <c r="J123">
        <v>22</v>
      </c>
      <c r="K123">
        <v>3</v>
      </c>
      <c r="L123">
        <v>5</v>
      </c>
      <c r="M123">
        <v>2</v>
      </c>
      <c r="N123">
        <v>25</v>
      </c>
    </row>
    <row r="124" spans="1:14" x14ac:dyDescent="0.45">
      <c r="A124" t="s">
        <v>53</v>
      </c>
      <c r="B124" t="s">
        <v>61</v>
      </c>
      <c r="C124" t="s">
        <v>75</v>
      </c>
      <c r="D124" t="s">
        <v>56</v>
      </c>
      <c r="E124" t="s">
        <v>68</v>
      </c>
      <c r="F124" t="s">
        <v>58</v>
      </c>
      <c r="G124" t="s">
        <v>77</v>
      </c>
      <c r="H124">
        <v>30</v>
      </c>
      <c r="I124">
        <v>88954</v>
      </c>
      <c r="J124">
        <v>34</v>
      </c>
      <c r="K124">
        <v>11</v>
      </c>
      <c r="L124">
        <v>3</v>
      </c>
      <c r="M124">
        <v>8</v>
      </c>
      <c r="N124">
        <v>30</v>
      </c>
    </row>
    <row r="125" spans="1:14" x14ac:dyDescent="0.45">
      <c r="A125" t="s">
        <v>87</v>
      </c>
      <c r="B125" t="s">
        <v>61</v>
      </c>
      <c r="C125" t="s">
        <v>55</v>
      </c>
      <c r="D125" t="s">
        <v>76</v>
      </c>
      <c r="E125" t="s">
        <v>57</v>
      </c>
      <c r="F125" t="s">
        <v>64</v>
      </c>
      <c r="G125" t="s">
        <v>77</v>
      </c>
      <c r="H125">
        <v>33</v>
      </c>
      <c r="I125">
        <v>58064</v>
      </c>
      <c r="J125">
        <v>29</v>
      </c>
      <c r="K125">
        <v>14</v>
      </c>
      <c r="L125">
        <v>4</v>
      </c>
      <c r="M125">
        <v>1</v>
      </c>
      <c r="N125">
        <v>57</v>
      </c>
    </row>
    <row r="126" spans="1:14" x14ac:dyDescent="0.45">
      <c r="A126" t="s">
        <v>87</v>
      </c>
      <c r="B126" t="s">
        <v>54</v>
      </c>
      <c r="C126" t="s">
        <v>75</v>
      </c>
      <c r="D126" t="s">
        <v>56</v>
      </c>
      <c r="E126" t="s">
        <v>68</v>
      </c>
      <c r="F126" t="s">
        <v>58</v>
      </c>
      <c r="G126" t="s">
        <v>69</v>
      </c>
      <c r="H126">
        <v>32</v>
      </c>
      <c r="I126">
        <v>109063</v>
      </c>
      <c r="J126">
        <v>4</v>
      </c>
      <c r="K126">
        <v>8</v>
      </c>
      <c r="L126">
        <v>4</v>
      </c>
      <c r="M126">
        <v>7</v>
      </c>
      <c r="N126">
        <v>25</v>
      </c>
    </row>
    <row r="127" spans="1:14" x14ac:dyDescent="0.45">
      <c r="A127" t="s">
        <v>60</v>
      </c>
      <c r="B127" t="s">
        <v>70</v>
      </c>
      <c r="C127" t="s">
        <v>62</v>
      </c>
      <c r="D127" t="s">
        <v>56</v>
      </c>
      <c r="E127" t="s">
        <v>68</v>
      </c>
      <c r="F127" t="s">
        <v>72</v>
      </c>
      <c r="G127" t="s">
        <v>69</v>
      </c>
      <c r="H127">
        <v>37</v>
      </c>
      <c r="I127">
        <v>32454</v>
      </c>
      <c r="J127">
        <v>5</v>
      </c>
      <c r="K127">
        <v>18</v>
      </c>
      <c r="L127">
        <v>6</v>
      </c>
      <c r="M127">
        <v>5</v>
      </c>
      <c r="N127">
        <v>30</v>
      </c>
    </row>
    <row r="128" spans="1:14" x14ac:dyDescent="0.45">
      <c r="A128" t="s">
        <v>53</v>
      </c>
      <c r="B128" t="s">
        <v>54</v>
      </c>
      <c r="C128" t="s">
        <v>75</v>
      </c>
      <c r="D128" t="s">
        <v>78</v>
      </c>
      <c r="E128" t="s">
        <v>84</v>
      </c>
      <c r="F128" t="s">
        <v>64</v>
      </c>
      <c r="G128" t="s">
        <v>82</v>
      </c>
      <c r="H128">
        <v>22</v>
      </c>
      <c r="I128">
        <v>50878</v>
      </c>
      <c r="J128">
        <v>11</v>
      </c>
      <c r="K128">
        <v>19</v>
      </c>
      <c r="L128">
        <v>10</v>
      </c>
      <c r="M128">
        <v>8</v>
      </c>
      <c r="N128">
        <v>33</v>
      </c>
    </row>
    <row r="129" spans="1:14" x14ac:dyDescent="0.45">
      <c r="A129" t="s">
        <v>73</v>
      </c>
      <c r="B129" t="s">
        <v>61</v>
      </c>
      <c r="C129" t="s">
        <v>83</v>
      </c>
      <c r="D129" t="s">
        <v>78</v>
      </c>
      <c r="E129" t="s">
        <v>79</v>
      </c>
      <c r="F129" t="s">
        <v>64</v>
      </c>
      <c r="G129" t="s">
        <v>69</v>
      </c>
      <c r="H129">
        <v>42</v>
      </c>
      <c r="I129">
        <v>81098</v>
      </c>
      <c r="J129">
        <v>21</v>
      </c>
      <c r="K129">
        <v>16</v>
      </c>
      <c r="L129">
        <v>1</v>
      </c>
      <c r="M129">
        <v>1</v>
      </c>
      <c r="N129">
        <v>21</v>
      </c>
    </row>
    <row r="130" spans="1:14" x14ac:dyDescent="0.45">
      <c r="A130" t="s">
        <v>73</v>
      </c>
      <c r="B130" t="s">
        <v>70</v>
      </c>
      <c r="C130" t="s">
        <v>75</v>
      </c>
      <c r="D130" t="s">
        <v>56</v>
      </c>
      <c r="E130" t="s">
        <v>81</v>
      </c>
      <c r="F130" t="s">
        <v>58</v>
      </c>
      <c r="G130" t="s">
        <v>74</v>
      </c>
      <c r="H130">
        <v>51</v>
      </c>
      <c r="I130">
        <v>92154</v>
      </c>
      <c r="J130">
        <v>35</v>
      </c>
      <c r="K130">
        <v>2</v>
      </c>
      <c r="L130">
        <v>11</v>
      </c>
      <c r="M130">
        <v>7</v>
      </c>
      <c r="N130">
        <v>59</v>
      </c>
    </row>
    <row r="131" spans="1:14" x14ac:dyDescent="0.45">
      <c r="A131" t="s">
        <v>87</v>
      </c>
      <c r="B131" t="s">
        <v>61</v>
      </c>
      <c r="C131" t="s">
        <v>62</v>
      </c>
      <c r="D131" t="s">
        <v>67</v>
      </c>
      <c r="E131" t="s">
        <v>71</v>
      </c>
      <c r="F131" t="s">
        <v>64</v>
      </c>
      <c r="G131" t="s">
        <v>65</v>
      </c>
      <c r="H131">
        <v>34</v>
      </c>
      <c r="I131">
        <v>42991</v>
      </c>
      <c r="J131">
        <v>12</v>
      </c>
      <c r="K131">
        <v>8</v>
      </c>
      <c r="L131">
        <v>4</v>
      </c>
      <c r="M131">
        <v>5</v>
      </c>
      <c r="N131">
        <v>22</v>
      </c>
    </row>
    <row r="132" spans="1:14" x14ac:dyDescent="0.45">
      <c r="A132" t="s">
        <v>73</v>
      </c>
      <c r="B132" t="s">
        <v>70</v>
      </c>
      <c r="C132" t="s">
        <v>62</v>
      </c>
      <c r="D132" t="s">
        <v>78</v>
      </c>
      <c r="E132" t="s">
        <v>71</v>
      </c>
      <c r="F132" t="s">
        <v>58</v>
      </c>
      <c r="G132" t="s">
        <v>86</v>
      </c>
      <c r="H132">
        <v>55</v>
      </c>
      <c r="I132">
        <v>98344</v>
      </c>
      <c r="J132">
        <v>26</v>
      </c>
      <c r="K132">
        <v>6</v>
      </c>
      <c r="L132">
        <v>10</v>
      </c>
      <c r="M132">
        <v>4</v>
      </c>
      <c r="N132">
        <v>54</v>
      </c>
    </row>
    <row r="133" spans="1:14" x14ac:dyDescent="0.45">
      <c r="A133" t="s">
        <v>73</v>
      </c>
      <c r="B133" t="s">
        <v>54</v>
      </c>
      <c r="C133" t="s">
        <v>55</v>
      </c>
      <c r="D133" t="s">
        <v>67</v>
      </c>
      <c r="E133" t="s">
        <v>57</v>
      </c>
      <c r="F133" t="s">
        <v>58</v>
      </c>
      <c r="G133" t="s">
        <v>74</v>
      </c>
      <c r="H133">
        <v>25</v>
      </c>
      <c r="I133">
        <v>66593</v>
      </c>
      <c r="J133">
        <v>19</v>
      </c>
      <c r="K133">
        <v>12</v>
      </c>
      <c r="L133">
        <v>13</v>
      </c>
      <c r="M133">
        <v>7</v>
      </c>
      <c r="N133">
        <v>52</v>
      </c>
    </row>
    <row r="134" spans="1:14" x14ac:dyDescent="0.45">
      <c r="A134" t="s">
        <v>87</v>
      </c>
      <c r="B134" t="s">
        <v>70</v>
      </c>
      <c r="C134" t="s">
        <v>75</v>
      </c>
      <c r="D134" t="s">
        <v>56</v>
      </c>
      <c r="E134" t="s">
        <v>57</v>
      </c>
      <c r="F134" t="s">
        <v>58</v>
      </c>
      <c r="G134" t="s">
        <v>86</v>
      </c>
      <c r="H134">
        <v>49</v>
      </c>
      <c r="I134">
        <v>66304</v>
      </c>
      <c r="J134">
        <v>7</v>
      </c>
      <c r="K134">
        <v>15</v>
      </c>
      <c r="L134">
        <v>4</v>
      </c>
      <c r="M134">
        <v>2</v>
      </c>
      <c r="N134">
        <v>43</v>
      </c>
    </row>
    <row r="135" spans="1:14" x14ac:dyDescent="0.45">
      <c r="A135" t="s">
        <v>73</v>
      </c>
      <c r="B135" t="s">
        <v>70</v>
      </c>
      <c r="C135" t="s">
        <v>62</v>
      </c>
      <c r="D135" t="s">
        <v>56</v>
      </c>
      <c r="E135" t="s">
        <v>71</v>
      </c>
      <c r="F135" t="s">
        <v>58</v>
      </c>
      <c r="G135" t="s">
        <v>86</v>
      </c>
      <c r="H135">
        <v>59</v>
      </c>
      <c r="I135">
        <v>60386</v>
      </c>
      <c r="J135">
        <v>7</v>
      </c>
      <c r="K135">
        <v>8</v>
      </c>
      <c r="L135">
        <v>10</v>
      </c>
      <c r="M135">
        <v>1</v>
      </c>
      <c r="N135">
        <v>38</v>
      </c>
    </row>
    <row r="136" spans="1:14" x14ac:dyDescent="0.45">
      <c r="A136" t="s">
        <v>66</v>
      </c>
      <c r="B136" t="s">
        <v>70</v>
      </c>
      <c r="C136" t="s">
        <v>83</v>
      </c>
      <c r="D136" t="s">
        <v>76</v>
      </c>
      <c r="E136" t="s">
        <v>81</v>
      </c>
      <c r="F136" t="s">
        <v>58</v>
      </c>
      <c r="G136" t="s">
        <v>82</v>
      </c>
      <c r="H136">
        <v>52</v>
      </c>
      <c r="I136">
        <v>85220</v>
      </c>
      <c r="J136">
        <v>26</v>
      </c>
      <c r="K136">
        <v>4</v>
      </c>
      <c r="L136">
        <v>1</v>
      </c>
      <c r="M136">
        <v>1</v>
      </c>
      <c r="N136">
        <v>37</v>
      </c>
    </row>
    <row r="137" spans="1:14" x14ac:dyDescent="0.45">
      <c r="A137" t="s">
        <v>80</v>
      </c>
      <c r="B137" t="s">
        <v>70</v>
      </c>
      <c r="C137" t="s">
        <v>55</v>
      </c>
      <c r="D137" t="s">
        <v>78</v>
      </c>
      <c r="E137" t="s">
        <v>71</v>
      </c>
      <c r="F137" t="s">
        <v>64</v>
      </c>
      <c r="G137" t="s">
        <v>74</v>
      </c>
      <c r="H137">
        <v>48</v>
      </c>
      <c r="I137">
        <v>99338</v>
      </c>
      <c r="J137">
        <v>5</v>
      </c>
      <c r="K137">
        <v>15</v>
      </c>
      <c r="L137">
        <v>9</v>
      </c>
      <c r="M137">
        <v>1</v>
      </c>
      <c r="N137">
        <v>43</v>
      </c>
    </row>
    <row r="138" spans="1:14" x14ac:dyDescent="0.45">
      <c r="A138" t="s">
        <v>53</v>
      </c>
      <c r="B138" t="s">
        <v>70</v>
      </c>
      <c r="C138" t="s">
        <v>83</v>
      </c>
      <c r="D138" t="s">
        <v>56</v>
      </c>
      <c r="E138" t="s">
        <v>79</v>
      </c>
      <c r="F138" t="s">
        <v>72</v>
      </c>
      <c r="G138" t="s">
        <v>82</v>
      </c>
      <c r="H138">
        <v>26</v>
      </c>
      <c r="I138">
        <v>51083</v>
      </c>
      <c r="J138">
        <v>21</v>
      </c>
      <c r="K138">
        <v>17</v>
      </c>
      <c r="L138">
        <v>4</v>
      </c>
      <c r="M138">
        <v>5</v>
      </c>
      <c r="N138">
        <v>54</v>
      </c>
    </row>
    <row r="139" spans="1:14" x14ac:dyDescent="0.45">
      <c r="A139" t="s">
        <v>80</v>
      </c>
      <c r="B139" t="s">
        <v>61</v>
      </c>
      <c r="C139" t="s">
        <v>75</v>
      </c>
      <c r="D139" t="s">
        <v>76</v>
      </c>
      <c r="E139" t="s">
        <v>81</v>
      </c>
      <c r="F139" t="s">
        <v>72</v>
      </c>
      <c r="G139" t="s">
        <v>59</v>
      </c>
      <c r="H139">
        <v>46</v>
      </c>
      <c r="I139">
        <v>48354</v>
      </c>
      <c r="J139">
        <v>14</v>
      </c>
      <c r="K139">
        <v>13</v>
      </c>
      <c r="L139">
        <v>7</v>
      </c>
      <c r="M139">
        <v>7</v>
      </c>
      <c r="N139">
        <v>20</v>
      </c>
    </row>
    <row r="140" spans="1:14" x14ac:dyDescent="0.45">
      <c r="A140" t="s">
        <v>87</v>
      </c>
      <c r="B140" t="s">
        <v>70</v>
      </c>
      <c r="C140" t="s">
        <v>75</v>
      </c>
      <c r="D140" t="s">
        <v>78</v>
      </c>
      <c r="E140" t="s">
        <v>57</v>
      </c>
      <c r="F140" t="s">
        <v>64</v>
      </c>
      <c r="G140" t="s">
        <v>86</v>
      </c>
      <c r="H140">
        <v>24</v>
      </c>
      <c r="I140">
        <v>52190</v>
      </c>
      <c r="J140">
        <v>4</v>
      </c>
      <c r="K140">
        <v>18</v>
      </c>
      <c r="L140">
        <v>12</v>
      </c>
      <c r="M140">
        <v>2</v>
      </c>
      <c r="N140">
        <v>55</v>
      </c>
    </row>
    <row r="141" spans="1:14" x14ac:dyDescent="0.45">
      <c r="A141" t="s">
        <v>60</v>
      </c>
      <c r="B141" t="s">
        <v>70</v>
      </c>
      <c r="C141" t="s">
        <v>75</v>
      </c>
      <c r="D141" t="s">
        <v>56</v>
      </c>
      <c r="E141" t="s">
        <v>63</v>
      </c>
      <c r="F141" t="s">
        <v>64</v>
      </c>
      <c r="G141" t="s">
        <v>65</v>
      </c>
      <c r="H141">
        <v>54</v>
      </c>
      <c r="I141">
        <v>36142</v>
      </c>
      <c r="J141">
        <v>23</v>
      </c>
      <c r="K141">
        <v>2</v>
      </c>
      <c r="L141">
        <v>14</v>
      </c>
      <c r="M141">
        <v>8</v>
      </c>
      <c r="N141">
        <v>44</v>
      </c>
    </row>
    <row r="142" spans="1:14" x14ac:dyDescent="0.45">
      <c r="A142" t="s">
        <v>53</v>
      </c>
      <c r="B142" t="s">
        <v>54</v>
      </c>
      <c r="C142" t="s">
        <v>55</v>
      </c>
      <c r="D142" t="s">
        <v>56</v>
      </c>
      <c r="E142" t="s">
        <v>84</v>
      </c>
      <c r="F142" t="s">
        <v>72</v>
      </c>
      <c r="G142" t="s">
        <v>69</v>
      </c>
      <c r="H142">
        <v>25</v>
      </c>
      <c r="I142">
        <v>58398</v>
      </c>
      <c r="J142">
        <v>20</v>
      </c>
      <c r="K142">
        <v>13</v>
      </c>
      <c r="L142">
        <v>3</v>
      </c>
      <c r="M142">
        <v>4</v>
      </c>
      <c r="N142">
        <v>53</v>
      </c>
    </row>
    <row r="143" spans="1:14" x14ac:dyDescent="0.45">
      <c r="A143" t="s">
        <v>87</v>
      </c>
      <c r="B143" t="s">
        <v>70</v>
      </c>
      <c r="C143" t="s">
        <v>62</v>
      </c>
      <c r="D143" t="s">
        <v>78</v>
      </c>
      <c r="E143" t="s">
        <v>79</v>
      </c>
      <c r="F143" t="s">
        <v>72</v>
      </c>
      <c r="G143" t="s">
        <v>65</v>
      </c>
      <c r="H143">
        <v>46</v>
      </c>
      <c r="I143">
        <v>81971</v>
      </c>
      <c r="J143">
        <v>15</v>
      </c>
      <c r="K143">
        <v>13</v>
      </c>
      <c r="L143">
        <v>10</v>
      </c>
      <c r="M143">
        <v>3</v>
      </c>
      <c r="N143">
        <v>44</v>
      </c>
    </row>
    <row r="144" spans="1:14" x14ac:dyDescent="0.45">
      <c r="A144" t="s">
        <v>60</v>
      </c>
      <c r="B144" t="s">
        <v>54</v>
      </c>
      <c r="C144" t="s">
        <v>55</v>
      </c>
      <c r="D144" t="s">
        <v>78</v>
      </c>
      <c r="E144" t="s">
        <v>79</v>
      </c>
      <c r="F144" t="s">
        <v>72</v>
      </c>
      <c r="G144" t="s">
        <v>69</v>
      </c>
      <c r="H144">
        <v>41</v>
      </c>
      <c r="I144">
        <v>71862</v>
      </c>
      <c r="J144">
        <v>29</v>
      </c>
      <c r="K144">
        <v>15</v>
      </c>
      <c r="L144">
        <v>12</v>
      </c>
      <c r="M144">
        <v>8</v>
      </c>
      <c r="N144">
        <v>35</v>
      </c>
    </row>
    <row r="145" spans="1:14" x14ac:dyDescent="0.45">
      <c r="A145" t="s">
        <v>80</v>
      </c>
      <c r="B145" t="s">
        <v>61</v>
      </c>
      <c r="C145" t="s">
        <v>83</v>
      </c>
      <c r="D145" t="s">
        <v>78</v>
      </c>
      <c r="E145" t="s">
        <v>57</v>
      </c>
      <c r="F145" t="s">
        <v>72</v>
      </c>
      <c r="G145" t="s">
        <v>86</v>
      </c>
      <c r="H145">
        <v>55</v>
      </c>
      <c r="I145">
        <v>83410</v>
      </c>
      <c r="J145">
        <v>8</v>
      </c>
      <c r="K145">
        <v>10</v>
      </c>
      <c r="L145">
        <v>3</v>
      </c>
      <c r="M145">
        <v>2</v>
      </c>
      <c r="N145">
        <v>53</v>
      </c>
    </row>
    <row r="146" spans="1:14" x14ac:dyDescent="0.45">
      <c r="A146" t="s">
        <v>87</v>
      </c>
      <c r="B146" t="s">
        <v>70</v>
      </c>
      <c r="C146" t="s">
        <v>55</v>
      </c>
      <c r="D146" t="s">
        <v>56</v>
      </c>
      <c r="E146" t="s">
        <v>57</v>
      </c>
      <c r="F146" t="s">
        <v>72</v>
      </c>
      <c r="G146" t="s">
        <v>86</v>
      </c>
      <c r="H146">
        <v>47</v>
      </c>
      <c r="I146">
        <v>49503</v>
      </c>
      <c r="J146">
        <v>19</v>
      </c>
      <c r="K146">
        <v>3</v>
      </c>
      <c r="L146">
        <v>14</v>
      </c>
      <c r="M146">
        <v>3</v>
      </c>
      <c r="N146">
        <v>48</v>
      </c>
    </row>
    <row r="147" spans="1:14" x14ac:dyDescent="0.45">
      <c r="A147" t="s">
        <v>53</v>
      </c>
      <c r="B147" t="s">
        <v>54</v>
      </c>
      <c r="C147" t="s">
        <v>83</v>
      </c>
      <c r="D147" t="s">
        <v>56</v>
      </c>
      <c r="E147" t="s">
        <v>68</v>
      </c>
      <c r="F147" t="s">
        <v>58</v>
      </c>
      <c r="G147" t="s">
        <v>86</v>
      </c>
      <c r="H147">
        <v>26</v>
      </c>
      <c r="I147">
        <v>78456</v>
      </c>
      <c r="J147">
        <v>39</v>
      </c>
      <c r="K147">
        <v>19</v>
      </c>
      <c r="L147">
        <v>8</v>
      </c>
      <c r="M147">
        <v>3</v>
      </c>
      <c r="N147">
        <v>38</v>
      </c>
    </row>
    <row r="148" spans="1:14" x14ac:dyDescent="0.45">
      <c r="A148" t="s">
        <v>53</v>
      </c>
      <c r="B148" t="s">
        <v>54</v>
      </c>
      <c r="C148" t="s">
        <v>55</v>
      </c>
      <c r="D148" t="s">
        <v>76</v>
      </c>
      <c r="E148" t="s">
        <v>79</v>
      </c>
      <c r="F148" t="s">
        <v>64</v>
      </c>
      <c r="G148" t="s">
        <v>82</v>
      </c>
      <c r="H148">
        <v>56</v>
      </c>
      <c r="I148">
        <v>112035</v>
      </c>
      <c r="J148">
        <v>28</v>
      </c>
      <c r="K148">
        <v>3</v>
      </c>
      <c r="L148">
        <v>8</v>
      </c>
      <c r="M148">
        <v>1</v>
      </c>
      <c r="N148">
        <v>42</v>
      </c>
    </row>
    <row r="149" spans="1:14" x14ac:dyDescent="0.45">
      <c r="A149" t="s">
        <v>85</v>
      </c>
      <c r="B149" t="s">
        <v>61</v>
      </c>
      <c r="C149" t="s">
        <v>62</v>
      </c>
      <c r="D149" t="s">
        <v>67</v>
      </c>
      <c r="E149" t="s">
        <v>68</v>
      </c>
      <c r="F149" t="s">
        <v>58</v>
      </c>
      <c r="G149" t="s">
        <v>74</v>
      </c>
      <c r="H149">
        <v>49</v>
      </c>
      <c r="I149">
        <v>38016</v>
      </c>
      <c r="J149">
        <v>27</v>
      </c>
      <c r="K149">
        <v>14</v>
      </c>
      <c r="L149">
        <v>11</v>
      </c>
      <c r="M149">
        <v>6</v>
      </c>
      <c r="N149">
        <v>38</v>
      </c>
    </row>
    <row r="150" spans="1:14" x14ac:dyDescent="0.45">
      <c r="A150" t="s">
        <v>66</v>
      </c>
      <c r="B150" t="s">
        <v>70</v>
      </c>
      <c r="C150" t="s">
        <v>83</v>
      </c>
      <c r="D150" t="s">
        <v>78</v>
      </c>
      <c r="E150" t="s">
        <v>68</v>
      </c>
      <c r="F150" t="s">
        <v>72</v>
      </c>
      <c r="G150" t="s">
        <v>69</v>
      </c>
      <c r="H150">
        <v>50</v>
      </c>
      <c r="I150">
        <v>32384</v>
      </c>
      <c r="J150">
        <v>4</v>
      </c>
      <c r="K150">
        <v>8</v>
      </c>
      <c r="L150">
        <v>12</v>
      </c>
      <c r="M150">
        <v>2</v>
      </c>
      <c r="N150">
        <v>44</v>
      </c>
    </row>
    <row r="151" spans="1:14" x14ac:dyDescent="0.45">
      <c r="A151" t="s">
        <v>73</v>
      </c>
      <c r="B151" t="s">
        <v>70</v>
      </c>
      <c r="C151" t="s">
        <v>75</v>
      </c>
      <c r="D151" t="s">
        <v>56</v>
      </c>
      <c r="E151" t="s">
        <v>84</v>
      </c>
      <c r="F151" t="s">
        <v>72</v>
      </c>
      <c r="G151" t="s">
        <v>74</v>
      </c>
      <c r="H151">
        <v>30</v>
      </c>
      <c r="I151">
        <v>92320</v>
      </c>
      <c r="J151">
        <v>15</v>
      </c>
      <c r="K151">
        <v>4</v>
      </c>
      <c r="L151">
        <v>1</v>
      </c>
      <c r="M151">
        <v>1</v>
      </c>
      <c r="N151">
        <v>35</v>
      </c>
    </row>
    <row r="152" spans="1:14" x14ac:dyDescent="0.45">
      <c r="A152" t="s">
        <v>60</v>
      </c>
      <c r="B152" t="s">
        <v>54</v>
      </c>
      <c r="C152" t="s">
        <v>75</v>
      </c>
      <c r="D152" t="s">
        <v>56</v>
      </c>
      <c r="E152" t="s">
        <v>68</v>
      </c>
      <c r="F152" t="s">
        <v>72</v>
      </c>
      <c r="G152" t="s">
        <v>82</v>
      </c>
      <c r="H152">
        <v>59</v>
      </c>
      <c r="I152">
        <v>45072</v>
      </c>
      <c r="J152">
        <v>35</v>
      </c>
      <c r="K152">
        <v>11</v>
      </c>
      <c r="L152">
        <v>10</v>
      </c>
      <c r="M152">
        <v>2</v>
      </c>
      <c r="N152">
        <v>28</v>
      </c>
    </row>
    <row r="153" spans="1:14" x14ac:dyDescent="0.45">
      <c r="A153" t="s">
        <v>85</v>
      </c>
      <c r="B153" t="s">
        <v>70</v>
      </c>
      <c r="C153" t="s">
        <v>55</v>
      </c>
      <c r="D153" t="s">
        <v>78</v>
      </c>
      <c r="E153" t="s">
        <v>81</v>
      </c>
      <c r="F153" t="s">
        <v>58</v>
      </c>
      <c r="G153" t="s">
        <v>82</v>
      </c>
      <c r="H153">
        <v>27</v>
      </c>
      <c r="I153">
        <v>110018</v>
      </c>
      <c r="J153">
        <v>37</v>
      </c>
      <c r="K153">
        <v>11</v>
      </c>
      <c r="L153">
        <v>2</v>
      </c>
      <c r="M153">
        <v>6</v>
      </c>
      <c r="N153">
        <v>20</v>
      </c>
    </row>
    <row r="154" spans="1:14" x14ac:dyDescent="0.45">
      <c r="A154" t="s">
        <v>73</v>
      </c>
      <c r="B154" t="s">
        <v>54</v>
      </c>
      <c r="C154" t="s">
        <v>75</v>
      </c>
      <c r="D154" t="s">
        <v>67</v>
      </c>
      <c r="E154" t="s">
        <v>71</v>
      </c>
      <c r="F154" t="s">
        <v>58</v>
      </c>
      <c r="G154" t="s">
        <v>77</v>
      </c>
      <c r="H154">
        <v>40</v>
      </c>
      <c r="I154">
        <v>70510</v>
      </c>
      <c r="J154">
        <v>1</v>
      </c>
      <c r="K154">
        <v>11</v>
      </c>
      <c r="L154">
        <v>8</v>
      </c>
      <c r="M154">
        <v>4</v>
      </c>
      <c r="N154">
        <v>38</v>
      </c>
    </row>
    <row r="155" spans="1:14" x14ac:dyDescent="0.45">
      <c r="A155" t="s">
        <v>73</v>
      </c>
      <c r="B155" t="s">
        <v>70</v>
      </c>
      <c r="C155" t="s">
        <v>83</v>
      </c>
      <c r="D155" t="s">
        <v>78</v>
      </c>
      <c r="E155" t="s">
        <v>63</v>
      </c>
      <c r="F155" t="s">
        <v>72</v>
      </c>
      <c r="G155" t="s">
        <v>65</v>
      </c>
      <c r="H155">
        <v>32</v>
      </c>
      <c r="I155">
        <v>78933</v>
      </c>
      <c r="J155">
        <v>3</v>
      </c>
      <c r="K155">
        <v>2</v>
      </c>
      <c r="L155">
        <v>1</v>
      </c>
      <c r="M155">
        <v>6</v>
      </c>
      <c r="N155">
        <v>52</v>
      </c>
    </row>
    <row r="156" spans="1:14" x14ac:dyDescent="0.45">
      <c r="A156" t="s">
        <v>87</v>
      </c>
      <c r="B156" t="s">
        <v>54</v>
      </c>
      <c r="C156" t="s">
        <v>75</v>
      </c>
      <c r="D156" t="s">
        <v>67</v>
      </c>
      <c r="E156" t="s">
        <v>57</v>
      </c>
      <c r="F156" t="s">
        <v>58</v>
      </c>
      <c r="G156" t="s">
        <v>65</v>
      </c>
      <c r="H156">
        <v>23</v>
      </c>
      <c r="I156">
        <v>51826</v>
      </c>
      <c r="J156">
        <v>24</v>
      </c>
      <c r="K156">
        <v>17</v>
      </c>
      <c r="L156">
        <v>12</v>
      </c>
      <c r="M156">
        <v>9</v>
      </c>
      <c r="N156">
        <v>53</v>
      </c>
    </row>
    <row r="157" spans="1:14" x14ac:dyDescent="0.45">
      <c r="A157" t="s">
        <v>73</v>
      </c>
      <c r="B157" t="s">
        <v>70</v>
      </c>
      <c r="C157" t="s">
        <v>62</v>
      </c>
      <c r="D157" t="s">
        <v>56</v>
      </c>
      <c r="E157" t="s">
        <v>81</v>
      </c>
      <c r="F157" t="s">
        <v>58</v>
      </c>
      <c r="G157" t="s">
        <v>59</v>
      </c>
      <c r="H157">
        <v>30</v>
      </c>
      <c r="I157">
        <v>98026</v>
      </c>
      <c r="J157">
        <v>27</v>
      </c>
      <c r="K157">
        <v>9</v>
      </c>
      <c r="L157">
        <v>8</v>
      </c>
      <c r="M157">
        <v>8</v>
      </c>
      <c r="N157">
        <v>35</v>
      </c>
    </row>
    <row r="158" spans="1:14" x14ac:dyDescent="0.45">
      <c r="A158" t="s">
        <v>66</v>
      </c>
      <c r="B158" t="s">
        <v>61</v>
      </c>
      <c r="C158" t="s">
        <v>62</v>
      </c>
      <c r="D158" t="s">
        <v>67</v>
      </c>
      <c r="E158" t="s">
        <v>63</v>
      </c>
      <c r="F158" t="s">
        <v>72</v>
      </c>
      <c r="G158" t="s">
        <v>82</v>
      </c>
      <c r="H158">
        <v>42</v>
      </c>
      <c r="I158">
        <v>55518</v>
      </c>
      <c r="J158">
        <v>36</v>
      </c>
      <c r="K158">
        <v>2</v>
      </c>
      <c r="L158">
        <v>8</v>
      </c>
      <c r="M158">
        <v>1</v>
      </c>
      <c r="N158">
        <v>59</v>
      </c>
    </row>
    <row r="159" spans="1:14" x14ac:dyDescent="0.45">
      <c r="A159" t="s">
        <v>53</v>
      </c>
      <c r="B159" t="s">
        <v>70</v>
      </c>
      <c r="C159" t="s">
        <v>55</v>
      </c>
      <c r="D159" t="s">
        <v>76</v>
      </c>
      <c r="E159" t="s">
        <v>79</v>
      </c>
      <c r="F159" t="s">
        <v>58</v>
      </c>
      <c r="G159" t="s">
        <v>69</v>
      </c>
      <c r="H159">
        <v>45</v>
      </c>
      <c r="I159">
        <v>54045</v>
      </c>
      <c r="J159">
        <v>34</v>
      </c>
      <c r="K159">
        <v>15</v>
      </c>
      <c r="L159">
        <v>2</v>
      </c>
      <c r="M159">
        <v>8</v>
      </c>
      <c r="N159">
        <v>37</v>
      </c>
    </row>
    <row r="160" spans="1:14" x14ac:dyDescent="0.45">
      <c r="A160" t="s">
        <v>85</v>
      </c>
      <c r="B160" t="s">
        <v>70</v>
      </c>
      <c r="C160" t="s">
        <v>83</v>
      </c>
      <c r="D160" t="s">
        <v>56</v>
      </c>
      <c r="E160" t="s">
        <v>79</v>
      </c>
      <c r="F160" t="s">
        <v>64</v>
      </c>
      <c r="G160" t="s">
        <v>77</v>
      </c>
      <c r="H160">
        <v>55</v>
      </c>
      <c r="I160">
        <v>80876</v>
      </c>
      <c r="J160">
        <v>29</v>
      </c>
      <c r="K160">
        <v>16</v>
      </c>
      <c r="L160">
        <v>4</v>
      </c>
      <c r="M160">
        <v>9</v>
      </c>
      <c r="N160">
        <v>53</v>
      </c>
    </row>
    <row r="161" spans="1:14" x14ac:dyDescent="0.45">
      <c r="A161" t="s">
        <v>73</v>
      </c>
      <c r="B161" t="s">
        <v>61</v>
      </c>
      <c r="C161" t="s">
        <v>62</v>
      </c>
      <c r="D161" t="s">
        <v>76</v>
      </c>
      <c r="E161" t="s">
        <v>79</v>
      </c>
      <c r="F161" t="s">
        <v>64</v>
      </c>
      <c r="G161" t="s">
        <v>77</v>
      </c>
      <c r="H161">
        <v>43</v>
      </c>
      <c r="I161">
        <v>81919</v>
      </c>
      <c r="J161">
        <v>24</v>
      </c>
      <c r="K161">
        <v>4</v>
      </c>
      <c r="L161">
        <v>6</v>
      </c>
      <c r="M161">
        <v>6</v>
      </c>
      <c r="N161">
        <v>44</v>
      </c>
    </row>
    <row r="162" spans="1:14" x14ac:dyDescent="0.45">
      <c r="A162" t="s">
        <v>87</v>
      </c>
      <c r="B162" t="s">
        <v>70</v>
      </c>
      <c r="C162" t="s">
        <v>62</v>
      </c>
      <c r="D162" t="s">
        <v>78</v>
      </c>
      <c r="E162" t="s">
        <v>81</v>
      </c>
      <c r="F162" t="s">
        <v>64</v>
      </c>
      <c r="G162" t="s">
        <v>74</v>
      </c>
      <c r="H162">
        <v>24</v>
      </c>
      <c r="I162">
        <v>57103</v>
      </c>
      <c r="J162">
        <v>24</v>
      </c>
      <c r="K162">
        <v>8</v>
      </c>
      <c r="L162">
        <v>12</v>
      </c>
      <c r="M162">
        <v>5</v>
      </c>
      <c r="N162">
        <v>25</v>
      </c>
    </row>
    <row r="163" spans="1:14" x14ac:dyDescent="0.45">
      <c r="A163" t="s">
        <v>66</v>
      </c>
      <c r="B163" t="s">
        <v>61</v>
      </c>
      <c r="C163" t="s">
        <v>83</v>
      </c>
      <c r="D163" t="s">
        <v>78</v>
      </c>
      <c r="E163" t="s">
        <v>81</v>
      </c>
      <c r="F163" t="s">
        <v>64</v>
      </c>
      <c r="G163" t="s">
        <v>65</v>
      </c>
      <c r="H163">
        <v>33</v>
      </c>
      <c r="I163">
        <v>66188</v>
      </c>
      <c r="J163">
        <v>4</v>
      </c>
      <c r="K163">
        <v>9</v>
      </c>
      <c r="L163">
        <v>11</v>
      </c>
      <c r="M163">
        <v>6</v>
      </c>
      <c r="N163">
        <v>40</v>
      </c>
    </row>
    <row r="164" spans="1:14" x14ac:dyDescent="0.45">
      <c r="A164" t="s">
        <v>80</v>
      </c>
      <c r="B164" t="s">
        <v>70</v>
      </c>
      <c r="C164" t="s">
        <v>75</v>
      </c>
      <c r="D164" t="s">
        <v>78</v>
      </c>
      <c r="E164" t="s">
        <v>57</v>
      </c>
      <c r="F164" t="s">
        <v>72</v>
      </c>
      <c r="G164" t="s">
        <v>82</v>
      </c>
      <c r="H164">
        <v>49</v>
      </c>
      <c r="I164">
        <v>35845</v>
      </c>
      <c r="J164">
        <v>3</v>
      </c>
      <c r="K164">
        <v>5</v>
      </c>
      <c r="L164">
        <v>9</v>
      </c>
      <c r="M164">
        <v>6</v>
      </c>
      <c r="N164">
        <v>25</v>
      </c>
    </row>
    <row r="165" spans="1:14" x14ac:dyDescent="0.45">
      <c r="A165" t="s">
        <v>53</v>
      </c>
      <c r="B165" t="s">
        <v>54</v>
      </c>
      <c r="C165" t="s">
        <v>75</v>
      </c>
      <c r="D165" t="s">
        <v>67</v>
      </c>
      <c r="E165" t="s">
        <v>71</v>
      </c>
      <c r="F165" t="s">
        <v>72</v>
      </c>
      <c r="G165" t="s">
        <v>59</v>
      </c>
      <c r="H165">
        <v>51</v>
      </c>
      <c r="I165">
        <v>116698</v>
      </c>
      <c r="J165">
        <v>34</v>
      </c>
      <c r="K165">
        <v>16</v>
      </c>
      <c r="L165">
        <v>8</v>
      </c>
      <c r="M165">
        <v>9</v>
      </c>
      <c r="N165">
        <v>51</v>
      </c>
    </row>
    <row r="166" spans="1:14" x14ac:dyDescent="0.45">
      <c r="A166" t="s">
        <v>53</v>
      </c>
      <c r="B166" t="s">
        <v>54</v>
      </c>
      <c r="C166" t="s">
        <v>55</v>
      </c>
      <c r="D166" t="s">
        <v>56</v>
      </c>
      <c r="E166" t="s">
        <v>68</v>
      </c>
      <c r="F166" t="s">
        <v>72</v>
      </c>
      <c r="G166" t="s">
        <v>82</v>
      </c>
      <c r="H166">
        <v>47</v>
      </c>
      <c r="I166">
        <v>66674</v>
      </c>
      <c r="J166">
        <v>23</v>
      </c>
      <c r="K166">
        <v>13</v>
      </c>
      <c r="L166">
        <v>12</v>
      </c>
      <c r="M166">
        <v>4</v>
      </c>
      <c r="N166">
        <v>58</v>
      </c>
    </row>
    <row r="167" spans="1:14" x14ac:dyDescent="0.45">
      <c r="A167" t="s">
        <v>85</v>
      </c>
      <c r="B167" t="s">
        <v>70</v>
      </c>
      <c r="C167" t="s">
        <v>75</v>
      </c>
      <c r="D167" t="s">
        <v>78</v>
      </c>
      <c r="E167" t="s">
        <v>79</v>
      </c>
      <c r="F167" t="s">
        <v>64</v>
      </c>
      <c r="G167" t="s">
        <v>74</v>
      </c>
      <c r="H167">
        <v>42</v>
      </c>
      <c r="I167">
        <v>49337</v>
      </c>
      <c r="J167">
        <v>23</v>
      </c>
      <c r="K167">
        <v>7</v>
      </c>
      <c r="L167">
        <v>8</v>
      </c>
      <c r="M167">
        <v>2</v>
      </c>
      <c r="N167">
        <v>50</v>
      </c>
    </row>
    <row r="168" spans="1:14" x14ac:dyDescent="0.45">
      <c r="A168" t="s">
        <v>53</v>
      </c>
      <c r="B168" t="s">
        <v>70</v>
      </c>
      <c r="C168" t="s">
        <v>83</v>
      </c>
      <c r="D168" t="s">
        <v>78</v>
      </c>
      <c r="E168" t="s">
        <v>84</v>
      </c>
      <c r="F168" t="s">
        <v>64</v>
      </c>
      <c r="G168" t="s">
        <v>86</v>
      </c>
      <c r="H168">
        <v>49</v>
      </c>
      <c r="I168">
        <v>52313</v>
      </c>
      <c r="J168">
        <v>5</v>
      </c>
      <c r="K168">
        <v>17</v>
      </c>
      <c r="L168">
        <v>7</v>
      </c>
      <c r="M168">
        <v>9</v>
      </c>
      <c r="N168">
        <v>29</v>
      </c>
    </row>
    <row r="169" spans="1:14" x14ac:dyDescent="0.45">
      <c r="A169" t="s">
        <v>73</v>
      </c>
      <c r="B169" t="s">
        <v>70</v>
      </c>
      <c r="C169" t="s">
        <v>62</v>
      </c>
      <c r="D169" t="s">
        <v>56</v>
      </c>
      <c r="E169" t="s">
        <v>71</v>
      </c>
      <c r="F169" t="s">
        <v>58</v>
      </c>
      <c r="G169" t="s">
        <v>82</v>
      </c>
      <c r="H169">
        <v>47</v>
      </c>
      <c r="I169">
        <v>56943</v>
      </c>
      <c r="J169">
        <v>31</v>
      </c>
      <c r="K169">
        <v>3</v>
      </c>
      <c r="L169">
        <v>14</v>
      </c>
      <c r="M169">
        <v>2</v>
      </c>
      <c r="N169">
        <v>49</v>
      </c>
    </row>
    <row r="170" spans="1:14" x14ac:dyDescent="0.45">
      <c r="A170" t="s">
        <v>87</v>
      </c>
      <c r="B170" t="s">
        <v>54</v>
      </c>
      <c r="C170" t="s">
        <v>75</v>
      </c>
      <c r="D170" t="s">
        <v>78</v>
      </c>
      <c r="E170" t="s">
        <v>84</v>
      </c>
      <c r="F170" t="s">
        <v>58</v>
      </c>
      <c r="G170" t="s">
        <v>74</v>
      </c>
      <c r="H170">
        <v>54</v>
      </c>
      <c r="I170">
        <v>107949</v>
      </c>
      <c r="J170">
        <v>6</v>
      </c>
      <c r="K170">
        <v>5</v>
      </c>
      <c r="L170">
        <v>13</v>
      </c>
      <c r="M170">
        <v>9</v>
      </c>
      <c r="N170">
        <v>37</v>
      </c>
    </row>
    <row r="171" spans="1:14" x14ac:dyDescent="0.45">
      <c r="A171" t="s">
        <v>53</v>
      </c>
      <c r="B171" t="s">
        <v>70</v>
      </c>
      <c r="C171" t="s">
        <v>55</v>
      </c>
      <c r="D171" t="s">
        <v>76</v>
      </c>
      <c r="E171" t="s">
        <v>57</v>
      </c>
      <c r="F171" t="s">
        <v>64</v>
      </c>
      <c r="G171" t="s">
        <v>86</v>
      </c>
      <c r="H171">
        <v>42</v>
      </c>
      <c r="I171">
        <v>30276</v>
      </c>
      <c r="J171">
        <v>37</v>
      </c>
      <c r="K171">
        <v>19</v>
      </c>
      <c r="L171">
        <v>9</v>
      </c>
      <c r="M171">
        <v>2</v>
      </c>
      <c r="N171">
        <v>43</v>
      </c>
    </row>
    <row r="172" spans="1:14" x14ac:dyDescent="0.45">
      <c r="A172" t="s">
        <v>53</v>
      </c>
      <c r="B172" t="s">
        <v>54</v>
      </c>
      <c r="C172" t="s">
        <v>75</v>
      </c>
      <c r="D172" t="s">
        <v>56</v>
      </c>
      <c r="E172" t="s">
        <v>57</v>
      </c>
      <c r="F172" t="s">
        <v>64</v>
      </c>
      <c r="G172" t="s">
        <v>86</v>
      </c>
      <c r="H172">
        <v>56</v>
      </c>
      <c r="I172">
        <v>81151</v>
      </c>
      <c r="J172">
        <v>10</v>
      </c>
      <c r="K172">
        <v>12</v>
      </c>
      <c r="L172">
        <v>2</v>
      </c>
      <c r="M172">
        <v>8</v>
      </c>
      <c r="N172">
        <v>28</v>
      </c>
    </row>
    <row r="173" spans="1:14" x14ac:dyDescent="0.45">
      <c r="A173" t="s">
        <v>80</v>
      </c>
      <c r="B173" t="s">
        <v>61</v>
      </c>
      <c r="C173" t="s">
        <v>83</v>
      </c>
      <c r="D173" t="s">
        <v>56</v>
      </c>
      <c r="E173" t="s">
        <v>57</v>
      </c>
      <c r="F173" t="s">
        <v>64</v>
      </c>
      <c r="G173" t="s">
        <v>59</v>
      </c>
      <c r="H173">
        <v>55</v>
      </c>
      <c r="I173">
        <v>47611</v>
      </c>
      <c r="J173">
        <v>7</v>
      </c>
      <c r="K173">
        <v>7</v>
      </c>
      <c r="L173">
        <v>3</v>
      </c>
      <c r="M173">
        <v>9</v>
      </c>
      <c r="N173">
        <v>50</v>
      </c>
    </row>
    <row r="174" spans="1:14" x14ac:dyDescent="0.45">
      <c r="A174" t="s">
        <v>80</v>
      </c>
      <c r="B174" t="s">
        <v>54</v>
      </c>
      <c r="C174" t="s">
        <v>55</v>
      </c>
      <c r="D174" t="s">
        <v>56</v>
      </c>
      <c r="E174" t="s">
        <v>63</v>
      </c>
      <c r="F174" t="s">
        <v>64</v>
      </c>
      <c r="G174" t="s">
        <v>69</v>
      </c>
      <c r="H174">
        <v>62</v>
      </c>
      <c r="I174">
        <v>41944</v>
      </c>
      <c r="J174">
        <v>39</v>
      </c>
      <c r="K174">
        <v>9</v>
      </c>
      <c r="L174">
        <v>10</v>
      </c>
      <c r="M174">
        <v>9</v>
      </c>
      <c r="N174">
        <v>34</v>
      </c>
    </row>
    <row r="175" spans="1:14" x14ac:dyDescent="0.45">
      <c r="A175" t="s">
        <v>60</v>
      </c>
      <c r="B175" t="s">
        <v>54</v>
      </c>
      <c r="C175" t="s">
        <v>75</v>
      </c>
      <c r="D175" t="s">
        <v>76</v>
      </c>
      <c r="E175" t="s">
        <v>84</v>
      </c>
      <c r="F175" t="s">
        <v>58</v>
      </c>
      <c r="G175" t="s">
        <v>65</v>
      </c>
      <c r="H175">
        <v>39</v>
      </c>
      <c r="I175">
        <v>82887</v>
      </c>
      <c r="J175">
        <v>38</v>
      </c>
      <c r="K175">
        <v>6</v>
      </c>
      <c r="L175">
        <v>8</v>
      </c>
      <c r="M175">
        <v>9</v>
      </c>
      <c r="N175">
        <v>23</v>
      </c>
    </row>
    <row r="176" spans="1:14" x14ac:dyDescent="0.45">
      <c r="A176" t="s">
        <v>66</v>
      </c>
      <c r="B176" t="s">
        <v>61</v>
      </c>
      <c r="C176" t="s">
        <v>55</v>
      </c>
      <c r="D176" t="s">
        <v>56</v>
      </c>
      <c r="E176" t="s">
        <v>71</v>
      </c>
      <c r="F176" t="s">
        <v>64</v>
      </c>
      <c r="G176" t="s">
        <v>82</v>
      </c>
      <c r="H176">
        <v>32</v>
      </c>
      <c r="I176">
        <v>111442</v>
      </c>
      <c r="J176">
        <v>21</v>
      </c>
      <c r="K176">
        <v>17</v>
      </c>
      <c r="L176">
        <v>14</v>
      </c>
      <c r="M176">
        <v>2</v>
      </c>
      <c r="N176">
        <v>59</v>
      </c>
    </row>
    <row r="177" spans="1:14" x14ac:dyDescent="0.45">
      <c r="A177" t="s">
        <v>73</v>
      </c>
      <c r="B177" t="s">
        <v>54</v>
      </c>
      <c r="C177" t="s">
        <v>83</v>
      </c>
      <c r="D177" t="s">
        <v>76</v>
      </c>
      <c r="E177" t="s">
        <v>71</v>
      </c>
      <c r="F177" t="s">
        <v>58</v>
      </c>
      <c r="G177" t="s">
        <v>86</v>
      </c>
      <c r="H177">
        <v>44</v>
      </c>
      <c r="I177">
        <v>79847</v>
      </c>
      <c r="J177">
        <v>20</v>
      </c>
      <c r="K177">
        <v>16</v>
      </c>
      <c r="L177">
        <v>6</v>
      </c>
      <c r="M177">
        <v>4</v>
      </c>
      <c r="N177">
        <v>28</v>
      </c>
    </row>
    <row r="178" spans="1:14" x14ac:dyDescent="0.45">
      <c r="A178" t="s">
        <v>53</v>
      </c>
      <c r="B178" t="s">
        <v>70</v>
      </c>
      <c r="C178" t="s">
        <v>62</v>
      </c>
      <c r="D178" t="s">
        <v>56</v>
      </c>
      <c r="E178" t="s">
        <v>81</v>
      </c>
      <c r="F178" t="s">
        <v>64</v>
      </c>
      <c r="G178" t="s">
        <v>82</v>
      </c>
      <c r="H178">
        <v>43</v>
      </c>
      <c r="I178">
        <v>88653</v>
      </c>
      <c r="J178">
        <v>3</v>
      </c>
      <c r="K178">
        <v>3</v>
      </c>
      <c r="L178">
        <v>10</v>
      </c>
      <c r="M178">
        <v>7</v>
      </c>
      <c r="N178">
        <v>28</v>
      </c>
    </row>
    <row r="179" spans="1:14" x14ac:dyDescent="0.45">
      <c r="A179" t="s">
        <v>53</v>
      </c>
      <c r="B179" t="s">
        <v>70</v>
      </c>
      <c r="C179" t="s">
        <v>83</v>
      </c>
      <c r="D179" t="s">
        <v>67</v>
      </c>
      <c r="E179" t="s">
        <v>81</v>
      </c>
      <c r="F179" t="s">
        <v>64</v>
      </c>
      <c r="G179" t="s">
        <v>69</v>
      </c>
      <c r="H179">
        <v>38</v>
      </c>
      <c r="I179">
        <v>116072</v>
      </c>
      <c r="J179">
        <v>22</v>
      </c>
      <c r="K179">
        <v>4</v>
      </c>
      <c r="L179">
        <v>9</v>
      </c>
      <c r="M179">
        <v>2</v>
      </c>
      <c r="N179">
        <v>45</v>
      </c>
    </row>
    <row r="180" spans="1:14" x14ac:dyDescent="0.45">
      <c r="A180" t="s">
        <v>87</v>
      </c>
      <c r="B180" t="s">
        <v>54</v>
      </c>
      <c r="C180" t="s">
        <v>83</v>
      </c>
      <c r="D180" t="s">
        <v>78</v>
      </c>
      <c r="E180" t="s">
        <v>79</v>
      </c>
      <c r="F180" t="s">
        <v>64</v>
      </c>
      <c r="G180" t="s">
        <v>65</v>
      </c>
      <c r="H180">
        <v>26</v>
      </c>
      <c r="I180">
        <v>86622</v>
      </c>
      <c r="J180">
        <v>4</v>
      </c>
      <c r="K180">
        <v>10</v>
      </c>
      <c r="L180">
        <v>10</v>
      </c>
      <c r="M180">
        <v>1</v>
      </c>
      <c r="N180">
        <v>23</v>
      </c>
    </row>
    <row r="181" spans="1:14" x14ac:dyDescent="0.45">
      <c r="A181" t="s">
        <v>60</v>
      </c>
      <c r="B181" t="s">
        <v>70</v>
      </c>
      <c r="C181" t="s">
        <v>83</v>
      </c>
      <c r="D181" t="s">
        <v>67</v>
      </c>
      <c r="E181" t="s">
        <v>81</v>
      </c>
      <c r="F181" t="s">
        <v>58</v>
      </c>
      <c r="G181" t="s">
        <v>69</v>
      </c>
      <c r="H181">
        <v>32</v>
      </c>
      <c r="I181">
        <v>57810</v>
      </c>
      <c r="J181">
        <v>28</v>
      </c>
      <c r="K181">
        <v>5</v>
      </c>
      <c r="L181">
        <v>4</v>
      </c>
      <c r="M181">
        <v>3</v>
      </c>
      <c r="N181">
        <v>36</v>
      </c>
    </row>
    <row r="182" spans="1:14" x14ac:dyDescent="0.45">
      <c r="A182" t="s">
        <v>66</v>
      </c>
      <c r="B182" t="s">
        <v>54</v>
      </c>
      <c r="C182" t="s">
        <v>83</v>
      </c>
      <c r="D182" t="s">
        <v>78</v>
      </c>
      <c r="E182" t="s">
        <v>57</v>
      </c>
      <c r="F182" t="s">
        <v>58</v>
      </c>
      <c r="G182" t="s">
        <v>65</v>
      </c>
      <c r="H182">
        <v>51</v>
      </c>
      <c r="I182">
        <v>107842</v>
      </c>
      <c r="J182">
        <v>12</v>
      </c>
      <c r="K182">
        <v>10</v>
      </c>
      <c r="L182">
        <v>8</v>
      </c>
      <c r="M182">
        <v>4</v>
      </c>
      <c r="N182">
        <v>35</v>
      </c>
    </row>
    <row r="183" spans="1:14" x14ac:dyDescent="0.45">
      <c r="A183" t="s">
        <v>60</v>
      </c>
      <c r="B183" t="s">
        <v>70</v>
      </c>
      <c r="C183" t="s">
        <v>62</v>
      </c>
      <c r="D183" t="s">
        <v>76</v>
      </c>
      <c r="E183" t="s">
        <v>71</v>
      </c>
      <c r="F183" t="s">
        <v>72</v>
      </c>
      <c r="G183" t="s">
        <v>77</v>
      </c>
      <c r="H183">
        <v>36</v>
      </c>
      <c r="I183">
        <v>40503</v>
      </c>
      <c r="J183">
        <v>38</v>
      </c>
      <c r="K183">
        <v>12</v>
      </c>
      <c r="L183">
        <v>10</v>
      </c>
      <c r="M183">
        <v>8</v>
      </c>
      <c r="N183">
        <v>34</v>
      </c>
    </row>
    <row r="184" spans="1:14" x14ac:dyDescent="0.45">
      <c r="A184" t="s">
        <v>85</v>
      </c>
      <c r="B184" t="s">
        <v>70</v>
      </c>
      <c r="C184" t="s">
        <v>62</v>
      </c>
      <c r="D184" t="s">
        <v>67</v>
      </c>
      <c r="E184" t="s">
        <v>84</v>
      </c>
      <c r="F184" t="s">
        <v>64</v>
      </c>
      <c r="G184" t="s">
        <v>65</v>
      </c>
      <c r="H184">
        <v>48</v>
      </c>
      <c r="I184">
        <v>114761</v>
      </c>
      <c r="J184">
        <v>36</v>
      </c>
      <c r="K184">
        <v>10</v>
      </c>
      <c r="L184">
        <v>3</v>
      </c>
      <c r="M184">
        <v>6</v>
      </c>
      <c r="N184">
        <v>54</v>
      </c>
    </row>
    <row r="185" spans="1:14" x14ac:dyDescent="0.45">
      <c r="A185" t="s">
        <v>66</v>
      </c>
      <c r="B185" t="s">
        <v>54</v>
      </c>
      <c r="C185" t="s">
        <v>55</v>
      </c>
      <c r="D185" t="s">
        <v>56</v>
      </c>
      <c r="E185" t="s">
        <v>57</v>
      </c>
      <c r="F185" t="s">
        <v>72</v>
      </c>
      <c r="G185" t="s">
        <v>59</v>
      </c>
      <c r="H185">
        <v>56</v>
      </c>
      <c r="I185">
        <v>66976</v>
      </c>
      <c r="J185">
        <v>5</v>
      </c>
      <c r="K185">
        <v>13</v>
      </c>
      <c r="L185">
        <v>3</v>
      </c>
      <c r="M185">
        <v>2</v>
      </c>
      <c r="N185">
        <v>24</v>
      </c>
    </row>
    <row r="186" spans="1:14" x14ac:dyDescent="0.45">
      <c r="A186" t="s">
        <v>53</v>
      </c>
      <c r="B186" t="s">
        <v>70</v>
      </c>
      <c r="C186" t="s">
        <v>75</v>
      </c>
      <c r="D186" t="s">
        <v>78</v>
      </c>
      <c r="E186" t="s">
        <v>63</v>
      </c>
      <c r="F186" t="s">
        <v>72</v>
      </c>
      <c r="G186" t="s">
        <v>69</v>
      </c>
      <c r="H186">
        <v>54</v>
      </c>
      <c r="I186">
        <v>41590</v>
      </c>
      <c r="J186">
        <v>13</v>
      </c>
      <c r="K186">
        <v>11</v>
      </c>
      <c r="L186">
        <v>8</v>
      </c>
      <c r="M186">
        <v>9</v>
      </c>
      <c r="N186">
        <v>24</v>
      </c>
    </row>
    <row r="187" spans="1:14" x14ac:dyDescent="0.45">
      <c r="A187" t="s">
        <v>53</v>
      </c>
      <c r="B187" t="s">
        <v>54</v>
      </c>
      <c r="C187" t="s">
        <v>62</v>
      </c>
      <c r="D187" t="s">
        <v>78</v>
      </c>
      <c r="E187" t="s">
        <v>81</v>
      </c>
      <c r="F187" t="s">
        <v>58</v>
      </c>
      <c r="G187" t="s">
        <v>86</v>
      </c>
      <c r="H187">
        <v>41</v>
      </c>
      <c r="I187">
        <v>40886</v>
      </c>
      <c r="J187">
        <v>23</v>
      </c>
      <c r="K187">
        <v>16</v>
      </c>
      <c r="L187">
        <v>5</v>
      </c>
      <c r="M187">
        <v>2</v>
      </c>
      <c r="N187">
        <v>39</v>
      </c>
    </row>
    <row r="188" spans="1:14" x14ac:dyDescent="0.45">
      <c r="A188" t="s">
        <v>66</v>
      </c>
      <c r="B188" t="s">
        <v>70</v>
      </c>
      <c r="C188" t="s">
        <v>62</v>
      </c>
      <c r="D188" t="s">
        <v>67</v>
      </c>
      <c r="E188" t="s">
        <v>57</v>
      </c>
      <c r="F188" t="s">
        <v>58</v>
      </c>
      <c r="G188" t="s">
        <v>77</v>
      </c>
      <c r="H188">
        <v>37</v>
      </c>
      <c r="I188">
        <v>42866</v>
      </c>
      <c r="J188">
        <v>30</v>
      </c>
      <c r="K188">
        <v>8</v>
      </c>
      <c r="L188">
        <v>3</v>
      </c>
      <c r="M188">
        <v>5</v>
      </c>
      <c r="N188">
        <v>34</v>
      </c>
    </row>
    <row r="189" spans="1:14" x14ac:dyDescent="0.45">
      <c r="A189" t="s">
        <v>53</v>
      </c>
      <c r="B189" t="s">
        <v>70</v>
      </c>
      <c r="C189" t="s">
        <v>75</v>
      </c>
      <c r="D189" t="s">
        <v>76</v>
      </c>
      <c r="E189" t="s">
        <v>57</v>
      </c>
      <c r="F189" t="s">
        <v>72</v>
      </c>
      <c r="G189" t="s">
        <v>59</v>
      </c>
      <c r="H189">
        <v>55</v>
      </c>
      <c r="I189">
        <v>96624</v>
      </c>
      <c r="J189">
        <v>37</v>
      </c>
      <c r="K189">
        <v>8</v>
      </c>
      <c r="L189">
        <v>10</v>
      </c>
      <c r="M189">
        <v>4</v>
      </c>
      <c r="N189">
        <v>37</v>
      </c>
    </row>
    <row r="190" spans="1:14" x14ac:dyDescent="0.45">
      <c r="A190" t="s">
        <v>73</v>
      </c>
      <c r="B190" t="s">
        <v>61</v>
      </c>
      <c r="C190" t="s">
        <v>62</v>
      </c>
      <c r="D190" t="s">
        <v>67</v>
      </c>
      <c r="E190" t="s">
        <v>63</v>
      </c>
      <c r="F190" t="s">
        <v>64</v>
      </c>
      <c r="G190" t="s">
        <v>82</v>
      </c>
      <c r="H190">
        <v>23</v>
      </c>
      <c r="I190">
        <v>98899</v>
      </c>
      <c r="J190">
        <v>25</v>
      </c>
      <c r="K190">
        <v>8</v>
      </c>
      <c r="L190">
        <v>11</v>
      </c>
      <c r="M190">
        <v>7</v>
      </c>
      <c r="N190">
        <v>21</v>
      </c>
    </row>
    <row r="191" spans="1:14" x14ac:dyDescent="0.45">
      <c r="A191" t="s">
        <v>66</v>
      </c>
      <c r="B191" t="s">
        <v>61</v>
      </c>
      <c r="C191" t="s">
        <v>83</v>
      </c>
      <c r="D191" t="s">
        <v>76</v>
      </c>
      <c r="E191" t="s">
        <v>68</v>
      </c>
      <c r="F191" t="s">
        <v>58</v>
      </c>
      <c r="G191" t="s">
        <v>69</v>
      </c>
      <c r="H191">
        <v>56</v>
      </c>
      <c r="I191">
        <v>62792</v>
      </c>
      <c r="J191">
        <v>27</v>
      </c>
      <c r="K191">
        <v>13</v>
      </c>
      <c r="L191">
        <v>1</v>
      </c>
      <c r="M191">
        <v>8</v>
      </c>
      <c r="N191">
        <v>48</v>
      </c>
    </row>
    <row r="192" spans="1:14" x14ac:dyDescent="0.45">
      <c r="A192" t="s">
        <v>60</v>
      </c>
      <c r="B192" t="s">
        <v>54</v>
      </c>
      <c r="C192" t="s">
        <v>83</v>
      </c>
      <c r="D192" t="s">
        <v>76</v>
      </c>
      <c r="E192" t="s">
        <v>71</v>
      </c>
      <c r="F192" t="s">
        <v>64</v>
      </c>
      <c r="G192" t="s">
        <v>74</v>
      </c>
      <c r="H192">
        <v>61</v>
      </c>
      <c r="I192">
        <v>39764</v>
      </c>
      <c r="J192">
        <v>14</v>
      </c>
      <c r="K192">
        <v>2</v>
      </c>
      <c r="L192">
        <v>3</v>
      </c>
      <c r="M192">
        <v>5</v>
      </c>
      <c r="N192">
        <v>32</v>
      </c>
    </row>
    <row r="193" spans="1:14" x14ac:dyDescent="0.45">
      <c r="A193" t="s">
        <v>66</v>
      </c>
      <c r="B193" t="s">
        <v>61</v>
      </c>
      <c r="C193" t="s">
        <v>75</v>
      </c>
      <c r="D193" t="s">
        <v>78</v>
      </c>
      <c r="E193" t="s">
        <v>84</v>
      </c>
      <c r="F193" t="s">
        <v>64</v>
      </c>
      <c r="G193" t="s">
        <v>74</v>
      </c>
      <c r="H193">
        <v>49</v>
      </c>
      <c r="I193">
        <v>116156</v>
      </c>
      <c r="J193">
        <v>36</v>
      </c>
      <c r="K193">
        <v>12</v>
      </c>
      <c r="L193">
        <v>12</v>
      </c>
      <c r="M193">
        <v>5</v>
      </c>
      <c r="N193">
        <v>23</v>
      </c>
    </row>
    <row r="194" spans="1:14" x14ac:dyDescent="0.45">
      <c r="A194" t="s">
        <v>53</v>
      </c>
      <c r="B194" t="s">
        <v>54</v>
      </c>
      <c r="C194" t="s">
        <v>55</v>
      </c>
      <c r="D194" t="s">
        <v>67</v>
      </c>
      <c r="E194" t="s">
        <v>79</v>
      </c>
      <c r="F194" t="s">
        <v>72</v>
      </c>
      <c r="G194" t="s">
        <v>86</v>
      </c>
      <c r="H194">
        <v>60</v>
      </c>
      <c r="I194">
        <v>72727</v>
      </c>
      <c r="J194">
        <v>39</v>
      </c>
      <c r="K194">
        <v>10</v>
      </c>
      <c r="L194">
        <v>9</v>
      </c>
      <c r="M194">
        <v>2</v>
      </c>
      <c r="N194">
        <v>29</v>
      </c>
    </row>
    <row r="195" spans="1:14" x14ac:dyDescent="0.45">
      <c r="A195" t="s">
        <v>73</v>
      </c>
      <c r="B195" t="s">
        <v>61</v>
      </c>
      <c r="C195" t="s">
        <v>55</v>
      </c>
      <c r="D195" t="s">
        <v>67</v>
      </c>
      <c r="E195" t="s">
        <v>68</v>
      </c>
      <c r="F195" t="s">
        <v>72</v>
      </c>
      <c r="G195" t="s">
        <v>65</v>
      </c>
      <c r="H195">
        <v>27</v>
      </c>
      <c r="I195">
        <v>108471</v>
      </c>
      <c r="J195">
        <v>16</v>
      </c>
      <c r="K195">
        <v>12</v>
      </c>
      <c r="L195">
        <v>5</v>
      </c>
      <c r="M195">
        <v>8</v>
      </c>
      <c r="N195">
        <v>50</v>
      </c>
    </row>
    <row r="196" spans="1:14" x14ac:dyDescent="0.45">
      <c r="A196" t="s">
        <v>73</v>
      </c>
      <c r="B196" t="s">
        <v>70</v>
      </c>
      <c r="C196" t="s">
        <v>75</v>
      </c>
      <c r="D196" t="s">
        <v>76</v>
      </c>
      <c r="E196" t="s">
        <v>81</v>
      </c>
      <c r="F196" t="s">
        <v>72</v>
      </c>
      <c r="G196" t="s">
        <v>86</v>
      </c>
      <c r="H196">
        <v>30</v>
      </c>
      <c r="I196">
        <v>38068</v>
      </c>
      <c r="J196">
        <v>22</v>
      </c>
      <c r="K196">
        <v>11</v>
      </c>
      <c r="L196">
        <v>12</v>
      </c>
      <c r="M196">
        <v>2</v>
      </c>
      <c r="N196">
        <v>27</v>
      </c>
    </row>
    <row r="197" spans="1:14" x14ac:dyDescent="0.45">
      <c r="A197" t="s">
        <v>85</v>
      </c>
      <c r="B197" t="s">
        <v>54</v>
      </c>
      <c r="C197" t="s">
        <v>75</v>
      </c>
      <c r="D197" t="s">
        <v>67</v>
      </c>
      <c r="E197" t="s">
        <v>57</v>
      </c>
      <c r="F197" t="s">
        <v>72</v>
      </c>
      <c r="G197" t="s">
        <v>74</v>
      </c>
      <c r="H197">
        <v>41</v>
      </c>
      <c r="I197">
        <v>37295</v>
      </c>
      <c r="J197">
        <v>21</v>
      </c>
      <c r="K197">
        <v>15</v>
      </c>
      <c r="L197">
        <v>10</v>
      </c>
      <c r="M197">
        <v>6</v>
      </c>
      <c r="N197">
        <v>22</v>
      </c>
    </row>
    <row r="198" spans="1:14" x14ac:dyDescent="0.45">
      <c r="A198" t="s">
        <v>60</v>
      </c>
      <c r="B198" t="s">
        <v>54</v>
      </c>
      <c r="C198" t="s">
        <v>83</v>
      </c>
      <c r="D198" t="s">
        <v>56</v>
      </c>
      <c r="E198" t="s">
        <v>63</v>
      </c>
      <c r="F198" t="s">
        <v>58</v>
      </c>
      <c r="G198" t="s">
        <v>82</v>
      </c>
      <c r="H198">
        <v>22</v>
      </c>
      <c r="I198">
        <v>71160</v>
      </c>
      <c r="J198">
        <v>21</v>
      </c>
      <c r="K198">
        <v>16</v>
      </c>
      <c r="L198">
        <v>2</v>
      </c>
      <c r="M198">
        <v>8</v>
      </c>
      <c r="N198">
        <v>28</v>
      </c>
    </row>
    <row r="199" spans="1:14" x14ac:dyDescent="0.45">
      <c r="A199" t="s">
        <v>80</v>
      </c>
      <c r="B199" t="s">
        <v>70</v>
      </c>
      <c r="C199" t="s">
        <v>55</v>
      </c>
      <c r="D199" t="s">
        <v>56</v>
      </c>
      <c r="E199" t="s">
        <v>63</v>
      </c>
      <c r="F199" t="s">
        <v>58</v>
      </c>
      <c r="G199" t="s">
        <v>77</v>
      </c>
      <c r="H199">
        <v>29</v>
      </c>
      <c r="I199">
        <v>41390</v>
      </c>
      <c r="J199">
        <v>8</v>
      </c>
      <c r="K199">
        <v>17</v>
      </c>
      <c r="L199">
        <v>7</v>
      </c>
      <c r="M199">
        <v>6</v>
      </c>
      <c r="N199">
        <v>49</v>
      </c>
    </row>
    <row r="200" spans="1:14" x14ac:dyDescent="0.45">
      <c r="A200" t="s">
        <v>80</v>
      </c>
      <c r="B200" t="s">
        <v>54</v>
      </c>
      <c r="C200" t="s">
        <v>62</v>
      </c>
      <c r="D200" t="s">
        <v>67</v>
      </c>
      <c r="E200" t="s">
        <v>71</v>
      </c>
      <c r="F200" t="s">
        <v>72</v>
      </c>
      <c r="G200" t="s">
        <v>77</v>
      </c>
      <c r="H200">
        <v>44</v>
      </c>
      <c r="I200">
        <v>50131</v>
      </c>
      <c r="J200">
        <v>16</v>
      </c>
      <c r="K200">
        <v>2</v>
      </c>
      <c r="L200">
        <v>2</v>
      </c>
      <c r="M200">
        <v>4</v>
      </c>
      <c r="N200">
        <v>30</v>
      </c>
    </row>
    <row r="201" spans="1:14" x14ac:dyDescent="0.45">
      <c r="A201" t="s">
        <v>66</v>
      </c>
      <c r="B201" t="s">
        <v>54</v>
      </c>
      <c r="C201" t="s">
        <v>83</v>
      </c>
      <c r="D201" t="s">
        <v>67</v>
      </c>
      <c r="E201" t="s">
        <v>68</v>
      </c>
      <c r="F201" t="s">
        <v>58</v>
      </c>
      <c r="G201" t="s">
        <v>69</v>
      </c>
      <c r="H201">
        <v>24</v>
      </c>
      <c r="I201">
        <v>105969</v>
      </c>
      <c r="J201">
        <v>31</v>
      </c>
      <c r="K201">
        <v>18</v>
      </c>
      <c r="L201">
        <v>4</v>
      </c>
      <c r="M201">
        <v>4</v>
      </c>
      <c r="N201">
        <v>54</v>
      </c>
    </row>
    <row r="202" spans="1:14" x14ac:dyDescent="0.45">
      <c r="A202" t="s">
        <v>85</v>
      </c>
      <c r="B202" t="s">
        <v>61</v>
      </c>
      <c r="C202" t="s">
        <v>75</v>
      </c>
      <c r="D202" t="s">
        <v>76</v>
      </c>
      <c r="E202" t="s">
        <v>79</v>
      </c>
      <c r="F202" t="s">
        <v>72</v>
      </c>
      <c r="G202" t="s">
        <v>77</v>
      </c>
      <c r="H202">
        <v>25</v>
      </c>
      <c r="I202">
        <v>45038</v>
      </c>
      <c r="J202">
        <v>10</v>
      </c>
      <c r="K202">
        <v>12</v>
      </c>
      <c r="L202">
        <v>12</v>
      </c>
      <c r="M202">
        <v>6</v>
      </c>
      <c r="N202">
        <v>56</v>
      </c>
    </row>
    <row r="203" spans="1:14" x14ac:dyDescent="0.45">
      <c r="A203" t="s">
        <v>87</v>
      </c>
      <c r="B203" t="s">
        <v>54</v>
      </c>
      <c r="C203" t="s">
        <v>55</v>
      </c>
      <c r="D203" t="s">
        <v>56</v>
      </c>
      <c r="E203" t="s">
        <v>71</v>
      </c>
      <c r="F203" t="s">
        <v>64</v>
      </c>
      <c r="G203" t="s">
        <v>69</v>
      </c>
      <c r="H203">
        <v>46</v>
      </c>
      <c r="I203">
        <v>82327</v>
      </c>
      <c r="J203">
        <v>32</v>
      </c>
      <c r="K203">
        <v>19</v>
      </c>
      <c r="L203">
        <v>7</v>
      </c>
      <c r="M203">
        <v>4</v>
      </c>
      <c r="N203">
        <v>32</v>
      </c>
    </row>
    <row r="204" spans="1:14" x14ac:dyDescent="0.45">
      <c r="A204" t="s">
        <v>66</v>
      </c>
      <c r="B204" t="s">
        <v>70</v>
      </c>
      <c r="C204" t="s">
        <v>62</v>
      </c>
      <c r="D204" t="s">
        <v>56</v>
      </c>
      <c r="E204" t="s">
        <v>57</v>
      </c>
      <c r="F204" t="s">
        <v>64</v>
      </c>
      <c r="G204" t="s">
        <v>69</v>
      </c>
      <c r="H204">
        <v>59</v>
      </c>
      <c r="I204">
        <v>107064</v>
      </c>
      <c r="J204">
        <v>34</v>
      </c>
      <c r="K204">
        <v>18</v>
      </c>
      <c r="L204">
        <v>4</v>
      </c>
      <c r="M204">
        <v>8</v>
      </c>
      <c r="N204">
        <v>55</v>
      </c>
    </row>
    <row r="205" spans="1:14" x14ac:dyDescent="0.45">
      <c r="A205" t="s">
        <v>85</v>
      </c>
      <c r="B205" t="s">
        <v>61</v>
      </c>
      <c r="C205" t="s">
        <v>62</v>
      </c>
      <c r="D205" t="s">
        <v>78</v>
      </c>
      <c r="E205" t="s">
        <v>71</v>
      </c>
      <c r="F205" t="s">
        <v>64</v>
      </c>
      <c r="G205" t="s">
        <v>69</v>
      </c>
      <c r="H205">
        <v>36</v>
      </c>
      <c r="I205">
        <v>51281</v>
      </c>
      <c r="J205">
        <v>9</v>
      </c>
      <c r="K205">
        <v>17</v>
      </c>
      <c r="L205">
        <v>7</v>
      </c>
      <c r="M205">
        <v>9</v>
      </c>
      <c r="N205">
        <v>32</v>
      </c>
    </row>
    <row r="206" spans="1:14" x14ac:dyDescent="0.45">
      <c r="A206" t="s">
        <v>60</v>
      </c>
      <c r="B206" t="s">
        <v>61</v>
      </c>
      <c r="C206" t="s">
        <v>83</v>
      </c>
      <c r="D206" t="s">
        <v>76</v>
      </c>
      <c r="E206" t="s">
        <v>84</v>
      </c>
      <c r="F206" t="s">
        <v>72</v>
      </c>
      <c r="G206" t="s">
        <v>74</v>
      </c>
      <c r="H206">
        <v>42</v>
      </c>
      <c r="I206">
        <v>84189</v>
      </c>
      <c r="J206">
        <v>17</v>
      </c>
      <c r="K206">
        <v>6</v>
      </c>
      <c r="L206">
        <v>7</v>
      </c>
      <c r="M206">
        <v>1</v>
      </c>
      <c r="N206">
        <v>31</v>
      </c>
    </row>
    <row r="207" spans="1:14" x14ac:dyDescent="0.45">
      <c r="A207" t="s">
        <v>60</v>
      </c>
      <c r="B207" t="s">
        <v>70</v>
      </c>
      <c r="C207" t="s">
        <v>55</v>
      </c>
      <c r="D207" t="s">
        <v>78</v>
      </c>
      <c r="E207" t="s">
        <v>63</v>
      </c>
      <c r="F207" t="s">
        <v>64</v>
      </c>
      <c r="G207" t="s">
        <v>74</v>
      </c>
      <c r="H207">
        <v>56</v>
      </c>
      <c r="I207">
        <v>78511</v>
      </c>
      <c r="J207">
        <v>11</v>
      </c>
      <c r="K207">
        <v>15</v>
      </c>
      <c r="L207">
        <v>1</v>
      </c>
      <c r="M207">
        <v>4</v>
      </c>
      <c r="N207">
        <v>56</v>
      </c>
    </row>
    <row r="208" spans="1:14" x14ac:dyDescent="0.45">
      <c r="A208" t="s">
        <v>60</v>
      </c>
      <c r="B208" t="s">
        <v>70</v>
      </c>
      <c r="C208" t="s">
        <v>55</v>
      </c>
      <c r="D208" t="s">
        <v>56</v>
      </c>
      <c r="E208" t="s">
        <v>63</v>
      </c>
      <c r="F208" t="s">
        <v>58</v>
      </c>
      <c r="G208" t="s">
        <v>65</v>
      </c>
      <c r="H208">
        <v>35</v>
      </c>
      <c r="I208">
        <v>38605</v>
      </c>
      <c r="J208">
        <v>32</v>
      </c>
      <c r="K208">
        <v>3</v>
      </c>
      <c r="L208">
        <v>6</v>
      </c>
      <c r="M208">
        <v>4</v>
      </c>
      <c r="N208">
        <v>29</v>
      </c>
    </row>
    <row r="209" spans="1:14" x14ac:dyDescent="0.45">
      <c r="A209" t="s">
        <v>60</v>
      </c>
      <c r="B209" t="s">
        <v>61</v>
      </c>
      <c r="C209" t="s">
        <v>75</v>
      </c>
      <c r="D209" t="s">
        <v>76</v>
      </c>
      <c r="E209" t="s">
        <v>81</v>
      </c>
      <c r="F209" t="s">
        <v>64</v>
      </c>
      <c r="G209" t="s">
        <v>59</v>
      </c>
      <c r="H209">
        <v>57</v>
      </c>
      <c r="I209">
        <v>31381</v>
      </c>
      <c r="J209">
        <v>10</v>
      </c>
      <c r="K209">
        <v>6</v>
      </c>
      <c r="L209">
        <v>9</v>
      </c>
      <c r="M209">
        <v>2</v>
      </c>
      <c r="N209">
        <v>28</v>
      </c>
    </row>
    <row r="210" spans="1:14" x14ac:dyDescent="0.45">
      <c r="A210" t="s">
        <v>60</v>
      </c>
      <c r="B210" t="s">
        <v>54</v>
      </c>
      <c r="C210" t="s">
        <v>55</v>
      </c>
      <c r="D210" t="s">
        <v>67</v>
      </c>
      <c r="E210" t="s">
        <v>81</v>
      </c>
      <c r="F210" t="s">
        <v>64</v>
      </c>
      <c r="G210" t="s">
        <v>69</v>
      </c>
      <c r="H210">
        <v>33</v>
      </c>
      <c r="I210">
        <v>96634</v>
      </c>
      <c r="J210">
        <v>22</v>
      </c>
      <c r="K210">
        <v>3</v>
      </c>
      <c r="L210">
        <v>2</v>
      </c>
      <c r="M210">
        <v>6</v>
      </c>
      <c r="N210">
        <v>26</v>
      </c>
    </row>
    <row r="211" spans="1:14" x14ac:dyDescent="0.45">
      <c r="A211" t="s">
        <v>85</v>
      </c>
      <c r="B211" t="s">
        <v>61</v>
      </c>
      <c r="C211" t="s">
        <v>55</v>
      </c>
      <c r="D211" t="s">
        <v>76</v>
      </c>
      <c r="E211" t="s">
        <v>79</v>
      </c>
      <c r="F211" t="s">
        <v>64</v>
      </c>
      <c r="G211" t="s">
        <v>69</v>
      </c>
      <c r="H211">
        <v>38</v>
      </c>
      <c r="I211">
        <v>49810</v>
      </c>
      <c r="J211">
        <v>17</v>
      </c>
      <c r="K211">
        <v>1</v>
      </c>
      <c r="L211">
        <v>14</v>
      </c>
      <c r="M211">
        <v>3</v>
      </c>
      <c r="N211">
        <v>21</v>
      </c>
    </row>
    <row r="212" spans="1:14" x14ac:dyDescent="0.45">
      <c r="A212" t="s">
        <v>85</v>
      </c>
      <c r="B212" t="s">
        <v>70</v>
      </c>
      <c r="C212" t="s">
        <v>83</v>
      </c>
      <c r="D212" t="s">
        <v>67</v>
      </c>
      <c r="E212" t="s">
        <v>57</v>
      </c>
      <c r="F212" t="s">
        <v>58</v>
      </c>
      <c r="G212" t="s">
        <v>59</v>
      </c>
      <c r="H212">
        <v>60</v>
      </c>
      <c r="I212">
        <v>54322</v>
      </c>
      <c r="J212">
        <v>4</v>
      </c>
      <c r="K212">
        <v>13</v>
      </c>
      <c r="L212">
        <v>3</v>
      </c>
      <c r="M212">
        <v>7</v>
      </c>
      <c r="N212">
        <v>42</v>
      </c>
    </row>
    <row r="213" spans="1:14" x14ac:dyDescent="0.45">
      <c r="A213" t="s">
        <v>73</v>
      </c>
      <c r="B213" t="s">
        <v>61</v>
      </c>
      <c r="C213" t="s">
        <v>55</v>
      </c>
      <c r="D213" t="s">
        <v>67</v>
      </c>
      <c r="E213" t="s">
        <v>84</v>
      </c>
      <c r="F213" t="s">
        <v>72</v>
      </c>
      <c r="G213" t="s">
        <v>86</v>
      </c>
      <c r="H213">
        <v>30</v>
      </c>
      <c r="I213">
        <v>71869</v>
      </c>
      <c r="J213">
        <v>25</v>
      </c>
      <c r="K213">
        <v>14</v>
      </c>
      <c r="L213">
        <v>10</v>
      </c>
      <c r="M213">
        <v>5</v>
      </c>
      <c r="N213">
        <v>58</v>
      </c>
    </row>
    <row r="214" spans="1:14" x14ac:dyDescent="0.45">
      <c r="A214" t="s">
        <v>80</v>
      </c>
      <c r="B214" t="s">
        <v>70</v>
      </c>
      <c r="C214" t="s">
        <v>62</v>
      </c>
      <c r="D214" t="s">
        <v>76</v>
      </c>
      <c r="E214" t="s">
        <v>68</v>
      </c>
      <c r="F214" t="s">
        <v>58</v>
      </c>
      <c r="G214" t="s">
        <v>69</v>
      </c>
      <c r="H214">
        <v>56</v>
      </c>
      <c r="I214">
        <v>62955</v>
      </c>
      <c r="J214">
        <v>21</v>
      </c>
      <c r="K214">
        <v>13</v>
      </c>
      <c r="L214">
        <v>5</v>
      </c>
      <c r="M214">
        <v>4</v>
      </c>
      <c r="N214">
        <v>59</v>
      </c>
    </row>
    <row r="215" spans="1:14" x14ac:dyDescent="0.45">
      <c r="A215" t="s">
        <v>53</v>
      </c>
      <c r="B215" t="s">
        <v>61</v>
      </c>
      <c r="C215" t="s">
        <v>83</v>
      </c>
      <c r="D215" t="s">
        <v>67</v>
      </c>
      <c r="E215" t="s">
        <v>71</v>
      </c>
      <c r="F215" t="s">
        <v>72</v>
      </c>
      <c r="G215" t="s">
        <v>65</v>
      </c>
      <c r="H215">
        <v>34</v>
      </c>
      <c r="I215">
        <v>91388</v>
      </c>
      <c r="J215">
        <v>37</v>
      </c>
      <c r="K215">
        <v>4</v>
      </c>
      <c r="L215">
        <v>9</v>
      </c>
      <c r="M215">
        <v>5</v>
      </c>
      <c r="N215">
        <v>58</v>
      </c>
    </row>
    <row r="216" spans="1:14" x14ac:dyDescent="0.45">
      <c r="A216" t="s">
        <v>60</v>
      </c>
      <c r="B216" t="s">
        <v>54</v>
      </c>
      <c r="C216" t="s">
        <v>83</v>
      </c>
      <c r="D216" t="s">
        <v>78</v>
      </c>
      <c r="E216" t="s">
        <v>79</v>
      </c>
      <c r="F216" t="s">
        <v>72</v>
      </c>
      <c r="G216" t="s">
        <v>77</v>
      </c>
      <c r="H216">
        <v>36</v>
      </c>
      <c r="I216">
        <v>40207</v>
      </c>
      <c r="J216">
        <v>38</v>
      </c>
      <c r="K216">
        <v>7</v>
      </c>
      <c r="L216">
        <v>4</v>
      </c>
      <c r="M216">
        <v>8</v>
      </c>
      <c r="N216">
        <v>40</v>
      </c>
    </row>
    <row r="217" spans="1:14" x14ac:dyDescent="0.45">
      <c r="A217" t="s">
        <v>87</v>
      </c>
      <c r="B217" t="s">
        <v>61</v>
      </c>
      <c r="C217" t="s">
        <v>75</v>
      </c>
      <c r="D217" t="s">
        <v>56</v>
      </c>
      <c r="E217" t="s">
        <v>57</v>
      </c>
      <c r="F217" t="s">
        <v>64</v>
      </c>
      <c r="G217" t="s">
        <v>77</v>
      </c>
      <c r="H217">
        <v>39</v>
      </c>
      <c r="I217">
        <v>117329</v>
      </c>
      <c r="J217">
        <v>1</v>
      </c>
      <c r="K217">
        <v>10</v>
      </c>
      <c r="L217">
        <v>1</v>
      </c>
      <c r="M217">
        <v>3</v>
      </c>
      <c r="N217">
        <v>42</v>
      </c>
    </row>
    <row r="218" spans="1:14" x14ac:dyDescent="0.45">
      <c r="A218" t="s">
        <v>53</v>
      </c>
      <c r="B218" t="s">
        <v>61</v>
      </c>
      <c r="C218" t="s">
        <v>55</v>
      </c>
      <c r="D218" t="s">
        <v>67</v>
      </c>
      <c r="E218" t="s">
        <v>81</v>
      </c>
      <c r="F218" t="s">
        <v>72</v>
      </c>
      <c r="G218" t="s">
        <v>82</v>
      </c>
      <c r="H218">
        <v>54</v>
      </c>
      <c r="I218">
        <v>97628</v>
      </c>
      <c r="J218">
        <v>25</v>
      </c>
      <c r="K218">
        <v>7</v>
      </c>
      <c r="L218">
        <v>4</v>
      </c>
      <c r="M218">
        <v>7</v>
      </c>
      <c r="N218">
        <v>48</v>
      </c>
    </row>
    <row r="219" spans="1:14" x14ac:dyDescent="0.45">
      <c r="A219" t="s">
        <v>85</v>
      </c>
      <c r="B219" t="s">
        <v>70</v>
      </c>
      <c r="C219" t="s">
        <v>75</v>
      </c>
      <c r="D219" t="s">
        <v>78</v>
      </c>
      <c r="E219" t="s">
        <v>71</v>
      </c>
      <c r="F219" t="s">
        <v>58</v>
      </c>
      <c r="G219" t="s">
        <v>82</v>
      </c>
      <c r="H219">
        <v>27</v>
      </c>
      <c r="I219">
        <v>58220</v>
      </c>
      <c r="J219">
        <v>36</v>
      </c>
      <c r="K219">
        <v>15</v>
      </c>
      <c r="L219">
        <v>6</v>
      </c>
      <c r="M219">
        <v>6</v>
      </c>
      <c r="N219">
        <v>33</v>
      </c>
    </row>
    <row r="220" spans="1:14" x14ac:dyDescent="0.45">
      <c r="A220" t="s">
        <v>87</v>
      </c>
      <c r="B220" t="s">
        <v>70</v>
      </c>
      <c r="C220" t="s">
        <v>62</v>
      </c>
      <c r="D220" t="s">
        <v>67</v>
      </c>
      <c r="E220" t="s">
        <v>81</v>
      </c>
      <c r="F220" t="s">
        <v>58</v>
      </c>
      <c r="G220" t="s">
        <v>77</v>
      </c>
      <c r="H220">
        <v>48</v>
      </c>
      <c r="I220">
        <v>114050</v>
      </c>
      <c r="J220">
        <v>17</v>
      </c>
      <c r="K220">
        <v>15</v>
      </c>
      <c r="L220">
        <v>5</v>
      </c>
      <c r="M220">
        <v>1</v>
      </c>
      <c r="N220">
        <v>45</v>
      </c>
    </row>
    <row r="221" spans="1:14" x14ac:dyDescent="0.45">
      <c r="A221" t="s">
        <v>87</v>
      </c>
      <c r="B221" t="s">
        <v>70</v>
      </c>
      <c r="C221" t="s">
        <v>83</v>
      </c>
      <c r="D221" t="s">
        <v>56</v>
      </c>
      <c r="E221" t="s">
        <v>71</v>
      </c>
      <c r="F221" t="s">
        <v>72</v>
      </c>
      <c r="G221" t="s">
        <v>77</v>
      </c>
      <c r="H221">
        <v>44</v>
      </c>
      <c r="I221">
        <v>104085</v>
      </c>
      <c r="J221">
        <v>24</v>
      </c>
      <c r="K221">
        <v>4</v>
      </c>
      <c r="L221">
        <v>14</v>
      </c>
      <c r="M221">
        <v>7</v>
      </c>
      <c r="N221">
        <v>24</v>
      </c>
    </row>
    <row r="222" spans="1:14" x14ac:dyDescent="0.45">
      <c r="A222" t="s">
        <v>87</v>
      </c>
      <c r="B222" t="s">
        <v>61</v>
      </c>
      <c r="C222" t="s">
        <v>83</v>
      </c>
      <c r="D222" t="s">
        <v>78</v>
      </c>
      <c r="E222" t="s">
        <v>68</v>
      </c>
      <c r="F222" t="s">
        <v>64</v>
      </c>
      <c r="G222" t="s">
        <v>74</v>
      </c>
      <c r="H222">
        <v>48</v>
      </c>
      <c r="I222">
        <v>52031</v>
      </c>
      <c r="J222">
        <v>2</v>
      </c>
      <c r="K222">
        <v>6</v>
      </c>
      <c r="L222">
        <v>13</v>
      </c>
      <c r="M222">
        <v>7</v>
      </c>
      <c r="N222">
        <v>50</v>
      </c>
    </row>
    <row r="223" spans="1:14" x14ac:dyDescent="0.45">
      <c r="A223" t="s">
        <v>73</v>
      </c>
      <c r="B223" t="s">
        <v>54</v>
      </c>
      <c r="C223" t="s">
        <v>83</v>
      </c>
      <c r="D223" t="s">
        <v>56</v>
      </c>
      <c r="E223" t="s">
        <v>57</v>
      </c>
      <c r="F223" t="s">
        <v>64</v>
      </c>
      <c r="G223" t="s">
        <v>65</v>
      </c>
      <c r="H223">
        <v>55</v>
      </c>
      <c r="I223">
        <v>100721</v>
      </c>
      <c r="J223">
        <v>15</v>
      </c>
      <c r="K223">
        <v>5</v>
      </c>
      <c r="L223">
        <v>1</v>
      </c>
      <c r="M223">
        <v>1</v>
      </c>
      <c r="N223">
        <v>44</v>
      </c>
    </row>
    <row r="224" spans="1:14" x14ac:dyDescent="0.45">
      <c r="A224" t="s">
        <v>85</v>
      </c>
      <c r="B224" t="s">
        <v>70</v>
      </c>
      <c r="C224" t="s">
        <v>62</v>
      </c>
      <c r="D224" t="s">
        <v>56</v>
      </c>
      <c r="E224" t="s">
        <v>71</v>
      </c>
      <c r="F224" t="s">
        <v>58</v>
      </c>
      <c r="G224" t="s">
        <v>59</v>
      </c>
      <c r="H224">
        <v>59</v>
      </c>
      <c r="I224">
        <v>110807</v>
      </c>
      <c r="J224">
        <v>32</v>
      </c>
      <c r="K224">
        <v>12</v>
      </c>
      <c r="L224">
        <v>4</v>
      </c>
      <c r="M224">
        <v>9</v>
      </c>
      <c r="N224">
        <v>50</v>
      </c>
    </row>
    <row r="225" spans="1:14" x14ac:dyDescent="0.45">
      <c r="A225" t="s">
        <v>87</v>
      </c>
      <c r="B225" t="s">
        <v>70</v>
      </c>
      <c r="C225" t="s">
        <v>62</v>
      </c>
      <c r="D225" t="s">
        <v>78</v>
      </c>
      <c r="E225" t="s">
        <v>84</v>
      </c>
      <c r="F225" t="s">
        <v>64</v>
      </c>
      <c r="G225" t="s">
        <v>82</v>
      </c>
      <c r="H225">
        <v>35</v>
      </c>
      <c r="I225">
        <v>101312</v>
      </c>
      <c r="J225">
        <v>39</v>
      </c>
      <c r="K225">
        <v>1</v>
      </c>
      <c r="L225">
        <v>6</v>
      </c>
      <c r="M225">
        <v>6</v>
      </c>
      <c r="N225">
        <v>39</v>
      </c>
    </row>
    <row r="226" spans="1:14" x14ac:dyDescent="0.45">
      <c r="A226" t="s">
        <v>60</v>
      </c>
      <c r="B226" t="s">
        <v>61</v>
      </c>
      <c r="C226" t="s">
        <v>75</v>
      </c>
      <c r="D226" t="s">
        <v>78</v>
      </c>
      <c r="E226" t="s">
        <v>79</v>
      </c>
      <c r="F226" t="s">
        <v>72</v>
      </c>
      <c r="G226" t="s">
        <v>74</v>
      </c>
      <c r="H226">
        <v>57</v>
      </c>
      <c r="I226">
        <v>89766</v>
      </c>
      <c r="J226">
        <v>6</v>
      </c>
      <c r="K226">
        <v>8</v>
      </c>
      <c r="L226">
        <v>13</v>
      </c>
      <c r="M226">
        <v>2</v>
      </c>
      <c r="N226">
        <v>36</v>
      </c>
    </row>
    <row r="227" spans="1:14" x14ac:dyDescent="0.45">
      <c r="A227" t="s">
        <v>66</v>
      </c>
      <c r="B227" t="s">
        <v>70</v>
      </c>
      <c r="C227" t="s">
        <v>75</v>
      </c>
      <c r="D227" t="s">
        <v>78</v>
      </c>
      <c r="E227" t="s">
        <v>63</v>
      </c>
      <c r="F227" t="s">
        <v>72</v>
      </c>
      <c r="G227" t="s">
        <v>74</v>
      </c>
      <c r="H227">
        <v>29</v>
      </c>
      <c r="I227">
        <v>42449</v>
      </c>
      <c r="J227">
        <v>1</v>
      </c>
      <c r="K227">
        <v>1</v>
      </c>
      <c r="L227">
        <v>10</v>
      </c>
      <c r="M227">
        <v>5</v>
      </c>
      <c r="N227">
        <v>21</v>
      </c>
    </row>
    <row r="228" spans="1:14" x14ac:dyDescent="0.45">
      <c r="A228" t="s">
        <v>87</v>
      </c>
      <c r="B228" t="s">
        <v>54</v>
      </c>
      <c r="C228" t="s">
        <v>75</v>
      </c>
      <c r="D228" t="s">
        <v>76</v>
      </c>
      <c r="E228" t="s">
        <v>84</v>
      </c>
      <c r="F228" t="s">
        <v>58</v>
      </c>
      <c r="G228" t="s">
        <v>59</v>
      </c>
      <c r="H228">
        <v>56</v>
      </c>
      <c r="I228">
        <v>119833</v>
      </c>
      <c r="J228">
        <v>23</v>
      </c>
      <c r="K228">
        <v>5</v>
      </c>
      <c r="L228">
        <v>10</v>
      </c>
      <c r="M228">
        <v>4</v>
      </c>
      <c r="N228">
        <v>44</v>
      </c>
    </row>
    <row r="229" spans="1:14" x14ac:dyDescent="0.45">
      <c r="A229" t="s">
        <v>73</v>
      </c>
      <c r="B229" t="s">
        <v>54</v>
      </c>
      <c r="C229" t="s">
        <v>55</v>
      </c>
      <c r="D229" t="s">
        <v>78</v>
      </c>
      <c r="E229" t="s">
        <v>84</v>
      </c>
      <c r="F229" t="s">
        <v>72</v>
      </c>
      <c r="G229" t="s">
        <v>74</v>
      </c>
      <c r="H229">
        <v>40</v>
      </c>
      <c r="I229">
        <v>86699</v>
      </c>
      <c r="J229">
        <v>39</v>
      </c>
      <c r="K229">
        <v>6</v>
      </c>
      <c r="L229">
        <v>14</v>
      </c>
      <c r="M229">
        <v>7</v>
      </c>
      <c r="N229">
        <v>32</v>
      </c>
    </row>
    <row r="230" spans="1:14" x14ac:dyDescent="0.45">
      <c r="A230" t="s">
        <v>53</v>
      </c>
      <c r="B230" t="s">
        <v>70</v>
      </c>
      <c r="C230" t="s">
        <v>83</v>
      </c>
      <c r="D230" t="s">
        <v>78</v>
      </c>
      <c r="E230" t="s">
        <v>79</v>
      </c>
      <c r="F230" t="s">
        <v>58</v>
      </c>
      <c r="G230" t="s">
        <v>65</v>
      </c>
      <c r="H230">
        <v>51</v>
      </c>
      <c r="I230">
        <v>111253</v>
      </c>
      <c r="J230">
        <v>17</v>
      </c>
      <c r="K230">
        <v>3</v>
      </c>
      <c r="L230">
        <v>4</v>
      </c>
      <c r="M230">
        <v>8</v>
      </c>
      <c r="N230">
        <v>58</v>
      </c>
    </row>
    <row r="231" spans="1:14" x14ac:dyDescent="0.45">
      <c r="A231" t="s">
        <v>85</v>
      </c>
      <c r="B231" t="s">
        <v>70</v>
      </c>
      <c r="C231" t="s">
        <v>83</v>
      </c>
      <c r="D231" t="s">
        <v>78</v>
      </c>
      <c r="E231" t="s">
        <v>63</v>
      </c>
      <c r="F231" t="s">
        <v>72</v>
      </c>
      <c r="G231" t="s">
        <v>77</v>
      </c>
      <c r="H231">
        <v>35</v>
      </c>
      <c r="I231">
        <v>76092</v>
      </c>
      <c r="J231">
        <v>34</v>
      </c>
      <c r="K231">
        <v>15</v>
      </c>
      <c r="L231">
        <v>14</v>
      </c>
      <c r="M231">
        <v>1</v>
      </c>
      <c r="N231">
        <v>47</v>
      </c>
    </row>
    <row r="232" spans="1:14" x14ac:dyDescent="0.45">
      <c r="A232" t="s">
        <v>73</v>
      </c>
      <c r="B232" t="s">
        <v>61</v>
      </c>
      <c r="C232" t="s">
        <v>75</v>
      </c>
      <c r="D232" t="s">
        <v>78</v>
      </c>
      <c r="E232" t="s">
        <v>84</v>
      </c>
      <c r="F232" t="s">
        <v>58</v>
      </c>
      <c r="G232" t="s">
        <v>69</v>
      </c>
      <c r="H232">
        <v>41</v>
      </c>
      <c r="I232">
        <v>93671</v>
      </c>
      <c r="J232">
        <v>29</v>
      </c>
      <c r="K232">
        <v>5</v>
      </c>
      <c r="L232">
        <v>9</v>
      </c>
      <c r="M232">
        <v>5</v>
      </c>
      <c r="N232">
        <v>25</v>
      </c>
    </row>
    <row r="233" spans="1:14" x14ac:dyDescent="0.45">
      <c r="A233" t="s">
        <v>87</v>
      </c>
      <c r="B233" t="s">
        <v>54</v>
      </c>
      <c r="C233" t="s">
        <v>83</v>
      </c>
      <c r="D233" t="s">
        <v>67</v>
      </c>
      <c r="E233" t="s">
        <v>71</v>
      </c>
      <c r="F233" t="s">
        <v>64</v>
      </c>
      <c r="G233" t="s">
        <v>59</v>
      </c>
      <c r="H233">
        <v>46</v>
      </c>
      <c r="I233">
        <v>40350</v>
      </c>
      <c r="J233">
        <v>9</v>
      </c>
      <c r="K233">
        <v>14</v>
      </c>
      <c r="L233">
        <v>5</v>
      </c>
      <c r="M233">
        <v>3</v>
      </c>
      <c r="N233">
        <v>22</v>
      </c>
    </row>
    <row r="234" spans="1:14" x14ac:dyDescent="0.45">
      <c r="A234" t="s">
        <v>85</v>
      </c>
      <c r="B234" t="s">
        <v>54</v>
      </c>
      <c r="C234" t="s">
        <v>75</v>
      </c>
      <c r="D234" t="s">
        <v>76</v>
      </c>
      <c r="E234" t="s">
        <v>71</v>
      </c>
      <c r="F234" t="s">
        <v>72</v>
      </c>
      <c r="G234" t="s">
        <v>77</v>
      </c>
      <c r="H234">
        <v>61</v>
      </c>
      <c r="I234">
        <v>98487</v>
      </c>
      <c r="J234">
        <v>13</v>
      </c>
      <c r="K234">
        <v>18</v>
      </c>
      <c r="L234">
        <v>8</v>
      </c>
      <c r="M234">
        <v>1</v>
      </c>
      <c r="N234">
        <v>54</v>
      </c>
    </row>
    <row r="235" spans="1:14" x14ac:dyDescent="0.45">
      <c r="A235" t="s">
        <v>66</v>
      </c>
      <c r="B235" t="s">
        <v>70</v>
      </c>
      <c r="C235" t="s">
        <v>55</v>
      </c>
      <c r="D235" t="s">
        <v>56</v>
      </c>
      <c r="E235" t="s">
        <v>71</v>
      </c>
      <c r="F235" t="s">
        <v>72</v>
      </c>
      <c r="G235" t="s">
        <v>77</v>
      </c>
      <c r="H235">
        <v>45</v>
      </c>
      <c r="I235">
        <v>47622</v>
      </c>
      <c r="J235">
        <v>6</v>
      </c>
      <c r="K235">
        <v>16</v>
      </c>
      <c r="L235">
        <v>9</v>
      </c>
      <c r="M235">
        <v>3</v>
      </c>
      <c r="N235">
        <v>37</v>
      </c>
    </row>
    <row r="236" spans="1:14" x14ac:dyDescent="0.45">
      <c r="A236" t="s">
        <v>87</v>
      </c>
      <c r="B236" t="s">
        <v>61</v>
      </c>
      <c r="C236" t="s">
        <v>55</v>
      </c>
      <c r="D236" t="s">
        <v>78</v>
      </c>
      <c r="E236" t="s">
        <v>63</v>
      </c>
      <c r="F236" t="s">
        <v>58</v>
      </c>
      <c r="G236" t="s">
        <v>86</v>
      </c>
      <c r="H236">
        <v>35</v>
      </c>
      <c r="I236">
        <v>100263</v>
      </c>
      <c r="J236">
        <v>6</v>
      </c>
      <c r="K236">
        <v>6</v>
      </c>
      <c r="L236">
        <v>10</v>
      </c>
      <c r="M236">
        <v>6</v>
      </c>
      <c r="N236">
        <v>30</v>
      </c>
    </row>
    <row r="237" spans="1:14" x14ac:dyDescent="0.45">
      <c r="A237" t="s">
        <v>73</v>
      </c>
      <c r="B237" t="s">
        <v>54</v>
      </c>
      <c r="C237" t="s">
        <v>62</v>
      </c>
      <c r="D237" t="s">
        <v>67</v>
      </c>
      <c r="E237" t="s">
        <v>84</v>
      </c>
      <c r="F237" t="s">
        <v>58</v>
      </c>
      <c r="G237" t="s">
        <v>59</v>
      </c>
      <c r="H237">
        <v>47</v>
      </c>
      <c r="I237">
        <v>83117</v>
      </c>
      <c r="J237">
        <v>20</v>
      </c>
      <c r="K237">
        <v>14</v>
      </c>
      <c r="L237">
        <v>5</v>
      </c>
      <c r="M237">
        <v>7</v>
      </c>
      <c r="N237">
        <v>39</v>
      </c>
    </row>
    <row r="238" spans="1:14" x14ac:dyDescent="0.45">
      <c r="A238" t="s">
        <v>80</v>
      </c>
      <c r="B238" t="s">
        <v>54</v>
      </c>
      <c r="C238" t="s">
        <v>55</v>
      </c>
      <c r="D238" t="s">
        <v>67</v>
      </c>
      <c r="E238" t="s">
        <v>63</v>
      </c>
      <c r="F238" t="s">
        <v>72</v>
      </c>
      <c r="G238" t="s">
        <v>74</v>
      </c>
      <c r="H238">
        <v>59</v>
      </c>
      <c r="I238">
        <v>88394</v>
      </c>
      <c r="J238">
        <v>3</v>
      </c>
      <c r="K238">
        <v>8</v>
      </c>
      <c r="L238">
        <v>6</v>
      </c>
      <c r="M238">
        <v>8</v>
      </c>
      <c r="N238">
        <v>24</v>
      </c>
    </row>
    <row r="239" spans="1:14" x14ac:dyDescent="0.45">
      <c r="A239" t="s">
        <v>60</v>
      </c>
      <c r="B239" t="s">
        <v>61</v>
      </c>
      <c r="C239" t="s">
        <v>75</v>
      </c>
      <c r="D239" t="s">
        <v>67</v>
      </c>
      <c r="E239" t="s">
        <v>71</v>
      </c>
      <c r="F239" t="s">
        <v>58</v>
      </c>
      <c r="G239" t="s">
        <v>69</v>
      </c>
      <c r="H239">
        <v>44</v>
      </c>
      <c r="I239">
        <v>53782</v>
      </c>
      <c r="J239">
        <v>17</v>
      </c>
      <c r="K239">
        <v>7</v>
      </c>
      <c r="L239">
        <v>1</v>
      </c>
      <c r="M239">
        <v>4</v>
      </c>
      <c r="N239">
        <v>38</v>
      </c>
    </row>
    <row r="240" spans="1:14" x14ac:dyDescent="0.45">
      <c r="A240" t="s">
        <v>53</v>
      </c>
      <c r="B240" t="s">
        <v>61</v>
      </c>
      <c r="C240" t="s">
        <v>55</v>
      </c>
      <c r="D240" t="s">
        <v>56</v>
      </c>
      <c r="E240" t="s">
        <v>79</v>
      </c>
      <c r="F240" t="s">
        <v>72</v>
      </c>
      <c r="G240" t="s">
        <v>59</v>
      </c>
      <c r="H240">
        <v>43</v>
      </c>
      <c r="I240">
        <v>58454</v>
      </c>
      <c r="J240">
        <v>12</v>
      </c>
      <c r="K240">
        <v>8</v>
      </c>
      <c r="L240">
        <v>11</v>
      </c>
      <c r="M240">
        <v>3</v>
      </c>
      <c r="N240">
        <v>41</v>
      </c>
    </row>
    <row r="241" spans="1:14" x14ac:dyDescent="0.45">
      <c r="A241" t="s">
        <v>73</v>
      </c>
      <c r="B241" t="s">
        <v>54</v>
      </c>
      <c r="C241" t="s">
        <v>62</v>
      </c>
      <c r="D241" t="s">
        <v>78</v>
      </c>
      <c r="E241" t="s">
        <v>84</v>
      </c>
      <c r="F241" t="s">
        <v>64</v>
      </c>
      <c r="G241" t="s">
        <v>74</v>
      </c>
      <c r="H241">
        <v>40</v>
      </c>
      <c r="I241">
        <v>97904</v>
      </c>
      <c r="J241">
        <v>1</v>
      </c>
      <c r="K241">
        <v>13</v>
      </c>
      <c r="L241">
        <v>12</v>
      </c>
      <c r="M241">
        <v>5</v>
      </c>
      <c r="N241">
        <v>38</v>
      </c>
    </row>
    <row r="242" spans="1:14" x14ac:dyDescent="0.45">
      <c r="A242" t="s">
        <v>85</v>
      </c>
      <c r="B242" t="s">
        <v>54</v>
      </c>
      <c r="C242" t="s">
        <v>83</v>
      </c>
      <c r="D242" t="s">
        <v>76</v>
      </c>
      <c r="E242" t="s">
        <v>84</v>
      </c>
      <c r="F242" t="s">
        <v>58</v>
      </c>
      <c r="G242" t="s">
        <v>77</v>
      </c>
      <c r="H242">
        <v>24</v>
      </c>
      <c r="I242">
        <v>45592</v>
      </c>
      <c r="J242">
        <v>17</v>
      </c>
      <c r="K242">
        <v>6</v>
      </c>
      <c r="L242">
        <v>7</v>
      </c>
      <c r="M242">
        <v>9</v>
      </c>
      <c r="N242">
        <v>35</v>
      </c>
    </row>
    <row r="243" spans="1:14" x14ac:dyDescent="0.45">
      <c r="A243" t="s">
        <v>87</v>
      </c>
      <c r="B243" t="s">
        <v>61</v>
      </c>
      <c r="C243" t="s">
        <v>75</v>
      </c>
      <c r="D243" t="s">
        <v>76</v>
      </c>
      <c r="E243" t="s">
        <v>81</v>
      </c>
      <c r="F243" t="s">
        <v>72</v>
      </c>
      <c r="G243" t="s">
        <v>69</v>
      </c>
      <c r="H243">
        <v>63</v>
      </c>
      <c r="I243">
        <v>52173</v>
      </c>
      <c r="J243">
        <v>3</v>
      </c>
      <c r="K243">
        <v>18</v>
      </c>
      <c r="L243">
        <v>4</v>
      </c>
      <c r="M243">
        <v>6</v>
      </c>
      <c r="N243">
        <v>43</v>
      </c>
    </row>
    <row r="244" spans="1:14" x14ac:dyDescent="0.45">
      <c r="A244" t="s">
        <v>60</v>
      </c>
      <c r="B244" t="s">
        <v>54</v>
      </c>
      <c r="C244" t="s">
        <v>83</v>
      </c>
      <c r="D244" t="s">
        <v>67</v>
      </c>
      <c r="E244" t="s">
        <v>81</v>
      </c>
      <c r="F244" t="s">
        <v>64</v>
      </c>
      <c r="G244" t="s">
        <v>74</v>
      </c>
      <c r="H244">
        <v>40</v>
      </c>
      <c r="I244">
        <v>63204</v>
      </c>
      <c r="J244">
        <v>26</v>
      </c>
      <c r="K244">
        <v>2</v>
      </c>
      <c r="L244">
        <v>11</v>
      </c>
      <c r="M244">
        <v>9</v>
      </c>
      <c r="N244">
        <v>23</v>
      </c>
    </row>
    <row r="245" spans="1:14" x14ac:dyDescent="0.45">
      <c r="A245" t="s">
        <v>87</v>
      </c>
      <c r="B245" t="s">
        <v>70</v>
      </c>
      <c r="C245" t="s">
        <v>62</v>
      </c>
      <c r="D245" t="s">
        <v>56</v>
      </c>
      <c r="E245" t="s">
        <v>68</v>
      </c>
      <c r="F245" t="s">
        <v>64</v>
      </c>
      <c r="G245" t="s">
        <v>65</v>
      </c>
      <c r="H245">
        <v>30</v>
      </c>
      <c r="I245">
        <v>65596</v>
      </c>
      <c r="J245">
        <v>15</v>
      </c>
      <c r="K245">
        <v>8</v>
      </c>
      <c r="L245">
        <v>2</v>
      </c>
      <c r="M245">
        <v>6</v>
      </c>
      <c r="N245">
        <v>34</v>
      </c>
    </row>
    <row r="246" spans="1:14" x14ac:dyDescent="0.45">
      <c r="A246" t="s">
        <v>85</v>
      </c>
      <c r="B246" t="s">
        <v>70</v>
      </c>
      <c r="C246" t="s">
        <v>62</v>
      </c>
      <c r="D246" t="s">
        <v>56</v>
      </c>
      <c r="E246" t="s">
        <v>57</v>
      </c>
      <c r="F246" t="s">
        <v>72</v>
      </c>
      <c r="G246" t="s">
        <v>74</v>
      </c>
      <c r="H246">
        <v>49</v>
      </c>
      <c r="I246">
        <v>64324</v>
      </c>
      <c r="J246">
        <v>36</v>
      </c>
      <c r="K246">
        <v>11</v>
      </c>
      <c r="L246">
        <v>5</v>
      </c>
      <c r="M246">
        <v>2</v>
      </c>
      <c r="N246">
        <v>44</v>
      </c>
    </row>
    <row r="247" spans="1:14" x14ac:dyDescent="0.45">
      <c r="A247" t="s">
        <v>87</v>
      </c>
      <c r="B247" t="s">
        <v>61</v>
      </c>
      <c r="C247" t="s">
        <v>62</v>
      </c>
      <c r="D247" t="s">
        <v>56</v>
      </c>
      <c r="E247" t="s">
        <v>81</v>
      </c>
      <c r="F247" t="s">
        <v>58</v>
      </c>
      <c r="G247" t="s">
        <v>86</v>
      </c>
      <c r="H247">
        <v>41</v>
      </c>
      <c r="I247">
        <v>91202</v>
      </c>
      <c r="J247">
        <v>32</v>
      </c>
      <c r="K247">
        <v>1</v>
      </c>
      <c r="L247">
        <v>12</v>
      </c>
      <c r="M247">
        <v>5</v>
      </c>
      <c r="N247">
        <v>54</v>
      </c>
    </row>
    <row r="248" spans="1:14" x14ac:dyDescent="0.45">
      <c r="A248" t="s">
        <v>80</v>
      </c>
      <c r="B248" t="s">
        <v>61</v>
      </c>
      <c r="C248" t="s">
        <v>83</v>
      </c>
      <c r="D248" t="s">
        <v>76</v>
      </c>
      <c r="E248" t="s">
        <v>63</v>
      </c>
      <c r="F248" t="s">
        <v>72</v>
      </c>
      <c r="G248" t="s">
        <v>77</v>
      </c>
      <c r="H248">
        <v>28</v>
      </c>
      <c r="I248">
        <v>119400</v>
      </c>
      <c r="J248">
        <v>32</v>
      </c>
      <c r="K248">
        <v>6</v>
      </c>
      <c r="L248">
        <v>3</v>
      </c>
      <c r="M248">
        <v>9</v>
      </c>
      <c r="N248">
        <v>33</v>
      </c>
    </row>
    <row r="249" spans="1:14" x14ac:dyDescent="0.45">
      <c r="A249" t="s">
        <v>60</v>
      </c>
      <c r="B249" t="s">
        <v>61</v>
      </c>
      <c r="C249" t="s">
        <v>83</v>
      </c>
      <c r="D249" t="s">
        <v>67</v>
      </c>
      <c r="E249" t="s">
        <v>81</v>
      </c>
      <c r="F249" t="s">
        <v>64</v>
      </c>
      <c r="G249" t="s">
        <v>74</v>
      </c>
      <c r="H249">
        <v>35</v>
      </c>
      <c r="I249">
        <v>60750</v>
      </c>
      <c r="J249">
        <v>4</v>
      </c>
      <c r="K249">
        <v>16</v>
      </c>
      <c r="L249">
        <v>6</v>
      </c>
      <c r="M249">
        <v>8</v>
      </c>
      <c r="N249">
        <v>38</v>
      </c>
    </row>
    <row r="250" spans="1:14" x14ac:dyDescent="0.45">
      <c r="A250" t="s">
        <v>60</v>
      </c>
      <c r="B250" t="s">
        <v>70</v>
      </c>
      <c r="C250" t="s">
        <v>83</v>
      </c>
      <c r="D250" t="s">
        <v>78</v>
      </c>
      <c r="E250" t="s">
        <v>68</v>
      </c>
      <c r="F250" t="s">
        <v>72</v>
      </c>
      <c r="G250" t="s">
        <v>82</v>
      </c>
      <c r="H250">
        <v>30</v>
      </c>
      <c r="I250">
        <v>106112</v>
      </c>
      <c r="J250">
        <v>18</v>
      </c>
      <c r="K250">
        <v>12</v>
      </c>
      <c r="L250">
        <v>8</v>
      </c>
      <c r="M250">
        <v>7</v>
      </c>
      <c r="N250">
        <v>57</v>
      </c>
    </row>
    <row r="251" spans="1:14" x14ac:dyDescent="0.45">
      <c r="A251" t="s">
        <v>85</v>
      </c>
      <c r="B251" t="s">
        <v>54</v>
      </c>
      <c r="C251" t="s">
        <v>83</v>
      </c>
      <c r="D251" t="s">
        <v>76</v>
      </c>
      <c r="E251" t="s">
        <v>84</v>
      </c>
      <c r="F251" t="s">
        <v>58</v>
      </c>
      <c r="G251" t="s">
        <v>82</v>
      </c>
      <c r="H251">
        <v>40</v>
      </c>
      <c r="I251">
        <v>46566</v>
      </c>
      <c r="J251">
        <v>19</v>
      </c>
      <c r="K251">
        <v>11</v>
      </c>
      <c r="L251">
        <v>7</v>
      </c>
      <c r="M251">
        <v>1</v>
      </c>
      <c r="N251">
        <v>55</v>
      </c>
    </row>
    <row r="252" spans="1:14" x14ac:dyDescent="0.45">
      <c r="A252" t="s">
        <v>53</v>
      </c>
      <c r="B252" t="s">
        <v>70</v>
      </c>
      <c r="C252" t="s">
        <v>62</v>
      </c>
      <c r="D252" t="s">
        <v>67</v>
      </c>
      <c r="E252" t="s">
        <v>68</v>
      </c>
      <c r="F252" t="s">
        <v>64</v>
      </c>
      <c r="G252" t="s">
        <v>86</v>
      </c>
      <c r="H252">
        <v>35</v>
      </c>
      <c r="I252">
        <v>37190</v>
      </c>
      <c r="J252">
        <v>35</v>
      </c>
      <c r="K252">
        <v>10</v>
      </c>
      <c r="L252">
        <v>3</v>
      </c>
      <c r="M252">
        <v>4</v>
      </c>
      <c r="N252">
        <v>26</v>
      </c>
    </row>
    <row r="253" spans="1:14" x14ac:dyDescent="0.45">
      <c r="A253" t="s">
        <v>80</v>
      </c>
      <c r="B253" t="s">
        <v>54</v>
      </c>
      <c r="C253" t="s">
        <v>62</v>
      </c>
      <c r="D253" t="s">
        <v>67</v>
      </c>
      <c r="E253" t="s">
        <v>84</v>
      </c>
      <c r="F253" t="s">
        <v>72</v>
      </c>
      <c r="G253" t="s">
        <v>65</v>
      </c>
      <c r="H253">
        <v>59</v>
      </c>
      <c r="I253">
        <v>118607</v>
      </c>
      <c r="J253">
        <v>14</v>
      </c>
      <c r="K253">
        <v>3</v>
      </c>
      <c r="L253">
        <v>8</v>
      </c>
      <c r="M253">
        <v>7</v>
      </c>
      <c r="N253">
        <v>49</v>
      </c>
    </row>
    <row r="254" spans="1:14" x14ac:dyDescent="0.45">
      <c r="A254" t="s">
        <v>73</v>
      </c>
      <c r="B254" t="s">
        <v>70</v>
      </c>
      <c r="C254" t="s">
        <v>75</v>
      </c>
      <c r="D254" t="s">
        <v>78</v>
      </c>
      <c r="E254" t="s">
        <v>79</v>
      </c>
      <c r="F254" t="s">
        <v>58</v>
      </c>
      <c r="G254" t="s">
        <v>77</v>
      </c>
      <c r="H254">
        <v>57</v>
      </c>
      <c r="I254">
        <v>68333</v>
      </c>
      <c r="J254">
        <v>33</v>
      </c>
      <c r="K254">
        <v>13</v>
      </c>
      <c r="L254">
        <v>2</v>
      </c>
      <c r="M254">
        <v>7</v>
      </c>
      <c r="N254">
        <v>38</v>
      </c>
    </row>
    <row r="255" spans="1:14" x14ac:dyDescent="0.45">
      <c r="A255" t="s">
        <v>87</v>
      </c>
      <c r="B255" t="s">
        <v>54</v>
      </c>
      <c r="C255" t="s">
        <v>75</v>
      </c>
      <c r="D255" t="s">
        <v>78</v>
      </c>
      <c r="E255" t="s">
        <v>79</v>
      </c>
      <c r="F255" t="s">
        <v>64</v>
      </c>
      <c r="G255" t="s">
        <v>59</v>
      </c>
      <c r="H255">
        <v>61</v>
      </c>
      <c r="I255">
        <v>110905</v>
      </c>
      <c r="J255">
        <v>14</v>
      </c>
      <c r="K255">
        <v>3</v>
      </c>
      <c r="L255">
        <v>10</v>
      </c>
      <c r="M255">
        <v>6</v>
      </c>
      <c r="N255">
        <v>44</v>
      </c>
    </row>
    <row r="256" spans="1:14" x14ac:dyDescent="0.45">
      <c r="A256" t="s">
        <v>66</v>
      </c>
      <c r="B256" t="s">
        <v>70</v>
      </c>
      <c r="C256" t="s">
        <v>83</v>
      </c>
      <c r="D256" t="s">
        <v>78</v>
      </c>
      <c r="E256" t="s">
        <v>84</v>
      </c>
      <c r="F256" t="s">
        <v>58</v>
      </c>
      <c r="G256" t="s">
        <v>86</v>
      </c>
      <c r="H256">
        <v>38</v>
      </c>
      <c r="I256">
        <v>119571</v>
      </c>
      <c r="J256">
        <v>34</v>
      </c>
      <c r="K256">
        <v>15</v>
      </c>
      <c r="L256">
        <v>9</v>
      </c>
      <c r="M256">
        <v>8</v>
      </c>
      <c r="N256">
        <v>35</v>
      </c>
    </row>
    <row r="257" spans="1:14" x14ac:dyDescent="0.45">
      <c r="A257" t="s">
        <v>87</v>
      </c>
      <c r="B257" t="s">
        <v>61</v>
      </c>
      <c r="C257" t="s">
        <v>55</v>
      </c>
      <c r="D257" t="s">
        <v>56</v>
      </c>
      <c r="E257" t="s">
        <v>57</v>
      </c>
      <c r="F257" t="s">
        <v>64</v>
      </c>
      <c r="G257" t="s">
        <v>65</v>
      </c>
      <c r="H257">
        <v>51</v>
      </c>
      <c r="I257">
        <v>31589</v>
      </c>
      <c r="J257">
        <v>4</v>
      </c>
      <c r="K257">
        <v>16</v>
      </c>
      <c r="L257">
        <v>4</v>
      </c>
      <c r="M257">
        <v>6</v>
      </c>
      <c r="N257">
        <v>59</v>
      </c>
    </row>
    <row r="258" spans="1:14" x14ac:dyDescent="0.45">
      <c r="A258" t="s">
        <v>87</v>
      </c>
      <c r="B258" t="s">
        <v>70</v>
      </c>
      <c r="C258" t="s">
        <v>55</v>
      </c>
      <c r="D258" t="s">
        <v>78</v>
      </c>
      <c r="E258" t="s">
        <v>81</v>
      </c>
      <c r="F258" t="s">
        <v>72</v>
      </c>
      <c r="G258" t="s">
        <v>59</v>
      </c>
      <c r="H258">
        <v>30</v>
      </c>
      <c r="I258">
        <v>55235</v>
      </c>
      <c r="J258">
        <v>24</v>
      </c>
      <c r="K258">
        <v>13</v>
      </c>
      <c r="L258">
        <v>1</v>
      </c>
      <c r="M258">
        <v>3</v>
      </c>
      <c r="N258">
        <v>27</v>
      </c>
    </row>
    <row r="259" spans="1:14" x14ac:dyDescent="0.45">
      <c r="A259" t="s">
        <v>73</v>
      </c>
      <c r="B259" t="s">
        <v>54</v>
      </c>
      <c r="C259" t="s">
        <v>62</v>
      </c>
      <c r="D259" t="s">
        <v>67</v>
      </c>
      <c r="E259" t="s">
        <v>63</v>
      </c>
      <c r="F259" t="s">
        <v>58</v>
      </c>
      <c r="G259" t="s">
        <v>82</v>
      </c>
      <c r="H259">
        <v>54</v>
      </c>
      <c r="I259">
        <v>30159</v>
      </c>
      <c r="J259">
        <v>29</v>
      </c>
      <c r="K259">
        <v>17</v>
      </c>
      <c r="L259">
        <v>8</v>
      </c>
      <c r="M259">
        <v>4</v>
      </c>
      <c r="N259">
        <v>37</v>
      </c>
    </row>
    <row r="260" spans="1:14" x14ac:dyDescent="0.45">
      <c r="A260" t="s">
        <v>87</v>
      </c>
      <c r="B260" t="s">
        <v>70</v>
      </c>
      <c r="C260" t="s">
        <v>62</v>
      </c>
      <c r="D260" t="s">
        <v>78</v>
      </c>
      <c r="E260" t="s">
        <v>63</v>
      </c>
      <c r="F260" t="s">
        <v>64</v>
      </c>
      <c r="G260" t="s">
        <v>82</v>
      </c>
      <c r="H260">
        <v>46</v>
      </c>
      <c r="I260">
        <v>42145</v>
      </c>
      <c r="J260">
        <v>19</v>
      </c>
      <c r="K260">
        <v>3</v>
      </c>
      <c r="L260">
        <v>7</v>
      </c>
      <c r="M260">
        <v>3</v>
      </c>
      <c r="N260">
        <v>47</v>
      </c>
    </row>
    <row r="261" spans="1:14" x14ac:dyDescent="0.45">
      <c r="A261" t="s">
        <v>80</v>
      </c>
      <c r="B261" t="s">
        <v>70</v>
      </c>
      <c r="C261" t="s">
        <v>62</v>
      </c>
      <c r="D261" t="s">
        <v>67</v>
      </c>
      <c r="E261" t="s">
        <v>71</v>
      </c>
      <c r="F261" t="s">
        <v>58</v>
      </c>
      <c r="G261" t="s">
        <v>59</v>
      </c>
      <c r="H261">
        <v>35</v>
      </c>
      <c r="I261">
        <v>110909</v>
      </c>
      <c r="J261">
        <v>6</v>
      </c>
      <c r="K261">
        <v>11</v>
      </c>
      <c r="L261">
        <v>11</v>
      </c>
      <c r="M261">
        <v>1</v>
      </c>
      <c r="N261">
        <v>35</v>
      </c>
    </row>
    <row r="262" spans="1:14" x14ac:dyDescent="0.45">
      <c r="A262" t="s">
        <v>80</v>
      </c>
      <c r="B262" t="s">
        <v>70</v>
      </c>
      <c r="C262" t="s">
        <v>75</v>
      </c>
      <c r="D262" t="s">
        <v>76</v>
      </c>
      <c r="E262" t="s">
        <v>84</v>
      </c>
      <c r="F262" t="s">
        <v>58</v>
      </c>
      <c r="G262" t="s">
        <v>86</v>
      </c>
      <c r="H262">
        <v>32</v>
      </c>
      <c r="I262">
        <v>61921</v>
      </c>
      <c r="J262">
        <v>33</v>
      </c>
      <c r="K262">
        <v>19</v>
      </c>
      <c r="L262">
        <v>13</v>
      </c>
      <c r="M262">
        <v>5</v>
      </c>
      <c r="N262">
        <v>38</v>
      </c>
    </row>
    <row r="263" spans="1:14" x14ac:dyDescent="0.45">
      <c r="A263" t="s">
        <v>60</v>
      </c>
      <c r="B263" t="s">
        <v>61</v>
      </c>
      <c r="C263" t="s">
        <v>75</v>
      </c>
      <c r="D263" t="s">
        <v>56</v>
      </c>
      <c r="E263" t="s">
        <v>63</v>
      </c>
      <c r="F263" t="s">
        <v>72</v>
      </c>
      <c r="G263" t="s">
        <v>82</v>
      </c>
      <c r="H263">
        <v>56</v>
      </c>
      <c r="I263">
        <v>46237</v>
      </c>
      <c r="J263">
        <v>19</v>
      </c>
      <c r="K263">
        <v>11</v>
      </c>
      <c r="L263">
        <v>5</v>
      </c>
      <c r="M263">
        <v>1</v>
      </c>
      <c r="N263">
        <v>36</v>
      </c>
    </row>
    <row r="264" spans="1:14" x14ac:dyDescent="0.45">
      <c r="A264" t="s">
        <v>85</v>
      </c>
      <c r="B264" t="s">
        <v>70</v>
      </c>
      <c r="C264" t="s">
        <v>62</v>
      </c>
      <c r="D264" t="s">
        <v>76</v>
      </c>
      <c r="E264" t="s">
        <v>57</v>
      </c>
      <c r="F264" t="s">
        <v>58</v>
      </c>
      <c r="G264" t="s">
        <v>77</v>
      </c>
      <c r="H264">
        <v>62</v>
      </c>
      <c r="I264">
        <v>38244</v>
      </c>
      <c r="J264">
        <v>1</v>
      </c>
      <c r="K264">
        <v>16</v>
      </c>
      <c r="L264">
        <v>10</v>
      </c>
      <c r="M264">
        <v>1</v>
      </c>
      <c r="N264">
        <v>32</v>
      </c>
    </row>
    <row r="265" spans="1:14" x14ac:dyDescent="0.45">
      <c r="A265" t="s">
        <v>53</v>
      </c>
      <c r="B265" t="s">
        <v>61</v>
      </c>
      <c r="C265" t="s">
        <v>62</v>
      </c>
      <c r="D265" t="s">
        <v>76</v>
      </c>
      <c r="E265" t="s">
        <v>84</v>
      </c>
      <c r="F265" t="s">
        <v>64</v>
      </c>
      <c r="G265" t="s">
        <v>69</v>
      </c>
      <c r="H265">
        <v>35</v>
      </c>
      <c r="I265">
        <v>44743</v>
      </c>
      <c r="J265">
        <v>5</v>
      </c>
      <c r="K265">
        <v>3</v>
      </c>
      <c r="L265">
        <v>13</v>
      </c>
      <c r="M265">
        <v>2</v>
      </c>
      <c r="N265">
        <v>26</v>
      </c>
    </row>
    <row r="266" spans="1:14" x14ac:dyDescent="0.45">
      <c r="A266" t="s">
        <v>66</v>
      </c>
      <c r="B266" t="s">
        <v>61</v>
      </c>
      <c r="C266" t="s">
        <v>62</v>
      </c>
      <c r="D266" t="s">
        <v>67</v>
      </c>
      <c r="E266" t="s">
        <v>57</v>
      </c>
      <c r="F266" t="s">
        <v>64</v>
      </c>
      <c r="G266" t="s">
        <v>74</v>
      </c>
      <c r="H266">
        <v>51</v>
      </c>
      <c r="I266">
        <v>76101</v>
      </c>
      <c r="J266">
        <v>27</v>
      </c>
      <c r="K266">
        <v>6</v>
      </c>
      <c r="L266">
        <v>5</v>
      </c>
      <c r="M266">
        <v>4</v>
      </c>
      <c r="N266">
        <v>46</v>
      </c>
    </row>
    <row r="267" spans="1:14" x14ac:dyDescent="0.45">
      <c r="A267" t="s">
        <v>87</v>
      </c>
      <c r="B267" t="s">
        <v>70</v>
      </c>
      <c r="C267" t="s">
        <v>55</v>
      </c>
      <c r="D267" t="s">
        <v>76</v>
      </c>
      <c r="E267" t="s">
        <v>63</v>
      </c>
      <c r="F267" t="s">
        <v>64</v>
      </c>
      <c r="G267" t="s">
        <v>59</v>
      </c>
      <c r="H267">
        <v>62</v>
      </c>
      <c r="I267">
        <v>114227</v>
      </c>
      <c r="J267">
        <v>16</v>
      </c>
      <c r="K267">
        <v>14</v>
      </c>
      <c r="L267">
        <v>7</v>
      </c>
      <c r="M267">
        <v>6</v>
      </c>
      <c r="N267">
        <v>29</v>
      </c>
    </row>
    <row r="268" spans="1:14" x14ac:dyDescent="0.45">
      <c r="A268" t="s">
        <v>87</v>
      </c>
      <c r="B268" t="s">
        <v>70</v>
      </c>
      <c r="C268" t="s">
        <v>75</v>
      </c>
      <c r="D268" t="s">
        <v>67</v>
      </c>
      <c r="E268" t="s">
        <v>63</v>
      </c>
      <c r="F268" t="s">
        <v>64</v>
      </c>
      <c r="G268" t="s">
        <v>59</v>
      </c>
      <c r="H268">
        <v>25</v>
      </c>
      <c r="I268">
        <v>86378</v>
      </c>
      <c r="J268">
        <v>6</v>
      </c>
      <c r="K268">
        <v>18</v>
      </c>
      <c r="L268">
        <v>5</v>
      </c>
      <c r="M268">
        <v>8</v>
      </c>
      <c r="N268">
        <v>53</v>
      </c>
    </row>
    <row r="269" spans="1:14" x14ac:dyDescent="0.45">
      <c r="A269" t="s">
        <v>73</v>
      </c>
      <c r="B269" t="s">
        <v>70</v>
      </c>
      <c r="C269" t="s">
        <v>55</v>
      </c>
      <c r="D269" t="s">
        <v>78</v>
      </c>
      <c r="E269" t="s">
        <v>71</v>
      </c>
      <c r="F269" t="s">
        <v>72</v>
      </c>
      <c r="G269" t="s">
        <v>82</v>
      </c>
      <c r="H269">
        <v>25</v>
      </c>
      <c r="I269">
        <v>101126</v>
      </c>
      <c r="J269">
        <v>13</v>
      </c>
      <c r="K269">
        <v>17</v>
      </c>
      <c r="L269">
        <v>8</v>
      </c>
      <c r="M269">
        <v>3</v>
      </c>
      <c r="N269">
        <v>55</v>
      </c>
    </row>
    <row r="270" spans="1:14" x14ac:dyDescent="0.45">
      <c r="A270" t="s">
        <v>85</v>
      </c>
      <c r="B270" t="s">
        <v>54</v>
      </c>
      <c r="C270" t="s">
        <v>55</v>
      </c>
      <c r="D270" t="s">
        <v>78</v>
      </c>
      <c r="E270" t="s">
        <v>63</v>
      </c>
      <c r="F270" t="s">
        <v>58</v>
      </c>
      <c r="G270" t="s">
        <v>86</v>
      </c>
      <c r="H270">
        <v>49</v>
      </c>
      <c r="I270">
        <v>86071</v>
      </c>
      <c r="J270">
        <v>35</v>
      </c>
      <c r="K270">
        <v>4</v>
      </c>
      <c r="L270">
        <v>11</v>
      </c>
      <c r="M270">
        <v>1</v>
      </c>
      <c r="N270">
        <v>44</v>
      </c>
    </row>
    <row r="271" spans="1:14" x14ac:dyDescent="0.45">
      <c r="A271" t="s">
        <v>80</v>
      </c>
      <c r="B271" t="s">
        <v>70</v>
      </c>
      <c r="C271" t="s">
        <v>62</v>
      </c>
      <c r="D271" t="s">
        <v>67</v>
      </c>
      <c r="E271" t="s">
        <v>84</v>
      </c>
      <c r="F271" t="s">
        <v>72</v>
      </c>
      <c r="G271" t="s">
        <v>77</v>
      </c>
      <c r="H271">
        <v>29</v>
      </c>
      <c r="I271">
        <v>101121</v>
      </c>
      <c r="J271">
        <v>19</v>
      </c>
      <c r="K271">
        <v>15</v>
      </c>
      <c r="L271">
        <v>13</v>
      </c>
      <c r="M271">
        <v>3</v>
      </c>
      <c r="N271">
        <v>25</v>
      </c>
    </row>
    <row r="272" spans="1:14" x14ac:dyDescent="0.45">
      <c r="A272" t="s">
        <v>66</v>
      </c>
      <c r="B272" t="s">
        <v>61</v>
      </c>
      <c r="C272" t="s">
        <v>62</v>
      </c>
      <c r="D272" t="s">
        <v>78</v>
      </c>
      <c r="E272" t="s">
        <v>79</v>
      </c>
      <c r="F272" t="s">
        <v>58</v>
      </c>
      <c r="G272" t="s">
        <v>86</v>
      </c>
      <c r="H272">
        <v>23</v>
      </c>
      <c r="I272">
        <v>104763</v>
      </c>
      <c r="J272">
        <v>12</v>
      </c>
      <c r="K272">
        <v>11</v>
      </c>
      <c r="L272">
        <v>6</v>
      </c>
      <c r="M272">
        <v>3</v>
      </c>
      <c r="N272">
        <v>43</v>
      </c>
    </row>
    <row r="273" spans="1:14" x14ac:dyDescent="0.45">
      <c r="A273" t="s">
        <v>60</v>
      </c>
      <c r="B273" t="s">
        <v>70</v>
      </c>
      <c r="C273" t="s">
        <v>83</v>
      </c>
      <c r="D273" t="s">
        <v>56</v>
      </c>
      <c r="E273" t="s">
        <v>84</v>
      </c>
      <c r="F273" t="s">
        <v>58</v>
      </c>
      <c r="G273" t="s">
        <v>65</v>
      </c>
      <c r="H273">
        <v>62</v>
      </c>
      <c r="I273">
        <v>42237</v>
      </c>
      <c r="J273">
        <v>16</v>
      </c>
      <c r="K273">
        <v>3</v>
      </c>
      <c r="L273">
        <v>13</v>
      </c>
      <c r="M273">
        <v>5</v>
      </c>
      <c r="N273">
        <v>37</v>
      </c>
    </row>
    <row r="274" spans="1:14" x14ac:dyDescent="0.45">
      <c r="A274" t="s">
        <v>80</v>
      </c>
      <c r="B274" t="s">
        <v>54</v>
      </c>
      <c r="C274" t="s">
        <v>83</v>
      </c>
      <c r="D274" t="s">
        <v>76</v>
      </c>
      <c r="E274" t="s">
        <v>84</v>
      </c>
      <c r="F274" t="s">
        <v>58</v>
      </c>
      <c r="G274" t="s">
        <v>65</v>
      </c>
      <c r="H274">
        <v>43</v>
      </c>
      <c r="I274">
        <v>45649</v>
      </c>
      <c r="J274">
        <v>10</v>
      </c>
      <c r="K274">
        <v>3</v>
      </c>
      <c r="L274">
        <v>5</v>
      </c>
      <c r="M274">
        <v>4</v>
      </c>
      <c r="N274">
        <v>42</v>
      </c>
    </row>
    <row r="275" spans="1:14" x14ac:dyDescent="0.45">
      <c r="A275" t="s">
        <v>85</v>
      </c>
      <c r="B275" t="s">
        <v>70</v>
      </c>
      <c r="C275" t="s">
        <v>55</v>
      </c>
      <c r="D275" t="s">
        <v>56</v>
      </c>
      <c r="E275" t="s">
        <v>71</v>
      </c>
      <c r="F275" t="s">
        <v>72</v>
      </c>
      <c r="G275" t="s">
        <v>69</v>
      </c>
      <c r="H275">
        <v>62</v>
      </c>
      <c r="I275">
        <v>67713</v>
      </c>
      <c r="J275">
        <v>25</v>
      </c>
      <c r="K275">
        <v>16</v>
      </c>
      <c r="L275">
        <v>9</v>
      </c>
      <c r="M275">
        <v>4</v>
      </c>
      <c r="N275">
        <v>25</v>
      </c>
    </row>
    <row r="276" spans="1:14" x14ac:dyDescent="0.45">
      <c r="A276" t="s">
        <v>53</v>
      </c>
      <c r="B276" t="s">
        <v>54</v>
      </c>
      <c r="C276" t="s">
        <v>75</v>
      </c>
      <c r="D276" t="s">
        <v>76</v>
      </c>
      <c r="E276" t="s">
        <v>71</v>
      </c>
      <c r="F276" t="s">
        <v>58</v>
      </c>
      <c r="G276" t="s">
        <v>82</v>
      </c>
      <c r="H276">
        <v>37</v>
      </c>
      <c r="I276">
        <v>103463</v>
      </c>
      <c r="J276">
        <v>20</v>
      </c>
      <c r="K276">
        <v>5</v>
      </c>
      <c r="L276">
        <v>11</v>
      </c>
      <c r="M276">
        <v>9</v>
      </c>
      <c r="N276">
        <v>48</v>
      </c>
    </row>
    <row r="277" spans="1:14" x14ac:dyDescent="0.45">
      <c r="A277" t="s">
        <v>60</v>
      </c>
      <c r="B277" t="s">
        <v>54</v>
      </c>
      <c r="C277" t="s">
        <v>62</v>
      </c>
      <c r="D277" t="s">
        <v>78</v>
      </c>
      <c r="E277" t="s">
        <v>63</v>
      </c>
      <c r="F277" t="s">
        <v>72</v>
      </c>
      <c r="G277" t="s">
        <v>82</v>
      </c>
      <c r="H277">
        <v>50</v>
      </c>
      <c r="I277">
        <v>75409</v>
      </c>
      <c r="J277">
        <v>31</v>
      </c>
      <c r="K277">
        <v>10</v>
      </c>
      <c r="L277">
        <v>2</v>
      </c>
      <c r="M277">
        <v>7</v>
      </c>
      <c r="N277">
        <v>44</v>
      </c>
    </row>
    <row r="278" spans="1:14" x14ac:dyDescent="0.45">
      <c r="A278" t="s">
        <v>53</v>
      </c>
      <c r="B278" t="s">
        <v>70</v>
      </c>
      <c r="C278" t="s">
        <v>62</v>
      </c>
      <c r="D278" t="s">
        <v>56</v>
      </c>
      <c r="E278" t="s">
        <v>68</v>
      </c>
      <c r="F278" t="s">
        <v>64</v>
      </c>
      <c r="G278" t="s">
        <v>82</v>
      </c>
      <c r="H278">
        <v>51</v>
      </c>
      <c r="I278">
        <v>78766</v>
      </c>
      <c r="J278">
        <v>4</v>
      </c>
      <c r="K278">
        <v>19</v>
      </c>
      <c r="L278">
        <v>1</v>
      </c>
      <c r="M278">
        <v>4</v>
      </c>
      <c r="N278">
        <v>36</v>
      </c>
    </row>
    <row r="279" spans="1:14" x14ac:dyDescent="0.45">
      <c r="A279" t="s">
        <v>73</v>
      </c>
      <c r="B279" t="s">
        <v>61</v>
      </c>
      <c r="C279" t="s">
        <v>55</v>
      </c>
      <c r="D279" t="s">
        <v>78</v>
      </c>
      <c r="E279" t="s">
        <v>68</v>
      </c>
      <c r="F279" t="s">
        <v>64</v>
      </c>
      <c r="G279" t="s">
        <v>69</v>
      </c>
      <c r="H279">
        <v>33</v>
      </c>
      <c r="I279">
        <v>76154</v>
      </c>
      <c r="J279">
        <v>23</v>
      </c>
      <c r="K279">
        <v>4</v>
      </c>
      <c r="L279">
        <v>8</v>
      </c>
      <c r="M279">
        <v>3</v>
      </c>
      <c r="N279">
        <v>43</v>
      </c>
    </row>
    <row r="280" spans="1:14" x14ac:dyDescent="0.45">
      <c r="A280" t="s">
        <v>73</v>
      </c>
      <c r="B280" t="s">
        <v>54</v>
      </c>
      <c r="C280" t="s">
        <v>83</v>
      </c>
      <c r="D280" t="s">
        <v>76</v>
      </c>
      <c r="E280" t="s">
        <v>71</v>
      </c>
      <c r="F280" t="s">
        <v>58</v>
      </c>
      <c r="G280" t="s">
        <v>65</v>
      </c>
      <c r="H280">
        <v>56</v>
      </c>
      <c r="I280">
        <v>37016</v>
      </c>
      <c r="J280">
        <v>2</v>
      </c>
      <c r="K280">
        <v>19</v>
      </c>
      <c r="L280">
        <v>12</v>
      </c>
      <c r="M280">
        <v>6</v>
      </c>
      <c r="N280">
        <v>30</v>
      </c>
    </row>
    <row r="281" spans="1:14" x14ac:dyDescent="0.45">
      <c r="A281" t="s">
        <v>87</v>
      </c>
      <c r="B281" t="s">
        <v>70</v>
      </c>
      <c r="C281" t="s">
        <v>75</v>
      </c>
      <c r="D281" t="s">
        <v>67</v>
      </c>
      <c r="E281" t="s">
        <v>63</v>
      </c>
      <c r="F281" t="s">
        <v>72</v>
      </c>
      <c r="G281" t="s">
        <v>86</v>
      </c>
      <c r="H281">
        <v>32</v>
      </c>
      <c r="I281">
        <v>109563</v>
      </c>
      <c r="J281">
        <v>22</v>
      </c>
      <c r="K281">
        <v>11</v>
      </c>
      <c r="L281">
        <v>3</v>
      </c>
      <c r="M281">
        <v>3</v>
      </c>
      <c r="N281">
        <v>45</v>
      </c>
    </row>
    <row r="282" spans="1:14" x14ac:dyDescent="0.45">
      <c r="A282" t="s">
        <v>53</v>
      </c>
      <c r="B282" t="s">
        <v>70</v>
      </c>
      <c r="C282" t="s">
        <v>83</v>
      </c>
      <c r="D282" t="s">
        <v>67</v>
      </c>
      <c r="E282" t="s">
        <v>68</v>
      </c>
      <c r="F282" t="s">
        <v>64</v>
      </c>
      <c r="G282" t="s">
        <v>69</v>
      </c>
      <c r="H282">
        <v>42</v>
      </c>
      <c r="I282">
        <v>78688</v>
      </c>
      <c r="J282">
        <v>37</v>
      </c>
      <c r="K282">
        <v>2</v>
      </c>
      <c r="L282">
        <v>14</v>
      </c>
      <c r="M282">
        <v>6</v>
      </c>
      <c r="N282">
        <v>53</v>
      </c>
    </row>
    <row r="283" spans="1:14" x14ac:dyDescent="0.45">
      <c r="A283" t="s">
        <v>85</v>
      </c>
      <c r="B283" t="s">
        <v>61</v>
      </c>
      <c r="C283" t="s">
        <v>83</v>
      </c>
      <c r="D283" t="s">
        <v>56</v>
      </c>
      <c r="E283" t="s">
        <v>63</v>
      </c>
      <c r="F283" t="s">
        <v>72</v>
      </c>
      <c r="G283" t="s">
        <v>69</v>
      </c>
      <c r="H283">
        <v>42</v>
      </c>
      <c r="I283">
        <v>119678</v>
      </c>
      <c r="J283">
        <v>8</v>
      </c>
      <c r="K283">
        <v>10</v>
      </c>
      <c r="L283">
        <v>11</v>
      </c>
      <c r="M283">
        <v>9</v>
      </c>
      <c r="N283">
        <v>47</v>
      </c>
    </row>
    <row r="284" spans="1:14" x14ac:dyDescent="0.45">
      <c r="A284" t="s">
        <v>66</v>
      </c>
      <c r="B284" t="s">
        <v>54</v>
      </c>
      <c r="C284" t="s">
        <v>83</v>
      </c>
      <c r="D284" t="s">
        <v>78</v>
      </c>
      <c r="E284" t="s">
        <v>63</v>
      </c>
      <c r="F284" t="s">
        <v>72</v>
      </c>
      <c r="G284" t="s">
        <v>86</v>
      </c>
      <c r="H284">
        <v>26</v>
      </c>
      <c r="I284">
        <v>84238</v>
      </c>
      <c r="J284">
        <v>7</v>
      </c>
      <c r="K284">
        <v>11</v>
      </c>
      <c r="L284">
        <v>12</v>
      </c>
      <c r="M284">
        <v>6</v>
      </c>
      <c r="N284">
        <v>22</v>
      </c>
    </row>
    <row r="285" spans="1:14" x14ac:dyDescent="0.45">
      <c r="A285" t="s">
        <v>60</v>
      </c>
      <c r="B285" t="s">
        <v>54</v>
      </c>
      <c r="C285" t="s">
        <v>83</v>
      </c>
      <c r="D285" t="s">
        <v>78</v>
      </c>
      <c r="E285" t="s">
        <v>63</v>
      </c>
      <c r="F285" t="s">
        <v>58</v>
      </c>
      <c r="G285" t="s">
        <v>82</v>
      </c>
      <c r="H285">
        <v>41</v>
      </c>
      <c r="I285">
        <v>88608</v>
      </c>
      <c r="J285">
        <v>14</v>
      </c>
      <c r="K285">
        <v>16</v>
      </c>
      <c r="L285">
        <v>12</v>
      </c>
      <c r="M285">
        <v>4</v>
      </c>
      <c r="N285">
        <v>30</v>
      </c>
    </row>
    <row r="286" spans="1:14" x14ac:dyDescent="0.45">
      <c r="A286" t="s">
        <v>80</v>
      </c>
      <c r="B286" t="s">
        <v>70</v>
      </c>
      <c r="C286" t="s">
        <v>62</v>
      </c>
      <c r="D286" t="s">
        <v>56</v>
      </c>
      <c r="E286" t="s">
        <v>81</v>
      </c>
      <c r="F286" t="s">
        <v>64</v>
      </c>
      <c r="G286" t="s">
        <v>77</v>
      </c>
      <c r="H286">
        <v>58</v>
      </c>
      <c r="I286">
        <v>119081</v>
      </c>
      <c r="J286">
        <v>3</v>
      </c>
      <c r="K286">
        <v>19</v>
      </c>
      <c r="L286">
        <v>12</v>
      </c>
      <c r="M286">
        <v>5</v>
      </c>
      <c r="N286">
        <v>57</v>
      </c>
    </row>
    <row r="287" spans="1:14" x14ac:dyDescent="0.45">
      <c r="A287" t="s">
        <v>85</v>
      </c>
      <c r="B287" t="s">
        <v>70</v>
      </c>
      <c r="C287" t="s">
        <v>62</v>
      </c>
      <c r="D287" t="s">
        <v>67</v>
      </c>
      <c r="E287" t="s">
        <v>84</v>
      </c>
      <c r="F287" t="s">
        <v>58</v>
      </c>
      <c r="G287" t="s">
        <v>86</v>
      </c>
      <c r="H287">
        <v>24</v>
      </c>
      <c r="I287">
        <v>61897</v>
      </c>
      <c r="J287">
        <v>16</v>
      </c>
      <c r="K287">
        <v>11</v>
      </c>
      <c r="L287">
        <v>7</v>
      </c>
      <c r="M287">
        <v>6</v>
      </c>
      <c r="N287">
        <v>33</v>
      </c>
    </row>
    <row r="288" spans="1:14" x14ac:dyDescent="0.45">
      <c r="A288" t="s">
        <v>85</v>
      </c>
      <c r="B288" t="s">
        <v>61</v>
      </c>
      <c r="C288" t="s">
        <v>83</v>
      </c>
      <c r="D288" t="s">
        <v>76</v>
      </c>
      <c r="E288" t="s">
        <v>63</v>
      </c>
      <c r="F288" t="s">
        <v>58</v>
      </c>
      <c r="G288" t="s">
        <v>65</v>
      </c>
      <c r="H288">
        <v>54</v>
      </c>
      <c r="I288">
        <v>80961</v>
      </c>
      <c r="J288">
        <v>19</v>
      </c>
      <c r="K288">
        <v>14</v>
      </c>
      <c r="L288">
        <v>10</v>
      </c>
      <c r="M288">
        <v>3</v>
      </c>
      <c r="N288">
        <v>45</v>
      </c>
    </row>
    <row r="289" spans="1:14" x14ac:dyDescent="0.45">
      <c r="A289" t="s">
        <v>73</v>
      </c>
      <c r="B289" t="s">
        <v>61</v>
      </c>
      <c r="C289" t="s">
        <v>75</v>
      </c>
      <c r="D289" t="s">
        <v>56</v>
      </c>
      <c r="E289" t="s">
        <v>81</v>
      </c>
      <c r="F289" t="s">
        <v>64</v>
      </c>
      <c r="G289" t="s">
        <v>59</v>
      </c>
      <c r="H289">
        <v>30</v>
      </c>
      <c r="I289">
        <v>98703</v>
      </c>
      <c r="J289">
        <v>18</v>
      </c>
      <c r="K289">
        <v>2</v>
      </c>
      <c r="L289">
        <v>13</v>
      </c>
      <c r="M289">
        <v>8</v>
      </c>
      <c r="N289">
        <v>40</v>
      </c>
    </row>
    <row r="290" spans="1:14" x14ac:dyDescent="0.45">
      <c r="A290" t="s">
        <v>53</v>
      </c>
      <c r="B290" t="s">
        <v>54</v>
      </c>
      <c r="C290" t="s">
        <v>55</v>
      </c>
      <c r="D290" t="s">
        <v>76</v>
      </c>
      <c r="E290" t="s">
        <v>71</v>
      </c>
      <c r="F290" t="s">
        <v>64</v>
      </c>
      <c r="G290" t="s">
        <v>59</v>
      </c>
      <c r="H290">
        <v>30</v>
      </c>
      <c r="I290">
        <v>74757</v>
      </c>
      <c r="J290">
        <v>16</v>
      </c>
      <c r="K290">
        <v>5</v>
      </c>
      <c r="L290">
        <v>11</v>
      </c>
      <c r="M290">
        <v>4</v>
      </c>
      <c r="N290">
        <v>58</v>
      </c>
    </row>
    <row r="291" spans="1:14" x14ac:dyDescent="0.45">
      <c r="A291" t="s">
        <v>87</v>
      </c>
      <c r="B291" t="s">
        <v>54</v>
      </c>
      <c r="C291" t="s">
        <v>75</v>
      </c>
      <c r="D291" t="s">
        <v>67</v>
      </c>
      <c r="E291" t="s">
        <v>68</v>
      </c>
      <c r="F291" t="s">
        <v>72</v>
      </c>
      <c r="G291" t="s">
        <v>74</v>
      </c>
      <c r="H291">
        <v>25</v>
      </c>
      <c r="I291">
        <v>56917</v>
      </c>
      <c r="J291">
        <v>8</v>
      </c>
      <c r="K291">
        <v>5</v>
      </c>
      <c r="L291">
        <v>8</v>
      </c>
      <c r="M291">
        <v>8</v>
      </c>
      <c r="N291">
        <v>49</v>
      </c>
    </row>
    <row r="292" spans="1:14" x14ac:dyDescent="0.45">
      <c r="A292" t="s">
        <v>87</v>
      </c>
      <c r="B292" t="s">
        <v>70</v>
      </c>
      <c r="C292" t="s">
        <v>75</v>
      </c>
      <c r="D292" t="s">
        <v>78</v>
      </c>
      <c r="E292" t="s">
        <v>84</v>
      </c>
      <c r="F292" t="s">
        <v>64</v>
      </c>
      <c r="G292" t="s">
        <v>74</v>
      </c>
      <c r="H292">
        <v>56</v>
      </c>
      <c r="I292">
        <v>52736</v>
      </c>
      <c r="J292">
        <v>33</v>
      </c>
      <c r="K292">
        <v>19</v>
      </c>
      <c r="L292">
        <v>13</v>
      </c>
      <c r="M292">
        <v>3</v>
      </c>
      <c r="N292">
        <v>27</v>
      </c>
    </row>
    <row r="293" spans="1:14" x14ac:dyDescent="0.45">
      <c r="A293" t="s">
        <v>60</v>
      </c>
      <c r="B293" t="s">
        <v>54</v>
      </c>
      <c r="C293" t="s">
        <v>75</v>
      </c>
      <c r="D293" t="s">
        <v>67</v>
      </c>
      <c r="E293" t="s">
        <v>79</v>
      </c>
      <c r="F293" t="s">
        <v>72</v>
      </c>
      <c r="G293" t="s">
        <v>69</v>
      </c>
      <c r="H293">
        <v>38</v>
      </c>
      <c r="I293">
        <v>57990</v>
      </c>
      <c r="J293">
        <v>12</v>
      </c>
      <c r="K293">
        <v>12</v>
      </c>
      <c r="L293">
        <v>13</v>
      </c>
      <c r="M293">
        <v>7</v>
      </c>
      <c r="N293">
        <v>39</v>
      </c>
    </row>
    <row r="294" spans="1:14" x14ac:dyDescent="0.45">
      <c r="A294" t="s">
        <v>73</v>
      </c>
      <c r="B294" t="s">
        <v>61</v>
      </c>
      <c r="C294" t="s">
        <v>83</v>
      </c>
      <c r="D294" t="s">
        <v>56</v>
      </c>
      <c r="E294" t="s">
        <v>68</v>
      </c>
      <c r="F294" t="s">
        <v>72</v>
      </c>
      <c r="G294" t="s">
        <v>59</v>
      </c>
      <c r="H294">
        <v>55</v>
      </c>
      <c r="I294">
        <v>92551</v>
      </c>
      <c r="J294">
        <v>11</v>
      </c>
      <c r="K294">
        <v>18</v>
      </c>
      <c r="L294">
        <v>6</v>
      </c>
      <c r="M294">
        <v>9</v>
      </c>
      <c r="N294">
        <v>51</v>
      </c>
    </row>
    <row r="295" spans="1:14" x14ac:dyDescent="0.45">
      <c r="A295" t="s">
        <v>85</v>
      </c>
      <c r="B295" t="s">
        <v>61</v>
      </c>
      <c r="C295" t="s">
        <v>62</v>
      </c>
      <c r="D295" t="s">
        <v>78</v>
      </c>
      <c r="E295" t="s">
        <v>84</v>
      </c>
      <c r="F295" t="s">
        <v>72</v>
      </c>
      <c r="G295" t="s">
        <v>77</v>
      </c>
      <c r="H295">
        <v>45</v>
      </c>
      <c r="I295">
        <v>88161</v>
      </c>
      <c r="J295">
        <v>5</v>
      </c>
      <c r="K295">
        <v>4</v>
      </c>
      <c r="L295">
        <v>12</v>
      </c>
      <c r="M295">
        <v>4</v>
      </c>
      <c r="N295">
        <v>41</v>
      </c>
    </row>
    <row r="296" spans="1:14" x14ac:dyDescent="0.45">
      <c r="A296" t="s">
        <v>66</v>
      </c>
      <c r="B296" t="s">
        <v>70</v>
      </c>
      <c r="C296" t="s">
        <v>75</v>
      </c>
      <c r="D296" t="s">
        <v>56</v>
      </c>
      <c r="E296" t="s">
        <v>79</v>
      </c>
      <c r="F296" t="s">
        <v>64</v>
      </c>
      <c r="G296" t="s">
        <v>82</v>
      </c>
      <c r="H296">
        <v>53</v>
      </c>
      <c r="I296">
        <v>109623</v>
      </c>
      <c r="J296">
        <v>27</v>
      </c>
      <c r="K296">
        <v>17</v>
      </c>
      <c r="L296">
        <v>10</v>
      </c>
      <c r="M296">
        <v>8</v>
      </c>
      <c r="N296">
        <v>26</v>
      </c>
    </row>
    <row r="297" spans="1:14" x14ac:dyDescent="0.45">
      <c r="A297" t="s">
        <v>73</v>
      </c>
      <c r="B297" t="s">
        <v>61</v>
      </c>
      <c r="C297" t="s">
        <v>83</v>
      </c>
      <c r="D297" t="s">
        <v>56</v>
      </c>
      <c r="E297" t="s">
        <v>68</v>
      </c>
      <c r="F297" t="s">
        <v>58</v>
      </c>
      <c r="G297" t="s">
        <v>65</v>
      </c>
      <c r="H297">
        <v>22</v>
      </c>
      <c r="I297">
        <v>52440</v>
      </c>
      <c r="J297">
        <v>12</v>
      </c>
      <c r="K297">
        <v>10</v>
      </c>
      <c r="L297">
        <v>14</v>
      </c>
      <c r="M297">
        <v>3</v>
      </c>
      <c r="N297">
        <v>28</v>
      </c>
    </row>
    <row r="298" spans="1:14" x14ac:dyDescent="0.45">
      <c r="A298" t="s">
        <v>60</v>
      </c>
      <c r="B298" t="s">
        <v>61</v>
      </c>
      <c r="C298" t="s">
        <v>75</v>
      </c>
      <c r="D298" t="s">
        <v>67</v>
      </c>
      <c r="E298" t="s">
        <v>84</v>
      </c>
      <c r="F298" t="s">
        <v>72</v>
      </c>
      <c r="G298" t="s">
        <v>74</v>
      </c>
      <c r="H298">
        <v>29</v>
      </c>
      <c r="I298">
        <v>65205</v>
      </c>
      <c r="J298">
        <v>17</v>
      </c>
      <c r="K298">
        <v>6</v>
      </c>
      <c r="L298">
        <v>9</v>
      </c>
      <c r="M298">
        <v>7</v>
      </c>
      <c r="N298">
        <v>20</v>
      </c>
    </row>
    <row r="299" spans="1:14" x14ac:dyDescent="0.45">
      <c r="A299" t="s">
        <v>60</v>
      </c>
      <c r="B299" t="s">
        <v>61</v>
      </c>
      <c r="C299" t="s">
        <v>75</v>
      </c>
      <c r="D299" t="s">
        <v>56</v>
      </c>
      <c r="E299" t="s">
        <v>68</v>
      </c>
      <c r="F299" t="s">
        <v>58</v>
      </c>
      <c r="G299" t="s">
        <v>77</v>
      </c>
      <c r="H299">
        <v>44</v>
      </c>
      <c r="I299">
        <v>110811</v>
      </c>
      <c r="J299">
        <v>6</v>
      </c>
      <c r="K299">
        <v>14</v>
      </c>
      <c r="L299">
        <v>7</v>
      </c>
      <c r="M299">
        <v>3</v>
      </c>
      <c r="N299">
        <v>48</v>
      </c>
    </row>
    <row r="300" spans="1:14" x14ac:dyDescent="0.45">
      <c r="A300" t="s">
        <v>73</v>
      </c>
      <c r="B300" t="s">
        <v>61</v>
      </c>
      <c r="C300" t="s">
        <v>83</v>
      </c>
      <c r="D300" t="s">
        <v>67</v>
      </c>
      <c r="E300" t="s">
        <v>68</v>
      </c>
      <c r="F300" t="s">
        <v>58</v>
      </c>
      <c r="G300" t="s">
        <v>65</v>
      </c>
      <c r="H300">
        <v>61</v>
      </c>
      <c r="I300">
        <v>85103</v>
      </c>
      <c r="J300">
        <v>33</v>
      </c>
      <c r="K300">
        <v>11</v>
      </c>
      <c r="L300">
        <v>10</v>
      </c>
      <c r="M300">
        <v>7</v>
      </c>
      <c r="N300">
        <v>27</v>
      </c>
    </row>
    <row r="301" spans="1:14" x14ac:dyDescent="0.45">
      <c r="A301" t="s">
        <v>60</v>
      </c>
      <c r="B301" t="s">
        <v>70</v>
      </c>
      <c r="C301" t="s">
        <v>62</v>
      </c>
      <c r="D301" t="s">
        <v>78</v>
      </c>
      <c r="E301" t="s">
        <v>79</v>
      </c>
      <c r="F301" t="s">
        <v>64</v>
      </c>
      <c r="G301" t="s">
        <v>65</v>
      </c>
      <c r="H301">
        <v>33</v>
      </c>
      <c r="I301">
        <v>100812</v>
      </c>
      <c r="J301">
        <v>5</v>
      </c>
      <c r="K301">
        <v>11</v>
      </c>
      <c r="L301">
        <v>5</v>
      </c>
      <c r="M301">
        <v>6</v>
      </c>
      <c r="N301">
        <v>23</v>
      </c>
    </row>
    <row r="302" spans="1:14" x14ac:dyDescent="0.45">
      <c r="A302" t="s">
        <v>73</v>
      </c>
      <c r="B302" t="s">
        <v>70</v>
      </c>
      <c r="C302" t="s">
        <v>62</v>
      </c>
      <c r="D302" t="s">
        <v>67</v>
      </c>
      <c r="E302" t="s">
        <v>68</v>
      </c>
      <c r="F302" t="s">
        <v>58</v>
      </c>
      <c r="G302" t="s">
        <v>82</v>
      </c>
      <c r="H302">
        <v>33</v>
      </c>
      <c r="I302">
        <v>71627</v>
      </c>
      <c r="J302">
        <v>28</v>
      </c>
      <c r="K302">
        <v>18</v>
      </c>
      <c r="L302">
        <v>8</v>
      </c>
      <c r="M302">
        <v>2</v>
      </c>
      <c r="N302">
        <v>54</v>
      </c>
    </row>
    <row r="303" spans="1:14" x14ac:dyDescent="0.45">
      <c r="A303" t="s">
        <v>80</v>
      </c>
      <c r="B303" t="s">
        <v>54</v>
      </c>
      <c r="C303" t="s">
        <v>55</v>
      </c>
      <c r="D303" t="s">
        <v>78</v>
      </c>
      <c r="E303" t="s">
        <v>68</v>
      </c>
      <c r="F303" t="s">
        <v>58</v>
      </c>
      <c r="G303" t="s">
        <v>69</v>
      </c>
      <c r="H303">
        <v>36</v>
      </c>
      <c r="I303">
        <v>49008</v>
      </c>
      <c r="J303">
        <v>14</v>
      </c>
      <c r="K303">
        <v>18</v>
      </c>
      <c r="L303">
        <v>2</v>
      </c>
      <c r="M303">
        <v>3</v>
      </c>
      <c r="N303">
        <v>22</v>
      </c>
    </row>
    <row r="304" spans="1:14" x14ac:dyDescent="0.45">
      <c r="A304" t="s">
        <v>73</v>
      </c>
      <c r="B304" t="s">
        <v>61</v>
      </c>
      <c r="C304" t="s">
        <v>83</v>
      </c>
      <c r="D304" t="s">
        <v>67</v>
      </c>
      <c r="E304" t="s">
        <v>79</v>
      </c>
      <c r="F304" t="s">
        <v>64</v>
      </c>
      <c r="G304" t="s">
        <v>59</v>
      </c>
      <c r="H304">
        <v>62</v>
      </c>
      <c r="I304">
        <v>101274</v>
      </c>
      <c r="J304">
        <v>5</v>
      </c>
      <c r="K304">
        <v>11</v>
      </c>
      <c r="L304">
        <v>7</v>
      </c>
      <c r="M304">
        <v>6</v>
      </c>
      <c r="N304">
        <v>59</v>
      </c>
    </row>
    <row r="305" spans="1:14" x14ac:dyDescent="0.45">
      <c r="A305" t="s">
        <v>53</v>
      </c>
      <c r="B305" t="s">
        <v>54</v>
      </c>
      <c r="C305" t="s">
        <v>55</v>
      </c>
      <c r="D305" t="s">
        <v>76</v>
      </c>
      <c r="E305" t="s">
        <v>71</v>
      </c>
      <c r="F305" t="s">
        <v>72</v>
      </c>
      <c r="G305" t="s">
        <v>82</v>
      </c>
      <c r="H305">
        <v>40</v>
      </c>
      <c r="I305">
        <v>62402</v>
      </c>
      <c r="J305">
        <v>33</v>
      </c>
      <c r="K305">
        <v>12</v>
      </c>
      <c r="L305">
        <v>4</v>
      </c>
      <c r="M305">
        <v>4</v>
      </c>
      <c r="N305">
        <v>26</v>
      </c>
    </row>
    <row r="306" spans="1:14" x14ac:dyDescent="0.45">
      <c r="A306" t="s">
        <v>73</v>
      </c>
      <c r="B306" t="s">
        <v>70</v>
      </c>
      <c r="C306" t="s">
        <v>55</v>
      </c>
      <c r="D306" t="s">
        <v>76</v>
      </c>
      <c r="E306" t="s">
        <v>63</v>
      </c>
      <c r="F306" t="s">
        <v>58</v>
      </c>
      <c r="G306" t="s">
        <v>77</v>
      </c>
      <c r="H306">
        <v>47</v>
      </c>
      <c r="I306">
        <v>83384</v>
      </c>
      <c r="J306">
        <v>19</v>
      </c>
      <c r="K306">
        <v>5</v>
      </c>
      <c r="L306">
        <v>9</v>
      </c>
      <c r="M306">
        <v>6</v>
      </c>
      <c r="N306">
        <v>46</v>
      </c>
    </row>
    <row r="307" spans="1:14" x14ac:dyDescent="0.45">
      <c r="A307" t="s">
        <v>60</v>
      </c>
      <c r="B307" t="s">
        <v>70</v>
      </c>
      <c r="C307" t="s">
        <v>55</v>
      </c>
      <c r="D307" t="s">
        <v>56</v>
      </c>
      <c r="E307" t="s">
        <v>57</v>
      </c>
      <c r="F307" t="s">
        <v>64</v>
      </c>
      <c r="G307" t="s">
        <v>69</v>
      </c>
      <c r="H307">
        <v>50</v>
      </c>
      <c r="I307">
        <v>35793</v>
      </c>
      <c r="J307">
        <v>22</v>
      </c>
      <c r="K307">
        <v>9</v>
      </c>
      <c r="L307">
        <v>12</v>
      </c>
      <c r="M307">
        <v>1</v>
      </c>
      <c r="N307">
        <v>20</v>
      </c>
    </row>
    <row r="308" spans="1:14" x14ac:dyDescent="0.45">
      <c r="A308" t="s">
        <v>53</v>
      </c>
      <c r="B308" t="s">
        <v>70</v>
      </c>
      <c r="C308" t="s">
        <v>62</v>
      </c>
      <c r="D308" t="s">
        <v>67</v>
      </c>
      <c r="E308" t="s">
        <v>81</v>
      </c>
      <c r="F308" t="s">
        <v>58</v>
      </c>
      <c r="G308" t="s">
        <v>77</v>
      </c>
      <c r="H308">
        <v>43</v>
      </c>
      <c r="I308">
        <v>35571</v>
      </c>
      <c r="J308">
        <v>5</v>
      </c>
      <c r="K308">
        <v>9</v>
      </c>
      <c r="L308">
        <v>1</v>
      </c>
      <c r="M308">
        <v>1</v>
      </c>
      <c r="N308">
        <v>46</v>
      </c>
    </row>
    <row r="309" spans="1:14" x14ac:dyDescent="0.45">
      <c r="A309" t="s">
        <v>60</v>
      </c>
      <c r="B309" t="s">
        <v>70</v>
      </c>
      <c r="C309" t="s">
        <v>83</v>
      </c>
      <c r="D309" t="s">
        <v>67</v>
      </c>
      <c r="E309" t="s">
        <v>57</v>
      </c>
      <c r="F309" t="s">
        <v>58</v>
      </c>
      <c r="G309" t="s">
        <v>69</v>
      </c>
      <c r="H309">
        <v>61</v>
      </c>
      <c r="I309">
        <v>46209</v>
      </c>
      <c r="J309">
        <v>2</v>
      </c>
      <c r="K309">
        <v>10</v>
      </c>
      <c r="L309">
        <v>7</v>
      </c>
      <c r="M309">
        <v>3</v>
      </c>
      <c r="N309">
        <v>35</v>
      </c>
    </row>
    <row r="310" spans="1:14" x14ac:dyDescent="0.45">
      <c r="A310" t="s">
        <v>87</v>
      </c>
      <c r="B310" t="s">
        <v>70</v>
      </c>
      <c r="C310" t="s">
        <v>55</v>
      </c>
      <c r="D310" t="s">
        <v>78</v>
      </c>
      <c r="E310" t="s">
        <v>57</v>
      </c>
      <c r="F310" t="s">
        <v>72</v>
      </c>
      <c r="G310" t="s">
        <v>74</v>
      </c>
      <c r="H310">
        <v>42</v>
      </c>
      <c r="I310">
        <v>73148</v>
      </c>
      <c r="J310">
        <v>30</v>
      </c>
      <c r="K310">
        <v>19</v>
      </c>
      <c r="L310">
        <v>6</v>
      </c>
      <c r="M310">
        <v>8</v>
      </c>
      <c r="N310">
        <v>57</v>
      </c>
    </row>
    <row r="311" spans="1:14" x14ac:dyDescent="0.45">
      <c r="A311" t="s">
        <v>87</v>
      </c>
      <c r="B311" t="s">
        <v>70</v>
      </c>
      <c r="C311" t="s">
        <v>83</v>
      </c>
      <c r="D311" t="s">
        <v>56</v>
      </c>
      <c r="E311" t="s">
        <v>84</v>
      </c>
      <c r="F311" t="s">
        <v>58</v>
      </c>
      <c r="G311" t="s">
        <v>77</v>
      </c>
      <c r="H311">
        <v>59</v>
      </c>
      <c r="I311">
        <v>32224</v>
      </c>
      <c r="J311">
        <v>39</v>
      </c>
      <c r="K311">
        <v>1</v>
      </c>
      <c r="L311">
        <v>8</v>
      </c>
      <c r="M311">
        <v>8</v>
      </c>
      <c r="N311">
        <v>26</v>
      </c>
    </row>
    <row r="312" spans="1:14" x14ac:dyDescent="0.45">
      <c r="A312" t="s">
        <v>53</v>
      </c>
      <c r="B312" t="s">
        <v>70</v>
      </c>
      <c r="C312" t="s">
        <v>83</v>
      </c>
      <c r="D312" t="s">
        <v>67</v>
      </c>
      <c r="E312" t="s">
        <v>63</v>
      </c>
      <c r="F312" t="s">
        <v>64</v>
      </c>
      <c r="G312" t="s">
        <v>82</v>
      </c>
      <c r="H312">
        <v>41</v>
      </c>
      <c r="I312">
        <v>78695</v>
      </c>
      <c r="J312">
        <v>4</v>
      </c>
      <c r="K312">
        <v>7</v>
      </c>
      <c r="L312">
        <v>5</v>
      </c>
      <c r="M312">
        <v>4</v>
      </c>
      <c r="N312">
        <v>42</v>
      </c>
    </row>
    <row r="313" spans="1:14" x14ac:dyDescent="0.45">
      <c r="A313" t="s">
        <v>80</v>
      </c>
      <c r="B313" t="s">
        <v>61</v>
      </c>
      <c r="C313" t="s">
        <v>62</v>
      </c>
      <c r="D313" t="s">
        <v>56</v>
      </c>
      <c r="E313" t="s">
        <v>84</v>
      </c>
      <c r="F313" t="s">
        <v>58</v>
      </c>
      <c r="G313" t="s">
        <v>69</v>
      </c>
      <c r="H313">
        <v>50</v>
      </c>
      <c r="I313">
        <v>62441</v>
      </c>
      <c r="J313">
        <v>33</v>
      </c>
      <c r="K313">
        <v>4</v>
      </c>
      <c r="L313">
        <v>1</v>
      </c>
      <c r="M313">
        <v>6</v>
      </c>
      <c r="N313">
        <v>30</v>
      </c>
    </row>
    <row r="314" spans="1:14" x14ac:dyDescent="0.45">
      <c r="A314" t="s">
        <v>87</v>
      </c>
      <c r="B314" t="s">
        <v>54</v>
      </c>
      <c r="C314" t="s">
        <v>55</v>
      </c>
      <c r="D314" t="s">
        <v>76</v>
      </c>
      <c r="E314" t="s">
        <v>63</v>
      </c>
      <c r="F314" t="s">
        <v>72</v>
      </c>
      <c r="G314" t="s">
        <v>69</v>
      </c>
      <c r="H314">
        <v>25</v>
      </c>
      <c r="I314">
        <v>69129</v>
      </c>
      <c r="J314">
        <v>13</v>
      </c>
      <c r="K314">
        <v>1</v>
      </c>
      <c r="L314">
        <v>1</v>
      </c>
      <c r="M314">
        <v>8</v>
      </c>
      <c r="N314">
        <v>52</v>
      </c>
    </row>
    <row r="315" spans="1:14" x14ac:dyDescent="0.45">
      <c r="A315" t="s">
        <v>73</v>
      </c>
      <c r="B315" t="s">
        <v>70</v>
      </c>
      <c r="C315" t="s">
        <v>55</v>
      </c>
      <c r="D315" t="s">
        <v>67</v>
      </c>
      <c r="E315" t="s">
        <v>79</v>
      </c>
      <c r="F315" t="s">
        <v>72</v>
      </c>
      <c r="G315" t="s">
        <v>65</v>
      </c>
      <c r="H315">
        <v>28</v>
      </c>
      <c r="I315">
        <v>92368</v>
      </c>
      <c r="J315">
        <v>20</v>
      </c>
      <c r="K315">
        <v>15</v>
      </c>
      <c r="L315">
        <v>9</v>
      </c>
      <c r="M315">
        <v>7</v>
      </c>
      <c r="N315">
        <v>55</v>
      </c>
    </row>
    <row r="316" spans="1:14" x14ac:dyDescent="0.45">
      <c r="A316" t="s">
        <v>60</v>
      </c>
      <c r="B316" t="s">
        <v>61</v>
      </c>
      <c r="C316" t="s">
        <v>83</v>
      </c>
      <c r="D316" t="s">
        <v>67</v>
      </c>
      <c r="E316" t="s">
        <v>79</v>
      </c>
      <c r="F316" t="s">
        <v>64</v>
      </c>
      <c r="G316" t="s">
        <v>65</v>
      </c>
      <c r="H316">
        <v>49</v>
      </c>
      <c r="I316">
        <v>74760</v>
      </c>
      <c r="J316">
        <v>7</v>
      </c>
      <c r="K316">
        <v>8</v>
      </c>
      <c r="L316">
        <v>10</v>
      </c>
      <c r="M316">
        <v>7</v>
      </c>
      <c r="N316">
        <v>56</v>
      </c>
    </row>
    <row r="317" spans="1:14" x14ac:dyDescent="0.45">
      <c r="A317" t="s">
        <v>87</v>
      </c>
      <c r="B317" t="s">
        <v>61</v>
      </c>
      <c r="C317" t="s">
        <v>75</v>
      </c>
      <c r="D317" t="s">
        <v>56</v>
      </c>
      <c r="E317" t="s">
        <v>63</v>
      </c>
      <c r="F317" t="s">
        <v>72</v>
      </c>
      <c r="G317" t="s">
        <v>86</v>
      </c>
      <c r="H317">
        <v>49</v>
      </c>
      <c r="I317">
        <v>53478</v>
      </c>
      <c r="J317">
        <v>15</v>
      </c>
      <c r="K317">
        <v>12</v>
      </c>
      <c r="L317">
        <v>6</v>
      </c>
      <c r="M317">
        <v>4</v>
      </c>
      <c r="N317">
        <v>36</v>
      </c>
    </row>
    <row r="318" spans="1:14" x14ac:dyDescent="0.45">
      <c r="A318" t="s">
        <v>87</v>
      </c>
      <c r="B318" t="s">
        <v>54</v>
      </c>
      <c r="C318" t="s">
        <v>62</v>
      </c>
      <c r="D318" t="s">
        <v>67</v>
      </c>
      <c r="E318" t="s">
        <v>68</v>
      </c>
      <c r="F318" t="s">
        <v>58</v>
      </c>
      <c r="G318" t="s">
        <v>77</v>
      </c>
      <c r="H318">
        <v>25</v>
      </c>
      <c r="I318">
        <v>101854</v>
      </c>
      <c r="J318">
        <v>23</v>
      </c>
      <c r="K318">
        <v>18</v>
      </c>
      <c r="L318">
        <v>10</v>
      </c>
      <c r="M318">
        <v>9</v>
      </c>
      <c r="N318">
        <v>54</v>
      </c>
    </row>
    <row r="319" spans="1:14" x14ac:dyDescent="0.45">
      <c r="A319" t="s">
        <v>80</v>
      </c>
      <c r="B319" t="s">
        <v>70</v>
      </c>
      <c r="C319" t="s">
        <v>62</v>
      </c>
      <c r="D319" t="s">
        <v>56</v>
      </c>
      <c r="E319" t="s">
        <v>71</v>
      </c>
      <c r="F319" t="s">
        <v>72</v>
      </c>
      <c r="G319" t="s">
        <v>65</v>
      </c>
      <c r="H319">
        <v>43</v>
      </c>
      <c r="I319">
        <v>115716</v>
      </c>
      <c r="J319">
        <v>14</v>
      </c>
      <c r="K319">
        <v>15</v>
      </c>
      <c r="L319">
        <v>5</v>
      </c>
      <c r="M319">
        <v>6</v>
      </c>
      <c r="N319">
        <v>24</v>
      </c>
    </row>
    <row r="320" spans="1:14" x14ac:dyDescent="0.45">
      <c r="A320" t="s">
        <v>53</v>
      </c>
      <c r="B320" t="s">
        <v>54</v>
      </c>
      <c r="C320" t="s">
        <v>62</v>
      </c>
      <c r="D320" t="s">
        <v>67</v>
      </c>
      <c r="E320" t="s">
        <v>68</v>
      </c>
      <c r="F320" t="s">
        <v>64</v>
      </c>
      <c r="G320" t="s">
        <v>86</v>
      </c>
      <c r="H320">
        <v>33</v>
      </c>
      <c r="I320">
        <v>42180</v>
      </c>
      <c r="J320">
        <v>23</v>
      </c>
      <c r="K320">
        <v>17</v>
      </c>
      <c r="L320">
        <v>1</v>
      </c>
      <c r="M320">
        <v>3</v>
      </c>
      <c r="N320">
        <v>51</v>
      </c>
    </row>
    <row r="321" spans="1:14" x14ac:dyDescent="0.45">
      <c r="A321" t="s">
        <v>53</v>
      </c>
      <c r="B321" t="s">
        <v>70</v>
      </c>
      <c r="C321" t="s">
        <v>62</v>
      </c>
      <c r="D321" t="s">
        <v>78</v>
      </c>
      <c r="E321" t="s">
        <v>71</v>
      </c>
      <c r="F321" t="s">
        <v>72</v>
      </c>
      <c r="G321" t="s">
        <v>74</v>
      </c>
      <c r="H321">
        <v>24</v>
      </c>
      <c r="I321">
        <v>45372</v>
      </c>
      <c r="J321">
        <v>19</v>
      </c>
      <c r="K321">
        <v>14</v>
      </c>
      <c r="L321">
        <v>6</v>
      </c>
      <c r="M321">
        <v>5</v>
      </c>
      <c r="N321">
        <v>22</v>
      </c>
    </row>
    <row r="322" spans="1:14" x14ac:dyDescent="0.45">
      <c r="A322" t="s">
        <v>85</v>
      </c>
      <c r="B322" t="s">
        <v>61</v>
      </c>
      <c r="C322" t="s">
        <v>55</v>
      </c>
      <c r="D322" t="s">
        <v>56</v>
      </c>
      <c r="E322" t="s">
        <v>84</v>
      </c>
      <c r="F322" t="s">
        <v>72</v>
      </c>
      <c r="G322" t="s">
        <v>74</v>
      </c>
      <c r="H322">
        <v>43</v>
      </c>
      <c r="I322">
        <v>59796</v>
      </c>
      <c r="J322">
        <v>29</v>
      </c>
      <c r="K322">
        <v>14</v>
      </c>
      <c r="L322">
        <v>6</v>
      </c>
      <c r="M322">
        <v>5</v>
      </c>
      <c r="N322">
        <v>54</v>
      </c>
    </row>
    <row r="323" spans="1:14" x14ac:dyDescent="0.45">
      <c r="A323" t="s">
        <v>80</v>
      </c>
      <c r="B323" t="s">
        <v>61</v>
      </c>
      <c r="C323" t="s">
        <v>55</v>
      </c>
      <c r="D323" t="s">
        <v>67</v>
      </c>
      <c r="E323" t="s">
        <v>71</v>
      </c>
      <c r="F323" t="s">
        <v>72</v>
      </c>
      <c r="G323" t="s">
        <v>65</v>
      </c>
      <c r="H323">
        <v>23</v>
      </c>
      <c r="I323">
        <v>88272</v>
      </c>
      <c r="J323">
        <v>20</v>
      </c>
      <c r="K323">
        <v>18</v>
      </c>
      <c r="L323">
        <v>3</v>
      </c>
      <c r="M323">
        <v>5</v>
      </c>
      <c r="N323">
        <v>33</v>
      </c>
    </row>
    <row r="324" spans="1:14" x14ac:dyDescent="0.45">
      <c r="A324" t="s">
        <v>73</v>
      </c>
      <c r="B324" t="s">
        <v>61</v>
      </c>
      <c r="C324" t="s">
        <v>75</v>
      </c>
      <c r="D324" t="s">
        <v>76</v>
      </c>
      <c r="E324" t="s">
        <v>84</v>
      </c>
      <c r="F324" t="s">
        <v>64</v>
      </c>
      <c r="G324" t="s">
        <v>77</v>
      </c>
      <c r="H324">
        <v>45</v>
      </c>
      <c r="I324">
        <v>119963</v>
      </c>
      <c r="J324">
        <v>29</v>
      </c>
      <c r="K324">
        <v>18</v>
      </c>
      <c r="L324">
        <v>13</v>
      </c>
      <c r="M324">
        <v>8</v>
      </c>
      <c r="N324">
        <v>50</v>
      </c>
    </row>
    <row r="325" spans="1:14" x14ac:dyDescent="0.45">
      <c r="A325" t="s">
        <v>53</v>
      </c>
      <c r="B325" t="s">
        <v>61</v>
      </c>
      <c r="C325" t="s">
        <v>62</v>
      </c>
      <c r="D325" t="s">
        <v>67</v>
      </c>
      <c r="E325" t="s">
        <v>79</v>
      </c>
      <c r="F325" t="s">
        <v>72</v>
      </c>
      <c r="G325" t="s">
        <v>69</v>
      </c>
      <c r="H325">
        <v>55</v>
      </c>
      <c r="I325">
        <v>84040</v>
      </c>
      <c r="J325">
        <v>24</v>
      </c>
      <c r="K325">
        <v>16</v>
      </c>
      <c r="L325">
        <v>8</v>
      </c>
      <c r="M325">
        <v>9</v>
      </c>
      <c r="N325">
        <v>50</v>
      </c>
    </row>
    <row r="326" spans="1:14" x14ac:dyDescent="0.45">
      <c r="A326" t="s">
        <v>60</v>
      </c>
      <c r="B326" t="s">
        <v>54</v>
      </c>
      <c r="C326" t="s">
        <v>62</v>
      </c>
      <c r="D326" t="s">
        <v>76</v>
      </c>
      <c r="E326" t="s">
        <v>57</v>
      </c>
      <c r="F326" t="s">
        <v>72</v>
      </c>
      <c r="G326" t="s">
        <v>59</v>
      </c>
      <c r="H326">
        <v>48</v>
      </c>
      <c r="I326">
        <v>105357</v>
      </c>
      <c r="J326">
        <v>18</v>
      </c>
      <c r="K326">
        <v>1</v>
      </c>
      <c r="L326">
        <v>14</v>
      </c>
      <c r="M326">
        <v>9</v>
      </c>
      <c r="N326">
        <v>36</v>
      </c>
    </row>
    <row r="327" spans="1:14" x14ac:dyDescent="0.45">
      <c r="A327" t="s">
        <v>80</v>
      </c>
      <c r="B327" t="s">
        <v>70</v>
      </c>
      <c r="C327" t="s">
        <v>83</v>
      </c>
      <c r="D327" t="s">
        <v>76</v>
      </c>
      <c r="E327" t="s">
        <v>79</v>
      </c>
      <c r="F327" t="s">
        <v>58</v>
      </c>
      <c r="G327" t="s">
        <v>77</v>
      </c>
      <c r="H327">
        <v>62</v>
      </c>
      <c r="I327">
        <v>101368</v>
      </c>
      <c r="J327">
        <v>10</v>
      </c>
      <c r="K327">
        <v>11</v>
      </c>
      <c r="L327">
        <v>1</v>
      </c>
      <c r="M327">
        <v>6</v>
      </c>
      <c r="N327">
        <v>43</v>
      </c>
    </row>
    <row r="328" spans="1:14" x14ac:dyDescent="0.45">
      <c r="A328" t="s">
        <v>87</v>
      </c>
      <c r="B328" t="s">
        <v>70</v>
      </c>
      <c r="C328" t="s">
        <v>55</v>
      </c>
      <c r="D328" t="s">
        <v>78</v>
      </c>
      <c r="E328" t="s">
        <v>79</v>
      </c>
      <c r="F328" t="s">
        <v>64</v>
      </c>
      <c r="G328" t="s">
        <v>82</v>
      </c>
      <c r="H328">
        <v>22</v>
      </c>
      <c r="I328">
        <v>108356</v>
      </c>
      <c r="J328">
        <v>8</v>
      </c>
      <c r="K328">
        <v>15</v>
      </c>
      <c r="L328">
        <v>1</v>
      </c>
      <c r="M328">
        <v>6</v>
      </c>
      <c r="N328">
        <v>42</v>
      </c>
    </row>
    <row r="329" spans="1:14" x14ac:dyDescent="0.45">
      <c r="A329" t="s">
        <v>60</v>
      </c>
      <c r="B329" t="s">
        <v>54</v>
      </c>
      <c r="C329" t="s">
        <v>62</v>
      </c>
      <c r="D329" t="s">
        <v>56</v>
      </c>
      <c r="E329" t="s">
        <v>57</v>
      </c>
      <c r="F329" t="s">
        <v>72</v>
      </c>
      <c r="G329" t="s">
        <v>74</v>
      </c>
      <c r="H329">
        <v>29</v>
      </c>
      <c r="I329">
        <v>46211</v>
      </c>
      <c r="J329">
        <v>26</v>
      </c>
      <c r="K329">
        <v>12</v>
      </c>
      <c r="L329">
        <v>6</v>
      </c>
      <c r="M329">
        <v>9</v>
      </c>
      <c r="N329">
        <v>37</v>
      </c>
    </row>
    <row r="330" spans="1:14" x14ac:dyDescent="0.45">
      <c r="A330" t="s">
        <v>60</v>
      </c>
      <c r="B330" t="s">
        <v>70</v>
      </c>
      <c r="C330" t="s">
        <v>75</v>
      </c>
      <c r="D330" t="s">
        <v>67</v>
      </c>
      <c r="E330" t="s">
        <v>71</v>
      </c>
      <c r="F330" t="s">
        <v>64</v>
      </c>
      <c r="G330" t="s">
        <v>65</v>
      </c>
      <c r="H330">
        <v>44</v>
      </c>
      <c r="I330">
        <v>35842</v>
      </c>
      <c r="J330">
        <v>29</v>
      </c>
      <c r="K330">
        <v>8</v>
      </c>
      <c r="L330">
        <v>10</v>
      </c>
      <c r="M330">
        <v>4</v>
      </c>
      <c r="N330">
        <v>33</v>
      </c>
    </row>
    <row r="331" spans="1:14" x14ac:dyDescent="0.45">
      <c r="A331" t="s">
        <v>87</v>
      </c>
      <c r="B331" t="s">
        <v>61</v>
      </c>
      <c r="C331" t="s">
        <v>75</v>
      </c>
      <c r="D331" t="s">
        <v>78</v>
      </c>
      <c r="E331" t="s">
        <v>71</v>
      </c>
      <c r="F331" t="s">
        <v>72</v>
      </c>
      <c r="G331" t="s">
        <v>65</v>
      </c>
      <c r="H331">
        <v>59</v>
      </c>
      <c r="I331">
        <v>93115</v>
      </c>
      <c r="J331">
        <v>10</v>
      </c>
      <c r="K331">
        <v>6</v>
      </c>
      <c r="L331">
        <v>13</v>
      </c>
      <c r="M331">
        <v>6</v>
      </c>
      <c r="N331">
        <v>34</v>
      </c>
    </row>
    <row r="332" spans="1:14" x14ac:dyDescent="0.45">
      <c r="A332" t="s">
        <v>80</v>
      </c>
      <c r="B332" t="s">
        <v>70</v>
      </c>
      <c r="C332" t="s">
        <v>55</v>
      </c>
      <c r="D332" t="s">
        <v>67</v>
      </c>
      <c r="E332" t="s">
        <v>84</v>
      </c>
      <c r="F332" t="s">
        <v>72</v>
      </c>
      <c r="G332" t="s">
        <v>69</v>
      </c>
      <c r="H332">
        <v>27</v>
      </c>
      <c r="I332">
        <v>96852</v>
      </c>
      <c r="J332">
        <v>17</v>
      </c>
      <c r="K332">
        <v>3</v>
      </c>
      <c r="L332">
        <v>1</v>
      </c>
      <c r="M332">
        <v>4</v>
      </c>
      <c r="N332">
        <v>34</v>
      </c>
    </row>
    <row r="333" spans="1:14" x14ac:dyDescent="0.45">
      <c r="A333" t="s">
        <v>87</v>
      </c>
      <c r="B333" t="s">
        <v>61</v>
      </c>
      <c r="C333" t="s">
        <v>75</v>
      </c>
      <c r="D333" t="s">
        <v>76</v>
      </c>
      <c r="E333" t="s">
        <v>68</v>
      </c>
      <c r="F333" t="s">
        <v>72</v>
      </c>
      <c r="G333" t="s">
        <v>82</v>
      </c>
      <c r="H333">
        <v>43</v>
      </c>
      <c r="I333">
        <v>75968</v>
      </c>
      <c r="J333">
        <v>2</v>
      </c>
      <c r="K333">
        <v>13</v>
      </c>
      <c r="L333">
        <v>6</v>
      </c>
      <c r="M333">
        <v>1</v>
      </c>
      <c r="N333">
        <v>25</v>
      </c>
    </row>
    <row r="334" spans="1:14" x14ac:dyDescent="0.45">
      <c r="A334" t="s">
        <v>85</v>
      </c>
      <c r="B334" t="s">
        <v>54</v>
      </c>
      <c r="C334" t="s">
        <v>75</v>
      </c>
      <c r="D334" t="s">
        <v>56</v>
      </c>
      <c r="E334" t="s">
        <v>84</v>
      </c>
      <c r="F334" t="s">
        <v>58</v>
      </c>
      <c r="G334" t="s">
        <v>69</v>
      </c>
      <c r="H334">
        <v>46</v>
      </c>
      <c r="I334">
        <v>47508</v>
      </c>
      <c r="J334">
        <v>6</v>
      </c>
      <c r="K334">
        <v>13</v>
      </c>
      <c r="L334">
        <v>1</v>
      </c>
      <c r="M334">
        <v>7</v>
      </c>
      <c r="N334">
        <v>46</v>
      </c>
    </row>
    <row r="335" spans="1:14" x14ac:dyDescent="0.45">
      <c r="A335" t="s">
        <v>60</v>
      </c>
      <c r="B335" t="s">
        <v>70</v>
      </c>
      <c r="C335" t="s">
        <v>55</v>
      </c>
      <c r="D335" t="s">
        <v>67</v>
      </c>
      <c r="E335" t="s">
        <v>68</v>
      </c>
      <c r="F335" t="s">
        <v>58</v>
      </c>
      <c r="G335" t="s">
        <v>82</v>
      </c>
      <c r="H335">
        <v>39</v>
      </c>
      <c r="I335">
        <v>52005</v>
      </c>
      <c r="J335">
        <v>5</v>
      </c>
      <c r="K335">
        <v>2</v>
      </c>
      <c r="L335">
        <v>14</v>
      </c>
      <c r="M335">
        <v>6</v>
      </c>
      <c r="N335">
        <v>34</v>
      </c>
    </row>
    <row r="336" spans="1:14" x14ac:dyDescent="0.45">
      <c r="A336" t="s">
        <v>66</v>
      </c>
      <c r="B336" t="s">
        <v>54</v>
      </c>
      <c r="C336" t="s">
        <v>62</v>
      </c>
      <c r="D336" t="s">
        <v>67</v>
      </c>
      <c r="E336" t="s">
        <v>79</v>
      </c>
      <c r="F336" t="s">
        <v>58</v>
      </c>
      <c r="G336" t="s">
        <v>59</v>
      </c>
      <c r="H336">
        <v>38</v>
      </c>
      <c r="I336">
        <v>84575</v>
      </c>
      <c r="J336">
        <v>28</v>
      </c>
      <c r="K336">
        <v>5</v>
      </c>
      <c r="L336">
        <v>13</v>
      </c>
      <c r="M336">
        <v>9</v>
      </c>
      <c r="N336">
        <v>55</v>
      </c>
    </row>
    <row r="337" spans="1:14" x14ac:dyDescent="0.45">
      <c r="A337" t="s">
        <v>66</v>
      </c>
      <c r="B337" t="s">
        <v>70</v>
      </c>
      <c r="C337" t="s">
        <v>62</v>
      </c>
      <c r="D337" t="s">
        <v>76</v>
      </c>
      <c r="E337" t="s">
        <v>57</v>
      </c>
      <c r="F337" t="s">
        <v>64</v>
      </c>
      <c r="G337" t="s">
        <v>74</v>
      </c>
      <c r="H337">
        <v>33</v>
      </c>
      <c r="I337">
        <v>110742</v>
      </c>
      <c r="J337">
        <v>5</v>
      </c>
      <c r="K337">
        <v>17</v>
      </c>
      <c r="L337">
        <v>6</v>
      </c>
      <c r="M337">
        <v>7</v>
      </c>
      <c r="N337">
        <v>27</v>
      </c>
    </row>
    <row r="338" spans="1:14" x14ac:dyDescent="0.45">
      <c r="A338" t="s">
        <v>73</v>
      </c>
      <c r="B338" t="s">
        <v>61</v>
      </c>
      <c r="C338" t="s">
        <v>75</v>
      </c>
      <c r="D338" t="s">
        <v>67</v>
      </c>
      <c r="E338" t="s">
        <v>79</v>
      </c>
      <c r="F338" t="s">
        <v>64</v>
      </c>
      <c r="G338" t="s">
        <v>65</v>
      </c>
      <c r="H338">
        <v>27</v>
      </c>
      <c r="I338">
        <v>48971</v>
      </c>
      <c r="J338">
        <v>18</v>
      </c>
      <c r="K338">
        <v>6</v>
      </c>
      <c r="L338">
        <v>3</v>
      </c>
      <c r="M338">
        <v>7</v>
      </c>
      <c r="N338">
        <v>34</v>
      </c>
    </row>
    <row r="339" spans="1:14" x14ac:dyDescent="0.45">
      <c r="A339" t="s">
        <v>53</v>
      </c>
      <c r="B339" t="s">
        <v>54</v>
      </c>
      <c r="C339" t="s">
        <v>75</v>
      </c>
      <c r="D339" t="s">
        <v>67</v>
      </c>
      <c r="E339" t="s">
        <v>63</v>
      </c>
      <c r="F339" t="s">
        <v>58</v>
      </c>
      <c r="G339" t="s">
        <v>65</v>
      </c>
      <c r="H339">
        <v>47</v>
      </c>
      <c r="I339">
        <v>55599</v>
      </c>
      <c r="J339">
        <v>26</v>
      </c>
      <c r="K339">
        <v>2</v>
      </c>
      <c r="L339">
        <v>14</v>
      </c>
      <c r="M339">
        <v>2</v>
      </c>
      <c r="N339">
        <v>22</v>
      </c>
    </row>
    <row r="340" spans="1:14" x14ac:dyDescent="0.45">
      <c r="A340" t="s">
        <v>87</v>
      </c>
      <c r="B340" t="s">
        <v>70</v>
      </c>
      <c r="C340" t="s">
        <v>62</v>
      </c>
      <c r="D340" t="s">
        <v>76</v>
      </c>
      <c r="E340" t="s">
        <v>71</v>
      </c>
      <c r="F340" t="s">
        <v>64</v>
      </c>
      <c r="G340" t="s">
        <v>59</v>
      </c>
      <c r="H340">
        <v>48</v>
      </c>
      <c r="I340">
        <v>117592</v>
      </c>
      <c r="J340">
        <v>20</v>
      </c>
      <c r="K340">
        <v>4</v>
      </c>
      <c r="L340">
        <v>14</v>
      </c>
      <c r="M340">
        <v>9</v>
      </c>
      <c r="N340">
        <v>32</v>
      </c>
    </row>
    <row r="341" spans="1:14" x14ac:dyDescent="0.45">
      <c r="A341" t="s">
        <v>87</v>
      </c>
      <c r="B341" t="s">
        <v>61</v>
      </c>
      <c r="C341" t="s">
        <v>55</v>
      </c>
      <c r="D341" t="s">
        <v>78</v>
      </c>
      <c r="E341" t="s">
        <v>68</v>
      </c>
      <c r="F341" t="s">
        <v>72</v>
      </c>
      <c r="G341" t="s">
        <v>86</v>
      </c>
      <c r="H341">
        <v>29</v>
      </c>
      <c r="I341">
        <v>96914</v>
      </c>
      <c r="J341">
        <v>27</v>
      </c>
      <c r="K341">
        <v>11</v>
      </c>
      <c r="L341">
        <v>8</v>
      </c>
      <c r="M341">
        <v>9</v>
      </c>
      <c r="N341">
        <v>53</v>
      </c>
    </row>
    <row r="342" spans="1:14" x14ac:dyDescent="0.45">
      <c r="A342" t="s">
        <v>73</v>
      </c>
      <c r="B342" t="s">
        <v>54</v>
      </c>
      <c r="C342" t="s">
        <v>75</v>
      </c>
      <c r="D342" t="s">
        <v>76</v>
      </c>
      <c r="E342" t="s">
        <v>84</v>
      </c>
      <c r="F342" t="s">
        <v>72</v>
      </c>
      <c r="G342" t="s">
        <v>74</v>
      </c>
      <c r="H342">
        <v>40</v>
      </c>
      <c r="I342">
        <v>97055</v>
      </c>
      <c r="J342">
        <v>12</v>
      </c>
      <c r="K342">
        <v>8</v>
      </c>
      <c r="L342">
        <v>13</v>
      </c>
      <c r="M342">
        <v>6</v>
      </c>
      <c r="N342">
        <v>43</v>
      </c>
    </row>
    <row r="343" spans="1:14" x14ac:dyDescent="0.45">
      <c r="A343" t="s">
        <v>73</v>
      </c>
      <c r="B343" t="s">
        <v>54</v>
      </c>
      <c r="C343" t="s">
        <v>83</v>
      </c>
      <c r="D343" t="s">
        <v>78</v>
      </c>
      <c r="E343" t="s">
        <v>57</v>
      </c>
      <c r="F343" t="s">
        <v>72</v>
      </c>
      <c r="G343" t="s">
        <v>69</v>
      </c>
      <c r="H343">
        <v>63</v>
      </c>
      <c r="I343">
        <v>117697</v>
      </c>
      <c r="J343">
        <v>7</v>
      </c>
      <c r="K343">
        <v>12</v>
      </c>
      <c r="L343">
        <v>6</v>
      </c>
      <c r="M343">
        <v>3</v>
      </c>
      <c r="N343">
        <v>59</v>
      </c>
    </row>
    <row r="344" spans="1:14" x14ac:dyDescent="0.45">
      <c r="A344" t="s">
        <v>73</v>
      </c>
      <c r="B344" t="s">
        <v>70</v>
      </c>
      <c r="C344" t="s">
        <v>55</v>
      </c>
      <c r="D344" t="s">
        <v>56</v>
      </c>
      <c r="E344" t="s">
        <v>68</v>
      </c>
      <c r="F344" t="s">
        <v>58</v>
      </c>
      <c r="G344" t="s">
        <v>59</v>
      </c>
      <c r="H344">
        <v>22</v>
      </c>
      <c r="I344">
        <v>35355</v>
      </c>
      <c r="J344">
        <v>3</v>
      </c>
      <c r="K344">
        <v>8</v>
      </c>
      <c r="L344">
        <v>13</v>
      </c>
      <c r="M344">
        <v>1</v>
      </c>
      <c r="N344">
        <v>51</v>
      </c>
    </row>
    <row r="345" spans="1:14" x14ac:dyDescent="0.45">
      <c r="A345" t="s">
        <v>60</v>
      </c>
      <c r="B345" t="s">
        <v>70</v>
      </c>
      <c r="C345" t="s">
        <v>75</v>
      </c>
      <c r="D345" t="s">
        <v>78</v>
      </c>
      <c r="E345" t="s">
        <v>84</v>
      </c>
      <c r="F345" t="s">
        <v>64</v>
      </c>
      <c r="G345" t="s">
        <v>69</v>
      </c>
      <c r="H345">
        <v>50</v>
      </c>
      <c r="I345">
        <v>84120</v>
      </c>
      <c r="J345">
        <v>10</v>
      </c>
      <c r="K345">
        <v>11</v>
      </c>
      <c r="L345">
        <v>11</v>
      </c>
      <c r="M345">
        <v>4</v>
      </c>
      <c r="N345">
        <v>51</v>
      </c>
    </row>
    <row r="346" spans="1:14" x14ac:dyDescent="0.45">
      <c r="A346" t="s">
        <v>85</v>
      </c>
      <c r="B346" t="s">
        <v>70</v>
      </c>
      <c r="C346" t="s">
        <v>75</v>
      </c>
      <c r="D346" t="s">
        <v>78</v>
      </c>
      <c r="E346" t="s">
        <v>71</v>
      </c>
      <c r="F346" t="s">
        <v>58</v>
      </c>
      <c r="G346" t="s">
        <v>77</v>
      </c>
      <c r="H346">
        <v>56</v>
      </c>
      <c r="I346">
        <v>104619</v>
      </c>
      <c r="J346">
        <v>34</v>
      </c>
      <c r="K346">
        <v>8</v>
      </c>
      <c r="L346">
        <v>13</v>
      </c>
      <c r="M346">
        <v>3</v>
      </c>
      <c r="N346">
        <v>49</v>
      </c>
    </row>
    <row r="347" spans="1:14" x14ac:dyDescent="0.45">
      <c r="A347" t="s">
        <v>87</v>
      </c>
      <c r="B347" t="s">
        <v>61</v>
      </c>
      <c r="C347" t="s">
        <v>83</v>
      </c>
      <c r="D347" t="s">
        <v>56</v>
      </c>
      <c r="E347" t="s">
        <v>79</v>
      </c>
      <c r="F347" t="s">
        <v>64</v>
      </c>
      <c r="G347" t="s">
        <v>65</v>
      </c>
      <c r="H347">
        <v>61</v>
      </c>
      <c r="I347">
        <v>68342</v>
      </c>
      <c r="J347">
        <v>25</v>
      </c>
      <c r="K347">
        <v>8</v>
      </c>
      <c r="L347">
        <v>1</v>
      </c>
      <c r="M347">
        <v>1</v>
      </c>
      <c r="N347">
        <v>32</v>
      </c>
    </row>
    <row r="348" spans="1:14" x14ac:dyDescent="0.45">
      <c r="A348" t="s">
        <v>60</v>
      </c>
      <c r="B348" t="s">
        <v>70</v>
      </c>
      <c r="C348" t="s">
        <v>83</v>
      </c>
      <c r="D348" t="s">
        <v>78</v>
      </c>
      <c r="E348" t="s">
        <v>71</v>
      </c>
      <c r="F348" t="s">
        <v>72</v>
      </c>
      <c r="G348" t="s">
        <v>69</v>
      </c>
      <c r="H348">
        <v>35</v>
      </c>
      <c r="I348">
        <v>115992</v>
      </c>
      <c r="J348">
        <v>35</v>
      </c>
      <c r="K348">
        <v>17</v>
      </c>
      <c r="L348">
        <v>5</v>
      </c>
      <c r="M348">
        <v>3</v>
      </c>
      <c r="N348">
        <v>20</v>
      </c>
    </row>
    <row r="349" spans="1:14" x14ac:dyDescent="0.45">
      <c r="A349" t="s">
        <v>73</v>
      </c>
      <c r="B349" t="s">
        <v>54</v>
      </c>
      <c r="C349" t="s">
        <v>62</v>
      </c>
      <c r="D349" t="s">
        <v>76</v>
      </c>
      <c r="E349" t="s">
        <v>81</v>
      </c>
      <c r="F349" t="s">
        <v>58</v>
      </c>
      <c r="G349" t="s">
        <v>82</v>
      </c>
      <c r="H349">
        <v>56</v>
      </c>
      <c r="I349">
        <v>108860</v>
      </c>
      <c r="J349">
        <v>16</v>
      </c>
      <c r="K349">
        <v>16</v>
      </c>
      <c r="L349">
        <v>8</v>
      </c>
      <c r="M349">
        <v>4</v>
      </c>
      <c r="N349">
        <v>53</v>
      </c>
    </row>
    <row r="350" spans="1:14" x14ac:dyDescent="0.45">
      <c r="A350" t="s">
        <v>87</v>
      </c>
      <c r="B350" t="s">
        <v>54</v>
      </c>
      <c r="C350" t="s">
        <v>55</v>
      </c>
      <c r="D350" t="s">
        <v>78</v>
      </c>
      <c r="E350" t="s">
        <v>63</v>
      </c>
      <c r="F350" t="s">
        <v>64</v>
      </c>
      <c r="G350" t="s">
        <v>69</v>
      </c>
      <c r="H350">
        <v>41</v>
      </c>
      <c r="I350">
        <v>32257</v>
      </c>
      <c r="J350">
        <v>2</v>
      </c>
      <c r="K350">
        <v>14</v>
      </c>
      <c r="L350">
        <v>3</v>
      </c>
      <c r="M350">
        <v>8</v>
      </c>
      <c r="N350">
        <v>34</v>
      </c>
    </row>
    <row r="351" spans="1:14" x14ac:dyDescent="0.45">
      <c r="A351" t="s">
        <v>60</v>
      </c>
      <c r="B351" t="s">
        <v>70</v>
      </c>
      <c r="C351" t="s">
        <v>55</v>
      </c>
      <c r="D351" t="s">
        <v>56</v>
      </c>
      <c r="E351" t="s">
        <v>81</v>
      </c>
      <c r="F351" t="s">
        <v>64</v>
      </c>
      <c r="G351" t="s">
        <v>77</v>
      </c>
      <c r="H351">
        <v>34</v>
      </c>
      <c r="I351">
        <v>57364</v>
      </c>
      <c r="J351">
        <v>24</v>
      </c>
      <c r="K351">
        <v>11</v>
      </c>
      <c r="L351">
        <v>12</v>
      </c>
      <c r="M351">
        <v>9</v>
      </c>
      <c r="N351">
        <v>33</v>
      </c>
    </row>
    <row r="352" spans="1:14" x14ac:dyDescent="0.45">
      <c r="A352" t="s">
        <v>85</v>
      </c>
      <c r="B352" t="s">
        <v>70</v>
      </c>
      <c r="C352" t="s">
        <v>62</v>
      </c>
      <c r="D352" t="s">
        <v>76</v>
      </c>
      <c r="E352" t="s">
        <v>57</v>
      </c>
      <c r="F352" t="s">
        <v>72</v>
      </c>
      <c r="G352" t="s">
        <v>74</v>
      </c>
      <c r="H352">
        <v>59</v>
      </c>
      <c r="I352">
        <v>54972</v>
      </c>
      <c r="J352">
        <v>10</v>
      </c>
      <c r="K352">
        <v>7</v>
      </c>
      <c r="L352">
        <v>6</v>
      </c>
      <c r="M352">
        <v>3</v>
      </c>
      <c r="N352">
        <v>48</v>
      </c>
    </row>
    <row r="353" spans="1:14" x14ac:dyDescent="0.45">
      <c r="A353" t="s">
        <v>60</v>
      </c>
      <c r="B353" t="s">
        <v>54</v>
      </c>
      <c r="C353" t="s">
        <v>55</v>
      </c>
      <c r="D353" t="s">
        <v>56</v>
      </c>
      <c r="E353" t="s">
        <v>68</v>
      </c>
      <c r="F353" t="s">
        <v>58</v>
      </c>
      <c r="G353" t="s">
        <v>65</v>
      </c>
      <c r="H353">
        <v>29</v>
      </c>
      <c r="I353">
        <v>56654</v>
      </c>
      <c r="J353">
        <v>38</v>
      </c>
      <c r="K353">
        <v>16</v>
      </c>
      <c r="L353">
        <v>5</v>
      </c>
      <c r="M353">
        <v>6</v>
      </c>
      <c r="N353">
        <v>53</v>
      </c>
    </row>
    <row r="354" spans="1:14" x14ac:dyDescent="0.45">
      <c r="A354" t="s">
        <v>85</v>
      </c>
      <c r="B354" t="s">
        <v>61</v>
      </c>
      <c r="C354" t="s">
        <v>55</v>
      </c>
      <c r="D354" t="s">
        <v>56</v>
      </c>
      <c r="E354" t="s">
        <v>57</v>
      </c>
      <c r="F354" t="s">
        <v>58</v>
      </c>
      <c r="G354" t="s">
        <v>59</v>
      </c>
      <c r="H354">
        <v>64</v>
      </c>
      <c r="I354">
        <v>110769</v>
      </c>
      <c r="J354">
        <v>22</v>
      </c>
      <c r="K354">
        <v>13</v>
      </c>
      <c r="L354">
        <v>6</v>
      </c>
      <c r="M354">
        <v>5</v>
      </c>
      <c r="N354">
        <v>37</v>
      </c>
    </row>
    <row r="355" spans="1:14" x14ac:dyDescent="0.45">
      <c r="A355" t="s">
        <v>73</v>
      </c>
      <c r="B355" t="s">
        <v>70</v>
      </c>
      <c r="C355" t="s">
        <v>55</v>
      </c>
      <c r="D355" t="s">
        <v>67</v>
      </c>
      <c r="E355" t="s">
        <v>79</v>
      </c>
      <c r="F355" t="s">
        <v>58</v>
      </c>
      <c r="G355" t="s">
        <v>77</v>
      </c>
      <c r="H355">
        <v>41</v>
      </c>
      <c r="I355">
        <v>111423</v>
      </c>
      <c r="J355">
        <v>26</v>
      </c>
      <c r="K355">
        <v>15</v>
      </c>
      <c r="L355">
        <v>10</v>
      </c>
      <c r="M355">
        <v>6</v>
      </c>
      <c r="N355">
        <v>26</v>
      </c>
    </row>
    <row r="356" spans="1:14" x14ac:dyDescent="0.45">
      <c r="A356" t="s">
        <v>85</v>
      </c>
      <c r="B356" t="s">
        <v>70</v>
      </c>
      <c r="C356" t="s">
        <v>55</v>
      </c>
      <c r="D356" t="s">
        <v>67</v>
      </c>
      <c r="E356" t="s">
        <v>84</v>
      </c>
      <c r="F356" t="s">
        <v>72</v>
      </c>
      <c r="G356" t="s">
        <v>65</v>
      </c>
      <c r="H356">
        <v>54</v>
      </c>
      <c r="I356">
        <v>59320</v>
      </c>
      <c r="J356">
        <v>39</v>
      </c>
      <c r="K356">
        <v>16</v>
      </c>
      <c r="L356">
        <v>1</v>
      </c>
      <c r="M356">
        <v>4</v>
      </c>
      <c r="N356">
        <v>48</v>
      </c>
    </row>
    <row r="357" spans="1:14" x14ac:dyDescent="0.45">
      <c r="A357" t="s">
        <v>87</v>
      </c>
      <c r="B357" t="s">
        <v>54</v>
      </c>
      <c r="C357" t="s">
        <v>55</v>
      </c>
      <c r="D357" t="s">
        <v>56</v>
      </c>
      <c r="E357" t="s">
        <v>71</v>
      </c>
      <c r="F357" t="s">
        <v>58</v>
      </c>
      <c r="G357" t="s">
        <v>69</v>
      </c>
      <c r="H357">
        <v>47</v>
      </c>
      <c r="I357">
        <v>50808</v>
      </c>
      <c r="J357">
        <v>27</v>
      </c>
      <c r="K357">
        <v>9</v>
      </c>
      <c r="L357">
        <v>7</v>
      </c>
      <c r="M357">
        <v>6</v>
      </c>
      <c r="N357">
        <v>50</v>
      </c>
    </row>
    <row r="358" spans="1:14" x14ac:dyDescent="0.45">
      <c r="A358" t="s">
        <v>73</v>
      </c>
      <c r="B358" t="s">
        <v>70</v>
      </c>
      <c r="C358" t="s">
        <v>83</v>
      </c>
      <c r="D358" t="s">
        <v>56</v>
      </c>
      <c r="E358" t="s">
        <v>81</v>
      </c>
      <c r="F358" t="s">
        <v>72</v>
      </c>
      <c r="G358" t="s">
        <v>74</v>
      </c>
      <c r="H358">
        <v>60</v>
      </c>
      <c r="I358">
        <v>82389</v>
      </c>
      <c r="J358">
        <v>29</v>
      </c>
      <c r="K358">
        <v>3</v>
      </c>
      <c r="L358">
        <v>9</v>
      </c>
      <c r="M358">
        <v>7</v>
      </c>
      <c r="N358">
        <v>44</v>
      </c>
    </row>
    <row r="359" spans="1:14" x14ac:dyDescent="0.45">
      <c r="A359" t="s">
        <v>87</v>
      </c>
      <c r="B359" t="s">
        <v>61</v>
      </c>
      <c r="C359" t="s">
        <v>55</v>
      </c>
      <c r="D359" t="s">
        <v>56</v>
      </c>
      <c r="E359" t="s">
        <v>81</v>
      </c>
      <c r="F359" t="s">
        <v>72</v>
      </c>
      <c r="G359" t="s">
        <v>86</v>
      </c>
      <c r="H359">
        <v>42</v>
      </c>
      <c r="I359">
        <v>64773</v>
      </c>
      <c r="J359">
        <v>38</v>
      </c>
      <c r="K359">
        <v>19</v>
      </c>
      <c r="L359">
        <v>2</v>
      </c>
      <c r="M359">
        <v>9</v>
      </c>
      <c r="N359">
        <v>57</v>
      </c>
    </row>
    <row r="360" spans="1:14" x14ac:dyDescent="0.45">
      <c r="A360" t="s">
        <v>66</v>
      </c>
      <c r="B360" t="s">
        <v>54</v>
      </c>
      <c r="C360" t="s">
        <v>83</v>
      </c>
      <c r="D360" t="s">
        <v>67</v>
      </c>
      <c r="E360" t="s">
        <v>79</v>
      </c>
      <c r="F360" t="s">
        <v>72</v>
      </c>
      <c r="G360" t="s">
        <v>74</v>
      </c>
      <c r="H360">
        <v>63</v>
      </c>
      <c r="I360">
        <v>81168</v>
      </c>
      <c r="J360">
        <v>20</v>
      </c>
      <c r="K360">
        <v>5</v>
      </c>
      <c r="L360">
        <v>10</v>
      </c>
      <c r="M360">
        <v>7</v>
      </c>
      <c r="N360">
        <v>33</v>
      </c>
    </row>
    <row r="361" spans="1:14" x14ac:dyDescent="0.45">
      <c r="A361" t="s">
        <v>80</v>
      </c>
      <c r="B361" t="s">
        <v>70</v>
      </c>
      <c r="C361" t="s">
        <v>55</v>
      </c>
      <c r="D361" t="s">
        <v>67</v>
      </c>
      <c r="E361" t="s">
        <v>81</v>
      </c>
      <c r="F361" t="s">
        <v>64</v>
      </c>
      <c r="G361" t="s">
        <v>86</v>
      </c>
      <c r="H361">
        <v>64</v>
      </c>
      <c r="I361">
        <v>57747</v>
      </c>
      <c r="J361">
        <v>27</v>
      </c>
      <c r="K361">
        <v>10</v>
      </c>
      <c r="L361">
        <v>5</v>
      </c>
      <c r="M361">
        <v>6</v>
      </c>
      <c r="N361">
        <v>27</v>
      </c>
    </row>
    <row r="362" spans="1:14" x14ac:dyDescent="0.45">
      <c r="A362" t="s">
        <v>85</v>
      </c>
      <c r="B362" t="s">
        <v>54</v>
      </c>
      <c r="C362" t="s">
        <v>62</v>
      </c>
      <c r="D362" t="s">
        <v>78</v>
      </c>
      <c r="E362" t="s">
        <v>79</v>
      </c>
      <c r="F362" t="s">
        <v>58</v>
      </c>
      <c r="G362" t="s">
        <v>82</v>
      </c>
      <c r="H362">
        <v>62</v>
      </c>
      <c r="I362">
        <v>106396</v>
      </c>
      <c r="J362">
        <v>20</v>
      </c>
      <c r="K362">
        <v>17</v>
      </c>
      <c r="L362">
        <v>10</v>
      </c>
      <c r="M362">
        <v>1</v>
      </c>
      <c r="N362">
        <v>46</v>
      </c>
    </row>
    <row r="363" spans="1:14" x14ac:dyDescent="0.45">
      <c r="A363" t="s">
        <v>80</v>
      </c>
      <c r="B363" t="s">
        <v>70</v>
      </c>
      <c r="C363" t="s">
        <v>75</v>
      </c>
      <c r="D363" t="s">
        <v>78</v>
      </c>
      <c r="E363" t="s">
        <v>57</v>
      </c>
      <c r="F363" t="s">
        <v>58</v>
      </c>
      <c r="G363" t="s">
        <v>74</v>
      </c>
      <c r="H363">
        <v>30</v>
      </c>
      <c r="I363">
        <v>113692</v>
      </c>
      <c r="J363">
        <v>19</v>
      </c>
      <c r="K363">
        <v>15</v>
      </c>
      <c r="L363">
        <v>4</v>
      </c>
      <c r="M363">
        <v>2</v>
      </c>
      <c r="N363">
        <v>21</v>
      </c>
    </row>
    <row r="364" spans="1:14" x14ac:dyDescent="0.45">
      <c r="A364" t="s">
        <v>80</v>
      </c>
      <c r="B364" t="s">
        <v>70</v>
      </c>
      <c r="C364" t="s">
        <v>83</v>
      </c>
      <c r="D364" t="s">
        <v>56</v>
      </c>
      <c r="E364" t="s">
        <v>71</v>
      </c>
      <c r="F364" t="s">
        <v>72</v>
      </c>
      <c r="G364" t="s">
        <v>65</v>
      </c>
      <c r="H364">
        <v>45</v>
      </c>
      <c r="I364">
        <v>87505</v>
      </c>
      <c r="J364">
        <v>20</v>
      </c>
      <c r="K364">
        <v>8</v>
      </c>
      <c r="L364">
        <v>6</v>
      </c>
      <c r="M364">
        <v>1</v>
      </c>
      <c r="N364">
        <v>36</v>
      </c>
    </row>
    <row r="365" spans="1:14" x14ac:dyDescent="0.45">
      <c r="A365" t="s">
        <v>85</v>
      </c>
      <c r="B365" t="s">
        <v>70</v>
      </c>
      <c r="C365" t="s">
        <v>55</v>
      </c>
      <c r="D365" t="s">
        <v>76</v>
      </c>
      <c r="E365" t="s">
        <v>68</v>
      </c>
      <c r="F365" t="s">
        <v>72</v>
      </c>
      <c r="G365" t="s">
        <v>86</v>
      </c>
      <c r="H365">
        <v>58</v>
      </c>
      <c r="I365">
        <v>115896</v>
      </c>
      <c r="J365">
        <v>35</v>
      </c>
      <c r="K365">
        <v>15</v>
      </c>
      <c r="L365">
        <v>6</v>
      </c>
      <c r="M365">
        <v>9</v>
      </c>
      <c r="N365">
        <v>56</v>
      </c>
    </row>
    <row r="366" spans="1:14" x14ac:dyDescent="0.45">
      <c r="A366" t="s">
        <v>73</v>
      </c>
      <c r="B366" t="s">
        <v>61</v>
      </c>
      <c r="C366" t="s">
        <v>62</v>
      </c>
      <c r="D366" t="s">
        <v>76</v>
      </c>
      <c r="E366" t="s">
        <v>84</v>
      </c>
      <c r="F366" t="s">
        <v>58</v>
      </c>
      <c r="G366" t="s">
        <v>59</v>
      </c>
      <c r="H366">
        <v>62</v>
      </c>
      <c r="I366">
        <v>48135</v>
      </c>
      <c r="J366">
        <v>2</v>
      </c>
      <c r="K366">
        <v>14</v>
      </c>
      <c r="L366">
        <v>11</v>
      </c>
      <c r="M366">
        <v>9</v>
      </c>
      <c r="N366">
        <v>33</v>
      </c>
    </row>
    <row r="367" spans="1:14" x14ac:dyDescent="0.45">
      <c r="A367" t="s">
        <v>66</v>
      </c>
      <c r="B367" t="s">
        <v>61</v>
      </c>
      <c r="C367" t="s">
        <v>75</v>
      </c>
      <c r="D367" t="s">
        <v>67</v>
      </c>
      <c r="E367" t="s">
        <v>68</v>
      </c>
      <c r="F367" t="s">
        <v>72</v>
      </c>
      <c r="G367" t="s">
        <v>65</v>
      </c>
      <c r="H367">
        <v>38</v>
      </c>
      <c r="I367">
        <v>77377</v>
      </c>
      <c r="J367">
        <v>30</v>
      </c>
      <c r="K367">
        <v>7</v>
      </c>
      <c r="L367">
        <v>2</v>
      </c>
      <c r="M367">
        <v>7</v>
      </c>
      <c r="N367">
        <v>44</v>
      </c>
    </row>
    <row r="368" spans="1:14" x14ac:dyDescent="0.45">
      <c r="A368" t="s">
        <v>87</v>
      </c>
      <c r="B368" t="s">
        <v>54</v>
      </c>
      <c r="C368" t="s">
        <v>83</v>
      </c>
      <c r="D368" t="s">
        <v>67</v>
      </c>
      <c r="E368" t="s">
        <v>57</v>
      </c>
      <c r="F368" t="s">
        <v>58</v>
      </c>
      <c r="G368" t="s">
        <v>59</v>
      </c>
      <c r="H368">
        <v>45</v>
      </c>
      <c r="I368">
        <v>53554</v>
      </c>
      <c r="J368">
        <v>34</v>
      </c>
      <c r="K368">
        <v>12</v>
      </c>
      <c r="L368">
        <v>2</v>
      </c>
      <c r="M368">
        <v>2</v>
      </c>
      <c r="N368">
        <v>49</v>
      </c>
    </row>
    <row r="369" spans="1:14" x14ac:dyDescent="0.45">
      <c r="A369" t="s">
        <v>60</v>
      </c>
      <c r="B369" t="s">
        <v>70</v>
      </c>
      <c r="C369" t="s">
        <v>75</v>
      </c>
      <c r="D369" t="s">
        <v>67</v>
      </c>
      <c r="E369" t="s">
        <v>84</v>
      </c>
      <c r="F369" t="s">
        <v>64</v>
      </c>
      <c r="G369" t="s">
        <v>74</v>
      </c>
      <c r="H369">
        <v>42</v>
      </c>
      <c r="I369">
        <v>92491</v>
      </c>
      <c r="J369">
        <v>22</v>
      </c>
      <c r="K369">
        <v>17</v>
      </c>
      <c r="L369">
        <v>4</v>
      </c>
      <c r="M369">
        <v>6</v>
      </c>
      <c r="N369">
        <v>48</v>
      </c>
    </row>
    <row r="370" spans="1:14" x14ac:dyDescent="0.45">
      <c r="A370" t="s">
        <v>87</v>
      </c>
      <c r="B370" t="s">
        <v>70</v>
      </c>
      <c r="C370" t="s">
        <v>62</v>
      </c>
      <c r="D370" t="s">
        <v>56</v>
      </c>
      <c r="E370" t="s">
        <v>81</v>
      </c>
      <c r="F370" t="s">
        <v>72</v>
      </c>
      <c r="G370" t="s">
        <v>59</v>
      </c>
      <c r="H370">
        <v>60</v>
      </c>
      <c r="I370">
        <v>85621</v>
      </c>
      <c r="J370">
        <v>3</v>
      </c>
      <c r="K370">
        <v>17</v>
      </c>
      <c r="L370">
        <v>1</v>
      </c>
      <c r="M370">
        <v>4</v>
      </c>
      <c r="N370">
        <v>39</v>
      </c>
    </row>
    <row r="371" spans="1:14" x14ac:dyDescent="0.45">
      <c r="A371" t="s">
        <v>60</v>
      </c>
      <c r="B371" t="s">
        <v>61</v>
      </c>
      <c r="C371" t="s">
        <v>83</v>
      </c>
      <c r="D371" t="s">
        <v>76</v>
      </c>
      <c r="E371" t="s">
        <v>63</v>
      </c>
      <c r="F371" t="s">
        <v>58</v>
      </c>
      <c r="G371" t="s">
        <v>86</v>
      </c>
      <c r="H371">
        <v>62</v>
      </c>
      <c r="I371">
        <v>88283</v>
      </c>
      <c r="J371">
        <v>6</v>
      </c>
      <c r="K371">
        <v>10</v>
      </c>
      <c r="L371">
        <v>9</v>
      </c>
      <c r="M371">
        <v>1</v>
      </c>
      <c r="N371">
        <v>40</v>
      </c>
    </row>
    <row r="372" spans="1:14" x14ac:dyDescent="0.45">
      <c r="A372" t="s">
        <v>87</v>
      </c>
      <c r="B372" t="s">
        <v>70</v>
      </c>
      <c r="C372" t="s">
        <v>75</v>
      </c>
      <c r="D372" t="s">
        <v>78</v>
      </c>
      <c r="E372" t="s">
        <v>57</v>
      </c>
      <c r="F372" t="s">
        <v>72</v>
      </c>
      <c r="G372" t="s">
        <v>65</v>
      </c>
      <c r="H372">
        <v>60</v>
      </c>
      <c r="I372">
        <v>115140</v>
      </c>
      <c r="J372">
        <v>15</v>
      </c>
      <c r="K372">
        <v>19</v>
      </c>
      <c r="L372">
        <v>14</v>
      </c>
      <c r="M372">
        <v>1</v>
      </c>
      <c r="N372">
        <v>41</v>
      </c>
    </row>
    <row r="373" spans="1:14" x14ac:dyDescent="0.45">
      <c r="A373" t="s">
        <v>85</v>
      </c>
      <c r="B373" t="s">
        <v>61</v>
      </c>
      <c r="C373" t="s">
        <v>55</v>
      </c>
      <c r="D373" t="s">
        <v>56</v>
      </c>
      <c r="E373" t="s">
        <v>57</v>
      </c>
      <c r="F373" t="s">
        <v>58</v>
      </c>
      <c r="G373" t="s">
        <v>69</v>
      </c>
      <c r="H373">
        <v>34</v>
      </c>
      <c r="I373">
        <v>46923</v>
      </c>
      <c r="J373">
        <v>27</v>
      </c>
      <c r="K373">
        <v>14</v>
      </c>
      <c r="L373">
        <v>14</v>
      </c>
      <c r="M373">
        <v>5</v>
      </c>
      <c r="N373">
        <v>54</v>
      </c>
    </row>
    <row r="374" spans="1:14" x14ac:dyDescent="0.45">
      <c r="A374" t="s">
        <v>66</v>
      </c>
      <c r="B374" t="s">
        <v>70</v>
      </c>
      <c r="C374" t="s">
        <v>83</v>
      </c>
      <c r="D374" t="s">
        <v>78</v>
      </c>
      <c r="E374" t="s">
        <v>71</v>
      </c>
      <c r="F374" t="s">
        <v>58</v>
      </c>
      <c r="G374" t="s">
        <v>77</v>
      </c>
      <c r="H374">
        <v>32</v>
      </c>
      <c r="I374">
        <v>77591</v>
      </c>
      <c r="J374">
        <v>10</v>
      </c>
      <c r="K374">
        <v>11</v>
      </c>
      <c r="L374">
        <v>13</v>
      </c>
      <c r="M374">
        <v>2</v>
      </c>
      <c r="N374">
        <v>56</v>
      </c>
    </row>
    <row r="375" spans="1:14" x14ac:dyDescent="0.45">
      <c r="A375" t="s">
        <v>60</v>
      </c>
      <c r="B375" t="s">
        <v>54</v>
      </c>
      <c r="C375" t="s">
        <v>75</v>
      </c>
      <c r="D375" t="s">
        <v>78</v>
      </c>
      <c r="E375" t="s">
        <v>68</v>
      </c>
      <c r="F375" t="s">
        <v>72</v>
      </c>
      <c r="G375" t="s">
        <v>86</v>
      </c>
      <c r="H375">
        <v>40</v>
      </c>
      <c r="I375">
        <v>92261</v>
      </c>
      <c r="J375">
        <v>9</v>
      </c>
      <c r="K375">
        <v>2</v>
      </c>
      <c r="L375">
        <v>7</v>
      </c>
      <c r="M375">
        <v>4</v>
      </c>
      <c r="N375">
        <v>35</v>
      </c>
    </row>
    <row r="376" spans="1:14" x14ac:dyDescent="0.45">
      <c r="A376" t="s">
        <v>53</v>
      </c>
      <c r="B376" t="s">
        <v>70</v>
      </c>
      <c r="C376" t="s">
        <v>62</v>
      </c>
      <c r="D376" t="s">
        <v>56</v>
      </c>
      <c r="E376" t="s">
        <v>57</v>
      </c>
      <c r="F376" t="s">
        <v>64</v>
      </c>
      <c r="G376" t="s">
        <v>86</v>
      </c>
      <c r="H376">
        <v>32</v>
      </c>
      <c r="I376">
        <v>84336</v>
      </c>
      <c r="J376">
        <v>33</v>
      </c>
      <c r="K376">
        <v>18</v>
      </c>
      <c r="L376">
        <v>12</v>
      </c>
      <c r="M376">
        <v>1</v>
      </c>
      <c r="N376">
        <v>36</v>
      </c>
    </row>
    <row r="377" spans="1:14" x14ac:dyDescent="0.45">
      <c r="A377" t="s">
        <v>73</v>
      </c>
      <c r="B377" t="s">
        <v>70</v>
      </c>
      <c r="C377" t="s">
        <v>62</v>
      </c>
      <c r="D377" t="s">
        <v>78</v>
      </c>
      <c r="E377" t="s">
        <v>57</v>
      </c>
      <c r="F377" t="s">
        <v>58</v>
      </c>
      <c r="G377" t="s">
        <v>69</v>
      </c>
      <c r="H377">
        <v>34</v>
      </c>
      <c r="I377">
        <v>104083</v>
      </c>
      <c r="J377">
        <v>32</v>
      </c>
      <c r="K377">
        <v>7</v>
      </c>
      <c r="L377">
        <v>7</v>
      </c>
      <c r="M377">
        <v>4</v>
      </c>
      <c r="N377">
        <v>35</v>
      </c>
    </row>
    <row r="378" spans="1:14" x14ac:dyDescent="0.45">
      <c r="A378" t="s">
        <v>87</v>
      </c>
      <c r="B378" t="s">
        <v>61</v>
      </c>
      <c r="C378" t="s">
        <v>83</v>
      </c>
      <c r="D378" t="s">
        <v>76</v>
      </c>
      <c r="E378" t="s">
        <v>81</v>
      </c>
      <c r="F378" t="s">
        <v>58</v>
      </c>
      <c r="G378" t="s">
        <v>65</v>
      </c>
      <c r="H378">
        <v>22</v>
      </c>
      <c r="I378">
        <v>90948</v>
      </c>
      <c r="J378">
        <v>6</v>
      </c>
      <c r="K378">
        <v>12</v>
      </c>
      <c r="L378">
        <v>3</v>
      </c>
      <c r="M378">
        <v>6</v>
      </c>
      <c r="N378">
        <v>21</v>
      </c>
    </row>
    <row r="379" spans="1:14" x14ac:dyDescent="0.45">
      <c r="A379" t="s">
        <v>87</v>
      </c>
      <c r="B379" t="s">
        <v>70</v>
      </c>
      <c r="C379" t="s">
        <v>75</v>
      </c>
      <c r="D379" t="s">
        <v>78</v>
      </c>
      <c r="E379" t="s">
        <v>81</v>
      </c>
      <c r="F379" t="s">
        <v>58</v>
      </c>
      <c r="G379" t="s">
        <v>65</v>
      </c>
      <c r="H379">
        <v>61</v>
      </c>
      <c r="I379">
        <v>63002</v>
      </c>
      <c r="J379">
        <v>36</v>
      </c>
      <c r="K379">
        <v>2</v>
      </c>
      <c r="L379">
        <v>11</v>
      </c>
      <c r="M379">
        <v>4</v>
      </c>
      <c r="N379">
        <v>23</v>
      </c>
    </row>
    <row r="380" spans="1:14" x14ac:dyDescent="0.45">
      <c r="A380" t="s">
        <v>60</v>
      </c>
      <c r="B380" t="s">
        <v>70</v>
      </c>
      <c r="C380" t="s">
        <v>83</v>
      </c>
      <c r="D380" t="s">
        <v>76</v>
      </c>
      <c r="E380" t="s">
        <v>84</v>
      </c>
      <c r="F380" t="s">
        <v>64</v>
      </c>
      <c r="G380" t="s">
        <v>74</v>
      </c>
      <c r="H380">
        <v>40</v>
      </c>
      <c r="I380">
        <v>110098</v>
      </c>
      <c r="J380">
        <v>2</v>
      </c>
      <c r="K380">
        <v>18</v>
      </c>
      <c r="L380">
        <v>12</v>
      </c>
      <c r="M380">
        <v>1</v>
      </c>
      <c r="N380">
        <v>40</v>
      </c>
    </row>
    <row r="381" spans="1:14" x14ac:dyDescent="0.45">
      <c r="A381" t="s">
        <v>73</v>
      </c>
      <c r="B381" t="s">
        <v>61</v>
      </c>
      <c r="C381" t="s">
        <v>83</v>
      </c>
      <c r="D381" t="s">
        <v>76</v>
      </c>
      <c r="E381" t="s">
        <v>79</v>
      </c>
      <c r="F381" t="s">
        <v>64</v>
      </c>
      <c r="G381" t="s">
        <v>59</v>
      </c>
      <c r="H381">
        <v>33</v>
      </c>
      <c r="I381">
        <v>103016</v>
      </c>
      <c r="J381">
        <v>29</v>
      </c>
      <c r="K381">
        <v>6</v>
      </c>
      <c r="L381">
        <v>3</v>
      </c>
      <c r="M381">
        <v>7</v>
      </c>
      <c r="N381">
        <v>58</v>
      </c>
    </row>
    <row r="382" spans="1:14" x14ac:dyDescent="0.45">
      <c r="A382" t="s">
        <v>73</v>
      </c>
      <c r="B382" t="s">
        <v>54</v>
      </c>
      <c r="C382" t="s">
        <v>75</v>
      </c>
      <c r="D382" t="s">
        <v>76</v>
      </c>
      <c r="E382" t="s">
        <v>79</v>
      </c>
      <c r="F382" t="s">
        <v>72</v>
      </c>
      <c r="G382" t="s">
        <v>74</v>
      </c>
      <c r="H382">
        <v>29</v>
      </c>
      <c r="I382">
        <v>56672</v>
      </c>
      <c r="J382">
        <v>4</v>
      </c>
      <c r="K382">
        <v>10</v>
      </c>
      <c r="L382">
        <v>1</v>
      </c>
      <c r="M382">
        <v>2</v>
      </c>
      <c r="N382">
        <v>53</v>
      </c>
    </row>
    <row r="383" spans="1:14" x14ac:dyDescent="0.45">
      <c r="A383" t="s">
        <v>85</v>
      </c>
      <c r="B383" t="s">
        <v>54</v>
      </c>
      <c r="C383" t="s">
        <v>75</v>
      </c>
      <c r="D383" t="s">
        <v>67</v>
      </c>
      <c r="E383" t="s">
        <v>63</v>
      </c>
      <c r="F383" t="s">
        <v>64</v>
      </c>
      <c r="G383" t="s">
        <v>69</v>
      </c>
      <c r="H383">
        <v>29</v>
      </c>
      <c r="I383">
        <v>34213</v>
      </c>
      <c r="J383">
        <v>1</v>
      </c>
      <c r="K383">
        <v>15</v>
      </c>
      <c r="L383">
        <v>3</v>
      </c>
      <c r="M383">
        <v>9</v>
      </c>
      <c r="N383">
        <v>49</v>
      </c>
    </row>
    <row r="384" spans="1:14" x14ac:dyDescent="0.45">
      <c r="A384" t="s">
        <v>53</v>
      </c>
      <c r="B384" t="s">
        <v>61</v>
      </c>
      <c r="C384" t="s">
        <v>55</v>
      </c>
      <c r="D384" t="s">
        <v>78</v>
      </c>
      <c r="E384" t="s">
        <v>79</v>
      </c>
      <c r="F384" t="s">
        <v>72</v>
      </c>
      <c r="G384" t="s">
        <v>74</v>
      </c>
      <c r="H384">
        <v>33</v>
      </c>
      <c r="I384">
        <v>40293</v>
      </c>
      <c r="J384">
        <v>19</v>
      </c>
      <c r="K384">
        <v>5</v>
      </c>
      <c r="L384">
        <v>3</v>
      </c>
      <c r="M384">
        <v>3</v>
      </c>
      <c r="N384">
        <v>25</v>
      </c>
    </row>
    <row r="385" spans="1:14" x14ac:dyDescent="0.45">
      <c r="A385" t="s">
        <v>85</v>
      </c>
      <c r="B385" t="s">
        <v>61</v>
      </c>
      <c r="C385" t="s">
        <v>75</v>
      </c>
      <c r="D385" t="s">
        <v>56</v>
      </c>
      <c r="E385" t="s">
        <v>71</v>
      </c>
      <c r="F385" t="s">
        <v>72</v>
      </c>
      <c r="G385" t="s">
        <v>69</v>
      </c>
      <c r="H385">
        <v>54</v>
      </c>
      <c r="I385">
        <v>85860</v>
      </c>
      <c r="J385">
        <v>26</v>
      </c>
      <c r="K385">
        <v>3</v>
      </c>
      <c r="L385">
        <v>4</v>
      </c>
      <c r="M385">
        <v>8</v>
      </c>
      <c r="N385">
        <v>36</v>
      </c>
    </row>
    <row r="386" spans="1:14" x14ac:dyDescent="0.45">
      <c r="A386" t="s">
        <v>85</v>
      </c>
      <c r="B386" t="s">
        <v>61</v>
      </c>
      <c r="C386" t="s">
        <v>62</v>
      </c>
      <c r="D386" t="s">
        <v>56</v>
      </c>
      <c r="E386" t="s">
        <v>63</v>
      </c>
      <c r="F386" t="s">
        <v>64</v>
      </c>
      <c r="G386" t="s">
        <v>65</v>
      </c>
      <c r="H386">
        <v>47</v>
      </c>
      <c r="I386">
        <v>92507</v>
      </c>
      <c r="J386">
        <v>25</v>
      </c>
      <c r="K386">
        <v>5</v>
      </c>
      <c r="L386">
        <v>4</v>
      </c>
      <c r="M386">
        <v>8</v>
      </c>
      <c r="N386">
        <v>58</v>
      </c>
    </row>
    <row r="387" spans="1:14" x14ac:dyDescent="0.45">
      <c r="A387" t="s">
        <v>85</v>
      </c>
      <c r="B387" t="s">
        <v>61</v>
      </c>
      <c r="C387" t="s">
        <v>83</v>
      </c>
      <c r="D387" t="s">
        <v>78</v>
      </c>
      <c r="E387" t="s">
        <v>84</v>
      </c>
      <c r="F387" t="s">
        <v>72</v>
      </c>
      <c r="G387" t="s">
        <v>59</v>
      </c>
      <c r="H387">
        <v>60</v>
      </c>
      <c r="I387">
        <v>87134</v>
      </c>
      <c r="J387">
        <v>10</v>
      </c>
      <c r="K387">
        <v>8</v>
      </c>
      <c r="L387">
        <v>3</v>
      </c>
      <c r="M387">
        <v>3</v>
      </c>
      <c r="N387">
        <v>44</v>
      </c>
    </row>
    <row r="388" spans="1:14" x14ac:dyDescent="0.45">
      <c r="A388" t="s">
        <v>85</v>
      </c>
      <c r="B388" t="s">
        <v>61</v>
      </c>
      <c r="C388" t="s">
        <v>83</v>
      </c>
      <c r="D388" t="s">
        <v>67</v>
      </c>
      <c r="E388" t="s">
        <v>81</v>
      </c>
      <c r="F388" t="s">
        <v>64</v>
      </c>
      <c r="G388" t="s">
        <v>74</v>
      </c>
      <c r="H388">
        <v>49</v>
      </c>
      <c r="I388">
        <v>32100</v>
      </c>
      <c r="J388">
        <v>15</v>
      </c>
      <c r="K388">
        <v>8</v>
      </c>
      <c r="L388">
        <v>10</v>
      </c>
      <c r="M388">
        <v>4</v>
      </c>
      <c r="N388">
        <v>24</v>
      </c>
    </row>
    <row r="389" spans="1:14" x14ac:dyDescent="0.45">
      <c r="A389" t="s">
        <v>85</v>
      </c>
      <c r="B389" t="s">
        <v>54</v>
      </c>
      <c r="C389" t="s">
        <v>62</v>
      </c>
      <c r="D389" t="s">
        <v>67</v>
      </c>
      <c r="E389" t="s">
        <v>79</v>
      </c>
      <c r="F389" t="s">
        <v>72</v>
      </c>
      <c r="G389" t="s">
        <v>86</v>
      </c>
      <c r="H389">
        <v>26</v>
      </c>
      <c r="I389">
        <v>91997</v>
      </c>
      <c r="J389">
        <v>22</v>
      </c>
      <c r="K389">
        <v>8</v>
      </c>
      <c r="L389">
        <v>12</v>
      </c>
      <c r="M389">
        <v>2</v>
      </c>
      <c r="N389">
        <v>24</v>
      </c>
    </row>
    <row r="390" spans="1:14" x14ac:dyDescent="0.45">
      <c r="A390" t="s">
        <v>66</v>
      </c>
      <c r="B390" t="s">
        <v>54</v>
      </c>
      <c r="C390" t="s">
        <v>75</v>
      </c>
      <c r="D390" t="s">
        <v>76</v>
      </c>
      <c r="E390" t="s">
        <v>68</v>
      </c>
      <c r="F390" t="s">
        <v>64</v>
      </c>
      <c r="G390" t="s">
        <v>82</v>
      </c>
      <c r="H390">
        <v>29</v>
      </c>
      <c r="I390">
        <v>58172</v>
      </c>
      <c r="J390">
        <v>21</v>
      </c>
      <c r="K390">
        <v>12</v>
      </c>
      <c r="L390">
        <v>8</v>
      </c>
      <c r="M390">
        <v>4</v>
      </c>
      <c r="N390">
        <v>39</v>
      </c>
    </row>
    <row r="391" spans="1:14" x14ac:dyDescent="0.45">
      <c r="A391" t="s">
        <v>73</v>
      </c>
      <c r="B391" t="s">
        <v>61</v>
      </c>
      <c r="C391" t="s">
        <v>62</v>
      </c>
      <c r="D391" t="s">
        <v>78</v>
      </c>
      <c r="E391" t="s">
        <v>81</v>
      </c>
      <c r="F391" t="s">
        <v>64</v>
      </c>
      <c r="G391" t="s">
        <v>77</v>
      </c>
      <c r="H391">
        <v>46</v>
      </c>
      <c r="I391">
        <v>50132</v>
      </c>
      <c r="J391">
        <v>22</v>
      </c>
      <c r="K391">
        <v>8</v>
      </c>
      <c r="L391">
        <v>8</v>
      </c>
      <c r="M391">
        <v>9</v>
      </c>
      <c r="N391">
        <v>35</v>
      </c>
    </row>
    <row r="392" spans="1:14" x14ac:dyDescent="0.45">
      <c r="A392" t="s">
        <v>85</v>
      </c>
      <c r="B392" t="s">
        <v>70</v>
      </c>
      <c r="C392" t="s">
        <v>62</v>
      </c>
      <c r="D392" t="s">
        <v>78</v>
      </c>
      <c r="E392" t="s">
        <v>71</v>
      </c>
      <c r="F392" t="s">
        <v>72</v>
      </c>
      <c r="G392" t="s">
        <v>86</v>
      </c>
      <c r="H392">
        <v>48</v>
      </c>
      <c r="I392">
        <v>48199</v>
      </c>
      <c r="J392">
        <v>36</v>
      </c>
      <c r="K392">
        <v>11</v>
      </c>
      <c r="L392">
        <v>13</v>
      </c>
      <c r="M392">
        <v>2</v>
      </c>
      <c r="N392">
        <v>56</v>
      </c>
    </row>
    <row r="393" spans="1:14" x14ac:dyDescent="0.45">
      <c r="A393" t="s">
        <v>73</v>
      </c>
      <c r="B393" t="s">
        <v>61</v>
      </c>
      <c r="C393" t="s">
        <v>55</v>
      </c>
      <c r="D393" t="s">
        <v>56</v>
      </c>
      <c r="E393" t="s">
        <v>81</v>
      </c>
      <c r="F393" t="s">
        <v>58</v>
      </c>
      <c r="G393" t="s">
        <v>65</v>
      </c>
      <c r="H393">
        <v>44</v>
      </c>
      <c r="I393">
        <v>66609</v>
      </c>
      <c r="J393">
        <v>34</v>
      </c>
      <c r="K393">
        <v>14</v>
      </c>
      <c r="L393">
        <v>13</v>
      </c>
      <c r="M393">
        <v>3</v>
      </c>
      <c r="N393">
        <v>59</v>
      </c>
    </row>
    <row r="394" spans="1:14" x14ac:dyDescent="0.45">
      <c r="A394" t="s">
        <v>73</v>
      </c>
      <c r="B394" t="s">
        <v>70</v>
      </c>
      <c r="C394" t="s">
        <v>62</v>
      </c>
      <c r="D394" t="s">
        <v>78</v>
      </c>
      <c r="E394" t="s">
        <v>71</v>
      </c>
      <c r="F394" t="s">
        <v>72</v>
      </c>
      <c r="G394" t="s">
        <v>77</v>
      </c>
      <c r="H394">
        <v>51</v>
      </c>
      <c r="I394">
        <v>72965</v>
      </c>
      <c r="J394">
        <v>30</v>
      </c>
      <c r="K394">
        <v>8</v>
      </c>
      <c r="L394">
        <v>1</v>
      </c>
      <c r="M394">
        <v>4</v>
      </c>
      <c r="N394">
        <v>28</v>
      </c>
    </row>
    <row r="395" spans="1:14" x14ac:dyDescent="0.45">
      <c r="A395" t="s">
        <v>80</v>
      </c>
      <c r="B395" t="s">
        <v>61</v>
      </c>
      <c r="C395" t="s">
        <v>83</v>
      </c>
      <c r="D395" t="s">
        <v>67</v>
      </c>
      <c r="E395" t="s">
        <v>71</v>
      </c>
      <c r="F395" t="s">
        <v>64</v>
      </c>
      <c r="G395" t="s">
        <v>82</v>
      </c>
      <c r="H395">
        <v>44</v>
      </c>
      <c r="I395">
        <v>38016</v>
      </c>
      <c r="J395">
        <v>25</v>
      </c>
      <c r="K395">
        <v>10</v>
      </c>
      <c r="L395">
        <v>7</v>
      </c>
      <c r="M395">
        <v>5</v>
      </c>
      <c r="N395">
        <v>24</v>
      </c>
    </row>
    <row r="396" spans="1:14" x14ac:dyDescent="0.45">
      <c r="A396" t="s">
        <v>66</v>
      </c>
      <c r="B396" t="s">
        <v>61</v>
      </c>
      <c r="C396" t="s">
        <v>62</v>
      </c>
      <c r="D396" t="s">
        <v>78</v>
      </c>
      <c r="E396" t="s">
        <v>71</v>
      </c>
      <c r="F396" t="s">
        <v>58</v>
      </c>
      <c r="G396" t="s">
        <v>82</v>
      </c>
      <c r="H396">
        <v>41</v>
      </c>
      <c r="I396">
        <v>69779</v>
      </c>
      <c r="J396">
        <v>28</v>
      </c>
      <c r="K396">
        <v>7</v>
      </c>
      <c r="L396">
        <v>11</v>
      </c>
      <c r="M396">
        <v>1</v>
      </c>
      <c r="N396">
        <v>21</v>
      </c>
    </row>
    <row r="397" spans="1:14" x14ac:dyDescent="0.45">
      <c r="A397" t="s">
        <v>85</v>
      </c>
      <c r="B397" t="s">
        <v>54</v>
      </c>
      <c r="C397" t="s">
        <v>83</v>
      </c>
      <c r="D397" t="s">
        <v>56</v>
      </c>
      <c r="E397" t="s">
        <v>84</v>
      </c>
      <c r="F397" t="s">
        <v>72</v>
      </c>
      <c r="G397" t="s">
        <v>59</v>
      </c>
      <c r="H397">
        <v>39</v>
      </c>
      <c r="I397">
        <v>61881</v>
      </c>
      <c r="J397">
        <v>1</v>
      </c>
      <c r="K397">
        <v>17</v>
      </c>
      <c r="L397">
        <v>2</v>
      </c>
      <c r="M397">
        <v>7</v>
      </c>
      <c r="N397">
        <v>28</v>
      </c>
    </row>
    <row r="398" spans="1:14" x14ac:dyDescent="0.45">
      <c r="A398" t="s">
        <v>87</v>
      </c>
      <c r="B398" t="s">
        <v>70</v>
      </c>
      <c r="C398" t="s">
        <v>83</v>
      </c>
      <c r="D398" t="s">
        <v>76</v>
      </c>
      <c r="E398" t="s">
        <v>71</v>
      </c>
      <c r="F398" t="s">
        <v>72</v>
      </c>
      <c r="G398" t="s">
        <v>77</v>
      </c>
      <c r="H398">
        <v>39</v>
      </c>
      <c r="I398">
        <v>112594</v>
      </c>
      <c r="J398">
        <v>4</v>
      </c>
      <c r="K398">
        <v>4</v>
      </c>
      <c r="L398">
        <v>1</v>
      </c>
      <c r="M398">
        <v>7</v>
      </c>
      <c r="N398">
        <v>55</v>
      </c>
    </row>
    <row r="399" spans="1:14" x14ac:dyDescent="0.45">
      <c r="A399" t="s">
        <v>60</v>
      </c>
      <c r="B399" t="s">
        <v>70</v>
      </c>
      <c r="C399" t="s">
        <v>83</v>
      </c>
      <c r="D399" t="s">
        <v>56</v>
      </c>
      <c r="E399" t="s">
        <v>71</v>
      </c>
      <c r="F399" t="s">
        <v>72</v>
      </c>
      <c r="G399" t="s">
        <v>59</v>
      </c>
      <c r="H399">
        <v>23</v>
      </c>
      <c r="I399">
        <v>54472</v>
      </c>
      <c r="J399">
        <v>7</v>
      </c>
      <c r="K399">
        <v>13</v>
      </c>
      <c r="L399">
        <v>3</v>
      </c>
      <c r="M399">
        <v>9</v>
      </c>
      <c r="N399">
        <v>41</v>
      </c>
    </row>
    <row r="400" spans="1:14" x14ac:dyDescent="0.45">
      <c r="A400" t="s">
        <v>53</v>
      </c>
      <c r="B400" t="s">
        <v>54</v>
      </c>
      <c r="C400" t="s">
        <v>75</v>
      </c>
      <c r="D400" t="s">
        <v>56</v>
      </c>
      <c r="E400" t="s">
        <v>68</v>
      </c>
      <c r="F400" t="s">
        <v>58</v>
      </c>
      <c r="G400" t="s">
        <v>86</v>
      </c>
      <c r="H400">
        <v>25</v>
      </c>
      <c r="I400">
        <v>81813</v>
      </c>
      <c r="J400">
        <v>9</v>
      </c>
      <c r="K400">
        <v>4</v>
      </c>
      <c r="L400">
        <v>4</v>
      </c>
      <c r="M400">
        <v>4</v>
      </c>
      <c r="N400">
        <v>41</v>
      </c>
    </row>
    <row r="401" spans="1:14" x14ac:dyDescent="0.45">
      <c r="A401" t="s">
        <v>87</v>
      </c>
      <c r="B401" t="s">
        <v>54</v>
      </c>
      <c r="C401" t="s">
        <v>55</v>
      </c>
      <c r="D401" t="s">
        <v>76</v>
      </c>
      <c r="E401" t="s">
        <v>63</v>
      </c>
      <c r="F401" t="s">
        <v>64</v>
      </c>
      <c r="G401" t="s">
        <v>69</v>
      </c>
      <c r="H401">
        <v>51</v>
      </c>
      <c r="I401">
        <v>66021</v>
      </c>
      <c r="J401">
        <v>36</v>
      </c>
      <c r="K401">
        <v>5</v>
      </c>
      <c r="L401">
        <v>13</v>
      </c>
      <c r="M401">
        <v>6</v>
      </c>
      <c r="N401">
        <v>41</v>
      </c>
    </row>
    <row r="402" spans="1:14" x14ac:dyDescent="0.45">
      <c r="A402" t="s">
        <v>66</v>
      </c>
      <c r="B402" t="s">
        <v>54</v>
      </c>
      <c r="C402" t="s">
        <v>83</v>
      </c>
      <c r="D402" t="s">
        <v>56</v>
      </c>
      <c r="E402" t="s">
        <v>57</v>
      </c>
      <c r="F402" t="s">
        <v>72</v>
      </c>
      <c r="G402" t="s">
        <v>69</v>
      </c>
      <c r="H402">
        <v>54</v>
      </c>
      <c r="I402">
        <v>84131</v>
      </c>
      <c r="J402">
        <v>19</v>
      </c>
      <c r="K402">
        <v>4</v>
      </c>
      <c r="L402">
        <v>6</v>
      </c>
      <c r="M402">
        <v>2</v>
      </c>
      <c r="N402">
        <v>53</v>
      </c>
    </row>
    <row r="403" spans="1:14" x14ac:dyDescent="0.45">
      <c r="A403" t="s">
        <v>60</v>
      </c>
      <c r="B403" t="s">
        <v>54</v>
      </c>
      <c r="C403" t="s">
        <v>83</v>
      </c>
      <c r="D403" t="s">
        <v>56</v>
      </c>
      <c r="E403" t="s">
        <v>63</v>
      </c>
      <c r="F403" t="s">
        <v>72</v>
      </c>
      <c r="G403" t="s">
        <v>69</v>
      </c>
      <c r="H403">
        <v>57</v>
      </c>
      <c r="I403">
        <v>54087</v>
      </c>
      <c r="J403">
        <v>1</v>
      </c>
      <c r="K403">
        <v>18</v>
      </c>
      <c r="L403">
        <v>10</v>
      </c>
      <c r="M403">
        <v>4</v>
      </c>
      <c r="N403">
        <v>48</v>
      </c>
    </row>
    <row r="404" spans="1:14" x14ac:dyDescent="0.45">
      <c r="A404" t="s">
        <v>66</v>
      </c>
      <c r="B404" t="s">
        <v>70</v>
      </c>
      <c r="C404" t="s">
        <v>75</v>
      </c>
      <c r="D404" t="s">
        <v>78</v>
      </c>
      <c r="E404" t="s">
        <v>71</v>
      </c>
      <c r="F404" t="s">
        <v>72</v>
      </c>
      <c r="G404" t="s">
        <v>77</v>
      </c>
      <c r="H404">
        <v>39</v>
      </c>
      <c r="I404">
        <v>42828</v>
      </c>
      <c r="J404">
        <v>10</v>
      </c>
      <c r="K404">
        <v>6</v>
      </c>
      <c r="L404">
        <v>14</v>
      </c>
      <c r="M404">
        <v>2</v>
      </c>
      <c r="N404">
        <v>57</v>
      </c>
    </row>
    <row r="405" spans="1:14" x14ac:dyDescent="0.45">
      <c r="A405" t="s">
        <v>73</v>
      </c>
      <c r="B405" t="s">
        <v>70</v>
      </c>
      <c r="C405" t="s">
        <v>83</v>
      </c>
      <c r="D405" t="s">
        <v>78</v>
      </c>
      <c r="E405" t="s">
        <v>68</v>
      </c>
      <c r="F405" t="s">
        <v>72</v>
      </c>
      <c r="G405" t="s">
        <v>69</v>
      </c>
      <c r="H405">
        <v>58</v>
      </c>
      <c r="I405">
        <v>91610</v>
      </c>
      <c r="J405">
        <v>36</v>
      </c>
      <c r="K405">
        <v>2</v>
      </c>
      <c r="L405">
        <v>5</v>
      </c>
      <c r="M405">
        <v>5</v>
      </c>
      <c r="N405">
        <v>52</v>
      </c>
    </row>
    <row r="406" spans="1:14" x14ac:dyDescent="0.45">
      <c r="A406" t="s">
        <v>60</v>
      </c>
      <c r="B406" t="s">
        <v>61</v>
      </c>
      <c r="C406" t="s">
        <v>62</v>
      </c>
      <c r="D406" t="s">
        <v>76</v>
      </c>
      <c r="E406" t="s">
        <v>81</v>
      </c>
      <c r="F406" t="s">
        <v>72</v>
      </c>
      <c r="G406" t="s">
        <v>86</v>
      </c>
      <c r="H406">
        <v>40</v>
      </c>
      <c r="I406">
        <v>31401</v>
      </c>
      <c r="J406">
        <v>9</v>
      </c>
      <c r="K406">
        <v>11</v>
      </c>
      <c r="L406">
        <v>14</v>
      </c>
      <c r="M406">
        <v>7</v>
      </c>
      <c r="N406">
        <v>37</v>
      </c>
    </row>
    <row r="407" spans="1:14" x14ac:dyDescent="0.45">
      <c r="A407" t="s">
        <v>73</v>
      </c>
      <c r="B407" t="s">
        <v>61</v>
      </c>
      <c r="C407" t="s">
        <v>62</v>
      </c>
      <c r="D407" t="s">
        <v>78</v>
      </c>
      <c r="E407" t="s">
        <v>68</v>
      </c>
      <c r="F407" t="s">
        <v>64</v>
      </c>
      <c r="G407" t="s">
        <v>59</v>
      </c>
      <c r="H407">
        <v>49</v>
      </c>
      <c r="I407">
        <v>115179</v>
      </c>
      <c r="J407">
        <v>32</v>
      </c>
      <c r="K407">
        <v>14</v>
      </c>
      <c r="L407">
        <v>4</v>
      </c>
      <c r="M407">
        <v>1</v>
      </c>
      <c r="N407">
        <v>26</v>
      </c>
    </row>
    <row r="408" spans="1:14" x14ac:dyDescent="0.45">
      <c r="A408" t="s">
        <v>87</v>
      </c>
      <c r="B408" t="s">
        <v>54</v>
      </c>
      <c r="C408" t="s">
        <v>55</v>
      </c>
      <c r="D408" t="s">
        <v>78</v>
      </c>
      <c r="E408" t="s">
        <v>71</v>
      </c>
      <c r="F408" t="s">
        <v>64</v>
      </c>
      <c r="G408" t="s">
        <v>77</v>
      </c>
      <c r="H408">
        <v>61</v>
      </c>
      <c r="I408">
        <v>45193</v>
      </c>
      <c r="J408">
        <v>32</v>
      </c>
      <c r="K408">
        <v>5</v>
      </c>
      <c r="L408">
        <v>8</v>
      </c>
      <c r="M408">
        <v>7</v>
      </c>
      <c r="N408">
        <v>20</v>
      </c>
    </row>
    <row r="409" spans="1:14" x14ac:dyDescent="0.45">
      <c r="A409" t="s">
        <v>87</v>
      </c>
      <c r="B409" t="s">
        <v>54</v>
      </c>
      <c r="C409" t="s">
        <v>83</v>
      </c>
      <c r="D409" t="s">
        <v>56</v>
      </c>
      <c r="E409" t="s">
        <v>68</v>
      </c>
      <c r="F409" t="s">
        <v>72</v>
      </c>
      <c r="G409" t="s">
        <v>59</v>
      </c>
      <c r="H409">
        <v>41</v>
      </c>
      <c r="I409">
        <v>74864</v>
      </c>
      <c r="J409">
        <v>6</v>
      </c>
      <c r="K409">
        <v>6</v>
      </c>
      <c r="L409">
        <v>11</v>
      </c>
      <c r="M409">
        <v>6</v>
      </c>
      <c r="N409">
        <v>52</v>
      </c>
    </row>
    <row r="410" spans="1:14" x14ac:dyDescent="0.45">
      <c r="A410" t="s">
        <v>60</v>
      </c>
      <c r="B410" t="s">
        <v>54</v>
      </c>
      <c r="C410" t="s">
        <v>75</v>
      </c>
      <c r="D410" t="s">
        <v>67</v>
      </c>
      <c r="E410" t="s">
        <v>79</v>
      </c>
      <c r="F410" t="s">
        <v>58</v>
      </c>
      <c r="G410" t="s">
        <v>77</v>
      </c>
      <c r="H410">
        <v>54</v>
      </c>
      <c r="I410">
        <v>50307</v>
      </c>
      <c r="J410">
        <v>38</v>
      </c>
      <c r="K410">
        <v>10</v>
      </c>
      <c r="L410">
        <v>12</v>
      </c>
      <c r="M410">
        <v>6</v>
      </c>
      <c r="N410">
        <v>20</v>
      </c>
    </row>
    <row r="411" spans="1:14" x14ac:dyDescent="0.45">
      <c r="A411" t="s">
        <v>60</v>
      </c>
      <c r="B411" t="s">
        <v>61</v>
      </c>
      <c r="C411" t="s">
        <v>62</v>
      </c>
      <c r="D411" t="s">
        <v>78</v>
      </c>
      <c r="E411" t="s">
        <v>68</v>
      </c>
      <c r="F411" t="s">
        <v>64</v>
      </c>
      <c r="G411" t="s">
        <v>59</v>
      </c>
      <c r="H411">
        <v>33</v>
      </c>
      <c r="I411">
        <v>49611</v>
      </c>
      <c r="J411">
        <v>17</v>
      </c>
      <c r="K411">
        <v>8</v>
      </c>
      <c r="L411">
        <v>14</v>
      </c>
      <c r="M411">
        <v>8</v>
      </c>
      <c r="N411">
        <v>43</v>
      </c>
    </row>
    <row r="412" spans="1:14" x14ac:dyDescent="0.45">
      <c r="A412" t="s">
        <v>85</v>
      </c>
      <c r="B412" t="s">
        <v>61</v>
      </c>
      <c r="C412" t="s">
        <v>75</v>
      </c>
      <c r="D412" t="s">
        <v>67</v>
      </c>
      <c r="E412" t="s">
        <v>71</v>
      </c>
      <c r="F412" t="s">
        <v>58</v>
      </c>
      <c r="G412" t="s">
        <v>82</v>
      </c>
      <c r="H412">
        <v>36</v>
      </c>
      <c r="I412">
        <v>73791</v>
      </c>
      <c r="J412">
        <v>10</v>
      </c>
      <c r="K412">
        <v>14</v>
      </c>
      <c r="L412">
        <v>4</v>
      </c>
      <c r="M412">
        <v>8</v>
      </c>
      <c r="N412">
        <v>23</v>
      </c>
    </row>
    <row r="413" spans="1:14" x14ac:dyDescent="0.45">
      <c r="A413" t="s">
        <v>66</v>
      </c>
      <c r="B413" t="s">
        <v>61</v>
      </c>
      <c r="C413" t="s">
        <v>75</v>
      </c>
      <c r="D413" t="s">
        <v>78</v>
      </c>
      <c r="E413" t="s">
        <v>84</v>
      </c>
      <c r="F413" t="s">
        <v>64</v>
      </c>
      <c r="G413" t="s">
        <v>59</v>
      </c>
      <c r="H413">
        <v>62</v>
      </c>
      <c r="I413">
        <v>41950</v>
      </c>
      <c r="J413">
        <v>27</v>
      </c>
      <c r="K413">
        <v>3</v>
      </c>
      <c r="L413">
        <v>13</v>
      </c>
      <c r="M413">
        <v>6</v>
      </c>
      <c r="N413">
        <v>23</v>
      </c>
    </row>
    <row r="414" spans="1:14" x14ac:dyDescent="0.45">
      <c r="A414" t="s">
        <v>85</v>
      </c>
      <c r="B414" t="s">
        <v>61</v>
      </c>
      <c r="C414" t="s">
        <v>62</v>
      </c>
      <c r="D414" t="s">
        <v>78</v>
      </c>
      <c r="E414" t="s">
        <v>79</v>
      </c>
      <c r="F414" t="s">
        <v>72</v>
      </c>
      <c r="G414" t="s">
        <v>69</v>
      </c>
      <c r="H414">
        <v>60</v>
      </c>
      <c r="I414">
        <v>106240</v>
      </c>
      <c r="J414">
        <v>35</v>
      </c>
      <c r="K414">
        <v>12</v>
      </c>
      <c r="L414">
        <v>10</v>
      </c>
      <c r="M414">
        <v>3</v>
      </c>
      <c r="N414">
        <v>37</v>
      </c>
    </row>
    <row r="415" spans="1:14" x14ac:dyDescent="0.45">
      <c r="A415" t="s">
        <v>66</v>
      </c>
      <c r="B415" t="s">
        <v>61</v>
      </c>
      <c r="C415" t="s">
        <v>75</v>
      </c>
      <c r="D415" t="s">
        <v>76</v>
      </c>
      <c r="E415" t="s">
        <v>68</v>
      </c>
      <c r="F415" t="s">
        <v>64</v>
      </c>
      <c r="G415" t="s">
        <v>82</v>
      </c>
      <c r="H415">
        <v>23</v>
      </c>
      <c r="I415">
        <v>107403</v>
      </c>
      <c r="J415">
        <v>21</v>
      </c>
      <c r="K415">
        <v>16</v>
      </c>
      <c r="L415">
        <v>12</v>
      </c>
      <c r="M415">
        <v>5</v>
      </c>
      <c r="N415">
        <v>46</v>
      </c>
    </row>
    <row r="416" spans="1:14" x14ac:dyDescent="0.45">
      <c r="A416" t="s">
        <v>85</v>
      </c>
      <c r="B416" t="s">
        <v>61</v>
      </c>
      <c r="C416" t="s">
        <v>62</v>
      </c>
      <c r="D416" t="s">
        <v>76</v>
      </c>
      <c r="E416" t="s">
        <v>57</v>
      </c>
      <c r="F416" t="s">
        <v>72</v>
      </c>
      <c r="G416" t="s">
        <v>59</v>
      </c>
      <c r="H416">
        <v>50</v>
      </c>
      <c r="I416">
        <v>32745</v>
      </c>
      <c r="J416">
        <v>25</v>
      </c>
      <c r="K416">
        <v>17</v>
      </c>
      <c r="L416">
        <v>13</v>
      </c>
      <c r="M416">
        <v>2</v>
      </c>
      <c r="N416">
        <v>51</v>
      </c>
    </row>
    <row r="417" spans="1:14" x14ac:dyDescent="0.45">
      <c r="A417" t="s">
        <v>73</v>
      </c>
      <c r="B417" t="s">
        <v>61</v>
      </c>
      <c r="C417" t="s">
        <v>75</v>
      </c>
      <c r="D417" t="s">
        <v>76</v>
      </c>
      <c r="E417" t="s">
        <v>57</v>
      </c>
      <c r="F417" t="s">
        <v>64</v>
      </c>
      <c r="G417" t="s">
        <v>77</v>
      </c>
      <c r="H417">
        <v>62</v>
      </c>
      <c r="I417">
        <v>85243</v>
      </c>
      <c r="J417">
        <v>28</v>
      </c>
      <c r="K417">
        <v>1</v>
      </c>
      <c r="L417">
        <v>2</v>
      </c>
      <c r="M417">
        <v>5</v>
      </c>
      <c r="N417">
        <v>52</v>
      </c>
    </row>
    <row r="418" spans="1:14" x14ac:dyDescent="0.45">
      <c r="A418" t="s">
        <v>60</v>
      </c>
      <c r="B418" t="s">
        <v>54</v>
      </c>
      <c r="C418" t="s">
        <v>62</v>
      </c>
      <c r="D418" t="s">
        <v>67</v>
      </c>
      <c r="E418" t="s">
        <v>68</v>
      </c>
      <c r="F418" t="s">
        <v>72</v>
      </c>
      <c r="G418" t="s">
        <v>77</v>
      </c>
      <c r="H418">
        <v>31</v>
      </c>
      <c r="I418">
        <v>33866</v>
      </c>
      <c r="J418">
        <v>15</v>
      </c>
      <c r="K418">
        <v>10</v>
      </c>
      <c r="L418">
        <v>3</v>
      </c>
      <c r="M418">
        <v>9</v>
      </c>
      <c r="N418">
        <v>47</v>
      </c>
    </row>
    <row r="419" spans="1:14" x14ac:dyDescent="0.45">
      <c r="A419" t="s">
        <v>87</v>
      </c>
      <c r="B419" t="s">
        <v>54</v>
      </c>
      <c r="C419" t="s">
        <v>83</v>
      </c>
      <c r="D419" t="s">
        <v>56</v>
      </c>
      <c r="E419" t="s">
        <v>84</v>
      </c>
      <c r="F419" t="s">
        <v>72</v>
      </c>
      <c r="G419" t="s">
        <v>77</v>
      </c>
      <c r="H419">
        <v>23</v>
      </c>
      <c r="I419">
        <v>62245</v>
      </c>
      <c r="J419">
        <v>4</v>
      </c>
      <c r="K419">
        <v>10</v>
      </c>
      <c r="L419">
        <v>6</v>
      </c>
      <c r="M419">
        <v>1</v>
      </c>
      <c r="N419">
        <v>55</v>
      </c>
    </row>
    <row r="420" spans="1:14" x14ac:dyDescent="0.45">
      <c r="A420" t="s">
        <v>66</v>
      </c>
      <c r="B420" t="s">
        <v>54</v>
      </c>
      <c r="C420" t="s">
        <v>55</v>
      </c>
      <c r="D420" t="s">
        <v>78</v>
      </c>
      <c r="E420" t="s">
        <v>81</v>
      </c>
      <c r="F420" t="s">
        <v>72</v>
      </c>
      <c r="G420" t="s">
        <v>65</v>
      </c>
      <c r="H420">
        <v>32</v>
      </c>
      <c r="I420">
        <v>74724</v>
      </c>
      <c r="J420">
        <v>29</v>
      </c>
      <c r="K420">
        <v>2</v>
      </c>
      <c r="L420">
        <v>8</v>
      </c>
      <c r="M420">
        <v>5</v>
      </c>
      <c r="N420">
        <v>25</v>
      </c>
    </row>
    <row r="421" spans="1:14" x14ac:dyDescent="0.45">
      <c r="A421" t="s">
        <v>66</v>
      </c>
      <c r="B421" t="s">
        <v>54</v>
      </c>
      <c r="C421" t="s">
        <v>62</v>
      </c>
      <c r="D421" t="s">
        <v>78</v>
      </c>
      <c r="E421" t="s">
        <v>71</v>
      </c>
      <c r="F421" t="s">
        <v>72</v>
      </c>
      <c r="G421" t="s">
        <v>86</v>
      </c>
      <c r="H421">
        <v>34</v>
      </c>
      <c r="I421">
        <v>101354</v>
      </c>
      <c r="J421">
        <v>9</v>
      </c>
      <c r="K421">
        <v>9</v>
      </c>
      <c r="L421">
        <v>8</v>
      </c>
      <c r="M421">
        <v>6</v>
      </c>
      <c r="N421">
        <v>35</v>
      </c>
    </row>
    <row r="422" spans="1:14" x14ac:dyDescent="0.45">
      <c r="A422" t="s">
        <v>87</v>
      </c>
      <c r="B422" t="s">
        <v>61</v>
      </c>
      <c r="C422" t="s">
        <v>62</v>
      </c>
      <c r="D422" t="s">
        <v>78</v>
      </c>
      <c r="E422" t="s">
        <v>57</v>
      </c>
      <c r="F422" t="s">
        <v>58</v>
      </c>
      <c r="G422" t="s">
        <v>77</v>
      </c>
      <c r="H422">
        <v>31</v>
      </c>
      <c r="I422">
        <v>81374</v>
      </c>
      <c r="J422">
        <v>27</v>
      </c>
      <c r="K422">
        <v>13</v>
      </c>
      <c r="L422">
        <v>11</v>
      </c>
      <c r="M422">
        <v>7</v>
      </c>
      <c r="N422">
        <v>53</v>
      </c>
    </row>
    <row r="423" spans="1:14" x14ac:dyDescent="0.45">
      <c r="A423" t="s">
        <v>85</v>
      </c>
      <c r="B423" t="s">
        <v>70</v>
      </c>
      <c r="C423" t="s">
        <v>55</v>
      </c>
      <c r="D423" t="s">
        <v>67</v>
      </c>
      <c r="E423" t="s">
        <v>81</v>
      </c>
      <c r="F423" t="s">
        <v>72</v>
      </c>
      <c r="G423" t="s">
        <v>82</v>
      </c>
      <c r="H423">
        <v>35</v>
      </c>
      <c r="I423">
        <v>60116</v>
      </c>
      <c r="J423">
        <v>26</v>
      </c>
      <c r="K423">
        <v>16</v>
      </c>
      <c r="L423">
        <v>9</v>
      </c>
      <c r="M423">
        <v>9</v>
      </c>
      <c r="N423">
        <v>42</v>
      </c>
    </row>
    <row r="424" spans="1:14" x14ac:dyDescent="0.45">
      <c r="A424" t="s">
        <v>66</v>
      </c>
      <c r="B424" t="s">
        <v>61</v>
      </c>
      <c r="C424" t="s">
        <v>62</v>
      </c>
      <c r="D424" t="s">
        <v>76</v>
      </c>
      <c r="E424" t="s">
        <v>68</v>
      </c>
      <c r="F424" t="s">
        <v>58</v>
      </c>
      <c r="G424" t="s">
        <v>77</v>
      </c>
      <c r="H424">
        <v>39</v>
      </c>
      <c r="I424">
        <v>111029</v>
      </c>
      <c r="J424">
        <v>19</v>
      </c>
      <c r="K424">
        <v>18</v>
      </c>
      <c r="L424">
        <v>7</v>
      </c>
      <c r="M424">
        <v>6</v>
      </c>
      <c r="N424">
        <v>43</v>
      </c>
    </row>
    <row r="425" spans="1:14" x14ac:dyDescent="0.45">
      <c r="A425" t="s">
        <v>53</v>
      </c>
      <c r="B425" t="s">
        <v>70</v>
      </c>
      <c r="C425" t="s">
        <v>62</v>
      </c>
      <c r="D425" t="s">
        <v>56</v>
      </c>
      <c r="E425" t="s">
        <v>81</v>
      </c>
      <c r="F425" t="s">
        <v>58</v>
      </c>
      <c r="G425" t="s">
        <v>65</v>
      </c>
      <c r="H425">
        <v>30</v>
      </c>
      <c r="I425">
        <v>50447</v>
      </c>
      <c r="J425">
        <v>28</v>
      </c>
      <c r="K425">
        <v>19</v>
      </c>
      <c r="L425">
        <v>13</v>
      </c>
      <c r="M425">
        <v>5</v>
      </c>
      <c r="N425">
        <v>32</v>
      </c>
    </row>
    <row r="426" spans="1:14" x14ac:dyDescent="0.45">
      <c r="A426" t="s">
        <v>73</v>
      </c>
      <c r="B426" t="s">
        <v>54</v>
      </c>
      <c r="C426" t="s">
        <v>75</v>
      </c>
      <c r="D426" t="s">
        <v>67</v>
      </c>
      <c r="E426" t="s">
        <v>79</v>
      </c>
      <c r="F426" t="s">
        <v>72</v>
      </c>
      <c r="G426" t="s">
        <v>69</v>
      </c>
      <c r="H426">
        <v>60</v>
      </c>
      <c r="I426">
        <v>60431</v>
      </c>
      <c r="J426">
        <v>17</v>
      </c>
      <c r="K426">
        <v>12</v>
      </c>
      <c r="L426">
        <v>2</v>
      </c>
      <c r="M426">
        <v>7</v>
      </c>
      <c r="N426">
        <v>37</v>
      </c>
    </row>
    <row r="427" spans="1:14" x14ac:dyDescent="0.45">
      <c r="A427" t="s">
        <v>60</v>
      </c>
      <c r="B427" t="s">
        <v>61</v>
      </c>
      <c r="C427" t="s">
        <v>55</v>
      </c>
      <c r="D427" t="s">
        <v>76</v>
      </c>
      <c r="E427" t="s">
        <v>63</v>
      </c>
      <c r="F427" t="s">
        <v>58</v>
      </c>
      <c r="G427" t="s">
        <v>82</v>
      </c>
      <c r="H427">
        <v>49</v>
      </c>
      <c r="I427">
        <v>47908</v>
      </c>
      <c r="J427">
        <v>20</v>
      </c>
      <c r="K427">
        <v>8</v>
      </c>
      <c r="L427">
        <v>8</v>
      </c>
      <c r="M427">
        <v>1</v>
      </c>
      <c r="N427">
        <v>32</v>
      </c>
    </row>
    <row r="428" spans="1:14" x14ac:dyDescent="0.45">
      <c r="A428" t="s">
        <v>87</v>
      </c>
      <c r="B428" t="s">
        <v>54</v>
      </c>
      <c r="C428" t="s">
        <v>83</v>
      </c>
      <c r="D428" t="s">
        <v>67</v>
      </c>
      <c r="E428" t="s">
        <v>57</v>
      </c>
      <c r="F428" t="s">
        <v>64</v>
      </c>
      <c r="G428" t="s">
        <v>65</v>
      </c>
      <c r="H428">
        <v>24</v>
      </c>
      <c r="I428">
        <v>59336</v>
      </c>
      <c r="J428">
        <v>39</v>
      </c>
      <c r="K428">
        <v>17</v>
      </c>
      <c r="L428">
        <v>7</v>
      </c>
      <c r="M428">
        <v>5</v>
      </c>
      <c r="N428">
        <v>56</v>
      </c>
    </row>
    <row r="429" spans="1:14" x14ac:dyDescent="0.45">
      <c r="A429" t="s">
        <v>60</v>
      </c>
      <c r="B429" t="s">
        <v>61</v>
      </c>
      <c r="C429" t="s">
        <v>62</v>
      </c>
      <c r="D429" t="s">
        <v>56</v>
      </c>
      <c r="E429" t="s">
        <v>68</v>
      </c>
      <c r="F429" t="s">
        <v>72</v>
      </c>
      <c r="G429" t="s">
        <v>69</v>
      </c>
      <c r="H429">
        <v>41</v>
      </c>
      <c r="I429">
        <v>70992</v>
      </c>
      <c r="J429">
        <v>23</v>
      </c>
      <c r="K429">
        <v>15</v>
      </c>
      <c r="L429">
        <v>8</v>
      </c>
      <c r="M429">
        <v>2</v>
      </c>
      <c r="N429">
        <v>58</v>
      </c>
    </row>
    <row r="430" spans="1:14" x14ac:dyDescent="0.45">
      <c r="A430" t="s">
        <v>53</v>
      </c>
      <c r="B430" t="s">
        <v>54</v>
      </c>
      <c r="C430" t="s">
        <v>55</v>
      </c>
      <c r="D430" t="s">
        <v>76</v>
      </c>
      <c r="E430" t="s">
        <v>71</v>
      </c>
      <c r="F430" t="s">
        <v>58</v>
      </c>
      <c r="G430" t="s">
        <v>74</v>
      </c>
      <c r="H430">
        <v>27</v>
      </c>
      <c r="I430">
        <v>85350</v>
      </c>
      <c r="J430">
        <v>32</v>
      </c>
      <c r="K430">
        <v>10</v>
      </c>
      <c r="L430">
        <v>12</v>
      </c>
      <c r="M430">
        <v>4</v>
      </c>
      <c r="N430">
        <v>36</v>
      </c>
    </row>
    <row r="431" spans="1:14" x14ac:dyDescent="0.45">
      <c r="A431" t="s">
        <v>66</v>
      </c>
      <c r="B431" t="s">
        <v>70</v>
      </c>
      <c r="C431" t="s">
        <v>75</v>
      </c>
      <c r="D431" t="s">
        <v>67</v>
      </c>
      <c r="E431" t="s">
        <v>84</v>
      </c>
      <c r="F431" t="s">
        <v>72</v>
      </c>
      <c r="G431" t="s">
        <v>74</v>
      </c>
      <c r="H431">
        <v>48</v>
      </c>
      <c r="I431">
        <v>99561</v>
      </c>
      <c r="J431">
        <v>33</v>
      </c>
      <c r="K431">
        <v>15</v>
      </c>
      <c r="L431">
        <v>3</v>
      </c>
      <c r="M431">
        <v>7</v>
      </c>
      <c r="N431">
        <v>34</v>
      </c>
    </row>
    <row r="432" spans="1:14" x14ac:dyDescent="0.45">
      <c r="A432" t="s">
        <v>66</v>
      </c>
      <c r="B432" t="s">
        <v>70</v>
      </c>
      <c r="C432" t="s">
        <v>83</v>
      </c>
      <c r="D432" t="s">
        <v>56</v>
      </c>
      <c r="E432" t="s">
        <v>79</v>
      </c>
      <c r="F432" t="s">
        <v>72</v>
      </c>
      <c r="G432" t="s">
        <v>82</v>
      </c>
      <c r="H432">
        <v>23</v>
      </c>
      <c r="I432">
        <v>81955</v>
      </c>
      <c r="J432">
        <v>5</v>
      </c>
      <c r="K432">
        <v>15</v>
      </c>
      <c r="L432">
        <v>7</v>
      </c>
      <c r="M432">
        <v>5</v>
      </c>
      <c r="N432">
        <v>37</v>
      </c>
    </row>
    <row r="433" spans="1:14" x14ac:dyDescent="0.45">
      <c r="A433" t="s">
        <v>53</v>
      </c>
      <c r="B433" t="s">
        <v>70</v>
      </c>
      <c r="C433" t="s">
        <v>55</v>
      </c>
      <c r="D433" t="s">
        <v>78</v>
      </c>
      <c r="E433" t="s">
        <v>68</v>
      </c>
      <c r="F433" t="s">
        <v>72</v>
      </c>
      <c r="G433" t="s">
        <v>59</v>
      </c>
      <c r="H433">
        <v>50</v>
      </c>
      <c r="I433">
        <v>91240</v>
      </c>
      <c r="J433">
        <v>34</v>
      </c>
      <c r="K433">
        <v>7</v>
      </c>
      <c r="L433">
        <v>10</v>
      </c>
      <c r="M433">
        <v>6</v>
      </c>
      <c r="N433">
        <v>42</v>
      </c>
    </row>
    <row r="434" spans="1:14" x14ac:dyDescent="0.45">
      <c r="A434" t="s">
        <v>87</v>
      </c>
      <c r="B434" t="s">
        <v>61</v>
      </c>
      <c r="C434" t="s">
        <v>83</v>
      </c>
      <c r="D434" t="s">
        <v>56</v>
      </c>
      <c r="E434" t="s">
        <v>71</v>
      </c>
      <c r="F434" t="s">
        <v>58</v>
      </c>
      <c r="G434" t="s">
        <v>86</v>
      </c>
      <c r="H434">
        <v>59</v>
      </c>
      <c r="I434">
        <v>50093</v>
      </c>
      <c r="J434">
        <v>11</v>
      </c>
      <c r="K434">
        <v>13</v>
      </c>
      <c r="L434">
        <v>13</v>
      </c>
      <c r="M434">
        <v>2</v>
      </c>
      <c r="N434">
        <v>49</v>
      </c>
    </row>
    <row r="435" spans="1:14" x14ac:dyDescent="0.45">
      <c r="A435" t="s">
        <v>73</v>
      </c>
      <c r="B435" t="s">
        <v>70</v>
      </c>
      <c r="C435" t="s">
        <v>83</v>
      </c>
      <c r="D435" t="s">
        <v>78</v>
      </c>
      <c r="E435" t="s">
        <v>84</v>
      </c>
      <c r="F435" t="s">
        <v>64</v>
      </c>
      <c r="G435" t="s">
        <v>86</v>
      </c>
      <c r="H435">
        <v>24</v>
      </c>
      <c r="I435">
        <v>36155</v>
      </c>
      <c r="J435">
        <v>3</v>
      </c>
      <c r="K435">
        <v>17</v>
      </c>
      <c r="L435">
        <v>9</v>
      </c>
      <c r="M435">
        <v>3</v>
      </c>
      <c r="N435">
        <v>53</v>
      </c>
    </row>
    <row r="436" spans="1:14" x14ac:dyDescent="0.45">
      <c r="A436" t="s">
        <v>80</v>
      </c>
      <c r="B436" t="s">
        <v>61</v>
      </c>
      <c r="C436" t="s">
        <v>83</v>
      </c>
      <c r="D436" t="s">
        <v>67</v>
      </c>
      <c r="E436" t="s">
        <v>84</v>
      </c>
      <c r="F436" t="s">
        <v>64</v>
      </c>
      <c r="G436" t="s">
        <v>65</v>
      </c>
      <c r="H436">
        <v>37</v>
      </c>
      <c r="I436">
        <v>76607</v>
      </c>
      <c r="J436">
        <v>33</v>
      </c>
      <c r="K436">
        <v>9</v>
      </c>
      <c r="L436">
        <v>3</v>
      </c>
      <c r="M436">
        <v>7</v>
      </c>
      <c r="N436">
        <v>23</v>
      </c>
    </row>
    <row r="437" spans="1:14" x14ac:dyDescent="0.45">
      <c r="A437" t="s">
        <v>87</v>
      </c>
      <c r="B437" t="s">
        <v>70</v>
      </c>
      <c r="C437" t="s">
        <v>62</v>
      </c>
      <c r="D437" t="s">
        <v>76</v>
      </c>
      <c r="E437" t="s">
        <v>68</v>
      </c>
      <c r="F437" t="s">
        <v>58</v>
      </c>
      <c r="G437" t="s">
        <v>69</v>
      </c>
      <c r="H437">
        <v>51</v>
      </c>
      <c r="I437">
        <v>63487</v>
      </c>
      <c r="J437">
        <v>11</v>
      </c>
      <c r="K437">
        <v>8</v>
      </c>
      <c r="L437">
        <v>14</v>
      </c>
      <c r="M437">
        <v>2</v>
      </c>
      <c r="N437">
        <v>22</v>
      </c>
    </row>
    <row r="438" spans="1:14" x14ac:dyDescent="0.45">
      <c r="A438" t="s">
        <v>80</v>
      </c>
      <c r="B438" t="s">
        <v>70</v>
      </c>
      <c r="C438" t="s">
        <v>62</v>
      </c>
      <c r="D438" t="s">
        <v>76</v>
      </c>
      <c r="E438" t="s">
        <v>79</v>
      </c>
      <c r="F438" t="s">
        <v>72</v>
      </c>
      <c r="G438" t="s">
        <v>86</v>
      </c>
      <c r="H438">
        <v>61</v>
      </c>
      <c r="I438">
        <v>85668</v>
      </c>
      <c r="J438">
        <v>16</v>
      </c>
      <c r="K438">
        <v>18</v>
      </c>
      <c r="L438">
        <v>10</v>
      </c>
      <c r="M438">
        <v>6</v>
      </c>
      <c r="N438">
        <v>26</v>
      </c>
    </row>
    <row r="439" spans="1:14" x14ac:dyDescent="0.45">
      <c r="A439" t="s">
        <v>53</v>
      </c>
      <c r="B439" t="s">
        <v>61</v>
      </c>
      <c r="C439" t="s">
        <v>75</v>
      </c>
      <c r="D439" t="s">
        <v>67</v>
      </c>
      <c r="E439" t="s">
        <v>81</v>
      </c>
      <c r="F439" t="s">
        <v>58</v>
      </c>
      <c r="G439" t="s">
        <v>69</v>
      </c>
      <c r="H439">
        <v>23</v>
      </c>
      <c r="I439">
        <v>50963</v>
      </c>
      <c r="J439">
        <v>18</v>
      </c>
      <c r="K439">
        <v>13</v>
      </c>
      <c r="L439">
        <v>6</v>
      </c>
      <c r="M439">
        <v>5</v>
      </c>
      <c r="N439">
        <v>37</v>
      </c>
    </row>
    <row r="440" spans="1:14" x14ac:dyDescent="0.45">
      <c r="A440" t="s">
        <v>85</v>
      </c>
      <c r="B440" t="s">
        <v>61</v>
      </c>
      <c r="C440" t="s">
        <v>75</v>
      </c>
      <c r="D440" t="s">
        <v>76</v>
      </c>
      <c r="E440" t="s">
        <v>81</v>
      </c>
      <c r="F440" t="s">
        <v>58</v>
      </c>
      <c r="G440" t="s">
        <v>69</v>
      </c>
      <c r="H440">
        <v>38</v>
      </c>
      <c r="I440">
        <v>80124</v>
      </c>
      <c r="J440">
        <v>30</v>
      </c>
      <c r="K440">
        <v>16</v>
      </c>
      <c r="L440">
        <v>2</v>
      </c>
      <c r="M440">
        <v>1</v>
      </c>
      <c r="N440">
        <v>26</v>
      </c>
    </row>
    <row r="441" spans="1:14" x14ac:dyDescent="0.45">
      <c r="A441" t="s">
        <v>80</v>
      </c>
      <c r="B441" t="s">
        <v>70</v>
      </c>
      <c r="C441" t="s">
        <v>55</v>
      </c>
      <c r="D441" t="s">
        <v>76</v>
      </c>
      <c r="E441" t="s">
        <v>84</v>
      </c>
      <c r="F441" t="s">
        <v>58</v>
      </c>
      <c r="G441" t="s">
        <v>65</v>
      </c>
      <c r="H441">
        <v>62</v>
      </c>
      <c r="I441">
        <v>82870</v>
      </c>
      <c r="J441">
        <v>10</v>
      </c>
      <c r="K441">
        <v>9</v>
      </c>
      <c r="L441">
        <v>2</v>
      </c>
      <c r="M441">
        <v>4</v>
      </c>
      <c r="N441">
        <v>59</v>
      </c>
    </row>
    <row r="442" spans="1:14" x14ac:dyDescent="0.45">
      <c r="A442" t="s">
        <v>73</v>
      </c>
      <c r="B442" t="s">
        <v>61</v>
      </c>
      <c r="C442" t="s">
        <v>75</v>
      </c>
      <c r="D442" t="s">
        <v>78</v>
      </c>
      <c r="E442" t="s">
        <v>81</v>
      </c>
      <c r="F442" t="s">
        <v>72</v>
      </c>
      <c r="G442" t="s">
        <v>65</v>
      </c>
      <c r="H442">
        <v>33</v>
      </c>
      <c r="I442">
        <v>86547</v>
      </c>
      <c r="J442">
        <v>18</v>
      </c>
      <c r="K442">
        <v>12</v>
      </c>
      <c r="L442">
        <v>5</v>
      </c>
      <c r="M442">
        <v>2</v>
      </c>
      <c r="N442">
        <v>25</v>
      </c>
    </row>
    <row r="443" spans="1:14" x14ac:dyDescent="0.45">
      <c r="A443" t="s">
        <v>85</v>
      </c>
      <c r="B443" t="s">
        <v>70</v>
      </c>
      <c r="C443" t="s">
        <v>83</v>
      </c>
      <c r="D443" t="s">
        <v>67</v>
      </c>
      <c r="E443" t="s">
        <v>63</v>
      </c>
      <c r="F443" t="s">
        <v>58</v>
      </c>
      <c r="G443" t="s">
        <v>65</v>
      </c>
      <c r="H443">
        <v>56</v>
      </c>
      <c r="I443">
        <v>94110</v>
      </c>
      <c r="J443">
        <v>38</v>
      </c>
      <c r="K443">
        <v>12</v>
      </c>
      <c r="L443">
        <v>5</v>
      </c>
      <c r="M443">
        <v>4</v>
      </c>
      <c r="N443">
        <v>41</v>
      </c>
    </row>
    <row r="444" spans="1:14" x14ac:dyDescent="0.45">
      <c r="A444" t="s">
        <v>80</v>
      </c>
      <c r="B444" t="s">
        <v>61</v>
      </c>
      <c r="C444" t="s">
        <v>83</v>
      </c>
      <c r="D444" t="s">
        <v>56</v>
      </c>
      <c r="E444" t="s">
        <v>84</v>
      </c>
      <c r="F444" t="s">
        <v>72</v>
      </c>
      <c r="G444" t="s">
        <v>86</v>
      </c>
      <c r="H444">
        <v>64</v>
      </c>
      <c r="I444">
        <v>83554</v>
      </c>
      <c r="J444">
        <v>19</v>
      </c>
      <c r="K444">
        <v>6</v>
      </c>
      <c r="L444">
        <v>13</v>
      </c>
      <c r="M444">
        <v>1</v>
      </c>
      <c r="N444">
        <v>20</v>
      </c>
    </row>
    <row r="445" spans="1:14" x14ac:dyDescent="0.45">
      <c r="A445" t="s">
        <v>53</v>
      </c>
      <c r="B445" t="s">
        <v>54</v>
      </c>
      <c r="C445" t="s">
        <v>62</v>
      </c>
      <c r="D445" t="s">
        <v>78</v>
      </c>
      <c r="E445" t="s">
        <v>84</v>
      </c>
      <c r="F445" t="s">
        <v>58</v>
      </c>
      <c r="G445" t="s">
        <v>74</v>
      </c>
      <c r="H445">
        <v>22</v>
      </c>
      <c r="I445">
        <v>50936</v>
      </c>
      <c r="J445">
        <v>36</v>
      </c>
      <c r="K445">
        <v>19</v>
      </c>
      <c r="L445">
        <v>7</v>
      </c>
      <c r="M445">
        <v>2</v>
      </c>
      <c r="N445">
        <v>23</v>
      </c>
    </row>
    <row r="446" spans="1:14" x14ac:dyDescent="0.45">
      <c r="A446" t="s">
        <v>85</v>
      </c>
      <c r="B446" t="s">
        <v>54</v>
      </c>
      <c r="C446" t="s">
        <v>83</v>
      </c>
      <c r="D446" t="s">
        <v>67</v>
      </c>
      <c r="E446" t="s">
        <v>71</v>
      </c>
      <c r="F446" t="s">
        <v>64</v>
      </c>
      <c r="G446" t="s">
        <v>65</v>
      </c>
      <c r="H446">
        <v>36</v>
      </c>
      <c r="I446">
        <v>34426</v>
      </c>
      <c r="J446">
        <v>13</v>
      </c>
      <c r="K446">
        <v>7</v>
      </c>
      <c r="L446">
        <v>12</v>
      </c>
      <c r="M446">
        <v>8</v>
      </c>
      <c r="N446">
        <v>48</v>
      </c>
    </row>
    <row r="447" spans="1:14" x14ac:dyDescent="0.45">
      <c r="A447" t="s">
        <v>53</v>
      </c>
      <c r="B447" t="s">
        <v>54</v>
      </c>
      <c r="C447" t="s">
        <v>55</v>
      </c>
      <c r="D447" t="s">
        <v>78</v>
      </c>
      <c r="E447" t="s">
        <v>81</v>
      </c>
      <c r="F447" t="s">
        <v>58</v>
      </c>
      <c r="G447" t="s">
        <v>86</v>
      </c>
      <c r="H447">
        <v>47</v>
      </c>
      <c r="I447">
        <v>118839</v>
      </c>
      <c r="J447">
        <v>3</v>
      </c>
      <c r="K447">
        <v>3</v>
      </c>
      <c r="L447">
        <v>2</v>
      </c>
      <c r="M447">
        <v>6</v>
      </c>
      <c r="N447">
        <v>40</v>
      </c>
    </row>
    <row r="448" spans="1:14" x14ac:dyDescent="0.45">
      <c r="A448" t="s">
        <v>80</v>
      </c>
      <c r="B448" t="s">
        <v>54</v>
      </c>
      <c r="C448" t="s">
        <v>83</v>
      </c>
      <c r="D448" t="s">
        <v>56</v>
      </c>
      <c r="E448" t="s">
        <v>79</v>
      </c>
      <c r="F448" t="s">
        <v>58</v>
      </c>
      <c r="G448" t="s">
        <v>65</v>
      </c>
      <c r="H448">
        <v>58</v>
      </c>
      <c r="I448">
        <v>57606</v>
      </c>
      <c r="J448">
        <v>10</v>
      </c>
      <c r="K448">
        <v>16</v>
      </c>
      <c r="L448">
        <v>11</v>
      </c>
      <c r="M448">
        <v>2</v>
      </c>
      <c r="N448">
        <v>45</v>
      </c>
    </row>
    <row r="449" spans="1:14" x14ac:dyDescent="0.45">
      <c r="A449" t="s">
        <v>53</v>
      </c>
      <c r="B449" t="s">
        <v>54</v>
      </c>
      <c r="C449" t="s">
        <v>83</v>
      </c>
      <c r="D449" t="s">
        <v>56</v>
      </c>
      <c r="E449" t="s">
        <v>84</v>
      </c>
      <c r="F449" t="s">
        <v>64</v>
      </c>
      <c r="G449" t="s">
        <v>77</v>
      </c>
      <c r="H449">
        <v>42</v>
      </c>
      <c r="I449">
        <v>77832</v>
      </c>
      <c r="J449">
        <v>38</v>
      </c>
      <c r="K449">
        <v>18</v>
      </c>
      <c r="L449">
        <v>14</v>
      </c>
      <c r="M449">
        <v>6</v>
      </c>
      <c r="N449">
        <v>33</v>
      </c>
    </row>
    <row r="450" spans="1:14" x14ac:dyDescent="0.45">
      <c r="A450" t="s">
        <v>73</v>
      </c>
      <c r="B450" t="s">
        <v>70</v>
      </c>
      <c r="C450" t="s">
        <v>55</v>
      </c>
      <c r="D450" t="s">
        <v>67</v>
      </c>
      <c r="E450" t="s">
        <v>79</v>
      </c>
      <c r="F450" t="s">
        <v>72</v>
      </c>
      <c r="G450" t="s">
        <v>69</v>
      </c>
      <c r="H450">
        <v>52</v>
      </c>
      <c r="I450">
        <v>58151</v>
      </c>
      <c r="J450">
        <v>1</v>
      </c>
      <c r="K450">
        <v>16</v>
      </c>
      <c r="L450">
        <v>13</v>
      </c>
      <c r="M450">
        <v>9</v>
      </c>
      <c r="N450">
        <v>28</v>
      </c>
    </row>
    <row r="451" spans="1:14" x14ac:dyDescent="0.45">
      <c r="A451" t="s">
        <v>80</v>
      </c>
      <c r="B451" t="s">
        <v>54</v>
      </c>
      <c r="C451" t="s">
        <v>75</v>
      </c>
      <c r="D451" t="s">
        <v>56</v>
      </c>
      <c r="E451" t="s">
        <v>63</v>
      </c>
      <c r="F451" t="s">
        <v>72</v>
      </c>
      <c r="G451" t="s">
        <v>65</v>
      </c>
      <c r="H451">
        <v>46</v>
      </c>
      <c r="I451">
        <v>109303</v>
      </c>
      <c r="J451">
        <v>27</v>
      </c>
      <c r="K451">
        <v>7</v>
      </c>
      <c r="L451">
        <v>7</v>
      </c>
      <c r="M451">
        <v>7</v>
      </c>
      <c r="N451">
        <v>31</v>
      </c>
    </row>
    <row r="452" spans="1:14" x14ac:dyDescent="0.45">
      <c r="A452" t="s">
        <v>80</v>
      </c>
      <c r="B452" t="s">
        <v>54</v>
      </c>
      <c r="C452" t="s">
        <v>75</v>
      </c>
      <c r="D452" t="s">
        <v>78</v>
      </c>
      <c r="E452" t="s">
        <v>71</v>
      </c>
      <c r="F452" t="s">
        <v>58</v>
      </c>
      <c r="G452" t="s">
        <v>82</v>
      </c>
      <c r="H452">
        <v>44</v>
      </c>
      <c r="I452">
        <v>41308</v>
      </c>
      <c r="J452">
        <v>8</v>
      </c>
      <c r="K452">
        <v>4</v>
      </c>
      <c r="L452">
        <v>5</v>
      </c>
      <c r="M452">
        <v>9</v>
      </c>
      <c r="N452">
        <v>25</v>
      </c>
    </row>
    <row r="453" spans="1:14" x14ac:dyDescent="0.45">
      <c r="A453" t="s">
        <v>80</v>
      </c>
      <c r="B453" t="s">
        <v>54</v>
      </c>
      <c r="C453" t="s">
        <v>55</v>
      </c>
      <c r="D453" t="s">
        <v>56</v>
      </c>
      <c r="E453" t="s">
        <v>68</v>
      </c>
      <c r="F453" t="s">
        <v>64</v>
      </c>
      <c r="G453" t="s">
        <v>69</v>
      </c>
      <c r="H453">
        <v>45</v>
      </c>
      <c r="I453">
        <v>92522</v>
      </c>
      <c r="J453">
        <v>17</v>
      </c>
      <c r="K453">
        <v>8</v>
      </c>
      <c r="L453">
        <v>14</v>
      </c>
      <c r="M453">
        <v>5</v>
      </c>
      <c r="N453">
        <v>39</v>
      </c>
    </row>
    <row r="454" spans="1:14" x14ac:dyDescent="0.45">
      <c r="A454" t="s">
        <v>87</v>
      </c>
      <c r="B454" t="s">
        <v>54</v>
      </c>
      <c r="C454" t="s">
        <v>62</v>
      </c>
      <c r="D454" t="s">
        <v>78</v>
      </c>
      <c r="E454" t="s">
        <v>79</v>
      </c>
      <c r="F454" t="s">
        <v>72</v>
      </c>
      <c r="G454" t="s">
        <v>69</v>
      </c>
      <c r="H454">
        <v>59</v>
      </c>
      <c r="I454">
        <v>75671</v>
      </c>
      <c r="J454">
        <v>9</v>
      </c>
      <c r="K454">
        <v>13</v>
      </c>
      <c r="L454">
        <v>6</v>
      </c>
      <c r="M454">
        <v>7</v>
      </c>
      <c r="N454">
        <v>43</v>
      </c>
    </row>
    <row r="455" spans="1:14" x14ac:dyDescent="0.45">
      <c r="A455" t="s">
        <v>87</v>
      </c>
      <c r="B455" t="s">
        <v>61</v>
      </c>
      <c r="C455" t="s">
        <v>83</v>
      </c>
      <c r="D455" t="s">
        <v>78</v>
      </c>
      <c r="E455" t="s">
        <v>84</v>
      </c>
      <c r="F455" t="s">
        <v>58</v>
      </c>
      <c r="G455" t="s">
        <v>65</v>
      </c>
      <c r="H455">
        <v>49</v>
      </c>
      <c r="I455">
        <v>32204</v>
      </c>
      <c r="J455">
        <v>6</v>
      </c>
      <c r="K455">
        <v>13</v>
      </c>
      <c r="L455">
        <v>8</v>
      </c>
      <c r="M455">
        <v>7</v>
      </c>
      <c r="N455">
        <v>46</v>
      </c>
    </row>
    <row r="456" spans="1:14" x14ac:dyDescent="0.45">
      <c r="A456" t="s">
        <v>87</v>
      </c>
      <c r="B456" t="s">
        <v>70</v>
      </c>
      <c r="C456" t="s">
        <v>55</v>
      </c>
      <c r="D456" t="s">
        <v>56</v>
      </c>
      <c r="E456" t="s">
        <v>63</v>
      </c>
      <c r="F456" t="s">
        <v>64</v>
      </c>
      <c r="G456" t="s">
        <v>74</v>
      </c>
      <c r="H456">
        <v>42</v>
      </c>
      <c r="I456">
        <v>117265</v>
      </c>
      <c r="J456">
        <v>25</v>
      </c>
      <c r="K456">
        <v>17</v>
      </c>
      <c r="L456">
        <v>10</v>
      </c>
      <c r="M456">
        <v>3</v>
      </c>
      <c r="N456">
        <v>57</v>
      </c>
    </row>
    <row r="457" spans="1:14" x14ac:dyDescent="0.45">
      <c r="A457" t="s">
        <v>73</v>
      </c>
      <c r="B457" t="s">
        <v>54</v>
      </c>
      <c r="C457" t="s">
        <v>83</v>
      </c>
      <c r="D457" t="s">
        <v>67</v>
      </c>
      <c r="E457" t="s">
        <v>57</v>
      </c>
      <c r="F457" t="s">
        <v>72</v>
      </c>
      <c r="G457" t="s">
        <v>59</v>
      </c>
      <c r="H457">
        <v>64</v>
      </c>
      <c r="I457">
        <v>61131</v>
      </c>
      <c r="J457">
        <v>39</v>
      </c>
      <c r="K457">
        <v>17</v>
      </c>
      <c r="L457">
        <v>13</v>
      </c>
      <c r="M457">
        <v>7</v>
      </c>
      <c r="N457">
        <v>27</v>
      </c>
    </row>
    <row r="458" spans="1:14" x14ac:dyDescent="0.45">
      <c r="A458" t="s">
        <v>85</v>
      </c>
      <c r="B458" t="s">
        <v>54</v>
      </c>
      <c r="C458" t="s">
        <v>62</v>
      </c>
      <c r="D458" t="s">
        <v>76</v>
      </c>
      <c r="E458" t="s">
        <v>63</v>
      </c>
      <c r="F458" t="s">
        <v>72</v>
      </c>
      <c r="G458" t="s">
        <v>74</v>
      </c>
      <c r="H458">
        <v>39</v>
      </c>
      <c r="I458">
        <v>82428</v>
      </c>
      <c r="J458">
        <v>28</v>
      </c>
      <c r="K458">
        <v>5</v>
      </c>
      <c r="L458">
        <v>14</v>
      </c>
      <c r="M458">
        <v>1</v>
      </c>
      <c r="N458">
        <v>20</v>
      </c>
    </row>
    <row r="459" spans="1:14" x14ac:dyDescent="0.45">
      <c r="A459" t="s">
        <v>53</v>
      </c>
      <c r="B459" t="s">
        <v>54</v>
      </c>
      <c r="C459" t="s">
        <v>83</v>
      </c>
      <c r="D459" t="s">
        <v>56</v>
      </c>
      <c r="E459" t="s">
        <v>63</v>
      </c>
      <c r="F459" t="s">
        <v>64</v>
      </c>
      <c r="G459" t="s">
        <v>65</v>
      </c>
      <c r="H459">
        <v>57</v>
      </c>
      <c r="I459">
        <v>63870</v>
      </c>
      <c r="J459">
        <v>33</v>
      </c>
      <c r="K459">
        <v>6</v>
      </c>
      <c r="L459">
        <v>12</v>
      </c>
      <c r="M459">
        <v>9</v>
      </c>
      <c r="N459">
        <v>43</v>
      </c>
    </row>
    <row r="460" spans="1:14" x14ac:dyDescent="0.45">
      <c r="A460" t="s">
        <v>66</v>
      </c>
      <c r="B460" t="s">
        <v>70</v>
      </c>
      <c r="C460" t="s">
        <v>55</v>
      </c>
      <c r="D460" t="s">
        <v>78</v>
      </c>
      <c r="E460" t="s">
        <v>71</v>
      </c>
      <c r="F460" t="s">
        <v>64</v>
      </c>
      <c r="G460" t="s">
        <v>69</v>
      </c>
      <c r="H460">
        <v>56</v>
      </c>
      <c r="I460">
        <v>79067</v>
      </c>
      <c r="J460">
        <v>37</v>
      </c>
      <c r="K460">
        <v>19</v>
      </c>
      <c r="L460">
        <v>4</v>
      </c>
      <c r="M460">
        <v>6</v>
      </c>
      <c r="N460">
        <v>26</v>
      </c>
    </row>
    <row r="461" spans="1:14" x14ac:dyDescent="0.45">
      <c r="A461" t="s">
        <v>80</v>
      </c>
      <c r="B461" t="s">
        <v>61</v>
      </c>
      <c r="C461" t="s">
        <v>83</v>
      </c>
      <c r="D461" t="s">
        <v>78</v>
      </c>
      <c r="E461" t="s">
        <v>68</v>
      </c>
      <c r="F461" t="s">
        <v>64</v>
      </c>
      <c r="G461" t="s">
        <v>82</v>
      </c>
      <c r="H461">
        <v>30</v>
      </c>
      <c r="I461">
        <v>88585</v>
      </c>
      <c r="J461">
        <v>9</v>
      </c>
      <c r="K461">
        <v>13</v>
      </c>
      <c r="L461">
        <v>13</v>
      </c>
      <c r="M461">
        <v>5</v>
      </c>
      <c r="N461">
        <v>38</v>
      </c>
    </row>
    <row r="462" spans="1:14" x14ac:dyDescent="0.45">
      <c r="A462" t="s">
        <v>53</v>
      </c>
      <c r="B462" t="s">
        <v>70</v>
      </c>
      <c r="C462" t="s">
        <v>75</v>
      </c>
      <c r="D462" t="s">
        <v>56</v>
      </c>
      <c r="E462" t="s">
        <v>57</v>
      </c>
      <c r="F462" t="s">
        <v>64</v>
      </c>
      <c r="G462" t="s">
        <v>69</v>
      </c>
      <c r="H462">
        <v>59</v>
      </c>
      <c r="I462">
        <v>51607</v>
      </c>
      <c r="J462">
        <v>18</v>
      </c>
      <c r="K462">
        <v>14</v>
      </c>
      <c r="L462">
        <v>7</v>
      </c>
      <c r="M462">
        <v>7</v>
      </c>
      <c r="N462">
        <v>41</v>
      </c>
    </row>
    <row r="463" spans="1:14" x14ac:dyDescent="0.45">
      <c r="A463" t="s">
        <v>80</v>
      </c>
      <c r="B463" t="s">
        <v>61</v>
      </c>
      <c r="C463" t="s">
        <v>62</v>
      </c>
      <c r="D463" t="s">
        <v>67</v>
      </c>
      <c r="E463" t="s">
        <v>81</v>
      </c>
      <c r="F463" t="s">
        <v>58</v>
      </c>
      <c r="G463" t="s">
        <v>74</v>
      </c>
      <c r="H463">
        <v>51</v>
      </c>
      <c r="I463">
        <v>54968</v>
      </c>
      <c r="J463">
        <v>21</v>
      </c>
      <c r="K463">
        <v>4</v>
      </c>
      <c r="L463">
        <v>6</v>
      </c>
      <c r="M463">
        <v>5</v>
      </c>
      <c r="N463">
        <v>54</v>
      </c>
    </row>
    <row r="464" spans="1:14" x14ac:dyDescent="0.45">
      <c r="A464" t="s">
        <v>73</v>
      </c>
      <c r="B464" t="s">
        <v>54</v>
      </c>
      <c r="C464" t="s">
        <v>62</v>
      </c>
      <c r="D464" t="s">
        <v>67</v>
      </c>
      <c r="E464" t="s">
        <v>81</v>
      </c>
      <c r="F464" t="s">
        <v>64</v>
      </c>
      <c r="G464" t="s">
        <v>82</v>
      </c>
      <c r="H464">
        <v>55</v>
      </c>
      <c r="I464">
        <v>41908</v>
      </c>
      <c r="J464">
        <v>2</v>
      </c>
      <c r="K464">
        <v>7</v>
      </c>
      <c r="L464">
        <v>10</v>
      </c>
      <c r="M464">
        <v>5</v>
      </c>
      <c r="N464">
        <v>49</v>
      </c>
    </row>
    <row r="465" spans="1:14" x14ac:dyDescent="0.45">
      <c r="A465" t="s">
        <v>80</v>
      </c>
      <c r="B465" t="s">
        <v>54</v>
      </c>
      <c r="C465" t="s">
        <v>62</v>
      </c>
      <c r="D465" t="s">
        <v>78</v>
      </c>
      <c r="E465" t="s">
        <v>79</v>
      </c>
      <c r="F465" t="s">
        <v>72</v>
      </c>
      <c r="G465" t="s">
        <v>86</v>
      </c>
      <c r="H465">
        <v>53</v>
      </c>
      <c r="I465">
        <v>56423</v>
      </c>
      <c r="J465">
        <v>38</v>
      </c>
      <c r="K465">
        <v>8</v>
      </c>
      <c r="L465">
        <v>2</v>
      </c>
      <c r="M465">
        <v>7</v>
      </c>
      <c r="N465">
        <v>48</v>
      </c>
    </row>
    <row r="466" spans="1:14" x14ac:dyDescent="0.45">
      <c r="A466" t="s">
        <v>87</v>
      </c>
      <c r="B466" t="s">
        <v>70</v>
      </c>
      <c r="C466" t="s">
        <v>55</v>
      </c>
      <c r="D466" t="s">
        <v>78</v>
      </c>
      <c r="E466" t="s">
        <v>63</v>
      </c>
      <c r="F466" t="s">
        <v>72</v>
      </c>
      <c r="G466" t="s">
        <v>77</v>
      </c>
      <c r="H466">
        <v>24</v>
      </c>
      <c r="I466">
        <v>104707</v>
      </c>
      <c r="J466">
        <v>36</v>
      </c>
      <c r="K466">
        <v>13</v>
      </c>
      <c r="L466">
        <v>8</v>
      </c>
      <c r="M466">
        <v>7</v>
      </c>
      <c r="N466">
        <v>41</v>
      </c>
    </row>
    <row r="467" spans="1:14" x14ac:dyDescent="0.45">
      <c r="A467" t="s">
        <v>66</v>
      </c>
      <c r="B467" t="s">
        <v>70</v>
      </c>
      <c r="C467" t="s">
        <v>62</v>
      </c>
      <c r="D467" t="s">
        <v>67</v>
      </c>
      <c r="E467" t="s">
        <v>71</v>
      </c>
      <c r="F467" t="s">
        <v>58</v>
      </c>
      <c r="G467" t="s">
        <v>69</v>
      </c>
      <c r="H467">
        <v>24</v>
      </c>
      <c r="I467">
        <v>108257</v>
      </c>
      <c r="J467">
        <v>37</v>
      </c>
      <c r="K467">
        <v>6</v>
      </c>
      <c r="L467">
        <v>10</v>
      </c>
      <c r="M467">
        <v>3</v>
      </c>
      <c r="N467">
        <v>30</v>
      </c>
    </row>
    <row r="468" spans="1:14" x14ac:dyDescent="0.45">
      <c r="A468" t="s">
        <v>60</v>
      </c>
      <c r="B468" t="s">
        <v>61</v>
      </c>
      <c r="C468" t="s">
        <v>75</v>
      </c>
      <c r="D468" t="s">
        <v>76</v>
      </c>
      <c r="E468" t="s">
        <v>71</v>
      </c>
      <c r="F468" t="s">
        <v>72</v>
      </c>
      <c r="G468" t="s">
        <v>65</v>
      </c>
      <c r="H468">
        <v>49</v>
      </c>
      <c r="I468">
        <v>91215</v>
      </c>
      <c r="J468">
        <v>15</v>
      </c>
      <c r="K468">
        <v>6</v>
      </c>
      <c r="L468">
        <v>9</v>
      </c>
      <c r="M468">
        <v>3</v>
      </c>
      <c r="N468">
        <v>39</v>
      </c>
    </row>
    <row r="469" spans="1:14" x14ac:dyDescent="0.45">
      <c r="A469" t="s">
        <v>80</v>
      </c>
      <c r="B469" t="s">
        <v>61</v>
      </c>
      <c r="C469" t="s">
        <v>55</v>
      </c>
      <c r="D469" t="s">
        <v>56</v>
      </c>
      <c r="E469" t="s">
        <v>81</v>
      </c>
      <c r="F469" t="s">
        <v>72</v>
      </c>
      <c r="G469" t="s">
        <v>86</v>
      </c>
      <c r="H469">
        <v>36</v>
      </c>
      <c r="I469">
        <v>85835</v>
      </c>
      <c r="J469">
        <v>28</v>
      </c>
      <c r="K469">
        <v>3</v>
      </c>
      <c r="L469">
        <v>5</v>
      </c>
      <c r="M469">
        <v>3</v>
      </c>
      <c r="N469">
        <v>48</v>
      </c>
    </row>
    <row r="470" spans="1:14" x14ac:dyDescent="0.45">
      <c r="A470" t="s">
        <v>53</v>
      </c>
      <c r="B470" t="s">
        <v>70</v>
      </c>
      <c r="C470" t="s">
        <v>75</v>
      </c>
      <c r="D470" t="s">
        <v>78</v>
      </c>
      <c r="E470" t="s">
        <v>79</v>
      </c>
      <c r="F470" t="s">
        <v>64</v>
      </c>
      <c r="G470" t="s">
        <v>77</v>
      </c>
      <c r="H470">
        <v>62</v>
      </c>
      <c r="I470">
        <v>79429</v>
      </c>
      <c r="J470">
        <v>18</v>
      </c>
      <c r="K470">
        <v>3</v>
      </c>
      <c r="L470">
        <v>10</v>
      </c>
      <c r="M470">
        <v>6</v>
      </c>
      <c r="N470">
        <v>53</v>
      </c>
    </row>
    <row r="471" spans="1:14" x14ac:dyDescent="0.45">
      <c r="A471" t="s">
        <v>87</v>
      </c>
      <c r="B471" t="s">
        <v>61</v>
      </c>
      <c r="C471" t="s">
        <v>83</v>
      </c>
      <c r="D471" t="s">
        <v>78</v>
      </c>
      <c r="E471" t="s">
        <v>79</v>
      </c>
      <c r="F471" t="s">
        <v>72</v>
      </c>
      <c r="G471" t="s">
        <v>65</v>
      </c>
      <c r="H471">
        <v>44</v>
      </c>
      <c r="I471">
        <v>112152</v>
      </c>
      <c r="J471">
        <v>34</v>
      </c>
      <c r="K471">
        <v>13</v>
      </c>
      <c r="L471">
        <v>4</v>
      </c>
      <c r="M471">
        <v>6</v>
      </c>
      <c r="N471">
        <v>20</v>
      </c>
    </row>
    <row r="472" spans="1:14" x14ac:dyDescent="0.45">
      <c r="A472" t="s">
        <v>60</v>
      </c>
      <c r="B472" t="s">
        <v>70</v>
      </c>
      <c r="C472" t="s">
        <v>83</v>
      </c>
      <c r="D472" t="s">
        <v>67</v>
      </c>
      <c r="E472" t="s">
        <v>79</v>
      </c>
      <c r="F472" t="s">
        <v>58</v>
      </c>
      <c r="G472" t="s">
        <v>59</v>
      </c>
      <c r="H472">
        <v>61</v>
      </c>
      <c r="I472">
        <v>68458</v>
      </c>
      <c r="J472">
        <v>22</v>
      </c>
      <c r="K472">
        <v>2</v>
      </c>
      <c r="L472">
        <v>6</v>
      </c>
      <c r="M472">
        <v>3</v>
      </c>
      <c r="N472">
        <v>50</v>
      </c>
    </row>
    <row r="473" spans="1:14" x14ac:dyDescent="0.45">
      <c r="A473" t="s">
        <v>66</v>
      </c>
      <c r="B473" t="s">
        <v>61</v>
      </c>
      <c r="C473" t="s">
        <v>83</v>
      </c>
      <c r="D473" t="s">
        <v>56</v>
      </c>
      <c r="E473" t="s">
        <v>57</v>
      </c>
      <c r="F473" t="s">
        <v>64</v>
      </c>
      <c r="G473" t="s">
        <v>65</v>
      </c>
      <c r="H473">
        <v>32</v>
      </c>
      <c r="I473">
        <v>76169</v>
      </c>
      <c r="J473">
        <v>11</v>
      </c>
      <c r="K473">
        <v>16</v>
      </c>
      <c r="L473">
        <v>8</v>
      </c>
      <c r="M473">
        <v>3</v>
      </c>
      <c r="N473">
        <v>49</v>
      </c>
    </row>
    <row r="474" spans="1:14" x14ac:dyDescent="0.45">
      <c r="A474" t="s">
        <v>60</v>
      </c>
      <c r="B474" t="s">
        <v>70</v>
      </c>
      <c r="C474" t="s">
        <v>83</v>
      </c>
      <c r="D474" t="s">
        <v>67</v>
      </c>
      <c r="E474" t="s">
        <v>68</v>
      </c>
      <c r="F474" t="s">
        <v>64</v>
      </c>
      <c r="G474" t="s">
        <v>82</v>
      </c>
      <c r="H474">
        <v>53</v>
      </c>
      <c r="I474">
        <v>37659</v>
      </c>
      <c r="J474">
        <v>13</v>
      </c>
      <c r="K474">
        <v>6</v>
      </c>
      <c r="L474">
        <v>11</v>
      </c>
      <c r="M474">
        <v>8</v>
      </c>
      <c r="N474">
        <v>37</v>
      </c>
    </row>
    <row r="475" spans="1:14" x14ac:dyDescent="0.45">
      <c r="A475" t="s">
        <v>87</v>
      </c>
      <c r="B475" t="s">
        <v>70</v>
      </c>
      <c r="C475" t="s">
        <v>75</v>
      </c>
      <c r="D475" t="s">
        <v>56</v>
      </c>
      <c r="E475" t="s">
        <v>57</v>
      </c>
      <c r="F475" t="s">
        <v>58</v>
      </c>
      <c r="G475" t="s">
        <v>82</v>
      </c>
      <c r="H475">
        <v>57</v>
      </c>
      <c r="I475">
        <v>90614</v>
      </c>
      <c r="J475">
        <v>4</v>
      </c>
      <c r="K475">
        <v>8</v>
      </c>
      <c r="L475">
        <v>3</v>
      </c>
      <c r="M475">
        <v>8</v>
      </c>
      <c r="N475">
        <v>36</v>
      </c>
    </row>
    <row r="476" spans="1:14" x14ac:dyDescent="0.45">
      <c r="A476" t="s">
        <v>85</v>
      </c>
      <c r="B476" t="s">
        <v>70</v>
      </c>
      <c r="C476" t="s">
        <v>55</v>
      </c>
      <c r="D476" t="s">
        <v>56</v>
      </c>
      <c r="E476" t="s">
        <v>84</v>
      </c>
      <c r="F476" t="s">
        <v>64</v>
      </c>
      <c r="G476" t="s">
        <v>59</v>
      </c>
      <c r="H476">
        <v>54</v>
      </c>
      <c r="I476">
        <v>107240</v>
      </c>
      <c r="J476">
        <v>22</v>
      </c>
      <c r="K476">
        <v>8</v>
      </c>
      <c r="L476">
        <v>10</v>
      </c>
      <c r="M476">
        <v>7</v>
      </c>
      <c r="N476">
        <v>57</v>
      </c>
    </row>
    <row r="477" spans="1:14" x14ac:dyDescent="0.45">
      <c r="A477" t="s">
        <v>85</v>
      </c>
      <c r="B477" t="s">
        <v>61</v>
      </c>
      <c r="C477" t="s">
        <v>55</v>
      </c>
      <c r="D477" t="s">
        <v>56</v>
      </c>
      <c r="E477" t="s">
        <v>84</v>
      </c>
      <c r="F477" t="s">
        <v>64</v>
      </c>
      <c r="G477" t="s">
        <v>86</v>
      </c>
      <c r="H477">
        <v>45</v>
      </c>
      <c r="I477">
        <v>62793</v>
      </c>
      <c r="J477">
        <v>7</v>
      </c>
      <c r="K477">
        <v>6</v>
      </c>
      <c r="L477">
        <v>11</v>
      </c>
      <c r="M477">
        <v>4</v>
      </c>
      <c r="N477">
        <v>33</v>
      </c>
    </row>
    <row r="478" spans="1:14" x14ac:dyDescent="0.45">
      <c r="A478" t="s">
        <v>60</v>
      </c>
      <c r="B478" t="s">
        <v>61</v>
      </c>
      <c r="C478" t="s">
        <v>62</v>
      </c>
      <c r="D478" t="s">
        <v>78</v>
      </c>
      <c r="E478" t="s">
        <v>68</v>
      </c>
      <c r="F478" t="s">
        <v>58</v>
      </c>
      <c r="G478" t="s">
        <v>77</v>
      </c>
      <c r="H478">
        <v>60</v>
      </c>
      <c r="I478">
        <v>76473</v>
      </c>
      <c r="J478">
        <v>24</v>
      </c>
      <c r="K478">
        <v>14</v>
      </c>
      <c r="L478">
        <v>11</v>
      </c>
      <c r="M478">
        <v>4</v>
      </c>
      <c r="N478">
        <v>42</v>
      </c>
    </row>
    <row r="479" spans="1:14" x14ac:dyDescent="0.45">
      <c r="A479" t="s">
        <v>73</v>
      </c>
      <c r="B479" t="s">
        <v>61</v>
      </c>
      <c r="C479" t="s">
        <v>75</v>
      </c>
      <c r="D479" t="s">
        <v>76</v>
      </c>
      <c r="E479" t="s">
        <v>81</v>
      </c>
      <c r="F479" t="s">
        <v>64</v>
      </c>
      <c r="G479" t="s">
        <v>65</v>
      </c>
      <c r="H479">
        <v>55</v>
      </c>
      <c r="I479">
        <v>119388</v>
      </c>
      <c r="J479">
        <v>4</v>
      </c>
      <c r="K479">
        <v>3</v>
      </c>
      <c r="L479">
        <v>1</v>
      </c>
      <c r="M479">
        <v>3</v>
      </c>
      <c r="N479">
        <v>44</v>
      </c>
    </row>
    <row r="480" spans="1:14" x14ac:dyDescent="0.45">
      <c r="A480" t="s">
        <v>53</v>
      </c>
      <c r="B480" t="s">
        <v>70</v>
      </c>
      <c r="C480" t="s">
        <v>83</v>
      </c>
      <c r="D480" t="s">
        <v>67</v>
      </c>
      <c r="E480" t="s">
        <v>68</v>
      </c>
      <c r="F480" t="s">
        <v>58</v>
      </c>
      <c r="G480" t="s">
        <v>82</v>
      </c>
      <c r="H480">
        <v>49</v>
      </c>
      <c r="I480">
        <v>118330</v>
      </c>
      <c r="J480">
        <v>28</v>
      </c>
      <c r="K480">
        <v>10</v>
      </c>
      <c r="L480">
        <v>4</v>
      </c>
      <c r="M480">
        <v>5</v>
      </c>
      <c r="N480">
        <v>34</v>
      </c>
    </row>
    <row r="481" spans="1:14" x14ac:dyDescent="0.45">
      <c r="A481" t="s">
        <v>53</v>
      </c>
      <c r="B481" t="s">
        <v>61</v>
      </c>
      <c r="C481" t="s">
        <v>75</v>
      </c>
      <c r="D481" t="s">
        <v>76</v>
      </c>
      <c r="E481" t="s">
        <v>71</v>
      </c>
      <c r="F481" t="s">
        <v>58</v>
      </c>
      <c r="G481" t="s">
        <v>86</v>
      </c>
      <c r="H481">
        <v>58</v>
      </c>
      <c r="I481">
        <v>85751</v>
      </c>
      <c r="J481">
        <v>15</v>
      </c>
      <c r="K481">
        <v>3</v>
      </c>
      <c r="L481">
        <v>4</v>
      </c>
      <c r="M481">
        <v>3</v>
      </c>
      <c r="N481">
        <v>41</v>
      </c>
    </row>
    <row r="482" spans="1:14" x14ac:dyDescent="0.45">
      <c r="A482" t="s">
        <v>60</v>
      </c>
      <c r="B482" t="s">
        <v>61</v>
      </c>
      <c r="C482" t="s">
        <v>62</v>
      </c>
      <c r="D482" t="s">
        <v>67</v>
      </c>
      <c r="E482" t="s">
        <v>84</v>
      </c>
      <c r="F482" t="s">
        <v>72</v>
      </c>
      <c r="G482" t="s">
        <v>59</v>
      </c>
      <c r="H482">
        <v>28</v>
      </c>
      <c r="I482">
        <v>108915</v>
      </c>
      <c r="J482">
        <v>1</v>
      </c>
      <c r="K482">
        <v>12</v>
      </c>
      <c r="L482">
        <v>1</v>
      </c>
      <c r="M482">
        <v>8</v>
      </c>
      <c r="N482">
        <v>22</v>
      </c>
    </row>
    <row r="483" spans="1:14" x14ac:dyDescent="0.45">
      <c r="A483" t="s">
        <v>80</v>
      </c>
      <c r="B483" t="s">
        <v>70</v>
      </c>
      <c r="C483" t="s">
        <v>62</v>
      </c>
      <c r="D483" t="s">
        <v>56</v>
      </c>
      <c r="E483" t="s">
        <v>63</v>
      </c>
      <c r="F483" t="s">
        <v>72</v>
      </c>
      <c r="G483" t="s">
        <v>74</v>
      </c>
      <c r="H483">
        <v>25</v>
      </c>
      <c r="I483">
        <v>84254</v>
      </c>
      <c r="J483">
        <v>3</v>
      </c>
      <c r="K483">
        <v>17</v>
      </c>
      <c r="L483">
        <v>9</v>
      </c>
      <c r="M483">
        <v>7</v>
      </c>
      <c r="N483">
        <v>38</v>
      </c>
    </row>
    <row r="484" spans="1:14" x14ac:dyDescent="0.45">
      <c r="A484" t="s">
        <v>80</v>
      </c>
      <c r="B484" t="s">
        <v>54</v>
      </c>
      <c r="C484" t="s">
        <v>75</v>
      </c>
      <c r="D484" t="s">
        <v>78</v>
      </c>
      <c r="E484" t="s">
        <v>63</v>
      </c>
      <c r="F484" t="s">
        <v>64</v>
      </c>
      <c r="G484" t="s">
        <v>69</v>
      </c>
      <c r="H484">
        <v>58</v>
      </c>
      <c r="I484">
        <v>37006</v>
      </c>
      <c r="J484">
        <v>14</v>
      </c>
      <c r="K484">
        <v>5</v>
      </c>
      <c r="L484">
        <v>3</v>
      </c>
      <c r="M484">
        <v>3</v>
      </c>
      <c r="N484">
        <v>53</v>
      </c>
    </row>
    <row r="485" spans="1:14" x14ac:dyDescent="0.45">
      <c r="A485" t="s">
        <v>53</v>
      </c>
      <c r="B485" t="s">
        <v>70</v>
      </c>
      <c r="C485" t="s">
        <v>75</v>
      </c>
      <c r="D485" t="s">
        <v>76</v>
      </c>
      <c r="E485" t="s">
        <v>81</v>
      </c>
      <c r="F485" t="s">
        <v>64</v>
      </c>
      <c r="G485" t="s">
        <v>74</v>
      </c>
      <c r="H485">
        <v>22</v>
      </c>
      <c r="I485">
        <v>104218</v>
      </c>
      <c r="J485">
        <v>38</v>
      </c>
      <c r="K485">
        <v>9</v>
      </c>
      <c r="L485">
        <v>5</v>
      </c>
      <c r="M485">
        <v>9</v>
      </c>
      <c r="N485">
        <v>54</v>
      </c>
    </row>
    <row r="486" spans="1:14" x14ac:dyDescent="0.45">
      <c r="A486" t="s">
        <v>53</v>
      </c>
      <c r="B486" t="s">
        <v>61</v>
      </c>
      <c r="C486" t="s">
        <v>75</v>
      </c>
      <c r="D486" t="s">
        <v>78</v>
      </c>
      <c r="E486" t="s">
        <v>71</v>
      </c>
      <c r="F486" t="s">
        <v>58</v>
      </c>
      <c r="G486" t="s">
        <v>74</v>
      </c>
      <c r="H486">
        <v>22</v>
      </c>
      <c r="I486">
        <v>95344</v>
      </c>
      <c r="J486">
        <v>1</v>
      </c>
      <c r="K486">
        <v>7</v>
      </c>
      <c r="L486">
        <v>6</v>
      </c>
      <c r="M486">
        <v>5</v>
      </c>
      <c r="N486">
        <v>20</v>
      </c>
    </row>
    <row r="487" spans="1:14" x14ac:dyDescent="0.45">
      <c r="A487" t="s">
        <v>85</v>
      </c>
      <c r="B487" t="s">
        <v>70</v>
      </c>
      <c r="C487" t="s">
        <v>55</v>
      </c>
      <c r="D487" t="s">
        <v>67</v>
      </c>
      <c r="E487" t="s">
        <v>57</v>
      </c>
      <c r="F487" t="s">
        <v>64</v>
      </c>
      <c r="G487" t="s">
        <v>82</v>
      </c>
      <c r="H487">
        <v>41</v>
      </c>
      <c r="I487">
        <v>63840</v>
      </c>
      <c r="J487">
        <v>38</v>
      </c>
      <c r="K487">
        <v>4</v>
      </c>
      <c r="L487">
        <v>8</v>
      </c>
      <c r="M487">
        <v>9</v>
      </c>
      <c r="N487">
        <v>40</v>
      </c>
    </row>
    <row r="488" spans="1:14" x14ac:dyDescent="0.45">
      <c r="A488" t="s">
        <v>73</v>
      </c>
      <c r="B488" t="s">
        <v>54</v>
      </c>
      <c r="C488" t="s">
        <v>83</v>
      </c>
      <c r="D488" t="s">
        <v>78</v>
      </c>
      <c r="E488" t="s">
        <v>71</v>
      </c>
      <c r="F488" t="s">
        <v>58</v>
      </c>
      <c r="G488" t="s">
        <v>59</v>
      </c>
      <c r="H488">
        <v>40</v>
      </c>
      <c r="I488">
        <v>62430</v>
      </c>
      <c r="J488">
        <v>38</v>
      </c>
      <c r="K488">
        <v>13</v>
      </c>
      <c r="L488">
        <v>6</v>
      </c>
      <c r="M488">
        <v>7</v>
      </c>
      <c r="N488">
        <v>48</v>
      </c>
    </row>
    <row r="489" spans="1:14" x14ac:dyDescent="0.45">
      <c r="A489" t="s">
        <v>87</v>
      </c>
      <c r="B489" t="s">
        <v>70</v>
      </c>
      <c r="C489" t="s">
        <v>75</v>
      </c>
      <c r="D489" t="s">
        <v>78</v>
      </c>
      <c r="E489" t="s">
        <v>63</v>
      </c>
      <c r="F489" t="s">
        <v>58</v>
      </c>
      <c r="G489" t="s">
        <v>65</v>
      </c>
      <c r="H489">
        <v>50</v>
      </c>
      <c r="I489">
        <v>53091</v>
      </c>
      <c r="J489">
        <v>21</v>
      </c>
      <c r="K489">
        <v>13</v>
      </c>
      <c r="L489">
        <v>3</v>
      </c>
      <c r="M489">
        <v>7</v>
      </c>
      <c r="N489">
        <v>25</v>
      </c>
    </row>
    <row r="490" spans="1:14" x14ac:dyDescent="0.45">
      <c r="A490" t="s">
        <v>80</v>
      </c>
      <c r="B490" t="s">
        <v>61</v>
      </c>
      <c r="C490" t="s">
        <v>75</v>
      </c>
      <c r="D490" t="s">
        <v>76</v>
      </c>
      <c r="E490" t="s">
        <v>63</v>
      </c>
      <c r="F490" t="s">
        <v>64</v>
      </c>
      <c r="G490" t="s">
        <v>74</v>
      </c>
      <c r="H490">
        <v>31</v>
      </c>
      <c r="I490">
        <v>62983</v>
      </c>
      <c r="J490">
        <v>29</v>
      </c>
      <c r="K490">
        <v>10</v>
      </c>
      <c r="L490">
        <v>6</v>
      </c>
      <c r="M490">
        <v>6</v>
      </c>
      <c r="N490">
        <v>56</v>
      </c>
    </row>
    <row r="491" spans="1:14" x14ac:dyDescent="0.45">
      <c r="A491" t="s">
        <v>53</v>
      </c>
      <c r="B491" t="s">
        <v>54</v>
      </c>
      <c r="C491" t="s">
        <v>75</v>
      </c>
      <c r="D491" t="s">
        <v>56</v>
      </c>
      <c r="E491" t="s">
        <v>84</v>
      </c>
      <c r="F491" t="s">
        <v>58</v>
      </c>
      <c r="G491" t="s">
        <v>74</v>
      </c>
      <c r="H491">
        <v>39</v>
      </c>
      <c r="I491">
        <v>53989</v>
      </c>
      <c r="J491">
        <v>5</v>
      </c>
      <c r="K491">
        <v>18</v>
      </c>
      <c r="L491">
        <v>1</v>
      </c>
      <c r="M491">
        <v>2</v>
      </c>
      <c r="N491">
        <v>20</v>
      </c>
    </row>
    <row r="492" spans="1:14" x14ac:dyDescent="0.45">
      <c r="A492" t="s">
        <v>85</v>
      </c>
      <c r="B492" t="s">
        <v>61</v>
      </c>
      <c r="C492" t="s">
        <v>62</v>
      </c>
      <c r="D492" t="s">
        <v>78</v>
      </c>
      <c r="E492" t="s">
        <v>71</v>
      </c>
      <c r="F492" t="s">
        <v>72</v>
      </c>
      <c r="G492" t="s">
        <v>77</v>
      </c>
      <c r="H492">
        <v>49</v>
      </c>
      <c r="I492">
        <v>105451</v>
      </c>
      <c r="J492">
        <v>10</v>
      </c>
      <c r="K492">
        <v>17</v>
      </c>
      <c r="L492">
        <v>4</v>
      </c>
      <c r="M492">
        <v>9</v>
      </c>
      <c r="N492">
        <v>20</v>
      </c>
    </row>
    <row r="493" spans="1:14" x14ac:dyDescent="0.45">
      <c r="A493" t="s">
        <v>66</v>
      </c>
      <c r="B493" t="s">
        <v>54</v>
      </c>
      <c r="C493" t="s">
        <v>62</v>
      </c>
      <c r="D493" t="s">
        <v>56</v>
      </c>
      <c r="E493" t="s">
        <v>71</v>
      </c>
      <c r="F493" t="s">
        <v>64</v>
      </c>
      <c r="G493" t="s">
        <v>82</v>
      </c>
      <c r="H493">
        <v>56</v>
      </c>
      <c r="I493">
        <v>48990</v>
      </c>
      <c r="J493">
        <v>28</v>
      </c>
      <c r="K493">
        <v>13</v>
      </c>
      <c r="L493">
        <v>6</v>
      </c>
      <c r="M493">
        <v>6</v>
      </c>
      <c r="N493">
        <v>46</v>
      </c>
    </row>
    <row r="494" spans="1:14" x14ac:dyDescent="0.45">
      <c r="A494" t="s">
        <v>85</v>
      </c>
      <c r="B494" t="s">
        <v>54</v>
      </c>
      <c r="C494" t="s">
        <v>55</v>
      </c>
      <c r="D494" t="s">
        <v>67</v>
      </c>
      <c r="E494" t="s">
        <v>63</v>
      </c>
      <c r="F494" t="s">
        <v>72</v>
      </c>
      <c r="G494" t="s">
        <v>82</v>
      </c>
      <c r="H494">
        <v>64</v>
      </c>
      <c r="I494">
        <v>110360</v>
      </c>
      <c r="J494">
        <v>21</v>
      </c>
      <c r="K494">
        <v>17</v>
      </c>
      <c r="L494">
        <v>7</v>
      </c>
      <c r="M494">
        <v>8</v>
      </c>
      <c r="N494">
        <v>40</v>
      </c>
    </row>
    <row r="495" spans="1:14" x14ac:dyDescent="0.45">
      <c r="A495" t="s">
        <v>80</v>
      </c>
      <c r="B495" t="s">
        <v>70</v>
      </c>
      <c r="C495" t="s">
        <v>83</v>
      </c>
      <c r="D495" t="s">
        <v>78</v>
      </c>
      <c r="E495" t="s">
        <v>57</v>
      </c>
      <c r="F495" t="s">
        <v>64</v>
      </c>
      <c r="G495" t="s">
        <v>65</v>
      </c>
      <c r="H495">
        <v>52</v>
      </c>
      <c r="I495">
        <v>66081</v>
      </c>
      <c r="J495">
        <v>7</v>
      </c>
      <c r="K495">
        <v>4</v>
      </c>
      <c r="L495">
        <v>11</v>
      </c>
      <c r="M495">
        <v>1</v>
      </c>
      <c r="N495">
        <v>35</v>
      </c>
    </row>
    <row r="496" spans="1:14" x14ac:dyDescent="0.45">
      <c r="A496" t="s">
        <v>80</v>
      </c>
      <c r="B496" t="s">
        <v>70</v>
      </c>
      <c r="C496" t="s">
        <v>55</v>
      </c>
      <c r="D496" t="s">
        <v>76</v>
      </c>
      <c r="E496" t="s">
        <v>81</v>
      </c>
      <c r="F496" t="s">
        <v>58</v>
      </c>
      <c r="G496" t="s">
        <v>69</v>
      </c>
      <c r="H496">
        <v>48</v>
      </c>
      <c r="I496">
        <v>41033</v>
      </c>
      <c r="J496">
        <v>3</v>
      </c>
      <c r="K496">
        <v>1</v>
      </c>
      <c r="L496">
        <v>13</v>
      </c>
      <c r="M496">
        <v>5</v>
      </c>
      <c r="N496">
        <v>59</v>
      </c>
    </row>
    <row r="497" spans="1:14" x14ac:dyDescent="0.45">
      <c r="A497" t="s">
        <v>85</v>
      </c>
      <c r="B497" t="s">
        <v>61</v>
      </c>
      <c r="C497" t="s">
        <v>83</v>
      </c>
      <c r="D497" t="s">
        <v>67</v>
      </c>
      <c r="E497" t="s">
        <v>79</v>
      </c>
      <c r="F497" t="s">
        <v>64</v>
      </c>
      <c r="G497" t="s">
        <v>86</v>
      </c>
      <c r="H497">
        <v>32</v>
      </c>
      <c r="I497">
        <v>46241</v>
      </c>
      <c r="J497">
        <v>20</v>
      </c>
      <c r="K497">
        <v>1</v>
      </c>
      <c r="L497">
        <v>11</v>
      </c>
      <c r="M497">
        <v>1</v>
      </c>
      <c r="N497">
        <v>45</v>
      </c>
    </row>
    <row r="498" spans="1:14" x14ac:dyDescent="0.45">
      <c r="A498" t="s">
        <v>87</v>
      </c>
      <c r="B498" t="s">
        <v>70</v>
      </c>
      <c r="C498" t="s">
        <v>62</v>
      </c>
      <c r="D498" t="s">
        <v>67</v>
      </c>
      <c r="E498" t="s">
        <v>81</v>
      </c>
      <c r="F498" t="s">
        <v>72</v>
      </c>
      <c r="G498" t="s">
        <v>77</v>
      </c>
      <c r="H498">
        <v>59</v>
      </c>
      <c r="I498">
        <v>35939</v>
      </c>
      <c r="J498">
        <v>19</v>
      </c>
      <c r="K498">
        <v>15</v>
      </c>
      <c r="L498">
        <v>10</v>
      </c>
      <c r="M498">
        <v>8</v>
      </c>
      <c r="N498">
        <v>35</v>
      </c>
    </row>
    <row r="499" spans="1:14" x14ac:dyDescent="0.45">
      <c r="A499" t="s">
        <v>60</v>
      </c>
      <c r="B499" t="s">
        <v>70</v>
      </c>
      <c r="C499" t="s">
        <v>62</v>
      </c>
      <c r="D499" t="s">
        <v>76</v>
      </c>
      <c r="E499" t="s">
        <v>71</v>
      </c>
      <c r="F499" t="s">
        <v>58</v>
      </c>
      <c r="G499" t="s">
        <v>82</v>
      </c>
      <c r="H499">
        <v>26</v>
      </c>
      <c r="I499">
        <v>77562</v>
      </c>
      <c r="J499">
        <v>35</v>
      </c>
      <c r="K499">
        <v>13</v>
      </c>
      <c r="L499">
        <v>3</v>
      </c>
      <c r="M499">
        <v>8</v>
      </c>
      <c r="N499">
        <v>47</v>
      </c>
    </row>
    <row r="500" spans="1:14" x14ac:dyDescent="0.45">
      <c r="A500" t="s">
        <v>80</v>
      </c>
      <c r="B500" t="s">
        <v>54</v>
      </c>
      <c r="C500" t="s">
        <v>62</v>
      </c>
      <c r="D500" t="s">
        <v>78</v>
      </c>
      <c r="E500" t="s">
        <v>81</v>
      </c>
      <c r="F500" t="s">
        <v>64</v>
      </c>
      <c r="G500" t="s">
        <v>77</v>
      </c>
      <c r="H500">
        <v>29</v>
      </c>
      <c r="I500">
        <v>65063</v>
      </c>
      <c r="J500">
        <v>4</v>
      </c>
      <c r="K500">
        <v>17</v>
      </c>
      <c r="L500">
        <v>9</v>
      </c>
      <c r="M500">
        <v>1</v>
      </c>
      <c r="N500">
        <v>20</v>
      </c>
    </row>
    <row r="501" spans="1:14" x14ac:dyDescent="0.45">
      <c r="A501" t="s">
        <v>85</v>
      </c>
      <c r="B501" t="s">
        <v>70</v>
      </c>
      <c r="C501" t="s">
        <v>55</v>
      </c>
      <c r="D501" t="s">
        <v>78</v>
      </c>
      <c r="E501" t="s">
        <v>63</v>
      </c>
      <c r="F501" t="s">
        <v>64</v>
      </c>
      <c r="G501" t="s">
        <v>82</v>
      </c>
      <c r="H501">
        <v>55</v>
      </c>
      <c r="I501">
        <v>106721</v>
      </c>
      <c r="J501">
        <v>5</v>
      </c>
      <c r="K501">
        <v>8</v>
      </c>
      <c r="L501">
        <v>12</v>
      </c>
      <c r="M501">
        <v>9</v>
      </c>
      <c r="N501">
        <v>55</v>
      </c>
    </row>
  </sheetData>
  <autoFilter ref="A1:N501" xr:uid="{E09598A3-3F10-4C27-B58A-7D4A8B10F8AA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F5A5-ADC9-46E9-849E-034F9959FB14}">
  <dimension ref="B2:H150"/>
  <sheetViews>
    <sheetView topLeftCell="A112" zoomScale="190" zoomScaleNormal="190" workbookViewId="0">
      <selection activeCell="J144" sqref="J144"/>
    </sheetView>
  </sheetViews>
  <sheetFormatPr defaultRowHeight="14.25" x14ac:dyDescent="0.45"/>
  <cols>
    <col min="2" max="2" width="23.33203125" bestFit="1" customWidth="1"/>
    <col min="3" max="3" width="19.1328125" customWidth="1"/>
    <col min="5" max="5" width="10.46484375" bestFit="1" customWidth="1"/>
  </cols>
  <sheetData>
    <row r="2" spans="2:7" x14ac:dyDescent="0.45">
      <c r="B2" t="s">
        <v>23</v>
      </c>
    </row>
    <row r="3" spans="2:7" x14ac:dyDescent="0.45">
      <c r="C3" t="s">
        <v>24</v>
      </c>
    </row>
    <row r="4" spans="2:7" x14ac:dyDescent="0.45">
      <c r="C4" t="s">
        <v>25</v>
      </c>
      <c r="D4" t="s">
        <v>26</v>
      </c>
    </row>
    <row r="5" spans="2:7" x14ac:dyDescent="0.45">
      <c r="D5" t="s">
        <v>27</v>
      </c>
      <c r="E5" t="s">
        <v>28</v>
      </c>
    </row>
    <row r="6" spans="2:7" x14ac:dyDescent="0.45">
      <c r="E6" t="s">
        <v>29</v>
      </c>
    </row>
    <row r="7" spans="2:7" x14ac:dyDescent="0.45">
      <c r="E7" t="s">
        <v>30</v>
      </c>
    </row>
    <row r="9" spans="2:7" x14ac:dyDescent="0.45">
      <c r="B9">
        <f>SUM(5,6)</f>
        <v>11</v>
      </c>
      <c r="E9" t="s">
        <v>31</v>
      </c>
      <c r="F9" s="2" t="s">
        <v>34</v>
      </c>
    </row>
    <row r="10" spans="2:7" x14ac:dyDescent="0.45">
      <c r="E10" t="s">
        <v>32</v>
      </c>
      <c r="F10">
        <v>5</v>
      </c>
      <c r="G10" t="s">
        <v>37</v>
      </c>
    </row>
    <row r="11" spans="2:7" x14ac:dyDescent="0.45">
      <c r="C11">
        <v>1</v>
      </c>
      <c r="E11" t="s">
        <v>33</v>
      </c>
      <c r="F11" t="s">
        <v>35</v>
      </c>
    </row>
    <row r="12" spans="2:7" x14ac:dyDescent="0.45">
      <c r="C12">
        <v>2</v>
      </c>
      <c r="F12" t="s">
        <v>36</v>
      </c>
    </row>
    <row r="13" spans="2:7" x14ac:dyDescent="0.45">
      <c r="C13">
        <v>3</v>
      </c>
    </row>
    <row r="15" spans="2:7" x14ac:dyDescent="0.45">
      <c r="C15">
        <f>SUM(C11:C13)</f>
        <v>6</v>
      </c>
    </row>
    <row r="18" spans="2:3" x14ac:dyDescent="0.45">
      <c r="C18">
        <f>SUM(C11:C13,C15,15)</f>
        <v>27</v>
      </c>
    </row>
    <row r="21" spans="2:3" x14ac:dyDescent="0.45">
      <c r="C21" t="s">
        <v>38</v>
      </c>
    </row>
    <row r="22" spans="2:3" x14ac:dyDescent="0.45">
      <c r="C22">
        <v>1</v>
      </c>
    </row>
    <row r="24" spans="2:3" x14ac:dyDescent="0.45">
      <c r="C24">
        <f>SUM(C21:C22)</f>
        <v>1</v>
      </c>
    </row>
    <row r="26" spans="2:3" ht="17.649999999999999" x14ac:dyDescent="0.45">
      <c r="B26" s="4" t="s">
        <v>88</v>
      </c>
    </row>
    <row r="27" spans="2:3" x14ac:dyDescent="0.45">
      <c r="B27" s="5"/>
    </row>
    <row r="28" spans="2:3" x14ac:dyDescent="0.45">
      <c r="B28" s="5" t="s">
        <v>89</v>
      </c>
    </row>
    <row r="29" spans="2:3" x14ac:dyDescent="0.45">
      <c r="B29" s="5" t="s">
        <v>90</v>
      </c>
    </row>
    <row r="31" spans="2:3" x14ac:dyDescent="0.45">
      <c r="B31">
        <f>SUM(Dataset!I2:I501)</f>
        <v>37114105</v>
      </c>
    </row>
    <row r="34" spans="2:8" x14ac:dyDescent="0.45">
      <c r="B34">
        <f>SUM(Dataset!L2:L501)</f>
        <v>3756</v>
      </c>
    </row>
    <row r="38" spans="2:8" s="6" customFormat="1" x14ac:dyDescent="0.45">
      <c r="B38" s="6" t="s">
        <v>91</v>
      </c>
    </row>
    <row r="40" spans="2:8" x14ac:dyDescent="0.45">
      <c r="B40" t="s">
        <v>92</v>
      </c>
    </row>
    <row r="41" spans="2:8" x14ac:dyDescent="0.45">
      <c r="F41" t="s">
        <v>97</v>
      </c>
      <c r="G41" t="s">
        <v>98</v>
      </c>
    </row>
    <row r="42" spans="2:8" x14ac:dyDescent="0.45">
      <c r="B42" t="s">
        <v>93</v>
      </c>
      <c r="C42" t="s">
        <v>94</v>
      </c>
      <c r="F42" t="s">
        <v>99</v>
      </c>
      <c r="G42">
        <v>65</v>
      </c>
    </row>
    <row r="43" spans="2:8" x14ac:dyDescent="0.45">
      <c r="C43" t="s">
        <v>95</v>
      </c>
      <c r="F43" t="s">
        <v>100</v>
      </c>
      <c r="G43">
        <v>48</v>
      </c>
    </row>
    <row r="44" spans="2:8" x14ac:dyDescent="0.45">
      <c r="C44" t="s">
        <v>96</v>
      </c>
      <c r="D44" t="s">
        <v>27</v>
      </c>
      <c r="F44" t="s">
        <v>99</v>
      </c>
      <c r="G44">
        <v>98</v>
      </c>
    </row>
    <row r="45" spans="2:8" x14ac:dyDescent="0.45">
      <c r="F45" t="s">
        <v>100</v>
      </c>
      <c r="G45">
        <v>65</v>
      </c>
    </row>
    <row r="47" spans="2:8" x14ac:dyDescent="0.45">
      <c r="D47" t="s">
        <v>101</v>
      </c>
      <c r="H47" s="2" t="s">
        <v>102</v>
      </c>
    </row>
    <row r="48" spans="2:8" x14ac:dyDescent="0.45">
      <c r="E48" t="s">
        <v>95</v>
      </c>
      <c r="F48" t="s">
        <v>98</v>
      </c>
    </row>
    <row r="49" spans="2:6" x14ac:dyDescent="0.45">
      <c r="E49" t="s">
        <v>103</v>
      </c>
      <c r="F49" t="s">
        <v>98</v>
      </c>
    </row>
    <row r="50" spans="2:6" x14ac:dyDescent="0.45">
      <c r="E50">
        <f>SUMIF(G42:G45,"&lt;70")</f>
        <v>178</v>
      </c>
    </row>
    <row r="52" spans="2:6" x14ac:dyDescent="0.45">
      <c r="D52" t="s">
        <v>104</v>
      </c>
    </row>
    <row r="53" spans="2:6" x14ac:dyDescent="0.45">
      <c r="E53" t="s">
        <v>95</v>
      </c>
      <c r="F53" t="s">
        <v>97</v>
      </c>
    </row>
    <row r="54" spans="2:6" x14ac:dyDescent="0.45">
      <c r="E54" t="s">
        <v>103</v>
      </c>
      <c r="F54" t="s">
        <v>98</v>
      </c>
    </row>
    <row r="55" spans="2:6" x14ac:dyDescent="0.45">
      <c r="E55">
        <f>SUMIF(F42:F45,F42,G42:G45)</f>
        <v>163</v>
      </c>
    </row>
    <row r="58" spans="2:6" ht="17.649999999999999" x14ac:dyDescent="0.45">
      <c r="B58" s="4" t="s">
        <v>105</v>
      </c>
    </row>
    <row r="59" spans="2:6" x14ac:dyDescent="0.45">
      <c r="B59" s="5"/>
    </row>
    <row r="60" spans="2:6" x14ac:dyDescent="0.45">
      <c r="B60" s="5" t="s">
        <v>106</v>
      </c>
    </row>
    <row r="61" spans="2:6" x14ac:dyDescent="0.45">
      <c r="B61" s="5" t="s">
        <v>107</v>
      </c>
    </row>
    <row r="63" spans="2:6" x14ac:dyDescent="0.45">
      <c r="B63" s="5" t="s">
        <v>95</v>
      </c>
      <c r="C63" s="3" t="s">
        <v>39</v>
      </c>
      <c r="D63" s="2" t="s">
        <v>66</v>
      </c>
    </row>
    <row r="64" spans="2:6" x14ac:dyDescent="0.45">
      <c r="B64" s="5" t="s">
        <v>103</v>
      </c>
      <c r="C64" t="s">
        <v>47</v>
      </c>
    </row>
    <row r="66" spans="2:4" x14ac:dyDescent="0.45">
      <c r="C66">
        <f>SUMIF(Dataset!A2:A501,"Finance",Dataset!I2:I501)</f>
        <v>4536135</v>
      </c>
    </row>
    <row r="68" spans="2:4" x14ac:dyDescent="0.45">
      <c r="B68" t="s">
        <v>95</v>
      </c>
      <c r="C68" s="3" t="s">
        <v>51</v>
      </c>
      <c r="D68" s="2" t="s">
        <v>108</v>
      </c>
    </row>
    <row r="69" spans="2:4" x14ac:dyDescent="0.45">
      <c r="B69" t="s">
        <v>103</v>
      </c>
      <c r="C69" s="3" t="s">
        <v>50</v>
      </c>
    </row>
    <row r="71" spans="2:4" x14ac:dyDescent="0.45">
      <c r="C71">
        <f>SUMIF(Dataset!M2:M501,"&gt;=8",Dataset!L2:L501)</f>
        <v>701</v>
      </c>
    </row>
    <row r="73" spans="2:4" s="7" customFormat="1" x14ac:dyDescent="0.45">
      <c r="B73" s="7" t="s">
        <v>113</v>
      </c>
    </row>
    <row r="75" spans="2:4" x14ac:dyDescent="0.45">
      <c r="B75" t="s">
        <v>109</v>
      </c>
      <c r="C75" t="s">
        <v>96</v>
      </c>
    </row>
    <row r="76" spans="2:4" x14ac:dyDescent="0.45">
      <c r="C76" t="s">
        <v>114</v>
      </c>
    </row>
    <row r="77" spans="2:4" x14ac:dyDescent="0.45">
      <c r="C77" t="s">
        <v>115</v>
      </c>
    </row>
    <row r="78" spans="2:4" x14ac:dyDescent="0.45">
      <c r="C78" t="s">
        <v>116</v>
      </c>
    </row>
    <row r="79" spans="2:4" x14ac:dyDescent="0.45">
      <c r="C79" t="s">
        <v>117</v>
      </c>
    </row>
    <row r="81" spans="2:4" ht="17.649999999999999" x14ac:dyDescent="0.45">
      <c r="B81" s="4" t="s">
        <v>118</v>
      </c>
    </row>
    <row r="82" spans="2:4" x14ac:dyDescent="0.45">
      <c r="B82" s="5"/>
    </row>
    <row r="83" spans="2:4" x14ac:dyDescent="0.45">
      <c r="B83" s="5" t="s">
        <v>119</v>
      </c>
    </row>
    <row r="86" spans="2:4" x14ac:dyDescent="0.45">
      <c r="B86" s="5" t="s">
        <v>121</v>
      </c>
      <c r="C86">
        <v>2</v>
      </c>
    </row>
    <row r="87" spans="2:4" x14ac:dyDescent="0.45">
      <c r="C87" t="s">
        <v>122</v>
      </c>
      <c r="D87" t="s">
        <v>73</v>
      </c>
    </row>
    <row r="88" spans="2:4" x14ac:dyDescent="0.45">
      <c r="C88" s="3" t="s">
        <v>44</v>
      </c>
      <c r="D88" t="s">
        <v>58</v>
      </c>
    </row>
    <row r="89" spans="2:4" x14ac:dyDescent="0.45">
      <c r="B89" t="s">
        <v>103</v>
      </c>
      <c r="C89" t="s">
        <v>47</v>
      </c>
    </row>
    <row r="91" spans="2:4" x14ac:dyDescent="0.45">
      <c r="C91">
        <f>SUMIFS(Dataset!I2:I501,Dataset!A2:A501,Dataset!A479,Dataset!F2:F501,"Permanent")</f>
        <v>2029914</v>
      </c>
    </row>
    <row r="98" spans="2:4" x14ac:dyDescent="0.45">
      <c r="B98" s="5" t="s">
        <v>120</v>
      </c>
    </row>
    <row r="100" spans="2:4" x14ac:dyDescent="0.45">
      <c r="B100" t="s">
        <v>95</v>
      </c>
      <c r="C100">
        <v>2</v>
      </c>
    </row>
    <row r="101" spans="2:4" x14ac:dyDescent="0.45">
      <c r="C101" t="s">
        <v>51</v>
      </c>
      <c r="D101" s="2" t="s">
        <v>123</v>
      </c>
    </row>
    <row r="102" spans="2:4" x14ac:dyDescent="0.45">
      <c r="C102" t="s">
        <v>124</v>
      </c>
      <c r="D102" t="s">
        <v>67</v>
      </c>
    </row>
    <row r="103" spans="2:4" x14ac:dyDescent="0.45">
      <c r="B103" t="s">
        <v>103</v>
      </c>
      <c r="C103" t="s">
        <v>125</v>
      </c>
    </row>
    <row r="105" spans="2:4" x14ac:dyDescent="0.45">
      <c r="B105">
        <f>SUMIFS(Dataset!N2:N501,Dataset!M2:M501,7,Dataset!D2:D501,Dataset!D474)</f>
        <v>823</v>
      </c>
    </row>
    <row r="125" spans="2:2" s="7" customFormat="1" x14ac:dyDescent="0.45">
      <c r="B125" s="7" t="s">
        <v>173</v>
      </c>
    </row>
    <row r="137" spans="3:4" x14ac:dyDescent="0.45">
      <c r="C137">
        <v>1</v>
      </c>
      <c r="D137">
        <v>2</v>
      </c>
    </row>
    <row r="138" spans="3:4" x14ac:dyDescent="0.45">
      <c r="C138">
        <v>2</v>
      </c>
      <c r="D138">
        <v>4</v>
      </c>
    </row>
    <row r="139" spans="3:4" x14ac:dyDescent="0.45">
      <c r="C139">
        <v>3</v>
      </c>
      <c r="D139">
        <v>6</v>
      </c>
    </row>
    <row r="141" spans="3:4" x14ac:dyDescent="0.45">
      <c r="C141">
        <f>SUMPRODUCT(C137:C139,D137:D139)</f>
        <v>28</v>
      </c>
    </row>
    <row r="143" spans="3:4" x14ac:dyDescent="0.45">
      <c r="C143" t="s">
        <v>174</v>
      </c>
    </row>
    <row r="145" spans="3:4" x14ac:dyDescent="0.45">
      <c r="C145" t="s">
        <v>175</v>
      </c>
      <c r="D145" t="s">
        <v>176</v>
      </c>
    </row>
    <row r="146" spans="3:4" x14ac:dyDescent="0.45">
      <c r="C146">
        <v>10</v>
      </c>
      <c r="D146">
        <v>5</v>
      </c>
    </row>
    <row r="147" spans="3:4" x14ac:dyDescent="0.45">
      <c r="C147">
        <v>15</v>
      </c>
      <c r="D147">
        <v>4</v>
      </c>
    </row>
    <row r="148" spans="3:4" x14ac:dyDescent="0.45">
      <c r="C148">
        <v>20</v>
      </c>
      <c r="D148">
        <v>9</v>
      </c>
    </row>
    <row r="150" spans="3:4" x14ac:dyDescent="0.45">
      <c r="D150">
        <f>SUMPRODUCT(C146:C148,D146:D148)</f>
        <v>290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86EE-2057-49E3-ABBF-C0FA3D992A24}">
  <dimension ref="B2:H63"/>
  <sheetViews>
    <sheetView topLeftCell="A48" zoomScale="205" zoomScaleNormal="205" workbookViewId="0">
      <selection activeCell="D63" sqref="D63"/>
    </sheetView>
  </sheetViews>
  <sheetFormatPr defaultRowHeight="14.25" x14ac:dyDescent="0.45"/>
  <cols>
    <col min="2" max="2" width="9.86328125" bestFit="1" customWidth="1"/>
    <col min="3" max="3" width="18.06640625" bestFit="1" customWidth="1"/>
  </cols>
  <sheetData>
    <row r="2" spans="2:8" x14ac:dyDescent="0.45">
      <c r="B2" t="s">
        <v>110</v>
      </c>
      <c r="C2" t="s">
        <v>130</v>
      </c>
      <c r="D2">
        <f>COUNT(G2:G6)</f>
        <v>0</v>
      </c>
      <c r="G2" s="7" t="s">
        <v>38</v>
      </c>
    </row>
    <row r="3" spans="2:8" x14ac:dyDescent="0.45">
      <c r="D3">
        <f>COUNT(G2:G9)</f>
        <v>3</v>
      </c>
      <c r="G3" s="7" t="s">
        <v>126</v>
      </c>
    </row>
    <row r="4" spans="2:8" x14ac:dyDescent="0.45">
      <c r="G4" s="7" t="s">
        <v>127</v>
      </c>
    </row>
    <row r="5" spans="2:8" x14ac:dyDescent="0.45">
      <c r="G5" s="7" t="s">
        <v>128</v>
      </c>
    </row>
    <row r="6" spans="2:8" x14ac:dyDescent="0.45">
      <c r="G6" s="7" t="s">
        <v>129</v>
      </c>
    </row>
    <row r="7" spans="2:8" x14ac:dyDescent="0.45">
      <c r="G7" s="7">
        <v>1</v>
      </c>
    </row>
    <row r="8" spans="2:8" x14ac:dyDescent="0.45">
      <c r="G8" s="7">
        <v>2</v>
      </c>
    </row>
    <row r="9" spans="2:8" x14ac:dyDescent="0.45">
      <c r="G9" s="7">
        <v>3</v>
      </c>
    </row>
    <row r="10" spans="2:8" x14ac:dyDescent="0.45">
      <c r="B10" t="s">
        <v>131</v>
      </c>
      <c r="C10" t="s">
        <v>133</v>
      </c>
      <c r="D10">
        <f>COUNTBLANK(G2:G10)</f>
        <v>1</v>
      </c>
      <c r="G10" s="7"/>
    </row>
    <row r="11" spans="2:8" ht="12.75" customHeight="1" x14ac:dyDescent="0.45">
      <c r="B11" t="s">
        <v>132</v>
      </c>
      <c r="C11" s="10" t="s">
        <v>134</v>
      </c>
      <c r="D11">
        <f>COUNTA(G2:G10)</f>
        <v>8</v>
      </c>
    </row>
    <row r="12" spans="2:8" x14ac:dyDescent="0.45">
      <c r="C12" s="10"/>
    </row>
    <row r="14" spans="2:8" ht="17.649999999999999" x14ac:dyDescent="0.45">
      <c r="B14" s="4" t="s">
        <v>135</v>
      </c>
    </row>
    <row r="15" spans="2:8" x14ac:dyDescent="0.45">
      <c r="B15" s="5" t="s">
        <v>136</v>
      </c>
      <c r="H15">
        <f>COUNT(Dataset!I2:I501)</f>
        <v>500</v>
      </c>
    </row>
    <row r="16" spans="2:8" x14ac:dyDescent="0.45">
      <c r="B16" s="5"/>
    </row>
    <row r="17" spans="2:3" s="7" customFormat="1" x14ac:dyDescent="0.45">
      <c r="B17" s="8" t="s">
        <v>111</v>
      </c>
    </row>
    <row r="18" spans="2:3" x14ac:dyDescent="0.45">
      <c r="B18" s="5"/>
    </row>
    <row r="19" spans="2:3" x14ac:dyDescent="0.45">
      <c r="B19" s="5" t="s">
        <v>111</v>
      </c>
      <c r="C19" t="s">
        <v>94</v>
      </c>
    </row>
    <row r="20" spans="2:3" x14ac:dyDescent="0.45">
      <c r="B20" s="5"/>
      <c r="C20" t="s">
        <v>95</v>
      </c>
    </row>
    <row r="22" spans="2:3" x14ac:dyDescent="0.45">
      <c r="B22" s="5" t="s">
        <v>138</v>
      </c>
    </row>
    <row r="23" spans="2:3" x14ac:dyDescent="0.45">
      <c r="B23" s="5"/>
    </row>
    <row r="24" spans="2:3" x14ac:dyDescent="0.45">
      <c r="B24" s="5"/>
      <c r="C24">
        <f>COUNTIF(Dataset!F2:F501,Dataset!F467)</f>
        <v>168</v>
      </c>
    </row>
    <row r="25" spans="2:3" x14ac:dyDescent="0.45">
      <c r="B25" s="5"/>
    </row>
    <row r="26" spans="2:3" x14ac:dyDescent="0.45">
      <c r="B26" s="5" t="s">
        <v>139</v>
      </c>
    </row>
    <row r="27" spans="2:3" x14ac:dyDescent="0.45">
      <c r="B27" s="5"/>
    </row>
    <row r="28" spans="2:3" x14ac:dyDescent="0.45">
      <c r="B28" s="5"/>
      <c r="C28">
        <f>COUNTA(Dataset!E2:E501)</f>
        <v>500</v>
      </c>
    </row>
    <row r="29" spans="2:3" x14ac:dyDescent="0.45">
      <c r="B29" s="5"/>
    </row>
    <row r="30" spans="2:3" x14ac:dyDescent="0.45">
      <c r="B30" s="5" t="s">
        <v>140</v>
      </c>
    </row>
    <row r="31" spans="2:3" x14ac:dyDescent="0.45">
      <c r="B31" s="5" t="s">
        <v>141</v>
      </c>
    </row>
    <row r="32" spans="2:3" x14ac:dyDescent="0.45">
      <c r="B32" s="5"/>
    </row>
    <row r="33" spans="2:3" x14ac:dyDescent="0.45">
      <c r="B33" s="5"/>
      <c r="C33">
        <f>COUNTBLANK(Dataset!K2:K501)</f>
        <v>0</v>
      </c>
    </row>
    <row r="34" spans="2:3" x14ac:dyDescent="0.45">
      <c r="B34" s="5"/>
    </row>
    <row r="35" spans="2:3" x14ac:dyDescent="0.45">
      <c r="B35" s="5" t="s">
        <v>137</v>
      </c>
    </row>
    <row r="37" spans="2:3" x14ac:dyDescent="0.45">
      <c r="B37">
        <f>COUNTIF(Dataset!A2:A501,Dataset!A491)</f>
        <v>72</v>
      </c>
    </row>
    <row r="40" spans="2:3" ht="17.649999999999999" x14ac:dyDescent="0.45">
      <c r="C40" s="4" t="s">
        <v>142</v>
      </c>
    </row>
    <row r="41" spans="2:3" x14ac:dyDescent="0.45">
      <c r="C41" s="5"/>
    </row>
    <row r="42" spans="2:3" x14ac:dyDescent="0.45">
      <c r="C42" s="5" t="s">
        <v>143</v>
      </c>
    </row>
    <row r="43" spans="2:3" x14ac:dyDescent="0.45">
      <c r="C43" s="5" t="s">
        <v>144</v>
      </c>
    </row>
    <row r="47" spans="2:3" s="7" customFormat="1" x14ac:dyDescent="0.45">
      <c r="B47" s="7" t="s">
        <v>112</v>
      </c>
    </row>
    <row r="49" spans="2:3" x14ac:dyDescent="0.45">
      <c r="B49" t="s">
        <v>112</v>
      </c>
    </row>
    <row r="50" spans="2:3" x14ac:dyDescent="0.45">
      <c r="C50" s="5" t="s">
        <v>145</v>
      </c>
    </row>
    <row r="51" spans="2:3" x14ac:dyDescent="0.45">
      <c r="C51" s="5" t="s">
        <v>146</v>
      </c>
    </row>
    <row r="52" spans="2:3" x14ac:dyDescent="0.45">
      <c r="C52" s="5"/>
    </row>
    <row r="54" spans="2:3" x14ac:dyDescent="0.45">
      <c r="C54">
        <f>COUNTIFS(Dataset!A2:A501,"Finance",Dataset!C2:C501,Dataset!C468)</f>
        <v>14</v>
      </c>
    </row>
    <row r="63" spans="2:3" x14ac:dyDescent="0.45">
      <c r="C63">
        <f>COUNTIFS(Dataset!J2:J501,"&gt;15",Dataset!G2:G501,Dataset!G484)</f>
        <v>44</v>
      </c>
    </row>
  </sheetData>
  <mergeCells count="1">
    <mergeCell ref="C11:C1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CE5D-1B50-40BF-9922-F2B5FC8D6310}">
  <dimension ref="B2:L115"/>
  <sheetViews>
    <sheetView topLeftCell="A104" zoomScale="205" zoomScaleNormal="205" workbookViewId="0">
      <selection activeCell="G109" sqref="G109"/>
    </sheetView>
  </sheetViews>
  <sheetFormatPr defaultRowHeight="14.25" x14ac:dyDescent="0.45"/>
  <cols>
    <col min="2" max="2" width="2.73046875" bestFit="1" customWidth="1"/>
    <col min="3" max="3" width="6.59765625" customWidth="1"/>
    <col min="4" max="4" width="6" bestFit="1" customWidth="1"/>
    <col min="5" max="5" width="6.53125" customWidth="1"/>
    <col min="6" max="6" width="5.86328125" bestFit="1" customWidth="1"/>
    <col min="7" max="8" width="6.06640625" bestFit="1" customWidth="1"/>
    <col min="9" max="9" width="4.19921875" bestFit="1" customWidth="1"/>
    <col min="10" max="10" width="5.73046875" bestFit="1" customWidth="1"/>
    <col min="11" max="11" width="2.73046875" bestFit="1" customWidth="1"/>
    <col min="12" max="12" width="3.73046875" bestFit="1" customWidth="1"/>
  </cols>
  <sheetData>
    <row r="2" spans="2:5" x14ac:dyDescent="0.45">
      <c r="B2" t="s">
        <v>147</v>
      </c>
    </row>
    <row r="3" spans="2:5" x14ac:dyDescent="0.45">
      <c r="C3" t="s">
        <v>148</v>
      </c>
      <c r="D3" t="s">
        <v>151</v>
      </c>
    </row>
    <row r="4" spans="2:5" x14ac:dyDescent="0.45">
      <c r="C4" t="s">
        <v>149</v>
      </c>
    </row>
    <row r="5" spans="2:5" x14ac:dyDescent="0.45">
      <c r="C5" t="s">
        <v>150</v>
      </c>
    </row>
    <row r="8" spans="2:5" x14ac:dyDescent="0.45">
      <c r="B8" t="s">
        <v>151</v>
      </c>
      <c r="C8" t="s">
        <v>152</v>
      </c>
    </row>
    <row r="9" spans="2:5" x14ac:dyDescent="0.45">
      <c r="C9" t="s">
        <v>153</v>
      </c>
    </row>
    <row r="11" spans="2:5" x14ac:dyDescent="0.45">
      <c r="C11" t="e">
        <v>#N/A</v>
      </c>
    </row>
    <row r="12" spans="2:5" x14ac:dyDescent="0.45">
      <c r="C12">
        <v>1</v>
      </c>
      <c r="E12">
        <f>SUM(C12:C15)</f>
        <v>6</v>
      </c>
    </row>
    <row r="13" spans="2:5" x14ac:dyDescent="0.45">
      <c r="C13">
        <v>2</v>
      </c>
      <c r="E13">
        <f>COUNT(C12:C15)</f>
        <v>3</v>
      </c>
    </row>
    <row r="15" spans="2:5" x14ac:dyDescent="0.45">
      <c r="C15">
        <v>3</v>
      </c>
    </row>
    <row r="16" spans="2:5" x14ac:dyDescent="0.45">
      <c r="E16">
        <f>E12/E13</f>
        <v>2</v>
      </c>
    </row>
    <row r="17" spans="2:3" x14ac:dyDescent="0.45">
      <c r="C17">
        <f>AVERAGE(C12:C15)</f>
        <v>2</v>
      </c>
    </row>
    <row r="20" spans="2:3" x14ac:dyDescent="0.45">
      <c r="C20" t="e">
        <f>AVERAGE(C11:C15)</f>
        <v>#N/A</v>
      </c>
    </row>
    <row r="22" spans="2:3" x14ac:dyDescent="0.45">
      <c r="C22">
        <f>AVERAGE(C12:C15)</f>
        <v>2</v>
      </c>
    </row>
    <row r="24" spans="2:3" ht="17.649999999999999" x14ac:dyDescent="0.45">
      <c r="B24" s="4" t="s">
        <v>154</v>
      </c>
    </row>
    <row r="25" spans="2:3" x14ac:dyDescent="0.45">
      <c r="B25" s="5"/>
    </row>
    <row r="26" spans="2:3" x14ac:dyDescent="0.45">
      <c r="B26" s="5" t="s">
        <v>155</v>
      </c>
    </row>
    <row r="28" spans="2:3" x14ac:dyDescent="0.45">
      <c r="B28">
        <f>AVERAGE(Dataset!I2:I501)</f>
        <v>74228.210000000006</v>
      </c>
    </row>
    <row r="31" spans="2:3" s="7" customFormat="1" x14ac:dyDescent="0.45">
      <c r="B31" s="7" t="s">
        <v>156</v>
      </c>
    </row>
    <row r="32" spans="2:3" x14ac:dyDescent="0.45">
      <c r="B32" s="5"/>
    </row>
    <row r="33" spans="2:2" x14ac:dyDescent="0.45">
      <c r="B33" s="5" t="s">
        <v>157</v>
      </c>
    </row>
    <row r="35" spans="2:2" x14ac:dyDescent="0.45">
      <c r="B35">
        <f>AVERAGEIF(Dataset!C2:C500,Dataset!C470,Dataset!I2:I501)</f>
        <v>73658.607692307691</v>
      </c>
    </row>
    <row r="37" spans="2:2" x14ac:dyDescent="0.45">
      <c r="B37">
        <f>AVERAGEIF(Dataset!C2:C501,Dataset!C470,Dataset!I2:I501)</f>
        <v>73658.607692307691</v>
      </c>
    </row>
    <row r="40" spans="2:2" x14ac:dyDescent="0.45">
      <c r="B40" s="5" t="s">
        <v>158</v>
      </c>
    </row>
    <row r="41" spans="2:2" x14ac:dyDescent="0.45">
      <c r="B41" s="5"/>
    </row>
    <row r="42" spans="2:2" x14ac:dyDescent="0.45">
      <c r="B42" s="5">
        <f>AVERAGEIF(Dataset!M2:M501,"&gt;=5",Dataset!N2:N501)</f>
        <v>39.734767025089603</v>
      </c>
    </row>
    <row r="43" spans="2:2" x14ac:dyDescent="0.45">
      <c r="B43" s="5"/>
    </row>
    <row r="44" spans="2:2" x14ac:dyDescent="0.45">
      <c r="B44" s="5"/>
    </row>
    <row r="45" spans="2:2" x14ac:dyDescent="0.45">
      <c r="B45" s="5" t="s">
        <v>159</v>
      </c>
    </row>
    <row r="47" spans="2:2" x14ac:dyDescent="0.45">
      <c r="B47">
        <f>AVERAGEIF(Dataset!J2:J501,"&gt;=10")</f>
        <v>24.478835978835978</v>
      </c>
    </row>
    <row r="51" spans="2:2" s="7" customFormat="1" x14ac:dyDescent="0.45">
      <c r="B51" s="7" t="s">
        <v>160</v>
      </c>
    </row>
    <row r="59" spans="2:2" ht="17.649999999999999" x14ac:dyDescent="0.45">
      <c r="B59" s="4" t="s">
        <v>161</v>
      </c>
    </row>
    <row r="60" spans="2:2" x14ac:dyDescent="0.45">
      <c r="B60" s="5"/>
    </row>
    <row r="61" spans="2:2" x14ac:dyDescent="0.45">
      <c r="B61" s="5" t="s">
        <v>162</v>
      </c>
    </row>
    <row r="62" spans="2:2" x14ac:dyDescent="0.45">
      <c r="B62" s="5" t="s">
        <v>163</v>
      </c>
    </row>
    <row r="64" spans="2:2" x14ac:dyDescent="0.45">
      <c r="B64">
        <f>AVERAGEIFS(Dataset!I2:I501,Dataset!A2:A501,Dataset!A467,Dataset!F2:F501,"Permanent")</f>
        <v>87669.176470588238</v>
      </c>
    </row>
    <row r="75" spans="2:3" s="7" customFormat="1" x14ac:dyDescent="0.45">
      <c r="B75" s="7" t="s">
        <v>164</v>
      </c>
    </row>
    <row r="76" spans="2:3" x14ac:dyDescent="0.45">
      <c r="C76" t="s">
        <v>168</v>
      </c>
    </row>
    <row r="77" spans="2:3" x14ac:dyDescent="0.45">
      <c r="B77" t="s">
        <v>165</v>
      </c>
      <c r="C77" t="s">
        <v>169</v>
      </c>
    </row>
    <row r="78" spans="2:3" x14ac:dyDescent="0.45">
      <c r="B78" t="s">
        <v>166</v>
      </c>
      <c r="C78" t="s">
        <v>170</v>
      </c>
    </row>
    <row r="79" spans="2:3" x14ac:dyDescent="0.45">
      <c r="B79" t="s">
        <v>167</v>
      </c>
      <c r="C79" t="s">
        <v>171</v>
      </c>
    </row>
    <row r="82" spans="2:12" x14ac:dyDescent="0.45">
      <c r="B82" t="s">
        <v>172</v>
      </c>
    </row>
    <row r="84" spans="2:12" x14ac:dyDescent="0.45">
      <c r="B84">
        <f>COUNTIF(Dataset!G2:G501,"New*")</f>
        <v>66</v>
      </c>
    </row>
    <row r="86" spans="2:12" x14ac:dyDescent="0.45">
      <c r="C86">
        <v>1</v>
      </c>
      <c r="E86" cm="1">
        <f t="array" ref="E86:E88">_xlfn.UNIQUE(C86:C91)</f>
        <v>1</v>
      </c>
    </row>
    <row r="87" spans="2:12" x14ac:dyDescent="0.45">
      <c r="C87">
        <v>1</v>
      </c>
      <c r="E87">
        <v>2</v>
      </c>
    </row>
    <row r="88" spans="2:12" x14ac:dyDescent="0.45">
      <c r="C88">
        <v>2</v>
      </c>
      <c r="E88">
        <v>3</v>
      </c>
    </row>
    <row r="89" spans="2:12" x14ac:dyDescent="0.45">
      <c r="C89">
        <v>2</v>
      </c>
    </row>
    <row r="90" spans="2:12" x14ac:dyDescent="0.45">
      <c r="C90">
        <v>3</v>
      </c>
    </row>
    <row r="91" spans="2:12" x14ac:dyDescent="0.45">
      <c r="C91">
        <v>3</v>
      </c>
    </row>
    <row r="93" spans="2:12" x14ac:dyDescent="0.45">
      <c r="B93" s="9" t="s">
        <v>177</v>
      </c>
      <c r="C93" s="7">
        <v>1</v>
      </c>
      <c r="D93" s="7">
        <v>2</v>
      </c>
      <c r="E93" s="7">
        <v>3</v>
      </c>
      <c r="F93" s="7">
        <v>4</v>
      </c>
      <c r="G93" s="7">
        <v>5</v>
      </c>
      <c r="H93" s="7">
        <v>6</v>
      </c>
      <c r="I93" s="7">
        <v>7</v>
      </c>
      <c r="J93" s="7">
        <v>8</v>
      </c>
      <c r="K93" s="7">
        <v>9</v>
      </c>
      <c r="L93" s="7">
        <v>10</v>
      </c>
    </row>
    <row r="94" spans="2:12" x14ac:dyDescent="0.45">
      <c r="B94" s="7">
        <v>1</v>
      </c>
      <c r="C94">
        <f>C$93*$B94</f>
        <v>1</v>
      </c>
      <c r="D94">
        <f t="shared" ref="D94:L94" si="0">D$93*$B94</f>
        <v>2</v>
      </c>
      <c r="E94">
        <f t="shared" si="0"/>
        <v>3</v>
      </c>
      <c r="F94">
        <f t="shared" si="0"/>
        <v>4</v>
      </c>
      <c r="G94">
        <f t="shared" si="0"/>
        <v>5</v>
      </c>
      <c r="H94">
        <f t="shared" si="0"/>
        <v>6</v>
      </c>
      <c r="I94">
        <f t="shared" si="0"/>
        <v>7</v>
      </c>
      <c r="J94">
        <f t="shared" si="0"/>
        <v>8</v>
      </c>
      <c r="K94">
        <f t="shared" si="0"/>
        <v>9</v>
      </c>
      <c r="L94">
        <f t="shared" si="0"/>
        <v>10</v>
      </c>
    </row>
    <row r="95" spans="2:12" x14ac:dyDescent="0.45">
      <c r="B95" s="7">
        <v>2</v>
      </c>
      <c r="C95">
        <f t="shared" ref="C95:L103" si="1">C$93*$B95</f>
        <v>2</v>
      </c>
      <c r="D95">
        <f t="shared" si="1"/>
        <v>4</v>
      </c>
      <c r="E95">
        <f t="shared" si="1"/>
        <v>6</v>
      </c>
      <c r="F95">
        <f t="shared" si="1"/>
        <v>8</v>
      </c>
      <c r="G95">
        <f t="shared" si="1"/>
        <v>10</v>
      </c>
      <c r="H95">
        <f t="shared" si="1"/>
        <v>12</v>
      </c>
      <c r="I95">
        <f t="shared" si="1"/>
        <v>14</v>
      </c>
      <c r="J95">
        <f t="shared" si="1"/>
        <v>16</v>
      </c>
      <c r="K95">
        <f t="shared" si="1"/>
        <v>18</v>
      </c>
      <c r="L95">
        <f t="shared" si="1"/>
        <v>20</v>
      </c>
    </row>
    <row r="96" spans="2:12" x14ac:dyDescent="0.45">
      <c r="B96" s="7">
        <v>3</v>
      </c>
      <c r="C96">
        <f t="shared" si="1"/>
        <v>3</v>
      </c>
      <c r="D96">
        <f t="shared" si="1"/>
        <v>6</v>
      </c>
      <c r="E96">
        <f t="shared" si="1"/>
        <v>9</v>
      </c>
      <c r="F96">
        <f t="shared" si="1"/>
        <v>12</v>
      </c>
      <c r="G96">
        <f t="shared" si="1"/>
        <v>15</v>
      </c>
      <c r="H96">
        <f t="shared" si="1"/>
        <v>18</v>
      </c>
      <c r="I96">
        <f t="shared" si="1"/>
        <v>21</v>
      </c>
      <c r="J96">
        <f t="shared" si="1"/>
        <v>24</v>
      </c>
      <c r="K96">
        <f t="shared" si="1"/>
        <v>27</v>
      </c>
      <c r="L96">
        <f t="shared" si="1"/>
        <v>30</v>
      </c>
    </row>
    <row r="97" spans="2:12" x14ac:dyDescent="0.45">
      <c r="B97" s="7">
        <v>4</v>
      </c>
      <c r="C97">
        <f t="shared" si="1"/>
        <v>4</v>
      </c>
      <c r="D97">
        <f t="shared" si="1"/>
        <v>8</v>
      </c>
      <c r="E97">
        <f t="shared" si="1"/>
        <v>12</v>
      </c>
      <c r="F97">
        <f t="shared" si="1"/>
        <v>16</v>
      </c>
      <c r="G97">
        <f t="shared" si="1"/>
        <v>20</v>
      </c>
      <c r="H97">
        <f t="shared" si="1"/>
        <v>24</v>
      </c>
      <c r="I97">
        <f t="shared" si="1"/>
        <v>28</v>
      </c>
      <c r="J97">
        <f t="shared" si="1"/>
        <v>32</v>
      </c>
      <c r="K97">
        <f t="shared" si="1"/>
        <v>36</v>
      </c>
      <c r="L97">
        <f t="shared" si="1"/>
        <v>40</v>
      </c>
    </row>
    <row r="98" spans="2:12" x14ac:dyDescent="0.45">
      <c r="B98" s="7">
        <v>5</v>
      </c>
      <c r="C98">
        <f t="shared" si="1"/>
        <v>5</v>
      </c>
      <c r="D98">
        <f t="shared" si="1"/>
        <v>10</v>
      </c>
      <c r="E98">
        <f t="shared" si="1"/>
        <v>15</v>
      </c>
      <c r="F98">
        <f t="shared" si="1"/>
        <v>20</v>
      </c>
      <c r="G98">
        <f t="shared" si="1"/>
        <v>25</v>
      </c>
      <c r="H98">
        <f t="shared" si="1"/>
        <v>30</v>
      </c>
      <c r="I98">
        <f t="shared" si="1"/>
        <v>35</v>
      </c>
      <c r="J98">
        <f t="shared" si="1"/>
        <v>40</v>
      </c>
      <c r="K98">
        <f t="shared" si="1"/>
        <v>45</v>
      </c>
      <c r="L98">
        <f t="shared" si="1"/>
        <v>50</v>
      </c>
    </row>
    <row r="99" spans="2:12" x14ac:dyDescent="0.45">
      <c r="B99" s="7">
        <v>6</v>
      </c>
      <c r="C99">
        <f t="shared" si="1"/>
        <v>6</v>
      </c>
      <c r="D99">
        <f t="shared" si="1"/>
        <v>12</v>
      </c>
      <c r="E99">
        <f t="shared" si="1"/>
        <v>18</v>
      </c>
      <c r="F99">
        <f t="shared" si="1"/>
        <v>24</v>
      </c>
      <c r="G99">
        <f t="shared" si="1"/>
        <v>30</v>
      </c>
      <c r="H99">
        <f t="shared" si="1"/>
        <v>36</v>
      </c>
      <c r="I99">
        <f t="shared" si="1"/>
        <v>42</v>
      </c>
      <c r="J99">
        <f t="shared" si="1"/>
        <v>48</v>
      </c>
      <c r="K99">
        <f t="shared" si="1"/>
        <v>54</v>
      </c>
      <c r="L99">
        <f t="shared" si="1"/>
        <v>60</v>
      </c>
    </row>
    <row r="100" spans="2:12" x14ac:dyDescent="0.45">
      <c r="B100" s="7">
        <v>7</v>
      </c>
      <c r="C100">
        <f t="shared" si="1"/>
        <v>7</v>
      </c>
      <c r="D100">
        <f t="shared" si="1"/>
        <v>14</v>
      </c>
      <c r="E100">
        <f t="shared" si="1"/>
        <v>21</v>
      </c>
      <c r="F100">
        <f t="shared" si="1"/>
        <v>28</v>
      </c>
      <c r="G100">
        <f t="shared" si="1"/>
        <v>35</v>
      </c>
      <c r="H100">
        <f t="shared" si="1"/>
        <v>42</v>
      </c>
      <c r="I100">
        <f t="shared" si="1"/>
        <v>49</v>
      </c>
      <c r="J100">
        <f t="shared" si="1"/>
        <v>56</v>
      </c>
      <c r="K100">
        <f t="shared" si="1"/>
        <v>63</v>
      </c>
      <c r="L100">
        <f t="shared" si="1"/>
        <v>70</v>
      </c>
    </row>
    <row r="101" spans="2:12" x14ac:dyDescent="0.45">
      <c r="B101" s="7">
        <v>8</v>
      </c>
      <c r="C101">
        <f t="shared" si="1"/>
        <v>8</v>
      </c>
      <c r="D101">
        <f t="shared" si="1"/>
        <v>16</v>
      </c>
      <c r="E101">
        <f t="shared" si="1"/>
        <v>24</v>
      </c>
      <c r="F101">
        <f t="shared" si="1"/>
        <v>32</v>
      </c>
      <c r="G101">
        <f t="shared" si="1"/>
        <v>40</v>
      </c>
      <c r="H101">
        <f t="shared" si="1"/>
        <v>48</v>
      </c>
      <c r="I101">
        <f t="shared" si="1"/>
        <v>56</v>
      </c>
      <c r="J101">
        <f t="shared" si="1"/>
        <v>64</v>
      </c>
      <c r="K101">
        <f t="shared" si="1"/>
        <v>72</v>
      </c>
      <c r="L101">
        <f t="shared" si="1"/>
        <v>80</v>
      </c>
    </row>
    <row r="102" spans="2:12" x14ac:dyDescent="0.45">
      <c r="B102" s="7">
        <v>9</v>
      </c>
      <c r="C102">
        <f t="shared" si="1"/>
        <v>9</v>
      </c>
      <c r="D102">
        <f t="shared" si="1"/>
        <v>18</v>
      </c>
      <c r="E102">
        <f t="shared" si="1"/>
        <v>27</v>
      </c>
      <c r="F102">
        <f t="shared" si="1"/>
        <v>36</v>
      </c>
      <c r="G102">
        <f t="shared" si="1"/>
        <v>45</v>
      </c>
      <c r="H102">
        <f t="shared" si="1"/>
        <v>54</v>
      </c>
      <c r="I102">
        <f t="shared" si="1"/>
        <v>63</v>
      </c>
      <c r="J102">
        <f t="shared" si="1"/>
        <v>72</v>
      </c>
      <c r="K102">
        <f t="shared" si="1"/>
        <v>81</v>
      </c>
      <c r="L102">
        <f t="shared" si="1"/>
        <v>90</v>
      </c>
    </row>
    <row r="103" spans="2:12" x14ac:dyDescent="0.45">
      <c r="B103" s="7">
        <v>10</v>
      </c>
      <c r="C103">
        <f t="shared" si="1"/>
        <v>10</v>
      </c>
      <c r="D103">
        <f t="shared" si="1"/>
        <v>20</v>
      </c>
      <c r="E103">
        <f t="shared" si="1"/>
        <v>30</v>
      </c>
      <c r="F103">
        <f t="shared" si="1"/>
        <v>40</v>
      </c>
      <c r="G103">
        <f t="shared" si="1"/>
        <v>50</v>
      </c>
      <c r="H103">
        <f t="shared" si="1"/>
        <v>60</v>
      </c>
      <c r="I103">
        <f t="shared" si="1"/>
        <v>70</v>
      </c>
      <c r="J103">
        <f t="shared" si="1"/>
        <v>80</v>
      </c>
      <c r="K103">
        <f t="shared" si="1"/>
        <v>90</v>
      </c>
      <c r="L103">
        <f t="shared" si="1"/>
        <v>100</v>
      </c>
    </row>
    <row r="108" spans="2:12" x14ac:dyDescent="0.45">
      <c r="I108">
        <f>F108</f>
        <v>0</v>
      </c>
    </row>
    <row r="109" spans="2:12" x14ac:dyDescent="0.45">
      <c r="F109" t="s">
        <v>178</v>
      </c>
      <c r="H109">
        <f>E109</f>
        <v>0</v>
      </c>
      <c r="I109" t="str">
        <f>F109</f>
        <v>Siraj</v>
      </c>
      <c r="J109">
        <f>G109</f>
        <v>0</v>
      </c>
    </row>
    <row r="110" spans="2:12" x14ac:dyDescent="0.45">
      <c r="I110">
        <f>F110</f>
        <v>0</v>
      </c>
    </row>
    <row r="113" spans="8:10" x14ac:dyDescent="0.45">
      <c r="I113" t="str">
        <f>$F$109</f>
        <v>Siraj</v>
      </c>
    </row>
    <row r="114" spans="8:10" x14ac:dyDescent="0.45">
      <c r="H114" t="str">
        <f>$F$109</f>
        <v>Siraj</v>
      </c>
      <c r="I114" t="str">
        <f>$F$109</f>
        <v>Siraj</v>
      </c>
      <c r="J114" t="str">
        <f>$F$109</f>
        <v>Siraj</v>
      </c>
    </row>
    <row r="115" spans="8:10" x14ac:dyDescent="0.45">
      <c r="I115" t="str">
        <f>$F$109</f>
        <v>Siraj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D590-6AEC-42E4-BB59-A43572A2D6EF}">
  <dimension ref="A1"/>
  <sheetViews>
    <sheetView tabSelected="1" workbookViewId="0">
      <selection activeCell="P14" sqref="P14"/>
    </sheetView>
  </sheetViews>
  <sheetFormatPr defaultRowHeight="14.25" x14ac:dyDescent="0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Recap</vt:lpstr>
      <vt:lpstr>Agenda</vt:lpstr>
      <vt:lpstr>Dataset</vt:lpstr>
      <vt:lpstr>Sum</vt:lpstr>
      <vt:lpstr>Count</vt:lpstr>
      <vt:lpstr>Average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2024-09-29T14:43:07Z</dcterms:created>
  <dcterms:modified xsi:type="dcterms:W3CDTF">2024-11-16T14:53:40Z</dcterms:modified>
</cp:coreProperties>
</file>