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drawings/drawing2.xml" ContentType="application/vnd.openxmlformats-officedocument.drawing+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drawings/drawing3.xml" ContentType="application/vnd.openxmlformats-officedocument.drawing+xml"/>
  <Override PartName="/xl/ink/ink58.xml" ContentType="application/inkml+xml"/>
  <Override PartName="/xl/ink/ink59.xml" ContentType="application/inkml+xml"/>
  <Override PartName="/xl/ink/ink60.xml" ContentType="application/inkml+xml"/>
  <Override PartName="/xl/drawings/drawing4.xml" ContentType="application/vnd.openxmlformats-officedocument.drawing+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ink/ink89.xml" ContentType="application/inkml+xml"/>
  <Override PartName="/xl/ink/ink90.xml" ContentType="application/inkml+xml"/>
  <Override PartName="/xl/ink/ink91.xml" ContentType="application/inkml+xml"/>
  <Override PartName="/xl/ink/ink92.xml" ContentType="application/inkml+xml"/>
  <Override PartName="/xl/ink/ink93.xml" ContentType="application/inkml+xml"/>
  <Override PartName="/xl/ink/ink94.xml" ContentType="application/inkml+xml"/>
  <Override PartName="/xl/ink/ink95.xml" ContentType="application/inkml+xml"/>
  <Override PartName="/xl/ink/ink96.xml" ContentType="application/inkml+xml"/>
  <Override PartName="/xl/ink/ink97.xml" ContentType="application/inkml+xml"/>
  <Override PartName="/xl/ink/ink98.xml" ContentType="application/inkml+xml"/>
  <Override PartName="/xl/ink/ink99.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0"/>
  <workbookPr defaultThemeVersion="202300"/>
  <mc:AlternateContent xmlns:mc="http://schemas.openxmlformats.org/markup-compatibility/2006">
    <mc:Choice Requires="x15">
      <x15ac:absPath xmlns:x15ac="http://schemas.microsoft.com/office/spreadsheetml/2010/11/ac" url="E:\Work\Acciojob\Modules\Excel\batch\da13\"/>
    </mc:Choice>
  </mc:AlternateContent>
  <xr:revisionPtr revIDLastSave="0" documentId="13_ncr:1_{440E4EB5-9C75-43C2-9DD0-8A790F9D7630}" xr6:coauthVersionLast="47" xr6:coauthVersionMax="47" xr10:uidLastSave="{00000000-0000-0000-0000-000000000000}"/>
  <bookViews>
    <workbookView xWindow="-28920" yWindow="750" windowWidth="29040" windowHeight="15720" firstSheet="1" activeTab="6" xr2:uid="{7FCD6F11-275F-4508-9370-2A7330D949B0}"/>
  </bookViews>
  <sheets>
    <sheet name="Recap" sheetId="1" r:id="rId1"/>
    <sheet name="Agenda" sheetId="2" r:id="rId2"/>
    <sheet name="Cell Ref" sheetId="3" r:id="rId3"/>
    <sheet name="Number Formatting" sheetId="4" r:id="rId4"/>
    <sheet name="Conditional Formatting" sheetId="5" r:id="rId5"/>
    <sheet name="Guide " sheetId="6" r:id="rId6"/>
    <sheet name="Arithmatic Functions" sheetId="7" r:id="rId7"/>
    <sheet name="Questions" sheetId="10" r:id="rId8"/>
    <sheet name="Dataset" sheetId="8" r:id="rId9"/>
    <sheet name="Sum"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2" i="9" l="1"/>
  <c r="B62" i="9"/>
  <c r="C54" i="9"/>
  <c r="C42" i="9"/>
  <c r="B42" i="9"/>
  <c r="D22" i="9"/>
  <c r="B22" i="9"/>
  <c r="C20" i="9"/>
  <c r="C19" i="9"/>
  <c r="C18" i="9"/>
  <c r="C17" i="9"/>
  <c r="C7" i="9"/>
  <c r="G17" i="7"/>
  <c r="G16" i="7"/>
  <c r="E10" i="7"/>
  <c r="E8" i="7"/>
  <c r="D17" i="7"/>
  <c r="D16" i="7"/>
  <c r="D15" i="7"/>
  <c r="D14" i="7"/>
  <c r="D13" i="7"/>
  <c r="D12" i="7"/>
  <c r="D10" i="7"/>
  <c r="D8" i="7"/>
  <c r="F6" i="7"/>
  <c r="F5" i="7"/>
  <c r="F4" i="7"/>
  <c r="F3" i="7"/>
  <c r="F2" i="7"/>
  <c r="N4" i="5"/>
  <c r="N5" i="5"/>
  <c r="N6" i="5"/>
  <c r="N7" i="5"/>
  <c r="N8" i="5"/>
  <c r="N9" i="5"/>
  <c r="N10" i="5"/>
  <c r="N11" i="5"/>
  <c r="N12" i="5"/>
  <c r="N13" i="5"/>
  <c r="N14" i="5"/>
  <c r="N15" i="5"/>
  <c r="N16" i="5"/>
  <c r="N17" i="5"/>
  <c r="N18" i="5"/>
  <c r="C47" i="4"/>
  <c r="C48" i="4"/>
  <c r="C49" i="4"/>
  <c r="C50" i="4"/>
  <c r="C51" i="4"/>
  <c r="C52" i="4"/>
  <c r="C53" i="4"/>
  <c r="C54" i="4"/>
  <c r="C55" i="4"/>
  <c r="C46" i="4"/>
  <c r="C41" i="4"/>
  <c r="C37" i="4"/>
  <c r="L77" i="3"/>
  <c r="K78" i="3"/>
  <c r="L78" i="3" s="1"/>
  <c r="K79" i="3"/>
  <c r="L79" i="3" s="1"/>
  <c r="K80" i="3"/>
  <c r="L80" i="3" s="1"/>
  <c r="K81" i="3"/>
  <c r="L81" i="3" s="1"/>
  <c r="K82" i="3"/>
  <c r="L82" i="3" s="1"/>
  <c r="K83" i="3"/>
  <c r="L83" i="3" s="1"/>
  <c r="K84" i="3"/>
  <c r="L84" i="3" s="1"/>
  <c r="K85" i="3"/>
  <c r="L85" i="3" s="1"/>
  <c r="K86" i="3"/>
  <c r="L86" i="3" s="1"/>
  <c r="K77" i="3"/>
  <c r="I65" i="3"/>
  <c r="I66" i="3"/>
  <c r="I67" i="3"/>
  <c r="I68" i="3"/>
  <c r="I69" i="3"/>
  <c r="I70" i="3"/>
  <c r="I71" i="3"/>
  <c r="I72" i="3"/>
  <c r="I73" i="3"/>
  <c r="I64" i="3"/>
  <c r="J66" i="3"/>
  <c r="J65" i="3"/>
  <c r="J64" i="3"/>
  <c r="F65" i="3"/>
  <c r="F66" i="3" s="1"/>
  <c r="F67" i="3" s="1"/>
  <c r="F68" i="3" s="1"/>
  <c r="F69" i="3" s="1"/>
  <c r="F70" i="3" s="1"/>
  <c r="F71" i="3" s="1"/>
  <c r="F72" i="3" s="1"/>
  <c r="F73" i="3" s="1"/>
  <c r="F64" i="3"/>
  <c r="H57" i="3"/>
  <c r="J57" i="3"/>
  <c r="I56" i="3"/>
  <c r="I58" i="3"/>
  <c r="I57" i="3"/>
  <c r="K46" i="3"/>
  <c r="M46" i="3"/>
  <c r="L47" i="3"/>
  <c r="L45" i="3"/>
  <c r="L46" i="3"/>
  <c r="F34" i="3"/>
  <c r="F35" i="3"/>
  <c r="F36" i="3"/>
  <c r="F37" i="3"/>
  <c r="F38" i="3"/>
  <c r="F39" i="3"/>
  <c r="F40" i="3"/>
  <c r="F41" i="3"/>
  <c r="F33" i="3"/>
  <c r="F32" i="3"/>
  <c r="E23" i="3"/>
</calcChain>
</file>

<file path=xl/sharedStrings.xml><?xml version="1.0" encoding="utf-8"?>
<sst xmlns="http://schemas.openxmlformats.org/spreadsheetml/2006/main" count="3717" uniqueCount="207">
  <si>
    <t>Data Science</t>
  </si>
  <si>
    <t>Roles</t>
  </si>
  <si>
    <t>Skills</t>
  </si>
  <si>
    <t>Intro To excel</t>
  </si>
  <si>
    <t>Components</t>
  </si>
  <si>
    <t>Worksheet</t>
  </si>
  <si>
    <t>Menu</t>
  </si>
  <si>
    <t>Ribbon</t>
  </si>
  <si>
    <t>Groups</t>
  </si>
  <si>
    <t>Commands</t>
  </si>
  <si>
    <t>Customise Ribbon</t>
  </si>
  <si>
    <t>Quick Access ToolBar</t>
  </si>
  <si>
    <t>Formating</t>
  </si>
  <si>
    <t>Navigation</t>
  </si>
  <si>
    <t>Select</t>
  </si>
  <si>
    <t>Cell Referencing</t>
  </si>
  <si>
    <t>Number Formatting</t>
  </si>
  <si>
    <t>Conditional Formatting</t>
  </si>
  <si>
    <t>Arithmatic Functions</t>
  </si>
  <si>
    <t>Xlsx  Vs Csv</t>
  </si>
  <si>
    <t>How many Sheets we can add in workbook</t>
  </si>
  <si>
    <t>Customize the Ribbon</t>
  </si>
  <si>
    <t>How many Rows We have in Excel worksheet</t>
  </si>
  <si>
    <t>How many Columns we have in Excel Worksheet</t>
  </si>
  <si>
    <t>, | .</t>
  </si>
  <si>
    <t>Power Pivot</t>
  </si>
  <si>
    <t>Power Query  Editor</t>
  </si>
  <si>
    <t>Column1</t>
  </si>
  <si>
    <t>Column2</t>
  </si>
  <si>
    <t>Column3</t>
  </si>
  <si>
    <t>Cell</t>
  </si>
  <si>
    <t>Cell Address</t>
  </si>
  <si>
    <r>
      <t>Definition:</t>
    </r>
    <r>
      <rPr>
        <sz val="11"/>
        <color theme="1"/>
        <rFont val="Aptos Narrow"/>
        <family val="2"/>
        <scheme val="minor"/>
      </rPr>
      <t xml:space="preserve"> A cell is the basic unit of a spreadsheet where data is entered. Each cell can hold a single piece of data, such as a number, text, or a formula.</t>
    </r>
  </si>
  <si>
    <r>
      <t>Example:</t>
    </r>
    <r>
      <rPr>
        <sz val="11"/>
        <color theme="1"/>
        <rFont val="Aptos Narrow"/>
        <family val="2"/>
        <scheme val="minor"/>
      </rPr>
      <t xml:space="preserve"> In a spreadsheet, when you enter a number or text into a square in the grid, you're entering data into a cell.</t>
    </r>
  </si>
  <si>
    <t>2. Cell Address</t>
  </si>
  <si>
    <r>
      <t>Definition:</t>
    </r>
    <r>
      <rPr>
        <sz val="11"/>
        <color theme="1"/>
        <rFont val="Aptos Narrow"/>
        <family val="2"/>
        <scheme val="minor"/>
      </rPr>
      <t xml:space="preserve"> A cell address (or cell reference) is a unique identifier for each cell in a spreadsheet. It is typically denoted by the column letter followed by the row number.</t>
    </r>
  </si>
  <si>
    <r>
      <t>Example:</t>
    </r>
    <r>
      <rPr>
        <sz val="11"/>
        <color theme="1"/>
        <rFont val="Aptos Narrow"/>
        <family val="2"/>
        <scheme val="minor"/>
      </rPr>
      <t xml:space="preserve"> If a cell is in the first column (A) and the first row (1), its address would be </t>
    </r>
    <r>
      <rPr>
        <b/>
        <sz val="11"/>
        <color theme="1"/>
        <rFont val="Aptos Narrow"/>
        <family val="2"/>
        <scheme val="minor"/>
      </rPr>
      <t>A1</t>
    </r>
    <r>
      <rPr>
        <sz val="11"/>
        <color theme="1"/>
        <rFont val="Aptos Narrow"/>
        <family val="2"/>
        <scheme val="minor"/>
      </rPr>
      <t>. This is how you reference that specific cell within a formula or when navigating a spreadsheet.</t>
    </r>
  </si>
  <si>
    <t>3. Cell Referencing</t>
  </si>
  <si>
    <r>
      <t>Definition:</t>
    </r>
    <r>
      <rPr>
        <sz val="11"/>
        <color theme="1"/>
        <rFont val="Aptos Narrow"/>
        <family val="2"/>
        <scheme val="minor"/>
      </rPr>
      <t xml:space="preserve"> Cell referencing refers to the method of using the cell address in formulas and functions within a spreadsheet. There are different types of cell references:</t>
    </r>
  </si>
  <si>
    <r>
      <t>Relative Reference:</t>
    </r>
    <r>
      <rPr>
        <sz val="11"/>
        <color theme="1"/>
        <rFont val="Aptos Narrow"/>
        <family val="2"/>
        <scheme val="minor"/>
      </rPr>
      <t xml:space="preserve"> Changes when the formula is copied to another cell. Example: </t>
    </r>
    <r>
      <rPr>
        <sz val="10"/>
        <color theme="1"/>
        <rFont val="Arial Unicode MS"/>
      </rPr>
      <t>A1</t>
    </r>
    <r>
      <rPr>
        <sz val="11"/>
        <color theme="1"/>
        <rFont val="Aptos Narrow"/>
        <family val="2"/>
        <scheme val="minor"/>
      </rPr>
      <t>.</t>
    </r>
  </si>
  <si>
    <r>
      <t>Absolute Reference:</t>
    </r>
    <r>
      <rPr>
        <sz val="11"/>
        <color theme="1"/>
        <rFont val="Aptos Narrow"/>
        <family val="2"/>
        <scheme val="minor"/>
      </rPr>
      <t xml:space="preserve"> Remains constant, no matter where the formula is copied. It’s denoted by adding a </t>
    </r>
    <r>
      <rPr>
        <sz val="10"/>
        <color theme="1"/>
        <rFont val="Arial Unicode MS"/>
      </rPr>
      <t>$</t>
    </r>
    <r>
      <rPr>
        <sz val="11"/>
        <color theme="1"/>
        <rFont val="Aptos Narrow"/>
        <family val="2"/>
        <scheme val="minor"/>
      </rPr>
      <t xml:space="preserve"> before the column letter and row number. Example: </t>
    </r>
    <r>
      <rPr>
        <sz val="10"/>
        <color theme="1"/>
        <rFont val="Arial Unicode MS"/>
      </rPr>
      <t>$A$1</t>
    </r>
    <r>
      <rPr>
        <sz val="11"/>
        <color theme="1"/>
        <rFont val="Aptos Narrow"/>
        <family val="2"/>
        <scheme val="minor"/>
      </rPr>
      <t>.</t>
    </r>
  </si>
  <si>
    <r>
      <t>Mixed Reference:</t>
    </r>
    <r>
      <rPr>
        <sz val="11"/>
        <color theme="1"/>
        <rFont val="Aptos Narrow"/>
        <family val="2"/>
        <scheme val="minor"/>
      </rPr>
      <t xml:space="preserve"> Either the row or the column is fixed, but not both. Example: </t>
    </r>
    <r>
      <rPr>
        <sz val="10"/>
        <color theme="1"/>
        <rFont val="Arial Unicode MS"/>
      </rPr>
      <t>$A1</t>
    </r>
    <r>
      <rPr>
        <sz val="11"/>
        <color theme="1"/>
        <rFont val="Aptos Narrow"/>
        <family val="2"/>
        <scheme val="minor"/>
      </rPr>
      <t xml:space="preserve"> or </t>
    </r>
    <r>
      <rPr>
        <sz val="10"/>
        <color theme="1"/>
        <rFont val="Arial Unicode MS"/>
      </rPr>
      <t>A$1</t>
    </r>
    <r>
      <rPr>
        <sz val="11"/>
        <color theme="1"/>
        <rFont val="Aptos Narrow"/>
        <family val="2"/>
        <scheme val="minor"/>
      </rPr>
      <t>.</t>
    </r>
  </si>
  <si>
    <r>
      <t>Example:</t>
    </r>
    <r>
      <rPr>
        <sz val="11"/>
        <color theme="1"/>
        <rFont val="Aptos Narrow"/>
        <family val="2"/>
        <scheme val="minor"/>
      </rPr>
      <t xml:space="preserve"> If you write a formula like </t>
    </r>
    <r>
      <rPr>
        <sz val="10"/>
        <color theme="1"/>
        <rFont val="Arial Unicode MS"/>
      </rPr>
      <t>=A1 + B1</t>
    </r>
    <r>
      <rPr>
        <sz val="11"/>
        <color theme="1"/>
        <rFont val="Aptos Narrow"/>
        <family val="2"/>
        <scheme val="minor"/>
      </rPr>
      <t xml:space="preserve"> in a cell, you're using relative cell referencing to add the values in cells A1 and B1. If you copy this formula to another cell, the references will adjust accordingly (e.g., </t>
    </r>
    <r>
      <rPr>
        <sz val="10"/>
        <color theme="1"/>
        <rFont val="Arial Unicode MS"/>
      </rPr>
      <t>=A2 + B2</t>
    </r>
    <r>
      <rPr>
        <sz val="11"/>
        <color theme="1"/>
        <rFont val="Aptos Narrow"/>
        <family val="2"/>
        <scheme val="minor"/>
      </rPr>
      <t>).</t>
    </r>
  </si>
  <si>
    <t>Acciojob =&gt; Data Science</t>
  </si>
  <si>
    <t>Relative</t>
  </si>
  <si>
    <t>Absolute</t>
  </si>
  <si>
    <t>Mixed</t>
  </si>
  <si>
    <t>x</t>
  </si>
  <si>
    <t>=</t>
  </si>
  <si>
    <t>Addition</t>
  </si>
  <si>
    <t>Subtraction</t>
  </si>
  <si>
    <t>Multiplication</t>
  </si>
  <si>
    <t>Division</t>
  </si>
  <si>
    <t>+</t>
  </si>
  <si>
    <t>-</t>
  </si>
  <si>
    <t>*</t>
  </si>
  <si>
    <t>/</t>
  </si>
  <si>
    <t>Siraj</t>
  </si>
  <si>
    <t>Top</t>
  </si>
  <si>
    <t>Bottom</t>
  </si>
  <si>
    <t>Right</t>
  </si>
  <si>
    <t>Left</t>
  </si>
  <si>
    <t>$</t>
  </si>
  <si>
    <t>OrderId</t>
  </si>
  <si>
    <t>Unit Price</t>
  </si>
  <si>
    <t>Quantity</t>
  </si>
  <si>
    <t>Commission</t>
  </si>
  <si>
    <t>Sales</t>
  </si>
  <si>
    <t>General</t>
  </si>
  <si>
    <t>Number</t>
  </si>
  <si>
    <t>Accounting</t>
  </si>
  <si>
    <t>Currency</t>
  </si>
  <si>
    <t>Short Date</t>
  </si>
  <si>
    <t>Long Date</t>
  </si>
  <si>
    <t>Time</t>
  </si>
  <si>
    <t>Percentage</t>
  </si>
  <si>
    <t>Text</t>
  </si>
  <si>
    <t>=C36*D36</t>
  </si>
  <si>
    <t>5</t>
  </si>
  <si>
    <t>6</t>
  </si>
  <si>
    <t>dd</t>
  </si>
  <si>
    <t>mm</t>
  </si>
  <si>
    <t>ddd</t>
  </si>
  <si>
    <t>dddd</t>
  </si>
  <si>
    <t>mmm</t>
  </si>
  <si>
    <t>mmmm</t>
  </si>
  <si>
    <t>Highlight Cell Rule</t>
  </si>
  <si>
    <t>Top 10</t>
  </si>
  <si>
    <t>Data Bar</t>
  </si>
  <si>
    <t>Color Scale</t>
  </si>
  <si>
    <t>Icon Sets</t>
  </si>
  <si>
    <t>India</t>
  </si>
  <si>
    <t>Sri Lanka</t>
  </si>
  <si>
    <t>INDIA</t>
  </si>
  <si>
    <t>Excel</t>
  </si>
  <si>
    <t>SQL</t>
  </si>
  <si>
    <t>Power BI</t>
  </si>
  <si>
    <t>Python</t>
  </si>
  <si>
    <t>Machine Learning</t>
  </si>
  <si>
    <t>Generative AI</t>
  </si>
  <si>
    <t xml:space="preserve">Problem Solving </t>
  </si>
  <si>
    <t>DesC Stats</t>
  </si>
  <si>
    <t>Inferential Stats</t>
  </si>
  <si>
    <t>Placement Mentorship</t>
  </si>
  <si>
    <t>Placement Mock</t>
  </si>
  <si>
    <t>^</t>
  </si>
  <si>
    <t>Sum</t>
  </si>
  <si>
    <t>Subtract</t>
  </si>
  <si>
    <t>Product</t>
  </si>
  <si>
    <t>Divide</t>
  </si>
  <si>
    <t>Mod</t>
  </si>
  <si>
    <t>Power</t>
  </si>
  <si>
    <t>Average</t>
  </si>
  <si>
    <t>Quotient</t>
  </si>
  <si>
    <t>Abs</t>
  </si>
  <si>
    <t>Sqrt</t>
  </si>
  <si>
    <t>Department</t>
  </si>
  <si>
    <t>Gender</t>
  </si>
  <si>
    <t>Marital Status</t>
  </si>
  <si>
    <t>Education</t>
  </si>
  <si>
    <t>Job Title</t>
  </si>
  <si>
    <t>Employment Status</t>
  </si>
  <si>
    <t>Location</t>
  </si>
  <si>
    <t>Age</t>
  </si>
  <si>
    <t>Salary</t>
  </si>
  <si>
    <t>Years of Experience</t>
  </si>
  <si>
    <t>Years in Current Role</t>
  </si>
  <si>
    <t>Number of Projects</t>
  </si>
  <si>
    <t>Performance Rating</t>
  </si>
  <si>
    <t>Work Hours Per Week</t>
  </si>
  <si>
    <t>Customer Support</t>
  </si>
  <si>
    <t>Other</t>
  </si>
  <si>
    <t>Widowed</t>
  </si>
  <si>
    <t>Bachelor</t>
  </si>
  <si>
    <t>Analyst</t>
  </si>
  <si>
    <t>Permanent</t>
  </si>
  <si>
    <t>Austin</t>
  </si>
  <si>
    <t>Female</t>
  </si>
  <si>
    <t>Divorced</t>
  </si>
  <si>
    <t>Manager</t>
  </si>
  <si>
    <t>Intern</t>
  </si>
  <si>
    <t>Chicago</t>
  </si>
  <si>
    <t>Finance</t>
  </si>
  <si>
    <t>Master</t>
  </si>
  <si>
    <t>Developer</t>
  </si>
  <si>
    <t>Boston</t>
  </si>
  <si>
    <t>Male</t>
  </si>
  <si>
    <t>Sales Executive</t>
  </si>
  <si>
    <t>Contract</t>
  </si>
  <si>
    <t>Marketing</t>
  </si>
  <si>
    <t>Denver</t>
  </si>
  <si>
    <t>Married</t>
  </si>
  <si>
    <t>PhD</t>
  </si>
  <si>
    <t>Seattle</t>
  </si>
  <si>
    <t>High School</t>
  </si>
  <si>
    <t>Engineer</t>
  </si>
  <si>
    <t>Engineering</t>
  </si>
  <si>
    <t>HR Executive</t>
  </si>
  <si>
    <t>San Francisco</t>
  </si>
  <si>
    <t>Single</t>
  </si>
  <si>
    <t>Support Staff</t>
  </si>
  <si>
    <t>IT</t>
  </si>
  <si>
    <t>New York</t>
  </si>
  <si>
    <t>HR</t>
  </si>
  <si>
    <t>Function</t>
  </si>
  <si>
    <t>Name</t>
  </si>
  <si>
    <t>Argument</t>
  </si>
  <si>
    <t>Mandatory</t>
  </si>
  <si>
    <t>Optional</t>
  </si>
  <si>
    <t>[]</t>
  </si>
  <si>
    <t>SUM</t>
  </si>
  <si>
    <t>1. SUM</t>
  </si>
  <si>
    <t>Problem:</t>
  </si>
  <si>
    <t>Calculate the total salary paid to all employees across the company.</t>
  </si>
  <si>
    <t>2. SUMIF</t>
  </si>
  <si>
    <t>Calculate the total salary paid to employees in the "Engineering" department.</t>
  </si>
  <si>
    <t>3. SUMIFS</t>
  </si>
  <si>
    <t>Calculate the total salary paid to "Male" employees in the "Sales" department who have a "Performance Rating" greater than 7.</t>
  </si>
  <si>
    <t>4. COUNT</t>
  </si>
  <si>
    <t>Count the total number of employees working in the company.</t>
  </si>
  <si>
    <t>5. COUNTA</t>
  </si>
  <si>
    <t>Count the total number of entries in the "Job Title" column, considering that some rows might be empty.</t>
  </si>
  <si>
    <t>6. COUNTIF</t>
  </si>
  <si>
    <t>Count the number of employees who are located in "San Francisco."</t>
  </si>
  <si>
    <t>7. COUNTIFS</t>
  </si>
  <si>
    <t>Count the number of "Female" employees in the "HR" department who are "Married."</t>
  </si>
  <si>
    <t>8. AVERAGE</t>
  </si>
  <si>
    <t>Calculate the average number of "Years of Experience" of all employees.</t>
  </si>
  <si>
    <t>9. AVERAGEIF</t>
  </si>
  <si>
    <t>Calculate the average "Salary" of employees who hold the job title "Manager."</t>
  </si>
  <si>
    <t>10. AVERAGEIFS</t>
  </si>
  <si>
    <t>Calculate the average "Work Hours Per Week" of "Permanent" employees in the "Finance" department who are located in "New York."</t>
  </si>
  <si>
    <t>11. SUMPRODUCT</t>
  </si>
  <si>
    <t>Calculate the total weighted salary cost where the weight is the "Performance Rating." This means multiplying the "Salary" by the "Performance Rating" for each employee and then summing up the results.</t>
  </si>
  <si>
    <t>SUMIF</t>
  </si>
  <si>
    <t>Range</t>
  </si>
  <si>
    <t>Criteria</t>
  </si>
  <si>
    <t>Sum_range</t>
  </si>
  <si>
    <t>Subject</t>
  </si>
  <si>
    <t>S1</t>
  </si>
  <si>
    <t>S2</t>
  </si>
  <si>
    <t>S3</t>
  </si>
  <si>
    <t>S4</t>
  </si>
  <si>
    <t>Marks</t>
  </si>
  <si>
    <t>What is the total Sum when Marks are less than 70</t>
  </si>
  <si>
    <t>What is the Total sum for S3</t>
  </si>
  <si>
    <t>F4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</si>
</sst>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4" formatCode="_ &quot;₹&quot;\ * #,##0.00_ ;_ &quot;₹&quot;\ * \-#,##0.00_ ;_ &quot;₹&quot;\ * &quot;-&quot;??_ ;_ @_ "/>
    <numFmt numFmtId="43" formatCode="_ * #,##0.00_ ;_ * \-#,##0.00_ ;_ * &quot;-&quot;??_ ;_ @_ "/>
    <numFmt numFmtId="164" formatCode="&quot;₹&quot;\ #,##0.00"/>
    <numFmt numFmtId="165" formatCode="[$-F800]dddd\,\ mmmm\ dd\,\ yyyy"/>
    <numFmt numFmtId="166" formatCode="[$-F400]h:mm:ss\ AM/PM"/>
    <numFmt numFmtId="167" formatCode="dd/mm/yyyy\ hh:mm:ss\ AM/PM"/>
    <numFmt numFmtId="168" formatCode="yyyy/mm/dd;@"/>
    <numFmt numFmtId="169" formatCode="[&lt;=9999999]###\-####;\(###\)\ ###\-####"/>
    <numFmt numFmtId="170" formatCode="dd"/>
    <numFmt numFmtId="171" formatCode="mm"/>
    <numFmt numFmtId="172" formatCode="ddd"/>
    <numFmt numFmtId="173" formatCode="dddd"/>
    <numFmt numFmtId="174" formatCode="mmm"/>
    <numFmt numFmtId="175" formatCode="mmmm"/>
    <numFmt numFmtId="176" formatCode="0.0000000"/>
  </numFmts>
  <fonts count="5">
    <font>
      <sz val="11"/>
      <color theme="1"/>
      <name val="Aptos Narrow"/>
      <family val="2"/>
      <scheme val="minor"/>
    </font>
    <font>
      <sz val="11"/>
      <color theme="1"/>
      <name val="Aptos Narrow"/>
      <family val="2"/>
      <scheme val="minor"/>
    </font>
    <font>
      <b/>
      <sz val="11"/>
      <color theme="1"/>
      <name val="Aptos Narrow"/>
      <family val="2"/>
      <scheme val="minor"/>
    </font>
    <font>
      <b/>
      <sz val="13.5"/>
      <color theme="1"/>
      <name val="Aptos Narrow"/>
      <family val="2"/>
      <scheme val="minor"/>
    </font>
    <font>
      <sz val="10"/>
      <color theme="1"/>
      <name val="Arial Unicode MS"/>
    </font>
  </fonts>
  <fills count="8">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6"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0">
    <xf numFmtId="0" fontId="0" fillId="0" borderId="0" xfId="0"/>
    <xf numFmtId="0" fontId="0" fillId="2" borderId="0" xfId="0" applyFill="1"/>
    <xf numFmtId="0" fontId="3" fillId="0" borderId="0" xfId="0" applyFont="1" applyAlignment="1">
      <alignment vertical="center"/>
    </xf>
    <xf numFmtId="0" fontId="0" fillId="0" borderId="0" xfId="0" applyAlignment="1">
      <alignment horizontal="left" vertical="center" indent="1"/>
    </xf>
    <xf numFmtId="0" fontId="2" fillId="0" borderId="0" xfId="0" applyFont="1"/>
    <xf numFmtId="0" fontId="2" fillId="0" borderId="0" xfId="0" applyFont="1" applyAlignment="1">
      <alignment horizontal="left" vertical="center" indent="1"/>
    </xf>
    <xf numFmtId="0" fontId="2" fillId="0" borderId="0" xfId="0" applyFont="1" applyAlignment="1">
      <alignment horizontal="left" vertical="center" indent="2"/>
    </xf>
    <xf numFmtId="0" fontId="0" fillId="3" borderId="0" xfId="0" applyFill="1"/>
    <xf numFmtId="0" fontId="0" fillId="4" borderId="0" xfId="0" applyFill="1"/>
    <xf numFmtId="0" fontId="0" fillId="0" borderId="0" xfId="0" quotePrefix="1"/>
    <xf numFmtId="0" fontId="0" fillId="5" borderId="0" xfId="0" applyFill="1"/>
    <xf numFmtId="2" fontId="0" fillId="0" borderId="0" xfId="0" applyNumberFormat="1"/>
    <xf numFmtId="44" fontId="0" fillId="0" borderId="0" xfId="0" applyNumberFormat="1"/>
    <xf numFmtId="164" fontId="0" fillId="0" borderId="0" xfId="0" applyNumberFormat="1"/>
    <xf numFmtId="14" fontId="0" fillId="0" borderId="0" xfId="0" applyNumberFormat="1"/>
    <xf numFmtId="165" fontId="0" fillId="0" borderId="0" xfId="0" applyNumberFormat="1"/>
    <xf numFmtId="166" fontId="0" fillId="0" borderId="0" xfId="0" applyNumberFormat="1"/>
    <xf numFmtId="167" fontId="0" fillId="0" borderId="0" xfId="0" applyNumberFormat="1"/>
    <xf numFmtId="10" fontId="0" fillId="0" borderId="0" xfId="0" applyNumberFormat="1"/>
    <xf numFmtId="0" fontId="0" fillId="0" borderId="0" xfId="0" applyAlignment="1">
      <alignment horizontal="center" vertical="center"/>
    </xf>
    <xf numFmtId="12" fontId="0" fillId="0" borderId="0" xfId="0" applyNumberFormat="1"/>
    <xf numFmtId="11" fontId="0" fillId="0" borderId="0" xfId="0" applyNumberFormat="1"/>
    <xf numFmtId="49" fontId="0" fillId="0" borderId="0" xfId="0" applyNumberFormat="1"/>
    <xf numFmtId="168" fontId="0" fillId="0" borderId="0" xfId="0" applyNumberFormat="1"/>
    <xf numFmtId="169" fontId="0" fillId="0" borderId="0" xfId="0" applyNumberFormat="1"/>
    <xf numFmtId="170" fontId="0" fillId="0" borderId="0" xfId="0" applyNumberFormat="1"/>
    <xf numFmtId="171" fontId="0" fillId="0" borderId="0" xfId="0" applyNumberFormat="1"/>
    <xf numFmtId="172" fontId="0" fillId="0" borderId="0" xfId="0" applyNumberFormat="1"/>
    <xf numFmtId="173" fontId="0" fillId="0" borderId="0" xfId="0" applyNumberFormat="1"/>
    <xf numFmtId="174" fontId="0" fillId="0" borderId="0" xfId="0" applyNumberFormat="1"/>
    <xf numFmtId="175" fontId="0" fillId="0" borderId="0" xfId="0" applyNumberFormat="1"/>
    <xf numFmtId="9" fontId="0" fillId="0" borderId="0" xfId="2" applyFont="1"/>
    <xf numFmtId="43" fontId="0" fillId="0" borderId="0" xfId="1" applyFont="1"/>
    <xf numFmtId="176" fontId="0" fillId="0" borderId="0" xfId="0" applyNumberFormat="1"/>
    <xf numFmtId="9" fontId="0" fillId="0" borderId="0" xfId="0" applyNumberFormat="1"/>
    <xf numFmtId="0" fontId="0" fillId="6" borderId="0" xfId="0" applyFill="1"/>
    <xf numFmtId="0" fontId="0" fillId="7" borderId="0" xfId="0" applyFill="1"/>
    <xf numFmtId="0" fontId="2" fillId="0" borderId="1" xfId="0" applyFont="1" applyBorder="1" applyAlignment="1">
      <alignment horizontal="center" vertical="top"/>
    </xf>
    <xf numFmtId="0" fontId="0" fillId="0" borderId="0" xfId="0" applyAlignment="1">
      <alignment horizontal="center" vertical="center"/>
    </xf>
    <xf numFmtId="0" fontId="0" fillId="0" borderId="0" xfId="0" applyAlignment="1">
      <alignment horizontal="center"/>
    </xf>
  </cellXfs>
  <cellStyles count="3">
    <cellStyle name="Comma" xfId="1" builtinId="3"/>
    <cellStyle name="Normal" xfId="0" builtinId="0"/>
    <cellStyle name="Percent" xfId="2" builtinId="5"/>
  </cellStyles>
  <dxfs count="4">
    <dxf>
      <font>
        <u val="double"/>
        <color theme="5"/>
      </font>
      <fill>
        <patternFill>
          <bgColor theme="7" tint="0.79998168889431442"/>
        </patternFill>
      </fill>
      <border>
        <left style="thin">
          <color auto="1"/>
        </left>
        <right style="thin">
          <color auto="1"/>
        </right>
        <top style="thin">
          <color auto="1"/>
        </top>
        <bottom style="thin">
          <color auto="1"/>
        </bottom>
        <vertical/>
        <horizontal/>
      </border>
    </dxf>
    <dxf>
      <font>
        <color theme="5" tint="-0.24994659260841701"/>
      </font>
      <fill>
        <patternFill>
          <bgColor theme="9" tint="0.79998168889431442"/>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image" Target="../media/image7.png"/><Relationship Id="rId18" Type="http://schemas.openxmlformats.org/officeDocument/2006/relationships/customXml" Target="../ink/ink9.xml"/><Relationship Id="rId26" Type="http://schemas.openxmlformats.org/officeDocument/2006/relationships/customXml" Target="../ink/ink13.xml"/><Relationship Id="rId39" Type="http://schemas.openxmlformats.org/officeDocument/2006/relationships/image" Target="../media/image21.png"/><Relationship Id="rId21" Type="http://schemas.openxmlformats.org/officeDocument/2006/relationships/image" Target="../media/image11.png"/><Relationship Id="rId34" Type="http://schemas.openxmlformats.org/officeDocument/2006/relationships/image" Target="../media/image18.png"/><Relationship Id="rId7" Type="http://schemas.openxmlformats.org/officeDocument/2006/relationships/image" Target="../media/image4.png"/><Relationship Id="rId12" Type="http://schemas.openxmlformats.org/officeDocument/2006/relationships/customXml" Target="../ink/ink6.xml"/><Relationship Id="rId17" Type="http://schemas.openxmlformats.org/officeDocument/2006/relationships/image" Target="../media/image9.png"/><Relationship Id="rId25" Type="http://schemas.openxmlformats.org/officeDocument/2006/relationships/image" Target="../media/image13.png"/><Relationship Id="rId33" Type="http://schemas.openxmlformats.org/officeDocument/2006/relationships/image" Target="../media/image17.png"/><Relationship Id="rId38" Type="http://schemas.openxmlformats.org/officeDocument/2006/relationships/customXml" Target="../ink/ink18.xml"/><Relationship Id="rId2" Type="http://schemas.openxmlformats.org/officeDocument/2006/relationships/customXml" Target="../ink/ink1.xml"/><Relationship Id="rId16" Type="http://schemas.openxmlformats.org/officeDocument/2006/relationships/customXml" Target="../ink/ink8.xml"/><Relationship Id="rId20" Type="http://schemas.openxmlformats.org/officeDocument/2006/relationships/customXml" Target="../ink/ink10.xml"/><Relationship Id="rId29" Type="http://schemas.openxmlformats.org/officeDocument/2006/relationships/image" Target="../media/image15.png"/><Relationship Id="rId1" Type="http://schemas.openxmlformats.org/officeDocument/2006/relationships/image" Target="../media/image1.png"/><Relationship Id="rId6" Type="http://schemas.openxmlformats.org/officeDocument/2006/relationships/customXml" Target="../ink/ink3.xml"/><Relationship Id="rId11" Type="http://schemas.openxmlformats.org/officeDocument/2006/relationships/image" Target="../media/image6.png"/><Relationship Id="rId24" Type="http://schemas.openxmlformats.org/officeDocument/2006/relationships/customXml" Target="../ink/ink12.xml"/><Relationship Id="rId32" Type="http://schemas.openxmlformats.org/officeDocument/2006/relationships/customXml" Target="../ink/ink16.xml"/><Relationship Id="rId37" Type="http://schemas.openxmlformats.org/officeDocument/2006/relationships/image" Target="../media/image20.png"/><Relationship Id="rId5" Type="http://schemas.openxmlformats.org/officeDocument/2006/relationships/image" Target="../media/image3.png"/><Relationship Id="rId15" Type="http://schemas.openxmlformats.org/officeDocument/2006/relationships/image" Target="../media/image8.png"/><Relationship Id="rId23" Type="http://schemas.openxmlformats.org/officeDocument/2006/relationships/image" Target="../media/image12.png"/><Relationship Id="rId28" Type="http://schemas.openxmlformats.org/officeDocument/2006/relationships/customXml" Target="../ink/ink14.xml"/><Relationship Id="rId36" Type="http://schemas.openxmlformats.org/officeDocument/2006/relationships/customXml" Target="../ink/ink17.xml"/><Relationship Id="rId10" Type="http://schemas.openxmlformats.org/officeDocument/2006/relationships/customXml" Target="../ink/ink5.xml"/><Relationship Id="rId19" Type="http://schemas.openxmlformats.org/officeDocument/2006/relationships/image" Target="../media/image10.png"/><Relationship Id="rId31" Type="http://schemas.openxmlformats.org/officeDocument/2006/relationships/image" Target="../media/image16.png"/><Relationship Id="rId4" Type="http://schemas.openxmlformats.org/officeDocument/2006/relationships/customXml" Target="../ink/ink2.xml"/><Relationship Id="rId9" Type="http://schemas.openxmlformats.org/officeDocument/2006/relationships/image" Target="../media/image5.png"/><Relationship Id="rId14" Type="http://schemas.openxmlformats.org/officeDocument/2006/relationships/customXml" Target="../ink/ink7.xml"/><Relationship Id="rId22" Type="http://schemas.openxmlformats.org/officeDocument/2006/relationships/customXml" Target="../ink/ink11.xml"/><Relationship Id="rId27" Type="http://schemas.openxmlformats.org/officeDocument/2006/relationships/image" Target="../media/image14.png"/><Relationship Id="rId30" Type="http://schemas.openxmlformats.org/officeDocument/2006/relationships/customXml" Target="../ink/ink15.xml"/><Relationship Id="rId35" Type="http://schemas.openxmlformats.org/officeDocument/2006/relationships/image" Target="../media/image19.png"/><Relationship Id="rId8" Type="http://schemas.openxmlformats.org/officeDocument/2006/relationships/customXml" Target="../ink/ink4.xml"/><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26" Type="http://schemas.openxmlformats.org/officeDocument/2006/relationships/image" Target="../media/image34.png"/><Relationship Id="rId21" Type="http://schemas.openxmlformats.org/officeDocument/2006/relationships/customXml" Target="../ink/ink29.xml"/><Relationship Id="rId42" Type="http://schemas.openxmlformats.org/officeDocument/2006/relationships/customXml" Target="../ink/ink39.xml"/><Relationship Id="rId47" Type="http://schemas.openxmlformats.org/officeDocument/2006/relationships/image" Target="../media/image45.png"/><Relationship Id="rId63" Type="http://schemas.openxmlformats.org/officeDocument/2006/relationships/image" Target="../media/image53.png"/><Relationship Id="rId68" Type="http://schemas.openxmlformats.org/officeDocument/2006/relationships/customXml" Target="../ink/ink52.xml"/><Relationship Id="rId16" Type="http://schemas.openxmlformats.org/officeDocument/2006/relationships/image" Target="../media/image29.png"/><Relationship Id="rId11" Type="http://schemas.openxmlformats.org/officeDocument/2006/relationships/customXml" Target="../ink/ink24.xml"/><Relationship Id="rId24" Type="http://schemas.openxmlformats.org/officeDocument/2006/relationships/image" Target="../media/image33.png"/><Relationship Id="rId32" Type="http://schemas.openxmlformats.org/officeDocument/2006/relationships/image" Target="../media/image37.png"/><Relationship Id="rId37" Type="http://schemas.openxmlformats.org/officeDocument/2006/relationships/image" Target="../media/image40.png"/><Relationship Id="rId40" Type="http://schemas.openxmlformats.org/officeDocument/2006/relationships/customXml" Target="../ink/ink38.xml"/><Relationship Id="rId45" Type="http://schemas.openxmlformats.org/officeDocument/2006/relationships/image" Target="../media/image44.png"/><Relationship Id="rId53" Type="http://schemas.openxmlformats.org/officeDocument/2006/relationships/image" Target="../media/image48.png"/><Relationship Id="rId58" Type="http://schemas.openxmlformats.org/officeDocument/2006/relationships/customXml" Target="../ink/ink47.xml"/><Relationship Id="rId66" Type="http://schemas.openxmlformats.org/officeDocument/2006/relationships/customXml" Target="../ink/ink51.xml"/><Relationship Id="rId74" Type="http://schemas.openxmlformats.org/officeDocument/2006/relationships/customXml" Target="../ink/ink55.xml"/><Relationship Id="rId5" Type="http://schemas.openxmlformats.org/officeDocument/2006/relationships/customXml" Target="../ink/ink21.xml"/><Relationship Id="rId61" Type="http://schemas.openxmlformats.org/officeDocument/2006/relationships/image" Target="../media/image52.png"/><Relationship Id="rId19" Type="http://schemas.openxmlformats.org/officeDocument/2006/relationships/customXml" Target="../ink/ink28.xml"/><Relationship Id="rId14" Type="http://schemas.openxmlformats.org/officeDocument/2006/relationships/image" Target="../media/image28.png"/><Relationship Id="rId22" Type="http://schemas.openxmlformats.org/officeDocument/2006/relationships/image" Target="../media/image32.png"/><Relationship Id="rId27" Type="http://schemas.openxmlformats.org/officeDocument/2006/relationships/customXml" Target="../ink/ink32.xml"/><Relationship Id="rId30" Type="http://schemas.openxmlformats.org/officeDocument/2006/relationships/image" Target="../media/image36.png"/><Relationship Id="rId35" Type="http://schemas.openxmlformats.org/officeDocument/2006/relationships/image" Target="../media/image39.png"/><Relationship Id="rId43" Type="http://schemas.openxmlformats.org/officeDocument/2006/relationships/image" Target="../media/image43.png"/><Relationship Id="rId48" Type="http://schemas.openxmlformats.org/officeDocument/2006/relationships/customXml" Target="../ink/ink42.xml"/><Relationship Id="rId56" Type="http://schemas.openxmlformats.org/officeDocument/2006/relationships/customXml" Target="../ink/ink46.xml"/><Relationship Id="rId64" Type="http://schemas.openxmlformats.org/officeDocument/2006/relationships/customXml" Target="../ink/ink50.xml"/><Relationship Id="rId69" Type="http://schemas.openxmlformats.org/officeDocument/2006/relationships/image" Target="../media/image56.png"/><Relationship Id="rId77" Type="http://schemas.openxmlformats.org/officeDocument/2006/relationships/image" Target="../media/image60.png"/><Relationship Id="rId8" Type="http://schemas.openxmlformats.org/officeDocument/2006/relationships/image" Target="../media/image25.png"/><Relationship Id="rId51" Type="http://schemas.openxmlformats.org/officeDocument/2006/relationships/image" Target="../media/image47.png"/><Relationship Id="rId72" Type="http://schemas.openxmlformats.org/officeDocument/2006/relationships/customXml" Target="../ink/ink54.xml"/><Relationship Id="rId3" Type="http://schemas.openxmlformats.org/officeDocument/2006/relationships/customXml" Target="../ink/ink20.xml"/><Relationship Id="rId12" Type="http://schemas.openxmlformats.org/officeDocument/2006/relationships/image" Target="../media/image27.png"/><Relationship Id="rId17" Type="http://schemas.openxmlformats.org/officeDocument/2006/relationships/customXml" Target="../ink/ink27.xml"/><Relationship Id="rId25" Type="http://schemas.openxmlformats.org/officeDocument/2006/relationships/customXml" Target="../ink/ink31.xml"/><Relationship Id="rId33" Type="http://schemas.openxmlformats.org/officeDocument/2006/relationships/customXml" Target="../ink/ink35.xml"/><Relationship Id="rId38" Type="http://schemas.openxmlformats.org/officeDocument/2006/relationships/customXml" Target="../ink/ink37.xml"/><Relationship Id="rId46" Type="http://schemas.openxmlformats.org/officeDocument/2006/relationships/customXml" Target="../ink/ink41.xml"/><Relationship Id="rId59" Type="http://schemas.openxmlformats.org/officeDocument/2006/relationships/image" Target="../media/image51.png"/><Relationship Id="rId67" Type="http://schemas.openxmlformats.org/officeDocument/2006/relationships/image" Target="../media/image55.png"/><Relationship Id="rId20" Type="http://schemas.openxmlformats.org/officeDocument/2006/relationships/image" Target="../media/image31.png"/><Relationship Id="rId41" Type="http://schemas.openxmlformats.org/officeDocument/2006/relationships/image" Target="../media/image42.png"/><Relationship Id="rId54" Type="http://schemas.openxmlformats.org/officeDocument/2006/relationships/customXml" Target="../ink/ink45.xml"/><Relationship Id="rId62" Type="http://schemas.openxmlformats.org/officeDocument/2006/relationships/customXml" Target="../ink/ink49.xml"/><Relationship Id="rId70" Type="http://schemas.openxmlformats.org/officeDocument/2006/relationships/customXml" Target="../ink/ink53.xml"/><Relationship Id="rId75" Type="http://schemas.openxmlformats.org/officeDocument/2006/relationships/image" Target="../media/image59.png"/><Relationship Id="rId1" Type="http://schemas.openxmlformats.org/officeDocument/2006/relationships/customXml" Target="../ink/ink19.xml"/><Relationship Id="rId6" Type="http://schemas.openxmlformats.org/officeDocument/2006/relationships/image" Target="../media/image24.png"/><Relationship Id="rId15" Type="http://schemas.openxmlformats.org/officeDocument/2006/relationships/customXml" Target="../ink/ink26.xml"/><Relationship Id="rId23" Type="http://schemas.openxmlformats.org/officeDocument/2006/relationships/customXml" Target="../ink/ink30.xml"/><Relationship Id="rId28" Type="http://schemas.openxmlformats.org/officeDocument/2006/relationships/image" Target="../media/image35.png"/><Relationship Id="rId36" Type="http://schemas.openxmlformats.org/officeDocument/2006/relationships/customXml" Target="../ink/ink36.xml"/><Relationship Id="rId49" Type="http://schemas.openxmlformats.org/officeDocument/2006/relationships/image" Target="../media/image46.png"/><Relationship Id="rId57" Type="http://schemas.openxmlformats.org/officeDocument/2006/relationships/image" Target="../media/image50.png"/><Relationship Id="rId10" Type="http://schemas.openxmlformats.org/officeDocument/2006/relationships/image" Target="../media/image26.png"/><Relationship Id="rId31" Type="http://schemas.openxmlformats.org/officeDocument/2006/relationships/customXml" Target="../ink/ink34.xml"/><Relationship Id="rId44" Type="http://schemas.openxmlformats.org/officeDocument/2006/relationships/customXml" Target="../ink/ink40.xml"/><Relationship Id="rId52" Type="http://schemas.openxmlformats.org/officeDocument/2006/relationships/customXml" Target="../ink/ink44.xml"/><Relationship Id="rId60" Type="http://schemas.openxmlformats.org/officeDocument/2006/relationships/customXml" Target="../ink/ink48.xml"/><Relationship Id="rId65" Type="http://schemas.openxmlformats.org/officeDocument/2006/relationships/image" Target="../media/image54.png"/><Relationship Id="rId73" Type="http://schemas.openxmlformats.org/officeDocument/2006/relationships/image" Target="../media/image58.png"/><Relationship Id="rId78" Type="http://schemas.openxmlformats.org/officeDocument/2006/relationships/customXml" Target="../ink/ink57.xml"/><Relationship Id="rId4" Type="http://schemas.openxmlformats.org/officeDocument/2006/relationships/image" Target="../media/image23.png"/><Relationship Id="rId9" Type="http://schemas.openxmlformats.org/officeDocument/2006/relationships/customXml" Target="../ink/ink23.xml"/><Relationship Id="rId13" Type="http://schemas.openxmlformats.org/officeDocument/2006/relationships/customXml" Target="../ink/ink25.xml"/><Relationship Id="rId18" Type="http://schemas.openxmlformats.org/officeDocument/2006/relationships/image" Target="../media/image30.png"/><Relationship Id="rId39" Type="http://schemas.openxmlformats.org/officeDocument/2006/relationships/image" Target="../media/image41.png"/><Relationship Id="rId34" Type="http://schemas.openxmlformats.org/officeDocument/2006/relationships/image" Target="../media/image38.png"/><Relationship Id="rId50" Type="http://schemas.openxmlformats.org/officeDocument/2006/relationships/customXml" Target="../ink/ink43.xml"/><Relationship Id="rId55" Type="http://schemas.openxmlformats.org/officeDocument/2006/relationships/image" Target="../media/image49.png"/><Relationship Id="rId76" Type="http://schemas.openxmlformats.org/officeDocument/2006/relationships/customXml" Target="../ink/ink56.xml"/><Relationship Id="rId7" Type="http://schemas.openxmlformats.org/officeDocument/2006/relationships/customXml" Target="../ink/ink22.xml"/><Relationship Id="rId71" Type="http://schemas.openxmlformats.org/officeDocument/2006/relationships/image" Target="../media/image57.png"/><Relationship Id="rId2" Type="http://schemas.openxmlformats.org/officeDocument/2006/relationships/image" Target="../media/image22.png"/><Relationship Id="rId29" Type="http://schemas.openxmlformats.org/officeDocument/2006/relationships/customXml" Target="../ink/ink33.xml"/></Relationships>
</file>

<file path=xl/drawings/_rels/drawing3.xml.rels><?xml version="1.0" encoding="UTF-8" standalone="yes"?>
<Relationships xmlns="http://schemas.openxmlformats.org/package/2006/relationships"><Relationship Id="rId3" Type="http://schemas.openxmlformats.org/officeDocument/2006/relationships/customXml" Target="../ink/ink59.xml"/><Relationship Id="rId2" Type="http://schemas.openxmlformats.org/officeDocument/2006/relationships/image" Target="../media/image61.png"/><Relationship Id="rId1" Type="http://schemas.openxmlformats.org/officeDocument/2006/relationships/customXml" Target="../ink/ink58.xml"/><Relationship Id="rId6" Type="http://schemas.openxmlformats.org/officeDocument/2006/relationships/image" Target="../media/image63.png"/><Relationship Id="rId5" Type="http://schemas.openxmlformats.org/officeDocument/2006/relationships/customXml" Target="../ink/ink60.xml"/><Relationship Id="rId4" Type="http://schemas.openxmlformats.org/officeDocument/2006/relationships/image" Target="../media/image62.png"/></Relationships>
</file>

<file path=xl/drawings/_rels/drawing4.xml.rels><?xml version="1.0" encoding="UTF-8" standalone="yes"?>
<Relationships xmlns="http://schemas.openxmlformats.org/package/2006/relationships"><Relationship Id="rId26" Type="http://schemas.openxmlformats.org/officeDocument/2006/relationships/image" Target="../media/image76.png"/><Relationship Id="rId21" Type="http://schemas.openxmlformats.org/officeDocument/2006/relationships/customXml" Target="../ink/ink71.xml"/><Relationship Id="rId42" Type="http://schemas.openxmlformats.org/officeDocument/2006/relationships/image" Target="../media/image84.png"/><Relationship Id="rId47" Type="http://schemas.openxmlformats.org/officeDocument/2006/relationships/customXml" Target="../ink/ink84.xml"/><Relationship Id="rId63" Type="http://schemas.openxmlformats.org/officeDocument/2006/relationships/customXml" Target="../ink/ink92.xml"/><Relationship Id="rId68" Type="http://schemas.openxmlformats.org/officeDocument/2006/relationships/image" Target="../media/image97.png"/><Relationship Id="rId16" Type="http://schemas.openxmlformats.org/officeDocument/2006/relationships/image" Target="../media/image71.png"/><Relationship Id="rId11" Type="http://schemas.openxmlformats.org/officeDocument/2006/relationships/customXml" Target="../ink/ink66.xml"/><Relationship Id="rId24" Type="http://schemas.openxmlformats.org/officeDocument/2006/relationships/image" Target="../media/image75.png"/><Relationship Id="rId32" Type="http://schemas.openxmlformats.org/officeDocument/2006/relationships/image" Target="../media/image79.png"/><Relationship Id="rId37" Type="http://schemas.openxmlformats.org/officeDocument/2006/relationships/customXml" Target="../ink/ink79.xml"/><Relationship Id="rId40" Type="http://schemas.openxmlformats.org/officeDocument/2006/relationships/image" Target="../media/image83.png"/><Relationship Id="rId45" Type="http://schemas.openxmlformats.org/officeDocument/2006/relationships/customXml" Target="../ink/ink83.xml"/><Relationship Id="rId53" Type="http://schemas.openxmlformats.org/officeDocument/2006/relationships/customXml" Target="../ink/ink87.xml"/><Relationship Id="rId58" Type="http://schemas.openxmlformats.org/officeDocument/2006/relationships/image" Target="../media/image92.png"/><Relationship Id="rId66" Type="http://schemas.openxmlformats.org/officeDocument/2006/relationships/image" Target="../media/image96.png"/><Relationship Id="rId74" Type="http://schemas.openxmlformats.org/officeDocument/2006/relationships/image" Target="../media/image100.png"/><Relationship Id="rId79" Type="http://schemas.openxmlformats.org/officeDocument/2006/relationships/image" Target="../media/image103.png"/><Relationship Id="rId5" Type="http://schemas.openxmlformats.org/officeDocument/2006/relationships/customXml" Target="../ink/ink63.xml"/><Relationship Id="rId61" Type="http://schemas.openxmlformats.org/officeDocument/2006/relationships/customXml" Target="../ink/ink91.xml"/><Relationship Id="rId19" Type="http://schemas.openxmlformats.org/officeDocument/2006/relationships/customXml" Target="../ink/ink70.xml"/><Relationship Id="rId14" Type="http://schemas.openxmlformats.org/officeDocument/2006/relationships/image" Target="../media/image70.png"/><Relationship Id="rId22" Type="http://schemas.openxmlformats.org/officeDocument/2006/relationships/image" Target="../media/image74.png"/><Relationship Id="rId27" Type="http://schemas.openxmlformats.org/officeDocument/2006/relationships/customXml" Target="../ink/ink74.xml"/><Relationship Id="rId30" Type="http://schemas.openxmlformats.org/officeDocument/2006/relationships/image" Target="../media/image78.png"/><Relationship Id="rId35" Type="http://schemas.openxmlformats.org/officeDocument/2006/relationships/customXml" Target="../ink/ink78.xml"/><Relationship Id="rId43" Type="http://schemas.openxmlformats.org/officeDocument/2006/relationships/customXml" Target="../ink/ink82.xml"/><Relationship Id="rId48" Type="http://schemas.openxmlformats.org/officeDocument/2006/relationships/image" Target="../media/image87.png"/><Relationship Id="rId56" Type="http://schemas.openxmlformats.org/officeDocument/2006/relationships/image" Target="../media/image91.png"/><Relationship Id="rId64" Type="http://schemas.openxmlformats.org/officeDocument/2006/relationships/image" Target="../media/image95.png"/><Relationship Id="rId69" Type="http://schemas.openxmlformats.org/officeDocument/2006/relationships/customXml" Target="../ink/ink95.xml"/><Relationship Id="rId77" Type="http://schemas.openxmlformats.org/officeDocument/2006/relationships/customXml" Target="../ink/ink99.xml"/><Relationship Id="rId8" Type="http://schemas.openxmlformats.org/officeDocument/2006/relationships/image" Target="../media/image67.png"/><Relationship Id="rId51" Type="http://schemas.openxmlformats.org/officeDocument/2006/relationships/customXml" Target="../ink/ink86.xml"/><Relationship Id="rId72" Type="http://schemas.openxmlformats.org/officeDocument/2006/relationships/image" Target="../media/image99.png"/><Relationship Id="rId3" Type="http://schemas.openxmlformats.org/officeDocument/2006/relationships/customXml" Target="../ink/ink62.xml"/><Relationship Id="rId12" Type="http://schemas.openxmlformats.org/officeDocument/2006/relationships/image" Target="../media/image69.png"/><Relationship Id="rId17" Type="http://schemas.openxmlformats.org/officeDocument/2006/relationships/customXml" Target="../ink/ink69.xml"/><Relationship Id="rId25" Type="http://schemas.openxmlformats.org/officeDocument/2006/relationships/customXml" Target="../ink/ink73.xml"/><Relationship Id="rId33" Type="http://schemas.openxmlformats.org/officeDocument/2006/relationships/customXml" Target="../ink/ink77.xml"/><Relationship Id="rId38" Type="http://schemas.openxmlformats.org/officeDocument/2006/relationships/image" Target="../media/image82.png"/><Relationship Id="rId46" Type="http://schemas.openxmlformats.org/officeDocument/2006/relationships/image" Target="../media/image86.png"/><Relationship Id="rId59" Type="http://schemas.openxmlformats.org/officeDocument/2006/relationships/customXml" Target="../ink/ink90.xml"/><Relationship Id="rId67" Type="http://schemas.openxmlformats.org/officeDocument/2006/relationships/customXml" Target="../ink/ink94.xml"/><Relationship Id="rId20" Type="http://schemas.openxmlformats.org/officeDocument/2006/relationships/image" Target="../media/image73.png"/><Relationship Id="rId41" Type="http://schemas.openxmlformats.org/officeDocument/2006/relationships/customXml" Target="../ink/ink81.xml"/><Relationship Id="rId54" Type="http://schemas.openxmlformats.org/officeDocument/2006/relationships/image" Target="../media/image90.png"/><Relationship Id="rId62" Type="http://schemas.openxmlformats.org/officeDocument/2006/relationships/image" Target="../media/image94.png"/><Relationship Id="rId70" Type="http://schemas.openxmlformats.org/officeDocument/2006/relationships/image" Target="../media/image98.png"/><Relationship Id="rId75" Type="http://schemas.openxmlformats.org/officeDocument/2006/relationships/customXml" Target="../ink/ink98.xml"/><Relationship Id="rId1" Type="http://schemas.openxmlformats.org/officeDocument/2006/relationships/customXml" Target="../ink/ink61.xml"/><Relationship Id="rId6" Type="http://schemas.openxmlformats.org/officeDocument/2006/relationships/image" Target="../media/image66.png"/><Relationship Id="rId15" Type="http://schemas.openxmlformats.org/officeDocument/2006/relationships/customXml" Target="../ink/ink68.xml"/><Relationship Id="rId23" Type="http://schemas.openxmlformats.org/officeDocument/2006/relationships/customXml" Target="../ink/ink72.xml"/><Relationship Id="rId28" Type="http://schemas.openxmlformats.org/officeDocument/2006/relationships/image" Target="../media/image77.png"/><Relationship Id="rId36" Type="http://schemas.openxmlformats.org/officeDocument/2006/relationships/image" Target="../media/image81.png"/><Relationship Id="rId49" Type="http://schemas.openxmlformats.org/officeDocument/2006/relationships/customXml" Target="../ink/ink85.xml"/><Relationship Id="rId57" Type="http://schemas.openxmlformats.org/officeDocument/2006/relationships/customXml" Target="../ink/ink89.xml"/><Relationship Id="rId10" Type="http://schemas.openxmlformats.org/officeDocument/2006/relationships/image" Target="../media/image68.png"/><Relationship Id="rId31" Type="http://schemas.openxmlformats.org/officeDocument/2006/relationships/customXml" Target="../ink/ink76.xml"/><Relationship Id="rId44" Type="http://schemas.openxmlformats.org/officeDocument/2006/relationships/image" Target="../media/image85.png"/><Relationship Id="rId52" Type="http://schemas.openxmlformats.org/officeDocument/2006/relationships/image" Target="../media/image89.png"/><Relationship Id="rId60" Type="http://schemas.openxmlformats.org/officeDocument/2006/relationships/image" Target="../media/image93.png"/><Relationship Id="rId65" Type="http://schemas.openxmlformats.org/officeDocument/2006/relationships/customXml" Target="../ink/ink93.xml"/><Relationship Id="rId73" Type="http://schemas.openxmlformats.org/officeDocument/2006/relationships/customXml" Target="../ink/ink97.xml"/><Relationship Id="rId78" Type="http://schemas.openxmlformats.org/officeDocument/2006/relationships/image" Target="../media/image102.png"/><Relationship Id="rId4" Type="http://schemas.openxmlformats.org/officeDocument/2006/relationships/image" Target="../media/image65.png"/><Relationship Id="rId9" Type="http://schemas.openxmlformats.org/officeDocument/2006/relationships/customXml" Target="../ink/ink65.xml"/><Relationship Id="rId13" Type="http://schemas.openxmlformats.org/officeDocument/2006/relationships/customXml" Target="../ink/ink67.xml"/><Relationship Id="rId18" Type="http://schemas.openxmlformats.org/officeDocument/2006/relationships/image" Target="../media/image72.png"/><Relationship Id="rId39" Type="http://schemas.openxmlformats.org/officeDocument/2006/relationships/customXml" Target="../ink/ink80.xml"/><Relationship Id="rId34" Type="http://schemas.openxmlformats.org/officeDocument/2006/relationships/image" Target="../media/image80.png"/><Relationship Id="rId50" Type="http://schemas.openxmlformats.org/officeDocument/2006/relationships/image" Target="../media/image88.png"/><Relationship Id="rId55" Type="http://schemas.openxmlformats.org/officeDocument/2006/relationships/customXml" Target="../ink/ink88.xml"/><Relationship Id="rId76" Type="http://schemas.openxmlformats.org/officeDocument/2006/relationships/image" Target="../media/image101.png"/><Relationship Id="rId7" Type="http://schemas.openxmlformats.org/officeDocument/2006/relationships/customXml" Target="../ink/ink64.xml"/><Relationship Id="rId71" Type="http://schemas.openxmlformats.org/officeDocument/2006/relationships/customXml" Target="../ink/ink96.xml"/><Relationship Id="rId2" Type="http://schemas.openxmlformats.org/officeDocument/2006/relationships/image" Target="../media/image64.png"/><Relationship Id="rId29" Type="http://schemas.openxmlformats.org/officeDocument/2006/relationships/customXml" Target="../ink/ink75.xml"/></Relationships>
</file>

<file path=xl/drawings/drawing1.xml><?xml version="1.0" encoding="utf-8"?>
<xdr:wsDr xmlns:xdr="http://schemas.openxmlformats.org/drawingml/2006/spreadsheetDrawing" xmlns:a="http://schemas.openxmlformats.org/drawingml/2006/main">
  <xdr:twoCellAnchor editAs="oneCell">
    <xdr:from>
      <xdr:col>6</xdr:col>
      <xdr:colOff>21091</xdr:colOff>
      <xdr:row>31</xdr:row>
      <xdr:rowOff>10204</xdr:rowOff>
    </xdr:from>
    <xdr:to>
      <xdr:col>7</xdr:col>
      <xdr:colOff>11654</xdr:colOff>
      <xdr:row>40</xdr:row>
      <xdr:rowOff>152400</xdr:rowOff>
    </xdr:to>
    <xdr:pic>
      <xdr:nvPicPr>
        <xdr:cNvPr id="2" name="Picture 1" descr="A number and symbols on a white background&#10;&#10;Description automatically generated">
          <a:extLst>
            <a:ext uri="{FF2B5EF4-FFF2-40B4-BE49-F238E27FC236}">
              <a16:creationId xmlns:a16="http://schemas.microsoft.com/office/drawing/2014/main" id="{9BF5626E-E2A9-C6FC-F15F-7A3A8089C2B4}"/>
            </a:ext>
          </a:extLst>
        </xdr:cNvPr>
        <xdr:cNvPicPr>
          <a:picLocks noChangeAspect="1"/>
        </xdr:cNvPicPr>
      </xdr:nvPicPr>
      <xdr:blipFill>
        <a:blip xmlns:r="http://schemas.openxmlformats.org/officeDocument/2006/relationships" r:embed="rId1"/>
        <a:stretch>
          <a:fillRect/>
        </a:stretch>
      </xdr:blipFill>
      <xdr:spPr>
        <a:xfrm>
          <a:off x="3597048" y="5725204"/>
          <a:ext cx="638263" cy="1758725"/>
        </a:xfrm>
        <a:prstGeom prst="rect">
          <a:avLst/>
        </a:prstGeom>
      </xdr:spPr>
    </xdr:pic>
    <xdr:clientData/>
  </xdr:twoCellAnchor>
  <xdr:twoCellAnchor editAs="oneCell">
    <xdr:from>
      <xdr:col>7</xdr:col>
      <xdr:colOff>245383</xdr:colOff>
      <xdr:row>31</xdr:row>
      <xdr:rowOff>17743</xdr:rowOff>
    </xdr:from>
    <xdr:to>
      <xdr:col>9</xdr:col>
      <xdr:colOff>133025</xdr:colOff>
      <xdr:row>32</xdr:row>
      <xdr:rowOff>48811</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16" name="Ink 15">
              <a:extLst>
                <a:ext uri="{FF2B5EF4-FFF2-40B4-BE49-F238E27FC236}">
                  <a16:creationId xmlns:a16="http://schemas.microsoft.com/office/drawing/2014/main" id="{C0CFBDF3-D54A-AE1B-27B2-84667122C325}"/>
                </a:ext>
              </a:extLst>
            </xdr14:cNvPr>
            <xdr14:cNvContentPartPr/>
          </xdr14:nvContentPartPr>
          <xdr14:nvPr macro=""/>
          <xdr14:xfrm>
            <a:off x="4469040" y="5732743"/>
            <a:ext cx="1183042" cy="210682"/>
          </xdr14:xfrm>
        </xdr:contentPart>
      </mc:Choice>
      <mc:Fallback xmlns="">
        <xdr:pic>
          <xdr:nvPicPr>
            <xdr:cNvPr id="16" name="Ink 15">
              <a:extLst>
                <a:ext uri="{FF2B5EF4-FFF2-40B4-BE49-F238E27FC236}">
                  <a16:creationId xmlns:a16="http://schemas.microsoft.com/office/drawing/2014/main" id="{C0CFBDF3-D54A-AE1B-27B2-84667122C325}"/>
                </a:ext>
              </a:extLst>
            </xdr:cNvPr>
            <xdr:cNvPicPr/>
          </xdr:nvPicPr>
          <xdr:blipFill>
            <a:blip xmlns:r="http://schemas.openxmlformats.org/officeDocument/2006/relationships" r:embed="rId3"/>
            <a:stretch>
              <a:fillRect/>
            </a:stretch>
          </xdr:blipFill>
          <xdr:spPr>
            <a:xfrm>
              <a:off x="4462923" y="5726631"/>
              <a:ext cx="1195275" cy="222906"/>
            </a:xfrm>
            <a:prstGeom prst="rect">
              <a:avLst/>
            </a:prstGeom>
          </xdr:spPr>
        </xdr:pic>
      </mc:Fallback>
    </mc:AlternateContent>
    <xdr:clientData/>
  </xdr:twoCellAnchor>
  <xdr:twoCellAnchor editAs="oneCell">
    <xdr:from>
      <xdr:col>9</xdr:col>
      <xdr:colOff>322303</xdr:colOff>
      <xdr:row>31</xdr:row>
      <xdr:rowOff>127543</xdr:rowOff>
    </xdr:from>
    <xdr:to>
      <xdr:col>9</xdr:col>
      <xdr:colOff>468185</xdr:colOff>
      <xdr:row>32</xdr:row>
      <xdr:rowOff>104169</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17" name="Ink 16">
              <a:extLst>
                <a:ext uri="{FF2B5EF4-FFF2-40B4-BE49-F238E27FC236}">
                  <a16:creationId xmlns:a16="http://schemas.microsoft.com/office/drawing/2014/main" id="{DB550454-7802-DE20-9A9A-EBFEA281A367}"/>
                </a:ext>
              </a:extLst>
            </xdr14:cNvPr>
            <xdr14:cNvContentPartPr/>
          </xdr14:nvContentPartPr>
          <xdr14:nvPr macro=""/>
          <xdr14:xfrm>
            <a:off x="5841360" y="5842543"/>
            <a:ext cx="141120" cy="156240"/>
          </xdr14:xfrm>
        </xdr:contentPart>
      </mc:Choice>
      <mc:Fallback xmlns="">
        <xdr:pic>
          <xdr:nvPicPr>
            <xdr:cNvPr id="17" name="Ink 16">
              <a:extLst>
                <a:ext uri="{FF2B5EF4-FFF2-40B4-BE49-F238E27FC236}">
                  <a16:creationId xmlns:a16="http://schemas.microsoft.com/office/drawing/2014/main" id="{DB550454-7802-DE20-9A9A-EBFEA281A367}"/>
                </a:ext>
              </a:extLst>
            </xdr:cNvPr>
            <xdr:cNvPicPr/>
          </xdr:nvPicPr>
          <xdr:blipFill>
            <a:blip xmlns:r="http://schemas.openxmlformats.org/officeDocument/2006/relationships" r:embed="rId5"/>
            <a:stretch>
              <a:fillRect/>
            </a:stretch>
          </xdr:blipFill>
          <xdr:spPr>
            <a:xfrm>
              <a:off x="5835451" y="5836234"/>
              <a:ext cx="152938" cy="168858"/>
            </a:xfrm>
            <a:prstGeom prst="rect">
              <a:avLst/>
            </a:prstGeom>
          </xdr:spPr>
        </xdr:pic>
      </mc:Fallback>
    </mc:AlternateContent>
    <xdr:clientData/>
  </xdr:twoCellAnchor>
  <xdr:twoCellAnchor editAs="oneCell">
    <xdr:from>
      <xdr:col>8</xdr:col>
      <xdr:colOff>533045</xdr:colOff>
      <xdr:row>32</xdr:row>
      <xdr:rowOff>74649</xdr:rowOff>
    </xdr:from>
    <xdr:to>
      <xdr:col>9</xdr:col>
      <xdr:colOff>245345</xdr:colOff>
      <xdr:row>40</xdr:row>
      <xdr:rowOff>47854</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20" name="Ink 19">
              <a:extLst>
                <a:ext uri="{FF2B5EF4-FFF2-40B4-BE49-F238E27FC236}">
                  <a16:creationId xmlns:a16="http://schemas.microsoft.com/office/drawing/2014/main" id="{BF867BC9-F3B7-CD2E-9F59-BF2B99DDEC00}"/>
                </a:ext>
              </a:extLst>
            </xdr14:cNvPr>
            <xdr14:cNvContentPartPr/>
          </xdr14:nvContentPartPr>
          <xdr14:nvPr macro=""/>
          <xdr14:xfrm>
            <a:off x="5404402" y="5969263"/>
            <a:ext cx="360000" cy="1410120"/>
          </xdr14:xfrm>
        </xdr:contentPart>
      </mc:Choice>
      <mc:Fallback xmlns="">
        <xdr:pic>
          <xdr:nvPicPr>
            <xdr:cNvPr id="20" name="Ink 19">
              <a:extLst>
                <a:ext uri="{FF2B5EF4-FFF2-40B4-BE49-F238E27FC236}">
                  <a16:creationId xmlns:a16="http://schemas.microsoft.com/office/drawing/2014/main" id="{BF867BC9-F3B7-CD2E-9F59-BF2B99DDEC00}"/>
                </a:ext>
              </a:extLst>
            </xdr:cNvPr>
            <xdr:cNvPicPr/>
          </xdr:nvPicPr>
          <xdr:blipFill>
            <a:blip xmlns:r="http://schemas.openxmlformats.org/officeDocument/2006/relationships" r:embed="rId7"/>
            <a:stretch>
              <a:fillRect/>
            </a:stretch>
          </xdr:blipFill>
          <xdr:spPr>
            <a:xfrm>
              <a:off x="5398282" y="5963143"/>
              <a:ext cx="372240" cy="1422360"/>
            </a:xfrm>
            <a:prstGeom prst="rect">
              <a:avLst/>
            </a:prstGeom>
          </xdr:spPr>
        </xdr:pic>
      </mc:Fallback>
    </mc:AlternateContent>
    <xdr:clientData/>
  </xdr:twoCellAnchor>
  <xdr:twoCellAnchor editAs="oneCell">
    <xdr:from>
      <xdr:col>9</xdr:col>
      <xdr:colOff>381343</xdr:colOff>
      <xdr:row>33</xdr:row>
      <xdr:rowOff>20314</xdr:rowOff>
    </xdr:from>
    <xdr:to>
      <xdr:col>9</xdr:col>
      <xdr:colOff>476383</xdr:colOff>
      <xdr:row>33</xdr:row>
      <xdr:rowOff>150634</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21" name="Ink 20">
              <a:extLst>
                <a:ext uri="{FF2B5EF4-FFF2-40B4-BE49-F238E27FC236}">
                  <a16:creationId xmlns:a16="http://schemas.microsoft.com/office/drawing/2014/main" id="{07C11252-D036-3281-1F74-65BB56A49038}"/>
                </a:ext>
              </a:extLst>
            </xdr14:cNvPr>
            <xdr14:cNvContentPartPr/>
          </xdr14:nvContentPartPr>
          <xdr14:nvPr macro=""/>
          <xdr14:xfrm>
            <a:off x="5900400" y="6094543"/>
            <a:ext cx="95040" cy="130320"/>
          </xdr14:xfrm>
        </xdr:contentPart>
      </mc:Choice>
      <mc:Fallback xmlns="">
        <xdr:pic>
          <xdr:nvPicPr>
            <xdr:cNvPr id="21" name="Ink 20">
              <a:extLst>
                <a:ext uri="{FF2B5EF4-FFF2-40B4-BE49-F238E27FC236}">
                  <a16:creationId xmlns:a16="http://schemas.microsoft.com/office/drawing/2014/main" id="{07C11252-D036-3281-1F74-65BB56A49038}"/>
                </a:ext>
              </a:extLst>
            </xdr:cNvPr>
            <xdr:cNvPicPr/>
          </xdr:nvPicPr>
          <xdr:blipFill>
            <a:blip xmlns:r="http://schemas.openxmlformats.org/officeDocument/2006/relationships" r:embed="rId9"/>
            <a:stretch>
              <a:fillRect/>
            </a:stretch>
          </xdr:blipFill>
          <xdr:spPr>
            <a:xfrm>
              <a:off x="5894280" y="6088423"/>
              <a:ext cx="107280" cy="142560"/>
            </a:xfrm>
            <a:prstGeom prst="rect">
              <a:avLst/>
            </a:prstGeom>
          </xdr:spPr>
        </xdr:pic>
      </mc:Fallback>
    </mc:AlternateContent>
    <xdr:clientData/>
  </xdr:twoCellAnchor>
  <xdr:twoCellAnchor editAs="oneCell">
    <xdr:from>
      <xdr:col>8</xdr:col>
      <xdr:colOff>503083</xdr:colOff>
      <xdr:row>33</xdr:row>
      <xdr:rowOff>38314</xdr:rowOff>
    </xdr:from>
    <xdr:to>
      <xdr:col>9</xdr:col>
      <xdr:colOff>200623</xdr:colOff>
      <xdr:row>39</xdr:row>
      <xdr:rowOff>10913</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36" name="Ink 35">
              <a:extLst>
                <a:ext uri="{FF2B5EF4-FFF2-40B4-BE49-F238E27FC236}">
                  <a16:creationId xmlns:a16="http://schemas.microsoft.com/office/drawing/2014/main" id="{4D303FBD-A793-A3D9-D219-6C1457C4441F}"/>
                </a:ext>
              </a:extLst>
            </xdr14:cNvPr>
            <xdr14:cNvContentPartPr/>
          </xdr14:nvContentPartPr>
          <xdr14:nvPr macro=""/>
          <xdr14:xfrm>
            <a:off x="5374440" y="6112543"/>
            <a:ext cx="345240" cy="1045522"/>
          </xdr14:xfrm>
        </xdr:contentPart>
      </mc:Choice>
      <mc:Fallback xmlns="">
        <xdr:pic>
          <xdr:nvPicPr>
            <xdr:cNvPr id="36" name="Ink 35">
              <a:extLst>
                <a:ext uri="{FF2B5EF4-FFF2-40B4-BE49-F238E27FC236}">
                  <a16:creationId xmlns:a16="http://schemas.microsoft.com/office/drawing/2014/main" id="{4D303FBD-A793-A3D9-D219-6C1457C4441F}"/>
                </a:ext>
              </a:extLst>
            </xdr:cNvPr>
            <xdr:cNvPicPr/>
          </xdr:nvPicPr>
          <xdr:blipFill>
            <a:blip xmlns:r="http://schemas.openxmlformats.org/officeDocument/2006/relationships" r:embed="rId11"/>
            <a:stretch>
              <a:fillRect/>
            </a:stretch>
          </xdr:blipFill>
          <xdr:spPr>
            <a:xfrm>
              <a:off x="5368326" y="6106452"/>
              <a:ext cx="357467" cy="1057704"/>
            </a:xfrm>
            <a:prstGeom prst="rect">
              <a:avLst/>
            </a:prstGeom>
          </xdr:spPr>
        </xdr:pic>
      </mc:Fallback>
    </mc:AlternateContent>
    <xdr:clientData/>
  </xdr:twoCellAnchor>
  <xdr:twoCellAnchor editAs="oneCell">
    <xdr:from>
      <xdr:col>11</xdr:col>
      <xdr:colOff>75605</xdr:colOff>
      <xdr:row>48</xdr:row>
      <xdr:rowOff>151950</xdr:rowOff>
    </xdr:from>
    <xdr:to>
      <xdr:col>12</xdr:col>
      <xdr:colOff>144583</xdr:colOff>
      <xdr:row>52</xdr:row>
      <xdr:rowOff>76453</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58" name="Ink 57">
              <a:extLst>
                <a:ext uri="{FF2B5EF4-FFF2-40B4-BE49-F238E27FC236}">
                  <a16:creationId xmlns:a16="http://schemas.microsoft.com/office/drawing/2014/main" id="{948AFEF6-6D4A-E55C-2745-828DDCFC30A1}"/>
                </a:ext>
              </a:extLst>
            </xdr14:cNvPr>
            <xdr14:cNvContentPartPr/>
          </xdr14:nvContentPartPr>
          <xdr14:nvPr macro=""/>
          <xdr14:xfrm>
            <a:off x="7080562" y="8920393"/>
            <a:ext cx="716678" cy="642960"/>
          </xdr14:xfrm>
        </xdr:contentPart>
      </mc:Choice>
      <mc:Fallback xmlns="">
        <xdr:pic>
          <xdr:nvPicPr>
            <xdr:cNvPr id="58" name="Ink 57">
              <a:extLst>
                <a:ext uri="{FF2B5EF4-FFF2-40B4-BE49-F238E27FC236}">
                  <a16:creationId xmlns:a16="http://schemas.microsoft.com/office/drawing/2014/main" id="{948AFEF6-6D4A-E55C-2745-828DDCFC30A1}"/>
                </a:ext>
              </a:extLst>
            </xdr:cNvPr>
            <xdr:cNvPicPr/>
          </xdr:nvPicPr>
          <xdr:blipFill>
            <a:blip xmlns:r="http://schemas.openxmlformats.org/officeDocument/2006/relationships" r:embed="rId13"/>
            <a:stretch>
              <a:fillRect/>
            </a:stretch>
          </xdr:blipFill>
          <xdr:spPr>
            <a:xfrm>
              <a:off x="7074446" y="8914273"/>
              <a:ext cx="728910" cy="655200"/>
            </a:xfrm>
            <a:prstGeom prst="rect">
              <a:avLst/>
            </a:prstGeom>
          </xdr:spPr>
        </xdr:pic>
      </mc:Fallback>
    </mc:AlternateContent>
    <xdr:clientData/>
  </xdr:twoCellAnchor>
  <xdr:twoCellAnchor editAs="oneCell">
    <xdr:from>
      <xdr:col>12</xdr:col>
      <xdr:colOff>303343</xdr:colOff>
      <xdr:row>50</xdr:row>
      <xdr:rowOff>26362</xdr:rowOff>
    </xdr:from>
    <xdr:to>
      <xdr:col>13</xdr:col>
      <xdr:colOff>66215</xdr:colOff>
      <xdr:row>51</xdr:row>
      <xdr:rowOff>46547</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64" name="Ink 63">
              <a:extLst>
                <a:ext uri="{FF2B5EF4-FFF2-40B4-BE49-F238E27FC236}">
                  <a16:creationId xmlns:a16="http://schemas.microsoft.com/office/drawing/2014/main" id="{59DB44D7-3EEF-8F37-DCF6-2FB25A4A7E0D}"/>
                </a:ext>
              </a:extLst>
            </xdr14:cNvPr>
            <xdr14:cNvContentPartPr/>
          </xdr14:nvContentPartPr>
          <xdr14:nvPr macro=""/>
          <xdr14:xfrm>
            <a:off x="7956000" y="9154033"/>
            <a:ext cx="541882" cy="199800"/>
          </xdr14:xfrm>
        </xdr:contentPart>
      </mc:Choice>
      <mc:Fallback xmlns="">
        <xdr:pic>
          <xdr:nvPicPr>
            <xdr:cNvPr id="64" name="Ink 63">
              <a:extLst>
                <a:ext uri="{FF2B5EF4-FFF2-40B4-BE49-F238E27FC236}">
                  <a16:creationId xmlns:a16="http://schemas.microsoft.com/office/drawing/2014/main" id="{59DB44D7-3EEF-8F37-DCF6-2FB25A4A7E0D}"/>
                </a:ext>
              </a:extLst>
            </xdr:cNvPr>
            <xdr:cNvPicPr/>
          </xdr:nvPicPr>
          <xdr:blipFill>
            <a:blip xmlns:r="http://schemas.openxmlformats.org/officeDocument/2006/relationships" r:embed="rId15"/>
            <a:stretch>
              <a:fillRect/>
            </a:stretch>
          </xdr:blipFill>
          <xdr:spPr>
            <a:xfrm>
              <a:off x="7949939" y="9147913"/>
              <a:ext cx="554003" cy="212040"/>
            </a:xfrm>
            <a:prstGeom prst="rect">
              <a:avLst/>
            </a:prstGeom>
          </xdr:spPr>
        </xdr:pic>
      </mc:Fallback>
    </mc:AlternateContent>
    <xdr:clientData/>
  </xdr:twoCellAnchor>
  <xdr:twoCellAnchor editAs="oneCell">
    <xdr:from>
      <xdr:col>9</xdr:col>
      <xdr:colOff>697423</xdr:colOff>
      <xdr:row>49</xdr:row>
      <xdr:rowOff>178616</xdr:rowOff>
    </xdr:from>
    <xdr:to>
      <xdr:col>10</xdr:col>
      <xdr:colOff>541423</xdr:colOff>
      <xdr:row>51</xdr:row>
      <xdr:rowOff>49705</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68" name="Ink 67">
              <a:extLst>
                <a:ext uri="{FF2B5EF4-FFF2-40B4-BE49-F238E27FC236}">
                  <a16:creationId xmlns:a16="http://schemas.microsoft.com/office/drawing/2014/main" id="{0E1C045B-A839-7CC3-BD09-9DE445D2D9F2}"/>
                </a:ext>
              </a:extLst>
            </xdr14:cNvPr>
            <xdr14:cNvContentPartPr/>
          </xdr14:nvContentPartPr>
          <xdr14:nvPr macro=""/>
          <xdr14:xfrm>
            <a:off x="6216480" y="9126673"/>
            <a:ext cx="682200" cy="230318"/>
          </xdr14:xfrm>
        </xdr:contentPart>
      </mc:Choice>
      <mc:Fallback xmlns="">
        <xdr:pic>
          <xdr:nvPicPr>
            <xdr:cNvPr id="68" name="Ink 67">
              <a:extLst>
                <a:ext uri="{FF2B5EF4-FFF2-40B4-BE49-F238E27FC236}">
                  <a16:creationId xmlns:a16="http://schemas.microsoft.com/office/drawing/2014/main" id="{0E1C045B-A839-7CC3-BD09-9DE445D2D9F2}"/>
                </a:ext>
              </a:extLst>
            </xdr:cNvPr>
            <xdr:cNvPicPr/>
          </xdr:nvPicPr>
          <xdr:blipFill>
            <a:blip xmlns:r="http://schemas.openxmlformats.org/officeDocument/2006/relationships" r:embed="rId17"/>
            <a:stretch>
              <a:fillRect/>
            </a:stretch>
          </xdr:blipFill>
          <xdr:spPr>
            <a:xfrm>
              <a:off x="6210360" y="9120555"/>
              <a:ext cx="694440" cy="242554"/>
            </a:xfrm>
            <a:prstGeom prst="rect">
              <a:avLst/>
            </a:prstGeom>
          </xdr:spPr>
        </xdr:pic>
      </mc:Fallback>
    </mc:AlternateContent>
    <xdr:clientData/>
  </xdr:twoCellAnchor>
  <xdr:twoCellAnchor editAs="oneCell">
    <xdr:from>
      <xdr:col>7</xdr:col>
      <xdr:colOff>218743</xdr:colOff>
      <xdr:row>49</xdr:row>
      <xdr:rowOff>76016</xdr:rowOff>
    </xdr:from>
    <xdr:to>
      <xdr:col>8</xdr:col>
      <xdr:colOff>350165</xdr:colOff>
      <xdr:row>52</xdr:row>
      <xdr:rowOff>17773</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73" name="Ink 72">
              <a:extLst>
                <a:ext uri="{FF2B5EF4-FFF2-40B4-BE49-F238E27FC236}">
                  <a16:creationId xmlns:a16="http://schemas.microsoft.com/office/drawing/2014/main" id="{DF0F3C91-769C-3374-C6A9-7E8269926AFF}"/>
                </a:ext>
              </a:extLst>
            </xdr14:cNvPr>
            <xdr14:cNvContentPartPr/>
          </xdr14:nvContentPartPr>
          <xdr14:nvPr macro=""/>
          <xdr14:xfrm>
            <a:off x="4442400" y="9024073"/>
            <a:ext cx="779122" cy="480600"/>
          </xdr14:xfrm>
        </xdr:contentPart>
      </mc:Choice>
      <mc:Fallback xmlns="">
        <xdr:pic>
          <xdr:nvPicPr>
            <xdr:cNvPr id="73" name="Ink 72">
              <a:extLst>
                <a:ext uri="{FF2B5EF4-FFF2-40B4-BE49-F238E27FC236}">
                  <a16:creationId xmlns:a16="http://schemas.microsoft.com/office/drawing/2014/main" id="{DF0F3C91-769C-3374-C6A9-7E8269926AFF}"/>
                </a:ext>
              </a:extLst>
            </xdr:cNvPr>
            <xdr:cNvPicPr/>
          </xdr:nvPicPr>
          <xdr:blipFill>
            <a:blip xmlns:r="http://schemas.openxmlformats.org/officeDocument/2006/relationships" r:embed="rId19"/>
            <a:stretch>
              <a:fillRect/>
            </a:stretch>
          </xdr:blipFill>
          <xdr:spPr>
            <a:xfrm>
              <a:off x="4436285" y="9017953"/>
              <a:ext cx="791352" cy="492840"/>
            </a:xfrm>
            <a:prstGeom prst="rect">
              <a:avLst/>
            </a:prstGeom>
          </xdr:spPr>
        </xdr:pic>
      </mc:Fallback>
    </mc:AlternateContent>
    <xdr:clientData/>
  </xdr:twoCellAnchor>
  <xdr:twoCellAnchor editAs="oneCell">
    <xdr:from>
      <xdr:col>8</xdr:col>
      <xdr:colOff>44443</xdr:colOff>
      <xdr:row>49</xdr:row>
      <xdr:rowOff>70174</xdr:rowOff>
    </xdr:from>
    <xdr:to>
      <xdr:col>8</xdr:col>
      <xdr:colOff>153883</xdr:colOff>
      <xdr:row>49</xdr:row>
      <xdr:rowOff>87176</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74" name="Ink 73">
              <a:extLst>
                <a:ext uri="{FF2B5EF4-FFF2-40B4-BE49-F238E27FC236}">
                  <a16:creationId xmlns:a16="http://schemas.microsoft.com/office/drawing/2014/main" id="{C7E04979-5E5C-F3A4-2DA6-6CD802F12640}"/>
                </a:ext>
              </a:extLst>
            </xdr14:cNvPr>
            <xdr14:cNvContentPartPr/>
          </xdr14:nvContentPartPr>
          <xdr14:nvPr macro=""/>
          <xdr14:xfrm>
            <a:off x="4915800" y="9018231"/>
            <a:ext cx="109440" cy="12240"/>
          </xdr14:xfrm>
        </xdr:contentPart>
      </mc:Choice>
      <mc:Fallback xmlns="">
        <xdr:pic>
          <xdr:nvPicPr>
            <xdr:cNvPr id="74" name="Ink 73">
              <a:extLst>
                <a:ext uri="{FF2B5EF4-FFF2-40B4-BE49-F238E27FC236}">
                  <a16:creationId xmlns:a16="http://schemas.microsoft.com/office/drawing/2014/main" id="{C7E04979-5E5C-F3A4-2DA6-6CD802F12640}"/>
                </a:ext>
              </a:extLst>
            </xdr:cNvPr>
            <xdr:cNvPicPr/>
          </xdr:nvPicPr>
          <xdr:blipFill>
            <a:blip xmlns:r="http://schemas.openxmlformats.org/officeDocument/2006/relationships" r:embed="rId21"/>
            <a:stretch>
              <a:fillRect/>
            </a:stretch>
          </xdr:blipFill>
          <xdr:spPr>
            <a:xfrm>
              <a:off x="4909428" y="9012111"/>
              <a:ext cx="122183" cy="24480"/>
            </a:xfrm>
            <a:prstGeom prst="rect">
              <a:avLst/>
            </a:prstGeom>
          </xdr:spPr>
        </xdr:pic>
      </mc:Fallback>
    </mc:AlternateContent>
    <xdr:clientData/>
  </xdr:twoCellAnchor>
  <xdr:twoCellAnchor editAs="oneCell">
    <xdr:from>
      <xdr:col>6</xdr:col>
      <xdr:colOff>420403</xdr:colOff>
      <xdr:row>48</xdr:row>
      <xdr:rowOff>142508</xdr:rowOff>
    </xdr:from>
    <xdr:to>
      <xdr:col>9</xdr:col>
      <xdr:colOff>211865</xdr:colOff>
      <xdr:row>52</xdr:row>
      <xdr:rowOff>64655</xdr:rowOff>
    </xdr:to>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92" name="Ink 91">
              <a:extLst>
                <a:ext uri="{FF2B5EF4-FFF2-40B4-BE49-F238E27FC236}">
                  <a16:creationId xmlns:a16="http://schemas.microsoft.com/office/drawing/2014/main" id="{0DB9ABE4-DE7C-115E-6A02-B1E9C02B302F}"/>
                </a:ext>
              </a:extLst>
            </xdr14:cNvPr>
            <xdr14:cNvContentPartPr/>
          </xdr14:nvContentPartPr>
          <xdr14:nvPr macro=""/>
          <xdr14:xfrm>
            <a:off x="3996360" y="8910951"/>
            <a:ext cx="1734562" cy="640604"/>
          </xdr14:xfrm>
        </xdr:contentPart>
      </mc:Choice>
      <mc:Fallback xmlns="">
        <xdr:pic>
          <xdr:nvPicPr>
            <xdr:cNvPr id="92" name="Ink 91">
              <a:extLst>
                <a:ext uri="{FF2B5EF4-FFF2-40B4-BE49-F238E27FC236}">
                  <a16:creationId xmlns:a16="http://schemas.microsoft.com/office/drawing/2014/main" id="{0DB9ABE4-DE7C-115E-6A02-B1E9C02B302F}"/>
                </a:ext>
              </a:extLst>
            </xdr:cNvPr>
            <xdr:cNvPicPr/>
          </xdr:nvPicPr>
          <xdr:blipFill>
            <a:blip xmlns:r="http://schemas.openxmlformats.org/officeDocument/2006/relationships" r:embed="rId23"/>
            <a:stretch>
              <a:fillRect/>
            </a:stretch>
          </xdr:blipFill>
          <xdr:spPr>
            <a:xfrm>
              <a:off x="3990241" y="8904833"/>
              <a:ext cx="1746800" cy="652840"/>
            </a:xfrm>
            <a:prstGeom prst="rect">
              <a:avLst/>
            </a:prstGeom>
          </xdr:spPr>
        </xdr:pic>
      </mc:Fallback>
    </mc:AlternateContent>
    <xdr:clientData/>
  </xdr:twoCellAnchor>
  <xdr:twoCellAnchor editAs="oneCell">
    <xdr:from>
      <xdr:col>3</xdr:col>
      <xdr:colOff>4783</xdr:colOff>
      <xdr:row>61</xdr:row>
      <xdr:rowOff>155700</xdr:rowOff>
    </xdr:from>
    <xdr:to>
      <xdr:col>5</xdr:col>
      <xdr:colOff>428083</xdr:colOff>
      <xdr:row>64</xdr:row>
      <xdr:rowOff>132100</xdr:rowOff>
    </xdr:to>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94" name="Ink 93">
              <a:extLst>
                <a:ext uri="{FF2B5EF4-FFF2-40B4-BE49-F238E27FC236}">
                  <a16:creationId xmlns:a16="http://schemas.microsoft.com/office/drawing/2014/main" id="{A3BFE8DC-0B7E-EA58-A39C-3EFD0F46CE09}"/>
                </a:ext>
              </a:extLst>
            </xdr14:cNvPr>
            <xdr14:cNvContentPartPr/>
          </xdr14:nvContentPartPr>
          <xdr14:nvPr macro=""/>
          <xdr14:xfrm>
            <a:off x="2323440" y="11259129"/>
            <a:ext cx="842400" cy="510480"/>
          </xdr14:xfrm>
        </xdr:contentPart>
      </mc:Choice>
      <mc:Fallback xmlns="">
        <xdr:pic>
          <xdr:nvPicPr>
            <xdr:cNvPr id="94" name="Ink 93">
              <a:extLst>
                <a:ext uri="{FF2B5EF4-FFF2-40B4-BE49-F238E27FC236}">
                  <a16:creationId xmlns:a16="http://schemas.microsoft.com/office/drawing/2014/main" id="{A3BFE8DC-0B7E-EA58-A39C-3EFD0F46CE09}"/>
                </a:ext>
              </a:extLst>
            </xdr:cNvPr>
            <xdr:cNvPicPr/>
          </xdr:nvPicPr>
          <xdr:blipFill>
            <a:blip xmlns:r="http://schemas.openxmlformats.org/officeDocument/2006/relationships" r:embed="rId25"/>
            <a:stretch>
              <a:fillRect/>
            </a:stretch>
          </xdr:blipFill>
          <xdr:spPr>
            <a:xfrm>
              <a:off x="2317286" y="11253009"/>
              <a:ext cx="854708" cy="522720"/>
            </a:xfrm>
            <a:prstGeom prst="rect">
              <a:avLst/>
            </a:prstGeom>
          </xdr:spPr>
        </xdr:pic>
      </mc:Fallback>
    </mc:AlternateContent>
    <xdr:clientData/>
  </xdr:twoCellAnchor>
  <xdr:twoCellAnchor editAs="oneCell">
    <xdr:from>
      <xdr:col>2</xdr:col>
      <xdr:colOff>143889</xdr:colOff>
      <xdr:row>63</xdr:row>
      <xdr:rowOff>29752</xdr:rowOff>
    </xdr:from>
    <xdr:to>
      <xdr:col>4</xdr:col>
      <xdr:colOff>151325</xdr:colOff>
      <xdr:row>67</xdr:row>
      <xdr:rowOff>153695</xdr:rowOff>
    </xdr:to>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99" name="Ink 98">
              <a:extLst>
                <a:ext uri="{FF2B5EF4-FFF2-40B4-BE49-F238E27FC236}">
                  <a16:creationId xmlns:a16="http://schemas.microsoft.com/office/drawing/2014/main" id="{0B1F6784-7327-C5B0-B9E7-B70ACDF13495}"/>
                </a:ext>
              </a:extLst>
            </xdr14:cNvPr>
            <xdr14:cNvContentPartPr/>
          </xdr14:nvContentPartPr>
          <xdr14:nvPr macro=""/>
          <xdr14:xfrm>
            <a:off x="2261160" y="11492409"/>
            <a:ext cx="399322" cy="842400"/>
          </xdr14:xfrm>
        </xdr:contentPart>
      </mc:Choice>
      <mc:Fallback xmlns="">
        <xdr:pic>
          <xdr:nvPicPr>
            <xdr:cNvPr id="99" name="Ink 98">
              <a:extLst>
                <a:ext uri="{FF2B5EF4-FFF2-40B4-BE49-F238E27FC236}">
                  <a16:creationId xmlns:a16="http://schemas.microsoft.com/office/drawing/2014/main" id="{0B1F6784-7327-C5B0-B9E7-B70ACDF13495}"/>
                </a:ext>
              </a:extLst>
            </xdr:cNvPr>
            <xdr:cNvPicPr/>
          </xdr:nvPicPr>
          <xdr:blipFill>
            <a:blip xmlns:r="http://schemas.openxmlformats.org/officeDocument/2006/relationships" r:embed="rId27"/>
            <a:stretch>
              <a:fillRect/>
            </a:stretch>
          </xdr:blipFill>
          <xdr:spPr>
            <a:xfrm>
              <a:off x="2255044" y="11486289"/>
              <a:ext cx="411553" cy="854640"/>
            </a:xfrm>
            <a:prstGeom prst="rect">
              <a:avLst/>
            </a:prstGeom>
          </xdr:spPr>
        </xdr:pic>
      </mc:Fallback>
    </mc:AlternateContent>
    <xdr:clientData/>
  </xdr:twoCellAnchor>
  <xdr:twoCellAnchor editAs="oneCell">
    <xdr:from>
      <xdr:col>6</xdr:col>
      <xdr:colOff>75883</xdr:colOff>
      <xdr:row>62</xdr:row>
      <xdr:rowOff>70406</xdr:rowOff>
    </xdr:from>
    <xdr:to>
      <xdr:col>6</xdr:col>
      <xdr:colOff>361723</xdr:colOff>
      <xdr:row>63</xdr:row>
      <xdr:rowOff>65474</xdr:rowOff>
    </xdr:to>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100" name="Ink 99">
              <a:extLst>
                <a:ext uri="{FF2B5EF4-FFF2-40B4-BE49-F238E27FC236}">
                  <a16:creationId xmlns:a16="http://schemas.microsoft.com/office/drawing/2014/main" id="{C0F62F7F-16EB-6AE1-B89C-5BB415B91A5B}"/>
                </a:ext>
              </a:extLst>
            </xdr14:cNvPr>
            <xdr14:cNvContentPartPr/>
          </xdr14:nvContentPartPr>
          <xdr14:nvPr macro=""/>
          <xdr14:xfrm>
            <a:off x="3651840" y="11353449"/>
            <a:ext cx="285840" cy="169920"/>
          </xdr14:xfrm>
        </xdr:contentPart>
      </mc:Choice>
      <mc:Fallback xmlns="">
        <xdr:pic>
          <xdr:nvPicPr>
            <xdr:cNvPr id="100" name="Ink 99">
              <a:extLst>
                <a:ext uri="{FF2B5EF4-FFF2-40B4-BE49-F238E27FC236}">
                  <a16:creationId xmlns:a16="http://schemas.microsoft.com/office/drawing/2014/main" id="{C0F62F7F-16EB-6AE1-B89C-5BB415B91A5B}"/>
                </a:ext>
              </a:extLst>
            </xdr:cNvPr>
            <xdr:cNvPicPr/>
          </xdr:nvPicPr>
          <xdr:blipFill>
            <a:blip xmlns:r="http://schemas.openxmlformats.org/officeDocument/2006/relationships" r:embed="rId29"/>
            <a:stretch>
              <a:fillRect/>
            </a:stretch>
          </xdr:blipFill>
          <xdr:spPr>
            <a:xfrm>
              <a:off x="3645720" y="11347329"/>
              <a:ext cx="298080" cy="182160"/>
            </a:xfrm>
            <a:prstGeom prst="rect">
              <a:avLst/>
            </a:prstGeom>
          </xdr:spPr>
        </xdr:pic>
      </mc:Fallback>
    </mc:AlternateContent>
    <xdr:clientData/>
  </xdr:twoCellAnchor>
  <xdr:twoCellAnchor editAs="oneCell">
    <xdr:from>
      <xdr:col>6</xdr:col>
      <xdr:colOff>82003</xdr:colOff>
      <xdr:row>63</xdr:row>
      <xdr:rowOff>53512</xdr:rowOff>
    </xdr:from>
    <xdr:to>
      <xdr:col>6</xdr:col>
      <xdr:colOff>325445</xdr:colOff>
      <xdr:row>64</xdr:row>
      <xdr:rowOff>85660</xdr:rowOff>
    </xdr:to>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101" name="Ink 100">
              <a:extLst>
                <a:ext uri="{FF2B5EF4-FFF2-40B4-BE49-F238E27FC236}">
                  <a16:creationId xmlns:a16="http://schemas.microsoft.com/office/drawing/2014/main" id="{567EAF09-9526-535F-0A28-F166787EDA82}"/>
                </a:ext>
              </a:extLst>
            </xdr14:cNvPr>
            <xdr14:cNvContentPartPr/>
          </xdr14:nvContentPartPr>
          <xdr14:nvPr macro=""/>
          <xdr14:xfrm>
            <a:off x="3657960" y="11516169"/>
            <a:ext cx="238680" cy="207000"/>
          </xdr14:xfrm>
        </xdr:contentPart>
      </mc:Choice>
      <mc:Fallback xmlns="">
        <xdr:pic>
          <xdr:nvPicPr>
            <xdr:cNvPr id="101" name="Ink 100">
              <a:extLst>
                <a:ext uri="{FF2B5EF4-FFF2-40B4-BE49-F238E27FC236}">
                  <a16:creationId xmlns:a16="http://schemas.microsoft.com/office/drawing/2014/main" id="{567EAF09-9526-535F-0A28-F166787EDA82}"/>
                </a:ext>
              </a:extLst>
            </xdr:cNvPr>
            <xdr:cNvPicPr/>
          </xdr:nvPicPr>
          <xdr:blipFill>
            <a:blip xmlns:r="http://schemas.openxmlformats.org/officeDocument/2006/relationships" r:embed="rId31"/>
            <a:stretch>
              <a:fillRect/>
            </a:stretch>
          </xdr:blipFill>
          <xdr:spPr>
            <a:xfrm>
              <a:off x="3651840" y="11510049"/>
              <a:ext cx="250920" cy="219240"/>
            </a:xfrm>
            <a:prstGeom prst="rect">
              <a:avLst/>
            </a:prstGeom>
          </xdr:spPr>
        </xdr:pic>
      </mc:Fallback>
    </mc:AlternateContent>
    <xdr:clientData/>
  </xdr:twoCellAnchor>
  <xdr:twoCellAnchor editAs="oneCell">
    <xdr:from>
      <xdr:col>6</xdr:col>
      <xdr:colOff>72283</xdr:colOff>
      <xdr:row>64</xdr:row>
      <xdr:rowOff>100338</xdr:rowOff>
    </xdr:from>
    <xdr:to>
      <xdr:col>6</xdr:col>
      <xdr:colOff>312485</xdr:colOff>
      <xdr:row>65</xdr:row>
      <xdr:rowOff>77683</xdr:rowOff>
    </xdr:to>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102" name="Ink 101">
              <a:extLst>
                <a:ext uri="{FF2B5EF4-FFF2-40B4-BE49-F238E27FC236}">
                  <a16:creationId xmlns:a16="http://schemas.microsoft.com/office/drawing/2014/main" id="{277BE79E-F56B-3BAE-8690-3C4BE4C57395}"/>
                </a:ext>
              </a:extLst>
            </xdr14:cNvPr>
            <xdr14:cNvContentPartPr/>
          </xdr14:nvContentPartPr>
          <xdr14:nvPr macro=""/>
          <xdr14:xfrm>
            <a:off x="3648240" y="11742609"/>
            <a:ext cx="235440" cy="156960"/>
          </xdr14:xfrm>
        </xdr:contentPart>
      </mc:Choice>
      <mc:Fallback xmlns="">
        <xdr:pic>
          <xdr:nvPicPr>
            <xdr:cNvPr id="102" name="Ink 101">
              <a:extLst>
                <a:ext uri="{FF2B5EF4-FFF2-40B4-BE49-F238E27FC236}">
                  <a16:creationId xmlns:a16="http://schemas.microsoft.com/office/drawing/2014/main" id="{277BE79E-F56B-3BAE-8690-3C4BE4C57395}"/>
                </a:ext>
              </a:extLst>
            </xdr:cNvPr>
            <xdr:cNvPicPr/>
          </xdr:nvPicPr>
          <xdr:blipFill>
            <a:blip xmlns:r="http://schemas.openxmlformats.org/officeDocument/2006/relationships" r:embed="rId33"/>
            <a:stretch>
              <a:fillRect/>
            </a:stretch>
          </xdr:blipFill>
          <xdr:spPr>
            <a:xfrm>
              <a:off x="3642120" y="11736301"/>
              <a:ext cx="247680" cy="169576"/>
            </a:xfrm>
            <a:prstGeom prst="rect">
              <a:avLst/>
            </a:prstGeom>
          </xdr:spPr>
        </xdr:pic>
      </mc:Fallback>
    </mc:AlternateContent>
    <xdr:clientData/>
  </xdr:twoCellAnchor>
  <xdr:twoCellAnchor editAs="oneCell">
    <xdr:from>
      <xdr:col>7</xdr:col>
      <xdr:colOff>0</xdr:colOff>
      <xdr:row>63</xdr:row>
      <xdr:rowOff>0</xdr:rowOff>
    </xdr:from>
    <xdr:to>
      <xdr:col>7</xdr:col>
      <xdr:colOff>554491</xdr:colOff>
      <xdr:row>73</xdr:row>
      <xdr:rowOff>21091</xdr:rowOff>
    </xdr:to>
    <xdr:pic>
      <xdr:nvPicPr>
        <xdr:cNvPr id="103" name="Picture 102" descr="A number with black text&#10;&#10;Description automatically generated with medium confidence">
          <a:extLst>
            <a:ext uri="{FF2B5EF4-FFF2-40B4-BE49-F238E27FC236}">
              <a16:creationId xmlns:a16="http://schemas.microsoft.com/office/drawing/2014/main" id="{7ADA4641-13B6-E9EB-6D01-FB54D54D87AC}"/>
            </a:ext>
          </a:extLst>
        </xdr:cNvPr>
        <xdr:cNvPicPr>
          <a:picLocks noChangeAspect="1"/>
        </xdr:cNvPicPr>
      </xdr:nvPicPr>
      <xdr:blipFill>
        <a:blip xmlns:r="http://schemas.openxmlformats.org/officeDocument/2006/relationships" r:embed="rId34"/>
        <a:stretch>
          <a:fillRect/>
        </a:stretch>
      </xdr:blipFill>
      <xdr:spPr>
        <a:xfrm>
          <a:off x="4223657" y="11462657"/>
          <a:ext cx="549729" cy="1817234"/>
        </a:xfrm>
        <a:prstGeom prst="rect">
          <a:avLst/>
        </a:prstGeom>
      </xdr:spPr>
    </xdr:pic>
    <xdr:clientData/>
  </xdr:twoCellAnchor>
  <xdr:twoCellAnchor editAs="oneCell">
    <xdr:from>
      <xdr:col>10</xdr:col>
      <xdr:colOff>65316</xdr:colOff>
      <xdr:row>62</xdr:row>
      <xdr:rowOff>162605</xdr:rowOff>
    </xdr:from>
    <xdr:to>
      <xdr:col>11</xdr:col>
      <xdr:colOff>86406</xdr:colOff>
      <xdr:row>73</xdr:row>
      <xdr:rowOff>21091</xdr:rowOff>
    </xdr:to>
    <xdr:pic>
      <xdr:nvPicPr>
        <xdr:cNvPr id="104" name="Picture 103" descr="A screenshot of a cellphone&#10;&#10;Description automatically generated">
          <a:extLst>
            <a:ext uri="{FF2B5EF4-FFF2-40B4-BE49-F238E27FC236}">
              <a16:creationId xmlns:a16="http://schemas.microsoft.com/office/drawing/2014/main" id="{7940139C-65A9-E59C-B43F-72FFBEA717F3}"/>
            </a:ext>
          </a:extLst>
        </xdr:cNvPr>
        <xdr:cNvPicPr>
          <a:picLocks noChangeAspect="1"/>
        </xdr:cNvPicPr>
      </xdr:nvPicPr>
      <xdr:blipFill>
        <a:blip xmlns:r="http://schemas.openxmlformats.org/officeDocument/2006/relationships" r:embed="rId35"/>
        <a:stretch>
          <a:fillRect/>
        </a:stretch>
      </xdr:blipFill>
      <xdr:spPr>
        <a:xfrm>
          <a:off x="6422573" y="11445648"/>
          <a:ext cx="664028" cy="1834243"/>
        </a:xfrm>
        <a:prstGeom prst="rect">
          <a:avLst/>
        </a:prstGeom>
      </xdr:spPr>
    </xdr:pic>
    <xdr:clientData/>
  </xdr:twoCellAnchor>
  <xdr:twoCellAnchor editAs="oneCell">
    <xdr:from>
      <xdr:col>12</xdr:col>
      <xdr:colOff>42540</xdr:colOff>
      <xdr:row>77</xdr:row>
      <xdr:rowOff>24609</xdr:rowOff>
    </xdr:from>
    <xdr:to>
      <xdr:col>12</xdr:col>
      <xdr:colOff>150262</xdr:colOff>
      <xdr:row>78</xdr:row>
      <xdr:rowOff>27155</xdr:rowOff>
    </xdr:to>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105" name="Ink 104">
              <a:extLst>
                <a:ext uri="{FF2B5EF4-FFF2-40B4-BE49-F238E27FC236}">
                  <a16:creationId xmlns:a16="http://schemas.microsoft.com/office/drawing/2014/main" id="{468C6D19-DD9D-A831-0D19-A22C20CCDED0}"/>
                </a:ext>
              </a:extLst>
            </xdr14:cNvPr>
            <xdr14:cNvContentPartPr/>
          </xdr14:nvContentPartPr>
          <xdr14:nvPr macro=""/>
          <xdr14:xfrm>
            <a:off x="7695197" y="14001866"/>
            <a:ext cx="102960" cy="182160"/>
          </xdr14:xfrm>
        </xdr:contentPart>
      </mc:Choice>
      <mc:Fallback xmlns="">
        <xdr:pic>
          <xdr:nvPicPr>
            <xdr:cNvPr id="105" name="Ink 104">
              <a:extLst>
                <a:ext uri="{FF2B5EF4-FFF2-40B4-BE49-F238E27FC236}">
                  <a16:creationId xmlns:a16="http://schemas.microsoft.com/office/drawing/2014/main" id="{468C6D19-DD9D-A831-0D19-A22C20CCDED0}"/>
                </a:ext>
              </a:extLst>
            </xdr:cNvPr>
            <xdr:cNvPicPr/>
          </xdr:nvPicPr>
          <xdr:blipFill>
            <a:blip xmlns:r="http://schemas.openxmlformats.org/officeDocument/2006/relationships" r:embed="rId37"/>
            <a:stretch>
              <a:fillRect/>
            </a:stretch>
          </xdr:blipFill>
          <xdr:spPr>
            <a:xfrm>
              <a:off x="7689077" y="13995746"/>
              <a:ext cx="115200" cy="194400"/>
            </a:xfrm>
            <a:prstGeom prst="rect">
              <a:avLst/>
            </a:prstGeom>
          </xdr:spPr>
        </xdr:pic>
      </mc:Fallback>
    </mc:AlternateContent>
    <xdr:clientData/>
  </xdr:twoCellAnchor>
  <xdr:twoCellAnchor editAs="oneCell">
    <xdr:from>
      <xdr:col>13</xdr:col>
      <xdr:colOff>530648</xdr:colOff>
      <xdr:row>75</xdr:row>
      <xdr:rowOff>59837</xdr:rowOff>
    </xdr:from>
    <xdr:to>
      <xdr:col>14</xdr:col>
      <xdr:colOff>10110</xdr:colOff>
      <xdr:row>76</xdr:row>
      <xdr:rowOff>59503</xdr:rowOff>
    </xdr:to>
    <mc:AlternateContent xmlns:mc="http://schemas.openxmlformats.org/markup-compatibility/2006" xmlns:xdr14="http://schemas.microsoft.com/office/excel/2010/spreadsheetDrawing">
      <mc:Choice Requires="xdr14">
        <xdr:contentPart xmlns:r="http://schemas.openxmlformats.org/officeDocument/2006/relationships" r:id="rId38">
          <xdr14:nvContentPartPr>
            <xdr14:cNvPr id="106" name="Ink 105">
              <a:extLst>
                <a:ext uri="{FF2B5EF4-FFF2-40B4-BE49-F238E27FC236}">
                  <a16:creationId xmlns:a16="http://schemas.microsoft.com/office/drawing/2014/main" id="{A2D609C9-3506-A5D5-3283-044AA77FEC31}"/>
                </a:ext>
              </a:extLst>
            </xdr14:cNvPr>
            <xdr14:cNvContentPartPr/>
          </xdr14:nvContentPartPr>
          <xdr14:nvPr macro=""/>
          <xdr14:xfrm>
            <a:off x="8967077" y="13677866"/>
            <a:ext cx="122400" cy="179280"/>
          </xdr14:xfrm>
        </xdr:contentPart>
      </mc:Choice>
      <mc:Fallback xmlns="">
        <xdr:pic>
          <xdr:nvPicPr>
            <xdr:cNvPr id="106" name="Ink 105">
              <a:extLst>
                <a:ext uri="{FF2B5EF4-FFF2-40B4-BE49-F238E27FC236}">
                  <a16:creationId xmlns:a16="http://schemas.microsoft.com/office/drawing/2014/main" id="{A2D609C9-3506-A5D5-3283-044AA77FEC31}"/>
                </a:ext>
              </a:extLst>
            </xdr:cNvPr>
            <xdr:cNvPicPr/>
          </xdr:nvPicPr>
          <xdr:blipFill>
            <a:blip xmlns:r="http://schemas.openxmlformats.org/officeDocument/2006/relationships" r:embed="rId39"/>
            <a:stretch>
              <a:fillRect/>
            </a:stretch>
          </xdr:blipFill>
          <xdr:spPr>
            <a:xfrm>
              <a:off x="8960957" y="13671746"/>
              <a:ext cx="134640" cy="19152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179542</xdr:colOff>
      <xdr:row>5</xdr:row>
      <xdr:rowOff>161274</xdr:rowOff>
    </xdr:from>
    <xdr:to>
      <xdr:col>5</xdr:col>
      <xdr:colOff>294719</xdr:colOff>
      <xdr:row>7</xdr:row>
      <xdr:rowOff>57127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1" name="Ink 10">
              <a:extLst>
                <a:ext uri="{FF2B5EF4-FFF2-40B4-BE49-F238E27FC236}">
                  <a16:creationId xmlns:a16="http://schemas.microsoft.com/office/drawing/2014/main" id="{33E40CE2-BBAA-CF4C-AF1F-88BBD1AFA7AE}"/>
                </a:ext>
              </a:extLst>
            </xdr14:cNvPr>
            <xdr14:cNvContentPartPr/>
          </xdr14:nvContentPartPr>
          <xdr14:nvPr macro=""/>
          <xdr14:xfrm>
            <a:off x="3037042" y="1073242"/>
            <a:ext cx="1601280" cy="260640"/>
          </xdr14:xfrm>
        </xdr:contentPart>
      </mc:Choice>
      <mc:Fallback xmlns="">
        <xdr:pic>
          <xdr:nvPicPr>
            <xdr:cNvPr id="11" name="Ink 10">
              <a:extLst>
                <a:ext uri="{FF2B5EF4-FFF2-40B4-BE49-F238E27FC236}">
                  <a16:creationId xmlns:a16="http://schemas.microsoft.com/office/drawing/2014/main" id="{33E40CE2-BBAA-CF4C-AF1F-88BBD1AFA7AE}"/>
                </a:ext>
              </a:extLst>
            </xdr:cNvPr>
            <xdr:cNvPicPr/>
          </xdr:nvPicPr>
          <xdr:blipFill>
            <a:blip xmlns:r="http://schemas.openxmlformats.org/officeDocument/2006/relationships" r:embed="rId2"/>
            <a:stretch>
              <a:fillRect/>
            </a:stretch>
          </xdr:blipFill>
          <xdr:spPr>
            <a:xfrm>
              <a:off x="3030922" y="1067114"/>
              <a:ext cx="1613520" cy="272897"/>
            </a:xfrm>
            <a:prstGeom prst="rect">
              <a:avLst/>
            </a:prstGeom>
          </xdr:spPr>
        </xdr:pic>
      </mc:Fallback>
    </mc:AlternateContent>
    <xdr:clientData/>
  </xdr:twoCellAnchor>
  <xdr:twoCellAnchor editAs="oneCell">
    <xdr:from>
      <xdr:col>4</xdr:col>
      <xdr:colOff>207540</xdr:colOff>
      <xdr:row>7</xdr:row>
      <xdr:rowOff>48127</xdr:rowOff>
    </xdr:from>
    <xdr:to>
      <xdr:col>5</xdr:col>
      <xdr:colOff>526035</xdr:colOff>
      <xdr:row>9</xdr:row>
      <xdr:rowOff>40459</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7" name="Ink 36">
              <a:extLst>
                <a:ext uri="{FF2B5EF4-FFF2-40B4-BE49-F238E27FC236}">
                  <a16:creationId xmlns:a16="http://schemas.microsoft.com/office/drawing/2014/main" id="{53FC6F20-FF48-EC10-4040-2589A9F5F52B}"/>
                </a:ext>
              </a:extLst>
            </xdr14:cNvPr>
            <xdr14:cNvContentPartPr/>
          </xdr14:nvContentPartPr>
          <xdr14:nvPr macro=""/>
          <xdr14:xfrm>
            <a:off x="3065040" y="1324882"/>
            <a:ext cx="1814122" cy="357120"/>
          </xdr14:xfrm>
        </xdr:contentPart>
      </mc:Choice>
      <mc:Fallback xmlns="">
        <xdr:pic>
          <xdr:nvPicPr>
            <xdr:cNvPr id="37" name="Ink 36">
              <a:extLst>
                <a:ext uri="{FF2B5EF4-FFF2-40B4-BE49-F238E27FC236}">
                  <a16:creationId xmlns:a16="http://schemas.microsoft.com/office/drawing/2014/main" id="{53FC6F20-FF48-EC10-4040-2589A9F5F52B}"/>
                </a:ext>
              </a:extLst>
            </xdr:cNvPr>
            <xdr:cNvPicPr/>
          </xdr:nvPicPr>
          <xdr:blipFill>
            <a:blip xmlns:r="http://schemas.openxmlformats.org/officeDocument/2006/relationships" r:embed="rId4"/>
            <a:stretch>
              <a:fillRect/>
            </a:stretch>
          </xdr:blipFill>
          <xdr:spPr>
            <a:xfrm>
              <a:off x="3058920" y="1318674"/>
              <a:ext cx="1826363" cy="369535"/>
            </a:xfrm>
            <a:prstGeom prst="rect">
              <a:avLst/>
            </a:prstGeom>
          </xdr:spPr>
        </xdr:pic>
      </mc:Fallback>
    </mc:AlternateContent>
    <xdr:clientData/>
  </xdr:twoCellAnchor>
  <xdr:twoCellAnchor editAs="oneCell">
    <xdr:from>
      <xdr:col>5</xdr:col>
      <xdr:colOff>521669</xdr:colOff>
      <xdr:row>10</xdr:row>
      <xdr:rowOff>74704</xdr:rowOff>
    </xdr:from>
    <xdr:to>
      <xdr:col>5</xdr:col>
      <xdr:colOff>591869</xdr:colOff>
      <xdr:row>11</xdr:row>
      <xdr:rowOff>9670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1" name="Ink 40">
              <a:extLst>
                <a:ext uri="{FF2B5EF4-FFF2-40B4-BE49-F238E27FC236}">
                  <a16:creationId xmlns:a16="http://schemas.microsoft.com/office/drawing/2014/main" id="{581A333D-58DC-8509-7377-DA29B4253A7D}"/>
                </a:ext>
              </a:extLst>
            </xdr14:cNvPr>
            <xdr14:cNvContentPartPr/>
          </xdr14:nvContentPartPr>
          <xdr14:nvPr macro=""/>
          <xdr14:xfrm>
            <a:off x="4027680" y="1898640"/>
            <a:ext cx="70200" cy="117360"/>
          </xdr14:xfrm>
        </xdr:contentPart>
      </mc:Choice>
      <mc:Fallback xmlns="">
        <xdr:pic>
          <xdr:nvPicPr>
            <xdr:cNvPr id="41" name="Ink 40">
              <a:extLst>
                <a:ext uri="{FF2B5EF4-FFF2-40B4-BE49-F238E27FC236}">
                  <a16:creationId xmlns:a16="http://schemas.microsoft.com/office/drawing/2014/main" id="{581A333D-58DC-8509-7377-DA29B4253A7D}"/>
                </a:ext>
              </a:extLst>
            </xdr:cNvPr>
            <xdr:cNvPicPr/>
          </xdr:nvPicPr>
          <xdr:blipFill>
            <a:blip xmlns:r="http://schemas.openxmlformats.org/officeDocument/2006/relationships" r:embed="rId6"/>
            <a:stretch>
              <a:fillRect/>
            </a:stretch>
          </xdr:blipFill>
          <xdr:spPr>
            <a:xfrm>
              <a:off x="4021560" y="1892520"/>
              <a:ext cx="82440" cy="129600"/>
            </a:xfrm>
            <a:prstGeom prst="rect">
              <a:avLst/>
            </a:prstGeom>
          </xdr:spPr>
        </xdr:pic>
      </mc:Fallback>
    </mc:AlternateContent>
    <xdr:clientData/>
  </xdr:twoCellAnchor>
  <xdr:twoCellAnchor editAs="oneCell">
    <xdr:from>
      <xdr:col>5</xdr:col>
      <xdr:colOff>85791</xdr:colOff>
      <xdr:row>10</xdr:row>
      <xdr:rowOff>95944</xdr:rowOff>
    </xdr:from>
    <xdr:to>
      <xdr:col>5</xdr:col>
      <xdr:colOff>228433</xdr:colOff>
      <xdr:row>12</xdr:row>
      <xdr:rowOff>49561</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42" name="Ink 41">
              <a:extLst>
                <a:ext uri="{FF2B5EF4-FFF2-40B4-BE49-F238E27FC236}">
                  <a16:creationId xmlns:a16="http://schemas.microsoft.com/office/drawing/2014/main" id="{EC302C40-712A-B7B8-F7A5-2D7F456E39CA}"/>
                </a:ext>
              </a:extLst>
            </xdr14:cNvPr>
            <xdr14:cNvContentPartPr/>
          </xdr14:nvContentPartPr>
          <xdr14:nvPr macro=""/>
          <xdr14:xfrm>
            <a:off x="3591802" y="1919880"/>
            <a:ext cx="137880" cy="313642"/>
          </xdr14:xfrm>
        </xdr:contentPart>
      </mc:Choice>
      <mc:Fallback xmlns="">
        <xdr:pic>
          <xdr:nvPicPr>
            <xdr:cNvPr id="42" name="Ink 41">
              <a:extLst>
                <a:ext uri="{FF2B5EF4-FFF2-40B4-BE49-F238E27FC236}">
                  <a16:creationId xmlns:a16="http://schemas.microsoft.com/office/drawing/2014/main" id="{EC302C40-712A-B7B8-F7A5-2D7F456E39CA}"/>
                </a:ext>
              </a:extLst>
            </xdr:cNvPr>
            <xdr:cNvPicPr/>
          </xdr:nvPicPr>
          <xdr:blipFill>
            <a:blip xmlns:r="http://schemas.openxmlformats.org/officeDocument/2006/relationships" r:embed="rId8"/>
            <a:stretch>
              <a:fillRect/>
            </a:stretch>
          </xdr:blipFill>
          <xdr:spPr>
            <a:xfrm>
              <a:off x="3585682" y="1913758"/>
              <a:ext cx="150120" cy="325885"/>
            </a:xfrm>
            <a:prstGeom prst="rect">
              <a:avLst/>
            </a:prstGeom>
          </xdr:spPr>
        </xdr:pic>
      </mc:Fallback>
    </mc:AlternateContent>
    <xdr:clientData/>
  </xdr:twoCellAnchor>
  <xdr:twoCellAnchor editAs="oneCell">
    <xdr:from>
      <xdr:col>5</xdr:col>
      <xdr:colOff>515549</xdr:colOff>
      <xdr:row>10</xdr:row>
      <xdr:rowOff>76946</xdr:rowOff>
    </xdr:from>
    <xdr:to>
      <xdr:col>7</xdr:col>
      <xdr:colOff>400766</xdr:colOff>
      <xdr:row>12</xdr:row>
      <xdr:rowOff>38957</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55" name="Ink 54">
              <a:extLst>
                <a:ext uri="{FF2B5EF4-FFF2-40B4-BE49-F238E27FC236}">
                  <a16:creationId xmlns:a16="http://schemas.microsoft.com/office/drawing/2014/main" id="{5DAAC220-FB00-83D6-D12A-BC29EBF4C4E3}"/>
                </a:ext>
              </a:extLst>
            </xdr14:cNvPr>
            <xdr14:cNvContentPartPr/>
          </xdr14:nvContentPartPr>
          <xdr14:nvPr macro=""/>
          <xdr14:xfrm>
            <a:off x="4021560" y="1900882"/>
            <a:ext cx="1182240" cy="326798"/>
          </xdr14:xfrm>
        </xdr:contentPart>
      </mc:Choice>
      <mc:Fallback xmlns="">
        <xdr:pic>
          <xdr:nvPicPr>
            <xdr:cNvPr id="55" name="Ink 54">
              <a:extLst>
                <a:ext uri="{FF2B5EF4-FFF2-40B4-BE49-F238E27FC236}">
                  <a16:creationId xmlns:a16="http://schemas.microsoft.com/office/drawing/2014/main" id="{5DAAC220-FB00-83D6-D12A-BC29EBF4C4E3}"/>
                </a:ext>
              </a:extLst>
            </xdr:cNvPr>
            <xdr:cNvPicPr/>
          </xdr:nvPicPr>
          <xdr:blipFill>
            <a:blip xmlns:r="http://schemas.openxmlformats.org/officeDocument/2006/relationships" r:embed="rId10"/>
            <a:stretch>
              <a:fillRect/>
            </a:stretch>
          </xdr:blipFill>
          <xdr:spPr>
            <a:xfrm>
              <a:off x="4015438" y="1894764"/>
              <a:ext cx="1194484" cy="339035"/>
            </a:xfrm>
            <a:prstGeom prst="rect">
              <a:avLst/>
            </a:prstGeom>
          </xdr:spPr>
        </xdr:pic>
      </mc:Fallback>
    </mc:AlternateContent>
    <xdr:clientData/>
  </xdr:twoCellAnchor>
  <xdr:twoCellAnchor editAs="oneCell">
    <xdr:from>
      <xdr:col>8</xdr:col>
      <xdr:colOff>18297</xdr:colOff>
      <xdr:row>10</xdr:row>
      <xdr:rowOff>86944</xdr:rowOff>
    </xdr:from>
    <xdr:to>
      <xdr:col>9</xdr:col>
      <xdr:colOff>47829</xdr:colOff>
      <xdr:row>11</xdr:row>
      <xdr:rowOff>163030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62" name="Ink 61">
              <a:extLst>
                <a:ext uri="{FF2B5EF4-FFF2-40B4-BE49-F238E27FC236}">
                  <a16:creationId xmlns:a16="http://schemas.microsoft.com/office/drawing/2014/main" id="{9A358792-9E88-16CF-47FE-8E926C335AD0}"/>
                </a:ext>
              </a:extLst>
            </xdr14:cNvPr>
            <xdr14:cNvContentPartPr/>
          </xdr14:nvContentPartPr>
          <xdr14:nvPr macro=""/>
          <xdr14:xfrm>
            <a:off x="5469840" y="1910880"/>
            <a:ext cx="673282" cy="258480"/>
          </xdr14:xfrm>
        </xdr:contentPart>
      </mc:Choice>
      <mc:Fallback xmlns="">
        <xdr:pic>
          <xdr:nvPicPr>
            <xdr:cNvPr id="62" name="Ink 61">
              <a:extLst>
                <a:ext uri="{FF2B5EF4-FFF2-40B4-BE49-F238E27FC236}">
                  <a16:creationId xmlns:a16="http://schemas.microsoft.com/office/drawing/2014/main" id="{9A358792-9E88-16CF-47FE-8E926C335AD0}"/>
                </a:ext>
              </a:extLst>
            </xdr:cNvPr>
            <xdr:cNvPicPr/>
          </xdr:nvPicPr>
          <xdr:blipFill>
            <a:blip xmlns:r="http://schemas.openxmlformats.org/officeDocument/2006/relationships" r:embed="rId12"/>
            <a:stretch>
              <a:fillRect/>
            </a:stretch>
          </xdr:blipFill>
          <xdr:spPr>
            <a:xfrm>
              <a:off x="5463716" y="1904760"/>
              <a:ext cx="685530" cy="270720"/>
            </a:xfrm>
            <a:prstGeom prst="rect">
              <a:avLst/>
            </a:prstGeom>
          </xdr:spPr>
        </xdr:pic>
      </mc:Fallback>
    </mc:AlternateContent>
    <xdr:clientData/>
  </xdr:twoCellAnchor>
  <xdr:twoCellAnchor editAs="oneCell">
    <xdr:from>
      <xdr:col>7</xdr:col>
      <xdr:colOff>611008</xdr:colOff>
      <xdr:row>13</xdr:row>
      <xdr:rowOff>76479</xdr:rowOff>
    </xdr:from>
    <xdr:to>
      <xdr:col>8</xdr:col>
      <xdr:colOff>197939</xdr:colOff>
      <xdr:row>14</xdr:row>
      <xdr:rowOff>49245</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65" name="Ink 64">
              <a:extLst>
                <a:ext uri="{FF2B5EF4-FFF2-40B4-BE49-F238E27FC236}">
                  <a16:creationId xmlns:a16="http://schemas.microsoft.com/office/drawing/2014/main" id="{6B252943-862B-7217-9F79-2F8D42399AE1}"/>
                </a:ext>
              </a:extLst>
            </xdr14:cNvPr>
            <xdr14:cNvContentPartPr/>
          </xdr14:nvContentPartPr>
          <xdr14:nvPr macro=""/>
          <xdr14:xfrm>
            <a:off x="5414040" y="2265202"/>
            <a:ext cx="235440" cy="155160"/>
          </xdr14:xfrm>
        </xdr:contentPart>
      </mc:Choice>
      <mc:Fallback xmlns="">
        <xdr:pic>
          <xdr:nvPicPr>
            <xdr:cNvPr id="65" name="Ink 64">
              <a:extLst>
                <a:ext uri="{FF2B5EF4-FFF2-40B4-BE49-F238E27FC236}">
                  <a16:creationId xmlns:a16="http://schemas.microsoft.com/office/drawing/2014/main" id="{6B252943-862B-7217-9F79-2F8D42399AE1}"/>
                </a:ext>
              </a:extLst>
            </xdr:cNvPr>
            <xdr:cNvPicPr/>
          </xdr:nvPicPr>
          <xdr:blipFill>
            <a:blip xmlns:r="http://schemas.openxmlformats.org/officeDocument/2006/relationships" r:embed="rId14"/>
            <a:stretch>
              <a:fillRect/>
            </a:stretch>
          </xdr:blipFill>
          <xdr:spPr>
            <a:xfrm>
              <a:off x="5407929" y="2259082"/>
              <a:ext cx="247661" cy="167400"/>
            </a:xfrm>
            <a:prstGeom prst="rect">
              <a:avLst/>
            </a:prstGeom>
          </xdr:spPr>
        </xdr:pic>
      </mc:Fallback>
    </mc:AlternateContent>
    <xdr:clientData/>
  </xdr:twoCellAnchor>
  <xdr:twoCellAnchor editAs="oneCell">
    <xdr:from>
      <xdr:col>8</xdr:col>
      <xdr:colOff>46459</xdr:colOff>
      <xdr:row>14</xdr:row>
      <xdr:rowOff>93443</xdr:rowOff>
    </xdr:from>
    <xdr:to>
      <xdr:col>8</xdr:col>
      <xdr:colOff>275141</xdr:colOff>
      <xdr:row>16</xdr:row>
      <xdr:rowOff>645</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71" name="Ink 70">
              <a:extLst>
                <a:ext uri="{FF2B5EF4-FFF2-40B4-BE49-F238E27FC236}">
                  <a16:creationId xmlns:a16="http://schemas.microsoft.com/office/drawing/2014/main" id="{95E6F842-315F-80A6-5A15-680389CAF306}"/>
                </a:ext>
              </a:extLst>
            </xdr14:cNvPr>
            <xdr14:cNvContentPartPr/>
          </xdr14:nvContentPartPr>
          <xdr14:nvPr macro=""/>
          <xdr14:xfrm>
            <a:off x="5498002" y="2464560"/>
            <a:ext cx="223920" cy="270802"/>
          </xdr14:xfrm>
        </xdr:contentPart>
      </mc:Choice>
      <mc:Fallback xmlns="">
        <xdr:pic>
          <xdr:nvPicPr>
            <xdr:cNvPr id="71" name="Ink 70">
              <a:extLst>
                <a:ext uri="{FF2B5EF4-FFF2-40B4-BE49-F238E27FC236}">
                  <a16:creationId xmlns:a16="http://schemas.microsoft.com/office/drawing/2014/main" id="{95E6F842-315F-80A6-5A15-680389CAF306}"/>
                </a:ext>
              </a:extLst>
            </xdr:cNvPr>
            <xdr:cNvPicPr/>
          </xdr:nvPicPr>
          <xdr:blipFill>
            <a:blip xmlns:r="http://schemas.openxmlformats.org/officeDocument/2006/relationships" r:embed="rId16"/>
            <a:stretch>
              <a:fillRect/>
            </a:stretch>
          </xdr:blipFill>
          <xdr:spPr>
            <a:xfrm>
              <a:off x="5491882" y="2458438"/>
              <a:ext cx="236160" cy="283046"/>
            </a:xfrm>
            <a:prstGeom prst="rect">
              <a:avLst/>
            </a:prstGeom>
          </xdr:spPr>
        </xdr:pic>
      </mc:Fallback>
    </mc:AlternateContent>
    <xdr:clientData/>
  </xdr:twoCellAnchor>
  <xdr:twoCellAnchor editAs="oneCell">
    <xdr:from>
      <xdr:col>1</xdr:col>
      <xdr:colOff>426449</xdr:colOff>
      <xdr:row>2</xdr:row>
      <xdr:rowOff>160093</xdr:rowOff>
    </xdr:from>
    <xdr:to>
      <xdr:col>2</xdr:col>
      <xdr:colOff>1762</xdr:colOff>
      <xdr:row>3</xdr:row>
      <xdr:rowOff>47981</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72" name="Ink 71">
              <a:extLst>
                <a:ext uri="{FF2B5EF4-FFF2-40B4-BE49-F238E27FC236}">
                  <a16:creationId xmlns:a16="http://schemas.microsoft.com/office/drawing/2014/main" id="{9791BCC9-FEBB-560E-9375-21F99805D3EF}"/>
                </a:ext>
              </a:extLst>
            </xdr14:cNvPr>
            <xdr14:cNvContentPartPr/>
          </xdr14:nvContentPartPr>
          <xdr14:nvPr macro=""/>
          <xdr14:xfrm>
            <a:off x="1074960" y="524880"/>
            <a:ext cx="446040" cy="65520"/>
          </xdr14:xfrm>
        </xdr:contentPart>
      </mc:Choice>
      <mc:Fallback xmlns="">
        <xdr:pic>
          <xdr:nvPicPr>
            <xdr:cNvPr id="72" name="Ink 71">
              <a:extLst>
                <a:ext uri="{FF2B5EF4-FFF2-40B4-BE49-F238E27FC236}">
                  <a16:creationId xmlns:a16="http://schemas.microsoft.com/office/drawing/2014/main" id="{9791BCC9-FEBB-560E-9375-21F99805D3EF}"/>
                </a:ext>
              </a:extLst>
            </xdr:cNvPr>
            <xdr:cNvPicPr/>
          </xdr:nvPicPr>
          <xdr:blipFill>
            <a:blip xmlns:r="http://schemas.openxmlformats.org/officeDocument/2006/relationships" r:embed="rId18"/>
            <a:stretch>
              <a:fillRect/>
            </a:stretch>
          </xdr:blipFill>
          <xdr:spPr>
            <a:xfrm>
              <a:off x="1068840" y="518760"/>
              <a:ext cx="458280" cy="77760"/>
            </a:xfrm>
            <a:prstGeom prst="rect">
              <a:avLst/>
            </a:prstGeom>
          </xdr:spPr>
        </xdr:pic>
      </mc:Fallback>
    </mc:AlternateContent>
    <xdr:clientData/>
  </xdr:twoCellAnchor>
  <xdr:twoCellAnchor editAs="oneCell">
    <xdr:from>
      <xdr:col>6</xdr:col>
      <xdr:colOff>633216</xdr:colOff>
      <xdr:row>1</xdr:row>
      <xdr:rowOff>33606</xdr:rowOff>
    </xdr:from>
    <xdr:to>
      <xdr:col>7</xdr:col>
      <xdr:colOff>56344</xdr:colOff>
      <xdr:row>1</xdr:row>
      <xdr:rowOff>131968</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84" name="Ink 83">
              <a:extLst>
                <a:ext uri="{FF2B5EF4-FFF2-40B4-BE49-F238E27FC236}">
                  <a16:creationId xmlns:a16="http://schemas.microsoft.com/office/drawing/2014/main" id="{BA656B64-62AB-FED5-8F2A-070AF0FC7155}"/>
                </a:ext>
              </a:extLst>
            </xdr14:cNvPr>
            <xdr14:cNvContentPartPr/>
          </xdr14:nvContentPartPr>
          <xdr14:nvPr macro=""/>
          <xdr14:xfrm>
            <a:off x="4893120" y="216000"/>
            <a:ext cx="71640" cy="93600"/>
          </xdr14:xfrm>
        </xdr:contentPart>
      </mc:Choice>
      <mc:Fallback xmlns="">
        <xdr:pic>
          <xdr:nvPicPr>
            <xdr:cNvPr id="84" name="Ink 83">
              <a:extLst>
                <a:ext uri="{FF2B5EF4-FFF2-40B4-BE49-F238E27FC236}">
                  <a16:creationId xmlns:a16="http://schemas.microsoft.com/office/drawing/2014/main" id="{BA656B64-62AB-FED5-8F2A-070AF0FC7155}"/>
                </a:ext>
              </a:extLst>
            </xdr:cNvPr>
            <xdr:cNvPicPr/>
          </xdr:nvPicPr>
          <xdr:blipFill>
            <a:blip xmlns:r="http://schemas.openxmlformats.org/officeDocument/2006/relationships" r:embed="rId20"/>
            <a:stretch>
              <a:fillRect/>
            </a:stretch>
          </xdr:blipFill>
          <xdr:spPr>
            <a:xfrm>
              <a:off x="4887000" y="209880"/>
              <a:ext cx="83880" cy="105840"/>
            </a:xfrm>
            <a:prstGeom prst="rect">
              <a:avLst/>
            </a:prstGeom>
          </xdr:spPr>
        </xdr:pic>
      </mc:Fallback>
    </mc:AlternateContent>
    <xdr:clientData/>
  </xdr:twoCellAnchor>
  <xdr:twoCellAnchor editAs="oneCell">
    <xdr:from>
      <xdr:col>6</xdr:col>
      <xdr:colOff>400738</xdr:colOff>
      <xdr:row>2</xdr:row>
      <xdr:rowOff>8255</xdr:rowOff>
    </xdr:from>
    <xdr:to>
      <xdr:col>7</xdr:col>
      <xdr:colOff>218786</xdr:colOff>
      <xdr:row>4</xdr:row>
      <xdr:rowOff>173388</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19" name="Ink 118">
              <a:extLst>
                <a:ext uri="{FF2B5EF4-FFF2-40B4-BE49-F238E27FC236}">
                  <a16:creationId xmlns:a16="http://schemas.microsoft.com/office/drawing/2014/main" id="{9368496D-E792-DF79-BDF5-13323B1E0B91}"/>
                </a:ext>
              </a:extLst>
            </xdr14:cNvPr>
            <xdr14:cNvContentPartPr/>
          </xdr14:nvContentPartPr>
          <xdr14:nvPr macro=""/>
          <xdr14:xfrm>
            <a:off x="4660642" y="373042"/>
            <a:ext cx="466560" cy="529920"/>
          </xdr14:xfrm>
        </xdr:contentPart>
      </mc:Choice>
      <mc:Fallback xmlns="">
        <xdr:pic>
          <xdr:nvPicPr>
            <xdr:cNvPr id="119" name="Ink 118">
              <a:extLst>
                <a:ext uri="{FF2B5EF4-FFF2-40B4-BE49-F238E27FC236}">
                  <a16:creationId xmlns:a16="http://schemas.microsoft.com/office/drawing/2014/main" id="{9368496D-E792-DF79-BDF5-13323B1E0B91}"/>
                </a:ext>
              </a:extLst>
            </xdr:cNvPr>
            <xdr:cNvPicPr/>
          </xdr:nvPicPr>
          <xdr:blipFill>
            <a:blip xmlns:r="http://schemas.openxmlformats.org/officeDocument/2006/relationships" r:embed="rId22"/>
            <a:stretch>
              <a:fillRect/>
            </a:stretch>
          </xdr:blipFill>
          <xdr:spPr>
            <a:xfrm>
              <a:off x="4654517" y="366867"/>
              <a:ext cx="478809" cy="542269"/>
            </a:xfrm>
            <a:prstGeom prst="rect">
              <a:avLst/>
            </a:prstGeom>
          </xdr:spPr>
        </xdr:pic>
      </mc:Fallback>
    </mc:AlternateContent>
    <xdr:clientData/>
  </xdr:twoCellAnchor>
  <xdr:twoCellAnchor editAs="oneCell">
    <xdr:from>
      <xdr:col>7</xdr:col>
      <xdr:colOff>295025</xdr:colOff>
      <xdr:row>1</xdr:row>
      <xdr:rowOff>38286</xdr:rowOff>
    </xdr:from>
    <xdr:to>
      <xdr:col>10</xdr:col>
      <xdr:colOff>152096</xdr:colOff>
      <xdr:row>7</xdr:row>
      <xdr:rowOff>106169</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36" name="Ink 135">
              <a:extLst>
                <a:ext uri="{FF2B5EF4-FFF2-40B4-BE49-F238E27FC236}">
                  <a16:creationId xmlns:a16="http://schemas.microsoft.com/office/drawing/2014/main" id="{FE361688-4ADB-B254-84E5-5AD2ED45E521}"/>
                </a:ext>
              </a:extLst>
            </xdr14:cNvPr>
            <xdr14:cNvContentPartPr/>
          </xdr14:nvContentPartPr>
          <xdr14:nvPr macro=""/>
          <xdr14:xfrm>
            <a:off x="5203440" y="220680"/>
            <a:ext cx="1802602" cy="1162244"/>
          </xdr14:xfrm>
        </xdr:contentPart>
      </mc:Choice>
      <mc:Fallback xmlns="">
        <xdr:pic>
          <xdr:nvPicPr>
            <xdr:cNvPr id="136" name="Ink 135">
              <a:extLst>
                <a:ext uri="{FF2B5EF4-FFF2-40B4-BE49-F238E27FC236}">
                  <a16:creationId xmlns:a16="http://schemas.microsoft.com/office/drawing/2014/main" id="{FE361688-4ADB-B254-84E5-5AD2ED45E521}"/>
                </a:ext>
              </a:extLst>
            </xdr:cNvPr>
            <xdr:cNvPicPr/>
          </xdr:nvPicPr>
          <xdr:blipFill>
            <a:blip xmlns:r="http://schemas.openxmlformats.org/officeDocument/2006/relationships" r:embed="rId24"/>
            <a:stretch>
              <a:fillRect/>
            </a:stretch>
          </xdr:blipFill>
          <xdr:spPr>
            <a:xfrm>
              <a:off x="5197293" y="214523"/>
              <a:ext cx="1814897" cy="1174558"/>
            </a:xfrm>
            <a:prstGeom prst="rect">
              <a:avLst/>
            </a:prstGeom>
          </xdr:spPr>
        </xdr:pic>
      </mc:Fallback>
    </mc:AlternateContent>
    <xdr:clientData/>
  </xdr:twoCellAnchor>
  <xdr:twoCellAnchor editAs="oneCell">
    <xdr:from>
      <xdr:col>3</xdr:col>
      <xdr:colOff>373373</xdr:colOff>
      <xdr:row>14</xdr:row>
      <xdr:rowOff>7788</xdr:rowOff>
    </xdr:from>
    <xdr:to>
      <xdr:col>4</xdr:col>
      <xdr:colOff>591382</xdr:colOff>
      <xdr:row>14</xdr:row>
      <xdr:rowOff>169428</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45" name="Ink 144">
              <a:extLst>
                <a:ext uri="{FF2B5EF4-FFF2-40B4-BE49-F238E27FC236}">
                  <a16:creationId xmlns:a16="http://schemas.microsoft.com/office/drawing/2014/main" id="{6307863E-3E4C-0087-1A90-1A5DA6A3D46A}"/>
                </a:ext>
              </a:extLst>
            </xdr14:cNvPr>
            <xdr14:cNvContentPartPr/>
          </xdr14:nvContentPartPr>
          <xdr14:nvPr macro=""/>
          <xdr14:xfrm>
            <a:off x="2582362" y="2378905"/>
            <a:ext cx="866520" cy="161640"/>
          </xdr14:xfrm>
        </xdr:contentPart>
      </mc:Choice>
      <mc:Fallback xmlns="">
        <xdr:pic>
          <xdr:nvPicPr>
            <xdr:cNvPr id="145" name="Ink 144">
              <a:extLst>
                <a:ext uri="{FF2B5EF4-FFF2-40B4-BE49-F238E27FC236}">
                  <a16:creationId xmlns:a16="http://schemas.microsoft.com/office/drawing/2014/main" id="{6307863E-3E4C-0087-1A90-1A5DA6A3D46A}"/>
                </a:ext>
              </a:extLst>
            </xdr:cNvPr>
            <xdr:cNvPicPr/>
          </xdr:nvPicPr>
          <xdr:blipFill>
            <a:blip xmlns:r="http://schemas.openxmlformats.org/officeDocument/2006/relationships" r:embed="rId26"/>
            <a:stretch>
              <a:fillRect/>
            </a:stretch>
          </xdr:blipFill>
          <xdr:spPr>
            <a:xfrm>
              <a:off x="2576209" y="2372799"/>
              <a:ext cx="878826" cy="173853"/>
            </a:xfrm>
            <a:prstGeom prst="rect">
              <a:avLst/>
            </a:prstGeom>
          </xdr:spPr>
        </xdr:pic>
      </mc:Fallback>
    </mc:AlternateContent>
    <xdr:clientData/>
  </xdr:twoCellAnchor>
  <xdr:twoCellAnchor editAs="oneCell">
    <xdr:from>
      <xdr:col>5</xdr:col>
      <xdr:colOff>132682</xdr:colOff>
      <xdr:row>18</xdr:row>
      <xdr:rowOff>66974</xdr:rowOff>
    </xdr:from>
    <xdr:to>
      <xdr:col>6</xdr:col>
      <xdr:colOff>97611</xdr:colOff>
      <xdr:row>19</xdr:row>
      <xdr:rowOff>17862</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199" name="Ink 198">
              <a:extLst>
                <a:ext uri="{FF2B5EF4-FFF2-40B4-BE49-F238E27FC236}">
                  <a16:creationId xmlns:a16="http://schemas.microsoft.com/office/drawing/2014/main" id="{C136CFAC-1CE5-64A6-1E13-A501DF8860A0}"/>
                </a:ext>
              </a:extLst>
            </xdr14:cNvPr>
            <xdr14:cNvContentPartPr/>
          </xdr14:nvContentPartPr>
          <xdr14:nvPr macro=""/>
          <xdr14:xfrm>
            <a:off x="4323682" y="3167665"/>
            <a:ext cx="613440" cy="128520"/>
          </xdr14:xfrm>
        </xdr:contentPart>
      </mc:Choice>
      <mc:Fallback xmlns="">
        <xdr:pic>
          <xdr:nvPicPr>
            <xdr:cNvPr id="199" name="Ink 198">
              <a:extLst>
                <a:ext uri="{FF2B5EF4-FFF2-40B4-BE49-F238E27FC236}">
                  <a16:creationId xmlns:a16="http://schemas.microsoft.com/office/drawing/2014/main" id="{C136CFAC-1CE5-64A6-1E13-A501DF8860A0}"/>
                </a:ext>
              </a:extLst>
            </xdr:cNvPr>
            <xdr:cNvPicPr/>
          </xdr:nvPicPr>
          <xdr:blipFill>
            <a:blip xmlns:r="http://schemas.openxmlformats.org/officeDocument/2006/relationships" r:embed="rId28"/>
            <a:stretch>
              <a:fillRect/>
            </a:stretch>
          </xdr:blipFill>
          <xdr:spPr>
            <a:xfrm>
              <a:off x="4317562" y="3161545"/>
              <a:ext cx="625680" cy="140760"/>
            </a:xfrm>
            <a:prstGeom prst="rect">
              <a:avLst/>
            </a:prstGeom>
          </xdr:spPr>
        </xdr:pic>
      </mc:Fallback>
    </mc:AlternateContent>
    <xdr:clientData/>
  </xdr:twoCellAnchor>
  <xdr:twoCellAnchor editAs="oneCell">
    <xdr:from>
      <xdr:col>3</xdr:col>
      <xdr:colOff>219653</xdr:colOff>
      <xdr:row>16</xdr:row>
      <xdr:rowOff>20641</xdr:rowOff>
    </xdr:from>
    <xdr:to>
      <xdr:col>4</xdr:col>
      <xdr:colOff>1248300</xdr:colOff>
      <xdr:row>20</xdr:row>
      <xdr:rowOff>27987</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200" name="Ink 199">
              <a:extLst>
                <a:ext uri="{FF2B5EF4-FFF2-40B4-BE49-F238E27FC236}">
                  <a16:creationId xmlns:a16="http://schemas.microsoft.com/office/drawing/2014/main" id="{325856BC-0C3C-1635-3736-2129C7952FB8}"/>
                </a:ext>
              </a:extLst>
            </xdr14:cNvPr>
            <xdr14:cNvContentPartPr/>
          </xdr14:nvContentPartPr>
          <xdr14:nvPr macro=""/>
          <xdr14:xfrm>
            <a:off x="2428642" y="2756545"/>
            <a:ext cx="1677158" cy="736920"/>
          </xdr14:xfrm>
        </xdr:contentPart>
      </mc:Choice>
      <mc:Fallback xmlns="">
        <xdr:pic>
          <xdr:nvPicPr>
            <xdr:cNvPr id="200" name="Ink 199">
              <a:extLst>
                <a:ext uri="{FF2B5EF4-FFF2-40B4-BE49-F238E27FC236}">
                  <a16:creationId xmlns:a16="http://schemas.microsoft.com/office/drawing/2014/main" id="{325856BC-0C3C-1635-3736-2129C7952FB8}"/>
                </a:ext>
              </a:extLst>
            </xdr:cNvPr>
            <xdr:cNvPicPr/>
          </xdr:nvPicPr>
          <xdr:blipFill>
            <a:blip xmlns:r="http://schemas.openxmlformats.org/officeDocument/2006/relationships" r:embed="rId30"/>
            <a:stretch>
              <a:fillRect/>
            </a:stretch>
          </xdr:blipFill>
          <xdr:spPr>
            <a:xfrm>
              <a:off x="2422524" y="2750297"/>
              <a:ext cx="1689395" cy="749416"/>
            </a:xfrm>
            <a:prstGeom prst="rect">
              <a:avLst/>
            </a:prstGeom>
          </xdr:spPr>
        </xdr:pic>
      </mc:Fallback>
    </mc:AlternateContent>
    <xdr:clientData/>
  </xdr:twoCellAnchor>
  <xdr:twoCellAnchor editAs="oneCell">
    <xdr:from>
      <xdr:col>4</xdr:col>
      <xdr:colOff>188542</xdr:colOff>
      <xdr:row>19</xdr:row>
      <xdr:rowOff>56938</xdr:rowOff>
    </xdr:from>
    <xdr:to>
      <xdr:col>4</xdr:col>
      <xdr:colOff>1246860</xdr:colOff>
      <xdr:row>19</xdr:row>
      <xdr:rowOff>170060</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215" name="Ink 214">
              <a:extLst>
                <a:ext uri="{FF2B5EF4-FFF2-40B4-BE49-F238E27FC236}">
                  <a16:creationId xmlns:a16="http://schemas.microsoft.com/office/drawing/2014/main" id="{8EBE6C4A-D0DF-6E11-A407-6F6CCD0F5A11}"/>
                </a:ext>
              </a:extLst>
            </xdr14:cNvPr>
            <xdr14:cNvContentPartPr/>
          </xdr14:nvContentPartPr>
          <xdr14:nvPr macro=""/>
          <xdr14:xfrm>
            <a:off x="3046042" y="3340023"/>
            <a:ext cx="1058318" cy="113122"/>
          </xdr14:xfrm>
        </xdr:contentPart>
      </mc:Choice>
      <mc:Fallback xmlns="">
        <xdr:pic>
          <xdr:nvPicPr>
            <xdr:cNvPr id="215" name="Ink 214">
              <a:extLst>
                <a:ext uri="{FF2B5EF4-FFF2-40B4-BE49-F238E27FC236}">
                  <a16:creationId xmlns:a16="http://schemas.microsoft.com/office/drawing/2014/main" id="{8EBE6C4A-D0DF-6E11-A407-6F6CCD0F5A11}"/>
                </a:ext>
              </a:extLst>
            </xdr:cNvPr>
            <xdr:cNvPicPr/>
          </xdr:nvPicPr>
          <xdr:blipFill>
            <a:blip xmlns:r="http://schemas.openxmlformats.org/officeDocument/2006/relationships" r:embed="rId32"/>
            <a:stretch>
              <a:fillRect/>
            </a:stretch>
          </xdr:blipFill>
          <xdr:spPr>
            <a:xfrm>
              <a:off x="3039922" y="3333918"/>
              <a:ext cx="1070557" cy="125332"/>
            </a:xfrm>
            <a:prstGeom prst="rect">
              <a:avLst/>
            </a:prstGeom>
          </xdr:spPr>
        </xdr:pic>
      </mc:Fallback>
    </mc:AlternateContent>
    <xdr:clientData/>
  </xdr:twoCellAnchor>
  <xdr:twoCellAnchor editAs="oneCell">
    <xdr:from>
      <xdr:col>5</xdr:col>
      <xdr:colOff>135562</xdr:colOff>
      <xdr:row>19</xdr:row>
      <xdr:rowOff>93380</xdr:rowOff>
    </xdr:from>
    <xdr:to>
      <xdr:col>6</xdr:col>
      <xdr:colOff>150171</xdr:colOff>
      <xdr:row>20</xdr:row>
      <xdr:rowOff>8269</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217" name="Ink 216">
              <a:extLst>
                <a:ext uri="{FF2B5EF4-FFF2-40B4-BE49-F238E27FC236}">
                  <a16:creationId xmlns:a16="http://schemas.microsoft.com/office/drawing/2014/main" id="{4BCB5E76-55AD-8A7D-B65F-B539D46357E3}"/>
                </a:ext>
              </a:extLst>
            </xdr14:cNvPr>
            <xdr14:cNvContentPartPr/>
          </xdr14:nvContentPartPr>
          <xdr14:nvPr macro=""/>
          <xdr14:xfrm>
            <a:off x="4326562" y="3376465"/>
            <a:ext cx="663120" cy="97282"/>
          </xdr14:xfrm>
        </xdr:contentPart>
      </mc:Choice>
      <mc:Fallback xmlns="">
        <xdr:pic>
          <xdr:nvPicPr>
            <xdr:cNvPr id="217" name="Ink 216">
              <a:extLst>
                <a:ext uri="{FF2B5EF4-FFF2-40B4-BE49-F238E27FC236}">
                  <a16:creationId xmlns:a16="http://schemas.microsoft.com/office/drawing/2014/main" id="{4BCB5E76-55AD-8A7D-B65F-B539D46357E3}"/>
                </a:ext>
              </a:extLst>
            </xdr:cNvPr>
            <xdr:cNvPicPr/>
          </xdr:nvPicPr>
          <xdr:blipFill>
            <a:blip xmlns:r="http://schemas.openxmlformats.org/officeDocument/2006/relationships" r:embed="rId34"/>
            <a:stretch>
              <a:fillRect/>
            </a:stretch>
          </xdr:blipFill>
          <xdr:spPr>
            <a:xfrm>
              <a:off x="4320439" y="3370030"/>
              <a:ext cx="675367" cy="110152"/>
            </a:xfrm>
            <a:prstGeom prst="rect">
              <a:avLst/>
            </a:prstGeom>
          </xdr:spPr>
        </xdr:pic>
      </mc:Fallback>
    </mc:AlternateContent>
    <xdr:clientData/>
  </xdr:twoCellAnchor>
  <xdr:twoCellAnchor editAs="oneCell">
    <xdr:from>
      <xdr:col>5</xdr:col>
      <xdr:colOff>68904</xdr:colOff>
      <xdr:row>21</xdr:row>
      <xdr:rowOff>28373</xdr:rowOff>
    </xdr:from>
    <xdr:to>
      <xdr:col>7</xdr:col>
      <xdr:colOff>438989</xdr:colOff>
      <xdr:row>22</xdr:row>
      <xdr:rowOff>26979</xdr:rowOff>
    </xdr:to>
    <xdr:pic>
      <xdr:nvPicPr>
        <xdr:cNvPr id="218" name="Picture 217">
          <a:extLst>
            <a:ext uri="{FF2B5EF4-FFF2-40B4-BE49-F238E27FC236}">
              <a16:creationId xmlns:a16="http://schemas.microsoft.com/office/drawing/2014/main" id="{722B5D01-1CA0-97D0-BDED-43C6F3C4172C}"/>
            </a:ext>
          </a:extLst>
        </xdr:cNvPr>
        <xdr:cNvPicPr>
          <a:picLocks noChangeAspect="1"/>
        </xdr:cNvPicPr>
      </xdr:nvPicPr>
      <xdr:blipFill>
        <a:blip xmlns:r="http://schemas.openxmlformats.org/officeDocument/2006/relationships" r:embed="rId35"/>
        <a:stretch>
          <a:fillRect/>
        </a:stretch>
      </xdr:blipFill>
      <xdr:spPr>
        <a:xfrm>
          <a:off x="4422032" y="3676245"/>
          <a:ext cx="1667108" cy="181000"/>
        </a:xfrm>
        <a:prstGeom prst="rect">
          <a:avLst/>
        </a:prstGeom>
      </xdr:spPr>
    </xdr:pic>
    <xdr:clientData/>
  </xdr:twoCellAnchor>
  <xdr:twoCellAnchor editAs="oneCell">
    <xdr:from>
      <xdr:col>3</xdr:col>
      <xdr:colOff>388853</xdr:colOff>
      <xdr:row>25</xdr:row>
      <xdr:rowOff>28838</xdr:rowOff>
    </xdr:from>
    <xdr:to>
      <xdr:col>4</xdr:col>
      <xdr:colOff>57224</xdr:colOff>
      <xdr:row>28</xdr:row>
      <xdr:rowOff>76459</xdr:rowOff>
    </xdr:to>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229" name="Ink 228">
              <a:extLst>
                <a:ext uri="{FF2B5EF4-FFF2-40B4-BE49-F238E27FC236}">
                  <a16:creationId xmlns:a16="http://schemas.microsoft.com/office/drawing/2014/main" id="{79306AF5-D709-0FBE-0DD7-378CA3ECB0E5}"/>
                </a:ext>
              </a:extLst>
            </xdr14:cNvPr>
            <xdr14:cNvContentPartPr/>
          </xdr14:nvContentPartPr>
          <xdr14:nvPr macro=""/>
          <xdr14:xfrm>
            <a:off x="2597842" y="4406285"/>
            <a:ext cx="312120" cy="594802"/>
          </xdr14:xfrm>
        </xdr:contentPart>
      </mc:Choice>
      <mc:Fallback xmlns="">
        <xdr:pic>
          <xdr:nvPicPr>
            <xdr:cNvPr id="229" name="Ink 228">
              <a:extLst>
                <a:ext uri="{FF2B5EF4-FFF2-40B4-BE49-F238E27FC236}">
                  <a16:creationId xmlns:a16="http://schemas.microsoft.com/office/drawing/2014/main" id="{79306AF5-D709-0FBE-0DD7-378CA3ECB0E5}"/>
                </a:ext>
              </a:extLst>
            </xdr:cNvPr>
            <xdr:cNvPicPr/>
          </xdr:nvPicPr>
          <xdr:blipFill>
            <a:blip xmlns:r="http://schemas.openxmlformats.org/officeDocument/2006/relationships" r:embed="rId37"/>
            <a:stretch>
              <a:fillRect/>
            </a:stretch>
          </xdr:blipFill>
          <xdr:spPr>
            <a:xfrm>
              <a:off x="2591722" y="4400160"/>
              <a:ext cx="324360" cy="607051"/>
            </a:xfrm>
            <a:prstGeom prst="rect">
              <a:avLst/>
            </a:prstGeom>
          </xdr:spPr>
        </xdr:pic>
      </mc:Fallback>
    </mc:AlternateContent>
    <xdr:clientData/>
  </xdr:twoCellAnchor>
  <xdr:twoCellAnchor editAs="oneCell">
    <xdr:from>
      <xdr:col>4</xdr:col>
      <xdr:colOff>675540</xdr:colOff>
      <xdr:row>25</xdr:row>
      <xdr:rowOff>171758</xdr:rowOff>
    </xdr:from>
    <xdr:to>
      <xdr:col>4</xdr:col>
      <xdr:colOff>1040384</xdr:colOff>
      <xdr:row>26</xdr:row>
      <xdr:rowOff>180246</xdr:rowOff>
    </xdr:to>
    <mc:AlternateContent xmlns:mc="http://schemas.openxmlformats.org/markup-compatibility/2006" xmlns:xdr14="http://schemas.microsoft.com/office/excel/2010/spreadsheetDrawing">
      <mc:Choice Requires="xdr14">
        <xdr:contentPart xmlns:r="http://schemas.openxmlformats.org/officeDocument/2006/relationships" r:id="rId38">
          <xdr14:nvContentPartPr>
            <xdr14:cNvPr id="233" name="Ink 232">
              <a:extLst>
                <a:ext uri="{FF2B5EF4-FFF2-40B4-BE49-F238E27FC236}">
                  <a16:creationId xmlns:a16="http://schemas.microsoft.com/office/drawing/2014/main" id="{C30DA7D3-8197-368B-EFBE-042D4BB0FE49}"/>
                </a:ext>
              </a:extLst>
            </xdr14:cNvPr>
            <xdr14:cNvContentPartPr/>
          </xdr14:nvContentPartPr>
          <xdr14:nvPr macro=""/>
          <xdr14:xfrm>
            <a:off x="3533040" y="4549205"/>
            <a:ext cx="360082" cy="186120"/>
          </xdr14:xfrm>
        </xdr:contentPart>
      </mc:Choice>
      <mc:Fallback xmlns="">
        <xdr:pic>
          <xdr:nvPicPr>
            <xdr:cNvPr id="233" name="Ink 232">
              <a:extLst>
                <a:ext uri="{FF2B5EF4-FFF2-40B4-BE49-F238E27FC236}">
                  <a16:creationId xmlns:a16="http://schemas.microsoft.com/office/drawing/2014/main" id="{C30DA7D3-8197-368B-EFBE-042D4BB0FE49}"/>
                </a:ext>
              </a:extLst>
            </xdr:cNvPr>
            <xdr:cNvPicPr/>
          </xdr:nvPicPr>
          <xdr:blipFill>
            <a:blip xmlns:r="http://schemas.openxmlformats.org/officeDocument/2006/relationships" r:embed="rId39"/>
            <a:stretch>
              <a:fillRect/>
            </a:stretch>
          </xdr:blipFill>
          <xdr:spPr>
            <a:xfrm>
              <a:off x="3526925" y="4543085"/>
              <a:ext cx="372313" cy="198360"/>
            </a:xfrm>
            <a:prstGeom prst="rect">
              <a:avLst/>
            </a:prstGeom>
          </xdr:spPr>
        </xdr:pic>
      </mc:Fallback>
    </mc:AlternateContent>
    <xdr:clientData/>
  </xdr:twoCellAnchor>
  <xdr:twoCellAnchor editAs="oneCell">
    <xdr:from>
      <xdr:col>4</xdr:col>
      <xdr:colOff>660060</xdr:colOff>
      <xdr:row>27</xdr:row>
      <xdr:rowOff>23691</xdr:rowOff>
    </xdr:from>
    <xdr:to>
      <xdr:col>4</xdr:col>
      <xdr:colOff>741862</xdr:colOff>
      <xdr:row>27</xdr:row>
      <xdr:rowOff>141853</xdr:rowOff>
    </xdr:to>
    <mc:AlternateContent xmlns:mc="http://schemas.openxmlformats.org/markup-compatibility/2006" xmlns:xdr14="http://schemas.microsoft.com/office/excel/2010/spreadsheetDrawing">
      <mc:Choice Requires="xdr14">
        <xdr:contentPart xmlns:r="http://schemas.openxmlformats.org/officeDocument/2006/relationships" r:id="rId40">
          <xdr14:nvContentPartPr>
            <xdr14:cNvPr id="234" name="Ink 233">
              <a:extLst>
                <a:ext uri="{FF2B5EF4-FFF2-40B4-BE49-F238E27FC236}">
                  <a16:creationId xmlns:a16="http://schemas.microsoft.com/office/drawing/2014/main" id="{6C6936AC-D6B6-3FAF-F635-3947DF6AFC78}"/>
                </a:ext>
              </a:extLst>
            </xdr14:cNvPr>
            <xdr14:cNvContentPartPr/>
          </xdr14:nvContentPartPr>
          <xdr14:nvPr macro=""/>
          <xdr14:xfrm>
            <a:off x="3517560" y="4765925"/>
            <a:ext cx="77040" cy="113400"/>
          </xdr14:xfrm>
        </xdr:contentPart>
      </mc:Choice>
      <mc:Fallback xmlns="">
        <xdr:pic>
          <xdr:nvPicPr>
            <xdr:cNvPr id="234" name="Ink 233">
              <a:extLst>
                <a:ext uri="{FF2B5EF4-FFF2-40B4-BE49-F238E27FC236}">
                  <a16:creationId xmlns:a16="http://schemas.microsoft.com/office/drawing/2014/main" id="{6C6936AC-D6B6-3FAF-F635-3947DF6AFC78}"/>
                </a:ext>
              </a:extLst>
            </xdr:cNvPr>
            <xdr:cNvPicPr/>
          </xdr:nvPicPr>
          <xdr:blipFill>
            <a:blip xmlns:r="http://schemas.openxmlformats.org/officeDocument/2006/relationships" r:embed="rId41"/>
            <a:stretch>
              <a:fillRect/>
            </a:stretch>
          </xdr:blipFill>
          <xdr:spPr>
            <a:xfrm>
              <a:off x="3511440" y="4759805"/>
              <a:ext cx="89280" cy="125640"/>
            </a:xfrm>
            <a:prstGeom prst="rect">
              <a:avLst/>
            </a:prstGeom>
          </xdr:spPr>
        </xdr:pic>
      </mc:Fallback>
    </mc:AlternateContent>
    <xdr:clientData/>
  </xdr:twoCellAnchor>
  <xdr:twoCellAnchor editAs="oneCell">
    <xdr:from>
      <xdr:col>4</xdr:col>
      <xdr:colOff>1036342</xdr:colOff>
      <xdr:row>27</xdr:row>
      <xdr:rowOff>55093</xdr:rowOff>
    </xdr:from>
    <xdr:to>
      <xdr:col>4</xdr:col>
      <xdr:colOff>1297424</xdr:colOff>
      <xdr:row>29</xdr:row>
      <xdr:rowOff>56148</xdr:rowOff>
    </xdr:to>
    <mc:AlternateContent xmlns:mc="http://schemas.openxmlformats.org/markup-compatibility/2006" xmlns:xdr14="http://schemas.microsoft.com/office/excel/2010/spreadsheetDrawing">
      <mc:Choice Requires="xdr14">
        <xdr:contentPart xmlns:r="http://schemas.openxmlformats.org/officeDocument/2006/relationships" r:id="rId42">
          <xdr14:nvContentPartPr>
            <xdr14:cNvPr id="244" name="Ink 243">
              <a:extLst>
                <a:ext uri="{FF2B5EF4-FFF2-40B4-BE49-F238E27FC236}">
                  <a16:creationId xmlns:a16="http://schemas.microsoft.com/office/drawing/2014/main" id="{3336762C-E17B-6AA2-CCBB-3773E5851C24}"/>
                </a:ext>
              </a:extLst>
            </xdr14:cNvPr>
            <xdr14:cNvContentPartPr/>
          </xdr14:nvContentPartPr>
          <xdr14:nvPr macro=""/>
          <xdr14:xfrm>
            <a:off x="3893842" y="4797327"/>
            <a:ext cx="256320" cy="361080"/>
          </xdr14:xfrm>
        </xdr:contentPart>
      </mc:Choice>
      <mc:Fallback xmlns="">
        <xdr:pic>
          <xdr:nvPicPr>
            <xdr:cNvPr id="244" name="Ink 243">
              <a:extLst>
                <a:ext uri="{FF2B5EF4-FFF2-40B4-BE49-F238E27FC236}">
                  <a16:creationId xmlns:a16="http://schemas.microsoft.com/office/drawing/2014/main" id="{3336762C-E17B-6AA2-CCBB-3773E5851C24}"/>
                </a:ext>
              </a:extLst>
            </xdr:cNvPr>
            <xdr:cNvPicPr/>
          </xdr:nvPicPr>
          <xdr:blipFill>
            <a:blip xmlns:r="http://schemas.openxmlformats.org/officeDocument/2006/relationships" r:embed="rId43"/>
            <a:stretch>
              <a:fillRect/>
            </a:stretch>
          </xdr:blipFill>
          <xdr:spPr>
            <a:xfrm>
              <a:off x="3887713" y="4791201"/>
              <a:ext cx="268577" cy="373332"/>
            </a:xfrm>
            <a:prstGeom prst="rect">
              <a:avLst/>
            </a:prstGeom>
          </xdr:spPr>
        </xdr:pic>
      </mc:Fallback>
    </mc:AlternateContent>
    <xdr:clientData/>
  </xdr:twoCellAnchor>
  <xdr:twoCellAnchor editAs="oneCell">
    <xdr:from>
      <xdr:col>4</xdr:col>
      <xdr:colOff>561060</xdr:colOff>
      <xdr:row>28</xdr:row>
      <xdr:rowOff>93297</xdr:rowOff>
    </xdr:from>
    <xdr:to>
      <xdr:col>4</xdr:col>
      <xdr:colOff>716662</xdr:colOff>
      <xdr:row>29</xdr:row>
      <xdr:rowOff>20425</xdr:rowOff>
    </xdr:to>
    <mc:AlternateContent xmlns:mc="http://schemas.openxmlformats.org/markup-compatibility/2006" xmlns:xdr14="http://schemas.microsoft.com/office/excel/2010/spreadsheetDrawing">
      <mc:Choice Requires="xdr14">
        <xdr:contentPart xmlns:r="http://schemas.openxmlformats.org/officeDocument/2006/relationships" r:id="rId44">
          <xdr14:nvContentPartPr>
            <xdr14:cNvPr id="245" name="Ink 244">
              <a:extLst>
                <a:ext uri="{FF2B5EF4-FFF2-40B4-BE49-F238E27FC236}">
                  <a16:creationId xmlns:a16="http://schemas.microsoft.com/office/drawing/2014/main" id="{83C66D94-9397-59A8-5D01-432BBDC19067}"/>
                </a:ext>
              </a:extLst>
            </xdr14:cNvPr>
            <xdr14:cNvContentPartPr/>
          </xdr14:nvContentPartPr>
          <xdr14:nvPr macro=""/>
          <xdr14:xfrm>
            <a:off x="3418560" y="5017925"/>
            <a:ext cx="155602" cy="109522"/>
          </xdr14:xfrm>
        </xdr:contentPart>
      </mc:Choice>
      <mc:Fallback xmlns="">
        <xdr:pic>
          <xdr:nvPicPr>
            <xdr:cNvPr id="245" name="Ink 244">
              <a:extLst>
                <a:ext uri="{FF2B5EF4-FFF2-40B4-BE49-F238E27FC236}">
                  <a16:creationId xmlns:a16="http://schemas.microsoft.com/office/drawing/2014/main" id="{83C66D94-9397-59A8-5D01-432BBDC19067}"/>
                </a:ext>
              </a:extLst>
            </xdr:cNvPr>
            <xdr:cNvPicPr/>
          </xdr:nvPicPr>
          <xdr:blipFill>
            <a:blip xmlns:r="http://schemas.openxmlformats.org/officeDocument/2006/relationships" r:embed="rId45"/>
            <a:stretch>
              <a:fillRect/>
            </a:stretch>
          </xdr:blipFill>
          <xdr:spPr>
            <a:xfrm>
              <a:off x="3412437" y="5011800"/>
              <a:ext cx="167848" cy="121771"/>
            </a:xfrm>
            <a:prstGeom prst="rect">
              <a:avLst/>
            </a:prstGeom>
          </xdr:spPr>
        </xdr:pic>
      </mc:Fallback>
    </mc:AlternateContent>
    <xdr:clientData/>
  </xdr:twoCellAnchor>
  <xdr:twoCellAnchor editAs="oneCell">
    <xdr:from>
      <xdr:col>4</xdr:col>
      <xdr:colOff>570502</xdr:colOff>
      <xdr:row>30</xdr:row>
      <xdr:rowOff>19390</xdr:rowOff>
    </xdr:from>
    <xdr:to>
      <xdr:col>4</xdr:col>
      <xdr:colOff>1256940</xdr:colOff>
      <xdr:row>30</xdr:row>
      <xdr:rowOff>161394</xdr:rowOff>
    </xdr:to>
    <mc:AlternateContent xmlns:mc="http://schemas.openxmlformats.org/markup-compatibility/2006" xmlns:xdr14="http://schemas.microsoft.com/office/excel/2010/spreadsheetDrawing">
      <mc:Choice Requires="xdr14">
        <xdr:contentPart xmlns:r="http://schemas.openxmlformats.org/officeDocument/2006/relationships" r:id="rId46">
          <xdr14:nvContentPartPr>
            <xdr14:cNvPr id="255" name="Ink 254">
              <a:extLst>
                <a:ext uri="{FF2B5EF4-FFF2-40B4-BE49-F238E27FC236}">
                  <a16:creationId xmlns:a16="http://schemas.microsoft.com/office/drawing/2014/main" id="{156BE2FD-AE7C-9DCB-AFF5-A9B9F6F5284F}"/>
                </a:ext>
              </a:extLst>
            </xdr14:cNvPr>
            <xdr14:cNvContentPartPr/>
          </xdr14:nvContentPartPr>
          <xdr14:nvPr macro=""/>
          <xdr14:xfrm>
            <a:off x="3428002" y="5308805"/>
            <a:ext cx="686438" cy="137242"/>
          </xdr14:xfrm>
        </xdr:contentPart>
      </mc:Choice>
      <mc:Fallback xmlns="">
        <xdr:pic>
          <xdr:nvPicPr>
            <xdr:cNvPr id="255" name="Ink 254">
              <a:extLst>
                <a:ext uri="{FF2B5EF4-FFF2-40B4-BE49-F238E27FC236}">
                  <a16:creationId xmlns:a16="http://schemas.microsoft.com/office/drawing/2014/main" id="{156BE2FD-AE7C-9DCB-AFF5-A9B9F6F5284F}"/>
                </a:ext>
              </a:extLst>
            </xdr:cNvPr>
            <xdr:cNvPicPr/>
          </xdr:nvPicPr>
          <xdr:blipFill>
            <a:blip xmlns:r="http://schemas.openxmlformats.org/officeDocument/2006/relationships" r:embed="rId47"/>
            <a:stretch>
              <a:fillRect/>
            </a:stretch>
          </xdr:blipFill>
          <xdr:spPr>
            <a:xfrm>
              <a:off x="3421880" y="5302697"/>
              <a:ext cx="698683" cy="149457"/>
            </a:xfrm>
            <a:prstGeom prst="rect">
              <a:avLst/>
            </a:prstGeom>
          </xdr:spPr>
        </xdr:pic>
      </mc:Fallback>
    </mc:AlternateContent>
    <xdr:clientData/>
  </xdr:twoCellAnchor>
  <xdr:twoCellAnchor editAs="oneCell">
    <xdr:from>
      <xdr:col>1</xdr:col>
      <xdr:colOff>466851</xdr:colOff>
      <xdr:row>16</xdr:row>
      <xdr:rowOff>75759</xdr:rowOff>
    </xdr:from>
    <xdr:to>
      <xdr:col>1</xdr:col>
      <xdr:colOff>714531</xdr:colOff>
      <xdr:row>17</xdr:row>
      <xdr:rowOff>38364</xdr:rowOff>
    </xdr:to>
    <mc:AlternateContent xmlns:mc="http://schemas.openxmlformats.org/markup-compatibility/2006" xmlns:xdr14="http://schemas.microsoft.com/office/excel/2010/spreadsheetDrawing">
      <mc:Choice Requires="xdr14">
        <xdr:contentPart xmlns:r="http://schemas.openxmlformats.org/officeDocument/2006/relationships" r:id="rId48">
          <xdr14:nvContentPartPr>
            <xdr14:cNvPr id="264" name="Ink 263">
              <a:extLst>
                <a:ext uri="{FF2B5EF4-FFF2-40B4-BE49-F238E27FC236}">
                  <a16:creationId xmlns:a16="http://schemas.microsoft.com/office/drawing/2014/main" id="{15B6F354-EE7B-488E-E80B-55A0634516C7}"/>
                </a:ext>
              </a:extLst>
            </xdr14:cNvPr>
            <xdr14:cNvContentPartPr/>
          </xdr14:nvContentPartPr>
          <xdr14:nvPr macro=""/>
          <xdr14:xfrm>
            <a:off x="1115362" y="2811663"/>
            <a:ext cx="247680" cy="144998"/>
          </xdr14:xfrm>
        </xdr:contentPart>
      </mc:Choice>
      <mc:Fallback xmlns="">
        <xdr:pic>
          <xdr:nvPicPr>
            <xdr:cNvPr id="264" name="Ink 263">
              <a:extLst>
                <a:ext uri="{FF2B5EF4-FFF2-40B4-BE49-F238E27FC236}">
                  <a16:creationId xmlns:a16="http://schemas.microsoft.com/office/drawing/2014/main" id="{15B6F354-EE7B-488E-E80B-55A0634516C7}"/>
                </a:ext>
              </a:extLst>
            </xdr:cNvPr>
            <xdr:cNvPicPr/>
          </xdr:nvPicPr>
          <xdr:blipFill>
            <a:blip xmlns:r="http://schemas.openxmlformats.org/officeDocument/2006/relationships" r:embed="rId49"/>
            <a:stretch>
              <a:fillRect/>
            </a:stretch>
          </xdr:blipFill>
          <xdr:spPr>
            <a:xfrm>
              <a:off x="1109124" y="2805738"/>
              <a:ext cx="260156" cy="156849"/>
            </a:xfrm>
            <a:prstGeom prst="rect">
              <a:avLst/>
            </a:prstGeom>
          </xdr:spPr>
        </xdr:pic>
      </mc:Fallback>
    </mc:AlternateContent>
    <xdr:clientData/>
  </xdr:twoCellAnchor>
  <xdr:twoCellAnchor editAs="oneCell">
    <xdr:from>
      <xdr:col>1</xdr:col>
      <xdr:colOff>448131</xdr:colOff>
      <xdr:row>15</xdr:row>
      <xdr:rowOff>46112</xdr:rowOff>
    </xdr:from>
    <xdr:to>
      <xdr:col>1</xdr:col>
      <xdr:colOff>750531</xdr:colOff>
      <xdr:row>16</xdr:row>
      <xdr:rowOff>1156</xdr:rowOff>
    </xdr:to>
    <mc:AlternateContent xmlns:mc="http://schemas.openxmlformats.org/markup-compatibility/2006" xmlns:xdr14="http://schemas.microsoft.com/office/excel/2010/spreadsheetDrawing">
      <mc:Choice Requires="xdr14">
        <xdr:contentPart xmlns:r="http://schemas.openxmlformats.org/officeDocument/2006/relationships" r:id="rId50">
          <xdr14:nvContentPartPr>
            <xdr14:cNvPr id="265" name="Ink 264">
              <a:extLst>
                <a:ext uri="{FF2B5EF4-FFF2-40B4-BE49-F238E27FC236}">
                  <a16:creationId xmlns:a16="http://schemas.microsoft.com/office/drawing/2014/main" id="{A2F32616-DDE8-73AE-F385-5DB4C1624A40}"/>
                </a:ext>
              </a:extLst>
            </xdr14:cNvPr>
            <xdr14:cNvContentPartPr/>
          </xdr14:nvContentPartPr>
          <xdr14:nvPr macro=""/>
          <xdr14:xfrm>
            <a:off x="1096642" y="2599623"/>
            <a:ext cx="302400" cy="137438"/>
          </xdr14:xfrm>
        </xdr:contentPart>
      </mc:Choice>
      <mc:Fallback xmlns="">
        <xdr:pic>
          <xdr:nvPicPr>
            <xdr:cNvPr id="265" name="Ink 264">
              <a:extLst>
                <a:ext uri="{FF2B5EF4-FFF2-40B4-BE49-F238E27FC236}">
                  <a16:creationId xmlns:a16="http://schemas.microsoft.com/office/drawing/2014/main" id="{A2F32616-DDE8-73AE-F385-5DB4C1624A40}"/>
                </a:ext>
              </a:extLst>
            </xdr:cNvPr>
            <xdr:cNvPicPr/>
          </xdr:nvPicPr>
          <xdr:blipFill>
            <a:blip xmlns:r="http://schemas.openxmlformats.org/officeDocument/2006/relationships" r:embed="rId51"/>
            <a:stretch>
              <a:fillRect/>
            </a:stretch>
          </xdr:blipFill>
          <xdr:spPr>
            <a:xfrm>
              <a:off x="1090418" y="2593507"/>
              <a:ext cx="314847" cy="149671"/>
            </a:xfrm>
            <a:prstGeom prst="rect">
              <a:avLst/>
            </a:prstGeom>
          </xdr:spPr>
        </xdr:pic>
      </mc:Fallback>
    </mc:AlternateContent>
    <xdr:clientData/>
  </xdr:twoCellAnchor>
  <xdr:twoCellAnchor editAs="oneCell">
    <xdr:from>
      <xdr:col>1</xdr:col>
      <xdr:colOff>305571</xdr:colOff>
      <xdr:row>17</xdr:row>
      <xdr:rowOff>123323</xdr:rowOff>
    </xdr:from>
    <xdr:to>
      <xdr:col>1</xdr:col>
      <xdr:colOff>678531</xdr:colOff>
      <xdr:row>18</xdr:row>
      <xdr:rowOff>56849</xdr:rowOff>
    </xdr:to>
    <mc:AlternateContent xmlns:mc="http://schemas.openxmlformats.org/markup-compatibility/2006" xmlns:xdr14="http://schemas.microsoft.com/office/excel/2010/spreadsheetDrawing">
      <mc:Choice Requires="xdr14">
        <xdr:contentPart xmlns:r="http://schemas.openxmlformats.org/officeDocument/2006/relationships" r:id="rId52">
          <xdr14:nvContentPartPr>
            <xdr14:cNvPr id="269" name="Ink 268">
              <a:extLst>
                <a:ext uri="{FF2B5EF4-FFF2-40B4-BE49-F238E27FC236}">
                  <a16:creationId xmlns:a16="http://schemas.microsoft.com/office/drawing/2014/main" id="{5D94B411-177B-2C30-D941-F6DFA6CE2A1E}"/>
                </a:ext>
              </a:extLst>
            </xdr14:cNvPr>
            <xdr14:cNvContentPartPr/>
          </xdr14:nvContentPartPr>
          <xdr14:nvPr macro=""/>
          <xdr14:xfrm>
            <a:off x="954082" y="3041621"/>
            <a:ext cx="372960" cy="115920"/>
          </xdr14:xfrm>
        </xdr:contentPart>
      </mc:Choice>
      <mc:Fallback xmlns="">
        <xdr:pic>
          <xdr:nvPicPr>
            <xdr:cNvPr id="269" name="Ink 268">
              <a:extLst>
                <a:ext uri="{FF2B5EF4-FFF2-40B4-BE49-F238E27FC236}">
                  <a16:creationId xmlns:a16="http://schemas.microsoft.com/office/drawing/2014/main" id="{5D94B411-177B-2C30-D941-F6DFA6CE2A1E}"/>
                </a:ext>
              </a:extLst>
            </xdr:cNvPr>
            <xdr:cNvPicPr/>
          </xdr:nvPicPr>
          <xdr:blipFill>
            <a:blip xmlns:r="http://schemas.openxmlformats.org/officeDocument/2006/relationships" r:embed="rId53"/>
            <a:stretch>
              <a:fillRect/>
            </a:stretch>
          </xdr:blipFill>
          <xdr:spPr>
            <a:xfrm>
              <a:off x="947962" y="3035501"/>
              <a:ext cx="385200" cy="128160"/>
            </a:xfrm>
            <a:prstGeom prst="rect">
              <a:avLst/>
            </a:prstGeom>
          </xdr:spPr>
        </xdr:pic>
      </mc:Fallback>
    </mc:AlternateContent>
    <xdr:clientData/>
  </xdr:twoCellAnchor>
  <xdr:twoCellAnchor editAs="oneCell">
    <xdr:from>
      <xdr:col>1</xdr:col>
      <xdr:colOff>276329</xdr:colOff>
      <xdr:row>18</xdr:row>
      <xdr:rowOff>144734</xdr:rowOff>
    </xdr:from>
    <xdr:to>
      <xdr:col>1</xdr:col>
      <xdr:colOff>455691</xdr:colOff>
      <xdr:row>19</xdr:row>
      <xdr:rowOff>106340</xdr:rowOff>
    </xdr:to>
    <mc:AlternateContent xmlns:mc="http://schemas.openxmlformats.org/markup-compatibility/2006" xmlns:xdr14="http://schemas.microsoft.com/office/excel/2010/spreadsheetDrawing">
      <mc:Choice Requires="xdr14">
        <xdr:contentPart xmlns:r="http://schemas.openxmlformats.org/officeDocument/2006/relationships" r:id="rId54">
          <xdr14:nvContentPartPr>
            <xdr14:cNvPr id="273" name="Ink 272">
              <a:extLst>
                <a:ext uri="{FF2B5EF4-FFF2-40B4-BE49-F238E27FC236}">
                  <a16:creationId xmlns:a16="http://schemas.microsoft.com/office/drawing/2014/main" id="{068D696C-C118-154A-146C-318A455DAF83}"/>
                </a:ext>
              </a:extLst>
            </xdr14:cNvPr>
            <xdr14:cNvContentPartPr/>
          </xdr14:nvContentPartPr>
          <xdr14:nvPr macro=""/>
          <xdr14:xfrm>
            <a:off x="924840" y="3245425"/>
            <a:ext cx="179362" cy="144000"/>
          </xdr14:xfrm>
        </xdr:contentPart>
      </mc:Choice>
      <mc:Fallback xmlns="">
        <xdr:pic>
          <xdr:nvPicPr>
            <xdr:cNvPr id="273" name="Ink 272">
              <a:extLst>
                <a:ext uri="{FF2B5EF4-FFF2-40B4-BE49-F238E27FC236}">
                  <a16:creationId xmlns:a16="http://schemas.microsoft.com/office/drawing/2014/main" id="{068D696C-C118-154A-146C-318A455DAF83}"/>
                </a:ext>
              </a:extLst>
            </xdr:cNvPr>
            <xdr:cNvPicPr/>
          </xdr:nvPicPr>
          <xdr:blipFill>
            <a:blip xmlns:r="http://schemas.openxmlformats.org/officeDocument/2006/relationships" r:embed="rId55"/>
            <a:stretch>
              <a:fillRect/>
            </a:stretch>
          </xdr:blipFill>
          <xdr:spPr>
            <a:xfrm>
              <a:off x="918540" y="3239305"/>
              <a:ext cx="191962" cy="156240"/>
            </a:xfrm>
            <a:prstGeom prst="rect">
              <a:avLst/>
            </a:prstGeom>
          </xdr:spPr>
        </xdr:pic>
      </mc:Fallback>
    </mc:AlternateContent>
    <xdr:clientData/>
  </xdr:twoCellAnchor>
  <xdr:twoCellAnchor editAs="oneCell">
    <xdr:from>
      <xdr:col>1</xdr:col>
      <xdr:colOff>715529</xdr:colOff>
      <xdr:row>18</xdr:row>
      <xdr:rowOff>143932</xdr:rowOff>
    </xdr:from>
    <xdr:to>
      <xdr:col>2</xdr:col>
      <xdr:colOff>150802</xdr:colOff>
      <xdr:row>19</xdr:row>
      <xdr:rowOff>105620</xdr:rowOff>
    </xdr:to>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278" name="Ink 277">
              <a:extLst>
                <a:ext uri="{FF2B5EF4-FFF2-40B4-BE49-F238E27FC236}">
                  <a16:creationId xmlns:a16="http://schemas.microsoft.com/office/drawing/2014/main" id="{27AD42B0-A802-D2D3-FAAB-9D1258EF34A0}"/>
                </a:ext>
              </a:extLst>
            </xdr14:cNvPr>
            <xdr14:cNvContentPartPr/>
          </xdr14:nvContentPartPr>
          <xdr14:nvPr macro=""/>
          <xdr14:xfrm>
            <a:off x="1364040" y="3244623"/>
            <a:ext cx="310762" cy="144082"/>
          </xdr14:xfrm>
        </xdr:contentPart>
      </mc:Choice>
      <mc:Fallback xmlns="">
        <xdr:pic>
          <xdr:nvPicPr>
            <xdr:cNvPr id="278" name="Ink 277">
              <a:extLst>
                <a:ext uri="{FF2B5EF4-FFF2-40B4-BE49-F238E27FC236}">
                  <a16:creationId xmlns:a16="http://schemas.microsoft.com/office/drawing/2014/main" id="{27AD42B0-A802-D2D3-FAAB-9D1258EF34A0}"/>
                </a:ext>
              </a:extLst>
            </xdr:cNvPr>
            <xdr:cNvPicPr/>
          </xdr:nvPicPr>
          <xdr:blipFill>
            <a:blip xmlns:r="http://schemas.openxmlformats.org/officeDocument/2006/relationships" r:embed="rId57"/>
            <a:stretch>
              <a:fillRect/>
            </a:stretch>
          </xdr:blipFill>
          <xdr:spPr>
            <a:xfrm>
              <a:off x="1357925" y="3238438"/>
              <a:ext cx="322991" cy="156453"/>
            </a:xfrm>
            <a:prstGeom prst="rect">
              <a:avLst/>
            </a:prstGeom>
          </xdr:spPr>
        </xdr:pic>
      </mc:Fallback>
    </mc:AlternateContent>
    <xdr:clientData/>
  </xdr:twoCellAnchor>
  <xdr:twoCellAnchor editAs="oneCell">
    <xdr:from>
      <xdr:col>4</xdr:col>
      <xdr:colOff>580582</xdr:colOff>
      <xdr:row>32</xdr:row>
      <xdr:rowOff>179615</xdr:rowOff>
    </xdr:from>
    <xdr:to>
      <xdr:col>4</xdr:col>
      <xdr:colOff>1343782</xdr:colOff>
      <xdr:row>33</xdr:row>
      <xdr:rowOff>173622</xdr:rowOff>
    </xdr:to>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286" name="Ink 285">
              <a:extLst>
                <a:ext uri="{FF2B5EF4-FFF2-40B4-BE49-F238E27FC236}">
                  <a16:creationId xmlns:a16="http://schemas.microsoft.com/office/drawing/2014/main" id="{0F31F3CB-77EF-2B86-5CD6-B897AD632120}"/>
                </a:ext>
              </a:extLst>
            </xdr14:cNvPr>
            <xdr14:cNvContentPartPr/>
          </xdr14:nvContentPartPr>
          <xdr14:nvPr macro=""/>
          <xdr14:xfrm>
            <a:off x="3438082" y="6016211"/>
            <a:ext cx="763200" cy="176400"/>
          </xdr14:xfrm>
        </xdr:contentPart>
      </mc:Choice>
      <mc:Fallback xmlns="">
        <xdr:pic>
          <xdr:nvPicPr>
            <xdr:cNvPr id="286" name="Ink 285">
              <a:extLst>
                <a:ext uri="{FF2B5EF4-FFF2-40B4-BE49-F238E27FC236}">
                  <a16:creationId xmlns:a16="http://schemas.microsoft.com/office/drawing/2014/main" id="{0F31F3CB-77EF-2B86-5CD6-B897AD632120}"/>
                </a:ext>
              </a:extLst>
            </xdr:cNvPr>
            <xdr:cNvPicPr/>
          </xdr:nvPicPr>
          <xdr:blipFill>
            <a:blip xmlns:r="http://schemas.openxmlformats.org/officeDocument/2006/relationships" r:embed="rId59"/>
            <a:stretch>
              <a:fillRect/>
            </a:stretch>
          </xdr:blipFill>
          <xdr:spPr>
            <a:xfrm>
              <a:off x="3431965" y="6010091"/>
              <a:ext cx="775434" cy="188640"/>
            </a:xfrm>
            <a:prstGeom prst="rect">
              <a:avLst/>
            </a:prstGeom>
          </xdr:spPr>
        </xdr:pic>
      </mc:Fallback>
    </mc:AlternateContent>
    <xdr:clientData/>
  </xdr:twoCellAnchor>
  <xdr:twoCellAnchor editAs="oneCell">
    <xdr:from>
      <xdr:col>4</xdr:col>
      <xdr:colOff>791542</xdr:colOff>
      <xdr:row>31</xdr:row>
      <xdr:rowOff>140887</xdr:rowOff>
    </xdr:from>
    <xdr:to>
      <xdr:col>4</xdr:col>
      <xdr:colOff>1284022</xdr:colOff>
      <xdr:row>33</xdr:row>
      <xdr:rowOff>27822</xdr:rowOff>
    </xdr:to>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315" name="Ink 314">
              <a:extLst>
                <a:ext uri="{FF2B5EF4-FFF2-40B4-BE49-F238E27FC236}">
                  <a16:creationId xmlns:a16="http://schemas.microsoft.com/office/drawing/2014/main" id="{B10C4724-0AFD-2C2E-CE8F-EC62DA4C6FDD}"/>
                </a:ext>
              </a:extLst>
            </xdr14:cNvPr>
            <xdr14:cNvContentPartPr/>
          </xdr14:nvContentPartPr>
          <xdr14:nvPr macro=""/>
          <xdr14:xfrm>
            <a:off x="3649042" y="5795089"/>
            <a:ext cx="492480" cy="251722"/>
          </xdr14:xfrm>
        </xdr:contentPart>
      </mc:Choice>
      <mc:Fallback xmlns="">
        <xdr:pic>
          <xdr:nvPicPr>
            <xdr:cNvPr id="315" name="Ink 314">
              <a:extLst>
                <a:ext uri="{FF2B5EF4-FFF2-40B4-BE49-F238E27FC236}">
                  <a16:creationId xmlns:a16="http://schemas.microsoft.com/office/drawing/2014/main" id="{B10C4724-0AFD-2C2E-CE8F-EC62DA4C6FDD}"/>
                </a:ext>
              </a:extLst>
            </xdr:cNvPr>
            <xdr:cNvPicPr/>
          </xdr:nvPicPr>
          <xdr:blipFill>
            <a:blip xmlns:r="http://schemas.openxmlformats.org/officeDocument/2006/relationships" r:embed="rId61"/>
            <a:stretch>
              <a:fillRect/>
            </a:stretch>
          </xdr:blipFill>
          <xdr:spPr>
            <a:xfrm>
              <a:off x="3642922" y="5788958"/>
              <a:ext cx="504720" cy="263984"/>
            </a:xfrm>
            <a:prstGeom prst="rect">
              <a:avLst/>
            </a:prstGeom>
          </xdr:spPr>
        </xdr:pic>
      </mc:Fallback>
    </mc:AlternateContent>
    <xdr:clientData/>
  </xdr:twoCellAnchor>
  <xdr:twoCellAnchor editAs="oneCell">
    <xdr:from>
      <xdr:col>4</xdr:col>
      <xdr:colOff>522982</xdr:colOff>
      <xdr:row>34</xdr:row>
      <xdr:rowOff>104186</xdr:rowOff>
    </xdr:from>
    <xdr:to>
      <xdr:col>5</xdr:col>
      <xdr:colOff>29595</xdr:colOff>
      <xdr:row>36</xdr:row>
      <xdr:rowOff>124239</xdr:rowOff>
    </xdr:to>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316" name="Ink 315">
              <a:extLst>
                <a:ext uri="{FF2B5EF4-FFF2-40B4-BE49-F238E27FC236}">
                  <a16:creationId xmlns:a16="http://schemas.microsoft.com/office/drawing/2014/main" id="{8AFE7138-4AE9-4D6D-0B12-104027534E36}"/>
                </a:ext>
              </a:extLst>
            </xdr14:cNvPr>
            <xdr14:cNvContentPartPr/>
          </xdr14:nvContentPartPr>
          <xdr14:nvPr macro=""/>
          <xdr14:xfrm>
            <a:off x="3380482" y="6305569"/>
            <a:ext cx="1002240" cy="384840"/>
          </xdr14:xfrm>
        </xdr:contentPart>
      </mc:Choice>
      <mc:Fallback xmlns="">
        <xdr:pic>
          <xdr:nvPicPr>
            <xdr:cNvPr id="316" name="Ink 315">
              <a:extLst>
                <a:ext uri="{FF2B5EF4-FFF2-40B4-BE49-F238E27FC236}">
                  <a16:creationId xmlns:a16="http://schemas.microsoft.com/office/drawing/2014/main" id="{8AFE7138-4AE9-4D6D-0B12-104027534E36}"/>
                </a:ext>
              </a:extLst>
            </xdr:cNvPr>
            <xdr:cNvPicPr/>
          </xdr:nvPicPr>
          <xdr:blipFill>
            <a:blip xmlns:r="http://schemas.openxmlformats.org/officeDocument/2006/relationships" r:embed="rId63"/>
            <a:stretch>
              <a:fillRect/>
            </a:stretch>
          </xdr:blipFill>
          <xdr:spPr>
            <a:xfrm>
              <a:off x="3374362" y="6299443"/>
              <a:ext cx="1014480" cy="397091"/>
            </a:xfrm>
            <a:prstGeom prst="rect">
              <a:avLst/>
            </a:prstGeom>
          </xdr:spPr>
        </xdr:pic>
      </mc:Fallback>
    </mc:AlternateContent>
    <xdr:clientData/>
  </xdr:twoCellAnchor>
  <xdr:twoCellAnchor editAs="oneCell">
    <xdr:from>
      <xdr:col>5</xdr:col>
      <xdr:colOff>47954</xdr:colOff>
      <xdr:row>35</xdr:row>
      <xdr:rowOff>83514</xdr:rowOff>
    </xdr:from>
    <xdr:to>
      <xdr:col>5</xdr:col>
      <xdr:colOff>198434</xdr:colOff>
      <xdr:row>36</xdr:row>
      <xdr:rowOff>21001</xdr:rowOff>
    </xdr:to>
    <mc:AlternateContent xmlns:mc="http://schemas.openxmlformats.org/markup-compatibility/2006" xmlns:xdr14="http://schemas.microsoft.com/office/excel/2010/spreadsheetDrawing">
      <mc:Choice Requires="xdr14">
        <xdr:contentPart xmlns:r="http://schemas.openxmlformats.org/officeDocument/2006/relationships" r:id="rId64">
          <xdr14:nvContentPartPr>
            <xdr14:cNvPr id="319" name="Ink 318">
              <a:extLst>
                <a:ext uri="{FF2B5EF4-FFF2-40B4-BE49-F238E27FC236}">
                  <a16:creationId xmlns:a16="http://schemas.microsoft.com/office/drawing/2014/main" id="{3B36224F-03D2-8F3F-0701-0C069DD0D682}"/>
                </a:ext>
              </a:extLst>
            </xdr14:cNvPr>
            <xdr14:cNvContentPartPr/>
          </xdr14:nvContentPartPr>
          <xdr14:nvPr macro=""/>
          <xdr14:xfrm>
            <a:off x="4401082" y="6467291"/>
            <a:ext cx="150480" cy="119880"/>
          </xdr14:xfrm>
        </xdr:contentPart>
      </mc:Choice>
      <mc:Fallback xmlns="">
        <xdr:pic>
          <xdr:nvPicPr>
            <xdr:cNvPr id="319" name="Ink 318">
              <a:extLst>
                <a:ext uri="{FF2B5EF4-FFF2-40B4-BE49-F238E27FC236}">
                  <a16:creationId xmlns:a16="http://schemas.microsoft.com/office/drawing/2014/main" id="{3B36224F-03D2-8F3F-0701-0C069DD0D682}"/>
                </a:ext>
              </a:extLst>
            </xdr:cNvPr>
            <xdr:cNvPicPr/>
          </xdr:nvPicPr>
          <xdr:blipFill>
            <a:blip xmlns:r="http://schemas.openxmlformats.org/officeDocument/2006/relationships" r:embed="rId65"/>
            <a:stretch>
              <a:fillRect/>
            </a:stretch>
          </xdr:blipFill>
          <xdr:spPr>
            <a:xfrm>
              <a:off x="4394962" y="6461153"/>
              <a:ext cx="162720" cy="132157"/>
            </a:xfrm>
            <a:prstGeom prst="rect">
              <a:avLst/>
            </a:prstGeom>
          </xdr:spPr>
        </xdr:pic>
      </mc:Fallback>
    </mc:AlternateContent>
    <xdr:clientData/>
  </xdr:twoCellAnchor>
  <xdr:twoCellAnchor editAs="oneCell">
    <xdr:from>
      <xdr:col>4</xdr:col>
      <xdr:colOff>102502</xdr:colOff>
      <xdr:row>37</xdr:row>
      <xdr:rowOff>36165</xdr:rowOff>
    </xdr:from>
    <xdr:to>
      <xdr:col>4</xdr:col>
      <xdr:colOff>874342</xdr:colOff>
      <xdr:row>38</xdr:row>
      <xdr:rowOff>20812</xdr:rowOff>
    </xdr:to>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327" name="Ink 326">
              <a:extLst>
                <a:ext uri="{FF2B5EF4-FFF2-40B4-BE49-F238E27FC236}">
                  <a16:creationId xmlns:a16="http://schemas.microsoft.com/office/drawing/2014/main" id="{72072BB6-F126-C669-627A-129711E3FD41}"/>
                </a:ext>
              </a:extLst>
            </xdr14:cNvPr>
            <xdr14:cNvContentPartPr/>
          </xdr14:nvContentPartPr>
          <xdr14:nvPr macro=""/>
          <xdr14:xfrm>
            <a:off x="2960002" y="6784729"/>
            <a:ext cx="771840" cy="167040"/>
          </xdr14:xfrm>
        </xdr:contentPart>
      </mc:Choice>
      <mc:Fallback xmlns="">
        <xdr:pic>
          <xdr:nvPicPr>
            <xdr:cNvPr id="327" name="Ink 326">
              <a:extLst>
                <a:ext uri="{FF2B5EF4-FFF2-40B4-BE49-F238E27FC236}">
                  <a16:creationId xmlns:a16="http://schemas.microsoft.com/office/drawing/2014/main" id="{72072BB6-F126-C669-627A-129711E3FD41}"/>
                </a:ext>
              </a:extLst>
            </xdr:cNvPr>
            <xdr:cNvPicPr/>
          </xdr:nvPicPr>
          <xdr:blipFill>
            <a:blip xmlns:r="http://schemas.openxmlformats.org/officeDocument/2006/relationships" r:embed="rId67"/>
            <a:stretch>
              <a:fillRect/>
            </a:stretch>
          </xdr:blipFill>
          <xdr:spPr>
            <a:xfrm>
              <a:off x="2953885" y="6778609"/>
              <a:ext cx="784074" cy="179280"/>
            </a:xfrm>
            <a:prstGeom prst="rect">
              <a:avLst/>
            </a:prstGeom>
          </xdr:spPr>
        </xdr:pic>
      </mc:Fallback>
    </mc:AlternateContent>
    <xdr:clientData/>
  </xdr:twoCellAnchor>
  <xdr:twoCellAnchor editAs="oneCell">
    <xdr:from>
      <xdr:col>4</xdr:col>
      <xdr:colOff>162262</xdr:colOff>
      <xdr:row>39</xdr:row>
      <xdr:rowOff>8780</xdr:rowOff>
    </xdr:from>
    <xdr:to>
      <xdr:col>4</xdr:col>
      <xdr:colOff>973702</xdr:colOff>
      <xdr:row>40</xdr:row>
      <xdr:rowOff>30064</xdr:rowOff>
    </xdr:to>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345" name="Ink 344">
              <a:extLst>
                <a:ext uri="{FF2B5EF4-FFF2-40B4-BE49-F238E27FC236}">
                  <a16:creationId xmlns:a16="http://schemas.microsoft.com/office/drawing/2014/main" id="{8660CB3B-05D4-4DAC-41DE-BE276064EEC4}"/>
                </a:ext>
              </a:extLst>
            </xdr14:cNvPr>
            <xdr14:cNvContentPartPr/>
          </xdr14:nvContentPartPr>
          <xdr14:nvPr macro=""/>
          <xdr14:xfrm>
            <a:off x="3019762" y="7122131"/>
            <a:ext cx="811440" cy="203678"/>
          </xdr14:xfrm>
        </xdr:contentPart>
      </mc:Choice>
      <mc:Fallback xmlns="">
        <xdr:pic>
          <xdr:nvPicPr>
            <xdr:cNvPr id="345" name="Ink 344">
              <a:extLst>
                <a:ext uri="{FF2B5EF4-FFF2-40B4-BE49-F238E27FC236}">
                  <a16:creationId xmlns:a16="http://schemas.microsoft.com/office/drawing/2014/main" id="{8660CB3B-05D4-4DAC-41DE-BE276064EEC4}"/>
                </a:ext>
              </a:extLst>
            </xdr:cNvPr>
            <xdr:cNvPicPr/>
          </xdr:nvPicPr>
          <xdr:blipFill>
            <a:blip xmlns:r="http://schemas.openxmlformats.org/officeDocument/2006/relationships" r:embed="rId69"/>
            <a:stretch>
              <a:fillRect/>
            </a:stretch>
          </xdr:blipFill>
          <xdr:spPr>
            <a:xfrm>
              <a:off x="3013606" y="7116024"/>
              <a:ext cx="823751" cy="215891"/>
            </a:xfrm>
            <a:prstGeom prst="rect">
              <a:avLst/>
            </a:prstGeom>
          </xdr:spPr>
        </xdr:pic>
      </mc:Fallback>
    </mc:AlternateContent>
    <xdr:clientData/>
  </xdr:twoCellAnchor>
  <xdr:twoCellAnchor editAs="oneCell">
    <xdr:from>
      <xdr:col>4</xdr:col>
      <xdr:colOff>1065502</xdr:colOff>
      <xdr:row>37</xdr:row>
      <xdr:rowOff>9885</xdr:rowOff>
    </xdr:from>
    <xdr:to>
      <xdr:col>6</xdr:col>
      <xdr:colOff>106566</xdr:colOff>
      <xdr:row>38</xdr:row>
      <xdr:rowOff>37732</xdr:rowOff>
    </xdr:to>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346" name="Ink 345">
              <a:extLst>
                <a:ext uri="{FF2B5EF4-FFF2-40B4-BE49-F238E27FC236}">
                  <a16:creationId xmlns:a16="http://schemas.microsoft.com/office/drawing/2014/main" id="{6F2276C0-A6CB-4F64-E089-891260F71264}"/>
                </a:ext>
              </a:extLst>
            </xdr14:cNvPr>
            <xdr14:cNvContentPartPr/>
          </xdr14:nvContentPartPr>
          <xdr14:nvPr macro=""/>
          <xdr14:xfrm>
            <a:off x="3923002" y="6758449"/>
            <a:ext cx="1180440" cy="210240"/>
          </xdr14:xfrm>
        </xdr:contentPart>
      </mc:Choice>
      <mc:Fallback xmlns="">
        <xdr:pic>
          <xdr:nvPicPr>
            <xdr:cNvPr id="346" name="Ink 345">
              <a:extLst>
                <a:ext uri="{FF2B5EF4-FFF2-40B4-BE49-F238E27FC236}">
                  <a16:creationId xmlns:a16="http://schemas.microsoft.com/office/drawing/2014/main" id="{6F2276C0-A6CB-4F64-E089-891260F71264}"/>
                </a:ext>
              </a:extLst>
            </xdr:cNvPr>
            <xdr:cNvPicPr/>
          </xdr:nvPicPr>
          <xdr:blipFill>
            <a:blip xmlns:r="http://schemas.openxmlformats.org/officeDocument/2006/relationships" r:embed="rId71"/>
            <a:stretch>
              <a:fillRect/>
            </a:stretch>
          </xdr:blipFill>
          <xdr:spPr>
            <a:xfrm>
              <a:off x="3916880" y="6752329"/>
              <a:ext cx="1192684" cy="222480"/>
            </a:xfrm>
            <a:prstGeom prst="rect">
              <a:avLst/>
            </a:prstGeom>
          </xdr:spPr>
        </xdr:pic>
      </mc:Fallback>
    </mc:AlternateContent>
    <xdr:clientData/>
  </xdr:twoCellAnchor>
  <xdr:twoCellAnchor editAs="oneCell">
    <xdr:from>
      <xdr:col>4</xdr:col>
      <xdr:colOff>1065420</xdr:colOff>
      <xdr:row>38</xdr:row>
      <xdr:rowOff>180014</xdr:rowOff>
    </xdr:from>
    <xdr:to>
      <xdr:col>6</xdr:col>
      <xdr:colOff>372606</xdr:colOff>
      <xdr:row>40</xdr:row>
      <xdr:rowOff>134268</xdr:rowOff>
    </xdr:to>
    <mc:AlternateContent xmlns:mc="http://schemas.openxmlformats.org/markup-compatibility/2006" xmlns:xdr14="http://schemas.microsoft.com/office/excel/2010/spreadsheetDrawing">
      <mc:Choice Requires="xdr14">
        <xdr:contentPart xmlns:r="http://schemas.openxmlformats.org/officeDocument/2006/relationships" r:id="rId72">
          <xdr14:nvContentPartPr>
            <xdr14:cNvPr id="357" name="Ink 356">
              <a:extLst>
                <a:ext uri="{FF2B5EF4-FFF2-40B4-BE49-F238E27FC236}">
                  <a16:creationId xmlns:a16="http://schemas.microsoft.com/office/drawing/2014/main" id="{A154643F-01A7-92FF-C318-29D86946F22F}"/>
                </a:ext>
              </a:extLst>
            </xdr14:cNvPr>
            <xdr14:cNvContentPartPr/>
          </xdr14:nvContentPartPr>
          <xdr14:nvPr macro=""/>
          <xdr14:xfrm>
            <a:off x="3922920" y="7110971"/>
            <a:ext cx="1446562" cy="314280"/>
          </xdr14:xfrm>
        </xdr:contentPart>
      </mc:Choice>
      <mc:Fallback xmlns="">
        <xdr:pic>
          <xdr:nvPicPr>
            <xdr:cNvPr id="357" name="Ink 356">
              <a:extLst>
                <a:ext uri="{FF2B5EF4-FFF2-40B4-BE49-F238E27FC236}">
                  <a16:creationId xmlns:a16="http://schemas.microsoft.com/office/drawing/2014/main" id="{A154643F-01A7-92FF-C318-29D86946F22F}"/>
                </a:ext>
              </a:extLst>
            </xdr:cNvPr>
            <xdr:cNvPicPr/>
          </xdr:nvPicPr>
          <xdr:blipFill>
            <a:blip xmlns:r="http://schemas.openxmlformats.org/officeDocument/2006/relationships" r:embed="rId73"/>
            <a:stretch>
              <a:fillRect/>
            </a:stretch>
          </xdr:blipFill>
          <xdr:spPr>
            <a:xfrm>
              <a:off x="3916800" y="7104844"/>
              <a:ext cx="1458803" cy="326534"/>
            </a:xfrm>
            <a:prstGeom prst="rect">
              <a:avLst/>
            </a:prstGeom>
          </xdr:spPr>
        </xdr:pic>
      </mc:Fallback>
    </mc:AlternateContent>
    <xdr:clientData/>
  </xdr:twoCellAnchor>
  <xdr:twoCellAnchor editAs="oneCell">
    <xdr:from>
      <xdr:col>4</xdr:col>
      <xdr:colOff>1067580</xdr:colOff>
      <xdr:row>41</xdr:row>
      <xdr:rowOff>46473</xdr:rowOff>
    </xdr:from>
    <xdr:to>
      <xdr:col>5</xdr:col>
      <xdr:colOff>516037</xdr:colOff>
      <xdr:row>42</xdr:row>
      <xdr:rowOff>46681</xdr:rowOff>
    </xdr:to>
    <mc:AlternateContent xmlns:mc="http://schemas.openxmlformats.org/markup-compatibility/2006" xmlns:xdr14="http://schemas.microsoft.com/office/excel/2010/spreadsheetDrawing">
      <mc:Choice Requires="xdr14">
        <xdr:contentPart xmlns:r="http://schemas.openxmlformats.org/officeDocument/2006/relationships" r:id="rId74">
          <xdr14:nvContentPartPr>
            <xdr14:cNvPr id="369" name="Ink 368">
              <a:extLst>
                <a:ext uri="{FF2B5EF4-FFF2-40B4-BE49-F238E27FC236}">
                  <a16:creationId xmlns:a16="http://schemas.microsoft.com/office/drawing/2014/main" id="{CB6C40FE-4733-9B94-354F-F7EEFF167372}"/>
                </a:ext>
              </a:extLst>
            </xdr14:cNvPr>
            <xdr14:cNvContentPartPr/>
          </xdr14:nvContentPartPr>
          <xdr14:nvPr macro=""/>
          <xdr14:xfrm>
            <a:off x="3925080" y="7524611"/>
            <a:ext cx="939322" cy="182602"/>
          </xdr14:xfrm>
        </xdr:contentPart>
      </mc:Choice>
      <mc:Fallback xmlns="">
        <xdr:pic>
          <xdr:nvPicPr>
            <xdr:cNvPr id="369" name="Ink 368">
              <a:extLst>
                <a:ext uri="{FF2B5EF4-FFF2-40B4-BE49-F238E27FC236}">
                  <a16:creationId xmlns:a16="http://schemas.microsoft.com/office/drawing/2014/main" id="{CB6C40FE-4733-9B94-354F-F7EEFF167372}"/>
                </a:ext>
              </a:extLst>
            </xdr:cNvPr>
            <xdr:cNvPicPr/>
          </xdr:nvPicPr>
          <xdr:blipFill>
            <a:blip xmlns:r="http://schemas.openxmlformats.org/officeDocument/2006/relationships" r:embed="rId75"/>
            <a:stretch>
              <a:fillRect/>
            </a:stretch>
          </xdr:blipFill>
          <xdr:spPr>
            <a:xfrm>
              <a:off x="3918959" y="7518327"/>
              <a:ext cx="951563" cy="195170"/>
            </a:xfrm>
            <a:prstGeom prst="rect">
              <a:avLst/>
            </a:prstGeom>
          </xdr:spPr>
        </xdr:pic>
      </mc:Fallback>
    </mc:AlternateContent>
    <xdr:clientData/>
  </xdr:twoCellAnchor>
  <xdr:twoCellAnchor editAs="oneCell">
    <xdr:from>
      <xdr:col>4</xdr:col>
      <xdr:colOff>1027342</xdr:colOff>
      <xdr:row>42</xdr:row>
      <xdr:rowOff>135519</xdr:rowOff>
    </xdr:from>
    <xdr:to>
      <xdr:col>5</xdr:col>
      <xdr:colOff>542317</xdr:colOff>
      <xdr:row>43</xdr:row>
      <xdr:rowOff>163807</xdr:rowOff>
    </xdr:to>
    <mc:AlternateContent xmlns:mc="http://schemas.openxmlformats.org/markup-compatibility/2006" xmlns:xdr14="http://schemas.microsoft.com/office/excel/2010/spreadsheetDrawing">
      <mc:Choice Requires="xdr14">
        <xdr:contentPart xmlns:r="http://schemas.openxmlformats.org/officeDocument/2006/relationships" r:id="rId76">
          <xdr14:nvContentPartPr>
            <xdr14:cNvPr id="379" name="Ink 378">
              <a:extLst>
                <a:ext uri="{FF2B5EF4-FFF2-40B4-BE49-F238E27FC236}">
                  <a16:creationId xmlns:a16="http://schemas.microsoft.com/office/drawing/2014/main" id="{34C1512B-DAEF-EA2F-9E54-8D784DADC351}"/>
                </a:ext>
              </a:extLst>
            </xdr14:cNvPr>
            <xdr14:cNvContentPartPr/>
          </xdr14:nvContentPartPr>
          <xdr14:nvPr macro=""/>
          <xdr14:xfrm>
            <a:off x="3884842" y="7796051"/>
            <a:ext cx="1005840" cy="205920"/>
          </xdr14:xfrm>
        </xdr:contentPart>
      </mc:Choice>
      <mc:Fallback xmlns="">
        <xdr:pic>
          <xdr:nvPicPr>
            <xdr:cNvPr id="379" name="Ink 378">
              <a:extLst>
                <a:ext uri="{FF2B5EF4-FFF2-40B4-BE49-F238E27FC236}">
                  <a16:creationId xmlns:a16="http://schemas.microsoft.com/office/drawing/2014/main" id="{34C1512B-DAEF-EA2F-9E54-8D784DADC351}"/>
                </a:ext>
              </a:extLst>
            </xdr:cNvPr>
            <xdr:cNvPicPr/>
          </xdr:nvPicPr>
          <xdr:blipFill>
            <a:blip xmlns:r="http://schemas.openxmlformats.org/officeDocument/2006/relationships" r:embed="rId77"/>
            <a:stretch>
              <a:fillRect/>
            </a:stretch>
          </xdr:blipFill>
          <xdr:spPr>
            <a:xfrm>
              <a:off x="3878722" y="7789942"/>
              <a:ext cx="1018080" cy="218139"/>
            </a:xfrm>
            <a:prstGeom prst="rect">
              <a:avLst/>
            </a:prstGeom>
          </xdr:spPr>
        </xdr:pic>
      </mc:Fallback>
    </mc:AlternateContent>
    <xdr:clientData/>
  </xdr:twoCellAnchor>
  <xdr:oneCellAnchor>
    <xdr:from>
      <xdr:col>4</xdr:col>
      <xdr:colOff>542607</xdr:colOff>
      <xdr:row>59</xdr:row>
      <xdr:rowOff>99690</xdr:rowOff>
    </xdr:from>
    <xdr:ext cx="453472" cy="69095"/>
    <mc:AlternateContent xmlns:mc="http://schemas.openxmlformats.org/markup-compatibility/2006" xmlns:xdr14="http://schemas.microsoft.com/office/excel/2010/spreadsheetDrawing">
      <mc:Choice Requires="xdr14">
        <xdr:contentPart xmlns:r="http://schemas.openxmlformats.org/officeDocument/2006/relationships" r:id="rId78">
          <xdr14:nvContentPartPr>
            <xdr14:cNvPr id="380" name="Ink 379">
              <a:extLst>
                <a:ext uri="{FF2B5EF4-FFF2-40B4-BE49-F238E27FC236}">
                  <a16:creationId xmlns:a16="http://schemas.microsoft.com/office/drawing/2014/main" id="{10F7E09B-ED18-4459-84A3-AFBD8E0D6E80}"/>
                </a:ext>
              </a:extLst>
            </xdr14:cNvPr>
            <xdr14:cNvContentPartPr/>
          </xdr14:nvContentPartPr>
          <xdr14:nvPr macro=""/>
          <xdr14:xfrm>
            <a:off x="3558083" y="10790922"/>
            <a:ext cx="453472" cy="69095"/>
          </xdr14:xfrm>
        </xdr:contentPart>
      </mc:Choice>
      <mc:Fallback xmlns="">
        <xdr:pic>
          <xdr:nvPicPr>
            <xdr:cNvPr id="380" name="Ink 379">
              <a:extLst>
                <a:ext uri="{FF2B5EF4-FFF2-40B4-BE49-F238E27FC236}">
                  <a16:creationId xmlns:a16="http://schemas.microsoft.com/office/drawing/2014/main" id="{10F7E09B-ED18-4459-84A3-AFBD8E0D6E80}"/>
                </a:ext>
              </a:extLst>
            </xdr:cNvPr>
            <xdr:cNvPicPr/>
          </xdr:nvPicPr>
          <xdr:blipFill>
            <a:blip xmlns:r="http://schemas.openxmlformats.org/officeDocument/2006/relationships" r:embed="rId18"/>
            <a:stretch>
              <a:fillRect/>
            </a:stretch>
          </xdr:blipFill>
          <xdr:spPr>
            <a:xfrm>
              <a:off x="3551861" y="10784468"/>
              <a:ext cx="465916" cy="82003"/>
            </a:xfrm>
            <a:prstGeom prst="rect">
              <a:avLst/>
            </a:prstGeom>
          </xdr:spPr>
        </xdr:pic>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6</xdr:col>
      <xdr:colOff>27978</xdr:colOff>
      <xdr:row>10</xdr:row>
      <xdr:rowOff>112207</xdr:rowOff>
    </xdr:from>
    <xdr:to>
      <xdr:col>8</xdr:col>
      <xdr:colOff>95357</xdr:colOff>
      <xdr:row>11</xdr:row>
      <xdr:rowOff>141935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1" name="Ink 20">
              <a:extLst>
                <a:ext uri="{FF2B5EF4-FFF2-40B4-BE49-F238E27FC236}">
                  <a16:creationId xmlns:a16="http://schemas.microsoft.com/office/drawing/2014/main" id="{AD5206AD-84CE-985D-1141-A06FB19AA248}"/>
                </a:ext>
              </a:extLst>
            </xdr14:cNvPr>
            <xdr14:cNvContentPartPr/>
          </xdr14:nvContentPartPr>
          <xdr14:nvPr macro=""/>
          <xdr14:xfrm>
            <a:off x="3919042" y="1936143"/>
            <a:ext cx="1364400" cy="212122"/>
          </xdr14:xfrm>
        </xdr:contentPart>
      </mc:Choice>
      <mc:Fallback xmlns="">
        <xdr:pic>
          <xdr:nvPicPr>
            <xdr:cNvPr id="21" name="Ink 20">
              <a:extLst>
                <a:ext uri="{FF2B5EF4-FFF2-40B4-BE49-F238E27FC236}">
                  <a16:creationId xmlns:a16="http://schemas.microsoft.com/office/drawing/2014/main" id="{AD5206AD-84CE-985D-1141-A06FB19AA248}"/>
                </a:ext>
              </a:extLst>
            </xdr:cNvPr>
            <xdr:cNvPicPr/>
          </xdr:nvPicPr>
          <xdr:blipFill>
            <a:blip xmlns:r="http://schemas.openxmlformats.org/officeDocument/2006/relationships" r:embed="rId2"/>
            <a:stretch>
              <a:fillRect/>
            </a:stretch>
          </xdr:blipFill>
          <xdr:spPr>
            <a:xfrm>
              <a:off x="3912920" y="1929893"/>
              <a:ext cx="1376643" cy="224621"/>
            </a:xfrm>
            <a:prstGeom prst="rect">
              <a:avLst/>
            </a:prstGeom>
          </xdr:spPr>
        </xdr:pic>
      </mc:Fallback>
    </mc:AlternateContent>
    <xdr:clientData/>
  </xdr:twoCellAnchor>
  <xdr:twoCellAnchor editAs="oneCell">
    <xdr:from>
      <xdr:col>6</xdr:col>
      <xdr:colOff>370616</xdr:colOff>
      <xdr:row>12</xdr:row>
      <xdr:rowOff>131458</xdr:rowOff>
    </xdr:from>
    <xdr:to>
      <xdr:col>10</xdr:col>
      <xdr:colOff>390616</xdr:colOff>
      <xdr:row>14</xdr:row>
      <xdr:rowOff>66632</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48" name="Ink 47">
              <a:extLst>
                <a:ext uri="{FF2B5EF4-FFF2-40B4-BE49-F238E27FC236}">
                  <a16:creationId xmlns:a16="http://schemas.microsoft.com/office/drawing/2014/main" id="{EFBB4873-1532-FF53-8357-0D67FE7F6526}"/>
                </a:ext>
              </a:extLst>
            </xdr14:cNvPr>
            <xdr14:cNvContentPartPr/>
          </xdr14:nvContentPartPr>
          <xdr14:nvPr macro=""/>
          <xdr14:xfrm>
            <a:off x="4261680" y="2320181"/>
            <a:ext cx="2614042" cy="299962"/>
          </xdr14:xfrm>
        </xdr:contentPart>
      </mc:Choice>
      <mc:Fallback xmlns="">
        <xdr:pic>
          <xdr:nvPicPr>
            <xdr:cNvPr id="48" name="Ink 47">
              <a:extLst>
                <a:ext uri="{FF2B5EF4-FFF2-40B4-BE49-F238E27FC236}">
                  <a16:creationId xmlns:a16="http://schemas.microsoft.com/office/drawing/2014/main" id="{EFBB4873-1532-FF53-8357-0D67FE7F6526}"/>
                </a:ext>
              </a:extLst>
            </xdr:cNvPr>
            <xdr:cNvPicPr/>
          </xdr:nvPicPr>
          <xdr:blipFill>
            <a:blip xmlns:r="http://schemas.openxmlformats.org/officeDocument/2006/relationships" r:embed="rId4"/>
            <a:stretch>
              <a:fillRect/>
            </a:stretch>
          </xdr:blipFill>
          <xdr:spPr>
            <a:xfrm>
              <a:off x="4255549" y="2314067"/>
              <a:ext cx="2626304" cy="312191"/>
            </a:xfrm>
            <a:prstGeom prst="rect">
              <a:avLst/>
            </a:prstGeom>
          </xdr:spPr>
        </xdr:pic>
      </mc:Fallback>
    </mc:AlternateContent>
    <xdr:clientData/>
  </xdr:twoCellAnchor>
  <xdr:twoCellAnchor editAs="oneCell">
    <xdr:from>
      <xdr:col>6</xdr:col>
      <xdr:colOff>20778</xdr:colOff>
      <xdr:row>12</xdr:row>
      <xdr:rowOff>68540</xdr:rowOff>
    </xdr:from>
    <xdr:to>
      <xdr:col>6</xdr:col>
      <xdr:colOff>201498</xdr:colOff>
      <xdr:row>13</xdr:row>
      <xdr:rowOff>55068</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9" name="Ink 48">
              <a:extLst>
                <a:ext uri="{FF2B5EF4-FFF2-40B4-BE49-F238E27FC236}">
                  <a16:creationId xmlns:a16="http://schemas.microsoft.com/office/drawing/2014/main" id="{8A5F792D-98E4-B7A2-E564-7E9423DB7441}"/>
                </a:ext>
              </a:extLst>
            </xdr14:cNvPr>
            <xdr14:cNvContentPartPr/>
          </xdr14:nvContentPartPr>
          <xdr14:nvPr macro=""/>
          <xdr14:xfrm>
            <a:off x="3911842" y="2257263"/>
            <a:ext cx="180720" cy="164160"/>
          </xdr14:xfrm>
        </xdr:contentPart>
      </mc:Choice>
      <mc:Fallback xmlns="">
        <xdr:pic>
          <xdr:nvPicPr>
            <xdr:cNvPr id="49" name="Ink 48">
              <a:extLst>
                <a:ext uri="{FF2B5EF4-FFF2-40B4-BE49-F238E27FC236}">
                  <a16:creationId xmlns:a16="http://schemas.microsoft.com/office/drawing/2014/main" id="{8A5F792D-98E4-B7A2-E564-7E9423DB7441}"/>
                </a:ext>
              </a:extLst>
            </xdr:cNvPr>
            <xdr:cNvPicPr/>
          </xdr:nvPicPr>
          <xdr:blipFill>
            <a:blip xmlns:r="http://schemas.openxmlformats.org/officeDocument/2006/relationships" r:embed="rId6"/>
            <a:stretch>
              <a:fillRect/>
            </a:stretch>
          </xdr:blipFill>
          <xdr:spPr>
            <a:xfrm>
              <a:off x="3905722" y="2251143"/>
              <a:ext cx="192960" cy="1764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580023</xdr:colOff>
      <xdr:row>25</xdr:row>
      <xdr:rowOff>179318</xdr:rowOff>
    </xdr:from>
    <xdr:to>
      <xdr:col>12</xdr:col>
      <xdr:colOff>245836</xdr:colOff>
      <xdr:row>27</xdr:row>
      <xdr:rowOff>77211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2" name="Ink 21">
              <a:extLst>
                <a:ext uri="{FF2B5EF4-FFF2-40B4-BE49-F238E27FC236}">
                  <a16:creationId xmlns:a16="http://schemas.microsoft.com/office/drawing/2014/main" id="{32053F49-F0F5-4790-17DE-063E33FD1032}"/>
                </a:ext>
              </a:extLst>
            </xdr14:cNvPr>
            <xdr14:cNvContentPartPr/>
          </xdr14:nvContentPartPr>
          <xdr14:nvPr macro=""/>
          <xdr14:xfrm>
            <a:off x="5753602" y="4691160"/>
            <a:ext cx="2247840" cy="258840"/>
          </xdr14:xfrm>
        </xdr:contentPart>
      </mc:Choice>
      <mc:Fallback xmlns="">
        <xdr:pic>
          <xdr:nvPicPr>
            <xdr:cNvPr id="22" name="Ink 21">
              <a:extLst>
                <a:ext uri="{FF2B5EF4-FFF2-40B4-BE49-F238E27FC236}">
                  <a16:creationId xmlns:a16="http://schemas.microsoft.com/office/drawing/2014/main" id="{32053F49-F0F5-4790-17DE-063E33FD1032}"/>
                </a:ext>
              </a:extLst>
            </xdr:cNvPr>
            <xdr:cNvPicPr/>
          </xdr:nvPicPr>
          <xdr:blipFill>
            <a:blip xmlns:r="http://schemas.openxmlformats.org/officeDocument/2006/relationships" r:embed="rId2"/>
            <a:stretch>
              <a:fillRect/>
            </a:stretch>
          </xdr:blipFill>
          <xdr:spPr>
            <a:xfrm>
              <a:off x="5747519" y="4684954"/>
              <a:ext cx="2260006" cy="271253"/>
            </a:xfrm>
            <a:prstGeom prst="rect">
              <a:avLst/>
            </a:prstGeom>
          </xdr:spPr>
        </xdr:pic>
      </mc:Fallback>
    </mc:AlternateContent>
    <xdr:clientData/>
  </xdr:twoCellAnchor>
  <xdr:twoCellAnchor editAs="oneCell">
    <xdr:from>
      <xdr:col>8</xdr:col>
      <xdr:colOff>226781</xdr:colOff>
      <xdr:row>26</xdr:row>
      <xdr:rowOff>56526</xdr:rowOff>
    </xdr:from>
    <xdr:to>
      <xdr:col>8</xdr:col>
      <xdr:colOff>419545</xdr:colOff>
      <xdr:row>27</xdr:row>
      <xdr:rowOff>45335</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23" name="Ink 22">
              <a:extLst>
                <a:ext uri="{FF2B5EF4-FFF2-40B4-BE49-F238E27FC236}">
                  <a16:creationId xmlns:a16="http://schemas.microsoft.com/office/drawing/2014/main" id="{5DEEDA21-27D4-BB4E-83ED-499857BB6C2C}"/>
                </a:ext>
              </a:extLst>
            </xdr14:cNvPr>
            <xdr14:cNvContentPartPr/>
          </xdr14:nvContentPartPr>
          <xdr14:nvPr macro=""/>
          <xdr14:xfrm>
            <a:off x="5400360" y="4748842"/>
            <a:ext cx="188002" cy="164520"/>
          </xdr14:xfrm>
        </xdr:contentPart>
      </mc:Choice>
      <mc:Fallback xmlns="">
        <xdr:pic>
          <xdr:nvPicPr>
            <xdr:cNvPr id="23" name="Ink 22">
              <a:extLst>
                <a:ext uri="{FF2B5EF4-FFF2-40B4-BE49-F238E27FC236}">
                  <a16:creationId xmlns:a16="http://schemas.microsoft.com/office/drawing/2014/main" id="{5DEEDA21-27D4-BB4E-83ED-499857BB6C2C}"/>
                </a:ext>
              </a:extLst>
            </xdr:cNvPr>
            <xdr:cNvPicPr/>
          </xdr:nvPicPr>
          <xdr:blipFill>
            <a:blip xmlns:r="http://schemas.openxmlformats.org/officeDocument/2006/relationships" r:embed="rId4"/>
            <a:stretch>
              <a:fillRect/>
            </a:stretch>
          </xdr:blipFill>
          <xdr:spPr>
            <a:xfrm>
              <a:off x="5394226" y="4742722"/>
              <a:ext cx="200271" cy="176760"/>
            </a:xfrm>
            <a:prstGeom prst="rect">
              <a:avLst/>
            </a:prstGeom>
          </xdr:spPr>
        </xdr:pic>
      </mc:Fallback>
    </mc:AlternateContent>
    <xdr:clientData/>
  </xdr:twoCellAnchor>
  <xdr:twoCellAnchor editAs="oneCell">
    <xdr:from>
      <xdr:col>7</xdr:col>
      <xdr:colOff>391798</xdr:colOff>
      <xdr:row>25</xdr:row>
      <xdr:rowOff>159600</xdr:rowOff>
    </xdr:from>
    <xdr:to>
      <xdr:col>8</xdr:col>
      <xdr:colOff>67742</xdr:colOff>
      <xdr:row>27</xdr:row>
      <xdr:rowOff>75771</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4" name="Ink 23">
              <a:extLst>
                <a:ext uri="{FF2B5EF4-FFF2-40B4-BE49-F238E27FC236}">
                  <a16:creationId xmlns:a16="http://schemas.microsoft.com/office/drawing/2014/main" id="{8A21B71C-D028-07F2-2834-B02F4AE61628}"/>
                </a:ext>
              </a:extLst>
            </xdr14:cNvPr>
            <xdr14:cNvContentPartPr/>
          </xdr14:nvContentPartPr>
          <xdr14:nvPr macro=""/>
          <xdr14:xfrm>
            <a:off x="4918680" y="4671442"/>
            <a:ext cx="322642" cy="277118"/>
          </xdr14:xfrm>
        </xdr:contentPart>
      </mc:Choice>
      <mc:Fallback xmlns="">
        <xdr:pic>
          <xdr:nvPicPr>
            <xdr:cNvPr id="24" name="Ink 23">
              <a:extLst>
                <a:ext uri="{FF2B5EF4-FFF2-40B4-BE49-F238E27FC236}">
                  <a16:creationId xmlns:a16="http://schemas.microsoft.com/office/drawing/2014/main" id="{8A21B71C-D028-07F2-2834-B02F4AE61628}"/>
                </a:ext>
              </a:extLst>
            </xdr:cNvPr>
            <xdr:cNvPicPr/>
          </xdr:nvPicPr>
          <xdr:blipFill>
            <a:blip xmlns:r="http://schemas.openxmlformats.org/officeDocument/2006/relationships" r:embed="rId6"/>
            <a:stretch>
              <a:fillRect/>
            </a:stretch>
          </xdr:blipFill>
          <xdr:spPr>
            <a:xfrm>
              <a:off x="4912468" y="4665425"/>
              <a:ext cx="335065" cy="289151"/>
            </a:xfrm>
            <a:prstGeom prst="rect">
              <a:avLst/>
            </a:prstGeom>
          </xdr:spPr>
        </xdr:pic>
      </mc:Fallback>
    </mc:AlternateContent>
    <xdr:clientData/>
  </xdr:twoCellAnchor>
  <xdr:twoCellAnchor editAs="oneCell">
    <xdr:from>
      <xdr:col>7</xdr:col>
      <xdr:colOff>141598</xdr:colOff>
      <xdr:row>27</xdr:row>
      <xdr:rowOff>163971</xdr:rowOff>
    </xdr:from>
    <xdr:to>
      <xdr:col>9</xdr:col>
      <xdr:colOff>353445</xdr:colOff>
      <xdr:row>30</xdr:row>
      <xdr:rowOff>170109</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38" name="Ink 37">
              <a:extLst>
                <a:ext uri="{FF2B5EF4-FFF2-40B4-BE49-F238E27FC236}">
                  <a16:creationId xmlns:a16="http://schemas.microsoft.com/office/drawing/2014/main" id="{5A0F5C77-B30D-C0CB-3768-D6F66291E868}"/>
                </a:ext>
              </a:extLst>
            </xdr14:cNvPr>
            <xdr14:cNvContentPartPr/>
          </xdr14:nvContentPartPr>
          <xdr14:nvPr macro=""/>
          <xdr14:xfrm>
            <a:off x="4668480" y="5036760"/>
            <a:ext cx="1505242" cy="547560"/>
          </xdr14:xfrm>
        </xdr:contentPart>
      </mc:Choice>
      <mc:Fallback xmlns="">
        <xdr:pic>
          <xdr:nvPicPr>
            <xdr:cNvPr id="38" name="Ink 37">
              <a:extLst>
                <a:ext uri="{FF2B5EF4-FFF2-40B4-BE49-F238E27FC236}">
                  <a16:creationId xmlns:a16="http://schemas.microsoft.com/office/drawing/2014/main" id="{5A0F5C77-B30D-C0CB-3768-D6F66291E868}"/>
                </a:ext>
              </a:extLst>
            </xdr:cNvPr>
            <xdr:cNvPicPr/>
          </xdr:nvPicPr>
          <xdr:blipFill>
            <a:blip xmlns:r="http://schemas.openxmlformats.org/officeDocument/2006/relationships" r:embed="rId8"/>
            <a:stretch>
              <a:fillRect/>
            </a:stretch>
          </xdr:blipFill>
          <xdr:spPr>
            <a:xfrm>
              <a:off x="4662360" y="5030644"/>
              <a:ext cx="1517483" cy="559792"/>
            </a:xfrm>
            <a:prstGeom prst="rect">
              <a:avLst/>
            </a:prstGeom>
          </xdr:spPr>
        </xdr:pic>
      </mc:Fallback>
    </mc:AlternateContent>
    <xdr:clientData/>
  </xdr:twoCellAnchor>
  <xdr:twoCellAnchor editAs="oneCell">
    <xdr:from>
      <xdr:col>7</xdr:col>
      <xdr:colOff>531478</xdr:colOff>
      <xdr:row>30</xdr:row>
      <xdr:rowOff>105309</xdr:rowOff>
    </xdr:from>
    <xdr:to>
      <xdr:col>9</xdr:col>
      <xdr:colOff>83527</xdr:colOff>
      <xdr:row>32</xdr:row>
      <xdr:rowOff>46566</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50" name="Ink 49">
              <a:extLst>
                <a:ext uri="{FF2B5EF4-FFF2-40B4-BE49-F238E27FC236}">
                  <a16:creationId xmlns:a16="http://schemas.microsoft.com/office/drawing/2014/main" id="{261AE5C9-62FE-1F79-6AF7-2CB0468EEE99}"/>
                </a:ext>
              </a:extLst>
            </xdr14:cNvPr>
            <xdr14:cNvContentPartPr/>
          </xdr14:nvContentPartPr>
          <xdr14:nvPr macro=""/>
          <xdr14:xfrm>
            <a:off x="5058360" y="5519520"/>
            <a:ext cx="840682" cy="297442"/>
          </xdr14:xfrm>
        </xdr:contentPart>
      </mc:Choice>
      <mc:Fallback xmlns="">
        <xdr:pic>
          <xdr:nvPicPr>
            <xdr:cNvPr id="50" name="Ink 49">
              <a:extLst>
                <a:ext uri="{FF2B5EF4-FFF2-40B4-BE49-F238E27FC236}">
                  <a16:creationId xmlns:a16="http://schemas.microsoft.com/office/drawing/2014/main" id="{261AE5C9-62FE-1F79-6AF7-2CB0468EEE99}"/>
                </a:ext>
              </a:extLst>
            </xdr:cNvPr>
            <xdr:cNvPicPr/>
          </xdr:nvPicPr>
          <xdr:blipFill>
            <a:blip xmlns:r="http://schemas.openxmlformats.org/officeDocument/2006/relationships" r:embed="rId10"/>
            <a:stretch>
              <a:fillRect/>
            </a:stretch>
          </xdr:blipFill>
          <xdr:spPr>
            <a:xfrm>
              <a:off x="5052239" y="5513391"/>
              <a:ext cx="852923" cy="309700"/>
            </a:xfrm>
            <a:prstGeom prst="rect">
              <a:avLst/>
            </a:prstGeom>
          </xdr:spPr>
        </xdr:pic>
      </mc:Fallback>
    </mc:AlternateContent>
    <xdr:clientData/>
  </xdr:twoCellAnchor>
  <xdr:twoCellAnchor editAs="oneCell">
    <xdr:from>
      <xdr:col>7</xdr:col>
      <xdr:colOff>217558</xdr:colOff>
      <xdr:row>32</xdr:row>
      <xdr:rowOff>171044</xdr:rowOff>
    </xdr:from>
    <xdr:to>
      <xdr:col>9</xdr:col>
      <xdr:colOff>27923</xdr:colOff>
      <xdr:row>34</xdr:row>
      <xdr:rowOff>133737</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55" name="Ink 54">
              <a:extLst>
                <a:ext uri="{FF2B5EF4-FFF2-40B4-BE49-F238E27FC236}">
                  <a16:creationId xmlns:a16="http://schemas.microsoft.com/office/drawing/2014/main" id="{945867E1-A719-5249-6188-202E08BED14A}"/>
                </a:ext>
              </a:extLst>
            </xdr14:cNvPr>
            <xdr14:cNvContentPartPr/>
          </xdr14:nvContentPartPr>
          <xdr14:nvPr macro=""/>
          <xdr14:xfrm>
            <a:off x="4744440" y="5946202"/>
            <a:ext cx="1103760" cy="323640"/>
          </xdr14:xfrm>
        </xdr:contentPart>
      </mc:Choice>
      <mc:Fallback xmlns="">
        <xdr:pic>
          <xdr:nvPicPr>
            <xdr:cNvPr id="55" name="Ink 54">
              <a:extLst>
                <a:ext uri="{FF2B5EF4-FFF2-40B4-BE49-F238E27FC236}">
                  <a16:creationId xmlns:a16="http://schemas.microsoft.com/office/drawing/2014/main" id="{945867E1-A719-5249-6188-202E08BED14A}"/>
                </a:ext>
              </a:extLst>
            </xdr:cNvPr>
            <xdr:cNvPicPr/>
          </xdr:nvPicPr>
          <xdr:blipFill>
            <a:blip xmlns:r="http://schemas.openxmlformats.org/officeDocument/2006/relationships" r:embed="rId12"/>
            <a:stretch>
              <a:fillRect/>
            </a:stretch>
          </xdr:blipFill>
          <xdr:spPr>
            <a:xfrm>
              <a:off x="4738320" y="5940082"/>
              <a:ext cx="1116000" cy="335880"/>
            </a:xfrm>
            <a:prstGeom prst="rect">
              <a:avLst/>
            </a:prstGeom>
          </xdr:spPr>
        </xdr:pic>
      </mc:Fallback>
    </mc:AlternateContent>
    <xdr:clientData/>
  </xdr:twoCellAnchor>
  <xdr:twoCellAnchor editAs="oneCell">
    <xdr:from>
      <xdr:col>9</xdr:col>
      <xdr:colOff>283524</xdr:colOff>
      <xdr:row>33</xdr:row>
      <xdr:rowOff>136288</xdr:rowOff>
    </xdr:from>
    <xdr:to>
      <xdr:col>9</xdr:col>
      <xdr:colOff>351924</xdr:colOff>
      <xdr:row>34</xdr:row>
      <xdr:rowOff>49055</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56" name="Ink 55">
              <a:extLst>
                <a:ext uri="{FF2B5EF4-FFF2-40B4-BE49-F238E27FC236}">
                  <a16:creationId xmlns:a16="http://schemas.microsoft.com/office/drawing/2014/main" id="{4AB04D7D-CD01-9A4A-AFA3-62C0275D2F38}"/>
                </a:ext>
              </a:extLst>
            </xdr14:cNvPr>
            <xdr14:cNvContentPartPr/>
          </xdr14:nvContentPartPr>
          <xdr14:nvPr macro=""/>
          <xdr14:xfrm>
            <a:off x="6103800" y="6091920"/>
            <a:ext cx="68400" cy="93240"/>
          </xdr14:xfrm>
        </xdr:contentPart>
      </mc:Choice>
      <mc:Fallback xmlns="">
        <xdr:pic>
          <xdr:nvPicPr>
            <xdr:cNvPr id="56" name="Ink 55">
              <a:extLst>
                <a:ext uri="{FF2B5EF4-FFF2-40B4-BE49-F238E27FC236}">
                  <a16:creationId xmlns:a16="http://schemas.microsoft.com/office/drawing/2014/main" id="{4AB04D7D-CD01-9A4A-AFA3-62C0275D2F38}"/>
                </a:ext>
              </a:extLst>
            </xdr:cNvPr>
            <xdr:cNvPicPr/>
          </xdr:nvPicPr>
          <xdr:blipFill>
            <a:blip xmlns:r="http://schemas.openxmlformats.org/officeDocument/2006/relationships" r:embed="rId14"/>
            <a:stretch>
              <a:fillRect/>
            </a:stretch>
          </xdr:blipFill>
          <xdr:spPr>
            <a:xfrm>
              <a:off x="6097680" y="6085800"/>
              <a:ext cx="80640" cy="105480"/>
            </a:xfrm>
            <a:prstGeom prst="rect">
              <a:avLst/>
            </a:prstGeom>
          </xdr:spPr>
        </xdr:pic>
      </mc:Fallback>
    </mc:AlternateContent>
    <xdr:clientData/>
  </xdr:twoCellAnchor>
  <xdr:twoCellAnchor editAs="oneCell">
    <xdr:from>
      <xdr:col>10</xdr:col>
      <xdr:colOff>503068</xdr:colOff>
      <xdr:row>33</xdr:row>
      <xdr:rowOff>45650</xdr:rowOff>
    </xdr:from>
    <xdr:to>
      <xdr:col>11</xdr:col>
      <xdr:colOff>420933</xdr:colOff>
      <xdr:row>34</xdr:row>
      <xdr:rowOff>38615</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63" name="Ink 62">
              <a:extLst>
                <a:ext uri="{FF2B5EF4-FFF2-40B4-BE49-F238E27FC236}">
                  <a16:creationId xmlns:a16="http://schemas.microsoft.com/office/drawing/2014/main" id="{C4CDEED3-AF8A-3E8E-5D90-8157B836D50C}"/>
                </a:ext>
              </a:extLst>
            </xdr14:cNvPr>
            <xdr14:cNvContentPartPr/>
          </xdr14:nvContentPartPr>
          <xdr14:nvPr macro=""/>
          <xdr14:xfrm>
            <a:off x="6970042" y="6001282"/>
            <a:ext cx="559800" cy="173438"/>
          </xdr14:xfrm>
        </xdr:contentPart>
      </mc:Choice>
      <mc:Fallback xmlns="">
        <xdr:pic>
          <xdr:nvPicPr>
            <xdr:cNvPr id="63" name="Ink 62">
              <a:extLst>
                <a:ext uri="{FF2B5EF4-FFF2-40B4-BE49-F238E27FC236}">
                  <a16:creationId xmlns:a16="http://schemas.microsoft.com/office/drawing/2014/main" id="{C4CDEED3-AF8A-3E8E-5D90-8157B836D50C}"/>
                </a:ext>
              </a:extLst>
            </xdr:cNvPr>
            <xdr:cNvPicPr/>
          </xdr:nvPicPr>
          <xdr:blipFill>
            <a:blip xmlns:r="http://schemas.openxmlformats.org/officeDocument/2006/relationships" r:embed="rId16"/>
            <a:stretch>
              <a:fillRect/>
            </a:stretch>
          </xdr:blipFill>
          <xdr:spPr>
            <a:xfrm>
              <a:off x="6963922" y="5995326"/>
              <a:ext cx="572040" cy="185351"/>
            </a:xfrm>
            <a:prstGeom prst="rect">
              <a:avLst/>
            </a:prstGeom>
          </xdr:spPr>
        </xdr:pic>
      </mc:Fallback>
    </mc:AlternateContent>
    <xdr:clientData/>
  </xdr:twoCellAnchor>
  <xdr:twoCellAnchor editAs="oneCell">
    <xdr:from>
      <xdr:col>9</xdr:col>
      <xdr:colOff>628044</xdr:colOff>
      <xdr:row>33</xdr:row>
      <xdr:rowOff>16768</xdr:rowOff>
    </xdr:from>
    <xdr:to>
      <xdr:col>10</xdr:col>
      <xdr:colOff>312350</xdr:colOff>
      <xdr:row>35</xdr:row>
      <xdr:rowOff>56943</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64" name="Ink 63">
              <a:extLst>
                <a:ext uri="{FF2B5EF4-FFF2-40B4-BE49-F238E27FC236}">
                  <a16:creationId xmlns:a16="http://schemas.microsoft.com/office/drawing/2014/main" id="{8B6231D2-A7F8-8C2C-07B7-5DA09EC798A7}"/>
                </a:ext>
              </a:extLst>
            </xdr14:cNvPr>
            <xdr14:cNvContentPartPr/>
          </xdr14:nvContentPartPr>
          <xdr14:nvPr macro=""/>
          <xdr14:xfrm>
            <a:off x="6448320" y="5972400"/>
            <a:ext cx="326242" cy="401122"/>
          </xdr14:xfrm>
        </xdr:contentPart>
      </mc:Choice>
      <mc:Fallback xmlns="">
        <xdr:pic>
          <xdr:nvPicPr>
            <xdr:cNvPr id="64" name="Ink 63">
              <a:extLst>
                <a:ext uri="{FF2B5EF4-FFF2-40B4-BE49-F238E27FC236}">
                  <a16:creationId xmlns:a16="http://schemas.microsoft.com/office/drawing/2014/main" id="{8B6231D2-A7F8-8C2C-07B7-5DA09EC798A7}"/>
                </a:ext>
              </a:extLst>
            </xdr:cNvPr>
            <xdr:cNvPicPr/>
          </xdr:nvPicPr>
          <xdr:blipFill>
            <a:blip xmlns:r="http://schemas.openxmlformats.org/officeDocument/2006/relationships" r:embed="rId18"/>
            <a:stretch>
              <a:fillRect/>
            </a:stretch>
          </xdr:blipFill>
          <xdr:spPr>
            <a:xfrm>
              <a:off x="6442198" y="5966284"/>
              <a:ext cx="338485" cy="413354"/>
            </a:xfrm>
            <a:prstGeom prst="rect">
              <a:avLst/>
            </a:prstGeom>
          </xdr:spPr>
        </xdr:pic>
      </mc:Fallback>
    </mc:AlternateContent>
    <xdr:clientData/>
  </xdr:twoCellAnchor>
  <xdr:twoCellAnchor editAs="oneCell">
    <xdr:from>
      <xdr:col>10</xdr:col>
      <xdr:colOff>515946</xdr:colOff>
      <xdr:row>35</xdr:row>
      <xdr:rowOff>86021</xdr:rowOff>
    </xdr:from>
    <xdr:to>
      <xdr:col>11</xdr:col>
      <xdr:colOff>304129</xdr:colOff>
      <xdr:row>36</xdr:row>
      <xdr:rowOff>153669</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70" name="Ink 69">
              <a:extLst>
                <a:ext uri="{FF2B5EF4-FFF2-40B4-BE49-F238E27FC236}">
                  <a16:creationId xmlns:a16="http://schemas.microsoft.com/office/drawing/2014/main" id="{C1D74C70-6F58-3CA5-2914-7BD7A147FF9D}"/>
                </a:ext>
              </a:extLst>
            </xdr14:cNvPr>
            <xdr14:cNvContentPartPr/>
          </xdr14:nvContentPartPr>
          <xdr14:nvPr macro=""/>
          <xdr14:xfrm>
            <a:off x="6982920" y="6402600"/>
            <a:ext cx="434880" cy="248122"/>
          </xdr14:xfrm>
        </xdr:contentPart>
      </mc:Choice>
      <mc:Fallback xmlns="">
        <xdr:pic>
          <xdr:nvPicPr>
            <xdr:cNvPr id="70" name="Ink 69">
              <a:extLst>
                <a:ext uri="{FF2B5EF4-FFF2-40B4-BE49-F238E27FC236}">
                  <a16:creationId xmlns:a16="http://schemas.microsoft.com/office/drawing/2014/main" id="{C1D74C70-6F58-3CA5-2914-7BD7A147FF9D}"/>
                </a:ext>
              </a:extLst>
            </xdr:cNvPr>
            <xdr:cNvPicPr/>
          </xdr:nvPicPr>
          <xdr:blipFill>
            <a:blip xmlns:r="http://schemas.openxmlformats.org/officeDocument/2006/relationships" r:embed="rId20"/>
            <a:stretch>
              <a:fillRect/>
            </a:stretch>
          </xdr:blipFill>
          <xdr:spPr>
            <a:xfrm>
              <a:off x="6976800" y="6396360"/>
              <a:ext cx="447120" cy="260602"/>
            </a:xfrm>
            <a:prstGeom prst="rect">
              <a:avLst/>
            </a:prstGeom>
          </xdr:spPr>
        </xdr:pic>
      </mc:Fallback>
    </mc:AlternateContent>
    <xdr:clientData/>
  </xdr:twoCellAnchor>
  <xdr:twoCellAnchor editAs="oneCell">
    <xdr:from>
      <xdr:col>9</xdr:col>
      <xdr:colOff>640006</xdr:colOff>
      <xdr:row>35</xdr:row>
      <xdr:rowOff>64781</xdr:rowOff>
    </xdr:from>
    <xdr:to>
      <xdr:col>10</xdr:col>
      <xdr:colOff>334948</xdr:colOff>
      <xdr:row>37</xdr:row>
      <xdr:rowOff>30354</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71" name="Ink 70">
              <a:extLst>
                <a:ext uri="{FF2B5EF4-FFF2-40B4-BE49-F238E27FC236}">
                  <a16:creationId xmlns:a16="http://schemas.microsoft.com/office/drawing/2014/main" id="{A52E7AAF-2148-41D4-5596-03A8A2BD1D13}"/>
                </a:ext>
              </a:extLst>
            </xdr14:cNvPr>
            <xdr14:cNvContentPartPr/>
          </xdr14:nvContentPartPr>
          <xdr14:nvPr macro=""/>
          <xdr14:xfrm>
            <a:off x="6460282" y="6381360"/>
            <a:ext cx="341640" cy="326520"/>
          </xdr14:xfrm>
        </xdr:contentPart>
      </mc:Choice>
      <mc:Fallback xmlns="">
        <xdr:pic>
          <xdr:nvPicPr>
            <xdr:cNvPr id="71" name="Ink 70">
              <a:extLst>
                <a:ext uri="{FF2B5EF4-FFF2-40B4-BE49-F238E27FC236}">
                  <a16:creationId xmlns:a16="http://schemas.microsoft.com/office/drawing/2014/main" id="{A52E7AAF-2148-41D4-5596-03A8A2BD1D13}"/>
                </a:ext>
              </a:extLst>
            </xdr:cNvPr>
            <xdr:cNvPicPr/>
          </xdr:nvPicPr>
          <xdr:blipFill>
            <a:blip xmlns:r="http://schemas.openxmlformats.org/officeDocument/2006/relationships" r:embed="rId22"/>
            <a:stretch>
              <a:fillRect/>
            </a:stretch>
          </xdr:blipFill>
          <xdr:spPr>
            <a:xfrm>
              <a:off x="6454070" y="6375233"/>
              <a:ext cx="354063" cy="338774"/>
            </a:xfrm>
            <a:prstGeom prst="rect">
              <a:avLst/>
            </a:prstGeom>
          </xdr:spPr>
        </xdr:pic>
      </mc:Fallback>
    </mc:AlternateContent>
    <xdr:clientData/>
  </xdr:twoCellAnchor>
  <xdr:twoCellAnchor editAs="oneCell">
    <xdr:from>
      <xdr:col>12</xdr:col>
      <xdr:colOff>179432</xdr:colOff>
      <xdr:row>32</xdr:row>
      <xdr:rowOff>171682</xdr:rowOff>
    </xdr:from>
    <xdr:to>
      <xdr:col>13</xdr:col>
      <xdr:colOff>78494</xdr:colOff>
      <xdr:row>34</xdr:row>
      <xdr:rowOff>30777</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76" name="Ink 75">
              <a:extLst>
                <a:ext uri="{FF2B5EF4-FFF2-40B4-BE49-F238E27FC236}">
                  <a16:creationId xmlns:a16="http://schemas.microsoft.com/office/drawing/2014/main" id="{5C49E4FF-C6F6-D744-B505-378309F6E34C}"/>
                </a:ext>
              </a:extLst>
            </xdr14:cNvPr>
            <xdr14:cNvContentPartPr/>
          </xdr14:nvContentPartPr>
          <xdr14:nvPr macro=""/>
          <xdr14:xfrm>
            <a:off x="7939800" y="5946840"/>
            <a:ext cx="545760" cy="220042"/>
          </xdr14:xfrm>
        </xdr:contentPart>
      </mc:Choice>
      <mc:Fallback xmlns="">
        <xdr:pic>
          <xdr:nvPicPr>
            <xdr:cNvPr id="76" name="Ink 75">
              <a:extLst>
                <a:ext uri="{FF2B5EF4-FFF2-40B4-BE49-F238E27FC236}">
                  <a16:creationId xmlns:a16="http://schemas.microsoft.com/office/drawing/2014/main" id="{5C49E4FF-C6F6-D744-B505-378309F6E34C}"/>
                </a:ext>
              </a:extLst>
            </xdr:cNvPr>
            <xdr:cNvPicPr/>
          </xdr:nvPicPr>
          <xdr:blipFill>
            <a:blip xmlns:r="http://schemas.openxmlformats.org/officeDocument/2006/relationships" r:embed="rId24"/>
            <a:stretch>
              <a:fillRect/>
            </a:stretch>
          </xdr:blipFill>
          <xdr:spPr>
            <a:xfrm>
              <a:off x="7933684" y="5940728"/>
              <a:ext cx="557992" cy="232267"/>
            </a:xfrm>
            <a:prstGeom prst="rect">
              <a:avLst/>
            </a:prstGeom>
          </xdr:spPr>
        </xdr:pic>
      </mc:Fallback>
    </mc:AlternateContent>
    <xdr:clientData/>
  </xdr:twoCellAnchor>
  <xdr:twoCellAnchor editAs="oneCell">
    <xdr:from>
      <xdr:col>12</xdr:col>
      <xdr:colOff>171234</xdr:colOff>
      <xdr:row>35</xdr:row>
      <xdr:rowOff>20583</xdr:rowOff>
    </xdr:from>
    <xdr:to>
      <xdr:col>13</xdr:col>
      <xdr:colOff>49776</xdr:colOff>
      <xdr:row>36</xdr:row>
      <xdr:rowOff>56191</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80" name="Ink 79">
              <a:extLst>
                <a:ext uri="{FF2B5EF4-FFF2-40B4-BE49-F238E27FC236}">
                  <a16:creationId xmlns:a16="http://schemas.microsoft.com/office/drawing/2014/main" id="{D0DC4C0A-36E2-D79C-4E9F-8A0B4A7ACFAB}"/>
                </a:ext>
              </a:extLst>
            </xdr14:cNvPr>
            <xdr14:cNvContentPartPr/>
          </xdr14:nvContentPartPr>
          <xdr14:nvPr macro=""/>
          <xdr14:xfrm>
            <a:off x="7931602" y="6337162"/>
            <a:ext cx="520478" cy="211320"/>
          </xdr14:xfrm>
        </xdr:contentPart>
      </mc:Choice>
      <mc:Fallback xmlns="">
        <xdr:pic>
          <xdr:nvPicPr>
            <xdr:cNvPr id="80" name="Ink 79">
              <a:extLst>
                <a:ext uri="{FF2B5EF4-FFF2-40B4-BE49-F238E27FC236}">
                  <a16:creationId xmlns:a16="http://schemas.microsoft.com/office/drawing/2014/main" id="{D0DC4C0A-36E2-D79C-4E9F-8A0B4A7ACFAB}"/>
                </a:ext>
              </a:extLst>
            </xdr:cNvPr>
            <xdr:cNvPicPr/>
          </xdr:nvPicPr>
          <xdr:blipFill>
            <a:blip xmlns:r="http://schemas.openxmlformats.org/officeDocument/2006/relationships" r:embed="rId26"/>
            <a:stretch>
              <a:fillRect/>
            </a:stretch>
          </xdr:blipFill>
          <xdr:spPr>
            <a:xfrm>
              <a:off x="7925479" y="6331042"/>
              <a:ext cx="532725" cy="223560"/>
            </a:xfrm>
            <a:prstGeom prst="rect">
              <a:avLst/>
            </a:prstGeom>
          </xdr:spPr>
        </xdr:pic>
      </mc:Fallback>
    </mc:AlternateContent>
    <xdr:clientData/>
  </xdr:twoCellAnchor>
  <xdr:twoCellAnchor editAs="oneCell">
    <xdr:from>
      <xdr:col>7</xdr:col>
      <xdr:colOff>283879</xdr:colOff>
      <xdr:row>35</xdr:row>
      <xdr:rowOff>173103</xdr:rowOff>
    </xdr:from>
    <xdr:to>
      <xdr:col>7</xdr:col>
      <xdr:colOff>458479</xdr:colOff>
      <xdr:row>37</xdr:row>
      <xdr:rowOff>8716</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81" name="Ink 80">
              <a:extLst>
                <a:ext uri="{FF2B5EF4-FFF2-40B4-BE49-F238E27FC236}">
                  <a16:creationId xmlns:a16="http://schemas.microsoft.com/office/drawing/2014/main" id="{69DCF004-D127-E70D-B8FB-C1C2B1E99BBC}"/>
                </a:ext>
              </a:extLst>
            </xdr14:cNvPr>
            <xdr14:cNvContentPartPr/>
          </xdr14:nvContentPartPr>
          <xdr14:nvPr macro=""/>
          <xdr14:xfrm>
            <a:off x="4825800" y="6489682"/>
            <a:ext cx="174600" cy="196560"/>
          </xdr14:xfrm>
        </xdr:contentPart>
      </mc:Choice>
      <mc:Fallback xmlns="">
        <xdr:pic>
          <xdr:nvPicPr>
            <xdr:cNvPr id="81" name="Ink 80">
              <a:extLst>
                <a:ext uri="{FF2B5EF4-FFF2-40B4-BE49-F238E27FC236}">
                  <a16:creationId xmlns:a16="http://schemas.microsoft.com/office/drawing/2014/main" id="{69DCF004-D127-E70D-B8FB-C1C2B1E99BBC}"/>
                </a:ext>
              </a:extLst>
            </xdr:cNvPr>
            <xdr:cNvPicPr/>
          </xdr:nvPicPr>
          <xdr:blipFill>
            <a:blip xmlns:r="http://schemas.openxmlformats.org/officeDocument/2006/relationships" r:embed="rId28"/>
            <a:stretch>
              <a:fillRect/>
            </a:stretch>
          </xdr:blipFill>
          <xdr:spPr>
            <a:xfrm>
              <a:off x="4819680" y="6483562"/>
              <a:ext cx="186840" cy="208800"/>
            </a:xfrm>
            <a:prstGeom prst="rect">
              <a:avLst/>
            </a:prstGeom>
          </xdr:spPr>
        </xdr:pic>
      </mc:Fallback>
    </mc:AlternateContent>
    <xdr:clientData/>
  </xdr:twoCellAnchor>
  <xdr:twoCellAnchor editAs="oneCell">
    <xdr:from>
      <xdr:col>7</xdr:col>
      <xdr:colOff>261559</xdr:colOff>
      <xdr:row>37</xdr:row>
      <xdr:rowOff>67396</xdr:rowOff>
    </xdr:from>
    <xdr:to>
      <xdr:col>7</xdr:col>
      <xdr:colOff>427519</xdr:colOff>
      <xdr:row>38</xdr:row>
      <xdr:rowOff>37124</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82" name="Ink 81">
              <a:extLst>
                <a:ext uri="{FF2B5EF4-FFF2-40B4-BE49-F238E27FC236}">
                  <a16:creationId xmlns:a16="http://schemas.microsoft.com/office/drawing/2014/main" id="{802B0206-CA62-7A2F-033F-4FF8D318F1FA}"/>
                </a:ext>
              </a:extLst>
            </xdr14:cNvPr>
            <xdr14:cNvContentPartPr/>
          </xdr14:nvContentPartPr>
          <xdr14:nvPr macro=""/>
          <xdr14:xfrm>
            <a:off x="4803480" y="6744922"/>
            <a:ext cx="165960" cy="145440"/>
          </xdr14:xfrm>
        </xdr:contentPart>
      </mc:Choice>
      <mc:Fallback xmlns="">
        <xdr:pic>
          <xdr:nvPicPr>
            <xdr:cNvPr id="82" name="Ink 81">
              <a:extLst>
                <a:ext uri="{FF2B5EF4-FFF2-40B4-BE49-F238E27FC236}">
                  <a16:creationId xmlns:a16="http://schemas.microsoft.com/office/drawing/2014/main" id="{802B0206-CA62-7A2F-033F-4FF8D318F1FA}"/>
                </a:ext>
              </a:extLst>
            </xdr:cNvPr>
            <xdr:cNvPicPr/>
          </xdr:nvPicPr>
          <xdr:blipFill>
            <a:blip xmlns:r="http://schemas.openxmlformats.org/officeDocument/2006/relationships" r:embed="rId30"/>
            <a:stretch>
              <a:fillRect/>
            </a:stretch>
          </xdr:blipFill>
          <xdr:spPr>
            <a:xfrm>
              <a:off x="4797360" y="6738802"/>
              <a:ext cx="178200" cy="157680"/>
            </a:xfrm>
            <a:prstGeom prst="rect">
              <a:avLst/>
            </a:prstGeom>
          </xdr:spPr>
        </xdr:pic>
      </mc:Fallback>
    </mc:AlternateContent>
    <xdr:clientData/>
  </xdr:twoCellAnchor>
  <xdr:twoCellAnchor editAs="oneCell">
    <xdr:from>
      <xdr:col>7</xdr:col>
      <xdr:colOff>323921</xdr:colOff>
      <xdr:row>40</xdr:row>
      <xdr:rowOff>18897</xdr:rowOff>
    </xdr:from>
    <xdr:to>
      <xdr:col>8</xdr:col>
      <xdr:colOff>190305</xdr:colOff>
      <xdr:row>41</xdr:row>
      <xdr:rowOff>10863</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89" name="Ink 88">
              <a:extLst>
                <a:ext uri="{FF2B5EF4-FFF2-40B4-BE49-F238E27FC236}">
                  <a16:creationId xmlns:a16="http://schemas.microsoft.com/office/drawing/2014/main" id="{C492861E-4FD5-0116-D107-DC2F61C8303C}"/>
                </a:ext>
              </a:extLst>
            </xdr14:cNvPr>
            <xdr14:cNvContentPartPr/>
          </xdr14:nvContentPartPr>
          <xdr14:nvPr macro=""/>
          <xdr14:xfrm>
            <a:off x="4865842" y="7237844"/>
            <a:ext cx="508320" cy="172440"/>
          </xdr14:xfrm>
        </xdr:contentPart>
      </mc:Choice>
      <mc:Fallback xmlns="">
        <xdr:pic>
          <xdr:nvPicPr>
            <xdr:cNvPr id="89" name="Ink 88">
              <a:extLst>
                <a:ext uri="{FF2B5EF4-FFF2-40B4-BE49-F238E27FC236}">
                  <a16:creationId xmlns:a16="http://schemas.microsoft.com/office/drawing/2014/main" id="{C492861E-4FD5-0116-D107-DC2F61C8303C}"/>
                </a:ext>
              </a:extLst>
            </xdr:cNvPr>
            <xdr:cNvPicPr/>
          </xdr:nvPicPr>
          <xdr:blipFill>
            <a:blip xmlns:r="http://schemas.openxmlformats.org/officeDocument/2006/relationships" r:embed="rId32"/>
            <a:stretch>
              <a:fillRect/>
            </a:stretch>
          </xdr:blipFill>
          <xdr:spPr>
            <a:xfrm>
              <a:off x="4859718" y="7231724"/>
              <a:ext cx="520569" cy="184680"/>
            </a:xfrm>
            <a:prstGeom prst="rect">
              <a:avLst/>
            </a:prstGeom>
          </xdr:spPr>
        </xdr:pic>
      </mc:Fallback>
    </mc:AlternateContent>
    <xdr:clientData/>
  </xdr:twoCellAnchor>
  <xdr:twoCellAnchor editAs="oneCell">
    <xdr:from>
      <xdr:col>7</xdr:col>
      <xdr:colOff>313121</xdr:colOff>
      <xdr:row>38</xdr:row>
      <xdr:rowOff>132802</xdr:rowOff>
    </xdr:from>
    <xdr:to>
      <xdr:col>8</xdr:col>
      <xdr:colOff>103545</xdr:colOff>
      <xdr:row>39</xdr:row>
      <xdr:rowOff>77608</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90" name="Ink 89">
              <a:extLst>
                <a:ext uri="{FF2B5EF4-FFF2-40B4-BE49-F238E27FC236}">
                  <a16:creationId xmlns:a16="http://schemas.microsoft.com/office/drawing/2014/main" id="{8F2341B6-8502-47FC-04F4-85E53691B230}"/>
                </a:ext>
              </a:extLst>
            </xdr14:cNvPr>
            <xdr14:cNvContentPartPr/>
          </xdr14:nvContentPartPr>
          <xdr14:nvPr macro=""/>
          <xdr14:xfrm>
            <a:off x="4855042" y="6990802"/>
            <a:ext cx="432360" cy="125280"/>
          </xdr14:xfrm>
        </xdr:contentPart>
      </mc:Choice>
      <mc:Fallback xmlns="">
        <xdr:pic>
          <xdr:nvPicPr>
            <xdr:cNvPr id="90" name="Ink 89">
              <a:extLst>
                <a:ext uri="{FF2B5EF4-FFF2-40B4-BE49-F238E27FC236}">
                  <a16:creationId xmlns:a16="http://schemas.microsoft.com/office/drawing/2014/main" id="{8F2341B6-8502-47FC-04F4-85E53691B230}"/>
                </a:ext>
              </a:extLst>
            </xdr:cNvPr>
            <xdr:cNvPicPr/>
          </xdr:nvPicPr>
          <xdr:blipFill>
            <a:blip xmlns:r="http://schemas.openxmlformats.org/officeDocument/2006/relationships" r:embed="rId34"/>
            <a:stretch>
              <a:fillRect/>
            </a:stretch>
          </xdr:blipFill>
          <xdr:spPr>
            <a:xfrm>
              <a:off x="4848917" y="6984682"/>
              <a:ext cx="444610" cy="137520"/>
            </a:xfrm>
            <a:prstGeom prst="rect">
              <a:avLst/>
            </a:prstGeom>
          </xdr:spPr>
        </xdr:pic>
      </mc:Fallback>
    </mc:AlternateContent>
    <xdr:clientData/>
  </xdr:twoCellAnchor>
  <xdr:twoCellAnchor editAs="oneCell">
    <xdr:from>
      <xdr:col>7</xdr:col>
      <xdr:colOff>362359</xdr:colOff>
      <xdr:row>41</xdr:row>
      <xdr:rowOff>133983</xdr:rowOff>
    </xdr:from>
    <xdr:to>
      <xdr:col>8</xdr:col>
      <xdr:colOff>142621</xdr:colOff>
      <xdr:row>42</xdr:row>
      <xdr:rowOff>105511</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93" name="Ink 92">
              <a:extLst>
                <a:ext uri="{FF2B5EF4-FFF2-40B4-BE49-F238E27FC236}">
                  <a16:creationId xmlns:a16="http://schemas.microsoft.com/office/drawing/2014/main" id="{78C6B858-4F7A-75CC-FF05-45FCC68121BE}"/>
                </a:ext>
              </a:extLst>
            </xdr14:cNvPr>
            <xdr14:cNvContentPartPr/>
          </xdr14:nvContentPartPr>
          <xdr14:nvPr macro=""/>
          <xdr14:xfrm>
            <a:off x="4904280" y="7533404"/>
            <a:ext cx="426960" cy="147240"/>
          </xdr14:xfrm>
        </xdr:contentPart>
      </mc:Choice>
      <mc:Fallback xmlns="">
        <xdr:pic>
          <xdr:nvPicPr>
            <xdr:cNvPr id="93" name="Ink 92">
              <a:extLst>
                <a:ext uri="{FF2B5EF4-FFF2-40B4-BE49-F238E27FC236}">
                  <a16:creationId xmlns:a16="http://schemas.microsoft.com/office/drawing/2014/main" id="{78C6B858-4F7A-75CC-FF05-45FCC68121BE}"/>
                </a:ext>
              </a:extLst>
            </xdr:cNvPr>
            <xdr:cNvPicPr/>
          </xdr:nvPicPr>
          <xdr:blipFill>
            <a:blip xmlns:r="http://schemas.openxmlformats.org/officeDocument/2006/relationships" r:embed="rId36"/>
            <a:stretch>
              <a:fillRect/>
            </a:stretch>
          </xdr:blipFill>
          <xdr:spPr>
            <a:xfrm>
              <a:off x="4898155" y="7527284"/>
              <a:ext cx="439210" cy="159480"/>
            </a:xfrm>
            <a:prstGeom prst="rect">
              <a:avLst/>
            </a:prstGeom>
          </xdr:spPr>
        </xdr:pic>
      </mc:Fallback>
    </mc:AlternateContent>
    <xdr:clientData/>
  </xdr:twoCellAnchor>
  <xdr:twoCellAnchor editAs="oneCell">
    <xdr:from>
      <xdr:col>7</xdr:col>
      <xdr:colOff>369199</xdr:colOff>
      <xdr:row>43</xdr:row>
      <xdr:rowOff>11274</xdr:rowOff>
    </xdr:from>
    <xdr:to>
      <xdr:col>7</xdr:col>
      <xdr:colOff>579439</xdr:colOff>
      <xdr:row>43</xdr:row>
      <xdr:rowOff>74274</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96" name="Ink 95">
              <a:extLst>
                <a:ext uri="{FF2B5EF4-FFF2-40B4-BE49-F238E27FC236}">
                  <a16:creationId xmlns:a16="http://schemas.microsoft.com/office/drawing/2014/main" id="{15DA75AE-0BBD-7596-B88E-75FC6139F0CF}"/>
                </a:ext>
              </a:extLst>
            </xdr14:cNvPr>
            <xdr14:cNvContentPartPr/>
          </xdr14:nvContentPartPr>
          <xdr14:nvPr macro=""/>
          <xdr14:xfrm>
            <a:off x="4911120" y="7771642"/>
            <a:ext cx="210240" cy="63000"/>
          </xdr14:xfrm>
        </xdr:contentPart>
      </mc:Choice>
      <mc:Fallback xmlns="">
        <xdr:pic>
          <xdr:nvPicPr>
            <xdr:cNvPr id="96" name="Ink 95">
              <a:extLst>
                <a:ext uri="{FF2B5EF4-FFF2-40B4-BE49-F238E27FC236}">
                  <a16:creationId xmlns:a16="http://schemas.microsoft.com/office/drawing/2014/main" id="{15DA75AE-0BBD-7596-B88E-75FC6139F0CF}"/>
                </a:ext>
              </a:extLst>
            </xdr:cNvPr>
            <xdr:cNvPicPr/>
          </xdr:nvPicPr>
          <xdr:blipFill>
            <a:blip xmlns:r="http://schemas.openxmlformats.org/officeDocument/2006/relationships" r:embed="rId38"/>
            <a:stretch>
              <a:fillRect/>
            </a:stretch>
          </xdr:blipFill>
          <xdr:spPr>
            <a:xfrm>
              <a:off x="4905000" y="7765522"/>
              <a:ext cx="222480" cy="75240"/>
            </a:xfrm>
            <a:prstGeom prst="rect">
              <a:avLst/>
            </a:prstGeom>
          </xdr:spPr>
        </xdr:pic>
      </mc:Fallback>
    </mc:AlternateContent>
    <xdr:clientData/>
  </xdr:twoCellAnchor>
  <xdr:twoCellAnchor editAs="oneCell">
    <xdr:from>
      <xdr:col>7</xdr:col>
      <xdr:colOff>573319</xdr:colOff>
      <xdr:row>42</xdr:row>
      <xdr:rowOff>130547</xdr:rowOff>
    </xdr:from>
    <xdr:to>
      <xdr:col>8</xdr:col>
      <xdr:colOff>86903</xdr:colOff>
      <xdr:row>43</xdr:row>
      <xdr:rowOff>180196</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97" name="Ink 96">
              <a:extLst>
                <a:ext uri="{FF2B5EF4-FFF2-40B4-BE49-F238E27FC236}">
                  <a16:creationId xmlns:a16="http://schemas.microsoft.com/office/drawing/2014/main" id="{8C103655-0640-9DFA-31C2-E0AAFF0EA885}"/>
                </a:ext>
              </a:extLst>
            </xdr14:cNvPr>
            <xdr14:cNvContentPartPr/>
          </xdr14:nvContentPartPr>
          <xdr14:nvPr macro=""/>
          <xdr14:xfrm>
            <a:off x="5115240" y="7710442"/>
            <a:ext cx="155520" cy="225360"/>
          </xdr14:xfrm>
        </xdr:contentPart>
      </mc:Choice>
      <mc:Fallback xmlns="">
        <xdr:pic>
          <xdr:nvPicPr>
            <xdr:cNvPr id="97" name="Ink 96">
              <a:extLst>
                <a:ext uri="{FF2B5EF4-FFF2-40B4-BE49-F238E27FC236}">
                  <a16:creationId xmlns:a16="http://schemas.microsoft.com/office/drawing/2014/main" id="{8C103655-0640-9DFA-31C2-E0AAFF0EA885}"/>
                </a:ext>
              </a:extLst>
            </xdr:cNvPr>
            <xdr:cNvPicPr/>
          </xdr:nvPicPr>
          <xdr:blipFill>
            <a:blip xmlns:r="http://schemas.openxmlformats.org/officeDocument/2006/relationships" r:embed="rId40"/>
            <a:stretch>
              <a:fillRect/>
            </a:stretch>
          </xdr:blipFill>
          <xdr:spPr>
            <a:xfrm>
              <a:off x="5109120" y="7704322"/>
              <a:ext cx="167760" cy="237600"/>
            </a:xfrm>
            <a:prstGeom prst="rect">
              <a:avLst/>
            </a:prstGeom>
          </xdr:spPr>
        </xdr:pic>
      </mc:Fallback>
    </mc:AlternateContent>
    <xdr:clientData/>
  </xdr:twoCellAnchor>
  <xdr:twoCellAnchor editAs="oneCell">
    <xdr:from>
      <xdr:col>1</xdr:col>
      <xdr:colOff>1030702</xdr:colOff>
      <xdr:row>42</xdr:row>
      <xdr:rowOff>154311</xdr:rowOff>
    </xdr:from>
    <xdr:to>
      <xdr:col>1</xdr:col>
      <xdr:colOff>1695262</xdr:colOff>
      <xdr:row>45</xdr:row>
      <xdr:rowOff>1830</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101" name="Ink 100">
              <a:extLst>
                <a:ext uri="{FF2B5EF4-FFF2-40B4-BE49-F238E27FC236}">
                  <a16:creationId xmlns:a16="http://schemas.microsoft.com/office/drawing/2014/main" id="{50DA83EF-1F9E-7B36-306F-5075F8F58E22}"/>
                </a:ext>
              </a:extLst>
            </xdr14:cNvPr>
            <xdr14:cNvContentPartPr/>
          </xdr14:nvContentPartPr>
          <xdr14:nvPr macro=""/>
          <xdr14:xfrm>
            <a:off x="1678402" y="7698111"/>
            <a:ext cx="664560" cy="386362"/>
          </xdr14:xfrm>
        </xdr:contentPart>
      </mc:Choice>
      <mc:Fallback xmlns="">
        <xdr:pic>
          <xdr:nvPicPr>
            <xdr:cNvPr id="101" name="Ink 100">
              <a:extLst>
                <a:ext uri="{FF2B5EF4-FFF2-40B4-BE49-F238E27FC236}">
                  <a16:creationId xmlns:a16="http://schemas.microsoft.com/office/drawing/2014/main" id="{50DA83EF-1F9E-7B36-306F-5075F8F58E22}"/>
                </a:ext>
              </a:extLst>
            </xdr:cNvPr>
            <xdr:cNvPicPr/>
          </xdr:nvPicPr>
          <xdr:blipFill>
            <a:blip xmlns:r="http://schemas.openxmlformats.org/officeDocument/2006/relationships" r:embed="rId42"/>
            <a:stretch>
              <a:fillRect/>
            </a:stretch>
          </xdr:blipFill>
          <xdr:spPr>
            <a:xfrm>
              <a:off x="1672282" y="7692194"/>
              <a:ext cx="676800" cy="398197"/>
            </a:xfrm>
            <a:prstGeom prst="rect">
              <a:avLst/>
            </a:prstGeom>
          </xdr:spPr>
        </xdr:pic>
      </mc:Fallback>
    </mc:AlternateContent>
    <xdr:clientData/>
  </xdr:twoCellAnchor>
  <xdr:twoCellAnchor editAs="oneCell">
    <xdr:from>
      <xdr:col>1</xdr:col>
      <xdr:colOff>1914502</xdr:colOff>
      <xdr:row>43</xdr:row>
      <xdr:rowOff>7899</xdr:rowOff>
    </xdr:from>
    <xdr:to>
      <xdr:col>1</xdr:col>
      <xdr:colOff>2067862</xdr:colOff>
      <xdr:row>44</xdr:row>
      <xdr:rowOff>77846</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106" name="Ink 105">
              <a:extLst>
                <a:ext uri="{FF2B5EF4-FFF2-40B4-BE49-F238E27FC236}">
                  <a16:creationId xmlns:a16="http://schemas.microsoft.com/office/drawing/2014/main" id="{E3D40D83-3B53-CE2B-6669-E6AC6100294B}"/>
                </a:ext>
              </a:extLst>
            </xdr14:cNvPr>
            <xdr14:cNvContentPartPr/>
          </xdr14:nvContentPartPr>
          <xdr14:nvPr macro=""/>
          <xdr14:xfrm>
            <a:off x="2562202" y="7731313"/>
            <a:ext cx="148598" cy="244800"/>
          </xdr14:xfrm>
        </xdr:contentPart>
      </mc:Choice>
      <mc:Fallback xmlns="">
        <xdr:pic>
          <xdr:nvPicPr>
            <xdr:cNvPr id="106" name="Ink 105">
              <a:extLst>
                <a:ext uri="{FF2B5EF4-FFF2-40B4-BE49-F238E27FC236}">
                  <a16:creationId xmlns:a16="http://schemas.microsoft.com/office/drawing/2014/main" id="{E3D40D83-3B53-CE2B-6669-E6AC6100294B}"/>
                </a:ext>
              </a:extLst>
            </xdr:cNvPr>
            <xdr:cNvPicPr/>
          </xdr:nvPicPr>
          <xdr:blipFill>
            <a:blip xmlns:r="http://schemas.openxmlformats.org/officeDocument/2006/relationships" r:embed="rId44"/>
            <a:stretch>
              <a:fillRect/>
            </a:stretch>
          </xdr:blipFill>
          <xdr:spPr>
            <a:xfrm>
              <a:off x="2556085" y="7725193"/>
              <a:ext cx="160831" cy="257040"/>
            </a:xfrm>
            <a:prstGeom prst="rect">
              <a:avLst/>
            </a:prstGeom>
          </xdr:spPr>
        </xdr:pic>
      </mc:Fallback>
    </mc:AlternateContent>
    <xdr:clientData/>
  </xdr:twoCellAnchor>
  <xdr:twoCellAnchor editAs="oneCell">
    <xdr:from>
      <xdr:col>1</xdr:col>
      <xdr:colOff>2361262</xdr:colOff>
      <xdr:row>42</xdr:row>
      <xdr:rowOff>141073</xdr:rowOff>
    </xdr:from>
    <xdr:to>
      <xdr:col>3</xdr:col>
      <xdr:colOff>562676</xdr:colOff>
      <xdr:row>44</xdr:row>
      <xdr:rowOff>134644</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116" name="Ink 115">
              <a:extLst>
                <a:ext uri="{FF2B5EF4-FFF2-40B4-BE49-F238E27FC236}">
                  <a16:creationId xmlns:a16="http://schemas.microsoft.com/office/drawing/2014/main" id="{333C34E4-F6F4-69BE-550D-9523B12A1A6B}"/>
                </a:ext>
              </a:extLst>
            </xdr14:cNvPr>
            <xdr14:cNvContentPartPr/>
          </xdr14:nvContentPartPr>
          <xdr14:nvPr macro=""/>
          <xdr14:xfrm>
            <a:off x="3008962" y="7684873"/>
            <a:ext cx="1679400" cy="352800"/>
          </xdr14:xfrm>
        </xdr:contentPart>
      </mc:Choice>
      <mc:Fallback xmlns="">
        <xdr:pic>
          <xdr:nvPicPr>
            <xdr:cNvPr id="116" name="Ink 115">
              <a:extLst>
                <a:ext uri="{FF2B5EF4-FFF2-40B4-BE49-F238E27FC236}">
                  <a16:creationId xmlns:a16="http://schemas.microsoft.com/office/drawing/2014/main" id="{333C34E4-F6F4-69BE-550D-9523B12A1A6B}"/>
                </a:ext>
              </a:extLst>
            </xdr:cNvPr>
            <xdr:cNvPicPr/>
          </xdr:nvPicPr>
          <xdr:blipFill>
            <a:blip xmlns:r="http://schemas.openxmlformats.org/officeDocument/2006/relationships" r:embed="rId46"/>
            <a:stretch>
              <a:fillRect/>
            </a:stretch>
          </xdr:blipFill>
          <xdr:spPr>
            <a:xfrm>
              <a:off x="3002841" y="7678753"/>
              <a:ext cx="1691643" cy="365040"/>
            </a:xfrm>
            <a:prstGeom prst="rect">
              <a:avLst/>
            </a:prstGeom>
          </xdr:spPr>
        </xdr:pic>
      </mc:Fallback>
    </mc:AlternateContent>
    <xdr:clientData/>
  </xdr:twoCellAnchor>
  <xdr:twoCellAnchor editAs="oneCell">
    <xdr:from>
      <xdr:col>1</xdr:col>
      <xdr:colOff>1122060</xdr:colOff>
      <xdr:row>45</xdr:row>
      <xdr:rowOff>40350</xdr:rowOff>
    </xdr:from>
    <xdr:to>
      <xdr:col>1</xdr:col>
      <xdr:colOff>2067780</xdr:colOff>
      <xdr:row>47</xdr:row>
      <xdr:rowOff>67402</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122" name="Ink 121">
              <a:extLst>
                <a:ext uri="{FF2B5EF4-FFF2-40B4-BE49-F238E27FC236}">
                  <a16:creationId xmlns:a16="http://schemas.microsoft.com/office/drawing/2014/main" id="{D877344F-90DA-6FBD-7117-1365D95A1F6A}"/>
                </a:ext>
              </a:extLst>
            </xdr14:cNvPr>
            <xdr14:cNvContentPartPr/>
          </xdr14:nvContentPartPr>
          <xdr14:nvPr macro=""/>
          <xdr14:xfrm>
            <a:off x="1769760" y="8122993"/>
            <a:ext cx="945720" cy="386280"/>
          </xdr14:xfrm>
        </xdr:contentPart>
      </mc:Choice>
      <mc:Fallback xmlns="">
        <xdr:pic>
          <xdr:nvPicPr>
            <xdr:cNvPr id="122" name="Ink 121">
              <a:extLst>
                <a:ext uri="{FF2B5EF4-FFF2-40B4-BE49-F238E27FC236}">
                  <a16:creationId xmlns:a16="http://schemas.microsoft.com/office/drawing/2014/main" id="{D877344F-90DA-6FBD-7117-1365D95A1F6A}"/>
                </a:ext>
              </a:extLst>
            </xdr:cNvPr>
            <xdr:cNvPicPr/>
          </xdr:nvPicPr>
          <xdr:blipFill>
            <a:blip xmlns:r="http://schemas.openxmlformats.org/officeDocument/2006/relationships" r:embed="rId48"/>
            <a:stretch>
              <a:fillRect/>
            </a:stretch>
          </xdr:blipFill>
          <xdr:spPr>
            <a:xfrm>
              <a:off x="1763638" y="8116867"/>
              <a:ext cx="957965" cy="398531"/>
            </a:xfrm>
            <a:prstGeom prst="rect">
              <a:avLst/>
            </a:prstGeom>
          </xdr:spPr>
        </xdr:pic>
      </mc:Fallback>
    </mc:AlternateContent>
    <xdr:clientData/>
  </xdr:twoCellAnchor>
  <xdr:twoCellAnchor editAs="oneCell">
    <xdr:from>
      <xdr:col>1</xdr:col>
      <xdr:colOff>2257500</xdr:colOff>
      <xdr:row>45</xdr:row>
      <xdr:rowOff>36308</xdr:rowOff>
    </xdr:from>
    <xdr:to>
      <xdr:col>2</xdr:col>
      <xdr:colOff>68074</xdr:colOff>
      <xdr:row>46</xdr:row>
      <xdr:rowOff>95374</xdr:rowOff>
    </xdr:to>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125" name="Ink 124">
              <a:extLst>
                <a:ext uri="{FF2B5EF4-FFF2-40B4-BE49-F238E27FC236}">
                  <a16:creationId xmlns:a16="http://schemas.microsoft.com/office/drawing/2014/main" id="{6E51D857-0E0C-CB86-D87C-9944F9C421B6}"/>
                </a:ext>
              </a:extLst>
            </xdr14:cNvPr>
            <xdr14:cNvContentPartPr/>
          </xdr14:nvContentPartPr>
          <xdr14:nvPr macro=""/>
          <xdr14:xfrm>
            <a:off x="2905200" y="8118951"/>
            <a:ext cx="678960" cy="238680"/>
          </xdr14:xfrm>
        </xdr:contentPart>
      </mc:Choice>
      <mc:Fallback xmlns="">
        <xdr:pic>
          <xdr:nvPicPr>
            <xdr:cNvPr id="125" name="Ink 124">
              <a:extLst>
                <a:ext uri="{FF2B5EF4-FFF2-40B4-BE49-F238E27FC236}">
                  <a16:creationId xmlns:a16="http://schemas.microsoft.com/office/drawing/2014/main" id="{6E51D857-0E0C-CB86-D87C-9944F9C421B6}"/>
                </a:ext>
              </a:extLst>
            </xdr:cNvPr>
            <xdr:cNvPicPr/>
          </xdr:nvPicPr>
          <xdr:blipFill>
            <a:blip xmlns:r="http://schemas.openxmlformats.org/officeDocument/2006/relationships" r:embed="rId50"/>
            <a:stretch>
              <a:fillRect/>
            </a:stretch>
          </xdr:blipFill>
          <xdr:spPr>
            <a:xfrm>
              <a:off x="2899080" y="8112831"/>
              <a:ext cx="691200" cy="250920"/>
            </a:xfrm>
            <a:prstGeom prst="rect">
              <a:avLst/>
            </a:prstGeom>
          </xdr:spPr>
        </xdr:pic>
      </mc:Fallback>
    </mc:AlternateContent>
    <xdr:clientData/>
  </xdr:twoCellAnchor>
  <xdr:twoCellAnchor editAs="oneCell">
    <xdr:from>
      <xdr:col>1</xdr:col>
      <xdr:colOff>1141500</xdr:colOff>
      <xdr:row>47</xdr:row>
      <xdr:rowOff>27000</xdr:rowOff>
    </xdr:from>
    <xdr:to>
      <xdr:col>2</xdr:col>
      <xdr:colOff>248876</xdr:colOff>
      <xdr:row>48</xdr:row>
      <xdr:rowOff>153467</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138" name="Ink 137">
              <a:extLst>
                <a:ext uri="{FF2B5EF4-FFF2-40B4-BE49-F238E27FC236}">
                  <a16:creationId xmlns:a16="http://schemas.microsoft.com/office/drawing/2014/main" id="{8D93B41F-CE8F-C36A-467D-2BAD09D46D34}"/>
                </a:ext>
              </a:extLst>
            </xdr14:cNvPr>
            <xdr14:cNvContentPartPr/>
          </xdr14:nvContentPartPr>
          <xdr14:nvPr macro=""/>
          <xdr14:xfrm>
            <a:off x="1789200" y="8468871"/>
            <a:ext cx="1975762" cy="306082"/>
          </xdr14:xfrm>
        </xdr:contentPart>
      </mc:Choice>
      <mc:Fallback xmlns="">
        <xdr:pic>
          <xdr:nvPicPr>
            <xdr:cNvPr id="138" name="Ink 137">
              <a:extLst>
                <a:ext uri="{FF2B5EF4-FFF2-40B4-BE49-F238E27FC236}">
                  <a16:creationId xmlns:a16="http://schemas.microsoft.com/office/drawing/2014/main" id="{8D93B41F-CE8F-C36A-467D-2BAD09D46D34}"/>
                </a:ext>
              </a:extLst>
            </xdr:cNvPr>
            <xdr:cNvPicPr/>
          </xdr:nvPicPr>
          <xdr:blipFill>
            <a:blip xmlns:r="http://schemas.openxmlformats.org/officeDocument/2006/relationships" r:embed="rId52"/>
            <a:stretch>
              <a:fillRect/>
            </a:stretch>
          </xdr:blipFill>
          <xdr:spPr>
            <a:xfrm>
              <a:off x="1783065" y="8462742"/>
              <a:ext cx="1988032" cy="318340"/>
            </a:xfrm>
            <a:prstGeom prst="rect">
              <a:avLst/>
            </a:prstGeom>
          </xdr:spPr>
        </xdr:pic>
      </mc:Fallback>
    </mc:AlternateContent>
    <xdr:clientData/>
  </xdr:twoCellAnchor>
  <xdr:twoCellAnchor editAs="oneCell">
    <xdr:from>
      <xdr:col>1</xdr:col>
      <xdr:colOff>1257060</xdr:colOff>
      <xdr:row>49</xdr:row>
      <xdr:rowOff>45411</xdr:rowOff>
    </xdr:from>
    <xdr:to>
      <xdr:col>2</xdr:col>
      <xdr:colOff>217638</xdr:colOff>
      <xdr:row>50</xdr:row>
      <xdr:rowOff>133359</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148" name="Ink 147">
              <a:extLst>
                <a:ext uri="{FF2B5EF4-FFF2-40B4-BE49-F238E27FC236}">
                  <a16:creationId xmlns:a16="http://schemas.microsoft.com/office/drawing/2014/main" id="{7C5990A0-6F96-6899-85DC-987D1BFC7816}"/>
                </a:ext>
              </a:extLst>
            </xdr14:cNvPr>
            <xdr14:cNvContentPartPr/>
          </xdr14:nvContentPartPr>
          <xdr14:nvPr macro=""/>
          <xdr14:xfrm>
            <a:off x="1904760" y="8846511"/>
            <a:ext cx="1824202" cy="267562"/>
          </xdr14:xfrm>
        </xdr:contentPart>
      </mc:Choice>
      <mc:Fallback xmlns="">
        <xdr:pic>
          <xdr:nvPicPr>
            <xdr:cNvPr id="148" name="Ink 147">
              <a:extLst>
                <a:ext uri="{FF2B5EF4-FFF2-40B4-BE49-F238E27FC236}">
                  <a16:creationId xmlns:a16="http://schemas.microsoft.com/office/drawing/2014/main" id="{7C5990A0-6F96-6899-85DC-987D1BFC7816}"/>
                </a:ext>
              </a:extLst>
            </xdr:cNvPr>
            <xdr:cNvPicPr/>
          </xdr:nvPicPr>
          <xdr:blipFill>
            <a:blip xmlns:r="http://schemas.openxmlformats.org/officeDocument/2006/relationships" r:embed="rId54"/>
            <a:stretch>
              <a:fillRect/>
            </a:stretch>
          </xdr:blipFill>
          <xdr:spPr>
            <a:xfrm>
              <a:off x="1898640" y="8840272"/>
              <a:ext cx="1836443" cy="280041"/>
            </a:xfrm>
            <a:prstGeom prst="rect">
              <a:avLst/>
            </a:prstGeom>
          </xdr:spPr>
        </xdr:pic>
      </mc:Fallback>
    </mc:AlternateContent>
    <xdr:clientData/>
  </xdr:twoCellAnchor>
  <xdr:twoCellAnchor editAs="oneCell">
    <xdr:from>
      <xdr:col>2</xdr:col>
      <xdr:colOff>297394</xdr:colOff>
      <xdr:row>45</xdr:row>
      <xdr:rowOff>18308</xdr:rowOff>
    </xdr:from>
    <xdr:to>
      <xdr:col>2</xdr:col>
      <xdr:colOff>572516</xdr:colOff>
      <xdr:row>46</xdr:row>
      <xdr:rowOff>160616</xdr:rowOff>
    </xdr:to>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154" name="Ink 153">
              <a:extLst>
                <a:ext uri="{FF2B5EF4-FFF2-40B4-BE49-F238E27FC236}">
                  <a16:creationId xmlns:a16="http://schemas.microsoft.com/office/drawing/2014/main" id="{8CA18A8F-8AC5-1640-E7FB-8827F2EBBB65}"/>
                </a:ext>
              </a:extLst>
            </xdr14:cNvPr>
            <xdr14:cNvContentPartPr/>
          </xdr14:nvContentPartPr>
          <xdr14:nvPr macro=""/>
          <xdr14:xfrm>
            <a:off x="3813480" y="8100951"/>
            <a:ext cx="275122" cy="321922"/>
          </xdr14:xfrm>
        </xdr:contentPart>
      </mc:Choice>
      <mc:Fallback xmlns="">
        <xdr:pic>
          <xdr:nvPicPr>
            <xdr:cNvPr id="154" name="Ink 153">
              <a:extLst>
                <a:ext uri="{FF2B5EF4-FFF2-40B4-BE49-F238E27FC236}">
                  <a16:creationId xmlns:a16="http://schemas.microsoft.com/office/drawing/2014/main" id="{8CA18A8F-8AC5-1640-E7FB-8827F2EBBB65}"/>
                </a:ext>
              </a:extLst>
            </xdr:cNvPr>
            <xdr:cNvPicPr/>
          </xdr:nvPicPr>
          <xdr:blipFill>
            <a:blip xmlns:r="http://schemas.openxmlformats.org/officeDocument/2006/relationships" r:embed="rId56"/>
            <a:stretch>
              <a:fillRect/>
            </a:stretch>
          </xdr:blipFill>
          <xdr:spPr>
            <a:xfrm>
              <a:off x="3807358" y="8094739"/>
              <a:ext cx="287366" cy="334346"/>
            </a:xfrm>
            <a:prstGeom prst="rect">
              <a:avLst/>
            </a:prstGeom>
          </xdr:spPr>
        </xdr:pic>
      </mc:Fallback>
    </mc:AlternateContent>
    <xdr:clientData/>
  </xdr:twoCellAnchor>
  <xdr:twoCellAnchor editAs="oneCell">
    <xdr:from>
      <xdr:col>2</xdr:col>
      <xdr:colOff>297394</xdr:colOff>
      <xdr:row>49</xdr:row>
      <xdr:rowOff>86811</xdr:rowOff>
    </xdr:from>
    <xdr:to>
      <xdr:col>2</xdr:col>
      <xdr:colOff>580354</xdr:colOff>
      <xdr:row>50</xdr:row>
      <xdr:rowOff>145157</xdr:rowOff>
    </xdr:to>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155" name="Ink 154">
              <a:extLst>
                <a:ext uri="{FF2B5EF4-FFF2-40B4-BE49-F238E27FC236}">
                  <a16:creationId xmlns:a16="http://schemas.microsoft.com/office/drawing/2014/main" id="{9B6F1B6D-ECBD-2827-50F6-5AB9FABFF3BF}"/>
                </a:ext>
              </a:extLst>
            </xdr14:cNvPr>
            <xdr14:cNvContentPartPr/>
          </xdr14:nvContentPartPr>
          <xdr14:nvPr macro=""/>
          <xdr14:xfrm>
            <a:off x="3813480" y="8887911"/>
            <a:ext cx="282960" cy="237960"/>
          </xdr14:xfrm>
        </xdr:contentPart>
      </mc:Choice>
      <mc:Fallback xmlns="">
        <xdr:pic>
          <xdr:nvPicPr>
            <xdr:cNvPr id="155" name="Ink 154">
              <a:extLst>
                <a:ext uri="{FF2B5EF4-FFF2-40B4-BE49-F238E27FC236}">
                  <a16:creationId xmlns:a16="http://schemas.microsoft.com/office/drawing/2014/main" id="{9B6F1B6D-ECBD-2827-50F6-5AB9FABFF3BF}"/>
                </a:ext>
              </a:extLst>
            </xdr:cNvPr>
            <xdr:cNvPicPr/>
          </xdr:nvPicPr>
          <xdr:blipFill>
            <a:blip xmlns:r="http://schemas.openxmlformats.org/officeDocument/2006/relationships" r:embed="rId58"/>
            <a:stretch>
              <a:fillRect/>
            </a:stretch>
          </xdr:blipFill>
          <xdr:spPr>
            <a:xfrm>
              <a:off x="3807360" y="8881791"/>
              <a:ext cx="295200" cy="250200"/>
            </a:xfrm>
            <a:prstGeom prst="rect">
              <a:avLst/>
            </a:prstGeom>
          </xdr:spPr>
        </xdr:pic>
      </mc:Fallback>
    </mc:AlternateContent>
    <xdr:clientData/>
  </xdr:twoCellAnchor>
  <xdr:twoCellAnchor editAs="oneCell">
    <xdr:from>
      <xdr:col>4</xdr:col>
      <xdr:colOff>593755</xdr:colOff>
      <xdr:row>53</xdr:row>
      <xdr:rowOff>24026</xdr:rowOff>
    </xdr:from>
    <xdr:to>
      <xdr:col>8</xdr:col>
      <xdr:colOff>180361</xdr:colOff>
      <xdr:row>58</xdr:row>
      <xdr:rowOff>47081</xdr:rowOff>
    </xdr:to>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196" name="Ink 195">
              <a:extLst>
                <a:ext uri="{FF2B5EF4-FFF2-40B4-BE49-F238E27FC236}">
                  <a16:creationId xmlns:a16="http://schemas.microsoft.com/office/drawing/2014/main" id="{FDD6FAC3-1948-82D9-F788-CAC556E6C3F7}"/>
                </a:ext>
              </a:extLst>
            </xdr14:cNvPr>
            <xdr14:cNvContentPartPr/>
          </xdr14:nvContentPartPr>
          <xdr14:nvPr macro=""/>
          <xdr14:xfrm>
            <a:off x="5369393" y="9772371"/>
            <a:ext cx="2187916" cy="937948"/>
          </xdr14:xfrm>
        </xdr:contentPart>
      </mc:Choice>
      <mc:Fallback xmlns="">
        <xdr:pic>
          <xdr:nvPicPr>
            <xdr:cNvPr id="196" name="Ink 195">
              <a:extLst>
                <a:ext uri="{FF2B5EF4-FFF2-40B4-BE49-F238E27FC236}">
                  <a16:creationId xmlns:a16="http://schemas.microsoft.com/office/drawing/2014/main" id="{FDD6FAC3-1948-82D9-F788-CAC556E6C3F7}"/>
                </a:ext>
              </a:extLst>
            </xdr:cNvPr>
            <xdr:cNvPicPr/>
          </xdr:nvPicPr>
          <xdr:blipFill>
            <a:blip xmlns:r="http://schemas.openxmlformats.org/officeDocument/2006/relationships" r:embed="rId60"/>
            <a:stretch>
              <a:fillRect/>
            </a:stretch>
          </xdr:blipFill>
          <xdr:spPr>
            <a:xfrm>
              <a:off x="5363273" y="9766252"/>
              <a:ext cx="2200155" cy="950185"/>
            </a:xfrm>
            <a:prstGeom prst="rect">
              <a:avLst/>
            </a:prstGeom>
          </xdr:spPr>
        </xdr:pic>
      </mc:Fallback>
    </mc:AlternateContent>
    <xdr:clientData/>
  </xdr:twoCellAnchor>
  <xdr:twoCellAnchor editAs="oneCell">
    <xdr:from>
      <xdr:col>8</xdr:col>
      <xdr:colOff>589574</xdr:colOff>
      <xdr:row>45</xdr:row>
      <xdr:rowOff>160025</xdr:rowOff>
    </xdr:from>
    <xdr:to>
      <xdr:col>9</xdr:col>
      <xdr:colOff>590486</xdr:colOff>
      <xdr:row>46</xdr:row>
      <xdr:rowOff>162574</xdr:rowOff>
    </xdr:to>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214" name="Ink 213">
              <a:extLst>
                <a:ext uri="{FF2B5EF4-FFF2-40B4-BE49-F238E27FC236}">
                  <a16:creationId xmlns:a16="http://schemas.microsoft.com/office/drawing/2014/main" id="{8E723F0C-828C-7711-D6BD-DF1C22DA7B16}"/>
                </a:ext>
              </a:extLst>
            </xdr14:cNvPr>
            <xdr14:cNvContentPartPr/>
          </xdr14:nvContentPartPr>
          <xdr14:nvPr macro=""/>
          <xdr14:xfrm>
            <a:off x="7966522" y="8436922"/>
            <a:ext cx="651240" cy="186480"/>
          </xdr14:xfrm>
        </xdr:contentPart>
      </mc:Choice>
      <mc:Fallback xmlns="">
        <xdr:pic>
          <xdr:nvPicPr>
            <xdr:cNvPr id="214" name="Ink 213">
              <a:extLst>
                <a:ext uri="{FF2B5EF4-FFF2-40B4-BE49-F238E27FC236}">
                  <a16:creationId xmlns:a16="http://schemas.microsoft.com/office/drawing/2014/main" id="{8E723F0C-828C-7711-D6BD-DF1C22DA7B16}"/>
                </a:ext>
              </a:extLst>
            </xdr:cNvPr>
            <xdr:cNvPicPr/>
          </xdr:nvPicPr>
          <xdr:blipFill>
            <a:blip xmlns:r="http://schemas.openxmlformats.org/officeDocument/2006/relationships" r:embed="rId62"/>
            <a:stretch>
              <a:fillRect/>
            </a:stretch>
          </xdr:blipFill>
          <xdr:spPr>
            <a:xfrm>
              <a:off x="7960354" y="8430802"/>
              <a:ext cx="663575" cy="198720"/>
            </a:xfrm>
            <a:prstGeom prst="rect">
              <a:avLst/>
            </a:prstGeom>
          </xdr:spPr>
        </xdr:pic>
      </mc:Fallback>
    </mc:AlternateContent>
    <xdr:clientData/>
  </xdr:twoCellAnchor>
  <xdr:twoCellAnchor editAs="oneCell">
    <xdr:from>
      <xdr:col>7</xdr:col>
      <xdr:colOff>162699</xdr:colOff>
      <xdr:row>45</xdr:row>
      <xdr:rowOff>134465</xdr:rowOff>
    </xdr:from>
    <xdr:to>
      <xdr:col>8</xdr:col>
      <xdr:colOff>245774</xdr:colOff>
      <xdr:row>46</xdr:row>
      <xdr:rowOff>132334</xdr:rowOff>
    </xdr:to>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215" name="Ink 214">
              <a:extLst>
                <a:ext uri="{FF2B5EF4-FFF2-40B4-BE49-F238E27FC236}">
                  <a16:creationId xmlns:a16="http://schemas.microsoft.com/office/drawing/2014/main" id="{6834ED40-8D6E-AF4E-09CA-1CA6E4CD3400}"/>
                </a:ext>
              </a:extLst>
            </xdr14:cNvPr>
            <xdr14:cNvContentPartPr/>
          </xdr14:nvContentPartPr>
          <xdr14:nvPr macro=""/>
          <xdr14:xfrm>
            <a:off x="6889320" y="8411362"/>
            <a:ext cx="733402" cy="181800"/>
          </xdr14:xfrm>
        </xdr:contentPart>
      </mc:Choice>
      <mc:Fallback xmlns="">
        <xdr:pic>
          <xdr:nvPicPr>
            <xdr:cNvPr id="215" name="Ink 214">
              <a:extLst>
                <a:ext uri="{FF2B5EF4-FFF2-40B4-BE49-F238E27FC236}">
                  <a16:creationId xmlns:a16="http://schemas.microsoft.com/office/drawing/2014/main" id="{6834ED40-8D6E-AF4E-09CA-1CA6E4CD3400}"/>
                </a:ext>
              </a:extLst>
            </xdr:cNvPr>
            <xdr:cNvPicPr/>
          </xdr:nvPicPr>
          <xdr:blipFill>
            <a:blip xmlns:r="http://schemas.openxmlformats.org/officeDocument/2006/relationships" r:embed="rId64"/>
            <a:stretch>
              <a:fillRect/>
            </a:stretch>
          </xdr:blipFill>
          <xdr:spPr>
            <a:xfrm>
              <a:off x="6883157" y="8405254"/>
              <a:ext cx="745728" cy="194016"/>
            </a:xfrm>
            <a:prstGeom prst="rect">
              <a:avLst/>
            </a:prstGeom>
          </xdr:spPr>
        </xdr:pic>
      </mc:Fallback>
    </mc:AlternateContent>
    <xdr:clientData/>
  </xdr:twoCellAnchor>
  <xdr:twoCellAnchor editAs="oneCell">
    <xdr:from>
      <xdr:col>5</xdr:col>
      <xdr:colOff>314594</xdr:colOff>
      <xdr:row>45</xdr:row>
      <xdr:rowOff>27103</xdr:rowOff>
    </xdr:from>
    <xdr:to>
      <xdr:col>6</xdr:col>
      <xdr:colOff>628429</xdr:colOff>
      <xdr:row>46</xdr:row>
      <xdr:rowOff>183094</xdr:rowOff>
    </xdr:to>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216" name="Ink 215">
              <a:extLst>
                <a:ext uri="{FF2B5EF4-FFF2-40B4-BE49-F238E27FC236}">
                  <a16:creationId xmlns:a16="http://schemas.microsoft.com/office/drawing/2014/main" id="{055AC6C6-1033-54BC-109D-4E7B6CBE87AD}"/>
                </a:ext>
              </a:extLst>
            </xdr14:cNvPr>
            <xdr14:cNvContentPartPr/>
          </xdr14:nvContentPartPr>
          <xdr14:nvPr macro=""/>
          <xdr14:xfrm>
            <a:off x="5740560" y="8304000"/>
            <a:ext cx="964162" cy="339922"/>
          </xdr14:xfrm>
        </xdr:contentPart>
      </mc:Choice>
      <mc:Fallback xmlns="">
        <xdr:pic>
          <xdr:nvPicPr>
            <xdr:cNvPr id="216" name="Ink 215">
              <a:extLst>
                <a:ext uri="{FF2B5EF4-FFF2-40B4-BE49-F238E27FC236}">
                  <a16:creationId xmlns:a16="http://schemas.microsoft.com/office/drawing/2014/main" id="{055AC6C6-1033-54BC-109D-4E7B6CBE87AD}"/>
                </a:ext>
              </a:extLst>
            </xdr:cNvPr>
            <xdr:cNvPicPr/>
          </xdr:nvPicPr>
          <xdr:blipFill>
            <a:blip xmlns:r="http://schemas.openxmlformats.org/officeDocument/2006/relationships" r:embed="rId66"/>
            <a:stretch>
              <a:fillRect/>
            </a:stretch>
          </xdr:blipFill>
          <xdr:spPr>
            <a:xfrm>
              <a:off x="5734410" y="8297885"/>
              <a:ext cx="976463" cy="352152"/>
            </a:xfrm>
            <a:prstGeom prst="rect">
              <a:avLst/>
            </a:prstGeom>
          </xdr:spPr>
        </xdr:pic>
      </mc:Fallback>
    </mc:AlternateContent>
    <xdr:clientData/>
  </xdr:twoCellAnchor>
  <xdr:twoCellAnchor editAs="oneCell">
    <xdr:from>
      <xdr:col>10</xdr:col>
      <xdr:colOff>637397</xdr:colOff>
      <xdr:row>45</xdr:row>
      <xdr:rowOff>169663</xdr:rowOff>
    </xdr:from>
    <xdr:to>
      <xdr:col>11</xdr:col>
      <xdr:colOff>370829</xdr:colOff>
      <xdr:row>47</xdr:row>
      <xdr:rowOff>29321</xdr:rowOff>
    </xdr:to>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220" name="Ink 219">
              <a:extLst>
                <a:ext uri="{FF2B5EF4-FFF2-40B4-BE49-F238E27FC236}">
                  <a16:creationId xmlns:a16="http://schemas.microsoft.com/office/drawing/2014/main" id="{6C23A18A-C85D-84EA-F61B-22ACF48FF358}"/>
                </a:ext>
              </a:extLst>
            </xdr14:cNvPr>
            <xdr14:cNvContentPartPr/>
          </xdr14:nvContentPartPr>
          <xdr14:nvPr macro=""/>
          <xdr14:xfrm>
            <a:off x="9315000" y="8446560"/>
            <a:ext cx="383760" cy="227520"/>
          </xdr14:xfrm>
        </xdr:contentPart>
      </mc:Choice>
      <mc:Fallback xmlns="">
        <xdr:pic>
          <xdr:nvPicPr>
            <xdr:cNvPr id="220" name="Ink 219">
              <a:extLst>
                <a:ext uri="{FF2B5EF4-FFF2-40B4-BE49-F238E27FC236}">
                  <a16:creationId xmlns:a16="http://schemas.microsoft.com/office/drawing/2014/main" id="{6C23A18A-C85D-84EA-F61B-22ACF48FF358}"/>
                </a:ext>
              </a:extLst>
            </xdr:cNvPr>
            <xdr:cNvPicPr/>
          </xdr:nvPicPr>
          <xdr:blipFill>
            <a:blip xmlns:r="http://schemas.openxmlformats.org/officeDocument/2006/relationships" r:embed="rId68"/>
            <a:stretch>
              <a:fillRect/>
            </a:stretch>
          </xdr:blipFill>
          <xdr:spPr>
            <a:xfrm>
              <a:off x="9308880" y="8440440"/>
              <a:ext cx="396000" cy="239760"/>
            </a:xfrm>
            <a:prstGeom prst="rect">
              <a:avLst/>
            </a:prstGeom>
          </xdr:spPr>
        </xdr:pic>
      </mc:Fallback>
    </mc:AlternateContent>
    <xdr:clientData/>
  </xdr:twoCellAnchor>
  <xdr:twoCellAnchor editAs="oneCell">
    <xdr:from>
      <xdr:col>10</xdr:col>
      <xdr:colOff>160119</xdr:colOff>
      <xdr:row>45</xdr:row>
      <xdr:rowOff>150943</xdr:rowOff>
    </xdr:from>
    <xdr:to>
      <xdr:col>10</xdr:col>
      <xdr:colOff>410319</xdr:colOff>
      <xdr:row>47</xdr:row>
      <xdr:rowOff>103563</xdr:rowOff>
    </xdr:to>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221" name="Ink 220">
              <a:extLst>
                <a:ext uri="{FF2B5EF4-FFF2-40B4-BE49-F238E27FC236}">
                  <a16:creationId xmlns:a16="http://schemas.microsoft.com/office/drawing/2014/main" id="{BC4525F7-27D1-77A3-82AC-B82ABEA3B135}"/>
                </a:ext>
              </a:extLst>
            </xdr14:cNvPr>
            <xdr14:cNvContentPartPr/>
          </xdr14:nvContentPartPr>
          <xdr14:nvPr macro=""/>
          <xdr14:xfrm>
            <a:off x="8837722" y="8427840"/>
            <a:ext cx="250200" cy="320482"/>
          </xdr14:xfrm>
        </xdr:contentPart>
      </mc:Choice>
      <mc:Fallback xmlns="">
        <xdr:pic>
          <xdr:nvPicPr>
            <xdr:cNvPr id="221" name="Ink 220">
              <a:extLst>
                <a:ext uri="{FF2B5EF4-FFF2-40B4-BE49-F238E27FC236}">
                  <a16:creationId xmlns:a16="http://schemas.microsoft.com/office/drawing/2014/main" id="{BC4525F7-27D1-77A3-82AC-B82ABEA3B135}"/>
                </a:ext>
              </a:extLst>
            </xdr:cNvPr>
            <xdr:cNvPicPr/>
          </xdr:nvPicPr>
          <xdr:blipFill>
            <a:blip xmlns:r="http://schemas.openxmlformats.org/officeDocument/2006/relationships" r:embed="rId70"/>
            <a:stretch>
              <a:fillRect/>
            </a:stretch>
          </xdr:blipFill>
          <xdr:spPr>
            <a:xfrm>
              <a:off x="8831602" y="8421628"/>
              <a:ext cx="262440" cy="332907"/>
            </a:xfrm>
            <a:prstGeom prst="rect">
              <a:avLst/>
            </a:prstGeom>
          </xdr:spPr>
        </xdr:pic>
      </mc:Fallback>
    </mc:AlternateContent>
    <xdr:clientData/>
  </xdr:twoCellAnchor>
  <xdr:twoCellAnchor editAs="oneCell">
    <xdr:from>
      <xdr:col>5</xdr:col>
      <xdr:colOff>410714</xdr:colOff>
      <xdr:row>47</xdr:row>
      <xdr:rowOff>105363</xdr:rowOff>
    </xdr:from>
    <xdr:to>
      <xdr:col>6</xdr:col>
      <xdr:colOff>303349</xdr:colOff>
      <xdr:row>48</xdr:row>
      <xdr:rowOff>163712</xdr:rowOff>
    </xdr:to>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228" name="Ink 227">
              <a:extLst>
                <a:ext uri="{FF2B5EF4-FFF2-40B4-BE49-F238E27FC236}">
                  <a16:creationId xmlns:a16="http://schemas.microsoft.com/office/drawing/2014/main" id="{AB6B788A-BD1D-F36D-B09B-D7EA4FAFE1CF}"/>
                </a:ext>
              </a:extLst>
            </xdr14:cNvPr>
            <xdr14:cNvContentPartPr/>
          </xdr14:nvContentPartPr>
          <xdr14:nvPr macro=""/>
          <xdr14:xfrm>
            <a:off x="5836680" y="8750122"/>
            <a:ext cx="542962" cy="242280"/>
          </xdr14:xfrm>
        </xdr:contentPart>
      </mc:Choice>
      <mc:Fallback xmlns="">
        <xdr:pic>
          <xdr:nvPicPr>
            <xdr:cNvPr id="228" name="Ink 227">
              <a:extLst>
                <a:ext uri="{FF2B5EF4-FFF2-40B4-BE49-F238E27FC236}">
                  <a16:creationId xmlns:a16="http://schemas.microsoft.com/office/drawing/2014/main" id="{AB6B788A-BD1D-F36D-B09B-D7EA4FAFE1CF}"/>
                </a:ext>
              </a:extLst>
            </xdr:cNvPr>
            <xdr:cNvPicPr/>
          </xdr:nvPicPr>
          <xdr:blipFill>
            <a:blip xmlns:r="http://schemas.openxmlformats.org/officeDocument/2006/relationships" r:embed="rId72"/>
            <a:stretch>
              <a:fillRect/>
            </a:stretch>
          </xdr:blipFill>
          <xdr:spPr>
            <a:xfrm>
              <a:off x="5830506" y="8744011"/>
              <a:ext cx="555310" cy="254502"/>
            </a:xfrm>
            <a:prstGeom prst="rect">
              <a:avLst/>
            </a:prstGeom>
          </xdr:spPr>
        </xdr:pic>
      </mc:Fallback>
    </mc:AlternateContent>
    <xdr:clientData/>
  </xdr:twoCellAnchor>
  <xdr:twoCellAnchor editAs="oneCell">
    <xdr:from>
      <xdr:col>10</xdr:col>
      <xdr:colOff>239679</xdr:colOff>
      <xdr:row>48</xdr:row>
      <xdr:rowOff>45992</xdr:rowOff>
    </xdr:from>
    <xdr:to>
      <xdr:col>10</xdr:col>
      <xdr:colOff>430201</xdr:colOff>
      <xdr:row>49</xdr:row>
      <xdr:rowOff>106583</xdr:rowOff>
    </xdr:to>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236" name="Ink 235">
              <a:extLst>
                <a:ext uri="{FF2B5EF4-FFF2-40B4-BE49-F238E27FC236}">
                  <a16:creationId xmlns:a16="http://schemas.microsoft.com/office/drawing/2014/main" id="{446219CC-2DE7-DECD-D407-F62766340685}"/>
                </a:ext>
              </a:extLst>
            </xdr14:cNvPr>
            <xdr14:cNvContentPartPr/>
          </xdr14:nvContentPartPr>
          <xdr14:nvPr macro=""/>
          <xdr14:xfrm>
            <a:off x="8917282" y="8874682"/>
            <a:ext cx="185760" cy="239760"/>
          </xdr14:xfrm>
        </xdr:contentPart>
      </mc:Choice>
      <mc:Fallback xmlns="">
        <xdr:pic>
          <xdr:nvPicPr>
            <xdr:cNvPr id="236" name="Ink 235">
              <a:extLst>
                <a:ext uri="{FF2B5EF4-FFF2-40B4-BE49-F238E27FC236}">
                  <a16:creationId xmlns:a16="http://schemas.microsoft.com/office/drawing/2014/main" id="{446219CC-2DE7-DECD-D407-F62766340685}"/>
                </a:ext>
              </a:extLst>
            </xdr:cNvPr>
            <xdr:cNvPicPr/>
          </xdr:nvPicPr>
          <xdr:blipFill>
            <a:blip xmlns:r="http://schemas.openxmlformats.org/officeDocument/2006/relationships" r:embed="rId74"/>
            <a:stretch>
              <a:fillRect/>
            </a:stretch>
          </xdr:blipFill>
          <xdr:spPr>
            <a:xfrm>
              <a:off x="8911174" y="8868562"/>
              <a:ext cx="197976" cy="252000"/>
            </a:xfrm>
            <a:prstGeom prst="rect">
              <a:avLst/>
            </a:prstGeom>
          </xdr:spPr>
        </xdr:pic>
      </mc:Fallback>
    </mc:AlternateContent>
    <xdr:clientData/>
  </xdr:twoCellAnchor>
  <xdr:twoCellAnchor editAs="oneCell">
    <xdr:from>
      <xdr:col>7</xdr:col>
      <xdr:colOff>9699</xdr:colOff>
      <xdr:row>47</xdr:row>
      <xdr:rowOff>151083</xdr:rowOff>
    </xdr:from>
    <xdr:to>
      <xdr:col>10</xdr:col>
      <xdr:colOff>18279</xdr:colOff>
      <xdr:row>49</xdr:row>
      <xdr:rowOff>36661</xdr:rowOff>
    </xdr:to>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237" name="Ink 236">
              <a:extLst>
                <a:ext uri="{FF2B5EF4-FFF2-40B4-BE49-F238E27FC236}">
                  <a16:creationId xmlns:a16="http://schemas.microsoft.com/office/drawing/2014/main" id="{6F3F853B-9551-934A-BBF4-B2B6044EAB54}"/>
                </a:ext>
              </a:extLst>
            </xdr14:cNvPr>
            <xdr14:cNvContentPartPr/>
          </xdr14:nvContentPartPr>
          <xdr14:nvPr macro=""/>
          <xdr14:xfrm>
            <a:off x="6736320" y="8795842"/>
            <a:ext cx="1959562" cy="253440"/>
          </xdr14:xfrm>
        </xdr:contentPart>
      </mc:Choice>
      <mc:Fallback xmlns="">
        <xdr:pic>
          <xdr:nvPicPr>
            <xdr:cNvPr id="237" name="Ink 236">
              <a:extLst>
                <a:ext uri="{FF2B5EF4-FFF2-40B4-BE49-F238E27FC236}">
                  <a16:creationId xmlns:a16="http://schemas.microsoft.com/office/drawing/2014/main" id="{6F3F853B-9551-934A-BBF4-B2B6044EAB54}"/>
                </a:ext>
              </a:extLst>
            </xdr:cNvPr>
            <xdr:cNvPicPr/>
          </xdr:nvPicPr>
          <xdr:blipFill>
            <a:blip xmlns:r="http://schemas.openxmlformats.org/officeDocument/2006/relationships" r:embed="rId76"/>
            <a:stretch>
              <a:fillRect/>
            </a:stretch>
          </xdr:blipFill>
          <xdr:spPr>
            <a:xfrm>
              <a:off x="6730185" y="8789722"/>
              <a:ext cx="1971832" cy="265680"/>
            </a:xfrm>
            <a:prstGeom prst="rect">
              <a:avLst/>
            </a:prstGeom>
          </xdr:spPr>
        </xdr:pic>
      </mc:Fallback>
    </mc:AlternateContent>
    <xdr:clientData/>
  </xdr:twoCellAnchor>
  <xdr:twoCellAnchor editAs="oneCell">
    <xdr:from>
      <xdr:col>10</xdr:col>
      <xdr:colOff>631637</xdr:colOff>
      <xdr:row>48</xdr:row>
      <xdr:rowOff>53830</xdr:rowOff>
    </xdr:from>
    <xdr:to>
      <xdr:col>11</xdr:col>
      <xdr:colOff>197751</xdr:colOff>
      <xdr:row>49</xdr:row>
      <xdr:rowOff>47461</xdr:rowOff>
    </xdr:to>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238" name="Ink 237">
              <a:extLst>
                <a:ext uri="{FF2B5EF4-FFF2-40B4-BE49-F238E27FC236}">
                  <a16:creationId xmlns:a16="http://schemas.microsoft.com/office/drawing/2014/main" id="{F82FDE35-23A0-4E51-DA7E-99C8294A6597}"/>
                </a:ext>
              </a:extLst>
            </xdr14:cNvPr>
            <xdr14:cNvContentPartPr/>
          </xdr14:nvContentPartPr>
          <xdr14:nvPr macro=""/>
          <xdr14:xfrm>
            <a:off x="9309240" y="8882520"/>
            <a:ext cx="211680" cy="172800"/>
          </xdr14:xfrm>
        </xdr:contentPart>
      </mc:Choice>
      <mc:Fallback xmlns="">
        <xdr:pic>
          <xdr:nvPicPr>
            <xdr:cNvPr id="238" name="Ink 237">
              <a:extLst>
                <a:ext uri="{FF2B5EF4-FFF2-40B4-BE49-F238E27FC236}">
                  <a16:creationId xmlns:a16="http://schemas.microsoft.com/office/drawing/2014/main" id="{F82FDE35-23A0-4E51-DA7E-99C8294A6597}"/>
                </a:ext>
              </a:extLst>
            </xdr:cNvPr>
            <xdr:cNvPicPr/>
          </xdr:nvPicPr>
          <xdr:blipFill>
            <a:blip xmlns:r="http://schemas.openxmlformats.org/officeDocument/2006/relationships" r:embed="rId78"/>
            <a:stretch>
              <a:fillRect/>
            </a:stretch>
          </xdr:blipFill>
          <xdr:spPr>
            <a:xfrm>
              <a:off x="9303120" y="8876400"/>
              <a:ext cx="223920" cy="185040"/>
            </a:xfrm>
            <a:prstGeom prst="rect">
              <a:avLst/>
            </a:prstGeom>
          </xdr:spPr>
        </xdr:pic>
      </mc:Fallback>
    </mc:AlternateContent>
    <xdr:clientData/>
  </xdr:twoCellAnchor>
  <xdr:twoCellAnchor editAs="oneCell">
    <xdr:from>
      <xdr:col>6</xdr:col>
      <xdr:colOff>203638</xdr:colOff>
      <xdr:row>60</xdr:row>
      <xdr:rowOff>72259</xdr:rowOff>
    </xdr:from>
    <xdr:to>
      <xdr:col>12</xdr:col>
      <xdr:colOff>450387</xdr:colOff>
      <xdr:row>62</xdr:row>
      <xdr:rowOff>118791</xdr:rowOff>
    </xdr:to>
    <xdr:pic>
      <xdr:nvPicPr>
        <xdr:cNvPr id="239" name="Picture 238">
          <a:extLst>
            <a:ext uri="{FF2B5EF4-FFF2-40B4-BE49-F238E27FC236}">
              <a16:creationId xmlns:a16="http://schemas.microsoft.com/office/drawing/2014/main" id="{DDB33981-10BF-8299-A24C-6F463B207889}"/>
            </a:ext>
          </a:extLst>
        </xdr:cNvPr>
        <xdr:cNvPicPr>
          <a:picLocks noChangeAspect="1"/>
        </xdr:cNvPicPr>
      </xdr:nvPicPr>
      <xdr:blipFill>
        <a:blip xmlns:r="http://schemas.openxmlformats.org/officeDocument/2006/relationships" r:embed="rId79"/>
        <a:stretch>
          <a:fillRect/>
        </a:stretch>
      </xdr:blipFill>
      <xdr:spPr>
        <a:xfrm>
          <a:off x="6279931" y="11108121"/>
          <a:ext cx="4148715" cy="414394"/>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4:59:04.125"/>
    </inkml:context>
    <inkml:brush xml:id="br0">
      <inkml:brushProperty name="width" value="0.035" units="cm"/>
      <inkml:brushProperty name="height" value="0.035" units="cm"/>
    </inkml:brush>
  </inkml:definitions>
  <inkml:trace contextRef="#ctx0" brushRef="#br0">2415 111 1825,'0'0'5688,"1"-8"-5365,-1 2-287,0 5-4,0-1 0,0 0 0,0 0-1,0 1 1,0-1 0,0 0 0,1 1 0,-1-1-1,1 0 1,-1 1 0,1-1 0,-1 1-1,1-1 1,0 1 0,0-1 0,0 1 0,0-1-1,0 1 1,0 0 0,0-1 0,0 1-1,0 0 1,1 0 0,-1 0 0,0 0 0,1 0-1,-1 0 1,1 0 0,-1 1 0,4-2-1,12-3 121,1 0 1,1 1-1,-1 0 0,0 2 0,1 0 0,20 2 0,-37 0-152,0 0 0,-1 0-1,1 0 1,0 1 0,-1-1 0,1 1 0,0-1 0,-1 1 0,1 0-1,-1 0 1,1 0 0,-1 0 0,1 0 0,-1 0 0,1 0 0,-1 0-1,0 0 1,0 1 0,0-1 0,0 0 0,2 3 0,-1 0-9,-1-1 1,0 1 0,1 0-1,-1-1 1,-1 1 0,1 0-1,0-1 1,-1 1 0,0 7-1,0-4 9,-1 0-1,1 0 1,-1 0-1,-1 0 0,1 0 1,-1 0-1,-1-1 0,1 1 1,-1-1-1,-6 10 0,1-5 22,-1 0-1,-1 0 0,0-1 0,0 0 0,-1-1 1,-15 10-1,38-20-677,-1 0 0,1 1 0,21 2-1,1-1 475,-33-1 182,0 1 1,0-1-1,0 1 0,0-1 0,1 1 1,-1-1-1,0 1 0,0 0 1,0-1-1,0 1 0,0 0 1,0 0-1,-1 0 0,1 0 1,0 0-1,0 0 0,-1 0 1,1 0-1,0 0 0,-1 0 0,1 1 1,-1-1-1,0 0 0,1 0 1,-1 1-1,0-1 0,1 2 1,-1-1 50,0-1-1,1 1 1,-1-1 0,0 1 0,0 0 0,0-1 0,0 1 0,0-1 0,0 1 0,0 0 0,-1-1 0,1 1-1,0-1 1,-1 1 0,1-1 0,-1 1 0,0-1 0,0 1 0,1-1 0,-1 0 0,0 1 0,-2 1-1,-8 4 323,-1-1 0,0-1-1,0 1 1,0-2 0,0 0-1,-1 0 1,-23 3 0,0-3-282,-56 0 0,91-4-261,14 0-3673,1-2 901</inkml:trace>
  <inkml:trace contextRef="#ctx0" brushRef="#br0" timeOffset="653.65">2870 188 3282,'0'0'5325,"19"-12"-4752,63-38-111,-78 48-379,0-1 1,0 1-1,0 0 0,0-1 1,1 2-1,-1-1 0,1 1 1,-1-1-1,1 1 1,0 0-1,-1 1 0,1-1 1,8 1-1,-1 1-42,-11-1-42,0 1-1,0-1 0,-1 1 0,1-1 1,0 1-1,0 0 0,0-1 1,0 1-1,0 0 0,-1 0 1,1 0-1,0 0 0,-1 0 0,1 0 1,-1 0-1,1 0 0,-1 0 1,0 0-1,1 0 0,-1 0 0,0 0 1,1 0-1,-1 0 0,0 0 1,0 1-1,0-1 0,0 0 0,0 0 1,0 0-1,-1 1 0,-4 41 7,-1-30 14,0-1-1,-1 0 1,0 0-1,-1-1 1,-1 0-1,0 0 1,0-1-1,-15 12 1,11-10 2,1 1 1,0 0 0,1 1-1,-16 26 1,26-39-21,1-1-1,-1 1 0,1 0 1,-1-1-1,1 1 1,-1 0-1,1 0 0,0-1 1,-1 1-1,1 0 1,0 0-1,0-1 1,-1 1-1,1 0 0,0 0 1,0 0-1,0 0 1,0-1-1,0 1 1,0 0-1,0 0 0,0 0 1,1 0-1,-1-1 1,0 1-1,0 0 0,1 0 1,-1 0-1,1-1 1,-1 1-1,0 0 1,1-1-1,-1 1 0,1 0 1,0-1-1,-1 1 1,1-1-1,-1 1 1,1-1-1,0 1 0,0-1 1,-1 1-1,1-1 1,0 0-1,0 1 1,-1-1-1,1 0 0,0 0 1,0 1-1,1-1 1,52 0 63,-36-1-22,32 0 25,0-3 0,77-14-1,-108 15-80,-12 2-97,1 0 0,0-1 0,-1 0 0,0 0 0,12-5 0,-45 7-10038</inkml:trace>
  <inkml:trace contextRef="#ctx0" brushRef="#br0" timeOffset="-4063.6">560 41 1088,'0'0'6596,"14"-41"-5636,-14 46-3361,0 8 464,0-5-1281</inkml:trace>
  <inkml:trace contextRef="#ctx0" brushRef="#br0" timeOffset="-2292.56">350 223 560,'0'0'3533,"5"-1"-3171,7-3 107,0-1-1,-1 0 1,0-1-1,12-7 1,-10 5-224,1 0 1,0 1-1,23-8 1,-25 12-202,1 1 0,-1 0 0,1 0 1,16 1-1,-28 1-45,0 1-1,0-1 1,0 0 0,0 1 0,0-1-1,0 1 1,0-1 0,0 1 0,0 0-1,-1-1 1,1 1 0,0 0-1,0 0 1,-1-1 0,1 1 0,-1 0-1,1 0 1,-1 0 0,1 0 0,-1 0-1,1 0 1,-1 0 0,0 0-1,1-1 1,-1 2 0,0-1 0,0 0-1,0 0 1,0 0 0,0 2 0,1 39-49,-1-33 46,-2 3-18,0 1 0,0-1 0,-1 0 0,-1 0 1,0 0-1,-1 0 0,0-1 0,-1 0 1,0 0-1,-1 0 0,0-1 0,0 0 0,-1 0 1,-1-1-1,1 0 0,-1 0 0,-11 7 0,37-19-40,1 0 0,0 1 0,33 0 0,-47 2 56,0 0 0,0-1-1,0 1 1,-1 1 0,1-1-1,0 1 1,0-1 0,-1 1 0,1 0-1,0 0 1,-1 1 0,1-1-1,-1 1 1,0 0 0,1 0-1,-1 0 1,0 0 0,0 0-1,0 1 1,0-1 0,-1 1-1,1 0 1,-1 0 0,1 0 0,-1 0-1,0 0 1,0 1 0,-1-1-1,1 1 1,-1-1 0,1 1-1,-1-1 1,0 1 0,0 0-1,-1 0 1,1-1 0,-1 1-1,0 0 1,0 0 0,-1 6 0,1-8 23,0 0 0,0 1 0,-1-1 0,1 0 0,-1 0 0,1 1 0,-1-1 0,0 0 0,0 0 0,0 0 1,0 0-1,0 0 0,0 0 0,0 0 0,-1-1 0,1 1 0,-1 0 0,1-1 0,-1 1 0,-2 1 0,-1 0 67,0 0 0,-1 0 0,1 0 0,-1-1 0,0 0 0,0 0-1,-8 2 1,-10 0 206,0-1 0,-45 0 0,67-3-284,-1 0-1,0 0 1,1 0 0,-1-1-1,0 1 1,1-1 0,-1 1-1,0-1 1,1 0 0,-1 0 0,1 0-1,-5-3 1,6 3-121,0 0 0,0 0 0,0 0 0,1-1 0,-1 1 0,0 0 0,1 0 0,-1-1 0,1 1 0,-1 0 0,1-1 0,0 1 0,-1-1 0,1 1 0,0 0 0,0-1 0,0 1 1,0-1-1,0 1 0,1 0 0,-1-1 0,0 1 0,1-1 0,-1 1 0,1 0 0,-1 0 0,1-1 0,1-1 0,13-22-4509</inkml:trace>
  <inkml:trace contextRef="#ctx0" brushRef="#br0" timeOffset="-1785.32">939 144 1505,'0'0'2721,"17"-9"-2270,56-28 216,-68 34-558,0 1 1,0-1-1,1 1 0,-1 0 1,0 1-1,1-1 0,-1 1 1,1 0-1,0 0 1,-1 1-1,1 0 0,0 0 1,-1 0-1,1 1 1,9 1-1,-14 0-110,1-1-1,-1 1 1,1 0 0,-1-1-1,0 1 1,0 0 0,0 0-1,0 0 1,0-1 0,0 1-1,0 0 1,-1 0 0,1 1-1,-1-1 1,1 0 0,-1 0-1,0 0 1,0 0-1,0 0 1,0 0 0,0 3-1,-4 50-61,2-46 49,-1 0 0,0 0 1,0-1-1,-1 1 0,0-1 1,0 0-1,-1 0 1,0 0-1,-1 0 0,0-1 1,-8 9-1,-12 9-23,-46 35-1,23-21 522,83-35 746,9-5-905,0-3 1,-1-1-1,62-16 1,-80 17-414,19-5-4741,-30 2-32</inkml:trace>
  <inkml:trace contextRef="#ctx0" brushRef="#br0" timeOffset="-1100.75">1920 74 976,'0'0'2879,"0"-1"-2836,0-4-27,0 4 34,-1-10 3186,-7 17-158,-7 8-3565,-79 61 864,-30 25-191,106-83-195,1 0 0,0 2 0,1-1 0,-17 28 0,21-18-693,10-9-3420</inkml:trace>
  <inkml:trace contextRef="#ctx0" brushRef="#br0" timeOffset="-715.68">1617 141 3362,'0'0'4097,"13"-1"-4062,-7 0-21,0 0-1,0 1 0,0-1 1,0 2-1,0-1 1,0 0-1,0 1 1,0 0-1,-1 1 1,1-1-1,0 1 0,-1 0 1,1 1-1,-1-1 1,0 1-1,0 0 1,0 0-1,0 1 1,0-1-1,-1 1 0,1 0 1,-1 1-1,0-1 1,4 7-1,-2-1 68,0 1 0,-1 0 0,0 1 0,0-1 0,-2 1 0,1 0 0,-2 0 0,1 0 1,0 15-1,11 47 301,-10-64-3426,0-10-1254</inkml:trace>
  <inkml:trace contextRef="#ctx0" brushRef="#br0" timeOffset="2215.96">34 218 992,'0'0'4101,"0"26"-3346,5 295 1705,-7-310-2003,-2-21-111,-3-22-162,7-183-742,1 208 537,0 0-1,0 0 0,0 0 0,1 0 0,1 0 1,-1 1-1,1-1 0,0 1 0,0-1 1,1 1-1,0 0 0,0 0 0,0 1 1,1-1-1,0 1 0,0 0 0,0 0 1,1 1-1,-1-1 0,1 1 0,6-3 0,0 0 45,1 1 0,-1 0-1,1 1 1,0 1 0,0 0 0,0 1-1,1 0 1,-1 1 0,1 0-1,14 1 1,-27 1-21,0 1-1,0-1 1,0 1 0,-1 0 0,1-1-1,0 1 1,0 0 0,0 0 0,-1 0-1,1 0 1,-1-1 0,1 1 0,0 0-1,-1 0 1,0 0 0,1 0-1,-1 0 1,1 0 0,-1 0 0,0 0-1,0 1 1,0-1 0,0 0 0,0 0-1,0 0 1,0 0 0,0 0 0,0 0-1,0 0 1,0 0 0,-1 0 0,1 0-1,0 0 1,-2 2 0,-9 40 92,0-26-62,0 0 1,-1-1 0,-1 0 0,-1-1 0,0 0-1,-28 21 1,74-28-682,15 3 607,-45-9 33,1-1 0,-1 0 0,1 1 0,-1 0 0,1 0 0,-1-1 0,0 2 0,0-1 0,0 0 0,0 0 0,0 1 0,0-1 0,-1 0 0,1 1 0,-1 0 0,1-1 0,-1 1 0,0 0 0,0 0 0,-1 0 0,1 0 0,0 0 0,-1 0 0,0 0 0,0 0 0,0 0 0,0 0 0,0 0 1,0 0-1,-1 0 0,0-1 0,1 1 0,-1 0 0,-2 4 0,0-1 52,0 0 1,0-1 0,-1 1 0,1-1-1,-1 1 1,-1-1 0,1 0-1,-1-1 1,0 1 0,0-1 0,0 0-1,-1 0 1,1 0 0,-10 4 0,-3-2 126,-1 0 1,1-1 0,-1-1 0,0-1-1,0-1 1,0 0 0,-31-2 0,50 0-253,-1 0 1,1 0-1,-1-1 1,1 1 0,0 0-1,-1 0 1,1-1-1,0 1 1,-1 0 0,1-1-1,0 1 1,-1 0-1,1-1 1,0 1-1,0-1 1,-1 1 0,1 0-1,0-1 1,0 1-1,0-1 1,0 1 0,0-1-1,0 1 1,-1-1-1,1 1 1,0 0 0,0-1-1,0 1 1,1-1-1,-1 1 1,0-1 0,0 1-1,0-1 1,0 1-1,0-1 1,0 1 0,1 0-1,-1-1 1,0 1-1,1-1 1,2-11-3945</inkml:trace>
  <inkml:trace contextRef="#ctx0" brushRef="#br0" timeOffset="3106.41">2108 144 2961,'0'0'5293,"-3"3"-4940,-2 7-255,-1 1 1,1-1-1,1 1 1,0 1 0,1-1-1,0 1 1,1-1 0,-2 24-1,-6 21 383,-25 84 61,35-129-1956,9-18-3268,3-14 1205</inkml:trace>
  <inkml:trace contextRef="#ctx0" brushRef="#br0" timeOffset="3448.87">2156 108 3602,'0'0'4119,"11"0"-3956,4 2-121,1 1 0,-1 1 0,1 0 0,-1 0 0,0 2 0,-1 0 0,1 1 0,-1 0 0,0 1 0,-1 1 0,0 0 0,18 17 1,-29-25-23,-1 1 1,0 0-1,1-1 1,-1 1 0,0 0-1,0 0 1,0 0 0,0 0-1,-1 0 1,1 0-1,-1 0 1,1 0 0,-1 1-1,1-1 1,-1 0 0,0 0-1,0 0 1,0 0-1,-1 1 1,1-1 0,0 0-1,-1 0 1,1 0 0,-1 0-1,0 0 1,0 0-1,1 0 1,-2 0 0,1 0-1,0 0 1,0 0 0,0-1-1,-1 1 1,1-1-1,-1 1 1,1-1 0,-1 1-1,-3 1 1,-8 8 248,-1-2 0,0 1 0,0-2 1,-17 7-1,11-4-304,-14 11-3,-23 11 126,21-21-4305,27-12 639</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02:30.144"/>
    </inkml:context>
    <inkml:brush xml:id="br0">
      <inkml:brushProperty name="width" value="0.035" units="cm"/>
      <inkml:brushProperty name="height" value="0.035" units="cm"/>
      <inkml:brushProperty name="color" value="#F6630D"/>
    </inkml:brush>
  </inkml:definitions>
  <inkml:trace contextRef="#ctx0" brushRef="#br0">98 34 2865,'0'0'6985,"-8"-8"-2170,8 8-4791,1-1-1,-1 0 1,1 0-1,0 0 1,-1 1-1,1-1 1,0 0-1,-1 1 1,1-1-1,0 1 1,0-1-1,0 1 1,-1-1-1,1 1 1,0-1-1,0 1 1,0 0 0,0 0-1,0-1 1,0 1-1,0 0 1,0 0-1,0 0 1,0 0-1,0 0 1,1 1-1,35-1-185,-30 0 207,66 0-165,-45 0-105,-23 0-65,-9 0-169,-255-8-1139,338 6 1576,-25 0 65,98 9 0,-147-5-3,-4-2 270,-52-4-185,-73 4 1,51 2-263,68-3-102,16 0 71,41-2 45,4-1 300,-44 3 28,-19 1 77,-141 0-509,147 0 5,22 2-6709,-8-2 1558</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02:36.129"/>
    </inkml:context>
    <inkml:brush xml:id="br0">
      <inkml:brushProperty name="width" value="0.035" units="cm"/>
      <inkml:brushProperty name="height" value="0.035" units="cm"/>
      <inkml:brushProperty name="color" value="#F6630D"/>
    </inkml:brush>
  </inkml:definitions>
  <inkml:trace contextRef="#ctx0" brushRef="#br0">3144 175 1345,'0'0'6979,"0"-2"-6210,0 6-655,-3 9-12,1 0 0,-2 0-1,1 0 1,-2 0 0,0-1 0,-10 20 0,-2 9 916,18-60-966,1 0 0,0 0 0,2 0 0,0 1 0,1 0 0,1 0 0,13-28 0,-14 35-47,0-1 0,1 1 0,1 1 0,0-1 0,0 1 0,1 0 0,1 0 0,-1 1 0,2 1 0,-1-1 0,1 1 0,17-10 0,-22 16-19,0-1 0,0 2 1,0-1-1,0 0 1,0 1-1,1 0 1,-1 0-1,0 1 1,1-1-1,-1 1 0,9 1 1,-13 0 8,0 0-1,0 0 1,0 0 0,0 0-1,0 0 1,-1 1 0,1-1-1,0 0 1,-1 0 0,1 1-1,0-1 1,-1 0 0,1 1 0,-1-1-1,0 1 1,0-1 0,1 0-1,-1 1 1,0-1 0,0 1-1,0-1 1,0 1 0,-1 2-1,-4 39-93,2-36 103,-1 0-1,0 0 1,0 0-1,0-1 1,-1 1 0,0-1-1,-1 0 1,1-1-1,-1 1 1,-9 6-1,-67 44-7,78-53-21,-4 2-52,1 0-1,-1-1 1,0 1 0,0-2 0,0 1-1,-1-1 1,1 0 0,-1-1-1,0 0 1,-9 1 0,26-1 55,-1 1 1,1 0-1,-1 0 1,1 1-1,-1 0 1,0 0-1,0 0 1,6 7-1,-5-5 42,5 2-60,-1 1 1,-1 1-1,1 0 0,-2 0 0,1 1 1,-1 0-1,-1 1 0,0 0 0,10 20 1,-18-29-2162</inkml:trace>
  <inkml:trace contextRef="#ctx0" brushRef="#br0" timeOffset="847.74">3438 214 3458,'0'0'2926,"-9"18"-2507,-31 56-93,37-69-242,1 1 0,0-1 0,0 1 0,0 0 0,0 0 0,1 0 0,0 0 0,1 0 0,-1 0 0,1 0 0,0 0 1,1 9-1,1 8 466,-2-22-521,1-1 1,-1 1-1,1 0 0,0 0 1,-1-1-1,1 1 1,0 0-1,0-1 0,0 1 1,0-1-1,-1 1 0,1-1 1,0 0-1,0 1 0,0-1 1,0 0-1,0 1 0,0-1 1,0 0-1,0 0 1,0 0-1,0 0 0,0 0 1,0 0-1,0 0 0,0 0 1,0 0-1,0-1 0,1 1 1,32-8 247,-30 6-265,-1-1 1,1 0-1,-1 0 0,0 0 1,-1 0-1,1 0 0,0-1 1,-1 1-1,0-1 0,0 0 1,0 0-1,0 0 0,0 0 1,-1 0-1,0 0 0,2-7 1,-3 9 2,1 0 1,-1-1 0,1 1-1,-1 0 1,0-1 0,0 1-1,0-1 1,0 1 0,0 0 0,-1-1-1,1 1 1,-1 0 0,0-1-1,1 1 1,-1 0 0,0 0-1,0 0 1,0 0 0,-1 0 0,1 0-1,0 0 1,-1 0 0,1 0-1,-1 0 1,0 1 0,0-1-1,1 1 1,-1-1 0,0 1-1,-3-2 1,-4 0 17,0 1 0,0 0 1,0 0-1,-1 1 0,1 0 0,0 0 0,-14 2 0,9-1-31,13 0-19,1 0 1,0 0-1,0 0 0,-1 0 0,1 0 1,0 0-1,0 0 0,0 0 0,-1 0 1,1 0-1,0 0 0,0 0 1,0 0-1,-1 0 0,1 0 0,0 1 1,0-1-1,0 0 0,-1 0 1,1 0-1,0 0 0,0 0 0,0 1 1,0-1-1,-1 0 0,1 0 0,0 0 1,0 0-1,0 1 0,0-1 1,0 0-1,0 0 0,0 0 0,0 1 1,0-1-1,0 0 0,-1 0 1,1 0-1,0 1 0,0-1 0,0 0 1,0 0-1,0 1 0,1-1 0,-1 0 1,0 0-1,0 0 0,0 1 1,0-1-1,0 0 0,0 0 0,0 0 1,0 1-1,0-1 0,0 0 0,1 0 1,-1 1-14,1 0 0,-1-1 1,1 1-1,-1 0 0,1-1 1,-1 1-1,1-1 0,0 1 0,-1-1 1,1 1-1,0-1 0,-1 1 1,1-1-1,0 0 0,0 1 0,-1-1 1,1 0-1,0 0 0,1 1 1,131-2-244,-52-1 292,-80 3-11,0-1 0,-1 0 0,1 0 0,0 0 0,-1 1 0,1-1 0,0 0 0,-1 1 0,1-1 0,0 1 0,-1-1 0,1 1 1,-1-1-1,1 1 0,-1-1 0,1 1 0,-1 0 0,1-1 0,-1 1 0,0 0 0,1-1 0,-1 1 0,0 0 0,1-1 0,-1 1 0,0 0 0,0 0 0,0-1 0,0 1 0,0 0 0,0 0 0,0-1 0,0 1 0,0 0 0,0 0 0,0-1 0,0 1 0,0 0 0,-1 1 0,1 0 23,-1 18 125,0-13-120,1 0 0,0 1-1,0-1 1,1 1 0,1 8-1,-1-15-38,-1 0 0,0 1 0,1-1 0,0 1 0,-1-1 0,1 0 0,0 0 0,-1 1 0,1-1 0,0 0 0,0 0 0,0 0-1,0 0 1,0 0 0,0 0 0,1 0 0,-1 0 0,0 0 0,0-1 0,1 1 0,-1 0 0,0-1 0,1 1 0,-1-1 0,0 0 0,1 1 0,-1-1 0,1 0 0,-1 0 0,1 0-1,1 0 1,2 0 10,1-1-1,-1 0 1,0 0-1,1-1 1,-1 0-1,0 1 1,0-2-1,0 1 1,-1-1-1,1 1 1,0-1-1,-1 0 0,0-1 1,0 1-1,0-1 1,0 0-1,0 0 1,-1 0-1,0-1 1,0 1-1,0-1 1,0 1-1,-1-1 1,1 0-1,1-9 1,-4 16 33,-1-1 0,0 1 1,1-1-1,-1 1 1,1-1-1,0 1 1,-1-1-1,1 1 1,0 0-1,0-1 1,0 1-1,0 0 0,0-1 1,0 1-1,1-1 1,-1 1-1,0 0 1,1-1-1,-1 1 1,1-1-1,0 1 1,0-1-1,-1 0 1,1 1-1,2 2 0,0-2-38,0 1 0,0-1 0,0 1 0,0-1 0,1 0 0,-1-1 0,0 1 0,1 0 0,0-1 0,6 2 0,0 0-22,0-1 1,0-1 0,0 0-1,0 0 1,0-1 0,0 0-1,0-1 1,15-3 0,-21 3 52,1 0 0,-1-1 1,0 0-1,0 0 0,-1 0 1,1 0-1,0-1 0,-1 1 1,1-1-1,-1 0 0,0 0 1,0 0-1,0-1 0,0 1 1,-1-1-1,1 0 0,-1 1 1,0-1-1,2-5 0,-1 2 17,-1 0-1,0-1 1,-1 1-1,0 0 1,0-1-1,0 1 1,-1 0-1,0-1 1,0 1-1,-3-14 1,3 20-177,0 1 0,-1-1 0,1 0-1,0 0 1,-1 0 0,0 0 0,1 0 0,-1 0 0,1 0 0,-1 1 0,0-1 0,0 0 0,1 1-1,-1-1 1,0 0 0,0 1 0,0-1 0,0 1 0,0-1 0,0 1 0,0-1 0,0 1 0,0 0-1,0 0 1,0-1 0,0 1 0,0 0 0,0 0 0,0 0 0,0 0 0,0 0 0,0 0 0,0 1-1,-1-1 1,0 0-144,-19 0-5307</inkml:trace>
  <inkml:trace contextRef="#ctx0" brushRef="#br0" timeOffset="2064.1">2580 1548 3330,'0'0'7390,"0"0"-7308,0 0 1,-1 0 0,1 0 0,0 0 0,0 0 0,-1-1 0,1 1 0,0 0-1,0 0 1,-1 0 0,1 0 0,0-1 0,0 1 0,-1 0 0,1 0-1,0-1 1,0 1 0,0 0 0,-1 0 0,1-1 0,0 1 0,0 0 0,0 0-1,0-1 1,0 1 0,0 0 0,0-1 0,-1 1 0,1 0 0,0-1-1,0 1 1,0-1 0,345-1 187,-344 2-967,-8 5-4233,-13 3 851</inkml:trace>
  <inkml:trace contextRef="#ctx0" brushRef="#br0" timeOffset="2426.79">2754 1428 2369,'0'0'6251,"-19"80"-5387,-12-4-619,17-44-30,2 0 0,1 1 0,-8 39 0,18-50-516,1-18-3085</inkml:trace>
  <inkml:trace contextRef="#ctx0" brushRef="#br0" timeOffset="3250.98">3184 1420 288,'0'0'11088,"-4"5"-10747,-7 12-175,0 1 0,1 0 0,2 1 0,-1 0 0,-8 33 0,11-33-94,0 0 0,-1-1 0,0 0 0,-2-1 0,0 1 0,-1-2 0,-23 30 0,32-44-63,0-1 1,0 0-1,0 1 1,0-1-1,-1 0 1,1 0 0,0 0-1,-1 0 1,1 0-1,-1 0 1,1 0-1,-1 0 1,1-1-1,-1 1 1,0-1 0,1 1-1,-1-1 1,0 1-1,-2-1 1,3 0-6,0-1 0,0 1-1,1-1 1,-1 1 0,0-1 0,0 1 0,0-1 0,0 0 0,0 1 0,1-1 0,-1 0 0,0 0 0,1 0-1,-1 0 1,1 1 0,-1-1 0,1 0 0,-1 0 0,1 0 0,-1 0 0,1 0 0,-1-2 0,-1-8-61,0-1 0,1 1 0,0-1 0,1-14 0,0 24 34,0-18-157,1 0-1,0 0 1,2 1-1,1-1 1,0 0-1,7-19 1,-7 29 106,1-1-1,0 0 1,1 1-1,-1 0 1,2 0 0,0 0-1,0 1 1,0 0 0,1 1-1,1 0 1,17-14-1,-19 17 71,-1 2 0,1-1 0,-1 1 0,1 0 1,0 1-1,0-1 0,1 1 0,-1 1 0,0-1 0,13 0 0,-17 2 5,-1 0 1,0 0 0,1 0 0,-1 0-1,0 0 1,1 0 0,-1 1 0,0-1-1,1 1 1,-1-1 0,0 1-1,0 0 1,0 0 0,1 0 0,-1 0-1,0 1 1,0-1 0,-1 0 0,1 1-1,0-1 1,0 1 0,-1 0 0,1 0-1,-1-1 1,1 1 0,-1 0-1,0 0 1,0 0 0,0 1 0,0-1-1,0 0 1,0 0 0,-1 0 0,1 1-1,0 3 1,-1-1-4,-1 0 1,1 0-1,-1-1 1,0 1-1,0 0 0,0 0 1,-1-1-1,1 1 0,-1-1 1,0 0-1,-1 1 0,1-1 1,-1 0-1,0 0 1,0 0-1,0-1 0,0 1 1,0-1-1,-1 0 0,0 0 1,-7 5-1,-10 6-41,-1 0 0,-42 19 0,56-29 16,-14 7-89,16-7-2,-1 0 1,0 0-1,0-1 1,0 0-1,-1 0 1,1-1-1,-15 3 1,21-5-44,2 2-210,1 0 384,0 0 0,0-1 0,0 1 0,0-1 0,0 1 0,1-1-1,-1 0 1,0 0 0,1 0 0,2 1 0,216 95 345,-210-92-2680,1-4-2000</inkml:trace>
  <inkml:trace contextRef="#ctx0" brushRef="#br0" timeOffset="4066.23">3398 1569 5394,'0'0'3653,"-7"12"-3314,0-2-224,1 1 0,1-1 0,0 1 1,0 1-1,1-1 0,0 0 0,1 1 1,1 0-1,-3 23 0,5-34-102,0 0 0,-1 0 0,1-1 0,1 1 0,-1 0-1,0 0 1,0-1 0,0 1 0,0 0 0,0 0 0,1-1 0,-1 1-1,0 0 1,1 0 0,-1-1 0,0 1 0,1-1 0,-1 1 0,1 0 0,-1-1-1,1 1 1,-1-1 0,1 1 0,-1-1 0,1 1 0,0-1 0,-1 1 0,1-1-1,0 0 1,-1 1 0,1-1 0,1 0 0,0 1 18,0-1 1,1 0-1,-1 0 1,0 0-1,1-1 1,-1 1-1,0-1 1,0 1 0,1-1-1,-1 0 1,2 0-1,2-2 15,0 0-1,0 0 1,0-1 0,0 1 0,-1-1-1,0 0 1,10-10 0,-14 13-39,1-1 0,0 0 0,-1 0 0,0-1 0,1 1 0,-1 0 0,0 0 0,0-1 0,0 1 0,0-1 0,-1 1 0,1 0 0,-1-1 0,1 0 0,-1 1 0,0-1 0,0 1 0,0-1 0,0 1 0,-1-1 0,1 1 0,-1-1 0,1 1 0,-2-5 0,0 5-16,0 0 1,1 0 0,-1 0-1,0 0 1,0 0 0,0 0-1,-1 0 1,1 1 0,0-1-1,-1 1 1,1-1 0,0 1 0,-1 0-1,0 0 1,1 0 0,-1 0-1,0 1 1,1-1 0,-1 1-1,0 0 1,-4-1 0,2 1-117,-27-1 230,31 1-154,0 0-1,0 0 1,0 0-1,1 0 1,-1 0-1,0 0 1,0 0-1,0 0 1,1 0-1,-1 0 1,0 0-1,0 1 1,0-1-1,1 0 1,-1 1-1,0-1 1,1 0-1,-1 1 0,0-1 1,1 1-1,-1-1 1,0 1-1,1-1 1,-1 1-1,1 0 1,-1-1-1,0 2 1,50 0-1717,-10-3 1883,-24 0-1,0 0 0,0 1 0,23 4 0,-37-3-79,1 0 0,-1 0 0,1 0 0,-1 0 0,0 0 0,0 0 0,0 0 0,1 1 0,-1-1 0,0 0 0,0 1 0,-1-1 0,1 1 0,0-1 0,0 1 0,-1 0 0,1-1 0,-1 1 0,0 0 0,1-1 0,-1 1 0,0 0 0,0-1 0,0 4 0,2 51 522,-3-45-434,1 21-61,2-32-86,0 0 1,0 0-1,0 0 1,0 0-1,0-1 1,0 1-1,0-1 1,-1 1-1,1-1 0,0 1 1,0-1-1,2-1 1,10-10 56,-1 1 0,0-2 0,-1 0 0,-1 0 0,0-1 0,9-16 0,-20 30-27,0 0 0,0 0 0,1 0-1,-1 0 1,0 0 0,0 0 0,0 0 0,0 0-1,0 0 1,0 0 0,0-1 0,1 1-1,-1 0 1,0 0 0,0 0 0,0 0 0,0 0-1,0 0 1,0 0 0,1 0 0,-1 0 0,0 0-1,0 0 1,0 0 0,0 0 0,0 0 0,1 0-1,-1 1 1,0-1 0,0 0 0,0 0-1,0 0 1,0 0 0,0 0 0,0 0 0,1 0-1,-1 0 1,0 0 0,0 0 0,0 0 0,0 1-1,0-1 1,0 0 0,0 0 0,0 0-1,0 0 1,0 0 0,0 0 0,0 1 0,1-1-1,-1 0 1,0 0 0,0 0 0,0 0 0,0 0-1,0 0 1,0 1 0,0-1 0,0 0 0,0 0-1,0 0 1,-1 0 0,1 0 0,0 1-1,0-1 1,0 0 0,0 0 0,3 21 263,-2-17-245,-1 0-1,1 0 1,-1 0 0,1 0-1,0 0 1,1 0-1,2 7 1,0-9-17,-1 0 0,1 0-1,0 0 1,0 0 0,0 0 0,0-1-1,1 0 1,-1 0 0,0 0 0,0 0-1,1-1 1,-1 1 0,0-1 0,1-1-1,5 0 1,1 1 23,0-1 1,-1-1-1,1 0 0,0-1 0,10-4 1,-16 5 12,1 0 0,-1-1 0,0 1 0,0-1 0,0-1 0,0 1 0,0-1 0,-1 0 0,0 0 0,0 0 0,0 0 0,0-1 0,0 0 0,-1 1 0,0-1 0,0-1 1,0 1-1,-1 0 0,0-1 0,0 1 0,0-1 0,-1 0 0,1 1 0,-1-1 0,-1 0 0,1-9 0,-1 14-71,0 0 1,0 0-1,-1-1 0,1 1 1,0 0-1,0 0 0,-1 0 1,1 0-1,-1 0 0,1-1 1,-1 1-1,0 0 0,1 0 0,-1 0 1,0 0-1,1 0 0,-1 1 1,0-1-1,0 0 0,0 0 1,0 1-1,0-1 0,0 0 1,0 1-1,0-1 0,0 1 0,0-1 1,-1 1-1,1 0 0,-2-1 1,-39-3-3720,41 4 3535,-26 0-4115</inkml:trace>
  <inkml:trace contextRef="#ctx0" brushRef="#br0" timeOffset="8942.04">3363 745 1377,'0'0'11664,"5"5"-11750,151 236 316,-156-241-217,0-1 1,0 1-1,0 0 0,0 0 1,0 0-1,0-1 1,0 1-1,0 0 1,0 0-1,0 0 0,0 0 1,0-1-1,0 1 1,1 0-1,-1 0 1,0 0-1,0 0 0,0-1 1,0 1-1,0 0 1,1 0-1,-1 0 0,0 0 1,0 0-1,0 0 1,1 0-1,-1 0 1,0-1-1,0 1 0,0 0 1,1 0-1,-1 0 1,0 0-1,0 0 1,0 0-1,1 0 0,-1 0 1,0 0-1,0 0 1,0 0-1,1 0 1,-1 1-1,0-1 0,0 0 1,0 0-1,1 0 1,-1 0-1,0 0 1,0 0-1,0 0 0,0 0 1,1 1-1,-1-1 1,0 0-1,0 0 1,0-1-24,0 1 0,0-1 0,-1 0 1,1 0-1,0 0 0,-1 0 0,1 1 1,-1-1-1,1 0 0,0 0 0,-1 1 1,0-1-1,1 0 0,-1 1 1,1-1-1,-1 1 0,0-1 0,1 1 1,-1-1-1,0 1 0,0-1 0,0 1 1,1 0-1,-1-1 0,0 1 0,0 0 1,0 0-1,-1-1 0,-10 0-25,0 1 0,0 0 0,0 1 0,0 0 0,0 1 0,0 0 0,1 1 0,-1 1 0,-15 6 0,6-1 23,0 2-1,1 0 0,1 1 0,-19 15 1,34-24-118,3 4-8003,5-4 4820</inkml:trace>
  <inkml:trace contextRef="#ctx0" brushRef="#br0" timeOffset="11832.93">3707 956 4002,'0'0'5354,"3"-1"-2482,21-1-2302,137-3 523,-55-5-3245,-93 9-2352,-12-3 551</inkml:trace>
  <inkml:trace contextRef="#ctx0" brushRef="#br0" timeOffset="12174.11">3939 799 4370,'0'0'3458,"-14"118"-2962,5-82-192,1-3-32,-6-2 240,10 0-208,-5-8-63,9 3-97,-5-8-80,5 0-64,0-5-176,0-3-849,0-5-800</inkml:trace>
  <inkml:trace contextRef="#ctx0" brushRef="#br0" timeOffset="12511.3">4257 850 3330,'0'0'8102,"-11"-1"-7745,4 1-315,5-1-25,-1 0 0,1 1-1,-1 0 1,1-1 0,-1 1-1,0 0 1,1 0 0,-1 1-1,1-1 1,-1 0 0,0 1-1,1 0 1,-1 0 0,1-1-1,0 1 1,-1 1 0,1-1-1,0 0 1,-1 1 0,1-1 0,0 1-1,0-1 1,0 1 0,-3 4-1,-5 9 309,0 1 0,0 0 1,-7 22-1,14-32-284,1-1-1,0 1 1,0 0 0,1 1 0,-1-1 0,1 0 0,1 0 0,-1 1 0,1-1 0,0 0-1,1 0 1,-1 1 0,3 9 0,-1-15-138,-1 1 0,0-1 1,1 1-1,-1-1 0,1 0 0,-1 1 0,1-1 0,-1 0 0,1 0 1,0 0-1,0-1 0,-1 1 0,1 0 0,0-1 0,0 1 0,0-1 1,0 1-1,0-1 0,0 0 0,0 0 0,0 0 0,3 0 0,53-3-3205,-53 2 2808,36-7-3078,-1-11-809</inkml:trace>
  <inkml:trace contextRef="#ctx0" brushRef="#br0" timeOffset="12958.57">4417 917 2801,'0'0'7969,"-17"3"-7150,15-2-803,0 1-1,0 0 0,0 0 0,0 0 0,1 0 1,-1 0-1,1 0 0,-1 1 0,1-1 0,0 0 1,-1 1-1,1-1 0,0 1 0,1-1 1,-1 1-1,0 0 0,1-1 0,0 1 0,-1 0 1,1-1-1,0 1 0,0 0 0,1-1 0,-1 1 1,0 0-1,2 3 0,-1-5-41,1 0 0,-1 0 0,0 0 0,1-1 0,-1 1 0,1 0 0,-1-1 0,1 1 1,0-1-1,-1 0 0,1 0 0,-1 1 0,1-1 0,0 0 0,-1 0 0,1 0 0,1-1 0,30-1-534,-31 1 530,1 1 1,-1-1-1,0 0 0,0 0 0,1 0 1,-1 0-1,0 0 0,0 0 0,0 0 1,0-1-1,0 1 0,0-1 1,-1 0-1,1 1 0,0-1 0,-1 0 1,1 0-1,-1 0 0,0 0 0,0 0 1,1-1-1,-1 1 0,-1 0 1,1 0-1,0-1 0,-1 1 0,1 0 1,-1-1-1,1 1 0,-1-1 0,0-3 1,0 3 94,0 0 0,0 0 0,-1-1 1,1 1-1,-1 0 0,0 0 1,1 0-1,-1 0 0,-1 0 0,1 0 1,0 0-1,-1 0 0,1 0 0,-1 1 1,0-1-1,0 0 0,0 1 0,0 0 1,-1-1-1,1 1 0,-1 0 0,-4-3 1,5 4-27,1 0 0,-1 0 0,1 0 0,-1 0 0,1 1 0,-1-1 0,1 0 0,-1 1 0,0 0 0,1-1 0,-1 1 0,0 0 0,1 0 0,-1 0 0,0 0 0,1 0 1,-1 0-1,0 0 0,1 0 0,-4 2 0,4-1-63,0 0-1,0 1 1,0-1 0,0 1 0,1-1-1,-1 1 1,0-1 0,1 1 0,-1 0 0,1-1-1,-1 1 1,1 0 0,0 0 0,0-1 0,-1 1-1,1 0 1,1-1 0,-1 4 0,0-4-12,0 0 0,1-1 0,-1 1 0,0 0 0,1 0 0,-1 0 0,0-1 0,1 1 0,-1 0 0,1-1 0,-1 1 0,1 0 0,0-1 0,-1 1 0,1-1 0,-1 1 0,1-1 0,0 1 0,0-1 0,-1 1 0,1-1 1,0 0-1,0 1 0,-1-1 0,1 0 0,0 0 0,0 1 0,0-1 0,-1 0 0,1 0 0,0 0 0,1 0 0,37 0-448,-27-1 277,-4 1 152,0 0 0,0-1 0,-1-1 1,1 1-1,0-1 0,-1 0 0,1-1 1,-1 0-1,0 0 0,0-1 0,0 1 0,0-2 1,-1 1-1,0-1 0,0 0 0,0 0 1,0 0-1,-1-1 0,6-8 0,-4 5 210,-1 0-1,0-1 0,-1 0 0,0 0 1,0 0-1,-1-1 0,-1 1 0,1-1 0,-2 0 1,0 0-1,0-1 0,0-21 0,-3 15 1154,-5 32-533,0 2-990,-6 11 224,2 0 0,1 1 0,2 1 0,0-1 0,2 1 0,1 0 0,1 0 0,2 1 0,2 40 1,0-66-39,0 1 1,0-1-1,0 0 1,1 1-1,-1-1 1,1 0-1,0 0 1,0 0-1,1 0 1,-1-1-1,1 1 1,-1-1-1,1 1 1,1-1-1,-1 0 1,0 0-1,1 0 1,-1-1-1,1 1 1,0-1-1,0 0 1,0 0 0,0 0-1,8 2 1,-5-2-254,-1 0 0,2 0 0,-1-1 0,0 0 0,0-1 0,0 0 0,0 0 0,1 0 0,-1-1 0,0 0 0,0 0 0,0-1 0,0 0 1,13-5-1,4-8-3392</inkml:trace>
  <inkml:trace contextRef="#ctx0" brushRef="#br0" timeOffset="15307.08">15 958 3314,'0'0'6346,"-2"-4"-5070,-1 1-944,-6-16 2172,24 19-2728,265 8 720,-280-10-345</inkml:trace>
  <inkml:trace contextRef="#ctx0" brushRef="#br0" timeOffset="15825.57">622 843 4098,'0'0'5640,"-2"-3"-5197,1 1-425,-1 1-1,1 0 1,-1 0 0,1 0 0,-1 0 0,1 0 0,-1 0 0,0 0 0,1 0-1,-1 1 1,0-1 0,0 1 0,0-1 0,0 1 0,1 0 0,-1 0-1,0 0 1,0 0 0,0 0 0,0 0 0,0 0 0,1 0 0,-1 1 0,0-1-1,0 1 1,0 0 0,1-1 0,-1 1 0,0 0 0,1 0 0,-1 0 0,1 0-1,-1 0 1,-1 2 0,-10 6 6,0 1 0,-22 21 0,35-30-17,-7 5 51,-1 1 0,2 0-1,-1 0 1,1 0 0,0 1 0,1 0 0,0 0-1,0 1 1,0-1 0,1 1 0,1 0 0,-1 0-1,2 1 1,-1-1 0,1 1 0,1-1 0,-1 1-1,2 0 1,-1-1 0,2 17 0,0-24-55,0-1 0,0 1 0,0 0-1,0-1 1,0 0 0,0 1 0,0-1 0,0 1 0,0-1 0,1 0 0,-1 0 0,1 0 0,-1 0-1,1 0 1,-1 0 0,1 0 0,-1-1 0,1 1 0,0 0 0,-1-1 0,1 1 0,0-1 0,-1 0-1,1 1 1,0-1 0,0 0 0,2-1 0,58 0-289,-54 1 117,4-1-490,-1-1-1,1 0 0,-1-1 0,1 0 0,-1-1 0,0 0 0,0 0 1,13-9-1,8-7-3366</inkml:trace>
  <inkml:trace contextRef="#ctx0" brushRef="#br0" timeOffset="16472.18">832 855 3474,'0'0'5952,"0"5"-5774,-5 29 375,3-28-457,1 1 1,0-1 0,0 1 0,0 0 0,0 0-1,1-1 1,0 1 0,1 0 0,0 0-1,2 10 1,-2-16-99,0 1 0,0-1-1,0 0 1,1 0 0,-1 0-1,0 0 1,0 0 0,1 0-1,-1 0 1,1 0 0,-1-1 0,1 1-1,-1 0 1,1-1 0,0 0-1,-1 1 1,1-1 0,-1 0 0,1 0-1,0 1 1,-1-1 0,1-1-1,0 1 1,2 0 0,-1-1-13,-1 1 1,0 0-1,0-1 1,1 1 0,-1-1-1,0 0 1,0 1-1,1-1 1,-1 0-1,0-1 1,0 1-1,0 0 1,0 0-1,-1-1 1,1 1 0,0-1-1,2-3 1,-3 4 3,1-1 1,-1 0-1,0 0 1,0 0-1,0 0 1,0 0-1,0-1 1,0 1-1,-1 0 1,1 0-1,-1-1 1,1 1-1,-1 0 1,0-1-1,0 1 1,0 0-1,0-1 1,0 1-1,-1 0 1,1-1-1,-1 1 1,1 0-1,-1 0 1,0 0-1,0 0 1,0-1-1,0 1 1,0 0-1,-1 0 1,1 1-1,-1-1 1,1 0-1,-1 0 1,1 1-1,-1-1 1,0 1-1,0-1 1,0 1-1,0 0 1,0 0-1,-2-1 1,-3-1 54,1 1 0,0 0 0,-1 0 0,1 0 0,-1 1 0,1 0 0,-1 0 0,0 1 0,1 0 0,-1 0 1,0 0-1,1 1 0,-12 3 0,17-4-51,1 1 1,-1-1-1,0 1 1,0-1-1,1 1 1,-1-1-1,1 1 0,-1 0 1,0-1-1,1 1 1,-1 0-1,1-1 1,-1 1-1,1 0 1,0 0-1,-1 0 1,1 0-1,0-1 1,-1 1-1,1 0 0,0 0 1,0 0-1,0 0 1,0 0-1,0 0 1,0-1-1,0 1 1,0 0-1,0 0 1,1 0-1,-1 0 1,0 0-1,0 0 1,1-1-1,-1 1 0,1 0 1,-1 0-1,0 0 1,1-1-1,0 1 1,-1 0-1,1-1 1,-1 1-1,1 0 1,0-1-1,-1 1 1,1-1-1,0 1 0,0-1 1,-1 1-1,1-1 1,0 0-1,0 1 1,0-1-1,0 0 1,0 0-1,-1 0 1,1 0-1,1 1 1,13-1-60,0 0 1,-1-1 0,1 0-1,0-1 1,-1-1 0,1 0-1,-1-1 1,0-1 0,0 0 0,23-13-1,-3 0-44,-2-1 0,61-48 0,-82 59 130,-2-1 0,1 0 1,-1 0-1,0-1 0,-1 0 0,0-1 0,-1 0 0,0 0 1,9-19-1,-11 15 225,0-1 1,-1 1 0,-1-1-1,0 0 1,-1 0-1,0 0 1,-2-21-1,0 36-156,0 0-1,1-1 1,-1 1-1,-1-1 1,1 1-1,0-1 1,0 1-1,0 0 1,-1-1-1,1 1 1,0-1-1,-1 1 1,0 0-1,1-1 1,-1 1 0,0 0-1,1 0 1,-2-2-1,1 3-62,0 0-1,1 0 1,-1-1-1,0 1 1,1 0-1,-1 0 1,0 0-1,1 0 1,-1 0-1,0 0 1,1 0-1,-1 0 1,0 0-1,1 0 1,-1 0-1,1 1 1,-1-1-1,0 0 1,1 0 0,-1 1-1,1-1 1,-1 0-1,0 1 1,1-1-1,-1 1 1,0 0-1,-3 2-20,0 0 0,1 1 1,-1 0-1,1 0 0,0 0 0,0 1 0,0-1 0,-2 5 1,-5 17-13,0 0 1,3 1-1,0 0 1,1 0-1,-2 42 1,1 143 326,7-179-207,0-23-92,1 0-1,-1 0 1,1 0 0,1 0-1,0-1 1,0 1-1,1-1 1,1 0-1,4 12 1,-5-17-22,-1 0 0,1 0 0,-1 0 0,1-1 0,0 1 0,1-1 0,-1 0 0,0 0 0,1 0-1,0 0 1,0-1 0,0 1 0,0-1 0,0 0 0,0 0 0,0 0 0,1-1 0,-1 0 0,1 0 0,-1 0 0,1 0 0,5 0 0,78 0-1722,-54-1-2341,-24 0-482</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06:16.621"/>
    </inkml:context>
    <inkml:brush xml:id="br0">
      <inkml:brushProperty name="width" value="0.035" units="cm"/>
      <inkml:brushProperty name="height" value="0.035" units="cm"/>
      <inkml:brushProperty name="color" value="#F6630D"/>
    </inkml:brush>
  </inkml:definitions>
  <inkml:trace contextRef="#ctx0" brushRef="#br0">2327 9 144,'0'0'1980,"-5"0"-1151,-60-4 2534,48 2-3268,-1 0 0,1 2-1,0 0 1,-1 0 0,1 2 0,0 0 0,-19 5 0,-107 35-96,-100 33-11,-21 2 91,123-39 178,73-15-246,1 4 1,1 2-1,-84 52 0,97-48-10,2 2-1,2 2 1,1 2-1,2 2 0,2 2 1,-64 82-1,65-72 14,-2-3 1,-84 74-1,97-93-20,2 1-1,-36 49 1,3-3 30,37-48-17,0 2 1,2 0-1,-29 54 0,43-74 9,9-11-14,0 0 1,0 0-1,0 0 1,0 0-1,0 0 1,0 0 0,1 0-1,-1 0 1,0 0-1,1 1 1,-1-1-1,1 0 1,-1 1-1,0 1 1041,24-3-992,107-22 26,-87 13-62,81-6 0,309 10 146,-379 5-117,-36-5-1863</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06:20.499"/>
    </inkml:context>
    <inkml:brush xml:id="br0">
      <inkml:brushProperty name="width" value="0.035" units="cm"/>
      <inkml:brushProperty name="height" value="0.035" units="cm"/>
      <inkml:brushProperty name="color" value="#F6630D"/>
    </inkml:brush>
  </inkml:definitions>
  <inkml:trace contextRef="#ctx0" brushRef="#br0">871 0 304,'0'0'3370,"-27"26"-3056,-4 15-162,1-4 320,2 1 1,2 1-1,-36 73 0,50-80-421,1 1 0,2-1 0,-8 54 0,8-40-44,-5 8 20,-3 0-1,-2-2 1,-29 56-1,28-62-17,0-2 30,-2 1 1,-2-2-1,-40 53 0,33-32-4,24-59 81,1 1-1,-1-1 1,0-1 0,-15 8-1,17-8-162,4-4-60,1 0 30,0 2 55,0-1 121,28-1-83,103-16 152,-104 16-172,0 1 1,-1 1-1,1 1 0,0 1 0,-1 2 0,34 11 1,-40-13 21,-1 0 0,1-2 0,0 0 0,0-1 0,0-1 0,29-4 1,-27 3-16,-13-1 87,1 1 0,0-2 0,0 1-1,17-8 1,-18 7-42,-1-1 0,1 2 0,0-1 0,0 1 0,0 1 0,11-2 0,-7 3-29,0-1 1,-1-1 0,19-4-1,26-2-23,-56 8-108,-11 0-2844,-3 0 963</inkml:trace>
  <inkml:trace contextRef="#ctx0" brushRef="#br0" timeOffset="1748.51">541 675 304,'0'0'4776,"0"19"-4816,-1-9 52,-1 0 0,0-1 0,0 1 0,-1-1 0,-6 14 0,-5 20 108,-1 19-19,3-20 54,2 0 1,2 1-1,-4 81 1,12-106-139,-1 0 1,-1 0 0,0 1 0,-1-1-1,-1-1 1,-1 1 0,0-1 0,-1 1-1,-1-1 1,-1-1 0,0 0-1,-2 0 1,-11 16 0,4-6-17,1 2 1,0 0-1,3 1 0,0 0 1,2 1-1,1 0 0,-7 36 1,15-53 30,2-8-25,0-1-1,-1 1 1,0 0 0,0-1 0,0 1-1,0-1 1,-1 0 0,0 1-1,0-1 1,0 0 0,0 0 0,-1 0-1,1 0 1,-1-1 0,0 1 0,-5 3-1,90-18 546,-33 0-455,0 3-1,0 2 1,1 1-1,0 3 1,63 6-1,-110-3-106,1 0 0,-1 0 0,1 0 0,-1 1 0,0 0 0,1-1 0,-1 1-1,0 0 1,0 0 0,0 1 0,2 2 0,28 17 65,-18-19-15,1 1 0,0-2 0,0 0 1,0-1-1,0-1 0,29-2 0,3 0 52,-37 3-128,16-2-2297,-20-2-199</inkml:trace>
  <inkml:trace contextRef="#ctx0" brushRef="#br0" timeOffset="4472.64">455 1324 144,'0'0'4575,"-8"-9"-2592,7 8-1909,1 1 1,-4 0-77,0 1 0,0-1 1,0 1-1,0 0 0,1 0 0,-1 0 0,0 0 1,1 1-1,-1-1 0,1 1 0,-1 0 0,1 0 0,0 0 1,0 1-1,0-1 0,0 1 0,0 0 0,1-1 0,-1 1 1,1 0-1,-1 1 0,1-1 0,-3 7 0,-3 7 15,1 0-1,0 1 1,-6 32 0,2-11 15,-22 72 129,-23 63 11,-22 6 86,6-18-49,-9 37-173,81-198-33,1-1 0,-1 0-1,0 0 1,0 1 0,0-1-1,0 0 1,0 0 0,0 0-1,0 1 1,1-1 0,-1 0-1,0 0 1,0 0 0,0 1-1,0-1 1,1 0 0,-1 0 0,0 0-1,0 0 1,1 0 0,-1 0-1,0 1 1,0-1 0,1 0-1,-1 0 1,0 0 0,0 0-1,1 0 1,-1 0 0,0 0-1,0 0 1,1 0 0,-1 0 0,0 0-1,0 0 1,1 0 0,-1 0-1,0 0 1,0 0 0,0-1-1,1 1 1,-1 0 0,0 0-1,0 0 1,1 0 0,-1 0-1,0-1 1,0 1 0,0 0-1,1 0 1,-1 0 0,0 0 0,0-1-1,0 1 1,23-9 116,-17 7-136,20-7 37,4-4-12,1 3 0,0 0 0,0 2 0,1 2 1,0 0-1,45-1 0,-57 7-1,64 1 54,0-4 1,109-17 0,-83-5 222,-103 24-317,-5 1-131</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07:20.872"/>
    </inkml:context>
    <inkml:brush xml:id="br0">
      <inkml:brushProperty name="width" value="0.035" units="cm"/>
      <inkml:brushProperty name="height" value="0.035" units="cm"/>
      <inkml:brushProperty name="color" value="#F6630D"/>
    </inkml:brush>
  </inkml:definitions>
  <inkml:trace contextRef="#ctx0" brushRef="#br0">9 10 416,'0'0'2337,"-2"-8"1783,4 6-4281,19 16 239,-1 1 0,0 0 0,24 25 0,-22-19-20,42 31-1,2-18 31,-50-27-62,-1 0 0,0 2 0,16 11 0,38 35 0,-32-24 31,51 33 0,-75-56-48,0 0 0,1-1 0,-1-1 0,2-1 0,-1 1 1,0-2-1,1 0 0,18 2 0,-18-4 0,-1 1-1,0 1 1,17 7 0,7 2-28,-67-18 149,-2 2 0,1 1 1,-48 3-1,28 0-219,-10-3 149,0-2 0,0-3 0,1-2 0,0-3 0,-66-22 0,66 15 530,51 17-458,0 0 0,-1 0 0,1 1 0,-1 0 0,-11 0-1,-6 0-311,21 1-1106,10 0-1198,17 0 566</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07:25.354"/>
    </inkml:context>
    <inkml:brush xml:id="br0">
      <inkml:brushProperty name="width" value="0.035" units="cm"/>
      <inkml:brushProperty name="height" value="0.035" units="cm"/>
      <inkml:brushProperty name="color" value="#F6630D"/>
    </inkml:brush>
  </inkml:definitions>
  <inkml:trace contextRef="#ctx0" brushRef="#br0">1 13 512,'0'0'3831,"5"-12"-939,0 12-2874,-1 1 0,0 0 0,1 0 0,-1 0-1,0 0 1,0 1 0,0-1 0,0 1 0,0 0-1,0 1 1,4 2 0,42 36 2,-35-28 0,-5-2-16,1 0-1,-2 1 1,1 0 0,-2 0 0,11 20 0,12 17 5,-20-33-2,0-1 0,1-1 0,0 0 0,1 0 0,0-1 0,1-1 1,1-1-1,27 18 0,-32-23-12,0 1 1,-1 1 0,17 16-1,-19-16 0,1-1-1,-1 0 1,1-1-1,1 0 1,-1 0-1,10 5 1,8 1-14,-14-6 3,-1 0-1,1-1 1,1-1 0,-1 0-1,0 0 1,15 1-1,-25-4 7,0-1 0,0 1 0,0 0 0,0-1 0,-1 1 0,1 0-1,0 0 1,-1 0 0,1 1 0,-1-1 0,1 0 0,-1 1 0,1-1-1,1 3 1,13 6 45,-6-4 794,-22-4-391,-86-9 485,13-11-392,53 17-578,17 0 36,-1 1 0,1 0 1,0 0-1,0 2 0,0 0 0,-1 0 1,2 2-1,-1 0 0,0 0 1,-25 13-1,26-10 1,-1-1-1,1-1 1,-1 0 0,-1-1 0,1-1 0,-1 0 0,1-1-1,-1-1 1,0 0 0,-25-3 0,38 2 18,-16-8-724,19 8 647,1 0 0,-1 0 0,0 0 0,0 0 0,1 0 0,-1 0 0,0 0 1,0 0-1,1 0 0,-1 0 0,0 0 0,0-1 0,1 1 0,-1 0 0,0 0 1,0 0-1,0 0 0,1 0 0,-1 0 0,0 0 0,0-1 0,0 1 0,1 0 1,-1 0-1,0 0 0,0 0 0,0-1 0,0 1 0,0 0 0,1 0 0,-1 0 1,0-1-1,0 1 0,0 0 0,0 0 0,0-1 0,0 1 0,0 0 0,0 0 1,0-1-1,0 1 0,0 0 0,0 0 0,0-1 0,0 1 0,0 0 0,0 0 1,0 0-1,0-1 0,0 1 0,0 0 0,0 0 0,-1-1 0,1 1 0,0 0 1,0 0-1,13 0-2730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07:28.822"/>
    </inkml:context>
    <inkml:brush xml:id="br0">
      <inkml:brushProperty name="width" value="0.035" units="cm"/>
      <inkml:brushProperty name="height" value="0.035" units="cm"/>
      <inkml:brushProperty name="color" value="#F6630D"/>
    </inkml:brush>
  </inkml:definitions>
  <inkml:trace contextRef="#ctx0" brushRef="#br0">10 0 80,'0'0'6977,"15"7"-7116,34 15 181,-5-4-7,57 44 61,-34-10 314,-30-22-379,78 47 0,-93-63-45,-1 1-1,0 0 0,20 21 0,-3-4-51,3-9-9,-14-9 221,-21-10 404,-10-2 505,-107-20-906,45 16-188,38 3 56,1-2 1,-1-1 0,0-1-1,1-1 1,-49-14 0,53 12 18,0 1 0,0 1 0,-1 1 0,1 2 0,-1 0 0,-35 3 0,10-1 157,47-1-99,-7 9-492,9-8 300,0 0 0,0-1 1,0 1-1,0 0 0,0 0 0,0-1 1,0 1-1,1 0 0,-1 0 0,0-1 1,0 1-1,1 0 0,-1-1 0,0 1 1,1 0-1,-1-1 0,0 1 0,1 0 0,-1-1 1,1 1-1,-1-1 0,1 1 0,0-1 1,-1 1-1,1-1 0,-1 1 0,1-1 1,0 1-1,-1-1 0,1 0 0,0 0 1,0 1-1,-1-1 0,1 0 0,0 0 1,0 0-1,-1 0 0,1 0 0,0 0 0,0 0 1,0 0-1,-1 0 0,1 0 0,1 0 1,16 0-2718</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14:32.188"/>
    </inkml:context>
    <inkml:brush xml:id="br0">
      <inkml:brushProperty name="width" value="0.035" units="cm"/>
      <inkml:brushProperty name="height" value="0.035" units="cm"/>
      <inkml:brushProperty name="color" value="#F6630D"/>
    </inkml:brush>
  </inkml:definitions>
  <inkml:trace contextRef="#ctx0" brushRef="#br0">152 24 416,'0'0'5112,"-4"-3"-4016,-3-4-521,-12-7 2508,18 14-3013,0 1 0,0-1 1,0 0-1,0 0 0,0 1 0,0-1 0,0 1 0,0-1 0,0 1 0,0-1 0,1 1 1,-1 0-1,0-1 0,0 1 0,1 0 0,-1 0 0,0-1 0,1 1 0,-1 0 1,1 0-1,-1 0 0,1 0 0,-1 0 0,1 0 0,0 0 0,-1 0 0,1 1 1,-12 26-65,1 0 0,2 1 1,1 0-1,1 0 0,2 0 1,0 1-1,0 54 0,4-66 16,-1 0 0,0 0 0,-2 0 0,-8 28 0,-2 31 242,9-318-486,5 240 150,1 1-525,0 0 593,0 1 0,1 0 0,-1-1 0,0 1 0,0 0 0,0 0 0,0 0 0,0 0 0,0 0 0,0 0 0,0 0 0,-1 0 0,1 0 0,0 0 0,-1 0 0,1 1 0,0-1 0,-1 0 0,0 1 0,1 2 0,8 26 10,-3 32-6,-5-46-6,0 0 1,1 0-1,1 1 0,1-1 0,8 25 1,-11-40-4,-1 0 0,1-1 0,0 1 1,-1-1-1,1 1 0,-1 0 0,1-1 1,0 0-1,0 1 0,-1-1 0,1 1 1,0-1-1,0 0 0,-1 1 0,1-1 1,0 0-1,0 0 0,0 0 0,0 1 1,0-1-1,-1 0 0,1 0 0,0 0 1,0-1-1,0 1 0,0 0 0,0 0 1,-1 0-1,1-1 0,0 1 0,0 0 1,-1-1-1,1 1 0,0 0 0,1-2 1,30-17 443,-30 17-409,40-27-63,26-17-157,-22 17-4286,-37 24 1108</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14:33.772"/>
    </inkml:context>
    <inkml:brush xml:id="br0">
      <inkml:brushProperty name="width" value="0.035" units="cm"/>
      <inkml:brushProperty name="height" value="0.035" units="cm"/>
      <inkml:brushProperty name="color" value="#F6630D"/>
    </inkml:brush>
  </inkml:definitions>
  <inkml:trace contextRef="#ctx0" brushRef="#br0">170 0 1569,'0'0'5223,"-1"80"-3278,-4-38-1813,-17 67-1,5-30 1,15-71-102,-3 20 119,-1 0 0,-17 48 1,23-76-114,-1 1 0,1-1 1,0 1-1,-1-1 0,1 0 1,-1 1-1,1-1 1,0 0-1,-1 1 0,1-1 1,-1 0-1,1 0 0,-1 0 1,1 1-1,-1-1 0,1 0 1,-1 0-1,1 0 0,-1 0 1,1 0-1,-1 0 0,1 0 1,-1 0-1,1 0 0,-1 0 1,1 0-1,-1 0 0,1-1 1,-1 1-1,1 0 0,-1 0 1,1 0-1,-1-1 1,1 1-1,-1 0 0,1 0 1,-1-1-1,1 1 0,0-1 1,-1 1-1,1 0 0,0-1 1,-1 1-1,1-1 0,0 1 1,-1-1-1,-17-20 81,11 8-148,0 0 1,1 0 0,0 0 0,1-1 0,0 0 0,2 0 0,-1-1-1,2 1 1,-2-29 0,4 42-10,2 1-88,0 0 115,0 0 0,0 1 0,0-1 0,0 1 0,0-1 0,0 1-1,0 0 1,0-1 0,0 1 0,0 0 0,0 0 0,0 1 0,-1-1 0,1 0-1,0 1 1,-1-1 0,1 1 0,-1-1 0,0 1 0,1 0 0,-1-1 0,0 1-1,0 0 1,0 0 0,0 0 0,1 4 0,1 6 23,0-1 1,0 1-1,-1 0 1,0 13-1,1 4-12,0-8 10,-3-15-2,0 0-1,1 0 0,0 0 1,0 0-1,0 0 0,1 0 0,0 0 1,0-1-1,1 1 0,2 5 1,-3-10 7,-1 0 0,1 0 0,-1 0 0,1 0 0,-1 0 0,1 0 0,-1-1 0,1 1 0,0-1 0,-1 1 0,1-1 0,0 0 0,0 0 0,-1 0 0,1 0 0,0 0 0,0 0 0,-1 0 0,1 0 0,0 0 0,0-1 0,-1 1 0,1-1 0,0 0 0,-1 1 0,1-1 0,-1 0 0,3-1 0,41-28 471,-26 13-436,1-1 0,-2 0-1,0-2 1,-2 0 0,0-1-1,-1 0 1,16-33 0,-30 53-233,4-19-1837</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26:12.028"/>
    </inkml:context>
    <inkml:brush xml:id="br0">
      <inkml:brushProperty name="width" value="0.035" units="cm"/>
      <inkml:brushProperty name="height" value="0.035" units="cm"/>
      <inkml:brushProperty name="color" value="#F6630D"/>
    </inkml:brush>
  </inkml:definitions>
  <inkml:trace contextRef="#ctx0" brushRef="#br0">181 352 2945,'0'0'5451,"0"-8"-5147,-3-32 979,-41 25-546,22 15-849,13-1 36,0 1 0,0 0 0,0 0 1,0 1-1,0 0 0,-11 4 0,18-4 46,-1 0-1,1 0 1,0 0 0,0 0 0,0 0 0,0 1-1,0-1 1,0 1 0,1 0 0,-1-1 0,0 1 0,1 0-1,-1 0 1,1 0 0,0 0 0,0 0 0,0 0-1,0 0 1,0 1 0,0-1 0,0 0 0,1 1 0,-1-1-1,1 0 1,0 1 0,0-1 0,0 1 0,0 4 0,0 12-75,-1-11 89,1 0 0,0 0 0,0 1-1,1-1 1,0 0 0,4 15 0,-4-21 14,0-1 1,0 1 0,0 0 0,0 0-1,1-1 1,-1 1 0,0-1 0,1 1 0,-1-1-1,1 1 1,-1-1 0,1 0 0,0 0-1,0 0 1,-1 0 0,1 0 0,0 0-1,0 0 1,0-1 0,0 1 0,0-1-1,0 1 1,0-1 0,0 0 0,0 0-1,0 0 1,0 0 0,0 0 0,0 0-1,0-1 1,1 1 0,2-2 0,-1 1 3,0 0 0,-1-1 0,1 0 0,0 0 1,-1 0-1,0 0 0,1 0 0,-1-1 0,0 1 0,0-1 0,-1 0 1,1 0-1,0 0 0,-1 0 0,2-4 0,34-58-58,-32 52 16,4-9 28,0 0-1,-2-1 0,-1 0 0,-1-1 0,0 1 1,-2-1-1,-1 0 0,-1 0 0,-1-31 0,-1 54 61,0 9-712,-2 31 646,-2-1-1,-13 55 1,8-49 156,-5 67 0,13-96-116,0-2-17,1-1-1,0 0 1,0 1-1,1-1 1,3 13-1,-3-22 2,-1-1 0,1 1 0,0-1 0,0 1 0,0-1 0,0 0 0,1 1 0,-1-1 0,1 0 0,-1 0-1,1 0 1,0 0 0,-1 0 0,1 0 0,0-1 0,0 1 0,0-1 0,1 1 0,-1-1 0,0 0 0,0 0 0,1 0 0,-1 0 0,1 0 0,-1 0 0,1-1-1,-1 1 1,1-1 0,5 0 0,5 0-5,0-2 1,0 1-1,1-2 0,-1 0 0,0 0 1,-1-1-1,1-1 0,-1 0 0,0-1 0,0 0 1,0-1-1,-1 0 0,0-1 0,-1 0 1,0-1-1,0 0 0,0-1 0,-1 0 0,-1 0 1,0-1-1,0 0 0,-1 0 0,10-21 1,-16 28 3,1 0-1,-1 1 1,1-1 0,-1 0 0,0 0 0,-1 0 0,1 0 0,-1-1 0,1 1 0,-1 0 0,-1 0 0,1 0 0,0 0 0,-1 0-1,0 0 1,0 0 0,-3-7 0,2 8-3,1 1-1,-1 0 0,-1-1 0,1 1 1,0 0-1,0 0 0,-1 0 1,1 0-1,-1 1 0,0-1 1,0 1-1,1-1 0,-1 1 1,0 0-1,0 0 0,0 0 1,0 1-1,0-1 0,0 1 0,0-1 1,0 1-1,-1 0 0,-3 1 1,4-1-12,-1 0 0,1 1 0,-1-1 1,1 1-1,-1 0 0,1 0 0,-1 1 1,1-1-1,0 1 0,0-1 1,-1 1-1,1 0 0,1 0 0,-1 0 1,0 1-1,0-1 0,1 1 0,-1-1 1,1 1-1,0 0 0,0 0 0,0 0 1,0 0-1,1 0 0,-1 1 0,1-1 1,0 0-1,-2 6 0,-1 5-44,1 1 0,0 0-1,1 1 1,0-1 0,1 20-1,1-34 54,0 0 0,0 0 0,0 0 0,0 0 0,0 0 0,1 0-1,-1 0 1,0 0 0,0 0 0,0 0 0,1-1 0,-1 1 0,1 0 0,-1 0-1,1 0 1,-1 0 0,1-1 0,-1 1 0,1 0 0,0-1 0,-1 1-1,1 0 1,0-1 0,-1 1 0,1-1 0,0 1 0,0-1 0,0 1 0,0-1-1,0 1 1,2-1 7,0 1-1,0-1 1,0 0 0,0 0-1,0 0 1,0 0-1,-1 0 1,1-1-1,0 0 1,3 0-1,4-2 16,0-1 0,-1 0 0,1 0 0,14-10 0,-10 4-24,-1-1-1,-1-1 0,0 0 1,0 0-1,-1-1 1,-1-1-1,0 1 1,-1-2-1,-1 0 0,13-28 1,-13 20 228,0 0 0,-1-1 0,-2 0 0,0 0 1,-1 0-1,0-49 0,-5 88-307,-1-1 0,0 1 0,-7 23 0,-4 18 95,6-14-20,2 0-1,2 1 1,1-1-1,8 73 1,-6-113 8,0 1 1,1 0-1,-1-1 1,1 1-1,0-1 1,0 1-1,0-1 1,0 1 0,0-1-1,1 0 1,-1 0-1,1 1 1,-1-1-1,1 0 1,0 0-1,0 0 1,0-1 0,0 1-1,0 0 1,0-1-1,0 0 1,1 1-1,-1-1 1,0 0-1,1 0 1,-1 0-1,1 0 1,-1-1 0,1 1-1,0-1 1,-1 1-1,1-1 1,0 0-1,-1 0 1,1 0-1,3-1 1,0 0 0,0 0-1,0 0 1,0-1 0,0 0-1,0 0 1,0 0 0,0-1-1,-1 0 1,1 0 0,-1-1 0,0 1-1,0-1 1,0 0 0,5-6-1,-3 2-650,-1 0 0,1-1-1,-2 0 1,6-10 0,0-9-4316</inkml:trace>
  <inkml:trace contextRef="#ctx0" brushRef="#br0" timeOffset="400.33">1008 28 912,'0'0'4971,"0"4"-4929,-4 33 230,-1-1 0,-1 0 1,-2 0-1,-2-1 0,-15 37 0,-14 54 515,27-73-394,-8 63-1,16-42-4661</inkml:trace>
  <inkml:trace contextRef="#ctx0" brushRef="#br0" timeOffset="1275.33">1227 177 3185,'0'0'4467,"0"15"-3987,-3 266 2625,7-309-3239,2 0-1,0 1 1,2 0 0,1 0-1,2 0 1,0 1-1,26-42 1,-26 57 156,-4 20-50,-2 27 77,-5-31 31,5 54 273,-3-33-292,0 1 0,2-1 0,13 50 0,-11-74 36,2-11 45,5-11 44,126-250-2844,-139 270 2670,0 0 0,0 1-1,0-1 1,0 0-1,0 1 1,0-1 0,0 0-1,1 0 1,-1 1 0,0-1-1,0 0 1,0 1-1,0-1 1,1 0 0,-1 0-1,0 1 1,0-1 0,1 0-1,-1 0 1,0 0-1,1 1 1,-1-1 0,0 0-1,0 0 1,1 0 0,-1 0-1,0 0 1,1 0 0,-1 0-1,0 0 1,1 0-1,-1 0 1,0 0 0,1 0-1,-1 0 1,0 0 0,1 0-1,-1 0 1,0 0-1,1 0 1,-1 0 0,0 0-1,1 0 1,-1 0 0,0-1-1,1 1 1,-1 0-1,0 0 1,0 0 0,1-1-1,-1 1 1,0 0 0,0 0-1,0-1 1,1 1-1,-1 0 1,0 0 0,0-1-1,1 0 1,4 32 400,-6 85 918,0-73-2082,4 47 1,1-77-1832,4-7-2211</inkml:trace>
  <inkml:trace contextRef="#ctx0" brushRef="#br0" timeOffset="1937.76">1777 208 3522,'0'0'2627,"1"11"-1602,0-1-853,6 81 967,-7-81-1047,0 1-1,0 0 0,-1-1 0,0 1 1,-1-1-1,-7 21 0,16-77 275,3 17-481,21-54-661,-28 76 687,0 0 0,1 0 0,0 1 0,0-1 0,0 1 0,1 0 0,0 0 0,8-8 0,-12 14 94,-1 0 0,0-1-1,1 1 1,-1 0 0,0-1-1,1 1 1,-1 0 0,1 0-1,-1-1 1,1 1 0,-1 0-1,1 0 1,-1 0 0,0 0-1,1 0 1,-1-1 0,1 1 0,-1 0-1,1 0 1,-1 0 0,1 0-1,-1 0 1,1 0 0,-1 1-1,1-1 1,-1 0 0,1 0-1,-1 0 1,1 0 0,-1 1-1,1-1 1,0 1 0,8 16 236,-4 26 257,-5-40-458,2 114 1197,-2-45-907,1-52-100,-1-20-218,0 0-1,0 0 0,0 0 1,1 0-1,-1 0 1,0 0-1,0 0 1,0 0-1,0 0 1,0 0-1,0 0 1,0 0-1,0 0 0,0 0 1,0 0-1,0 0 1,0 0-1,0 0 1,1 0-1,-1 0 1,0 0-1,0 0 1,0 0-1,0 0 0,0 0 1,0 0-1,0 1 1,0-1-1,0 0 1,0 0-1,0 0 1,10-30-237,0 0 0,3 1 0,0 0 0,2 1 0,0 1 0,24-30 1,-39 56 227,0 1 0,1-1 0,-1 0 1,0 1-1,1-1 0,-1 1 0,0-1 0,1 0 1,-1 1-1,1-1 0,-1 1 0,0-1 1,1 1-1,0 0 0,-1-1 0,1 1 1,-1-1-1,1 1 0,-1 0 0,1-1 0,0 1 1,-1 0-1,1 0 0,0 0 0,-1-1 1,1 1-1,0 0 0,-1 0 0,1 0 1,0 0-1,-1 0 0,1 0 0,0 0 1,0 1-1,9 21 95,-6 32 200,-6-4 129,1-31-379,0 0 0,1 0 0,5 36 0,-4-54-145,-1 0 0,0 0 0,0 0 1,1 0-1,-1 0 0,1 0 0,-1 0 0,1 0 0,-1 0 0,1 0 0,0 0 1,-1 0-1,1 0 0,0 0 0,0-1 0,0 1 0,-1 0 0,1-1 0,0 1 1,0 0-1,0-1 0,0 1 0,0-1 0,0 0 0,0 1 0,1-1 0,-1 0 1,0 1-1,0-1 0,0 0 0,1 0 0,11 0-3475</inkml:trace>
  <inkml:trace contextRef="#ctx0" brushRef="#br0" timeOffset="2310.17">2537 1 4530,'0'0'5576,"-5"16"-5117,-57 123-419,-57 188 0,84-229-5357,31-83 1077</inkml:trace>
  <inkml:trace contextRef="#ctx0" brushRef="#br0" timeOffset="2918.31">2666 189 2273,'0'0'5693,"0"40"-4329,0-22-1177,0-12-138,-1 0 0,1 0 0,0 0 1,1-1-1,0 1 0,0 0 0,3 11 0,-3-16-53,0 1 0,0-1 0,0 1 0,0-1 0,1 0 0,-1 1 0,0-1 0,1 0 0,-1 0 0,1 0 0,-1 0 0,1 0 0,0 0 0,-1-1 0,1 1 0,0 0 0,0-1 0,-1 0 0,1 1 0,0-1 0,0 0 0,0 0 0,0 0 0,-1 0 0,1 0 0,0 0 0,0 0 0,0-1 0,-1 1 0,3-1 0,1-1-4,0 0-1,0 0 1,0 0 0,0-1 0,0 0 0,-1 0-1,0 0 1,1 0 0,-1 0 0,0-1 0,-1 0-1,1 0 1,-1 0 0,0 0 0,0-1 0,0 1-1,0-1 1,2-6 0,0 3 197,-1-1 0,0 0 0,0-1 0,-1 1-1,-1-1 1,1 1 0,0-11 0,-5 49-245,-1-1-1,-13 54 1,-2 8 134,12-26-14,-8 53-74,12-108-10,0 1 0,-1-1 0,0 0 1,0-1-1,-1 1 0,0 0 0,0-1 1,-1 0-1,-9 12 0,13-19 1,0 1-1,0-1 1,0 0-1,0 1 1,0-1-1,0 0 1,-1 0-1,1 0 1,0 0-1,-1 0 1,1 0-1,-1 0 1,1 0-1,-1-1 1,1 1-1,-1-1 1,0 1-1,1-1 1,-1 1-1,0-1 1,1 0-1,-1 0 1,0 0-1,1 0 1,-1 0-1,0 0 1,0 0-1,1-1 1,-4 0-1,3-1 29,0 1 0,0-1-1,0 1 1,1-1-1,-1 0 1,1 0-1,-1 0 1,1 0 0,-1 0-1,1 0 1,0 0-1,0-1 1,0 1-1,0 0 1,0 0 0,1-1-1,-1 1 1,1-1-1,-1-4 1,0-3 41,0 0 0,0 0 0,1 0 0,1 0 0,0 0 1,0 0-1,1 0 0,0 0 0,0 1 0,1-1 0,1 1 0,7-17 1,-5 16-134,1 1 1,0 1 0,0-1-1,1 1 1,-1 0 0,2 1-1,-1 0 1,1 0 0,0 1-1,1 0 1,15-7 0,20-8-1778,-1 3-1827</inkml:trace>
  <inkml:trace contextRef="#ctx0" brushRef="#br0" timeOffset="3432.43">3154 139 4098,'0'0'5832,"0"8"-5603,-3 17-42,1-6-103,0 1-1,1 0 0,4 36 1,-3-55-115,0 0 0,0 1 0,0-1 0,1 1 0,-1-1 0,1 0 0,-1 1 1,1-1-1,-1 0 0,1 0 0,0 1 0,-1-1 0,1 0 0,0 0 0,0 0 1,0 0-1,0 0 0,0 0 0,0 0 0,0 0 0,0 0 0,1-1 1,-1 1-1,0 0 0,0-1 0,1 1 0,-1-1 0,0 1 0,1-1 0,-1 0 1,1 0-1,-1 1 0,0-1 0,1 0 0,-1 0 0,1 0 0,-1-1 0,0 1 1,1 0-1,-1 0 0,3-2 0,0 1 15,0-1 0,0 1 0,0-1 0,0 0 0,0-1 0,0 1 0,-1-1 0,1 1 0,-1-1 0,0 0 0,6-7 0,-4 3 31,-1-1 0,0 0 1,-1 1-1,0-1 0,3-11 1,12-29 1066,-22 91-1357,-4-7 297,-10 41 32,-48 132 1,37-154-180,7-32 235,21-23-79,0 1 0,0-1 0,1 1 1,-1-1-1,0 0 0,0 1 0,0-1 0,0 0 0,1 0 1,-1 1-1,0-1 0,0 0 0,0 0 0,0 0 1,0 0-1,0 0 0,0-1 0,1 1 0,-1 0 0,0 0 1,0 0-1,0-1 0,0 1 0,0 0 0,1-1 1,-2 0-1,1 0 59,-1-1 0,1 1 1,0-1-1,0 0 1,0 1-1,0-1 0,1 0 1,-1 0-1,0 1 0,1-1 1,-1 0-1,1 0 1,-1 0-1,1 0 0,0 0 1,0-3-1,1-40 550,-1 27-455,1 9-240,0-1 0,0 0 0,1 1 0,0-1-1,1 1 1,0-1 0,0 1 0,1 0 0,0 0 0,0 1 0,8-10 0,-3 4-833,1 2-1,0-1 0,1 1 1,0 1-1,1 0 1,14-10-1,1 1-4054</inkml:trace>
  <inkml:trace contextRef="#ctx0" brushRef="#br0" timeOffset="3908.23">3503 141 4130,'0'0'2791,"-6"12"-2338,2-3-347,-1 0 0,2 0 0,-1 1 0,1-1 0,1 1-1,-1 0 1,2 0 0,-1 0 0,2 0 0,-1 0 0,1 0 0,2 13 0,-2-21-105,0-1 0,1 0 0,-1 0 0,1 1 0,-1-1 0,1 0 0,-1 0 1,1 0-1,0 0 0,0 1 0,-1-1 0,1 0 0,0-1 0,0 1 0,0 0 1,0 0-1,0 0 0,0 0 0,1-1 0,-1 1 0,0 0 0,0-1 0,0 1 1,1-1-1,-1 0 0,0 1 0,0-1 0,1 0 0,-1 0 0,0 0 0,1 0 0,-1 0 1,0 0-1,1 0 0,-1 0 0,0 0 0,1-1 0,-1 1 0,0 0 0,0-1 1,1 1-1,1-2 0,2 0 61,0-1 0,0 1 0,-1-1 1,1 0-1,0 0 0,-1 0 0,0-1 1,7-6-1,-4-2 302,0 1 626,-7 11-968,0 0 0,0 0 1,0 0-1,0 0 0,0 0 0,0 0 1,0 0-1,0 0 0,-1 1 1,1-1-1,0 0 0,0 0 0,0 0 1,0 0-1,0 0 0,0 0 1,0 1-1,0-1 0,0 0 0,0 0 1,0 0-1,0 0 0,0 0 0,0 0 1,0 1-1,0-1 0,0 0 1,0 0-1,0 0 0,0 0 0,0 0 1,0 0-1,1 1 0,-1-1 1,0 0-1,0 0 0,0 0 0,0 0 1,0 0-1,0 0 0,0 0 1,0 0-1,0 0 0,1 1 0,-1-1 1,0 0-1,0 0 0,0 0 1,0 0-1,0 0 0,0 0 0,1 0 1,-1 0-1,0 0 0,0 0 0,0 0 1,0 0-1,0 0 0,0 0 1,1 0-1,-1 0 0,0 0 0,0 0 1,0 0-1,0 0 0,1 0 1,-2 72-39,-11 86 1,9-132-19,-2 0 0,-1-1 0,-1 0-1,-1 0 1,-1 0 0,-23 44 0,32-69 42,0 0 0,-1 1 0,1-1 0,0 1 0,0-1 0,0 1 0,0-1 0,0 1-1,-1-1 1,1 0 0,0 1 0,0-1 0,-1 1 0,1-1 0,0 0 0,0 1 0,-1-1 0,1 0 0,0 1 0,-1-1 0,1 0 0,-1 0-1,1 1 1,0-1 0,-1 0 0,1 0 0,-1 0 0,1 0 0,-1 1 0,1-1 0,-1 0 0,1 0 0,0 0 0,-1 0 0,1 0 0,-1 0-1,1 0 1,-1 0 0,1 0 0,-1 0 0,1-1 0,-1 1 0,1 0 0,0 0 0,-1 0 0,1 0 0,-1-1 0,1 1 0,0 0 0,-1-1-1,1 1 1,0 0 0,-1 0 0,1-1 0,0 1 0,-1-1 0,1 1 0,0 0 0,0-1 0,-1 1 0,1-1 0,0 1 0,0 0-1,0-2 1,-9-30 448,8 20-601,1 0 0,0 0 0,1 0 0,1 0 0,-1 0 0,2 0 0,0 0 0,0 1 0,8-18 0,-5 16-967,1 0 0,1 1 1,0 0-1,17-19 1,4-1-3876</inkml:trace>
  <inkml:trace contextRef="#ctx0" brushRef="#br0" timeOffset="4445.6">3841 255 6515,'0'0'2398,"0"11"-2318,0 3-148,0 47 426,0-56-312,0-1 0,1 1-1,0-1 1,0 1 0,0 0 0,1-1 0,-1 0 0,1 1 0,0-1 0,0 0 0,5 6 0,-6-9-42,0 0 1,-1 0-1,1-1 0,0 1 1,0-1-1,0 1 1,0-1-1,0 1 0,0-1 1,0 1-1,0-1 0,0 0 1,0 1-1,1-1 1,-1 0-1,0 0 0,0 0 1,0 0-1,0 0 0,0 0 1,0 0-1,0-1 1,0 1-1,0 0 0,1 0 1,-1-1-1,0 1 1,0-1-1,0 1 0,0-1 1,-1 1-1,1-1 0,0 0 1,0 0-1,0 1 1,0-1-1,-1 0 0,2-1 1,29-36 74,-28 34-73,6-9 8,0 0 0,-1-1 0,12-28 0,-20 39-6,-3 339-205,3-331 198,0 0 1,0 0 0,-1 0-1,0 0 1,0 0 0,0 0 0,0 0-1,-1 0 1,0 0 0,0 0 0,0-1-1,-1 1 1,-3 4 0,4-7 15,0 1 1,0-1-1,0 0 1,-1 0 0,1 0-1,-1 0 1,0 0-1,0-1 1,1 1-1,-1-1 1,0 0 0,0 1-1,0-2 1,-1 1-1,1 0 1,0 0 0,0-1-1,0 0 1,-1 0-1,1 0 1,-4 0-1,5 0 18,1-1 0,0 1 0,0-1 0,0 1 0,0-1 0,0 0 0,0 1 0,0-1 0,0 0 0,0 0 0,0 1 0,1-1 0,-1 0 0,0 0 0,0 0 0,1 0 0,-1 0 0,0 0 0,1 0 0,-1-1 0,1 1 0,0 0 0,-1 0 0,1 0 0,0 0 0,0-1 0,0 1 0,0 0 0,0 0-1,0 0 1,0-1 0,0 1 0,0 0 0,0 0 0,1 0 0,-1 0 0,0-1 0,1 0 0,1-6 139,0 0-1,0 1 0,0-1 0,7-13 1,9-12-211,0 1 0,3 1 0,0 1-1,2 1 1,1 1 0,1 1 0,50-40 0,-55 52-211,2 0 1,-1 2-1,2 0 0,46-18 1,-48 24-407,0 0 1,1 2-1,0 0 1,1 2-1,-1 0 1,27 1-1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4:59:12.371"/>
    </inkml:context>
    <inkml:brush xml:id="br0">
      <inkml:brushProperty name="width" value="0.035" units="cm"/>
      <inkml:brushProperty name="height" value="0.035" units="cm"/>
    </inkml:brush>
  </inkml:definitions>
  <inkml:trace contextRef="#ctx0" brushRef="#br0">148 1 2625,'0'0'7332,"5"40"-5678,-7-17-1637,-1-1-1,-1 0 1,-1 1 0,-1-2 0,-15 35 0,11-28-5,1 0-1,-9 44 1,17-5 100,1-67-62,0 0-20,-3 0 7,2 0 217,-9-27 63,-5-14-313,2 0 1,-8-47-1,11 46 52,47 106-9,-20-39-39,24 51-1,-37-66-12,0-1 1,0 1-1,1-1 1,10 15-1,-13-21-2,0-1-1,0 0 0,0 1 0,1-1 0,-1 0 0,1-1 0,-1 1 0,1 0 0,0-1 0,0 1 0,0-1 0,0 0 0,0 1 0,0-2 0,0 1 0,0 0 0,0 0 0,0-1 0,1 0 0,4 1 0,-4-2 23,1 1 0,0-1 0,0 1 0,0-1 0,-1 0 0,1-1 0,-1 1 0,1-1 0,-1 0 0,1 0 0,-1 0 0,0-1 0,0 1 0,4-5 0,5-4 27,-1 0-1,18-23 1,18-16 17,-37 47 18,8 2-4857,-13 2 1916,0-1-993</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26:22.394"/>
    </inkml:context>
    <inkml:brush xml:id="br0">
      <inkml:brushProperty name="width" value="0.035" units="cm"/>
      <inkml:brushProperty name="height" value="0.035" units="cm"/>
      <inkml:brushProperty name="color" value="#F6630D"/>
    </inkml:brush>
  </inkml:definitions>
  <inkml:trace contextRef="#ctx0" brushRef="#br0">216 243 4674,'0'0'5085,"-30"-29"-2684,24 27-2414,0 0-1,-1 0 1,0 0 0,1 1-1,-1 1 1,0-1-1,0 1 1,1 0-1,-1 0 1,0 1 0,0 0-1,1 0 1,-1 0-1,1 1 1,-11 4 0,13-5-51,0 1 0,0-1 1,0 1-1,1 0 1,-1 0-1,1 0 1,-1 1-1,1-1 0,-1 1 1,1 0-1,0 0 1,1 0-1,-1 0 1,0 0-1,1 1 0,-1-1 1,1 1-1,0 0 1,1 0-1,-1-1 1,1 1-1,-1 0 0,1 0 1,0 1-1,0 6 1,1-10 3,0-1 0,0 1-1,0 0 1,0-1 0,0 1 0,0 0 0,0-1 0,1 1 0,-1 0 0,0-1 0,0 1 0,1-1-1,-1 1 1,0 0 0,1-1 0,-1 1 0,1-1 0,-1 1 0,1-1 0,-1 1 0,1-1 0,-1 0-1,1 1 1,-1-1 0,1 0 0,0 1 0,-1-1 0,1 0 0,1 1 0,26-1-768,-22-1 770,1 0 0,-1 0 0,0-1 0,0 0 0,0-1 1,9-4-1,-5-2 56,0 0 1,0-1-1,-1 0 1,0-1 0,-1 0-1,0 0 1,-1-1 0,0 0-1,-1 0 1,0-1-1,6-22 1,-5 15 267,-1-1 1,-1 0-1,-1 0 1,2-38-1,-8 106 120,-13 69-1,8-69-1880,-2 71-1,9-96-2343</inkml:trace>
  <inkml:trace contextRef="#ctx0" brushRef="#br0" timeOffset="450.07">488 242 4130,'0'0'2785,"-13"-5"-1744,-43-17-460,54 22-590,0-1 0,0 0 0,0 1 0,0 0 0,-1-1 0,1 1 0,0 0 0,0 0 0,0 0 0,-1 0 0,1 0 1,0 1-1,0-1 0,0 1 0,0-1 0,0 1 0,0 0 0,0 0 0,0 0 0,0 0 0,0 0 0,0 0 0,0 1 0,1-1 0,-1 0 0,0 1 0,1 0 0,-1-1 0,1 1 0,0 0 0,0 0 0,0 0 0,0-1 0,0 1 0,0 0 0,0 1 0,0-1 0,1 0 0,-1 0 0,1 0 0,-1 0 0,1 0 0,0 1 0,0-1 0,0 0 0,0 0 0,1 0 0,-1 1 0,0-1 0,1 0 0,1 4 0,0-5-26,-1 0 0,1 1-1,0-1 1,0 0-1,0 0 1,0 0-1,0 0 1,0 0 0,0 0-1,0 0 1,0-1-1,0 1 1,1-1 0,-1 0-1,0 1 1,0-1-1,1 0 1,2-1-1,44-2-246,-41 1 272,0 0 0,0 0 0,0-1 0,-1 0-1,1-1 1,-1 0 0,1 0 0,-1 0 0,0-1 0,-1 0-1,1-1 1,-1 1 0,0-1 0,-1-1 0,1 1 0,-1-1-1,-1 0 1,1 0 0,-1 0 0,4-9 0,2-5 136,-1 0 0,-1 0 0,-1 0 0,-1-1 1,0 0-1,2-29 0,-28 147 507,7-46-418,2 1 0,-7 99 0,18-148-252,0 1-1,0 0 1,0-1 0,0 1 0,1 0 0,0-1 0,-1 1-1,1-1 1,0 1 0,0-1 0,0 1 0,1-1-1,-1 0 1,0 0 0,1 1 0,0-1 0,-1 0 0,1 0-1,0 0 1,0-1 0,0 1 0,0 0 0,1-1-1,-1 0 1,0 1 0,1-1 0,-1 0 0,1 0-1,-1 0 1,1 0 0,-1-1 0,1 1 0,0-1 0,-1 1-1,1-1 1,3 0 0,6 0-497,1 0 1,0-1-1,-1 0 0,1-1 1,-1 0-1,18-6 0,26-13-3337</inkml:trace>
  <inkml:trace contextRef="#ctx0" brushRef="#br0" timeOffset="1527.53">1553 64 2113,'0'0'5402,"0"-5"-4631,0-15 38,0 15-188,-16 299 1626,16-294-2063,4-17 488,9-13-740,1 0-1,2 0 1,37-52-1,-1 0-60,-48 77 146,12-18 295,-12 59-369,-5-3 112,2-1 0,1 0 0,12 59-1,-14-90-61,0-1 0,1 1 0,-1-1 1,0 1-1,1-1 0,-1 1 0,1-1 0,-1 1 0,1-1 0,-1 0 0,0 1 0,1-1 0,-1 0 0,1 0 0,0 1 1,-1-1-1,1 0 0,-1 0 0,1 0 0,-1 1 0,1-1 0,0 0 0,-1 0 0,1 0 0,-1 0 0,1 0 0,0 0 1,-1 0-1,1-1 0,-1 1 0,1 0 0,-1 0 0,1 0 0,-1-1 0,1 1 0,0 0 0,-1 0 0,1-1 0,-1 1 0,0 0 1,1-1-1,-1 1 0,1-1 0,-1 1 0,1-1 0,-1 1 0,0 0 0,1-1 0,-1 0 0,25-24-29,-24 24 29,9-12-129,0-2 1,0 1-1,9-22 0,-1 4 140,-15 90 129,-5 41 796,1-50-1757,0-2-4238</inkml:trace>
  <inkml:trace contextRef="#ctx0" brushRef="#br0" timeOffset="2136.07">1978 135 2049,'0'0'4362,"2"11"-3591,0 1-598,0 0 1,-1 0-1,0 0 1,-1 1-1,0-1 0,-1 0 1,0 0-1,-1 0 1,0 0-1,-1 0 0,-1 0 1,-7 17-1,32-86 566,-15 45-746,11-19-127,38-54 1,-55 85 138,0 0 1,0 0 0,0 0 0,0-1 0,0 1 0,0 0 0,0 0-1,0 0 1,1-1 0,-1 1 0,0 0 0,0 0 0,0 0 0,0 0-1,1-1 1,-1 1 0,0 0 0,0 0 0,0 0 0,1 0 0,-1 0-1,0 0 1,0 0 0,0 0 0,1 0 0,-1 0 0,0 0 0,0-1-1,1 1 1,-1 0 0,0 0 0,0 1 0,1-1 0,-1 0 0,0 0-1,0 0 1,0 0 0,1 0 0,-1 0 0,0 0 0,0 0 0,0 0-1,1 0 1,-1 1 0,0-1 0,0 0 0,0 0 0,1 0 0,-1 0-1,0 0 1,0 1 0,0-1 0,0 0 0,0 0 0,1 1 0,4 20 106,-3 30 90,-2-49-153,0 90 25,27-118-277,68-95-962,-92 163 2141,-17 13-514,11-42-1019,-1 0 0,1-1 0,1 1-1,-1 18 1,3-23-2591</inkml:trace>
  <inkml:trace contextRef="#ctx0" brushRef="#br0" timeOffset="2705.24">2320 168 1153,'0'0'6346,"0"8"-6191,-14 149 1649,14-157-1618,3-11 295,7-12-605,2 1 1,1 0 0,0 1 0,22-25-1,-38 106-52,-5 1-21,22-84 203,1 1 1,1 0-1,1 1 0,35-32 1,-52 52 9,1 1 0,-1 0 0,1-1 0,-1 1 0,0 0 0,1-1 0,-1 1 0,1 0 0,-1-1 0,1 1 0,-1 0 0,1 0 0,-1 0-1,1 0 1,-1-1 0,1 1 0,0 0 0,-1 0 0,1 0 0,-1 0 0,1 0 0,-1 0 0,1 0 0,-1 1 0,1-1 0,0 0 0,-1 0 0,1 0 0,-1 0 0,1 1 0,-1-1 0,1 0 0,-1 0 0,0 1 0,1-1 0,-1 1 0,1-1 0,-1 0 0,0 1 0,1-1 0,-1 1 0,0-1 0,1 1 0,-1-1 0,0 1 0,0-1 0,1 1 0,-1-1 0,0 2 0,10 30 357,-8-26-163,3 19 282,-1 0 0,1 36 1,-2-17-452,-3-43-132,0 0 0,0 0 0,0 0 1,0 0-1,0 1 0,1-1 0,-1 0 1,0 0-1,1 0 0,-1 0 0,1 0 0,-1 0 1,1 0-1,0 0 0,-1 0 0,1 0 0,0 0 1,0 0-1,-1 0 0,1 0 0,0 0 0,0-1 1,0 1-1,0 0 0,0-1 0,0 1 1,0-1-1,0 1 0,1-1 0,-1 0 0,0 1 1,2-1-1,15 1-3089</inkml:trace>
  <inkml:trace contextRef="#ctx0" brushRef="#br0" timeOffset="3482.52">3823 171 6323,'0'0'4781,"1"-11"-4010,4-46 261,-5 56-786,10 43-721,-6-34 435,-1 0 1,1 0 0,0 0 0,0-1-1,1 0 1,0 0 0,1 0-1,11 12 1,-14-17-63,-1 1 0,1-1 1,0 1-1,0-1 0,0 0 0,0 0 1,0 0-1,1-1 0,-1 1 0,0-1 1,1 0-1,-1 0 0,1 0 0,0 0 1,-1-1-1,1 1 0,-1-1 0,1 0 1,0 0-1,-1 0 0,1 0 0,0-1 1,6-2-1,-6 2 66,-1-1 0,0 0 1,1-1-1,-1 1 0,0 0 0,0-1 1,0 0-1,-1 0 0,1 0 0,-1 0 0,1 0 1,-1 0-1,0-1 0,0 1 0,-1-1 1,3-5-1,18-70-75,-14 44 203,-25 75 469,-3-1 1,-28 44-1,-12 24-39,55-98-752,-26 53 255,14-19-5724</inkml:trace>
  <inkml:trace contextRef="#ctx0" brushRef="#br0" timeOffset="3946.87">4161 165 4258,'0'0'4786,"5"11"-4551,0 0 0,0 0-1,8 12 1,-11-21-236,0 0 0,1 0 0,-1 0 0,1 0-1,-1-1 1,1 1 0,0-1 0,0 0 0,0 1-1,0-1 1,0-1 0,0 1 0,0 0 0,0-1 0,0 1-1,0-1 1,0 0 0,0 0 0,0 0 0,0 0 0,0-1-1,0 1 1,0-1 0,0 0 0,0 0 0,0 0 0,3-2-1,-2 1 20,0-1 0,0 0-1,0 0 1,0 0-1,-1-1 1,1 1-1,-1-1 1,0 0-1,0 0 1,-1 0 0,1 0-1,-1-1 1,0 1-1,0-1 1,3-8-1,-3 9 1019,-5 20-1031,-9 29-221,-3-7 309,-34 77 36,43-103-49,-1-1 0,0 0-1,-1 0 1,0 0-1,-1-1 1,0 0-1,-12 10 1,20-19-87,1 0 0,-1-1-1,1 1 1,-1 0 0,0-1 0,1 1 0,-1-1 0,0 1 0,0-1 0,1 1 0,-1-1-1,0 1 1,0-1 0,1 0 0,-1 0 0,0 1 0,0-1 0,0 0 0,0 0 0,0 0-1,1 0 1,-1 0 0,0 0 0,0 0 0,0 0 0,0 0 0,0 0 0,0-1 0,1 1-1,-1 0 1,0 0 0,0-1 0,0 1 0,0-1 0,-5-19-3063,6-2-1092</inkml:trace>
  <inkml:trace contextRef="#ctx0" brushRef="#br0" timeOffset="4394.57">4463 136 6419,'0'0'2769,"-1"12"-2297,-1 4-387,0-10-70,1 0 0,0 1-1,1-1 1,0 0 0,0 0 0,0 1-1,1 6 1,0-11-15,0-1 0,0 1 1,-1-1-1,1 1 0,0-1 0,0 0 0,0 1 0,1-1 0,-1 0 0,0 0 0,0 0 0,1 0 1,-1 0-1,0 0 0,1 0 0,-1-1 0,1 1 0,-1 0 0,1-1 0,-1 1 0,1-1 1,0 0-1,-1 1 0,1-1 0,-1 0 0,1 0 0,0 0 0,-1 0 0,1 0 0,2-1 1,1 1-77,0 0 0,0-1 1,1 0-1,-1 1 0,0-2 1,0 1-1,0-1 0,9-3 1,-6-3-26,0-1 1,-1 0 0,0 0 0,0 0-1,-1-1 1,0 1 0,5-13 0,-9 19 1435,-36 84-93,-57 95 0,88-170-1255,-30 44 649,32-49-660,1 1-1,-1-1 1,-1 0-1,1 0 1,0 1-1,0-1 0,0 0 1,0 0-1,-1 0 1,1 0-1,-1 0 0,1-1 1,-1 1-1,1 0 1,-1-1-1,1 1 0,-1-1 1,1 1-1,-1-1 1,0 0-1,1 0 1,-1 0-1,1 1 0,-1-2 1,0 1-1,1 0 1,-1 0-1,0 0 0,1-1 1,-4 0-1,5 0-198,-1 0 0,0 1 0,1-1-1,-1 0 1,1 0 0,-1 1 0,1-1 0,-1 0 0,1 0-1,0 0 1,-1 0 0,1 1 0,0-1 0,0 0 0,-1 0-1,1 0 1,0 0 0,0 0 0,0 0 0,0 0 0,0 0-1,1-1 1,-1-16-4899</inkml:trace>
  <inkml:trace contextRef="#ctx0" brushRef="#br0" timeOffset="4983.16">4795 132 1649,'0'0'7857,"1"27"-7425,-1-24-439,0 0 0,0 0 0,1 0 0,0 0 0,0 0 0,-1-1 0,1 1 1,1 0-1,-1-1 0,0 1 0,1 0 0,-1-1 0,1 0 0,0 1 0,0-1 0,0 0 0,0 0 0,0 0 1,1 0-1,-1 0 0,0-1 0,1 1 0,-1-1 0,1 1 0,0-1 0,-1 0 0,1 0 0,0 0 0,0-1 0,0 1 1,0-1-1,0 1 0,-1-1 0,1 0 0,0 0 0,5-1 0,-2 1-19,1-1 1,0 0-1,-1-1 1,1 1-1,-1-1 0,1-1 1,-1 1-1,0-1 0,0 0 1,0-1-1,-1 1 0,1-1 1,-1 0-1,10-10 1,6-14 119,-16 21 88,0 0 1,0 0-1,1 1 0,11-12 0,-16 18-185,-1 0 0,0 0-1,0 0 1,0 0-1,0 0 1,0 0-1,0 0 1,1 0 0,-1 0-1,0 0 1,0 0-1,0 0 1,0 0-1,0 0 1,0 0 0,1 0-1,-1 0 1,0 0-1,0 0 1,0 0-1,0 0 1,0 0 0,0 0-1,1 0 1,-1 0-1,0 0 1,0 0-1,0 0 1,0 1 0,0-1-1,0 0 1,0 0-1,1 0 1,-1 0 0,0 0-1,0 0 1,0 0-1,0 0 1,0 1-1,0-1 1,0 0 0,0 0-1,0 0 1,0 0-1,0 0 1,0 1-1,0-1 1,0 0 0,0 0-1,0 0 1,0 0-1,0 0 1,0 0-1,0 1 1,0-1 0,0 0-1,0 0 1,0 0-1,0 0 1,0 0-1,0 0 1,0 1 0,0-1-1,0 0 1,-1 0-1,1 1-44,-2 18 26,-2-1 1,0 1 0,-1-1-1,0 0 1,-2-1 0,-13 27-1,-2 10 105,14-32-36,-38 87 13,41-99-16,0 0 1,-1-1 0,0 0 0,0 0-1,-1 0 1,-1-1 0,1 0 0,-12 10-1,17-17 69,0 0 0,1 0-1,-1 1 1,0-1-1,0 0 1,0 0-1,0-1 1,0 1-1,0 0 1,0-1-1,0 1 1,-1-1 0,1 0-1,-4 1 1,5-2-64,0 1 0,0 0 1,1 0-1,-1-1 0,0 1 1,0-1-1,0 1 1,1-1-1,-1 1 0,0-1 1,0 1-1,1-1 0,-1 0 1,0 1-1,1-1 1,-1 0-1,1 0 0,-1 1 1,1-1-1,0 0 0,-1 0 1,1 0-1,0 0 1,-1 0-1,1 1 0,0-1 1,0 0-1,0 0 0,0 0 1,0 0-1,0 0 1,0 0-1,0-1 0,0-5-64,1 0 0,0 0-1,0 0 1,0 0-1,1 1 1,0-1-1,1 1 1,-1-1 0,1 1-1,0 0 1,1 0-1,0 0 1,-1 1 0,2-1-1,4-4 1,5-5-805,1 2 1,0 0-1,32-21 1,-40 28-1809,-6 2-2161</inkml:trace>
  <inkml:trace contextRef="#ctx0" brushRef="#br0" timeOffset="14701.01">193 618 3922,'0'0'3649,"-1"-8"-2896,1 5-590,-3-31 343,1 21 596,1 15 1254,0 47-2320,-3-1 0,-2 0 0,-19 76 0,17-99 34,7-33-121,2 2-72,1-1-1,-1 1 1,1-1 0,1 1 0,5-12 0,17-21-859,44-48 0,5-6 932,-71 179 1053,-6 96-2460,5-177-933,9-4-1153</inkml:trace>
  <inkml:trace contextRef="#ctx0" brushRef="#br0" timeOffset="15211.71">475 616 4194,'0'0'3327,"0"15"-2847,0-10-456,2 11 116,-2 0 1,0 1-1,-1-1 0,0 0 1,-1 0-1,-1 0 0,-1 0 1,0-1-1,-9 21 0,1-18 123,8-24 193,14-30-457,-4 27-152,1 0 0,-1 0 0,1 0 1,1 1-1,0 0 0,0 1 0,0-1 0,12-6 0,80-45-727,-56 35 916,-43 25 65,-1-1-1,0 1 1,1 0-1,-1-1 0,1 1 1,-1 0-1,0 0 1,1-1-1,-1 1 0,0 0 1,0 0-1,0-1 1,0 1-1,0 0 0,0 0 1,0 0-1,0-1 1,0 1-1,0 0 0,0 0 1,0 0-1,0-1 1,-1 1-1,1 0 1,0 0-1,-1-1 0,1 1 1,0 0-1,-1 0 1,-8 35-179,-22 51 487,18-54-308,-15 58 0,28-59-3777</inkml:trace>
  <inkml:trace contextRef="#ctx0" brushRef="#br0" timeOffset="15583.34">827 692 6419,'0'0'5795,"3"-6"-6212,-3 23-239,3 6-592,-3 1-1698,0-1-2848</inkml:trace>
  <inkml:trace contextRef="#ctx0" brushRef="#br0" timeOffset="15584.34">843 900 4498,'0'0'6003,"-20"-15"-8901</inkml:trace>
  <inkml:trace contextRef="#ctx0" brushRef="#br0" timeOffset="16303.26">1122 671 3089,'0'0'4392,"0"0"-4389,0 0 1,0 0 0,1 0 0,-1 0-1,0 0 1,0 0 0,0-1 0,0 1-1,0 0 1,0 0 0,1 0-1,-1 0 1,0 0 0,0 0 0,0 0-1,0 0 1,1 0 0,-1 0 0,0 0-1,0 0 1,0 0 0,0 0-1,0 0 1,1 0 0,-1 1 0,0-1-1,0 0 1,0 0 0,0 0 0,0 0-1,0 0 1,1 0 0,-1 0-1,0 0 1,0 0 0,0 0 0,0 1-1,0-1 1,0 0 0,0 0 0,0 0-1,0 0 1,0 0 0,1 0-1,-1 1 1,0-1 0,0 0 0,0 0-1,0 0 1,0 0 0,0 0 0,0 1-1,0-1 1,0 0 0,0 0-1,0 0 1,0 1 0,1 9 154,0 0 1,-1 0-1,0 1 1,-1-1-1,0 0 1,0 0 0,-1 0-1,0 0 1,-1 0-1,-7 17 1,-8 41 418,16-46-541,-1 4 757,2-41-267,2-8-663,2 1 0,1-1 0,0 1 0,2 0 0,0 0-1,2 1 1,0 0 0,2 0 0,15-25 0,-25 45 134,1 0-1,-1 0 1,1-1 0,-1 1-1,1 1 1,-1-1 0,1 0-1,0 0 1,0 0 0,0 0-1,-1 0 1,1 1 0,0-1-1,0 0 1,0 1 0,0-1-1,0 0 1,0 1 0,0 0-1,2-1 1,-3 1 3,1 0-1,-1 1 0,1-1 1,0 1-1,-1-1 1,1 1-1,-1-1 1,0 1-1,1-1 1,-1 1-1,1 0 0,-1-1 1,0 1-1,1-1 1,-1 1-1,0 0 1,0-1-1,1 1 1,-1 0-1,0 0 1,0-1-1,0 1 0,0 1 1,2 58 182,-3-51-78,1 201 461,2-211-572,0 1 1,0-1-1,-1 0 0,1 1 0,0-1 0,-1 0 0,1 0 0,-1 0 1,1-1-1,-1 1 0,1 0 0,-1 0 0,2-3 0,20-31-323,-3-1 0,-1 0 0,27-73 0,-35 83 263,-11 26 78,0 1-1,0-1 1,0 0 0,0 0-1,0 0 1,0 0 0,0 0-1,0 0 1,1 0 0,-1 0-1,0 0 1,0 0 0,0 1-1,0-1 1,0 0 0,1 0-1,-1 0 1,0 0 0,0 0-1,0 0 1,0 0 0,0 0-1,1 0 1,-1 0 0,0 0-1,0 0 1,0 0 0,0 0-1,0 0 1,1 0 0,-1 0-1,0-1 1,0 1 0,0 0-1,0 0 1,0 0 0,0 0-1,1 0 1,-1 0 0,0 0-1,0 0 1,0 0 0,0-1-1,0 1 1,0 0 0,0 0-1,0 0 1,0 0 0,0 0-1,0 0 1,1-1 0,-1 1-1,0 0 1,0 0 0,0 0-1,0 0 1,0-1 0,3 24 451,-2 33 254,-1-55-680,-1 24 162,-1 0 1,-7 36 0,-2-16-2423,8-36-993</inkml:trace>
  <inkml:trace contextRef="#ctx0" brushRef="#br0" timeOffset="16889.34">1441 684 1601,'0'0'5520,"0"12"-4885,-2 170 1061,11-215-1859,1 1 0,2 1 0,1 0-1,30-53 1,-23 59 248,-16 63 385,-5-24-334,-1 0 0,0 0 0,-1 0 0,0 0 0,-11 24 0,-7 34 22,27-87-118,1 1 1,1 0 0,-1 0 0,18-21-1,5-9-676,-27 39 566,6-10-185,0 0 0,1 0-1,24-25 1,-33 40 270,-1 0 0,0 0 0,0-1 0,0 1 0,0 0 0,0 0 0,0 0 0,1 0 0,-1 0 0,0 0 0,0 0 0,0 0 0,0 0-1,0 0 1,1 0 0,-1 0 0,0 0 0,0 0 0,0 0 0,0 0 0,1 0 0,-1 0 0,0 0 0,0 0 0,0 0 0,0 0 0,0 0 0,1 0 0,-1 0 0,0 0-1,0 0 1,0 0 0,0 0 0,0 0 0,1 0 0,-1 0 0,0 1 0,0-1 0,0 0 0,0 0 0,0 0 0,0 0 0,0 0 0,0 0 0,1 1 0,-1-1 0,0 0-1,0 0 1,0 0 0,0 0 0,0 0 0,0 1 0,0-1 0,0 0 0,0 0 0,3 18 419,-2 23-38,-1-36-289,-1 23 7,-1 0 0,-1 0-1,-1 0 1,-15 50 0,10-39-1356,7-14-2364,2-16-1425</inkml:trace>
  <inkml:trace contextRef="#ctx0" brushRef="#br0" timeOffset="17296.22">1842 635 6307,'0'0'2529,"3"44"-4370,-3-20-768,-6 1-1489</inkml:trace>
  <inkml:trace contextRef="#ctx0" brushRef="#br0" timeOffset="17297.22">1812 847 6259,'0'0'4658,"-3"0"-7603</inkml:trace>
  <inkml:trace contextRef="#ctx0" brushRef="#br0" timeOffset="17652.22">2151 656 1249,'0'0'8550,"-4"-9"-8083,-13-25-336,16 34-129,1-1 1,0 1 0,-1-1-1,1 1 1,0-1-1,-1 1 1,1-1-1,-1 1 1,1 0 0,-1-1-1,1 1 1,-1 0-1,1-1 1,-1 1 0,1 0-1,-1 0 1,1 0-1,-1-1 1,1 1 0,-1 0-1,1 0 1,-1 0-1,0 0 1,1 0 0,-1 0-1,1 0 1,-1 0-1,0 0 1,1 0 0,-1 1-1,1-1 1,-1 0-1,1 0 1,-1 0-1,1 1 1,-1-1 0,1 0-1,-1 1 1,1-1-1,-1 0 1,1 1 0,-1-1-1,1 1 1,0-1-1,-1 0 1,1 2 0,-16 19 72,12-14-55,1 0 1,0 0-1,0 0 0,1 0 0,0 0 1,0 1-1,1-1 0,0 1 0,0-1 1,0 1-1,1 0 0,0-1 0,1 1 1,1 8-1,1-6-98,0 1-1,1-1 1,0 0-1,1 0 1,0 0 0,0-1-1,1 1 1,0-1-1,9 9 1,-2 5-69,-13-23 165,1 1 1,-1-1 0,0 1-1,0-1 1,0 1 0,0-1-1,0 0 1,0 1 0,0-1-1,0 1 1,-1-1 0,1 1-1,0-1 1,0 0 0,0 1-1,0-1 1,0 1 0,-1-1-1,1 0 1,0 1 0,0-1-1,-1 0 1,1 1 0,0-1-1,-1 0 1,1 1 0,0-1-1,-1 0 1,0 1 0,-2 0-36,-1 0 0,0 0 0,0-1 0,0 1 0,0-1 0,0 0 0,-1 0 0,-3 0 1,-5-1-1008,9 0-1844,4-7-2046</inkml:trace>
  <inkml:trace contextRef="#ctx0" brushRef="#br0" timeOffset="17994.09">2370 584 5202,'0'0'3783,"-12"1"-3124,-39 4-424,49-5-231,0 1 0,0-1 0,0 1 0,0 0 0,0 0 0,0 0 0,0 0 0,0 0 0,1 0 0,-1 1 1,0-1-1,1 1 0,-1-1 0,1 1 0,0-1 0,-1 1 0,1 0 0,0 0 0,0-1 0,0 1 0,0 0 0,0 0 0,1 0 0,-1 0 0,0 3 0,0 3 6,0 1 0,0-1 0,1 1-1,0 13 1,1-8-6,-1-10-44,1 0 1,0 0 0,0-1 0,0 1 0,1 0-1,-1-1 1,1 1 0,0-1 0,0 1 0,0-1-1,0 0 1,1 0 0,-1 0 0,1 0 0,0 0-1,-1 0 1,1-1 0,1 0 0,3 3 0,14 14-133,-21-19 171,1 0 0,-1 0 0,0 1-1,1-1 1,-1 0 0,0 1-1,1-1 1,-1 0 0,0 1-1,0-1 1,1 1 0,-1-1-1,0 1 1,0-1 0,0 0-1,0 1 1,0-1 0,0 1-1,0-1 1,0 1 0,0-1-1,0 0 1,0 1 0,0-1-1,0 1 1,0-1 0,0 1-1,0-1 1,0 1 0,0-1-1,-1 0 1,1 1 0,0-1-1,0 1 1,0-1 0,-1 0-1,1 1 1,0-1 0,-1 0-1,1 1 1,0-1 0,-1 0-1,1 0 1,0 1 0,-1-1-1,1 0 1,-1 0 0,1 0-1,0 1 1,-1-1 0,1 0-1,-1 0 1,1 0 0,-1 0-1,1 0 1,0 0 0,-1 0-1,0 0 1,-32 6 416,28-5-338,-29 6 330,-12 3-3396</inkml:trace>
  <inkml:trace contextRef="#ctx0" brushRef="#br0" timeOffset="18595.52">2794 705 5587,'0'0'1974,"-6"14"-1083,-53 148 1235,37-104-1796,19-54-244,3-6-16,11-30-4,17-50-80,-19 50 12,2 1-1,1 1 1,24-45-1,-36 75 26,1-1 0,-1 0 0,0 0 0,1 0 0,-1 0 0,1 0 0,-1 0 0,1 1 0,0-1 0,-1 0 0,1 1 0,0-1 0,-1 0 0,1 1 0,0-1 0,0 1 0,0-1-1,0 1 1,-1-1 0,1 1 0,0-1 0,0 1 0,0 0 0,0 0 0,0-1 0,2 1 0,-2 1 13,0 0-1,0-1 1,0 1 0,0 0 0,-1 0-1,1 0 1,0 0 0,0 0-1,-1 0 1,1 0 0,0 0 0,-1 0-1,1 0 1,-1 0 0,1 0-1,-1 0 1,1 2 0,8 58 900,-7-29-735,-1-1 1,-2 1-1,0 0 0,-3-1 1,-9 47-1,9-76-1064,-3-10 297,-12-24 56,-11-14 299,22 38-238,-1 0-1,0 1 1,0 0 0,-19-9 0</inkml:trace>
  <inkml:trace contextRef="#ctx0" brushRef="#br0" timeOffset="19242.62">3003 661 4514,'0'0'3738,"0"13"-3274,0 6-207,-1 0-1,-1 0 1,-1 0-1,-1 0 1,-12 34-1,37-105 991,-18 44-1298,0 1 0,1-1 1,0 1-1,0 0 0,1 0 0,0 0 1,0 0-1,1 1 0,10-9 0,-16 15 42,1 0 0,-1-1 0,0 1 0,1 0 0,-1 0 0,1 0 0,-1 0-1,0 0 1,1 0 0,-1 0 0,1 0 0,-1 1 0,1-1 0,-1 0 0,0 0-1,1 0 1,-1 0 0,1 0 0,-1 1 0,0-1 0,1 0 0,-1 0 0,0 1-1,1-1 1,-1 0 0,0 1 0,0-1 0,1 0 0,-1 1 0,0-1 0,0 0-1,1 1 1,-1-1 0,0 0 0,0 1 0,0-1 0,0 1 0,0-1 0,1 1 0,-1-1-1,0 0 1,0 1 0,0-1 0,0 1 0,0-1 0,0 1 0,-1-1 0,1 1-1,2 26 48,-2-25-45,-4 118 797,4-119-737,1-4-19,-1 0-1,1 0 0,0-1 1,0 1-1,0 0 1,0 1-1,0-1 1,1 0-1,-1 0 0,1 0 1,0 1-1,0-1 1,0 1-1,2-3 0,2-2-24,81-114-903,-81 168 1309,-8-2-3399,-4-30-986</inkml:trace>
  <inkml:trace contextRef="#ctx0" brushRef="#br0" timeOffset="19608.28">3455 610 6019,'0'0'2881,"-53"93"-2225,36-55 17,0-2 95,-2 0-432,2-2-224,0-1-64,4-5-48,6-3-224,4-2-880,3-12-1730</inkml:trace>
  <inkml:trace contextRef="#ctx0" brushRef="#br0" timeOffset="19983.56">3548 616 2065,'0'0'4247,"-2"13"-2761,-7 28-550,-2 1 0,-19 47 0,-13 47-59,42-169 1314,11-36-2611,33-57-1717,-37 113 1893,0 0 0,1 0-1,0 1 1,1 0 0,0 0 0,1 1 0,12-12 0,-20 21 224,0 1-1,0 0 1,0 0-1,0 0 1,1 0-1,-1-1 1,0 2-1,1-1 1,-1 0 0,1 0-1,-1 0 1,1 1-1,-1-1 1,1 1-1,-1-1 1,1 1-1,0-1 1,-1 1-1,1 0 1,0 0-1,-1 0 1,1 0 0,-1 0-1,1 0 1,2 1-1,-3 0 17,1 0-1,-1 0 1,1 1-1,-1-1 1,1 0 0,-1 1-1,0-1 1,0 1-1,0-1 1,0 1-1,0 0 1,0 0-1,0-1 1,0 1-1,-1 0 1,1 0 0,0 3-1,0 1 66,0 0 0,0-1 0,0 1 0,-1 0-1,0 0 1,0-1 0,0 1 0,-1 0 0,0-1 0,0 1 0,0 0 0,-1-1-1,-3 10 1,1-11-16,0 0 0,1 0-1,-1-1 1,0 1-1,-1-1 1,1 0 0,-1 0-1,1 0 1,-1 0 0,0-1-1,0 0 1,0 0 0,0 0-1,0-1 1,0 0-1,-9 1 1,-28 2-3789,28-4-1715</inkml:trace>
  <inkml:trace contextRef="#ctx0" brushRef="#br0" timeOffset="20442.07">3667 701 1024,'0'0'8460,"0"15"-7409,0 3-880,-1 0 0,0-1 0,-2 1-1,0-1 1,0 1 0,-12 28 0,25-104-198,-2 34-346,2 1 1,0-1-1,2 2 1,0-1-1,25-31 0,-37 90 704,-2-4 176,-1 0 0,-1-1 0,-2 1 0,-11 36 0,43-94 501,89-110-3142,-111 138 2163,-2 12 257,-1 19 521,-1-30-697,-5 79 796,1 20-2487,7-69-1348</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26:58.071"/>
    </inkml:context>
    <inkml:brush xml:id="br0">
      <inkml:brushProperty name="width" value="0.035" units="cm"/>
      <inkml:brushProperty name="height" value="0.035" units="cm"/>
      <inkml:brushProperty name="color" value="#F6630D"/>
    </inkml:brush>
  </inkml:definitions>
  <inkml:trace contextRef="#ctx0" brushRef="#br0">127 48 4770,'0'0'4341,"-12"2"-4018,12-2-323,-4 1 60,0-1 0,0 1 0,0 0-1,0 0 1,0 0 0,1 0 0,-1 1 0,0 0-1,1-1 1,-1 1 0,1 1 0,-1-1-1,1 0 1,0 1 0,0 0 0,0 0 0,0 0-1,1 0 1,-1 0 0,1 0 0,0 1-1,0-1 1,-3 8 0,-2 6 78,1 1 0,0 0 0,2 1 0,0-1 0,1 1 0,1 0 0,0 23 0,2-40-147,1 0 0,-1 0-1,1 1 1,-1-1 0,1 0-1,0 0 1,0 0 0,0 0-1,0 0 1,0 0-1,0-1 1,0 1 0,1 0-1,-1 0 1,1-1 0,-1 1-1,1-1 1,0 0-1,0 1 1,-1-1 0,1 0-1,0 0 1,0 0 0,0 0-1,0 0 1,0-1-1,1 1 1,-1-1 0,0 1-1,0-1 1,0 0 0,0 1-1,5-2 1,-1 2-8,-1-1 0,1 0 1,0 0-1,0 0 0,0-1 0,0 0 1,-1 0-1,1-1 0,0 0 0,-1 0 1,1 0-1,5-4 0,-5 2 28,-1-1 0,0-1 0,0 1 0,-1-1 0,0 1 0,0-1-1,0-1 1,-1 1 0,1 0 0,-2-1 0,1 0 0,-1 1 0,0-1 0,0 0 0,-1 0 0,0 0-1,0-1 1,0-10 0,-1 6 57,0 0 0,0 0 0,-2 1-1,1-1 1,-1 0 0,-1 1 0,0-1-1,0 1 1,-1 0 0,-9-17 0,12 26-48,0-1 1,-1 1 0,1 0 0,0 0 0,0 0 0,-1 1-1,1-1 1,-1 0 0,0 0 0,0 1 0,1-1 0,-1 1-1,0 0 1,0 0 0,0-1 0,-1 1 0,1 0 0,0 1-1,0-1 1,0 0 0,-1 1 0,1-1 0,0 1-1,-1-1 1,1 1 0,-4 0 0,4 1-169,0 0 0,0 0 1,0 0-1,1 0 0,-1 1 0,0-1 0,1 0 1,-1 1-1,1-1 0,-1 1 0,1-1 1,0 1-1,0 0 0,-1 0 0,1-1 0,1 1 1,-1 0-1,0 0 0,0 0 0,1 0 1,-1 0-1,1 0 0,-1 0 0,1 0 0,0 1 1,0-1-1,0 0 0,0 0 0,1 2 1,-1 16-3234</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26:55.367"/>
    </inkml:context>
    <inkml:brush xml:id="br0">
      <inkml:brushProperty name="width" value="0.035" units="cm"/>
      <inkml:brushProperty name="height" value="0.035" units="cm"/>
      <inkml:brushProperty name="color" value="#F6630D"/>
    </inkml:brush>
  </inkml:definitions>
  <inkml:trace contextRef="#ctx0" brushRef="#br0">200 27 816,'0'0'4200,"-10"-23"-801,6 19 485,-3 15-3895,2 0-1,-1 0 1,1 0 0,1 1 0,0-1-1,1 1 1,-3 13 0,0-3-3,-2 9-65,1 0 0,1 1 0,2 0 0,-1 34 0,5-65-78</inkml:trace>
  <inkml:trace contextRef="#ctx0" brushRef="#br0" timeOffset="1001.64">290 561 1601,'0'0'2150,"5"5"-1544,-3-3-567,0-1 1,0 1-1,0 0 1,-1-1-1,1 1 0,0 0 1,-1 0-1,1 0 1,-1 0-1,0 1 1,0-1-1,0 0 1,0 0-1,0 1 1,0-1-1,-1 0 0,1 1 1,-1-1-1,0 1 1,1-1-1,-1 1 1,0-1-1,-1 1 1,1-1-1,0 1 1,-1-1-1,1 1 1,-1-1-1,0 0 0,0 1 1,0-1-1,0 0 1,0 0-1,0 0 1,0 1-1,-1-1 1,1 0-1,-1-1 1,0 1-1,0 0 1,1 0-1,-4 1 0,-9 8 25,-1-2 0,1 0 0,-1-1-1,-1 0 1,1-1 0,-1-1 0,0-1 0,-25 6-1,-14 6-60,54-17 14,0 0 1,0 1 0,0-1-1,0 0 1,1 0 0,-1 1-1,0-1 1,0 0 0,0 0-1,0 0 1,0 0-1,0-1 1,0 1 0,0 0-1,0 0 1,1 0 0,-1-1-1,0 1 1,0 0 0,0-1-1,0 1 1,1-1 0,-1 1-1,0-1 1,0 1-1,1-1 1,-1 0 0,1 1-1,-1-1 1,0 0 0,0 0-1,0 0-100,1 0-1,-1 0 1,0 0 0,0 0-1,0 0 1,0 0-1,0 1 1,0-1-1,0 0 1,0 1-1,0-1 1,0 0-1,0 1 1,-1 0-1,1-1 1,0 1 0,0 0-1,0 0 1,-3-1-1,0 1-2256</inkml:trace>
  <inkml:trace contextRef="#ctx0" brushRef="#br0" timeOffset="1731.59">54 578 3794,'0'0'3148,"13"-4"-2206,-8 3-885,11-4 303,1 1-1,0 0 1,-1 2-1,27-2 0,-38 4-276,-1 0 0,0 1 0,0-1 0,0 1 0,0 0 0,0 0 0,0 0 0,0 0 0,0 1 0,0-1 0,6 5 0,-8-4-60,0-1 0,0 1 1,0 0-1,0 0 0,-1 0 1,1 1-1,-1-1 0,1 0 1,-1 0-1,0 1 0,0-1 1,0 1-1,0-1 0,0 1 1,-1 0-1,1-1 0,-1 1 1,0-1-1,1 1 0,-2 4 1,1-3-19,0 0 0,0 0 0,-1 1 1,0-1-1,0 0 0,0 0 0,0-1 0,0 1 1,-1 0-1,0 0 0,0-1 0,0 1 0,0-1 1,-1 1-1,1-1 0,-5 4 0,1-2 14,0 0 0,0 0 1,-1 0-1,1-1 0,-1 0 0,0 0 0,-1-1 0,-7 3 0,-6 0-114,0 0-1,0-1 1,-1-2-1,1 0 1,-34 0 0,54-3 7,25 0-2121,22 2 2615,-2 3 1,1 2-1,-1 1 1,48 17-1,-33-10 859,-58-15-1285,0 0 0,0 1-1,0-1 1,0 0 0,0 1-1,0-1 1,0 0 0,0 1 0,-1-1-1,1 1 1,0-1 0,0 1 0,0 0-1,-1-1 1,1 1 0,0 0-1,-1 0 1,1-1 0,-1 1 0,1 0-1,-1 0 1,1 0 0,-1 0-1,1 0 1,-1 0 0,0 0 0,1 0-1,-1-1 1,0 1 0,0 0 0,0 0-1,0 0 1,0 0 0,0 2-1,4 16-3348,-1-13 114</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27:01.285"/>
    </inkml:context>
    <inkml:brush xml:id="br0">
      <inkml:brushProperty name="width" value="0.035" units="cm"/>
      <inkml:brushProperty name="height" value="0.035" units="cm"/>
      <inkml:brushProperty name="color" value="#F6630D"/>
    </inkml:brush>
  </inkml:definitions>
  <inkml:trace contextRef="#ctx0" brushRef="#br0">466 13 6227,'0'0'5923,"1"-4"-5742,4-5-167,-3 11 23,-4 20 76,-11 42 51,-8 10-389,-10 42 493,23-39-7503</inkml:trace>
  <inkml:trace contextRef="#ctx0" brushRef="#br0" timeOffset="1">698 195 5346,'0'0'5571,"20"-9"-5123,16 7-112,1-4-256,-1 4-80,-6 0-80,-10 0 64,-10 2-576,-7 0-961</inkml:trace>
  <inkml:trace contextRef="#ctx0" brushRef="#br0" timeOffset="2">1116 55 5891,'0'0'2761,"-13"6"-2502,4-2-193,6-3-50,-1 0 0,1 0 1,0 0-1,-1 1 0,1-1 0,0 1 0,0 0 0,0 0 0,0 0 0,1 0 1,-1 0-1,1 1 0,-1-1 0,1 1 0,0 0 0,0 0 0,0 0 1,0 0-1,0 0 0,1 0 0,-1 0 0,1 0 0,-1 5 0,-1 6 15,1 0 1,0 0-1,1 0 0,1 1 0,1-1 0,0 0 0,0 0 0,5 17 0,-5-29-70,0 0-1,1 1 1,-1-1 0,1 0-1,-1 0 1,1 0-1,0-1 1,0 1-1,0 0 1,0-1-1,0 1 1,0-1-1,0 1 1,1-1-1,-1 0 1,0 0-1,1 0 1,-1 0-1,1-1 1,-1 1 0,1-1-1,-1 1 1,1-1-1,0 0 1,-1 0-1,1 0 1,-1 0-1,1-1 1,-1 1-1,4-2 1,0 1 13,0 0 1,0-1 0,0 0-1,-1 0 1,1 0-1,-1-1 1,1 0-1,-1 0 1,0 0 0,0-1-1,8-7 1,-8 5 117,-1 0 0,1-1 0,-1 0 0,0 0 0,0 0 0,-1 0 0,0-1 0,0 1 0,-1-1-1,0 0 1,0 0 0,-1 0 0,0 0 0,0-14 0,-1 18-22,0 0-1,-1 1 1,1-1-1,-1 0 1,1 1-1,-1-1 0,0 1 1,-1-1-1,1 1 1,0 0-1,-1-1 1,0 1-1,0 0 0,0 0 1,0 0-1,0 0 1,-1 1-1,1-1 1,-1 0-1,1 1 0,-1 0 1,0 0-1,0 0 1,0 0-1,-1 0 1,1 0-1,0 1 0,-1 0 1,1 0-1,-1 0 1,1 0-1,-1 0 1,-6 0-1,8 0-102,0 1-1,0 0 1,0 0 0,-1 0-1,1 0 1,0 0-1,0 0 1,0 0 0,0 1-1,0-1 1,0 1 0,0 0-1,-2 0 1,3 0-187,0 0 1,0 1-1,0-1 1,1 0-1,-1 0 1,0 0-1,1 0 1,-1 1-1,0-1 1,1 0-1,0 1 1,-1-1-1,1 0 1,0 1-1,0-1 1,-1 0-1,1 1 1,0-1-1,0 1 1,1 1-1,-1 15-4670</inkml:trace>
  <inkml:trace contextRef="#ctx0" brushRef="#br0" timeOffset="3">1561 13 5202,'0'0'3543,"-3"8"-2993,-17 68-389,3 0 0,-9 89 0,25-124-393,4-30-3154,11-11-1157</inkml:trace>
  <inkml:trace contextRef="#ctx0" brushRef="#br0" timeOffset="4">1756 191 6787,'0'0'5347,"70"-28"-5347,-37 22 0,-6 2-80,-4 3-241,-10 1-175,-3 0-736,-6 0-161</inkml:trace>
  <inkml:trace contextRef="#ctx0" brushRef="#br0" timeOffset="5">2234 21 4386,'0'0'5869,"0"-3"-4650,0 8-1210,-1 19 379,-2 1 1,0-1 0,-2 0 0,0-1 0,-14 37 0,9-30-412,-1 19-775,9-16-5140,2-24-127</inkml:trace>
  <inkml:trace contextRef="#ctx0" brushRef="#br0" timeOffset="6">2496 59 4498,'0'0'5005,"-13"-7"-4682,-45-17-224,57 24-101,-1 0 0,1-1 1,-1 1-1,1 0 1,-1 0-1,1 0 1,-1 0-1,1 0 1,-1 0-1,0 0 0,1 1 1,-1-1-1,1 0 1,0 1-1,-1-1 1,1 1-1,-1 0 1,1-1-1,0 1 0,-1 0 1,1 0-1,0 0 1,0 0-1,0 0 1,0 0-1,0 0 0,0 0 1,0 1-1,0-1 1,0 0-1,1 1 1,-1-1-1,0 0 1,0 2-1,-1 2-80,0 0 0,1 0 1,-1 0-1,1 0 0,0 0 0,-1 10 1,2-14-6,0 1 1,0-1 0,0 1-1,0-1 1,1 1 0,-1-1 0,0 1-1,1-1 1,-1 1 0,1-1 0,-1 0-1,1 1 1,0-1 0,-1 0-1,1 1 1,0-1 0,0 0 0,0 0-1,0 0 1,0 0 0,0 0-1,0 0 1,0 0 0,1 0 0,-1 0-1,0-1 1,1 1 0,-1 0-1,0-1 1,1 1 0,-1-1 0,0 0-1,1 1 1,-1-1 0,1 0-1,-1 0 1,1 0 0,-1 0 0,3 0-1,-1 0 54,0-1-1,0 1 0,0-1 0,0 1 1,0-1-1,0 0 0,0 0 0,0 0 1,-1-1-1,1 1 0,0-1 0,-1 0 1,1 1-1,-1-1 0,1 0 0,-1 0 1,0-1-1,3-3 0,25-59 2435,-30 64-1937,1 3-450,0 0 0,-1 0-1,1 0 1,-1 0-1,1 0 1,-1 0 0,0 0-1,1 0 1,-1 0 0,-1 0-1,1 1 1,0 2 0,-1 1 22,1 7-18,0 0 0,-1 0 1,-1 0-1,0 0 1,-1 0-1,-1-1 0,0 1 1,0-1-1,-8 14 0,8-18 18,-1 1 0,-1-1 0,1-1 0,-2 1 0,1-1-1,-1 0 1,0 0 0,0-1 0,-1 0 0,1-1 0,-1 1 0,-1-1 0,-12 5-1,16-7-62,-1-1-1,1-1 0,-1 1 1,1-1-1,-1 0 0,0 0 1,-10 0-1,15-3-1239,1-5-1892</inkml:trace>
  <inkml:trace contextRef="#ctx0" brushRef="#br0" timeOffset="7">2715 100 5346,'0'0'4413,"-4"7"-4034,-1 0-322,1 1 0,0 0 0,1 0 0,-1 0 0,2 0-1,-1 0 1,1 1 0,0-1 0,1 1 0,0-1 0,0 13 0,1-20-55,0 1 1,0-1-1,-1 1 1,2-1-1,-1 1 0,0-1 1,0 1-1,0-1 1,1 0-1,-1 1 1,1-1-1,-1 0 0,1 1 1,0-1-1,-1 0 1,1 1-1,0-1 1,0 0-1,0 0 0,0 0 1,0 0-1,0 0 1,1 1-1,0-1 10,1 0 1,-1-1-1,0 1 0,1-1 0,-1 1 1,1-1-1,-1 0 0,1 0 0,-1 0 0,1 0 1,-1 0-1,1-1 0,2 0 0,-2 0 8,0 0-1,0 0 1,0-1-1,0 0 1,0 1-1,0-1 0,0 0 1,0 0-1,-1 0 1,1-1-1,-1 1 1,0-1-1,1 1 1,-1-1-1,0 0 0,-1 0 1,1 0-1,0 0 1,-1 0-1,0 0 1,0 0-1,0-1 1,0 1-1,1-5 0,0-5-13,1 0 0,-2 1 0,0-1-1,0 0 1,-2-16 0,1 27 11,0 0 1,-1 0-1,1 0 1,-1 0 0,0 0-1,0 0 1,0 0-1,1 0 1,-2 0-1,1 0 1,0 0 0,0 1-1,-1-1 1,1 0-1,-1 1 1,1-1-1,-1 1 1,1 0 0,-1 0-1,0-1 1,0 1-1,0 0 1,0 0-1,0 1 1,0-1 0,0 0-1,0 1 1,0-1-1,0 1 1,0-1 0,0 1-1,0 0 1,-3 0-1,5 0-38,0 1 0,0-1 0,-1 0 1,1 0-1,0 1 0,0-1 0,0 0 0,0 0 0,0 1 0,0-1 0,0 0 0,0 1 0,-1-1 0,1 0 1,0 0-1,0 1 0,0-1 0,0 0 0,0 1 0,0-1 0,1 0 0,-1 0 0,0 1 0,0-1 0,0 0 0,0 0 1,0 1-1,0-1 0,0 0 0,1 0 0,-1 1 0,0-1 0,0 0 0,0 0 0,0 1 0,1-1 0,-1 0 0,0 0 1,0 0-1,1 0 0,-1 1 0,0-1 0,0 0 0,1 0 0,9 12-721,0-8 438,1 0 0,-1-1 1,1 0-1,-1 0 0,1-1 1,0-1-1,0 1 0,-1-2 1,17 0-1,25 2 147,-51-1 194,-1-1-1,1 1 0,-1-1 0,1 1 0,-1-1 1,1 1-1,-1 0 0,1-1 0,-1 1 1,0-1-1,1 1 0,-1 0 0,0-1 1,1 1-1,-1 0 0,0 0 0,0-1 0,0 1 1,0 0-1,0 0 0,0-1 0,0 1 1,0 0-1,0 0 0,0-1 0,0 1 1,0 0-1,0 0 0,-1-1 0,1 1 0,0 0 1,-1-1-1,1 1 0,-1 1 0,-10 28 1071,10-29-1102,-1 4 54,-1 0-1,1 1 1,0-1 0,0 1 0,0 0-1,1-1 1,0 1 0,0 0-1,1 0 1,-1 0 0,2 7-1,-1-12-68,1-1-1,-1 1 0,1 0 0,-1 0 1,1-1-1,0 1 0,-1 0 0,1-1 0,0 1 1,0-1-1,-1 1 0,1-1 0,0 1 0,0-1 1,0 0-1,0 1 0,0-1 0,-1 0 1,1 0-1,0 0 0,0 1 0,0-1 0,0 0 1,0 0-1,1 0 0,30-1-321,-25 1 301,0-1 89,0 0-1,0-1 0,1 1 0,-1-1 0,0 0 0,0-1 0,0 0 0,-1 0 1,1-1-1,-1 1 0,0-1 0,0-1 0,10-8 0,-13 11-21,-1-1 0,1 1 0,-1-1 0,1 0-1,-1 0 1,0 0 0,0 0 0,-1 0 0,1-1 0,0 1 0,-1 0-1,0-1 1,0 1 0,0-1 0,0 1 0,-1-1 0,1 0 0,-1 1 0,0-1-1,0 0 1,0 1 0,0-1 0,-1 0 0,0 1 0,1-1 0,-1 1-1,-1-1 1,1 1 0,-4-7 0,4 8-18,0 0 1,-1 0-1,0 0 0,1 0 0,-1 1 1,0-1-1,0 1 0,0-1 1,0 1-1,0 0 0,0-1 0,0 1 1,-1 0-1,1 0 0,0 1 1,-1-1-1,1 0 0,0 1 0,-1 0 1,1-1-1,-1 1 0,1 0 1,-1 0-1,1 0 0,0 1 0,-4 0 1,-4 0-1242,-1 2 1,1-1-1,-1 1 1,-14 7-1,5-2-3774</inkml:trace>
  <inkml:trace contextRef="#ctx0" brushRef="#br0" timeOffset="1268.75">124 611 1393,'0'0'7331,"-6"-2"-6568,2 1-703,1 0 1,-1 0-1,1 0 0,-1 1 0,0-1 1,1 1-1,-1 0 0,1 0 0,-1 0 1,0 1-1,1-1 0,-1 1 0,1 0 1,-1 0-1,1 0 0,0 0 0,-1 1 1,1-1-1,0 1 0,0 0 1,0 0-1,0 0 0,0 1 0,0-1 1,1 0-1,-1 1 0,1 0 0,0 0 1,-1 0-1,2 0 0,-1 0 0,0 0 1,-2 5-1,2-4-49,1 0-1,-1 1 1,0-1-1,1 1 1,0-1 0,0 1-1,1 0 1,-1 0 0,1-1-1,0 1 1,0 0-1,0 0 1,1-1 0,2 9-1,-2-11-70,0 1 0,0-1-1,1 0 1,-1 0 0,1 0 0,0 0-1,0 0 1,0 0 0,0 0-1,0-1 1,0 1 0,0-1 0,0 1-1,1-1 1,-1 0 0,1 0-1,-1 0 1,1 0 0,-1 0 0,1-1-1,-1 1 1,1-1 0,0 1-1,-1-1 1,1 0 0,0 0 0,3-1-1,-2 1 34,1 0 0,-1 0-1,0 0 1,1-1 0,-1 0 0,0 0-1,1 0 1,-1 0 0,0-1 0,0 1-1,0-1 1,0 0 0,0-1-1,-1 1 1,1 0 0,-1-1 0,1 0-1,-1 0 1,3-3 0,-3 1 60,1 0 0,-1-1 0,-1 1 0,1 0 0,-1-1 0,0 0 0,0 1 0,0-1 0,-1 0 0,0 0 0,0 0 0,-1 0 0,0-10 1,0 13 98,0 0 1,0-1-1,0 1 1,0 0-1,-1 0 1,0 0-1,0 0 1,0 0-1,0 0 1,0 0 0,0 0-1,-4-5 1,4 7-122,0-1 0,0 1 1,-1 0-1,1 0 0,0 0 0,-1 0 1,1 0-1,-1 0 0,0 1 1,1-1-1,-1 0 0,1 1 1,-1-1-1,0 1 0,0 0 0,1-1 1,-1 1-1,0 0 0,0 0 1,1 0-1,-1 0 0,0 1 1,1-1-1,-1 0 0,-3 2 0,4-1-367,-1 0 0,0 1 0,0-1 0,1 1-1,-1-1 1,1 1 0,-1 0 0,1-1-1,0 1 1,0 0 0,0 0 0,0 0-1,0 0 1,0 0 0,0 0 0,1 0 0,-1 0-1,0 4 1,1 3-3456</inkml:trace>
  <inkml:trace contextRef="#ctx0" brushRef="#br0" timeOffset="1891.02">346 624 5475,'0'0'5173,"8"-7"-4920,0 2-168,0 0-1,0 0 1,1 0 0,16-5-1,-22 9-62,-1 0 0,1 0-1,0 1 1,0-1 0,-1 1-1,1 0 1,0 0 0,0 0-1,-1 0 1,1 0 0,5 1-1,-7 0-16,0-1 0,0 1-1,1 0 1,-1-1 0,0 1-1,0 0 1,0 0 0,1 0-1,-1 0 1,0 0 0,0 0-1,-1 0 1,1 0 0,0 0-1,0 1 1,-1-1 0,1 0 0,0 0-1,-1 1 1,1-1 0,-1 0-1,0 1 1,1-1 0,-1 3-1,1 1 3,-1 1 0,1-1 0,-1 0 0,0 0 0,-1 0 0,1 1 0,-1-1-1,0 0 1,0 0 0,-1 0 0,0 0 0,0 0 0,0-1 0,0 1 0,-1-1-1,1 1 1,-1-1 0,-6 7 0,-5 4-56,0-2 1,-1 0-1,-29 19 0,-17 16 31,61-48 10,0 0 0,-1 0 0,1 0 1,0 0-1,0 0 0,0 0 1,0 1-1,0-1 0,0 0 0,0 0 1,0 0-1,0 0 0,0 0 0,0 0 1,0 0-1,0 0 0,0 1 0,0-1 1,0 0-1,0 0 0,0 0 1,0 0-1,0 0 0,0 0 0,0 0 1,0 0-1,0 1 0,0-1 0,0 0 1,0 0-1,0 0 0,0 0 0,0 0 1,0 0-1,0 0 0,1 0 1,-1 0-1,0 1 0,0-1 0,0 0 1,0 0-1,0 0 0,0 0 0,0 0 1,0 0-1,0 0 0,0 0 0,1 0 1,-1 0-1,0 0 0,0 0 1,0 0-1,0 0 0,0 0 0,0 0 1,0 0-1,1 0 0,-1 0 0,0 0 1,0 0-1,0 0 0,0 0 0,0 0 1,15 1-104,18-4 84,62-16-2432,-75 13-561</inkml:trace>
  <inkml:trace contextRef="#ctx0" brushRef="#br0" timeOffset="2256.15">768 696 6611,'0'0'6003,"33"-8"-6003,-17 8 0,4 0-881,0 0-1088,0 0-976,0 0-1777</inkml:trace>
  <inkml:trace contextRef="#ctx0" brushRef="#br0" timeOffset="2608.86">1156 654 3506,'0'0'8478,"-12"5"-8038,-39 16-136,48-20-292,1 1-1,-1 0 0,1-1 0,0 1 0,0 0 1,0 0-1,0 1 0,0-1 0,0 0 0,0 1 0,1-1 1,-1 1-1,1-1 0,0 1 0,0 0 0,0-1 1,0 1-1,0 0 0,0 0 0,1 0 0,-1 0 0,1 0 1,0 0-1,0 5 0,0-6-52,1 0 0,-1 0 0,0 0 0,1 1 0,-1-1 0,1 0 0,0 0 0,-1 0 0,1 0 0,0 0 0,0-1 0,0 1 0,1 0 0,-1 0 0,0-1-1,1 1 1,-1 0 0,1-1 0,-1 0 0,1 1 0,0-1 0,0 0 0,0 0 0,-1 0 0,1 0 0,0 0 0,0 0 0,0-1 0,1 1 0,1 0 0,3-1-30,0 0-1,0 0 1,0-1 0,0 1 0,0-2-1,0 1 1,-1-1 0,1 0-1,0 0 1,-1-1 0,0 0 0,7-4-1,-10 6 118,-1-1-1,1 1 1,-1-1-1,1 0 1,-1 0-1,0 0 1,0 0-1,0 0 1,0 0-1,0 0 0,-1-1 1,1 1-1,-1-1 1,1 1-1,-1-1 1,0 0-1,0 0 1,0 1-1,-1-1 1,1 0-1,0 0 1,-1 0-1,0 0 1,0 0-1,0 1 0,0-1 1,0 0-1,-1 0 1,1 0-1,-1 0 1,-1-5-1,0 5 60,0 0 0,0 0 0,0 0 0,0 0 0,0 1 0,0-1 0,-1 1 0,0-1 0,1 1 0,-1 0-1,0 0 1,0 0 0,0 1 0,0-1 0,0 1 0,-6-3 0,1 2-185,0-1 1,0 1-1,0 0 1,0 1-1,0 0 1,-9-1 0,16 2-5,1 1 0,0-1 0,-1 0 1,1 0-1,0 0 0,-1 0 1,1 0-1,0 0 0,0 0 0,-1 0 1,1 1-1,0-1 0,-1 0 1,1 0-1,0 0 0,0 1 1,-1-1-1,1 0 0,0 0 0,0 1 1,0-1-1,-1 0 0,1 1 1,0-1-1,0 0 0,0 0 1,0 1-1,0-1 0,0 0 0,0 1 1,-1-1-1,1 0 0,0 1 1,0-1-1,0 0 0,0 1 0,0-1 1,1 0-1,-1 1 0,0-1 1,0 0-1,0 1 0,0 1-460,0 10-3041</inkml:trace>
  <inkml:trace contextRef="#ctx0" brushRef="#br0" timeOffset="2985.6">1475 635 4514,'0'0'5848,"0"6"-5693,1 20 139,0 0-1,-2-1 1,-1 1 0,-7 29 0,5-34-793,-1 0 0,-1-1 1,-9 21-1,12-36-1902</inkml:trace>
  <inkml:trace contextRef="#ctx0" brushRef="#br0" timeOffset="3344.65">1873 772 7652,'0'0'5778,"26"-6"-5682,-3 4 0,11 0-96,2-2-48,-3 1-256,4-1-784,-11 0-1554,-6 2-2032</inkml:trace>
  <inkml:trace contextRef="#ctx0" brushRef="#br0" timeOffset="3695.42">2360 633 688,'0'0'9012,"-13"50"-8323,6-24-65,-3 1-64,1-3-208,-5-1 129,4-2-433,4-2-48,-1-2-80,4-4-737,3-3-1152</inkml:trace>
  <inkml:trace contextRef="#ctx0" brushRef="#br0" timeOffset="4155.55">2659 622 6355,'0'0'4938,"-13"-2"-4890,-39-6-40,51 8-10,-1 0 0,1 1-1,0-1 1,-1 1 0,1-1-1,0 1 1,-1-1-1,1 1 1,0 0 0,0 0-1,0 0 1,-1 0 0,1 0-1,0 0 1,0 0 0,1 0-1,-1 0 1,0 0 0,0 1-1,0-1 1,1 0 0,-1 0-1,1 1 1,-1-1 0,1 0-1,-1 1 1,1-1 0,-1 3-1,1-2-106,-1 0-1,1 1 1,-1-1-1,1 0 1,0 0-1,0 0 1,0 1 0,0-1-1,0 0 1,0 0-1,0 1 1,1-1-1,-1 0 1,1 0-1,1 4 1,0-5 13,-1 0 0,0 0 0,1 0 1,-1 0-1,1 0 0,-1-1 0,1 1 0,-1 0 1,1-1-1,0 1 0,-1-1 0,1 1 0,0-1 1,-1 0-1,1 0 0,0 0 0,0 0 0,-1 0 1,1 0-1,0 0 0,-1-1 0,1 1 0,0 0 1,-1-1-1,1 1 0,0-1 0,-1 0 0,1 0 1,-1 0-1,2-1 0,2 0-46,-1-1-1,0-1 0,1 1 1,-1-1-1,-1 0 1,1 0-1,0 0 1,3-6-1,-7 10 160,0 0 0,0-1-1,0 1 1,0 0 0,0 0 0,0-1-1,0 1 1,0 0 0,0 0 0,0-1 0,0 1-1,0 0 1,1 0 0,-1 0 0,0-1-1,0 1 1,0 0 0,0 0 0,0 0-1,1-1 1,-1 1 0,0 0 0,0 0-1,0 0 1,0 0 0,1 0 0,-1-1 0,0 1-1,0 0 1,1 0 0,-1 0 0,0 0-1,0 0 1,0 0 0,1 0 0,-1 0-1,0 0 1,0 0 0,1 0 0,-1 0 0,0 0-1,0 0 1,1 0 0,-1 0 0,0 0-1,0 0 1,1 0 0,-1 0 0,0 0-1,0 0 1,0 1 0,1-1 0,-1 0 0,0 0-1,0 0 1,0 0 0,1 0 0,-1 1-1,0-1 1,0 0 0,0 0 0,0 0-1,0 1 1,1-1 0,-1 1 0,3 26 511,-8 40 22,3-59-377,0 0 0,0-1 1,-1 1-1,0-1 0,0 0 0,-1 1 1,0-2-1,0 1 0,0 0 0,-1-1 0,-8 8 1,9-10-49,-1 0 1,1-1 0,-1 1-1,0-1 1,0 0 0,0-1 0,0 1-1,-1-1 1,1 0 0,-1 0-1,1-1 1,-1 0 0,0 0 0,0 0-1,-11 0 1,16-1-255,1 0 0,-1-1 1,1 1-1,-1 0 0,1 0 0,-1 0 0,1 0 1,-1-1-1,1 1 0,-1 0 0,1 0 0,-1-1 1,1 1-1,-1 0 0,1-1 0,0 1 1,-1-1-1,1 1 0,-1 0 0,1-1 0,0 1 1,0-1-1,-1 1 0,1-1 0,0 1 0,0-1 1,-1 1-1,1-1 0,0 0 0,0 1 0,0-1 1,0 1-1,0-1 0,0 1 0,0-1 0,0 0 1,0 1-1,0-1 0,0 1 0,0-1 1,0 1-1,1-1 0,-1 1 0,1-2 0,-1 2 32,2-16-5562</inkml:trace>
  <inkml:trace contextRef="#ctx0" brushRef="#br0" timeOffset="4531.43">2938 622 4226,'0'0'6011,"-11"11"-5219,-32 34-136,40-42-588,0 1-1,1-1 0,-1 1 0,1 0 1,0 0-1,0 0 0,0 0 1,-1 5-1,2-7-45,1-1 1,0 0-1,-1 1 1,1-1-1,0 1 1,0-1-1,0 1 0,0-1 1,1 1-1,-1-1 1,0 1-1,1-1 1,-1 1-1,0-1 1,1 1-1,0-1 0,0 2 1,1-1-20,0 0 1,0 0-1,0-1 1,0 1 0,0 0-1,1-1 1,-1 0-1,0 1 1,1-1-1,-1 0 1,1 0-1,0 0 1,-1 0 0,1-1-1,0 1 1,-1-1-1,1 0 1,0 0-1,5 0 1,2 0-117,0-1 1,0 0-1,0-1 0,0 0 1,0-1-1,0 0 0,-1 0 1,1-1-1,12-7 0,-19 10 80,1-1 0,-1 0 0,0 0 0,0 0-1,0-1 1,0 1 0,0-1 0,-1 1 0,1-1-1,-1 0 1,0 0 0,0 0 0,0-1 0,0 1 0,0 0-1,0-1 1,-1 1 0,0-1 0,0 0 0,0 1-1,0-1 1,-1 0 0,1 1 0,-1-1 0,0 0-1,0 0 1,0 0 0,-1-5 0,-1 5 18,0 0 0,0 0 0,0 0 0,0 0 1,-1 0-1,0 0 0,1 1 0,-2-1 0,1 1 0,0 0 0,0 0 1,-1 0-1,0 0 0,0 1 0,1-1 0,-1 1 0,-1 0 0,1 0 1,0 1-1,-5-2 0,-4-2-792,1 1 1,-1 1-1,0 0 0,0 1 1,-25-1-1</inkml:trace>
  <inkml:trace contextRef="#ctx0" brushRef="#br0" timeOffset="4892.2">3260 554 2897,'0'0'7470,"-15"8"-6392,-44 31-352,55-35-682,0-1 0,0 1 0,1-1 0,-1 1 0,1 1 0,0-1 0,0 0 0,0 1 0,1-1 0,-1 1-1,1 0 1,0 0 0,1 0 0,-1 0 0,1 0 0,0 0 0,0 0 0,1 0 0,-1 1 0,1-1 0,0 0 0,2 11 0,-1-15-70,-1 0-1,1 1 1,0-1-1,0 0 1,0 1-1,0-1 1,0 0 0,0 0-1,1 0 1,-1 0-1,0 0 1,1 0-1,-1 0 1,0 0-1,1 0 1,-1-1 0,1 1-1,-1-1 1,1 1-1,-1-1 1,1 1-1,0-1 1,-1 0-1,1 0 1,-1 0 0,1 0-1,0 0 1,1 0-1,4 0-25,0 0 1,-1-1-1,1 1 0,0-1 0,11-4 0,-15 4 58,0 0 0,0-1-1,-1 1 1,1-1 0,0 0-1,-1 0 1,0 0 0,1 0-1,-1 0 1,0 0 0,0-1-1,0 1 1,-1-1 0,1 0 0,0 1-1,-1-1 1,0 0 0,0 0-1,0 0 1,1-4 0,1-4 78,-1 0 1,-1-1-1,0 1 0,-1-14 1,0 23-86,-1 0 0,1 0 1,-1 0-1,1 0 1,-1 1-1,0-1 0,0 0 1,0 1-1,0-1 0,0 0 1,0 1-1,0-1 0,-1 1 1,1-1-1,0 1 0,-1 0 1,1 0-1,-1 0 0,0 0 1,1 0-1,-1 0 1,0 0-1,1 0 0,-1 1 1,0-1-1,0 0 0,0 1 1,0 0-1,0-1 0,-3 1 1,-67-4-2445,63 4 1714,-21 0-2612,3 4-1916</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27:08.371"/>
    </inkml:context>
    <inkml:brush xml:id="br0">
      <inkml:brushProperty name="width" value="0.035" units="cm"/>
      <inkml:brushProperty name="height" value="0.035" units="cm"/>
      <inkml:brushProperty name="color" value="#F6630D"/>
    </inkml:brush>
  </inkml:definitions>
  <inkml:trace contextRef="#ctx0" brushRef="#br0">252 207 3314,'0'0'4073,"-4"25"-3187,-18 17 868,-28 81 0,31-72-1175,0 16-298,17-38-2664,12-28-6995</inkml:trace>
  <inkml:trace contextRef="#ctx0" brushRef="#br0" timeOffset="533.98">398 23 4786,'0'0'1241,"-12"-4"-388,5 2-724,-49-13 1173,52 14-1207,0 1-1,0 0 1,0 0-1,0 0 1,0 0-1,0 1 1,0-1-1,0 1 1,0 0-1,0 0 1,1 1-1,-1-1 1,0 1-1,1 0 1,-6 3-1,-14 15 137,0 1 0,2 1 0,1 0 0,1 2 0,1 0-1,1 1 1,1 1 0,1 0 0,1 1 0,2 1 0,0 0 0,-10 43 0,15-46-224,2 0 0,0 1 1,2-1-1,1 0 0,1 1 1,1 0-1,4 33 0,-3-56-38,0 0-1,0 0 1,0 0 0,0 0-1,1 0 1,-1 0-1,1-1 1,0 1-1,0-1 1,0 1-1,0-1 1,0 0 0,0 1-1,1-1 1,-1 0-1,1-1 1,-1 1-1,1 0 1,0-1 0,0 1-1,0-1 1,0 0-1,0 0 1,0 0-1,0-1 1,3 1 0,11 2-249,-1-1 1,1-1 0,30-2 0,-21 1 185,-7-1 0,1 0 1,-1-1 0,1-1-1,-1 0 1,0-2 0,0 0-1,0-2 1,-1 0 0,20-10 0,-27 11 112,1-1 1,-1 0-1,-1-1 1,1 0-1,-1-1 1,-1 0-1,1 0 1,-2-1-1,1 0 1,-1-1-1,-1 0 1,0 0-1,0-1 1,6-17-1,-5 8 192,-1 0 0,-1-1 0,-1 0 0,-1 0 0,-1 0 0,-1 0-1,-2-38 1,0 50-112,-1-1 0,0 1 0,-1 0-1,0-1 1,0 1 0,-1 0 0,-1 0 0,0 1 0,0-1-1,-1 1 1,0 0 0,0 0 0,-1 0 0,0 1-1,-1 0 1,0 0 0,0 0 0,-12-8 0,17 14-138,1 1 1,-1-1-1,0 1 1,0-1-1,0 1 1,0 0-1,0 0 1,0 0-1,0 0 1,0 0-1,0 1 1,0-1-1,-1 1 1,1-1-1,0 1 1,0 0-1,-1 0 1,1 0-1,0 0 1,0 0-1,-1 0 1,1 1-1,0-1 1,0 1-1,0-1 1,-4 3-1,1 0-543,1 1-1,-1 1 0,1-1 1,-1 1-1,2-1 1,-1 1-1,-6 11 1,6-11 87,-18 29-3248</inkml:trace>
  <inkml:trace contextRef="#ctx0" brushRef="#br0" timeOffset="2061.88">955 241 3121,'0'0'7428,"-1"13"-7153,-7 19 45,-22 51 1,6-18-277,12-27-134,-6 18-4131,12-43 433</inkml:trace>
  <inkml:trace contextRef="#ctx0" brushRef="#br0" timeOffset="2415.66">889 181 6755,'0'0'3927,"16"-5"-3644,-6 2-243,-5 1-30,1 0 0,-1 0-1,0 1 1,1-1-1,-1 1 1,1 1 0,-1-1-1,1 1 1,-1 0 0,1 0-1,-1 0 1,1 1-1,-1 0 1,1 0 0,-1 1-1,0-1 1,10 5-1,-6-1-41,-1 1-1,0 0 0,0 0 0,-1 1 1,1 0-1,-1 0 0,-1 1 0,1 0 0,-2 0 1,1 1-1,-1-1 0,0 1 0,5 14 0,-8-19 24,0 1-1,-1 0 0,1 0 0,-1 0 0,0 0 0,0 0 0,-1 0 0,1 0 0,-1 0 0,-1 0 0,1 0 0,0 0 0,-1 0 0,0 0 0,0 0 1,-1-1-1,0 1 0,1 0 0,-1-1 0,-1 1 0,1-1 0,-1 1 0,0-1 0,0 0 0,0 0 0,0 0 0,-1-1 0,-6 6 0,-5 1 92,-1-1 0,1 0 0,-1-1 0,-1-1-1,1-1 1,-25 6 0,-49 21-767,82-28-305</inkml:trace>
  <inkml:trace contextRef="#ctx0" brushRef="#br0" timeOffset="3233.14">1334 308 4370,'0'0'6246,"-10"-3"-5990,7 2-244,1 0-1,0 0 1,-1 0 0,1 0 0,-1 1 0,1-1 0,-1 1 0,0 0-1,1-1 1,-1 1 0,1 0 0,-1 1 0,1-1 0,-1 0 0,0 1-1,1-1 1,-1 1 0,1 0 0,0 0 0,-1 0 0,1 0-1,0 0 1,-1 1 0,1-1 0,0 1 0,0-1 0,0 1 0,0 0-1,1 0 1,-1 0 0,0 0 0,1 0 0,-1 0 0,1 0 0,-2 5 0,0-1 6,0 0 1,0 0-1,0 1 1,1 0-1,0-1 1,1 1-1,-2 10 1,3-15-44,0-1 1,-1 0 0,1 1 0,0-1-1,0 1 1,0-1 0,0 1 0,1-1-1,-1 1 1,0-1 0,1 0 0,-1 1-1,1-1 1,-1 0 0,1 1 0,-1-1-1,1 0 1,0 1 0,0-1 0,0 0-1,0 0 1,0 0 0,0 0 0,0 0-1,0 0 1,0 0 0,0 0 0,0 0 0,1-1-1,-1 1 1,0 0 0,1-1 0,-1 1-1,0-1 1,1 0 0,-1 1 0,1-1-1,-1 0 1,3 0 0,0 1-33,1-1 0,0 0 0,-1 0 0,1 0 0,0 0 0,-1-1 0,1 0 0,-1 0 0,1 0 1,-1-1-1,1 1 0,-1-1 0,0 0 0,0 0 0,0-1 0,0 1 0,0-1 0,0 0 0,-1 0 0,1 0 0,4-7 1,-5 5 227,0 1 0,-1-1 0,1 0 0,-1 0 0,-1 0 0,1 0 0,-1-1 0,0 1 0,0 0 0,0-1 0,-1 1 0,0-7 0,0 19-215,0 1 1,1 0-1,0-1 0,0 1 1,0-1-1,1 1 0,0-1 1,4 9-1,-5-14-21,0 0 1,0 0-1,1 0 0,-1 0 0,0-1 0,1 1 1,-1-1-1,1 1 0,0-1 0,0 1 1,-1-1-1,1 0 0,0 0 0,0 0 0,0 0 1,0 0-1,0-1 0,0 1 0,1 0 1,-1-1-1,0 0 0,0 1 0,0-1 1,0 0-1,1 0 0,-1 0 0,0 0 0,0-1 1,0 1-1,0-1 0,1 1 0,-1-1 1,0 0-1,3-2 0,1 0 59,0 0 0,-1-1 0,1 1 1,-1-2-1,0 1 0,-1 0 0,1-1 0,-1 0 0,0 0 1,0 0-1,0-1 0,-1 1 0,1-1 0,3-11 0,4-2 1308,-11 18-395,0 38-243,1-33-697,-1 0 0,1-1 0,0 1 0,0 0 0,0 0 0,0-1 0,1 1 0,0-1 0,-1 1 0,1-1 0,0 0 0,1 0 0,-1 0 0,0 0-1,1 0 1,0 0 0,0-1 0,0 1 0,0-1 0,0 0 0,0 1 0,1-2 0,-1 1 0,1 0 0,-1-1 0,1 1 0,4 0 0,1 1-327,-1-1 0,1 0 0,0 0 0,0-1 0,0 0 0,-1-1 0,1 1 0,0-2 0,0 1 0,0-2 0,10-1 0,-16 2 374,-1-1 0,1 1 0,-1 0-1,1-1 1,-1 0 0,0 1 0,0-1 0,1 0 0,-1 0-1,-1 0 1,1-1 0,0 1 0,0 0 0,-1-1-1,1 1 1,-1-1 0,0 0 0,0 1 0,0-1-1,0 0 1,0 1 0,-1-1 0,1 0 0,-1 0-1,0-3 1,0-41 3893,-2 75-3914,-1 0 0,-2 0-1,-9 32 1,4-16-1,7-29-23,-1 0 1,0 0-1,-2 0 0,1 0 1,-2-1-1,-13 23 0,17-32 35,-1 0 1,0 0-1,0 0 0,0-1 0,-1 0 0,0 1 0,0-2 0,0 1 0,0-1 0,0 1 0,-1-2 0,1 1 0,-1 0 0,0-1 0,1 0 0,-1-1 0,0 1 0,-1-1 0,-9 1 0,14-2 94,0 0-1,-1 1 0,1-1 1,0 0-1,0 0 0,0-1 1,0 1-1,0 0 0,0-1 1,-1 1-1,1-1 0,0 1 0,0-1 1,0 0-1,1 0 0,-1 0 1,0 0-1,0 0 0,0-1 1,1 1-1,-1-1 0,1 1 1,-1-1-1,-2-2 0,4 1-36,-1 1 0,0-1 0,1 1 0,-1-1 0,1 1 0,0-1-1,0 1 1,0-1 0,0 1 0,0-1 0,1 1 0,-1-1 0,1 1 0,0-1 0,-1 1-1,1-1 1,0 1 0,0 0 0,1-1 0,-1 1 0,3-4 0,9-10-306,1 0 1,1 1 0,0 0-1,0 1 1,1 1-1,1 1 1,1 0-1,-1 1 1,2 1 0,-1 0-1,2 2 1,25-8-1,-31 12-746,1 2 0,-1 0 0,1 1-1,21 0 1,-32 1 313</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27:13.203"/>
    </inkml:context>
    <inkml:brush xml:id="br0">
      <inkml:brushProperty name="width" value="0.035" units="cm"/>
      <inkml:brushProperty name="height" value="0.035" units="cm"/>
      <inkml:brushProperty name="color" value="#F6630D"/>
    </inkml:brush>
  </inkml:definitions>
  <inkml:trace contextRef="#ctx0" brushRef="#br0">192 36 4738,'0'0'3066,"14"-5"-2383,-5 0-572,-1 1-7,0 1-1,0-1 1,0 1-1,1 0 0,-1 1 1,1 0-1,-1 0 1,1 1-1,0 0 0,0 1 1,13 0-1,-20 1-82,-1 0 0,0-1 0,1 1-1,-1 0 1,0 0 0,0 0 0,0 0 0,0 0 0,0 0-1,0 0 1,0 1 0,0-1 0,0 0 0,-1 0-1,1 1 1,0-1 0,-1 1 0,1-1 0,-1 0 0,0 1-1,1-1 1,-1 1 0,0-1 0,0 1 0,0-1-1,0 1 1,0-1 0,0 1 0,0-1 0,0 1 0,-2 2-1,2 1 51,-1 1-1,-1 0 0,1-1 0,-1 1 0,0-1 0,0 1 0,-3 5 0,-4 0 9,1 0-1,-2-1 1,1 0-1,-1 0 1,-1-1-1,0-1 1,0 0-1,-1 0 0,0-1 1,-18 8-1,8-5-64,-1-1-1,0-1 0,0-1 0,-1-1 0,-28 3 0,51-9-37,0 1 1,-1-1-1,1 0 0,-1 1 0,1-1 1,-1 0-1,1 0 0,-1 0 0,1 0 0,-1 0 1,1 0-1,-1-1 0,1 1 0,0 0 1,-1-1-1,1 1 0,-1-1 0,1 1 0,0-1 1,0 0-1,-2-1 0,3 1-29,0 0 0,0 0 0,0 0 0,0 0 0,0 0 0,0 0 0,0 0 0,1 0 0,-1 0 0,0 0 0,1 1 0,-1-1 0,1 0 0,-1 0 0,1 0-1,-1 0 1,1 1 0,0-1 0,-1 0 0,1 1 0,0-1 0,1-1 0,5-4-98,0 0 0,0 1 0,0 0 0,1 0 0,14-7 0,-17 10 151,0 1 0,0-1 0,0 1 0,0 0 0,1 1 0,-1-1 0,0 1 0,0 0 1,0 0-1,0 1 0,1-1 0,-1 1 0,0 0 0,0 1 0,0-1 0,0 1 0,-1 0 0,1 0 0,0 1 0,-1-1 0,1 1 0,-1 0 0,0 0 1,0 1-1,0-1 0,-1 1 0,1 0 0,-1 0 0,0 0 0,0 0 0,0 0 0,0 1 0,-1-1 0,0 1 0,0 0 0,0 0 0,0 0 0,-1 0 1,0 0-1,1 6 0,-2-10-130,0-1 1,0 1-1,0 0 1,0 0-1,0-1 1,0 1 0,1 0-1,-1 0 1,0-1-1,0 1 1,1 0-1,-1-1 1,0 1-1,1 0 1,-1-1 0,1 1-1,-1-1 1,1 1-1,-1 0 1,1-1-1,-1 1 1,1-1-1,0 0 1,-1 1 0,1-1-1,0 1 1,9 2-3449</inkml:trace>
  <inkml:trace contextRef="#ctx0" brushRef="#br0" timeOffset="374.78">537 33 6163,'0'0'4989,"0"8"-4354,-7 128 376,7-134-1018,0-1 0,1 0 0,-1 0 0,0 1 0,1-1 1,-1 0-1,1 0 0,0 0 0,-1 1 0,1-1 0,0 0 0,0 0 0,-1 0 0,1 0 1,0 0-1,0 0 0,0-1 0,0 1 0,0 0 0,1 0 0,-1-1 0,0 1 0,0-1 1,0 1-1,1-1 0,-1 1 0,0-1 0,0 0 0,1 0 0,-1 1 0,0-1 0,1 0 1,-1 0-1,0 0 0,0 0 0,3-1 0,-1 1 5,0 0 1,0-1-1,1 1 0,-1 0 1,0-1-1,0 0 0,0 0 1,0 0-1,0 0 0,0 0 0,-1-1 1,1 1-1,0-1 0,4-4 1,13-24 53,-4 7 505,-14 30-339,-5 19-186,-15 49 163,12-57-304,1 1-1,1 0 1,0 0-1,0 29 1,4-31-521,1-13-160,-1 1 0,0-1-1,0 1 1,0-1-1,-1 1 1,0-1 0,-2 9-1,0-6-2784</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27:20.425"/>
    </inkml:context>
    <inkml:brush xml:id="br0">
      <inkml:brushProperty name="width" value="0.035" units="cm"/>
      <inkml:brushProperty name="height" value="0.035" units="cm"/>
      <inkml:brushProperty name="color" value="#F6630D"/>
    </inkml:brush>
  </inkml:definitions>
  <inkml:trace contextRef="#ctx0" brushRef="#br0">154 29 2177,'0'0'5354,"1"-2"-4902,1 0 0,-1 0-1,0 0 1,0 0-1,0 0 1,0 0-1,0 0 1,-1 0-1,1 0 1,-1 0-1,1-5 1,-7 8-446,0 0-1,0 1 1,1 0-1,-1 0 1,0 0 0,1 0-1,-1 1 1,1 0-1,0 0 1,0 1 0,0-1-1,0 1 1,1 0-1,-5 5 1,-1 1 16,0 1-1,0 0 1,1 0-1,-14 24 1,20-29-18,0-1-1,1 1 0,0 0 1,0 0-1,0 1 1,1-1-1,-1 0 1,1 1-1,1-1 1,0 1-1,0 7 1,0-12-45,0 0 1,1 0-1,-1 0 1,0 0-1,1 0 1,0 0-1,0 0 1,-1 0-1,1 0 1,0 0-1,0 0 1,1-1-1,-1 1 1,0 0-1,1-1 1,-1 1-1,1-1 1,-1 1-1,1-1 1,0 0-1,-1 0 1,1 0-1,0 0 1,0 0-1,0 0 1,0 0-1,0 0 0,0-1 1,0 1-1,0-1 1,0 0-1,0 1 1,0-1-1,1 0 1,1 0-1,0 0 15,0 0 0,0 0 0,0 0-1,0 0 1,0 0 0,0-1 0,0 0-1,-1 1 1,1-2 0,5-1-1,-7 1 105,-1 0-1,0 1 0,1-1 0,-1 0 0,0 0 0,0 0 0,0 0 1,-1-1-1,1 1 0,0 0 0,-1 0 0,1 0 0,-1-1 0,0 1 1,0 0-1,0 0 0,0-1 0,0 1 0,-1-3 0,1 4-49,0 0-1,0 0 0,-1-1 0,1 1 1,-1 0-1,1 0 0,-1-1 0,1 1 1,-1 0-1,0 0 0,1 0 0,-1 0 1,0 0-1,0 0 0,0 0 0,0 0 1,0 0-1,0 1 0,0-1 0,0 0 1,0 1-1,0-1 0,-1 0 0,1 1 1,0-1-1,0 1 0,-1 0 0,1-1 1,0 1-1,-2 0 0,-41-4-1728,43 9-3357,1 0 1659</inkml:trace>
  <inkml:trace contextRef="#ctx0" brushRef="#br0" timeOffset="357.89">380 104 4722,'0'0'5725,"-12"4"-5348,8-3-339,-1-1 0,0 2 0,1-1 0,-1 1 1,1-1-1,-1 1 0,1 0 0,0 1 0,0-1 0,0 1 1,0 0-1,0 0 0,1 0 0,-1 0 0,1 1 0,0-1 1,0 1-1,0 0 0,0 0 0,1 0 0,0 0 1,0 0-1,0 1 0,0-1 0,0 1 0,1-1 0,0 1 1,-1 5-1,2-8-62,0 0 0,0 0 0,0 0-1,1 0 1,-1 0 0,0 0 0,1 0 0,-1 0 0,1 0 0,0-1 0,-1 1 0,1 0 0,0 0 0,0 0 0,0-1 0,1 1-1,-1 0 1,0-1 0,1 1 0,-1-1 0,1 0 0,-1 1 0,1-1 0,0 0 0,-1 0 0,1 0 0,0 0 0,0 0 0,0-1-1,0 1 1,-1 0 0,1-1 0,0 1 0,0-1 0,0 0 0,0 0 0,0 0 0,1 0 0,-1 0 0,3-1 0,0 1-8,0 0 0,-1 0 0,1-1 1,-1 0-1,1 0 0,-1 0 0,1 0 1,-1-1-1,0 0 0,0 0 1,0 0-1,0 0 0,0-1 0,0 1 1,0-1-1,-1 0 0,0 0 0,5-5 1,-5 1 83,0 0 1,-1 0-1,0 0 0,0 0 1,0-1-1,-1 1 1,0-1-1,-1 1 0,1-1 1,-2 0-1,1 1 1,-1-1-1,-2-9 0,3 16-53,-1 0 0,0 0-1,1 0 1,-1 1 0,0-1-1,0 0 1,0 0 0,0 1-1,0-1 1,0 0 0,0 1-1,0-1 1,0 1 0,0-1-1,0 1 1,0 0 0,0-1-1,0 1 1,0 0 0,0 0-1,-1 0 1,1 0 0,0 0-1,0 0 1,-2 0 0,-28 4-3115,14 3 330</inkml:trace>
  <inkml:trace contextRef="#ctx0" brushRef="#br0" timeOffset="2415.69">366 493 6707,'0'0'6331,"-1"-4"-5717,1 3-551,-1 0 1,1 0 0,-1 0 0,1-1 0,-1 1-1,1 0 1,-1 0 0,0 0 0,0 0 0,0 0-1,0 0 1,0 0 0,0 0 0,0 0 0,0 1-1,0-1 1,0 0 0,0 1 0,0-1 0,0 1-1,-1-1 1,1 1 0,-2-1 0,-1 0-23,-1 1 0,1-1 1,-1 1-1,1 0 1,-1 0-1,1 1 0,-9 1 1,1 1-41,-1 0 0,1 2 1,0-1-1,0 2 0,1-1 0,0 2 0,0-1 1,0 1-1,1 1 0,-1 0 0,-11 13 1,15-14-16,1 0 0,-1 0 0,1 1 0,0 0 0,1 0 0,0 0 0,0 1 0,0-1 0,2 1 0,-1 0 0,1 1 0,0-1 0,1 1 1,0-1-1,-1 16 0,3-22-68,1-1 0,-1 0 0,1 0 0,0 0 0,-1 0 0,1 0 0,0 0 0,1 0 0,-1 0 0,0 0 0,0 0 0,1-1 0,-1 1 0,1 0 0,-1-1 0,1 1 0,0-1 1,0 0-1,0 0 0,0 1 0,0-1 0,0 0 0,0-1 0,0 1 0,0 0 0,0-1 0,0 1 0,0-1 0,1 1 0,-1-1 0,3 0 0,4 1-123,-1 0 0,1-1 0,0 0 0,0 0 0,-1-1 0,1 0-1,9-2 1,-17 3 234,1-1 0,-1 1 0,0-1 0,0 1 0,0-1 0,0 1 0,0-1 0,0 0 0,0 0 0,0 1 0,-1-1 0,1 0 0,0 0 0,0 0 0,-1 0 0,1 0 0,0 0 0,-1 0-1,1 0 1,-1 0 0,1 0 0,-1 0 0,0 0 0,1 0 0,-1-1 0,0 1 0,0 0 0,0 0 0,0 0 0,0 0 0,0-1 0,0 1 0,0 0 0,-1 0 0,1 0 0,0 0 0,-1 0 0,1 0 0,0-1 0,-1 1-1,0 0 1,1 0 0,-1 0 0,1 0 0,-1 1 0,0-1 0,0 0 0,0 0 0,0 0 0,1 1 0,-1-1 0,0 0 0,0 1 0,0-1 0,0 1 0,-1-1 0,1 1 0,0-1 0,0 1 0,-1-1 0,-7-1 16,1-1 0,-1 1 0,0 0 0,0 1 0,-16-1 0,-5 2-5144</inkml:trace>
  <inkml:trace contextRef="#ctx0" brushRef="#br0" timeOffset="2785.44">516 575 7091,'0'0'3863,"-12"6"-3326,0 0-377,1 1 0,0 0 1,0 1-1,-16 16 0,24-22-147,0 1 0,1-1-1,-1 1 1,1 0 0,-1 0 0,1 0-1,0 0 1,0 0 0,1 0-1,-1 0 1,1 1 0,-1-1 0,1 1-1,0-1 1,0 1 0,1-1 0,-1 1-1,1 0 1,0-1 0,0 1-1,0 0 1,0-1 0,0 1 0,1 0-1,0-1 1,0 1 0,1 3-1,-1-5-73,0-1-1,1 1 1,-1 0-1,1-1 1,-1 0-1,1 1 0,-1-1 1,1 0-1,0 0 1,-1 0-1,1 0 1,0 0-1,0 0 0,0 0 1,0 0-1,0-1 1,0 1-1,0-1 0,0 0 1,3 1-1,49-1-1790,-36 0 1535,-13 0 289,0-1 1,-1 0-1,1 0 1,-1 0 0,1 0-1,-1-1 1,1 1 0,-1-1-1,0 0 1,0-1 0,0 1-1,0-1 1,0 1-1,-1-1 1,1 0 0,-1-1-1,1 1 1,-1-1 0,0 1-1,-1-1 1,1 0 0,-1 0-1,1 0 1,2-7-1,-3 6 222,-1 0-1,1 0 1,-1 0-1,1 0 0,-2 0 1,1 0-1,0 0 1,-1 0-1,0 0 1,0-1-1,-1 1 0,1 0 1,-1 0-1,-3-8 1,3 10-107,-1 0 0,1 0 0,-1 0 0,0 0 0,0 1 0,-1-1 0,1 1 0,0-1 0,-1 1 0,0 0 0,1 0 0,-1 0 0,0 0 0,0 0 0,0 1 0,0-1 0,0 1 0,-6-2 0,0 0-756,-1 1 0,1 0 0,-1 0 0,0 1 0,-13-1-1,9 2-4577</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27:31.944"/>
    </inkml:context>
    <inkml:brush xml:id="br0">
      <inkml:brushProperty name="width" value="0.035" units="cm"/>
      <inkml:brushProperty name="height" value="0.035" units="cm"/>
      <inkml:brushProperty name="color" value="#F6630D"/>
    </inkml:brush>
  </inkml:definitions>
  <inkml:trace contextRef="#ctx0" brushRef="#br0">10 41 224,'0'0'3615,"-1"-7"-3092,-6-22-243,5 24 314,2 11-542,1-4-60,-1 0-1,0-1 1,1 1 0,-1-1 0,1 1 0,0-1-1,-1 1 1,1-1 0,0 1 0,0-1 0,0 0-1,0 1 1,1 0 0,7 5 20,1-1 0,-1 0 0,1-1 0,0 0 0,0 0 0,0-1 0,1 0 0,0-1 0,-1-1 0,1 1 0,17 0 0,17 0 50,71-4 1,-49-1-79,98 0 69,228 9-63,-383-6-21,0 2-1,-1-1 0,1 1 1,0 1-1,-1 0 1,0 0-1,16 10 1,-16-8 14,0-1 1,0-1-1,0 0 1,0 0 0,1 0-1,0-1 1,-1-1-1,14 2 1,19-3-4,22 2 91,-64-3-110,1 1 1,-1-1 0,1 0 0,-1 0 0,0 1 0,1-1-1,-1 0 1,0 0 0,1 1 0,-1-1 0,0 0-1,0 1 1,1-1 0,-1 1 0,0-1 0,0 0-1,1 1 1,-1-1 0,0 1 0,0-1 0,0 0 0,0 1-1,0-1 1,0 1 0,0-1 0,0 1 0,1 0-177,-1 9-2042</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28:38.860"/>
    </inkml:context>
    <inkml:brush xml:id="br0">
      <inkml:brushProperty name="width" value="0.035" units="cm"/>
      <inkml:brushProperty name="height" value="0.035" units="cm"/>
      <inkml:brushProperty name="color" value="#F6630D"/>
    </inkml:brush>
  </inkml:definitions>
  <inkml:trace contextRef="#ctx0" brushRef="#br0">86 183 1473,'0'0'4082,"0"-11"-2919,0 6-1129,-1-1 224,1-1 0,0 0 0,1 0 0,0 1 0,0-1 0,0 1 0,1-1 0,-1 1 0,2-1 0,-1 1 0,1 0 0,6-10 0,0-1 1054,-19 18-546,-22 23-667,18-8-134,0 1-1,-13 23 1,24-37 4,1 1 0,-1 0 0,1 0 0,0 0 0,1 0 0,-1 0-1,1 0 1,0 1 0,0-1 0,0 1 0,0-1 0,1 0 0,0 1 0,0-1 0,0 1 0,0-1 0,1 1 0,1 4 0,-1-7 24,0-1 0,0 1 0,0-1 0,0 0 0,1 0 0,-1 1 0,0-1 0,1 0 0,-1 0 0,1 0 0,-1-1 0,1 1 0,0 0 0,-1-1 0,1 1 0,0 0 0,-1-1 0,1 0 0,0 1 0,-1-1 0,4 0 0,43 1-152,-37-1 143,-7 0 27,-1-1-1,0 1 1,0 0-1,1-1 0,-1 0 1,0 0-1,0 0 0,0 0 1,0 0-1,0 0 1,0-1-1,0 0 0,0 1 1,-1-1-1,1 0 0,-1 0 1,5-5-1,-3 2 36,0 0 0,0-1-1,-1 1 1,0-1-1,0 0 1,0 0 0,-1 0-1,3-11 1,-1 2 39,-1-1 1,-1 0-1,-1 0 1,0 1-1,-1-1 0,-3-31 1,2 45-115,1 0 0,-1 1 1,1-1-1,-1 1 0,1 0 1,-1-1-1,0 1 0,0 0 0,0-1 1,0 1-1,0 0 0,0 0 1,0-1-1,0 1 0,0 0 1,0 0-1,-1 1 0,1-1 0,0 0 1,-1 0-1,1 0 0,-1 1 1,1-1-1,-1 1 0,1-1 1,-1 1-1,1 0 0,-1 0 1,1-1-1,-1 1 0,0 0 0,1 0 1,-1 1-1,1-1 0,-1 0 1,1 0-1,-1 1 0,-1 0 1,-1 0-103,0-1 0,0 2 0,0-1 0,0 0 0,0 1 1,0 0-1,1 0 0,-1 0 0,0 0 0,1 0 0,0 1 1,-1 0-1,-4 5 0,5-3-564,1-1 0,-1 1-1,1 0 1,0-1 0,1 1 0,-3 10 0,-2 5-3430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28:41.870"/>
    </inkml:context>
    <inkml:brush xml:id="br0">
      <inkml:brushProperty name="width" value="0.035" units="cm"/>
      <inkml:brushProperty name="height" value="0.035" units="cm"/>
      <inkml:brushProperty name="color" value="#F6630D"/>
    </inkml:brush>
  </inkml:definitions>
  <inkml:trace contextRef="#ctx0" brushRef="#br0">469 57 4722,'0'0'6296,"2"-4"-5543,0 1-730,0 1 1,0 0 0,0 0-1,0 0 1,0 0 0,1 0-1,-1 0 1,0 1 0,1-1-1,0 1 1,-1 0 0,1-1-1,0 1 1,0 1 0,-1-1-1,1 0 1,0 1 0,0-1-1,0 1 1,0 0 0,0 0-1,0 0 1,0 0 0,0 0-1,0 1 1,0 0 0,-1-1-1,1 1 1,0 0 0,3 2-1,-5-3-30,0 0 1,0 0-1,0 1 0,1-1 0,-1 1 0,0-1 0,0 1 0,0-1 0,0 1 0,0-1 0,0 1 0,0 0 0,0 0 0,-1 0 0,1 0 0,0-1 0,0 1 0,0 0 1,-1 0-1,1 0 0,-1 0 0,1 1 0,-1-1 0,1 0 0,-1 0 0,1 2 0,-1-1 1,-1 0-1,1-1 1,-1 1 0,0 0-1,1-1 1,-1 1 0,0-1-1,0 1 1,0-1 0,0 1-1,0-1 1,0 0 0,0 0-1,0 1 1,-3 1 0,-6 4-11,1 0 1,-1-1-1,0 0 1,-11 4 0,-3 2-72,15-7-42,0-1 0,0 0 0,0 0 0,0-1-1,-1 0 1,1 0 0,-15 1 0,23-4-25,1-2-7,1 0 91,0 0-1,0-1 1,0 1 0,0 0-1,0 0 1,0 1 0,0-1-1,1 0 1,-1 0-1,1 1 1,-1-1 0,1 0-1,0 1 1,0 0 0,-1-1-1,1 1 1,0 0 0,0 0-1,0 0 1,0 0-1,0 0 1,5 0 0,53-15-39,-45 13 251,1 1-1,-1 1 0,1 1 0,-1 0 1,1 1-1,15 2 0,-29-2-116,0 0 0,-1 0 1,1 1-1,-1-1 0,1 0 0,-1 0 0,1 1 0,-1-1 0,0 1 0,0-1 0,0 1 1,0 0-1,0-1 0,0 1 0,0 0 0,-1 0 0,1 0 0,-1 0 0,1-1 1,-1 1-1,1 0 0,-1 0 0,0 0 0,0 3 0,-3 49-4895,0-48-780</inkml:trace>
  <inkml:trace contextRef="#ctx0" brushRef="#br0" timeOffset="335.94">768 82 6611,'0'0'2385,"27"-5"-5426,-17 7-545</inkml:trace>
  <inkml:trace contextRef="#ctx0" brushRef="#br0" timeOffset="694.49">964 23 3922,'0'0'4130,"-11"3"-4026,-31 8-24,41-10-76,0 0 0,0 0 0,0 0 0,0 0 0,0 0 1,0 0-1,0 1 0,0-1 0,1 0 0,-1 0 0,0 1 0,1-1 1,-1 1-1,1-1 0,0 0 0,-1 1 0,1-1 0,0 1 0,0-1 0,0 1 1,0-1-1,0 1 0,0 2 0,7 32 57,-4-31-49,-1 0 1,2 0-1,-1 0 0,0-1 1,1 1-1,0-1 0,0 0 1,0 0-1,0-1 0,9 6 1,20 21 19,-32-30-187,-4-5-3494,-1-7 170</inkml:trace>
  <inkml:trace contextRef="#ctx0" brushRef="#br0" timeOffset="695.49">967 35 3394,'0'0'4290,"86"-31"-3826,-56 28-32,3 3 64,-3 0 64,-3 0-319,-11 0-241,-9 0-273,-4 3-703,-3 5-1601,-6 0-1713</inkml:trace>
  <inkml:trace contextRef="#ctx0" brushRef="#br0" timeOffset="1936.97">210 69 4562,'0'0'3207,"-15"0"-2794,-48 1-196,56 1-188,1 1 0,-1-1 0,1 1 0,0 0 0,0 1 0,0 0 0,0 0 0,1 0 0,0 0 0,0 1 0,0 0 1,0 0-1,1 0 0,-1 1 0,1 0 0,-4 7 0,4-7 13,-1 1-16,2 0 1,-1 0-1,0 0 0,1 1 1,1-1-1,-1 1 1,-1 12-1,3-19-25,1 1-1,-1 0 1,1-1 0,-1 1 0,1 0 0,0-1-1,0 1 1,0 0 0,0 0 0,0-1 0,0 1-1,1 0 1,-1 0 0,1-1 0,-1 1 0,1 0-1,-1-1 1,1 1 0,0-1 0,0 1 0,0-1-1,0 1 1,0-1 0,0 0 0,0 1-1,0-1 1,1 0 0,-1 0 0,0 0 0,1 0-1,-1 0 1,1 0 0,-1 0 0,1-1 0,0 1-1,-1 0 1,1-1 0,0 1 0,1-1 0,2 1 8,1 0 1,-1-1-1,0 0 1,1 0-1,-1-1 1,0 1-1,0-1 1,1 0 0,-1-1-1,0 1 1,0-1-1,0 0 1,0 0-1,-1-1 1,1 1-1,-1-1 1,1 0 0,-1-1-1,0 1 1,5-6-1,-4 4 13,-1-1 0,0 1 0,0-1 0,0 0 0,-1 0 0,0-1 0,0 1 0,-1 0 0,0-1 0,0 0 0,0 0 0,-1 1 0,0-1 0,-1 0 0,1-8 0,-1 9 29,-4-50 367,3 54-396,1 0 1,-1 0-1,0-1 1,1 1 0,-1 0-1,0 0 1,0 0-1,-1 0 1,1 0-1,0 0 1,-1 0 0,1 0-1,-1 1 1,1-1-1,-1 0 1,0 1 0,0 0-1,0-1 1,0 1-1,0 0 1,-2-1 0,3 2-66,0 0 1,1 0 0,-1 0 0,0 1 0,0-1 0,1 0-1,-1 1 1,0-1 0,1 0 0,-1 1 0,0-1 0,1 1 0,-1-1-1,0 1 1,1 0 0,-1-1 0,1 1 0,-1 0 0,1-1-1,0 1 1,-1 0 0,1-1 0,0 1 0,-1 0 0,1 0-1,0-1 1,0 1 0,0 0 0,-1 0 0,1-1 0,0 1-1,0 0 1,0 0 0,1 1 0,-6 35-3787,5-35 3240,-1 22-4213</inkml:trace>
  <inkml:trace contextRef="#ctx0" brushRef="#br0" timeOffset="2283.01">241 239 4178,'0'0'7059,"0"-22"-8131,0 35-1409,0 4-1745</inkml:trace>
  <inkml:trace contextRef="#ctx0" brushRef="#br0" timeOffset="3856.66">131 532 3730,'0'0'6696,"-1"-8"-5946,-5-25-294,6 32-453,0 1 1,-1-1-1,1 0 0,0 1 0,0-1 1,-1 1-1,1-1 0,0 1 1,-1-1-1,1 1 0,-1 0 1,1-1-1,-1 1 0,1-1 1,-1 1-1,1 0 0,-1-1 0,1 1 1,-1 0-1,1 0 0,-1-1 1,1 1-1,-1 0 0,0 0 1,1 0-1,-1 0 0,1 0 0,-1 0 1,0 0-1,1 0 0,-1 0 1,1 0-1,-1 0 0,0 0 1,1 0-1,-1 1 0,1-1 0,-1 0 1,1 0-1,-1 1 0,1-1 1,-1 0-1,1 1 0,-1-1 1,1 0-1,-1 1 0,1-1 0,-1 1 1,0 0-1,-20 18-64,14-12 63,1 1 0,1 0 0,0 0 0,0 1 0,-6 14 0,9-20-18,1 0-1,0 1 0,0-1 0,0 0 1,0 1-1,1-1 0,-1 1 0,1-1 1,0 1-1,0-1 0,0 1 0,0-1 1,1 1-1,-1-1 0,1 1 0,0-1 1,0 1-1,0-1 0,3 4 0,-2-5-32,0 0 0,0 0 0,1 0-1,-1 0 1,1 0 0,-1-1 0,1 1-1,0-1 1,0 0 0,0 0 0,0 0 0,-1 0-1,1 0 1,1-1 0,-1 1 0,0-1-1,0 0 1,0 0 0,0 0 0,0 0 0,6-2-1,-3 2 35,0-1-1,0 0 0,0 0 0,0-1 0,-1 1 1,1-2-1,0 1 0,-1 0 0,0-1 0,8-5 1,-9 4 57,-1 0 1,1-1 0,-1 1 0,0-1 0,0 0-1,0 0 1,0 0 0,-1-1 0,0 1-1,0-1 1,-1 1 0,1-1 0,-1 1-1,0-1 1,-1 0 0,1-6 0,-1 9-13,0-1-1,0 1 1,0-1 0,-1 1 0,1-1-1,-1 1 1,1-1 0,-1 1 0,0 0-1,-1-1 1,1 1 0,-1 0 0,1 0 0,-1 0-1,0 0 1,0 0 0,0 0 0,0 1-1,-1-1 1,1 1 0,-1-1 0,1 1 0,-1 0-1,0 0 1,0 0 0,0 1 0,-5-3-1,-4 2-942,7 6-2898,4 4-525</inkml:trace>
  <inkml:trace contextRef="#ctx0" brushRef="#br0" timeOffset="4213.88">340 513 4434,'0'0'3874</inkml:trace>
  <inkml:trace contextRef="#ctx0" brushRef="#br0" timeOffset="4599.2">482 448 2273,'0'0'4226,"-2"4"-4138,1-1-47,0-1 1,0 1-1,0 0 1,0-1-1,0 1 0,0 0 1,1 0-1,-1 0 0,1 0 1,0-1-1,0 1 0,0 0 1,0 0-1,0 0 1,1 0-1,1 4 0,23 44 1030,-7-20-615,-17-30-459,-1 0 0,1 0-1,-1 0 1,1 0 0,-1 0-1,1 0 1,-1 0 0,0 0-1,1 0 1,-1 0 0,0 0-1,0 0 1,1 0 0,-1 0-1,0 0 1,0 0-1,0 1 1,-1-1 0,1 0-1,0 0 1,0 0 0,-1 0-1,1 0 1,0 0 0,-1 0-1,1 0 1,-1 0 0,1 0-1,-1 0 1,0-1 0,1 1-1,-1 0 1,0 0 0,-1 1-1,-1-1-383,1 1 0,-1-1-1,0 0 1,0 0-1,0-1 1,0 1 0,0-1-1,0 1 1,0-1 0,-5 0-1,-6 0-4051</inkml:trace>
  <inkml:trace contextRef="#ctx0" brushRef="#br0" timeOffset="4600.2">443 473 5090,'0'0'2626,"96"-44"-2370,-56 40-176,0 2-80,-4 2-192,-9 0-1265,-8 4-1969</inkml:trace>
  <inkml:trace contextRef="#ctx0" brushRef="#br0" timeOffset="4962.58">808 501 4978,'0'0'3180,"-8"12"-2862,-26 36-238,34-48-75,-1 1 1,0 0-1,0 0 0,0 0 1,1 0-1,-1 0 1,0 0-1,1 0 0,-1 0 1,1 0-1,-1 1 0,1-1 1,0 0-1,0 0 1,-1 0-1,1 0 0,0 1 1,0-1-1,0 0 0,0 0 1,0 1-1,0-1 1,1 0-1,-1 0 0,0 0 1,1 0-1,-1 1 0,0-1 1,1 0-1,0 0 1,-1 0-1,1 0 0,0 0 1,-1 0-1,1 0 0,0 0 1,0 0-1,0-1 0,0 1 1,0 0-1,0 0 1,0-1-1,0 1 0,0-1 1,0 1-1,0-1 0,0 1 1,0-1-1,0 1 1,1-1-1,1 0 0,3 1 52,0 0 0,1 0 0,-1-1-1,1 0 1,-1 0 0,0 0 0,8-2 0,-11 1 5,-1 1 1,1-1-1,-1 0 1,1 0 0,-1 0-1,1 0 1,-1-1-1,0 1 1,1-1 0,-1 1-1,0-1 1,0 0-1,0 0 1,0 0-1,-1 0 1,1 0 0,-1 0-1,1 0 1,-1 0-1,1-1 1,-1 1 0,0-1-1,0 1 1,0-1-1,-1 1 1,1-1 0,-1 1-1,1-1 1,-1 0-1,0 1 1,0-1 0,0 0-1,-1-4 1,1 4-36,-1 0 0,0 0 0,0 0 1,0 0-1,0 0 0,0 0 0,0 0 1,-1 1-1,1-1 0,-1 0 0,0 1 1,0-1-1,0 1 0,0 0 0,-1 0 1,1 0-1,0 0 0,-1 0 0,1 0 1,-1 1-1,0-1 0,0 1 0,1 0 1,-1-1-1,0 1 0,0 1 0,0-1 0,0 0 1,-6 0-1,2 1-419,-1 0-1,1 0 1,-1 1-1,1 0 1,-1 0 0,1 0-1,0 1 1,0 1-1,-1-1 1,1 1 0,-7 4-1,-19 10-4012</inkml:trace>
  <inkml:trace contextRef="#ctx0" brushRef="#br0" timeOffset="6265.79">224 871 2113,'0'0'3708,"-3"0"-66,-17 3-3610,15 0-22,0 0 1,0 0-1,0 1 1,1 0-1,-1 0 1,1 0-1,0 1 1,0-1-1,1 1 1,-1 0-1,1 0 0,0 0 1,0 1-1,1-1 1,0 1-1,0-1 1,0 1-1,0 0 1,1 0-1,0-1 0,0 1 1,1 0-1,0 10 1,0-15-11,1-1-1,0 1 1,0 0 0,-1 0-1,1-1 1,0 1 0,0 0-1,0-1 1,0 1 0,0-1 0,0 1-1,0-1 1,0 1 0,0-1-1,0 0 1,0 1 0,0-1 0,0 0-1,0 0 1,0 0 0,1 0-1,-1 0 1,0 0 0,0 0 0,1-1-1,31-2 129,-28 1-98,-1-1 0,0 0 0,0 1 1,-1-2-1,1 1 0,-1 0 0,1-1 0,-1 1 0,0-1 1,0 0-1,-1 0 0,1 0 0,-1-1 0,0 1 0,0 0 1,2-9-1,-1 6 103,-1 0 1,-1 0-1,1 0 1,-1 0 0,0 0-1,0-1 1,-1 1-1,0 0 1,-1-1 0,-2-11-1,3 18-145,0 0 0,0 0 1,0 0-1,0 0 0,0 0 0,-1 0 0,1 0 0,0 0 0,-1 1 1,1-1-1,-1 0 0,1 0 0,-1 1 0,1-1 0,-1 0 0,0 0 0,1 1 1,-1-1-1,0 1 0,1-1 0,-1 0 0,0 1 0,0 0 0,0-1 1,1 1-1,-1-1 0,0 1 0,0 0 0,0 0 0,0-1 0,0 1 1,0 0-1,0 0 0,0 0 0,0 0 0,1 0 0,-2 0 0,0 1-182,1-1-1,0 1 0,0 0 1,0-1-1,-1 1 0,1 0 1,0 0-1,0 0 1,0 0-1,1 0 0,-1 0 1,0 0-1,0 0 0,0 0 1,1 0-1,-1 0 0,0 0 1,1 1-1,-1-1 0,1 0 1,0 0-1,-1 1 0,1-1 1,0 3-1,-1 13-3343</inkml:trace>
  <inkml:trace contextRef="#ctx0" brushRef="#br0" timeOffset="6650.53">347 977 6275,'0'0'5202,"0"-15"-6194,0 21-5763</inkml:trace>
  <inkml:trace contextRef="#ctx0" brushRef="#br0" timeOffset="7002.33">533 846 7523,'0'0'2786,"14"-3"-2749,-8 2-36,12-4 15,1 1 0,-1 1 0,1 1 0,0 0-1,35 3 1,-52-1-6,-1 0 0,0 0 0,1 1 0,-1-1-1,0 1 1,1-1 0,-1 1 0,0 0 0,0-1 0,1 1-1,-1 0 1,0 0 0,0 0 0,0 0 0,0 0 0,0 0 0,0 0-1,0 0 1,-1 0 0,1 1 0,0-1 0,-1 0 0,1 0-1,-1 1 1,1-1 0,-1 0 0,1 1 0,-1-1 0,0 1 0,0-1-1,0 0 1,0 1 0,0-1 0,0 1 0,0-1 0,0 1-1,0-1 1,-1 0 0,1 1 0,0-1 0,-2 3 0,-1 4 179,1 0 1,-2 0-1,1-1 0,-1 1 1,-8 11-1,-29 27 84,34-40-520,0 1 0,0 0 0,1 0 0,0 0 1,0 1-1,1-1 0,0 2 0,0-1 0,-3 10 0,7-3-2751,4-7-1223</inkml:trace>
  <inkml:trace contextRef="#ctx0" brushRef="#br0" timeOffset="7362.86">993 799 5378,'0'0'5262,"-9"-4"-5172,6 3-84,-1 0-8,1-1 1,-1 1-1,0 0 1,1 0-1,-1 0 1,0 1-1,0-1 1,-6 1 0,9 0-1,-1 1 1,0-1-1,0 1 1,0-1-1,1 1 1,-1 0-1,0 0 1,1 0-1,-1 0 1,0 0-1,1 0 1,0 0-1,-1 0 1,1 1-1,0-1 1,-1 0-1,1 1 1,0-1-1,0 1 1,0 0-1,0-1 1,1 1-1,-1 0 1,0 0-1,1-1 1,-1 4-1,-1 1 1,0 0 0,1 0 0,0 0-1,0 0 1,1 0 0,0 0 0,0 1-1,0-1 1,1 0 0,0 0 0,0 0 0,1 0-1,-1 0 1,1 0 0,1 0 0,-1 0-1,1-1 1,0 1 0,0-1 0,0 0 0,1 0-1,0 0 1,7 7 0,0 8-250,-12-15-3239,-5-5 36</inkml:trace>
  <inkml:trace contextRef="#ctx0" brushRef="#br0" timeOffset="7363.86">950 784 5394,'0'0'3666,"100"-38"-3394,-54 30-208,4 1-32,0 1-32,-7 4-64,-13 0-352,-10 2-640,-14 0-1442</inkml:trace>
  <inkml:trace contextRef="#ctx0" brushRef="#br0" timeOffset="8367.39">406 1205 2097,'0'0'7217,"5"-9"-5945,13-26-167,-14 26-342,-5 20-679,-1 1 0,-1-1 0,0 0 1,0 0-1,-1 0 0,-1 0 0,1 0 0,-8 10 1,-11 28 189,15-27-115,-4 11-113,-30 58 0,41-89-299</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4:59:23.090"/>
    </inkml:context>
    <inkml:brush xml:id="br0">
      <inkml:brushProperty name="width" value="0.035" units="cm"/>
      <inkml:brushProperty name="height" value="0.035" units="cm"/>
    </inkml:brush>
  </inkml:definitions>
  <inkml:trace contextRef="#ctx0" brushRef="#br0">38 31 1873,'0'0'10855,"3"-18"-10452,4 16-423,0-1 0,1 1 0,-1 1-1,1-1 1,0 1 0,0 1 0,-1-1-1,1 1 1,8 1 0,1 0-98,-15 4 89,-1 0-1,0 1 0,0-1 1,-1 0-1,1 1 0,-1-1 1,0 1-1,-2 9 0,1-12 30,1 0 0,-1 0 0,0 0 0,-1 0 0,1-1 0,0 1 0,-1 0 0,1-1 0,-1 1 0,0-1 0,0 1 0,0-1 0,0 0 0,-4 3 0,-42 27-58,39-28 37,2 1 0,-1 0 0,0 0 1,-11 12-1,60-15-382,-25-2 373,37 2 1,-50-2-2,-1 0 0,1 1 0,-1-1-1,0 1 1,1 0 0,-1-1-1,0 1 1,1 0 0,-1 1-1,0-1 1,0 0 0,0 1-1,0-1 1,0 1 0,-1-1-1,1 1 1,0 0 0,1 2-1,-2-3 28,-1 1-1,0-1 1,0 0 0,1 1-1,-1-1 1,0 0 0,0 0-1,0 1 1,0-1 0,0 0-1,-1 1 1,1-1-1,0 0 1,0 0 0,-1 1-1,1-1 1,-1 0 0,0 0-1,1 0 1,-1 0 0,0 1-1,1-1 1,-1 0-1,0 0 1,0-1 0,0 1-1,0 0 1,0 0 0,0 0-1,0 0 1,0-1 0,0 1-1,-1-1 1,1 1-1,-2 0 1,-45 19 217,34-18 33,0 0 0,-1-1 0,-23-1-1,21 0-286,16 0-63,1 0 0,0 0 0,0 0 0,-1 0 0,1 0 0,0 0 0,0-1 0,-1 1 0,1 0 0,0 0-1,0 0 1,-1 0 0,1-1 0,0 1 0,0 0 0,0 0 0,0 0 0,-1-1 0,1 1 0,0 0 0,0 0 0,0-1 0,0 1 0,0 0 0,0-1 0,0 1 0,0 0 0,-1 0 0,1-1 0,0 1 0,0 0-1,0-1 1,0 1 0,1 0 0,-1 0 0,0-1 0,0 1 0,0 0 0,0 0 0,0-1 0,0 1 0,0 0 0,0-1 0,1 1 0,-1 0 0,4-10-5112</inkml:trace>
  <inkml:trace contextRef="#ctx0" brushRef="#br0" timeOffset="377.27">477 56 3730,'0'0'5893,"10"-15"-5165,-7 13-698,1 0-1,0 1 1,0-1-1,0 1 1,0 0-1,0 0 0,0 1 1,0-1-1,1 1 1,-1 0-1,8 1 0,-7-1-21,-4 2-24,-1 1 0,0 0 0,-1 0 1,1-1-1,0 1 0,-1 0 0,1-1 0,-1 1 1,0 0-1,-2 3 0,-4 2 40,0 0 1,-1 0-1,0 0 0,0-1 0,-1 0 1,0-1-1,0 0 0,0 0 0,-1-1 1,-15 6-1,29-11-51,-1 1 1,0-1-1,1 1 1,-1-1-1,0 1 0,1 0 1,-1 0-1,0 0 1,0 1-1,0-1 1,0 1-1,0 0 0,4 2 1,-4-2 6,-1 0 0,1 0 0,-1-1 1,1 1-1,-1 1 0,0-1 0,0 0 0,0 0 1,0 1-1,0-1 0,-1 1 0,1 0 0,-1-1 0,0 1 1,1 0-1,-1 0 0,-1 0 0,1 0 0,1 4 1,-3-5 34,0 0 1,1-1-1,-1 1 0,0-1 1,0 1-1,0-1 1,0 0-1,0 1 1,0-1-1,0 0 1,0 0-1,0 0 1,-1 1-1,1-1 0,-1 0 1,1-1-1,-1 1 1,1 0-1,-1 0 1,1-1-1,-1 1 1,1-1-1,-1 1 1,0-1-1,1 0 0,-1 1 1,0-1-1,0 0 1,-2 0-1,-63 3-125,58-4-209,5 1-2690,-1 0-1892</inkml:trace>
  <inkml:trace contextRef="#ctx0" brushRef="#br0" timeOffset="378.27">414 61 1024,'0'0'6179,"0"-5"-6021,3-15-25,-2 15 1476,-1 3-1364,0 1 0,1 0 1,-1 0-1,0-1 0,0 1 1,1 0-1,-1 0 0,1 0 0,-1 0 1,1-1-1,0 1 0,-1 0 1,1 0-1,0 0 0,0 0 0,1-1 1,15-1-252,0 0 1,0 1 0,21 0-1,-37 36-573,-2-29 601,1 1 0,-1-1 0,0 1 0,-1 0 0,1-1 0,-1 0 0,0 1 0,0-1 0,-1 0-1,1 0 1,-1 0 0,0 0 0,-1-1 0,1 1 0,-1-1 0,0 0 0,0 0 0,0 0 0,-1 0-1,1-1 1,-1 0 0,0 0 0,-6 3 0,10-5 197,11-1-401,1 1 168,0 0 0,-1 1 0,19 5 0,-27-6 7,1 0 0,0 0 0,-1 0 0,1 0 1,-1 1-1,1-1 0,-1 1 0,0-1 1,0 1-1,4 4 0,-5-5-15,-1 0 1,1 0-1,0 0 0,-1 0 0,1 0 1,-1 0-1,0 0 0,1 1 0,-1-1 1,0 0-1,0 0 0,0 0 1,0 1-1,0-1 0,0 0 0,0 0 1,0 0-1,0 1 0,0-1 0,-1 0 1,1 0-1,0 0 0,-1 0 1,1 1-1,-2 0 0,0 1 99,-1-1 0,1 1 1,-1-1-1,0 0 0,0 0 0,0 0 0,0-1 0,0 1 1,0-1-1,0 1 0,-1-1 0,1 0 0,-1 0 1,1 0-1,-5 0 0,-54 7 793,45-6-705,6 0-85,1-1 1,-1 0 0,0-1 0,1 0 0,-1-1-1,1 0 1,-12-3 0,8-11-6222,5 8-1796</inkml:trace>
  <inkml:trace contextRef="#ctx0" brushRef="#br0" timeOffset="379.27">382 2979 8084,'0'0'5090,"-10"10"-4460,-29 34-75,37-42-507,1 0 0,-1 0 0,1 1 0,-1-1 1,1 1-1,0-1 0,0 1 0,0-1 0,0 1 1,0 0-1,0-1 0,1 1 0,0 0 0,-1-1 1,1 1-1,0 0 0,0 0 0,1 3 0,0-4-46,-1-1-1,1 0 1,-1 1-1,1-1 1,0 1-1,-1-1 1,1 0-1,0 1 1,0-1-1,0 0 1,0 0-1,0 0 0,1 0 1,-1 0-1,0 0 1,0 0-1,1 0 1,-1 0-1,1-1 1,-1 1-1,0 0 1,1-1-1,-1 0 1,3 1-1,24 3-43,-1-1-1,0-1 1,1-2 0,-1-1-1,0-1 1,41-8 0,-203 38 602,104-19-460,0-1 300,1 1 0,1 2 0,-1 0 0,2 2 0,-39 24 0,67-37-412,-1 0 0,1 0 0,-1 1 0,1-1 1,-1 0-1,1 1 0,-1-1 0,1 0 0,-1 1 0,1-1 0,-1 0 0,1 1 1,-1-1-1,1 1 0,0-1 0,-1 1 0,1-1 0,0 1 0,0 0 0,-1-1 0,1 1 1,0-1-1,0 1 0,0-1 0,0 1 0,0 0 0,0-1 0,-1 1 0,2 0 1,15 6-232,41-7 60,-45 0 199,11 0-2,-1 0-1,1-2 0,-1-1 1,31-6-1,-48 8 64,-4 1 638,-7 0-653,0 1 0,0 0-1,1 0 1,-1 1-1,1-1 1,-1 1 0,1 0-1,-1 1 1,1-1-1,0 1 1,-7 5 0,-5 3 31,9-8-80,6-3-90,31 0-718,-16-2 281,-1 0 0,1-1 0,-1 0 0,0-1 0,0 0 1,0-1-1,-1 0 0,0-1 0,17-11 0,2-8-4405</inkml:trace>
  <inkml:trace contextRef="#ctx0" brushRef="#br0" timeOffset="380.27">734 3722 18328,'0'0'1121</inkml:trace>
  <inkml:trace contextRef="#ctx0" brushRef="#br0" timeOffset="381.27">888 3702 6707,'0'0'15655,"-99"8"-16183,99-1-1825,18-4-1697,13-3-3585</inkml:trace>
  <inkml:trace contextRef="#ctx0" brushRef="#br0" timeOffset="382.27">1001 3888 21754,'0'0'2769,"-50"28"-17960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28:18.590"/>
    </inkml:context>
    <inkml:brush xml:id="br0">
      <inkml:brushProperty name="width" value="0.035" units="cm"/>
      <inkml:brushProperty name="height" value="0.035" units="cm"/>
      <inkml:brushProperty name="color" value="#F6630D"/>
    </inkml:brush>
  </inkml:definitions>
  <inkml:trace contextRef="#ctx0" brushRef="#br0">2808 2492 4162,'0'0'12406,"7"-23"-12070,19 19-336,11 0 32,12 1-32,8 3 0,-5-2-96,-2 2-769,-7-2-591,-6 2-705,-11 0-1329,-13 0-992</inkml:trace>
  <inkml:trace contextRef="#ctx0" brushRef="#br0" timeOffset="395.2">2941 2609 3890,'0'0'9780,"66"0"-9780,-13 0 0,7 0-848,2 0-1089,-5 0-1184,-8-2-1265</inkml:trace>
  <inkml:trace contextRef="#ctx0" brushRef="#br0" timeOffset="1445.34">3808 1793 7203,'0'0'3562,"-1"-12"-2399,-4-39-248,5 50-878,0 0 0,0 0 0,0 0 0,-1 0 0,1-1 0,0 1 0,-1 0-1,1 0 1,-1 0 0,1 0 0,-1 0 0,1 0 0,-1 0 0,0 0 0,0 0 0,1 0 0,-1 0-1,0 1 1,0-1 0,0 0 0,0 0 0,0 1 0,0-1 0,0 1 0,0-1 0,0 1-1,0-1 1,0 1 0,-1 0 0,1-1 0,0 1 0,0 0 0,0 0 0,0 0 0,-1 0 0,1 0-1,0 0 1,0 0 0,0 0 0,-2 1 0,-41 15-85,20-2 47,-1 2 1,2 1 0,0 1-1,1 1 1,1 1-1,1 0 1,1 2 0,1 0-1,1 1 1,0 1-1,2 1 1,-18 39 0,27-49-81,1 0 1,0 0-1,1 0 1,1 1-1,1-1 1,0 1 0,1 0-1,1 21 1,0-33-25,0 0 1,1 1-1,-1-1 1,1 1-1,0-1 1,1 0-1,-1 0 1,1 0-1,-1 1 1,1-2-1,0 1 1,1 0-1,-1 0 1,1-1-1,-1 1 1,1-1-1,0 0 1,1 1-1,-1-2 1,0 1-1,1 0 1,0-1-1,-1 1 1,1-1-1,0 0 1,0 0-1,0-1 1,0 1-1,1-1 1,-1 0-1,0 0 1,1 0-1,6 0 1,-8-1 116,1 0 0,-1 1 0,0-1 0,0 0 0,0 0 1,0-1-1,0 1 0,0 0 0,0-1 0,0 0 0,0 0 0,-1 0 0,1 0 0,0 0 0,0-1 0,-1 1 1,1-1-1,-1 0 0,1 1 0,-1-1 0,0 0 0,0-1 0,0 1 0,0 0 0,0-1 0,0 1 1,0-1-1,-1 1 0,1-1 0,-1 0 0,0 0 0,0 1 0,0-1 0,0 0 0,-1 0 0,1 0 1,-1 0-1,1 0 0,-1 0 0,0 0 0,0 0 0,-1-5 0,1 6 41,0 0 0,0 0 0,0 0-1,-1 0 1,1 0 0,0 0 0,-1 0 0,1 0 0,-1 0-1,0 0 1,0 0 0,0 0 0,0 0 0,0 1 0,0-1-1,0 0 1,-1 1 0,1-1 0,0 1 0,-1-1 0,1 1-1,-1 0 1,0-1 0,0 1 0,-3-2 0,-19-16-1120,23 15-1937</inkml:trace>
  <inkml:trace contextRef="#ctx0" brushRef="#br0" timeOffset="1933.96">3967 2192 6499,'0'0'1110,"12"-9"-379,-5 4-604,108-87 837,-96 75-977,0-1 1,-2 0-1,0-2 0,21-30 0,-29 35 68,0 1 0,-1-1 0,0-1 0,-1 1 0,-1-1 0,-1-1 0,0 1 0,-1-1 0,2-21 0,-22 58 833,8-12-808,-15 19 96,2 1-1,1 2 1,-22 42-1,34-56-159,1 0 0,0 1 0,1 0 0,1 0 0,0 1 0,1-1 0,1 1 0,0 28 0,2-45-19,1 0 0,0 0 0,1 0 0,-1 0 0,0 0 0,0 0 0,0 0 0,1 0 0,-1 0 0,0 0 0,1 0 0,-1 0 0,1 0 0,-1-1 0,1 1 0,-1 0 0,1 0 0,0-1 0,-1 1 0,1 0 0,0-1 0,0 1 0,-1 0 0,1-1 0,0 1 0,0-1 0,2 1 0,0 0 6,0 0 0,0-1 0,0 1 0,0-1 0,1 1 0,-1-1 0,0 0 0,7-2 0,1 1 18,0-2 0,-1 0 0,1 0 0,14-7 0,2-4 54,-21 10 98,1 0 0,1 0 0,-1 0-1,0 1 1,1 0 0,0 1 0,-1-1 0,1 2-1,9-2 1,-16 3-156,0 1-1,1-1 1,-1 1-1,0-1 1,0 1 0,0-1-1,0 1 1,0 0-1,0 0 1,0-1-1,0 1 1,0 0 0,0 0-1,0 0 1,-1 0-1,1 0 1,0 0-1,-1 0 1,1 0 0,-1 1-1,1-1 1,0 1-1,12 37 195,-7-23-181,-5-13-235,0 0 1,1 0-1,-1 0 0,1-1 1,0 1-1,-1 0 1,1-1-1,1 1 0,-1-1 1,0 0-1,0 0 0,1 0 1,0 0-1,-1 0 1,1-1-1,0 1 0,0-1 1,-1 1-1,1-1 1,0 0-1,1 0 0,2 0 1,17 2-3403</inkml:trace>
  <inkml:trace contextRef="#ctx0" brushRef="#br0" timeOffset="2457.51">4553 2081 4818,'0'0'6539,"4"4"-5456,-1 0-1041,0-1 0,-1 1 0,0 0 0,0 0 0,0 0 0,0 0 0,-1 0 0,1 0 0,-1 1 0,0-1 0,1 9 0,-1 0-2,-1 1 1,0-1 0,-2 17 0,3-29-34,-1-1-1,0 1 0,0-1 0,0 1 0,0 0 1,0-1-1,0 1 0,0-1 0,0 1 0,0-1 1,0 1-1,-1 0 0,1-1 0,0 1 0,0-1 1,0 1-1,-1-1 0,1 1 0,0-1 0,-1 1 1,1-1-1,0 1 0,-1-1 0,1 1 0,-1-1 1,1 0-1,-1 1 0,1-1 0,-1 0 0,1 1 1,-1-1-1,1 0 0,-1 0 0,1 1 0,-1-1 1,1 0-1,-1 0 0,1 0 0,-2 0 0,1 0 27,0-1-1,1 1 0,-1-1 1,0 1-1,1-1 0,-1 0 1,0 1-1,1-1 0,-1 0 1,1 1-1,-1-1 0,1 0 1,0 0-1,-1 1 0,1-1 1,0 0-1,-1 0 0,1 0 1,0 0-1,0 1 0,0-1 1,0 0-1,0 0 0,0-2 1,0-1-42,1-1 0,0 1 0,1 0 0,-1 0 0,1-1 0,0 1 1,-1 0-1,2 0 0,-1 0 0,0 1 0,1-1 0,0 1 0,0-1 0,0 1 0,0 0 0,1 0 1,-1 0-1,8-4 0,9-6-374,0 0 1,26-11-1,-40 21 297,11-5-123,-11 3 158,2 2-1,-1-1 1,0 1 0,1 0-1,0 0 1,-1 1 0,17-3 0,-23 5 301,-3 5 148,-8 12-42,7-13-323,-1 1 0,2-1-1,-1 1 1,0 0-1,1-1 1,0 1-1,0 0 1,1 1 0,-1-1-1,1 0 1,0 0-1,0 0 1,1 1-1,-1-1 1,2 6 0,-1-9-31,1-1 0,0 0 0,0 1 0,0-1 0,-1 0 0,1 1 1,1-1-1,-1 0 0,0 0 0,0 0 0,0 0 0,0 0 1,1 0-1,-1 0 0,1 0 0,-1-1 0,0 1 0,1-1 0,-1 1 1,1-1-1,-1 1 0,1-1 0,0 0 0,-1 0 0,1 1 0,-1-1 1,1 0-1,0-1 0,2 1 0,-1 0 5,-1 0-1,0 0 1,1 0 0,-1 0 0,0-1-1,1 1 1,-1-1 0,0 0-1,1 1 1,-1-1 0,0 0 0,0 0-1,0 0 1,0-1 0,0 1-1,0 0 1,0-1 0,0 1 0,0-1-1,2-2 1,-3 0 2,0-1 1,-1 1-1,1 0 0,-1-1 1,1 1-1,-1-1 1,-1-5-1,1 7-112,-1 0 1,1 0-1,0 0 0,0-1 1,0 1-1,1 0 1,-1 0-1,1 0 0,0-1 1,-1 1-1,1 0 0,2-4 1,18 27-2286,-7-4 2484,-6-9-397,1-1 0,0 0 0,0 0 0,0-1 0,18 7 0,0-3-3637</inkml:trace>
  <inkml:trace contextRef="#ctx0" brushRef="#br0" timeOffset="-2211.68">1162 1808 2577,'0'0'8324,"0"-10"-7086,-2-35-299,2 43-886,0-1 0,1 1-1,-1 0 1,1 0 0,-1 0 0,1-1 0,0 1 0,0 0-1,0 0 1,0 0 0,0 0 0,0 0 0,0 1-1,1-1 1,-1 0 0,1 1 0,-1-1 0,1 0-1,0 1 1,0 0 0,-1-1 0,1 1 0,0 0 0,4-1-1,47-15 100,-49 17-127,96-13 99,-93 13-125,0-1 0,0 1-1,0 1 1,0-1 0,0 1 0,0 0 0,0 1 0,0-1 0,-1 1-1,1 1 1,-1 0 0,7 3 0,-10-4-7,-1-1 0,1 2 0,-1-1 0,0 0 0,0 0 0,0 1 0,0-1 0,0 1 0,0-1 0,-1 1 0,1 0 0,-1 0 0,0 0 0,0-1 0,0 1 0,0 1 0,0-1 0,-1 0 0,1 0 0,-1 0 0,0 0 0,0 0 0,0 0 0,0 0 0,-1 1 0,1-1 0,-1 0 0,0 0 0,0 0 0,0 0 0,0 0 0,0-1 0,-3 4 0,-1 4-4,-1-1 0,0 0-1,-1 0 1,0-1-1,0 1 1,-1-2 0,-16 15-1,-12 3-232,0-1 1,-1-2-1,-44 19 0,-123 41-2000,157-64 1718,46-18 388,1 0 130,0-1 0,0 0 0,0 0 0,0 1-1,0-1 1,0 0 0,0 0 0,1 0-1,-1 1 1,0-1 0,0 0 0,1 1-1,-1-1 1,1 0 0,-1 1 0,1-1 0,-1 0-1,1 1 1,-1-1 0,1 1 0,-1-1-1,1 1 1,0-1 0,-1 1 0,1 0 0,0-1-1,0 1 1,-1 0 0,1-1 0,0 1-1,0 0 1,1 0 0,25-10-89,-13 7 160,-1 0 0,1 1 0,-1 0 0,1 1 0,0 0 0,0 2 0,0-1 1,-1 2-1,1 0 0,0 0 0,-1 1 0,18 7 0,-11-2-22,-1 1-1,0 1 0,0 1 1,-1 1-1,0 0 1,-1 1-1,18 19 1,-33-30-468,1 0 1,-1 1-1,0-1 1,1 0-1,0-1 1,0 1-1,-1 0 1,1-1-1,0 0 0,0 1 1,5 0-1,12-1-4977</inkml:trace>
  <inkml:trace contextRef="#ctx0" brushRef="#br0" timeOffset="-1851.58">1748 1725 2625,'0'0'6555,"1"13"-6072,-1 13-53,-1-8-352,1 1 0,0-1-1,2 0 1,0 0-1,6 20 1,-8-35-103,1 0 0,0 0 0,0 0 0,0 0 0,1 0 0,-1 0 0,1 0 0,-1 0 0,1 0 0,0-1-1,0 1 1,0-1 0,1 1 0,-1-1 0,1 0 0,-1 0 0,1 0 0,-1 0 0,1-1 0,0 1 0,0-1 0,0 1 0,0-1 0,0 0 0,0 0 0,0-1 0,1 1 0,-1-1 0,0 1-1,0-1 1,1 0 0,-1 0 0,0 0 0,0-1 0,1 1 0,-1-1 0,4-1 0,-1 0 33,0 0-1,-1-1 1,1 0 0,-1 0-1,0 0 1,0-1-1,0 1 1,0-1 0,-1 0-1,1-1 1,-1 1 0,0-1-1,6-9 1,5-9 632,21-40 0,-31 52-151,-24 104 1109,-9 28-1809,-4 12-3988,14-84 1067</inkml:trace>
  <inkml:trace contextRef="#ctx0" brushRef="#br0" timeOffset="-1498.37">718 2404 9845,'0'0'1899,"18"4"-1806,46 5 31,-1-2 0,78-2 0,150-14-30,-251 7-90,-8 1-3,174-7-19,302-51 0,-487 55 15,35-8 56,-53 11-45,0 0-1,1 0 0,-1 0 1,0-1-1,0 1 1,0-1-1,0 0 1,0 0-1,0 0 1,0 0-1,-1 0 1,3-3-1,-4 4-35,-1 1 0,0-1-1,1 1 1,-1-1 0,0 1 0,1-1-1,-1 0 1,0 1 0,0-1 0,0 1-1,1-1 1,-1 0 0,0 1 0,0-1-1,0 1 1,0-1 0,0 0 0,0 1-1,0-1 1,0 0 0,0 1 0,-1-1 0,1 1-1,0-1 1,0 0 0,0 1 0,-1-1-1,1 1 1,0-1 0,-1 1 0,1-1-1,-1 1 1,1-1 0,0 1 0,-1-1-1,1 1 1,-1 0 0,1-1 0,-1 1-1,1 0 1,-1-1 0,1 1 0,-1 0 0,0-1-1,1 1 1,-1 0 0,1 0 0,-1 0-1,0 0 1,1 0 0,-1 0 0,0 0-1,1 0 1,-1 0 0,1 0 0,-1 0-1,-1 0 1,-46-1-4019,40 1 2702,-31 0-3900</inkml:trace>
  <inkml:trace contextRef="#ctx0" brushRef="#br0" timeOffset="-396.91">1580 2637 4786,'0'0'6440,"0"-5"-5930,-2-11 883,-2 14-599,-8 28-413,-9 51-329,19-71-56,0 1 1,0 0 0,1 0-1,1-1 1,-1 1-1,1 0 1,0 0-1,1 0 1,-1 0-1,1 0 1,1 0 0,2 8-1,-3-12-44,1 0 0,0 0 0,0 0 0,0 0 0,1 0 0,-1-1 0,1 1 0,-1-1 0,1 1 0,0-1 0,0 0 0,0 0 0,0 0 0,0-1-1,0 1 1,1-1 0,-1 0 0,0 1 0,1-2 0,-1 1 0,1 0 0,-1-1 0,1 1 0,6-1 0,-4 0-5,-1 0 0,0 0 0,0 0 0,0-1 0,0 1 0,1-1-1,-1 0 1,0-1 0,0 1 0,-1-1 0,1 0 0,0-1 0,-1 1 0,1-1 0,-1 1 0,0-1 0,5-4 0,1-4 148,-1 0 0,1 0 0,-2-1 0,12-20 1,6-7 815,-27 103-276,-5-37-534,-2-1 1,0 0-1,-2 0 0,0-1 0,-18 29 1,17-35-388,0 1 1,2 1-1,0-1 1,1 1 0,2 1-1,0-1 1,1 1 0,-4 42-1,10-52-2766,5-7-1326</inkml:trace>
  <inkml:trace contextRef="#ctx0" brushRef="#br0" timeOffset="32547.32">0 126 4194,'0'0'5939,"11"1"-5488,150 24 1250,-54-15-5782,-94-10 311</inkml:trace>
  <inkml:trace contextRef="#ctx0" brushRef="#br0" timeOffset="32910.56">248 29 4738,'0'0'1612,"11"6"-1508,1 2-7,1 0 0,-2 1 0,1 0 0,-1 1 0,-1 0 0,11 13 0,-18-20-60,-1 1 1,0-1-1,1 0 1,-1 1 0,-1-1-1,1 1 1,0 0 0,-1 0-1,0 0 1,0 0 0,0 0-1,0 0 1,-1 6-1,0-7-16,0 0 0,-1 0-1,0 0 1,0 0 0,0 0-1,0 0 1,0-1-1,-1 1 1,1 0 0,-1-1-1,0 1 1,1-1-1,-1 1 1,0-1 0,-1 0-1,1 0 1,0 0 0,-1 0-1,1 0 1,-1 0-1,-2 1 1,-9 5 95,-1-1-1,-30 10 1,33-13-170,1 0 0,-1 0 0,1 1 1,0 1-1,0 0 0,-16 12 1,23-11-1871</inkml:trace>
  <inkml:trace contextRef="#ctx0" brushRef="#br0" timeOffset="33243.14">745 7 2689,'0'0'3458,"0"45"-3042,-10-16 64,-7 1 32,4 2-239,-3-4-225,2 3-48,8-5 0,-4 1-16,10-7-913,0-4-1728,0-11-1617</inkml:trace>
  <inkml:trace contextRef="#ctx0" brushRef="#br0" timeOffset="33631.25">824 64 4994,'0'0'1782,"16"-10"-893,53-27-38,-63 34-739,-1 1 0,1 0-1,-1 0 1,1 0 0,0 1 0,0-1 0,0 1 0,-1 1-1,1-1 1,0 1 0,0 0 0,10 1 0,-15 0-104,1-1 0,0 1 0,-1-1 0,1 1-1,-1 0 1,1-1 0,-1 1 0,0 0 0,1 0 0,-1 0 0,0 0 0,1 0 0,-1 1 0,0-1 0,0 0 0,0 1 0,0-1 0,0 0 0,0 1 0,-1-1-1,1 1 1,0-1 0,-1 1 0,1 0 0,-1-1 0,1 1 0,-1-1 0,0 1 0,0 0 0,0-1 0,0 1 0,0 0 0,0 0 0,0-1 0,0 1 0,-1-1 0,1 1-1,-2 2 1,1 1-4,-1 0-1,-1 0 0,1 1 0,-1-2 0,0 1 1,0 0-1,0 0 0,0-1 0,-1 0 0,0 0 1,-5 5-1,-57 43 113,36-30-39,26-20-71,0 1 0,0 0 0,0 0 0,1 0 0,-1 1 0,1-1 0,0 1 1,0-1-1,0 1 0,0 0 0,1 0 0,0 1 0,0-1 0,0 0 0,0 1 0,0-1 0,1 1 0,0 0 0,-1 7 0,4-11-10,0 0 0,1 1 0,-1-1 0,0 0 1,1 0-1,-1 0 0,1 0 0,-1-1 0,1 1 1,-1-1-1,1 0 0,0 1 0,-1-1 0,1 0 1,3-1-1,-2 1-16,21 2-775,0-2-1,-1 0 0,29-5 1,-8-8-3020</inkml:trace>
  <inkml:trace contextRef="#ctx0" brushRef="#br0" timeOffset="33632.25">1235 92 5827,'0'0'3649,"0"21"-4897,0 1 143,-3 1-1120,-7 0-1761</inkml:trace>
  <inkml:trace contextRef="#ctx0" brushRef="#br0" timeOffset="33990.11">1136 340 2385,'0'0'0</inkml:trace>
  <inkml:trace contextRef="#ctx0" brushRef="#br0" timeOffset="34396">1434 156 5010,'0'0'3324,"-2"6"-2814,0 0-409,-5 29 395,7-34-489,0 1 0,0-1 0,0 0 0,1 0 0,-1 0 0,0 0 0,1 0 0,-1 0 0,0 0 0,1 0 0,-1-1 0,1 1 0,-1 0 0,1 0 0,0 0 0,-1 0 0,1-1 0,0 1 0,0 0 0,-1 0 0,1-1 0,0 1 0,0-1 0,0 1 0,0-1 0,0 1 0,0-1 0,0 0 0,0 1 0,0-1 0,0 0 0,0 0-1,0 0 1,0 1 0,2-1 0,7 1-57,1-1 0,-1 0-1,1 0 1,-1-1 0,1 0-1,-1-1 1,1 0-1,9-4 1,-17 5 13,0 0 1,0-1-1,0 1 0,0-1 1,-1 1-1,1-1 0,-1 0 1,1 0-1,-1 0 0,0 0 1,0 0-1,0 0 0,0-1 0,0 1 1,0-1-1,0 0 0,-1 1 1,0-1-1,1 0 0,-1 0 1,0 0-1,0 0 0,-1 0 1,1 0-1,-1 0 0,1 0 0,-1 0 1,0 0-1,0 0 0,0 0 1,-2-6-1,2 6 25,-1 0-1,0-1 1,0 1-1,0 0 1,-1 0 0,1 1-1,-1-1 1,1 0 0,-1 0-1,0 1 1,0-1-1,0 1 1,-1 0 0,1-1-1,-1 1 1,1 0 0,-1 0-1,0 1 1,-3-3-1,1 1 31,-1 1-1,0-1 1,1 1 0,-1 0-1,0 1 1,0-1-1,0 1 1,-1 0-1,-7 1 1,13 0-101,12 11-768,3-6 546,0 0-1,0 0 1,1-2-1,-1 0 1,1 0-1,0-1 1,0-1 0,0-1-1,28-2 1,-6 1 2185,-42 6-327,2-3-1537,1 0-1,-1 0 1,0 0-1,1 0 1,0 0-1,-1 0 1,1 1-1,0-1 1,0 1 0,0 0-1,1-1 1,-1 1-1,0 0 1,1 0-1,0 0 1,0 0-1,0 0 1,0 1-1,0-1 1,1 0-1,-1 0 1,1 4 0,1-6-9,0 1 1,0-1-1,0 0 0,1 0 1,-1 0-1,0 0 1,1 0-1,-1-1 1,0 1-1,1 0 1,-1 0-1,1-1 1,-1 1-1,1-1 1,-1 0-1,1 1 1,-1-1-1,1 0 1,-1 0-1,1 0 0,0 0 1,-1 0-1,1 0 1,2-1-1,44-2 188,-44 3-153,1-1 0,-1 0-1,0 0 1,1 0 0,-1-1 0,0 1-1,0-1 1,0 0 0,0 0 0,0-1 0,-1 1-1,1-1 1,-1 1 0,1-1 0,-1-1-1,0 1 1,0 0 0,0-1 0,-1 1 0,1-1-1,-1 0 1,0 0 0,0 0 0,0 0-1,0 0 1,-1 0 0,0 0 0,0-1-1,0 1 1,0-1 0,-1 1 0,1-1 0,-1 1-1,-1-9 1,0 11-18,0 0 1,0-1-1,0 1 1,0 0-1,0 1 0,0-1 1,-1 0-1,1 0 1,-1 0-1,1 1 0,-1-1 1,0 1-1,1-1 0,-1 1 1,0 0-1,0 0 1,0-1-1,0 1 0,0 1 1,0-1-1,-1 0 1,1 0-1,0 1 0,0 0 1,0-1-1,-1 1 0,1 0 1,-3 0-1,0 0-350,1-1 0,-1 1 0,1 0 0,-1 1 0,1-1 0,0 1 0,-1 0 0,1 0 0,0 1 0,0-1 0,-1 1 0,1 0 0,1 0 0,-6 3 0,-4 6-4458</inkml:trace>
  <inkml:trace contextRef="#ctx0" brushRef="#br0" timeOffset="34844.91">2070 64 5939,'0'0'2510,"-5"14"-2147,2-2-308,-1 4 68,0 0-1,-1-1 1,-1 1-1,0-1 1,-1 0-1,-1-1 1,-10 15-1,28-64 1711,-2 20-1856,1 0 1,1 1-1,0 0 1,1 1-1,0 0 1,1 0-1,1 1 1,21-15-1,-34 26 15,1 1 0,-1 0 0,1-1 0,-1 1 0,1 0 0,-1-1 0,1 1 0,-1 0 0,1 0 0,-1-1 0,1 1 0,0 0 0,-1 0 0,1 0-1,-1 0 1,1 0 0,0 0 0,-1 0 0,1 0 0,-1 0 0,1 0 0,-1 0 0,1 0 0,0 1 0,-1-1 0,1 0 0,-1 0 0,1 1 0,-1-1 0,1 0 0,-1 1 0,1-1 0,-1 0 0,1 1-1,-1-1 1,0 1 0,1-1 0,-1 0 0,0 1 0,1-1 0,-1 1 0,0-1 0,1 1 0,-1 0 0,0-1 0,0 1 0,1 0 0,6 33-129,-6-26 148,4 23-424,-1 0 0,-2 0 0,-1 1 0,-5 57 0,-3-71-1705,-5-7-1447</inkml:trace>
  <inkml:trace contextRef="#ctx0" brushRef="#br0" timeOffset="35218.92">2040 160 3394,'0'0'1984,"99"-19"-1984,-59 17-384,3 2-704,-3-4-833</inkml:trace>
  <inkml:trace contextRef="#ctx0" brushRef="#br0" timeOffset="35680.35">2444 109 1281,'0'0'4991,"-7"8"-4631,1-3-264,2-1-54,-1 1 1,1-1-1,-1 1 0,1 0 0,1 1 0,-1-1 0,1 0 1,0 1-1,0 0 0,0 0 0,1 0 0,0 0 0,0 0 1,-1 9-1,3-14 54,2-15 1387,1 6-1449,2 0 1,-1 0-1,1 1 0,0-1 1,0 1-1,1 0 0,0 1 1,0 0-1,9-7 0,67-49-167,-77 59 134,-5 3-9,0 0 0,0 0 0,1 0 1,-1 0-1,0 0 0,1 0 0,-1 0 0,0 0 1,0 1-1,1-1 0,-1 0 0,0 0 1,0 0-1,1 0 0,-1 0 0,0 0 0,0 1 1,1-1-1,-1 0 0,0 0 0,0 0 0,0 1 1,1-1-1,-1 0 0,0 0 0,0 1 0,0-1 1,0 0-1,0 0 0,1 1 0,-1-1 0,0 0 1,0 0-1,0 1 0,0-1 0,0 0 0,0 1 1,0-1-1,0 0 0,0 0 0,0 1 0,0-1 1,0 0-1,0 1 0,3 27 61,-4 28 325,-3-33 193,1-22 956,3-4-1462,1 1 0,-1-1 0,0 1 0,1-1 0,-1 1 0,1 0 0,0-1 0,0 1 0,0 0 0,0-1 0,0 1 0,3-3 0,2-5-129,1 1 0,1 0 0,-1 1 1,1 0-1,1 0 0,-1 0 0,2 1 1,12-8-1,-21 16 39,0-1-1,-1 1 1,1-1 0,0 1 0,0-1-1,-1 1 1,1 0 0,0-1 0,-1 1-1,1 0 1,0 0 0,-1 0 0,1-1-1,-1 1 1,0 0 0,1 0 0,-1 0-1,0 0 1,1 0 0,-1 0 0,0 0-1,0 0 1,0 0 0,0 0 0,0-1-1,0 1 1,0 0 0,0 0 0,0 1-1,4 43 112,-4-41-116,2 101 543,-3-56-4571,1-42 1187</inkml:trace>
  <inkml:trace contextRef="#ctx0" brushRef="#br0" timeOffset="36817.81">715 499 3282,'0'0'6840,"0"-7"-5728,0-30 431,0 37-1223,-8 0-246,-1 2-100,0 1-1,1 0 0,-1 0 1,1 1-1,0 0 1,0 1-1,0-1 0,1 2 1,-12 9-1,5-5 32,2-1-4,1 0-1,1 0 1,0 1-1,0 0 1,1 1 0,0 0-1,-9 15 1,14-20-34,0 1 1,1-1-1,0 1 1,0 0-1,0 0 1,1 1-1,0-1 1,0 0-1,1 1 1,0-1-1,1 1 1,-1-1-1,1 1 1,1-1-1,0 9 1,0-14-4,-1-1 0,0 1 0,1-1 1,-1 0-1,1 1 0,0-1 0,-1 0 0,1 1 0,0-1 0,0 0 0,0 0 1,0 1-1,0-1 0,0 0 0,0 0 0,0 0 0,0 0 0,0-1 1,1 1-1,-1 0 0,0 0 0,1-1 0,1 1 0,0 0 22,0 0-1,1 0 1,-1-1-1,1 0 1,0 1 0,-1-1-1,1-1 1,-1 1-1,6-1 1,-2-1 38,0 0 1,0 0-1,0 0 1,-1 0-1,1-1 1,-1 0-1,0-1 1,0 1-1,8-8 1,-12 10 24,-1 0 0,0-1 0,1 1 0,-1-1 1,0 0-1,0 1 0,0-1 0,0 0 0,0 0 0,-1 1 1,1-1-1,0 0 0,-1 0 0,1 0 0,-1 0 1,0 0-1,0 0 0,0 0 0,0 0 0,0 0 0,-1-3 1,1 4-63,0 1 0,-1-1 1,1 0-1,-1 0 1,1 0-1,-1 1 0,0-1 1,1 0-1,-1 1 1,0-1-1,1 1 0,-1-1 1,0 1-1,0-1 1,0 1-1,1-1 0,-1 1 1,0 0-1,0-1 1,0 1-1,0 0 0,0 0 1,0 0-1,0-1 1,0 1-1,1 0 0,-1 0 1,0 1-1,0-1 1,0 0-1,0 0 0,0 0 1,0 1-1,0-1 1,0 0-1,1 1 0,-1-1 1,0 0-1,0 1 1,0 0-1,1-1 0,-1 1 1,0-1-1,0 2 1,-1-1-236,0 1 0,1-1 0,-1 1 0,1-1 0,-1 1 0,1 0 1,0-1-1,0 1 0,-1 0 0,1 0 0,1 0 0,-1 0 0,0 0 1,0 0-1,1 0 0,-1 0 0,1 0 0,0 0 0,-1 1 0,1 3 1,0 8-2920</inkml:trace>
  <inkml:trace contextRef="#ctx0" brushRef="#br0" timeOffset="37185.36">1013 624 5010,'0'0'4146,"0"-12"-6035,0 27 257,-10 4-818</inkml:trace>
  <inkml:trace contextRef="#ctx0" brushRef="#br0" timeOffset="37186.36">977 838 5250,'0'0'3090</inkml:trace>
  <inkml:trace contextRef="#ctx0" brushRef="#br0" timeOffset="37601.3">1494 574 1024,'0'0'8015,"0"0"-7960,1-1-1,-1 0 1,0 0 0,1 1 0,-1-1-1,1 0 1,-1 0 0,0 0 0,0 1-1,1-1 1,-1 0 0,0 0 0,0 0-1,0 0 1,0 1 0,0-1 0,0 0 0,-1-2-1,-6 5-47,-1 0-1,1 0 1,0 1-1,-1 0 1,1 0-1,0 0 0,1 1 1,-1 0-1,1 1 1,-1-1-1,1 1 1,-8 9-1,9-10-12,1 1 0,0-1 1,1 0-1,-1 1 0,1 0 0,0 0 0,0 0 0,0 0 1,1 1-1,0-1 0,0 1 0,0-1 0,1 1 0,-1 0 0,1 0 1,1-1-1,-1 11 0,1-15-5,0 0 1,1 1-1,-1-1 1,0 0-1,1 0 0,-1 1 1,1-1-1,-1 0 1,1 0-1,-1 0 1,1 0-1,0 0 0,0 0 1,-1 0-1,1 0 1,0 0-1,0 0 1,0 0-1,0 0 0,0-1 1,0 1-1,1 0 1,-1-1-1,1 1 1,2 1-25,-1-1 0,1-1 1,-1 1-1,1 0 1,0-1-1,-1 0 1,1 0-1,6 0 0,-2-1-8,0 0 0,-1-1 0,1 0 0,0 0 0,-1 0 0,0-1 0,13-7 0,-15 7 74,-1-1 0,0 1 1,0-1-1,0 0 1,0 0-1,-1 0 1,1-1-1,-1 1 1,0-1-1,-1 0 1,1 0-1,-1 0 0,0 0 1,0 0-1,0-1 1,-1 1-1,0 0 1,0-1-1,0 1 1,-1-1-1,0 1 1,0-1-1,-1-6 1,1 11-67,-1 0 1,1 0 0,0-1 0,-1 1 0,1 0 0,-1 0 0,1 1 0,-1-1 0,0 0 0,1 0 0,-1 0 0,0 0 0,0 0 0,1 1 0,-1-1 0,0 0 0,0 1-1,0-1 1,0 1 0,0-1 0,0 1 0,0-1 0,0 1 0,0-1 0,0 1 0,0 0 0,0 0 0,-1 0 0,1 0 0,0 0 0,0 0 0,0 0 0,0 0 0,0 0-1,0 0 1,0 0 0,0 1 0,0-1 0,-1 0 0,1 1 0,0-1 0,0 1 0,1-1 0,-1 1 0,0 0 0,-2 1 0,-4 6-2960</inkml:trace>
  <inkml:trace contextRef="#ctx0" brushRef="#br0" timeOffset="37963.65">1689 635 3714,'0'0'4380,"-5"3"-4369,3-1-17,0-1-1,0 0 1,1 1-1,-1-1 1,0 1 0,1 0-1,-1 0 1,1 0-1,0-1 1,0 1 0,0 0-1,-2 4 1,3-5 2,0-1 1,0 1 0,0-1 0,0 1-1,0-1 1,0 1 0,0-1-1,0 1 1,0-1 0,0 1 0,0-1-1,0 1 1,0-1 0,1 1-1,-1-1 1,0 1 0,0-1 0,1 1-1,-1-1 1,0 1 0,0-1-1,1 0 1,-1 1 0,1-1 0,0 1-1,24 6-40,-20-7 99,-1 1 1,0-1 0,1 0 0,-1 0 0,1-1 0,-1 1-1,1-1 1,-1 0 0,0 0 0,1 0 0,-1-1-1,0 0 1,0 1 0,0-1 0,0-1 0,0 1 0,-1-1-1,1 1 1,-1-1 0,0 0 0,1 0 0,-1-1-1,0 1 1,-1-1 0,1 1 0,-1-1 0,1 0 0,-1 0-1,-1 0 1,1 0 0,0 0 0,-1 0 0,0-1 0,0 1-1,0 0 1,0-1 0,-1 1 0,0-8 0,-3-18 656,2 29-747,1 0 0,0 1 0,-1-1 0,1 0 0,-1 1 0,1-1 0,-1 1 0,1-1 0,-1 1 0,1-1 0,-1 1 0,0-1 0,1 1 0,-1-1 0,0 1 0,1-1-1,-1 1 1,0 0 0,0 0 0,1-1 0,-1 1 0,0 0 0,0 0 0,0 0 0,1 0 0,-1 0 0,0 0 0,0 0 0,1 0 0,-1 0 0,0 0 0,0 0 0,0 1 0,1-1-1,-1 0 1,0 1 0,-4 3-2248,2 6-1316</inkml:trace>
  <inkml:trace contextRef="#ctx0" brushRef="#br0" timeOffset="38319.42">2066 623 1793,'0'0'7595,"-4"13"-7493,-51 130 282,52-140 560,3-12-370,4-13-219,5 4-382,1 1 1,1-1-1,0 1 1,1 1 0,1 0-1,1 1 1,0 1-1,1 0 1,0 0-1,18-10 1,-33 24 30,0-1 0,1 1 0,-1 0 1,0-1-1,1 1 0,-1 0 0,0 0 0,1 0 1,-1-1-1,1 1 0,-1 0 0,0 0 0,1 0 1,-1 0-1,1 0 0,-1 0 0,1 0 0,-1 0 1,0 0-1,1 0 0,-1 0 0,1 0 0,-1 0 1,1 0-1,-1 0 0,0 0 0,1 0 0,-1 1 0,1-1 1,-1 0-1,0 0 0,1 0 0,-1 1 0,0-1 1,1 0-1,-1 0 0,0 1 0,1-1 0,-1 0 1,1 1-1,6 25 32,-6 43-69,-1-56 66,0 4-124,-1 0-1,0-1 1,-6 25 0,-14 18-3466,8-34-807</inkml:trace>
  <inkml:trace contextRef="#ctx0" brushRef="#br0" timeOffset="38688.69">2070 699 6499,'0'0'5186,"105"-24"-6274,-58 24-673,3 0-432,-4-4-2033</inkml:trace>
  <inkml:trace contextRef="#ctx0" brushRef="#br0" timeOffset="39122.69">2497 572 3698,'0'0'4746,"-5"10"-4559,-3 2-132,2-3 62,-1 0 0,1 1 0,1 0 0,0 0 1,0 0-1,1 1 0,-5 17 0,9-27 211,1-14 299,2 7-627,-1 0-1,1 0 1,0 0 0,1 1-1,-1-1 1,1 1-1,0 0 1,1 0 0,-1 0-1,1 1 1,0-1-1,6-4 1,1 0-168,-1 1 1,2 1-1,-1-1 1,21-8-1,-32 17 168,0-1-1,-1 0 0,1 0 1,-1 0-1,1 0 1,-1 1-1,1-1 0,-1 0 1,1 0-1,-1 1 1,1-1-1,-1 1 0,1-1 1,-1 0-1,1 1 1,-1-1-1,1 1 0,-1-1 1,0 1-1,1-1 1,-1 1-1,0-1 0,0 1 1,1-1-1,-1 1 1,0 0-1,0-1 1,0 1-1,0-1 0,0 1 1,0 0-1,0-1 1,0 1-1,0-1 0,0 1 1,0 0-1,0-1 1,0 1-1,0 0 0,0 34 220,-1-29-139,1 13 167,-2 0 1,0 0-1,-6 22 1,7-36-203,19-24 345,-5 2-444,2 1 1,0 0-1,1 1 1,0 1 0,1 0-1,1 2 1,0 0 0,0 0-1,25-9 1,-42 21 59,-1 0 0,0 0 0,1 0 0,-1 0 1,1 0-1,-1 1 0,1-1 0,-1 0 0,0 0 0,1 1 0,-1-1 0,0 0 0,1 0 0,-1 1 1,0-1-1,1 0 0,-1 1 0,0-1 0,1 0 0,-1 1 0,0-1 0,0 1 0,0-1 1,1 0-1,-1 1 0,0-1 0,0 1 0,0-1 0,0 1 0,0-1 0,0 1 0,0-1 0,0 0 1,0 1-1,0-1 0,0 1 0,0-1 0,0 1 0,0 27 378,-1-21-302,1 3-51,1 3-69,-2 0 0,1 0 1,-5 19-1,4-27-312,-1 0-1,0 1 1,0-1 0,0 0-1,-1 0 1,0 0-1,0 0 1,0-1 0,0 1-1,-1-1 1,-4 5 0,-23 19-5218</inkml:trace>
  <inkml:trace contextRef="#ctx0" brushRef="#br0" timeOffset="39915.39">609 1008 4226,'0'0'6984,"0"-2"-6431,-2 13-519,-1-1 0,-1 1-1,0-1 1,0 1 0,-1-1 0,-11 17 0,-22 49 30,38-74-137,-8 29-453,12-14-2562,7-12-791</inkml:trace>
  <inkml:trace contextRef="#ctx0" brushRef="#br0" timeOffset="40279.93">768 1055 4674,'0'0'4359,"12"-7"-3833,0 0-429,1 1 0,0 0-1,23-6 1,-31 10-51,0 0 0,0 1 0,1 0-1,-1 0 1,1 0 0,-1 1 0,1 0 0,-1 0 0,1 0 0,-1 1-1,1 0 1,-1 0 0,1 0 0,-1 1 0,9 3 0,-13-4-52,0 0 0,0-1 1,1 1-1,-1 0 1,0 0-1,0 0 0,0 0 1,0 0-1,0 0 1,0 1-1,0-1 0,0 0 1,0 0-1,-1 1 1,1-1-1,0 1 0,-1-1 1,1 0-1,-1 1 1,0-1-1,1 1 0,-1-1 1,0 1-1,0-1 1,0 1-1,0-1 0,0 1 1,0-1-1,-1 1 1,1-1-1,0 1 0,-1-1 1,1 1-1,-1-1 1,0 0-1,1 1 0,-1-1 1,0 0-1,0 1 1,0-1-1,-2 2 0,-1 3 41,-1 0-1,-1 0 0,1 0 1,-1-1-1,0 0 1,-9 6-1,-16 5 328,24-13-71,1 0-1,-1 0 1,1 1-1,0-1 1,0 1-1,-7 7 1,13-10-94,35-1-674,-9 0-959,0-1 1,0-1 0,35-7-1,-10-4-3110</inkml:trace>
  <inkml:trace contextRef="#ctx0" brushRef="#br0" timeOffset="40635.46">1212 1040 4066,'0'0'5426,"10"0"-6514,-7 11-145,-3 4-1248,0 0-1665</inkml:trace>
  <inkml:trace contextRef="#ctx0" brushRef="#br0" timeOffset="40636.46">1215 1218 5587,'0'0'5170,"40"-10"-11253</inkml:trace>
  <inkml:trace contextRef="#ctx0" brushRef="#br0" timeOffset="41017.38">1622 1040 5955,'0'0'4124,"-12"9"-3876,-40 31-112,50-38-132,1-1 0,-1 1 0,0 0 0,0 0-1,1 0 1,-1 0 0,1 0 0,0 0 0,0 0-1,0 1 1,-2 3 0,3-5-5,0 0 0,0 0 0,0 0-1,0 0 1,0 0 0,0 0 0,0 0 0,0 0 0,0-1-1,0 1 1,0 0 0,1 0 0,-1 0 0,0 0 0,1 0 0,-1-1-1,1 1 1,-1 0 0,1 0 0,-1-1 0,2 2 0,0 0-20,0-1 1,0 1-1,1-1 0,-1 0 1,0 1-1,1-1 1,-1 0-1,1 0 1,0-1-1,-1 1 1,1 0-1,0-1 0,-1 0 1,5 1-1,-4-1 33,-1 0-1,1 1 0,-1-1 0,1 0 1,-1-1-1,1 1 0,-1 0 1,1-1-1,-1 1 0,1-1 0,-1 0 1,1 0-1,-1 0 0,0 0 1,1 0-1,-1-1 0,0 1 0,0-1 1,0 1-1,0-1 0,0 0 1,0 1-1,-1-1 0,1 0 0,0 0 1,-1-1-1,0 1 0,1 0 1,-1 0-1,0-1 0,0 1 0,-1 0 1,1-1-1,0 1 0,-1-1 1,1 1-1,-1-1 0,0 0 0,0 1 1,0-1-1,0 1 0,0-1 0,-1 1 1,1-1-1,-1 1 0,1-1 1,-2-2-1,0 3 8,1-1 0,0 1 0,0 0 0,-1 0 0,0 0 0,1 0 0,-1 1 0,0-1 0,0 0 0,0 1 0,0-1 0,0 1 0,0 0 0,0-1 0,-1 1 0,1 0 0,0 0 0,-1 1-1,1-1 1,-4 0 0,3 0-203,-1 0-1,1 0 0,0 1 0,0-1 0,-1 1 1,1 0-1,0 0 0,-1 0 0,1 1 0,0-1 0,-1 1 1,1 0-1,0 0 0,0 0 0,-4 2 0,-1 5-3811</inkml:trace>
  <inkml:trace contextRef="#ctx0" brushRef="#br0" timeOffset="41018.38">1622 1040 6099</inkml:trace>
  <inkml:trace contextRef="#ctx0" brushRef="#br0" timeOffset="41363.56">1609 1053 6099,'56'50'539,"-55"-50"-524,0 1 0,0 0 1,0 0-1,0 0 1,0 0-1,0 0 0,0 0 1,-1 0-1,1 1 0,0-1 1,-1 0-1,1 0 0,0 0 1,-1 1-1,0-1 1,1 0-1,-1 1 0,0-1 1,0 1-1,1-1 0,-1 0 1,-1 3-1,1-4-13,0 1 0,0-1-1,0 1 1,0-1 0,0 0-1,0 1 1,0-1 0,1 1-1,-1-1 1,0 1 0,0-1 0,0 0-1,0 1 1,0-1 0,1 0-1,-1 1 1,0-1 0,0 0-1,1 1 1,-1-1 0,0 0 0,1 1-1,-1-1 1,0 0 0,0 0-1,1 1 1,-1-1 0,1 0-1,-1 0 1,0 0 0,1 1 0,-1-1-1,1 0 1,-1 0 0,0 0-1,1 0 1,-1 0 0,1 0-1,-1 0 1,0 0 0,1 0 0,-1 0-1,1 0 1,-1 0 0,0 0-1,1 0 1,-1-1 0,1 1 0,-1 0-1,1 0 1,2 0 78,0-1-1,0 1 1,1-1 0,-1 1-1,0-1 1,0 0 0,0 0 0,0 0-1,0-1 1,-1 1 0,1-1-1,0 1 1,0-1 0,-1 0 0,1 0-1,-1 0 1,0-1 0,0 1-1,0 0 1,0-1 0,0 0 0,0 1-1,0-1 1,-1 0 0,0 0-1,1 0 1,-1 0 0,0 0 0,0 0-1,-1 0 1,1 0 0,-1 0-1,1 0 1,-1-1 0,0 1 0,0 0-1,-1 0 1,1 0 0,-1 0-1,-1-6 1,0 8-86,0 0-1,-1 0 1,1 1-1,0-1 1,-1 1-1,1-1 1,-1 1-1,1 0 1,-1 0-1,1 0 1,-1 0-1,1 0 1,-1 0-1,1 1 1,-5 1-1,-36 20-3184,34-16 1737,-18 9-4143</inkml:trace>
  <inkml:trace contextRef="#ctx0" brushRef="#br0" timeOffset="41944.43">2186 1027 944,'0'0'8941,"-1"-13"-7650,-16 43-1156,-39 50 1,11-16 1,44-63-98,3-4 63,7-13 208,21-23 141,-18 26-385,6-6-240,0 2-1,35-26 0,-49 39 112,0 1-1,1 0 0,-1 1 1,1-1-1,0 1 0,0 0 1,0 0-1,0 0 0,0 1 0,0 0 1,0 0-1,0 0 0,1 0 1,-1 1-1,0 0 0,1 0 0,-1 0 1,0 1-1,7 1 0,-11-1 50,0-1 1,-1 0-1,1 0 0,0 1 0,-1-1 1,1 0-1,-1 0 0,1 1 0,0-1 1,-1 1-1,1-1 0,-1 1 0,1-1 1,-1 1-1,1-1 0,-1 1 0,0-1 1,1 1-1,-1-1 0,0 1 0,1 0 0,-1-1 1,0 1-1,0 0 0,1-1 0,-1 1 1,0 0-1,0-1 0,0 1 0,0 0 1,0-1-1,0 1 0,0 0 0,0-1 1,0 1-1,0 0 0,-1-1 0,1 1 0,0 0 1,0-1-1,-1 1 0,1 0 0,0-1 1,-1 2-1,-1 0 8,1 0 1,0 0-1,-1 0 1,1 0-1,-1-1 1,0 1-1,1 0 1,-1-1-1,0 1 1,0-1-1,-3 2 1,-27 9 299,-45 10 0,16-5-2256,46-12-1435</inkml:trace>
  <inkml:trace contextRef="#ctx0" brushRef="#br0" timeOffset="42492.32">2497 1055 2049,'0'0'8460,"-1"30"-7767,-2-25-613,0 0-1,1-1 1,-2 0-1,1 0 1,0 0-1,-6 5 0,3-6 250,18-20-443,-7 11-12,0 0-1,1 0 1,0 1-1,0 0 1,0 0-1,1 0 1,0 1-1,0 0 0,0 0 1,0 0-1,0 1 1,1 1-1,0-1 1,-1 1-1,15-2 1,-22 5 116,1 0 1,0 0 0,0 0 0,0 1 0,-1-1-1,1 0 1,0 0 0,-1 0 0,1 1 0,-1-1 0,1 0-1,-1 1 1,0-1 0,0 0 0,0 1 0,0-1-1,0 1 1,0-1 0,0 0 0,0 1 0,0 1 0,-2 33-11,1-32 42,0 0 1,-1 0-1,1 1 0,-1-2 0,0 1 0,0 0 1,0 0-1,0 0 0,-1-1 0,-3 5 0,-9 13 70,15-20 31,2-7 296,9-4-734,1-1 0,0 1 0,0 1 0,1 0 0,0 1 0,19-9 0,7-2-1157,42-12 0,-80 30 1505,-1 0 0,1 1 0,0-1 0,0 1 0,0-1 0,0 1 0,0 0 0,0-1 1,0 1-1,0 0 0,0 0 0,0 0 0,0-1 0,0 1 0,0 0 0,0 0 0,0 1 0,0-1 0,0 0 0,0 0 1,0 0-1,0 1 0,0-1 0,0 0 0,0 1 0,-1-1 0,1 1 0,0-1 0,0 1 0,0-1 0,0 1 1,-1 0-1,1 0 0,0-1 0,-1 1 0,1 0 0,1 1 0,-2 2 86,1 1 1,-1-1-1,1 0 1,-1 0-1,-1 0 0,1 1 1,0-1-1,-3 6 1,1 1-108,-1-1 1,0 0 0,0 0 0,-1 0 0,-10 16 0,-5 3-2956,12-20-378</inkml:trace>
  <inkml:trace contextRef="#ctx0" brushRef="#br0" timeOffset="43406.2">854 1424 2193,'0'0'7526,"0"-7"-6683,0-21-53,0 27-762,0 1 0,0-1 0,-1 1 0,1-1 0,0 1 1,0 0-1,0-1 0,-1 1 0,1-1 0,0 1 0,-1-1 0,1 1 0,0 0 0,-1-1 1,1 1-1,0 0 0,-1-1 0,1 1 0,-1 0 0,1 0 0,-1-1 0,1 1 1,-1 0-1,1 0 0,-1 0 0,1-1 0,-1 1 0,1 0 0,-1 0 0,1 0 0,-1 0 1,1 0-1,-1 0 0,0 0 0,-18 3-39,18-3 41,-15 5-29,0 1 0,1 0 0,0 2 0,0-1 0,1 2 0,0 0 0,1 1 0,0 0 0,0 1 0,1 0 0,0 1 0,-12 17 0,21-25-16,0 1 0,0-1 0,0 1 0,1-1-1,0 1 1,0 0 0,0 0 0,1 0 0,-1 0-1,1 0 1,1 0 0,-2 10 0,2-13-34,0 0-1,1 0 1,-1 0 0,0 0-1,0 0 1,1 0 0,0 0-1,-1 0 1,1-1 0,0 1-1,0 0 1,-1 0 0,1-1-1,1 1 1,-1 0 0,0-1-1,0 0 1,1 1 0,-1-1-1,1 0 1,-1 1 0,1-1 0,-1 0-1,1 0 1,0 0 0,-1 0-1,1-1 1,0 1 0,0 0-1,0-1 1,0 1 0,0-1-1,-1 0 1,1 1 0,0-1-1,3 0 1,-3 0 81,1 0 0,-1 1-1,1-1 1,-1 0 0,1 0-1,-1-1 1,1 1 0,-1 0 0,1-1-1,-1 1 1,0-1 0,1 0 0,-1 0-1,0 0 1,1 0 0,-1 0 0,0-1-1,0 1 1,0-1 0,0 1 0,0-1-1,0 0 1,-1 0 0,1 0-1,-1 0 1,1 0 0,-1 0 0,0 0-1,1 0 1,-1 0 0,0-1 0,0 1-1,-1-1 1,1 1 0,0 0 0,-1-1-1,0 1 1,1-1 0,-1 1 0,0-1-1,0 1 1,-1-1 0,1 1-1,0-1 1,-1 1 0,0-1 0,-1-3-1,1 4 2,1 1 0,-1-1-1,0 0 1,-1 1 0,1-1-1,0 1 1,0-1-1,-1 1 1,1 0 0,0 0-1,-1-1 1,0 1-1,1 0 1,-1 0 0,0 0-1,1 1 1,-1-1 0,0 0-1,0 1 1,0-1-1,-3 0 1,4 1-135,1-1 0,-1 1 0,0 0 0,0 0-1,0-1 1,0 1 0,0 0 0,0 0 0,0 0 0,0 0 0,1 0 0,-1 0-1,0 0 1,0 1 0,0-1 0,0 0 0,0 0 0,0 1 0,0-1 0,1 0-1,-1 1 1,0-1 0,0 1 0,0-1 0,1 1 0,-1 0 0,0-1 0,1 1-1,-1 0 1,1-1 0,-1 1 0,0 0 0,1 0 0,0-1 0,-1 1 0,1 0-1,-1 0 1,1 0 0,0 0 0,0 0 0,-1-1 0,1 2 0,0 7-3324</inkml:trace>
  <inkml:trace contextRef="#ctx0" brushRef="#br0" timeOffset="43762.86">1139 1417 7459,'0'0'3762,"-13"3"-4786,0 13-465,0-1-1632,-4 2-2466</inkml:trace>
  <inkml:trace contextRef="#ctx0" brushRef="#br0" timeOffset="43763.86">987 1574 3570,'0'0'5138,"20"-4"-8900</inkml:trace>
  <inkml:trace contextRef="#ctx0" brushRef="#br0" timeOffset="44118.2">1421 1428 4514,'0'0'2892,"-14"3"-2297,-42 9-192,54-11-390,0 0 1,1-1-1,-1 1 1,1 0-1,-1 0 1,1 0-1,-1 0 1,1 0-1,0 1 1,0-1-1,0 0 1,-1 1-1,1-1 1,0 1-1,1-1 1,-1 1-1,0-1 1,0 1-1,1 0 1,-1-1-1,1 1 1,-1 0-1,1 0 1,0-1-1,-1 1 1,1 0-1,0 0 1,0-1-1,0 1 1,1 3-1,-1-3-5,0 0-1,1 1 0,-1-1 0,1 0 0,-1 1 0,1-1 1,0 0-1,0 1 0,0-1 0,0 0 0,0 0 1,1 0-1,-1 0 0,0 0 0,1 0 0,0-1 0,-1 1 1,3 1-1,4 1-71,1-2 1,-1 1-1,1-1 1,-1-1-1,1 1 1,0-1-1,-1-1 1,1 0-1,0 0 0,0-1 1,-1 0-1,1 0 1,11-4-1,-16 4 114,-1 0-1,0 0 0,1 0 1,-1-1-1,1 1 0,-1-1 1,0 0-1,0 0 0,0 0 0,0 0 1,-1-1-1,1 1 0,0-1 1,-1 1-1,0-1 0,1 0 1,-1 0-1,-1 0 0,1 0 0,0-1 1,-1 1-1,1 0 0,-1-1 1,0 1-1,0-1 0,0 1 1,-1-1-1,1 0 0,-1 1 1,0-1-1,0 0 0,0 1 0,-2-8 1,1 8-18,0 0 1,0 0-1,0 0 0,-1 1 1,1-1-1,-1 0 0,0 0 1,0 1-1,0-1 0,0 1 1,0 0-1,-1-1 0,1 1 1,-1 0-1,1 1 0,-1-1 1,0 0-1,1 1 1,-1-1-1,0 1 0,0 0 1,0 0-1,0 0 0,0 0 1,-1 1-1,-2-1 0,-13-2-125,0 1-1,0 0 1,-20 2-1,31 0 32,4 0-59,3-1-8,0 1 0,0 0 1,-1 0-1,1 0 0,0 0 1,-1 0-1,1 0 0,0 0 1,-1 0-1,1 1 0,0-1 1,0 0-1,-1 1 0,1-1 1,0 1-1,0 0 0,0-1 1,0 1-1,0 0 0,-1 0 1,1-1-1,1 1 1,-2 1-1,0 8-3884</inkml:trace>
  <inkml:trace contextRef="#ctx0" brushRef="#br0" timeOffset="44485.05">1719 1407 7764,'0'0'2390,"-12"5"-2137,-38 16-23,49-20-233,-1-1 1,1 1 0,0 0-1,0-1 1,0 1-1,0 0 1,-1 0 0,1-1-1,0 1 1,0 0-1,1 0 1,-1 0 0,0 0-1,0 1 1,0-1-1,1 0 1,-1 0 0,0 0-1,1 1 1,-1-1-1,1 0 1,0 0 0,-1 1-1,1-1 1,0 0-1,0 1 1,0-1-1,0 1 1,0-1 0,0 0-1,0 1 1,0-1-1,1 0 1,-1 1 0,0-1-1,2 2 1,-1 0-49,0-1 1,1 0-1,-1 0 0,1 0 1,-1 0-1,1 0 0,0 0 1,0 0-1,-1-1 1,1 1-1,1-1 0,-1 1 1,0-1-1,5 2 0,0-1-30,0 0-1,0 0 0,1-1 0,-1 0 0,0-1 1,1 1-1,-1-1 0,1-1 0,-1 0 0,0 0 1,1 0-1,7-3 0,-12 3 141,0 0 0,0 0 0,0-1 0,-1 1 0,1-1 0,-1 1 0,1-1 0,-1 0 0,0 0 0,1 0 0,-1-1 0,0 1 0,0 0 0,0-1 0,-1 1 0,1-1 0,-1 0 0,1 1 0,-1-1 0,0 0 0,0 0 0,0 0 0,-1 0 0,1 0 0,-1 0 0,1 0 0,-1 0 0,0 0 0,0 0 0,0 0 0,-1-4 0,0 5-5,0 0 1,0 0-1,0 0 0,0 0 1,0 0-1,0 0 1,-1 0-1,1 1 1,0-1-1,-1 0 0,0 1 1,1-1-1,-1 1 1,0 0-1,0-1 0,0 1 1,0 0-1,0 0 1,0 0-1,0 0 0,-3 0 1,4 0-166,0 1-1,0-1 1,0 1 0,0-1-1,0 1 1,0-1 0,0 1-1,0 0 1,0-1 0,0 1-1,0 0 1,0 0 0,0 0-1,0 0 1,-1 0 0,1 0 0,0 0-1,0 1 1,0-1 0,0 0-1,0 0 1,0 1 0,0-1-1,0 1 1,0-1 0,0 1-1,0-1 1,0 1 0,1 0-1,-1-1 1,0 1 0,0 0-1,0 0 1,1 0 0,-1-1 0,0 1-1,1 0 1,-1 0 0,1 0-1,-1 2 1,0 10-3870</inkml:trace>
  <inkml:trace contextRef="#ctx0" brushRef="#br0" timeOffset="44842.2">1993 1486 4066,'0'0'6355,"-4"11"-5755,-11 24-332,-31 83 312,45-127-323,0 0 0,1-1-1,0 1 1,3-14 0,2 7-458,1 1 0,1 0 0,1 0 0,0 1 0,1 0 1,0 1-1,1-1 0,0 2 0,2 0 0,-1 0 0,1 1 0,1 0 1,27-18-1,-37 28 152,-1 0-1,1 0 1,0 0 0,0 0 0,0 0 0,0 0 0,0 1-1,-1-1 1,1 1 0,0 0 0,0 0 0,0 0 0,0 1-1,0-1 1,5 2 0,-7-2 40,0 0 0,-1 0 0,1 1 0,0-1 0,-1 0 0,1 1 1,-1-1-1,1 1 0,-1-1 0,1 1 0,0-1 0,-1 1 0,0-1 0,1 1 0,-1-1 0,1 1 0,-1 0 0,0-1 1,1 1-1,-1 0 0,0-1 0,0 1 0,1 0 0,-1 0 0,0 1 4,0 0-1,-1 0 1,1-1 0,0 1 0,-1 0-1,1-1 1,-1 1 0,0-1 0,1 1-1,-1-1 1,0 1 0,0-1 0,0 1-1,0-1 1,-2 2 0,-5 4 110,0 1 0,-1-1 0,0-1 0,0 0 1,-1 0-1,-17 8 0,-32 21-1834,48-26-2027</inkml:trace>
  <inkml:trace contextRef="#ctx0" brushRef="#br0" timeOffset="45370.36">2318 1436 3810,'0'0'4370,"-6"12"-3749,3-5-515,-1 3 69,-1 0 1,0 0-1,0-1 0,-1 1 0,-1-1 0,1-1 1,-17 16-1,40-40-379,1 0 0,0 2 0,34-22 0,-43 30 62,0 1 0,1 0 0,0 1 0,0 0 0,1 1 0,-1-1 0,1 2 1,-1 0-1,1 0 0,11 0 0,-21 3 152,0 0 0,0-1 0,0 1 1,0 0-1,0 0 0,0 0 1,0 0-1,0 0 0,0 0 1,0 1-1,0-1 0,-1 0 0,1 0 1,-1 0-1,1 1 0,-1-1 1,1 0-1,-1 1 0,0-1 0,1 0 1,-1 1-1,0-1 0,0 1 1,0-1-1,0 0 0,0 1 0,-1 1 1,-2 41 365,2-41-331,0-1-1,-1 0 1,1 0 0,-1 1 0,1-1-1,-1 0 1,0-1 0,0 1 0,-4 3-1,-2 0 403,11-8 129,19-14-760,1 1 0,1 1 0,0 1 0,1 1 0,1 1-1,0 1 1,0 1 0,35-7 0,-60 17 218,-1 0 0,0 0-1,1 0 1,-1 0 0,1 0-1,-1 0 1,1 0 0,-1 0-1,0 0 1,1 0 0,-1 0-1,1 0 1,-1 1 0,0-1-1,1 0 1,-1 0 0,0 0 0,1 1-1,-1-1 1,0 0 0,1 0-1,-1 1 1,0-1 0,1 0-1,-1 1 1,0-1 0,0 0-1,1 1 1,-1-1 0,0 0-1,0 1 1,0-1 0,0 1 0,1-1-1,-1 0 1,0 1 0,0-1-1,0 1 1,0 0 0,-2 25 788,-13 23-239,14-47-591,-4 9-436,0-1 0,0 1 1,-1-1-1,0 0 1,-13 14-1,-3-2-3982</inkml:trace>
  <inkml:trace contextRef="#ctx0" brushRef="#br0" timeOffset="46820.35">543 1871 768,'0'0'5203,"0"-10"984,-1 18-6179,0 0 1,0 0 0,-1-1-1,0 1 1,-1-1 0,0 1-1,-4 8 1,-5 14 124,10-27 594,1 1-3376,7-6-1125,7-6-233</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30:17.113"/>
    </inkml:context>
    <inkml:brush xml:id="br0">
      <inkml:brushProperty name="width" value="0.035" units="cm"/>
      <inkml:brushProperty name="height" value="0.035" units="cm"/>
      <inkml:brushProperty name="color" value="#F6630D"/>
    </inkml:brush>
  </inkml:definitions>
  <inkml:trace contextRef="#ctx0" brushRef="#br0">31 119 2289,'0'0'6075,"0"0"-6043,0 0 0,0 0 0,0 0 0,0 0 0,0 0 0,0 0 0,0 0 0,0 0 0,0 0 0,1 0 0,-1 0 0,0 0 0,0 0 0,0 0 0,0 0 0,0 0 0,0 0 0,0 0 0,0 0 0,1 0 0,-1 0 0,0 0 0,0 0 0,0 0 0,0 0 0,0 0 0,0 0 0,0 0 0,0 0 0,0 0 0,1 0 0,-1 0 0,0 0 0,0 0 0,0 0 0,0-1 0,0 1 0,0 0 0,0 0 0,0 0 0,0 0 0,0 0 0,0 0 0,0 0 0,0 0 1,0 0-1,0 0 0,0-1 0,0 1 0,0 0 0,0 0 0,0 0 0,0 0 0,0 0 0,0 0 0,0 0 0,0 0 0,0-1 0,0 1 0,0 0 0,0 0 0,0 0 0,0 0 0,0 0 0,0 0 0,0 0 0,0-1 0,-20 211 1484,7-86-732,14-143-822,1-1 1,1 1 0,1 0 0,8-24 0,-6 24 31,0-1 1,-2 0-1,-1 1 1,2-30-1,-6 47 10,-2 11 5,-7 29 18,-9 53 29,12-14-18,7-76 50,0-43 659,14-109-942,-4 47-19,-10 118-581</inkml:trace>
  <inkml:trace contextRef="#ctx0" brushRef="#br0" timeOffset="547.3">293 284 3490,'0'0'8582,"-4"-3"-8118,-5-8-251,19 6-127,23 5-1,-29 0-26,14 0-127,17 0-69,60-7 0,-83 5-863,-1 0 0,1-1-1,-1-1 1,0 0-1,14-6 1,-10 0-2321</inkml:trace>
  <inkml:trace contextRef="#ctx0" brushRef="#br0" timeOffset="935.91">525 106 4578,'0'0'5853,"-5"1"-5426,4-1-424,0 0 0,0 1 0,1-1 0,-1 0 0,0 0-1,0 1 1,0-1 0,0 0 0,1 1 0,-1-1 0,0 1-1,0-1 1,1 1 0,-1-1 0,0 1 0,1-1 0,-1 1 0,1 0-1,-1-1 1,1 1 0,-1 0 0,1 0 0,-1-1 0,1 1-1,0 0 1,-1 0 0,1 0 0,0 0 0,0-1 0,0 1 0,-1 0-1,1 0 1,0 0 0,0 0 0,0 0 0,0-1 0,1 1-1,-1 0 1,0 0 0,0 0 0,0 0 0,1 1 0,2 2 6,-1 1 1,1-1 0,0 1 0,1-1 0,-1 0 0,1 0-1,0-1 1,4 4 0,38 25 73,-37-27-66,0 0 0,-1 1 1,0 0-1,0 0 0,0 1 1,-1 0-1,12 14 1,-18-20-25,0 1 0,-1-1 1,1 1-1,0-1 0,-1 1 1,1-1-1,-1 1 1,1-1-1,-1 1 0,0 0 1,1-1-1,-1 1 1,0 0-1,0-1 0,0 1 1,0 0-1,-1-1 1,1 1-1,0-1 0,-1 1 1,1 0-1,-2 1 1,0 0 20,0 0 1,0 0-1,0 0 0,0 0 1,-1-1-1,1 1 1,-1-1-1,0 1 1,0-1-1,-3 2 1,-8 3-189,0 1 0,-1-2 0,-23 8 1,36-13 60,-24 6-1698,8-4-1105</inkml:trace>
  <inkml:trace contextRef="#ctx0" brushRef="#br0" timeOffset="2071.8">917 52 5410,'0'0'6369,"0"14"-5766,-8 97 1244,1-23-2932,5-42-4994,2-56-170</inkml:trace>
  <inkml:trace contextRef="#ctx0" brushRef="#br0" timeOffset="2419.32">1202 56 4018,'0'0'7379,"-17"78"-6674,7-46-385,0 0 80,7-1-384,0-7-16,-1-1-112,4-2-432,0-10-1569,0-7-1825</inkml:trace>
  <inkml:trace contextRef="#ctx0" brushRef="#br0" timeOffset="2798.88">1162 1 5138,'0'0'6601,"17"0"-6564,-5-1-41,-1 1 0,1 1-1,-1 0 1,0 0 0,1 1 0,-1 0 0,0 1 0,0 1-1,0 0 1,-1 0 0,1 1 0,-1 0 0,11 8-1,-15-9-53,-1 0 1,0 1-1,0-1 0,0 1 0,0 0 0,-1 1 0,0-1 0,0 1 0,0 0 0,-1 0 0,0 0 1,4 11-1,-6-14 51,0 0 1,-1 0-1,0 0 1,1 0-1,-1 0 1,0 1-1,0-1 1,-1 0-1,1 0 1,-1 0-1,1 0 1,-1 0-1,0 0 1,0 0-1,-1 0 1,1-1 0,0 1-1,-1 0 1,0 0-1,0-1 1,1 0-1,-2 1 1,1-1-1,0 0 1,0 0-1,-1 0 1,1 0-1,-1 0 1,-5 2-1,-10 6 383,0-1 0,-1 0 0,-29 7 0,-1 2-1268,1 4-5149</inkml:trace>
  <inkml:trace contextRef="#ctx0" brushRef="#br0" timeOffset="3599.73">1561 94 6947,'0'0'2156,"-13"0"-302,5 0-1591,-1 0 0,1 1 0,-1 0 0,1 0 0,-1 1 0,1 0 1,0 1-1,-10 4 0,14-5-222,0 0 0,1 0 0,-1 0 0,1 0 0,-1 1 0,1-1 0,0 1 0,0 0 0,0 0 0,1 0 1,-1 0-1,1 1 0,-1-1 0,1 1 0,0-1 0,0 1 0,1 0 0,-1 0 0,1 0 0,0 0 0,0 0 0,0 0 0,0 5 1,1-7-92,-1 1 1,1-1-1,0 0 1,0 0 0,0 0-1,1 0 1,-1 0 0,0 1-1,1-1 1,-1 0 0,1 0-1,0 0 1,-1 0 0,1 0-1,0 0 1,0 0-1,1-1 1,-1 1 0,0 0-1,1 0 1,-1-1 0,1 1-1,-1-1 1,3 2 0,-1-2-43,0 1 1,1-1 0,-1 0-1,0 0 1,1 0 0,-1 0-1,1 0 1,-1-1 0,1 0 0,0 0-1,-1 0 1,1 0 0,4-1-1,3-1-171,-1 0 1,0 0-1,0-1 0,0-1 0,-1 0 0,1 0 0,-1 0 0,0-2 0,15-9 1,-20 11 366,0 1 0,0-1 0,-1 0 0,1 0 0,-1 0 0,0 0 0,0-1 0,0 1 0,-1-1 0,1 0 0,-1 1 0,0-1 0,-1 0 0,1 0 0,-1-1 0,0 1 0,0 0 0,0-9 0,-1 13 4,0 1 1,0-1-1,0 1 0,-1 0 0,1-1 0,0 1 0,0 0 0,0-1 0,0 1 0,0 0 0,-1-1 0,1 1 0,0 0 0,0 0 0,-1-1 0,1 1 0,0 0 0,0 0 0,-1-1 0,1 1 0,0 0 0,-1 0 0,1 0 0,0 0 0,-1-1 0,1 1 0,0 0 0,-1 0 1,1 0-1,0 0 0,-1 0 0,1 0 0,-1 0 0,0 0-60,0 0 1,0 0 0,0 0-1,0 0 1,0 0 0,0 0-1,0 0 1,0 0 0,0 1-1,0-1 1,0 0-1,1 1 1,-1-1 0,0 1-1,0-1 1,0 1 0,0-1-1,1 1 1,-1-1 0,0 1-1,0 1 1,-1 0-60,1-1-1,0 1 1,0 0-1,1 0 1,-1 0-1,0 0 1,1 0-1,-1 0 1,1 1 0,-1-1-1,1 0 1,0 0-1,0 0 1,0 0-1,0 0 1,0 0-1,1 1 1,-1-1 0,1 0-1,-1 0 1,1 0-1,0 0 1,0 0-1,2 3 1,-1-3-39,1 1 0,-1-1 0,1 0 1,0-1-1,-1 1 0,1 0 0,0-1 0,0 1 0,0-1 0,0 0 1,0 0-1,1-1 0,-1 1 0,5 0 0,6 0-154,0 0-1,0-1 1,0-1-1,0 0 1,0-1-1,23-5 1,-28 3 102,0 1-1,0-1 1,-1 0 0,0-1 0,1 0 0,-2 0-1,15-13 1,-20 17 217,0-1-1,1 0 0,-1 0 1,-1 0-1,1-1 0,0 1 1,0 0-1,-1-1 0,1 1 1,-1-1-1,0 1 0,0-1 1,0 0-1,0 0 0,0 1 1,-1-1-1,1 0 0,-1 0 1,0 0-1,1 0 0,-1 0 1,-1 1-1,1-1 0,0 0 1,-1 0-1,1 0 0,-1 0 1,0 1-1,0-1 0,0 0 1,-2-2-1,-7-6 1277,5 21-1549,9 24-400,-3-29 501,1-1 0,0 1 0,0 0 0,0-1 1,0 1-1,1-1 0,0 0 0,0 0 0,0 0 0,1 0 0,-1 0 0,1-1 0,0 1 0,0-1 0,0 0 0,0 0 1,0-1-1,1 1 0,0-1 0,-1 0 0,1 0 0,0-1 0,0 1 0,0-1 0,0 0 0,0-1 0,0 1 1,0-1-1,0 0 0,0 0 0,0 0 0,0-1 0,9-2 0,-1 0 20,-1 0-1,0-1 1,0 0 0,-1-1 0,1-1-1,-1 0 1,-1 0 0,1-1-1,-1-1 1,0 0 0,0 0 0,14-17-1,-2-6 67,-1-1 470,-21 32-490,0 0 0,0 0 0,0 0 0,1 0 0,-1 0 1,0 0-1,0 0 0,0 0 0,0 0 0,0 1 0,0-1 0,0 0 0,0 0 1,0 0-1,0 0 0,0 0 0,0 0 0,0 0 0,-10 20-16,-54 114 87,48-96-116,-2 0 0,-1-1 0,-47 68 0,63-101 79,0 0 1,0 0 0,0 0-1,-1-1 1,0 1-1,1-1 1,-1 0-1,-1 0 1,1 0-1,0 0 1,-1-1-1,1 0 1,-1 0-1,0 0 1,1-1-1,-1 1 1,0-1-1,-6 1 1,10-3-15,0 0 1,0 1-1,0-1 0,1 0 1,-1 0-1,0 0 0,1 1 1,-1-1-1,0 0 0,1 0 1,-1 0-1,1 0 0,0 0 1,-1 0-1,1 0 0,0-1 1,0 1-1,0 0 0,-1 0 1,1 0-1,0 0 0,0 0 1,1 0-1,-1 0 0,0 0 1,0 0-1,1-2 0,-1-2 25,1-3-114,0-1 0,0 1 0,1 0 0,0-1 0,0 1 0,1 0 0,0 0 0,0 0 0,1 1-1,0-1 1,1 1 0,-1 0 0,1 0 0,1 0 0,-1 1 0,1 0 0,0 0 0,1 0 0,0 1 0,-1 0 0,1 0 0,14-6 0,-1 1-170,0 0 1,0 1-1,1 2 1,1 0-1,-1 1 1,1 1-1,36-3 1,50 5-2300,-80 3-342,-8 0-1363</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30:54.560"/>
    </inkml:context>
    <inkml:brush xml:id="br0">
      <inkml:brushProperty name="width" value="0.035" units="cm"/>
      <inkml:brushProperty name="height" value="0.035" units="cm"/>
      <inkml:brushProperty name="color" value="#F6630D"/>
    </inkml:brush>
  </inkml:definitions>
  <inkml:trace contextRef="#ctx0" brushRef="#br0">184 15 1072,'0'0'9386,"-3"-3"-8505,2 2-852,-1 0 0,1 0 1,0 0-1,0 0 0,-1 0 1,1 0-1,-1 0 1,1 1-1,0-1 0,-1 1 1,1-1-1,-1 1 1,0-1-1,1 1 0,-1 0 1,1 0-1,-1 0 0,1 0 1,-1 0-1,0 0 1,1 0-1,-1 1 0,1-1 1,-1 1-1,1-1 0,-3 1 1,-2 2 18,0 0 0,0 0 0,1 1-1,-1 0 1,1 0 0,-10 9 0,4-2-15,0 1 1,0 0-1,2 0 0,-1 2 1,-11 22-1,18-30-34,0 1 0,1 0 1,0 0-1,0 0 0,0 0 0,1 0 0,0 0 0,1 8 0,0-13-18,0 0 1,0-1-1,0 1 0,0 0 0,0 0 0,1 0 0,-1-1 1,1 1-1,-1 0 0,1 0 0,0-1 0,0 1 1,0-1-1,0 1 0,0 0 0,0-1 0,0 0 0,0 1 1,1-1-1,-1 0 0,0 0 0,1 1 0,-1-1 0,1 0 1,0 0-1,-1-1 0,1 1 0,0 0 0,-1-1 0,1 1 1,0-1-1,0 1 0,-1-1 0,1 0 0,2 1 0,1-1-47,1 1-1,-1-1 0,0-1 0,1 1 0,-1-1 0,0 1 0,1-1 0,-1-1 0,0 1 0,0-1 0,6-3 0,-9 4 71,0 0 1,0 0-1,-1-1 0,1 1 0,0-1 1,-1 1-1,1-1 0,-1 0 0,0 1 0,1-1 1,-1 0-1,0 0 0,0 0 0,0 0 1,-1 0-1,1 0 0,0 0 0,-1 0 1,1 0-1,-1-1 0,0 1 0,1 0 0,-1 0 1,0 0-1,0 0 0,-1-1 0,1 1 1,0 0-1,-1 0 0,-1-4 0,1 4 19,0 1 0,0-1 1,0 0-1,0 0 0,-1 1 0,1-1 0,0 0 0,-1 1 0,0-1 1,1 1-1,-1 0 0,0 0 0,1 0 0,-1 0 0,0 0 0,0 0 1,0 0-1,0 0 0,0 1 0,0-1 0,0 1 0,-4-1 0,2 0-53,0 0 0,-1 1 0,1-1-1,-1 1 1,1 0 0,-1 1-1,1-1 1,-1 1 0,-7 1 0,11-1-102,1-1 1,-1 0-1,1 1 1,-1-1-1,1 0 1,-1 1-1,1-1 0,-1 0 1,1 1-1,0-1 1,-1 1-1,1-1 1,0 1-1,-1-1 1,1 1-1,0-1 1,-1 1-1,1-1 1,0 1-1,0 0 1,0-1-1,0 1 1,0-1-1,0 1 1,-1-1-1,1 2 1,0 2-4303</inkml:trace>
  <inkml:trace contextRef="#ctx0" brushRef="#br0" timeOffset="358.47">307 59 6515,'0'0'4914,"0"17"-6611,-3 4 113,-4 1-1762</inkml:trace>
  <inkml:trace contextRef="#ctx0" brushRef="#br0" timeOffset="359.47">294 245 5202,'0'0'5603,"3"-21"-9781,24 17-1152</inkml:trace>
  <inkml:trace contextRef="#ctx0" brushRef="#br0" timeOffset="915.69">592 97 5715,'0'0'5194,"-12"12"-4890,-40 43-74,50-53-216,0 0 1,0 0 0,1 1 0,-1-1-1,0 1 1,1-1 0,0 1 0,-1 0 0,1-1-1,0 1 1,1 0 0,-1 0 0,0 0-1,1 0 1,0 0 0,-1 0 0,1 0 0,0-1-1,1 1 1,-1 0 0,0 0 0,1 0-1,0 0 1,1 4 0,-1-5-39,0 1 0,0-1 0,1-1 0,-1 1 0,1 0 0,-1 0 0,1 0-1,0-1 1,0 1 0,-1-1 0,1 1 0,0-1 0,0 0 0,1 0 0,-1 0 0,0 0 0,0 0 0,0 0 0,1 0 0,-1-1 0,0 1 0,1-1 0,3 0-1,-3 0 2,0 0-1,0 0 0,0 0 1,-1 0-1,1-1 0,0 0 0,0 1 1,0-1-1,-1 0 0,1 0 1,0-1-1,-1 1 0,1 0 0,-1-1 1,1 0-1,-1 0 0,0 1 0,0-1 1,0-1-1,0 1 0,0 0 1,0 0-1,0-1 0,-1 1 0,1-1 1,-1 1-1,0-1 0,0 0 0,0 1 1,0-1-1,0 0 0,-1 0 1,1 0-1,-1 0 0,1 0 0,-1-4 1,0 2 23,0 0 1,-1 0-1,1 0 1,-1 0-1,0-1 1,0 1-1,0 1 1,-1-1-1,0 0 1,0 0-1,0 1 1,-1-1-1,1 1 1,-1-1-1,0 1 1,0 0-1,-1 0 1,1 0-1,-1 1 1,-5-5-1,197-8-6912,-187 16 6954,0 0 0,0-1 1,0 1-1,1 0 0,-1 0 0,0 0 1,0 0-1,1 0 0,-1 0 0,0 0 1,0 0-1,0 1 0,1-1 0,-1 0 1,0 1-1,0-1 0,0 1 0,0-1 0,0 1 1,0-1-1,0 1 0,0 0 0,2 1 1,-13 20 3332,-4 4-2711,12-20-554,0 1 0,0-1 0,0 0 0,1 1 1,0-1-1,0 9 0,2-15-101,0 1 0,-1-1 0,1 1 0,0-1 0,0 1 0,-1-1 0,1 0 1,0 1-1,0-1 0,0 0 0,0 0 0,0 0 0,-1 0 0,1 1 0,0-1 0,0 0 0,0 0 0,0-1 0,0 1 1,0 0-1,-1 0 0,1 0 0,0-1 0,0 1 0,1-1 0,25-7 184,-23 5-158,0-1 0,-1 0-1,0 0 1,1 0 0,-2 0 0,1-1-1,0 1 1,-1-1 0,0 1-1,0-1 1,0 0 0,-1 0-1,0 0 1,0 0 0,0 0-1,0 0 1,-1 0 0,0 0-1,0-1 1,0 1 0,-1 0-1,1 0 1,-3-6 0,3 10-52,-1 1 0,0-1 0,0 0 1,0 0-1,1 0 0,-1 0 0,0 1 1,0-1-1,0 0 0,0 1 0,0-1 0,0 1 1,-1-1-1,1 1 0,0 0 0,0-1 1,0 1-1,0 0 0,0 0 0,-1 0 0,-1 0 1,-8 2-2811,8 5-2309</inkml:trace>
  <inkml:trace contextRef="#ctx0" brushRef="#br0" timeOffset="1379.71">1104 59 224,'0'0'7174,"-4"13"-6379,3-9-748,-34 124 1133,28-106-1074,0 0 0,-2 0 1,-1-1-1,-16 26 0,105-182 2034,-63 110-2150,-11 15 35,1 1 0,1-1 0,0 1 0,0 0-1,0 1 1,1-1 0,1 1 0,14-10-1,-19 60 675,-4-24-696,-4 96 710,1-99-1539,1-1-1,-2 0 0,-5 18 1,5-21-1514,4-3-1475</inkml:trace>
  <inkml:trace contextRef="#ctx0" brushRef="#br0" timeOffset="1761.66">1083 215 5923,'0'0'5410,"93"-27"-5410,-60 25-208,-3-2-1040,-3 0-1810</inkml:trace>
  <inkml:trace contextRef="#ctx0" brushRef="#br0" timeOffset="2314.29">1418 91 2273,'0'0'9156,"0"9"-8870,-1 6 62,0 0 1,-2-1-1,0 1 0,0-1 1,-9 22-1,0 3 64,14-46 30,1-6-389,1 0 0,1 0 0,0 1 0,0 0 0,10-15 1,-13 25-63,44-59-720,-43 58 679,0 0 0,0 0 0,0 0 0,0 0 0,1 1 0,-1-1-1,1 1 1,-1 0 0,1 0 0,0 0 0,0 1 0,0-1 0,0 1-1,0 0 1,8-1 0,-12 2 46,1 1 0,0-1 0,0 1 0,0-1 0,0 1 0,-1-1-1,1 1 1,0 0 0,-1-1 0,1 1 0,0 0 0,-1-1 0,1 1 0,-1 0 0,1 0 0,-1 0-1,0-1 1,1 1 0,-1 0 0,0 0 0,1 0 0,-1 0 0,0 0 0,0 0 0,0 0 0,0-1-1,0 1 1,0 0 0,0 2 0,0 36 191,0-30-101,-7 55 576,6-60-625,0 1 1,0-1-1,0 0 0,-1 1 0,0-1 1,0 0-1,0 0 0,0 0 1,-1-1-1,1 1 0,-1 0 0,-3 2 1,27-23 94,-8 7-254,-1-1 1,0 0-1,18-22 0,1-11-263,-24 31 230,1 1 0,1 0 0,0 1 0,0 0 0,19-17 0,-26 75 1334,-2 84 133,0-75-4630,-10-54-5462</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30:24.297"/>
    </inkml:context>
    <inkml:brush xml:id="br0">
      <inkml:brushProperty name="width" value="0.035" units="cm"/>
      <inkml:brushProperty name="height" value="0.035" units="cm"/>
      <inkml:brushProperty name="color" value="#F6630D"/>
    </inkml:brush>
  </inkml:definitions>
  <inkml:trace contextRef="#ctx0" brushRef="#br0">647 97 2785,'0'0'8530,"0"-7"-7730,-1 0-535,1 5-173,-1-1 1,1 1-1,0-1 0,0 1 1,0-1-1,0 1 1,1-1-1,-1 1 1,1-1-1,-1 1 0,3-4 1,0 47 1516,-8 6-1360,-17 67 1,-1 7-162,27-230 117,15 30-594,-12 58 278,-2-1 0,0 1 0,2-43 1,-7 64 78,1 0-335,-1 1 0,1-1 1,-1 1-1,0 0 1,1-1-1,-1 1 1,0 0-1,0-1 0,1 1 1,-1 0-1,0 0 1,0-1-1,0 1 1,0 0-1,0 0 0,0-1 1,0 1-1,0 0 1,0-1-1,0 1 1,0 0-1,0 0 0,-1-1 1,0 2-1,-4 9-5142</inkml:trace>
  <inkml:trace contextRef="#ctx0" brushRef="#br0" timeOffset="886.91">966 175 3730,'0'0'7438,"0"0"-7427,-1 0 0,1 0 0,0 0 0,0 0 0,0 0 1,0 0-1,0-1 0,0 1 0,-1 0 0,1 0 0,0 0 0,0 0 1,0 0-1,0-1 0,0 1 0,0 0 0,0 0 0,0 0 0,0-1 1,0 1-1,0 0 0,0 0 0,0 0 0,0 0 0,0-1 0,0 1 1,0 0-1,0 0 0,0 0 0,0 0 0,0-1 0,0 1 0,0 0 1,0 0-1,0 0 0,1 0 0,-1-1 0,0 1 0,0 0 0,0 0 1,0 0-1,0 0 0,0 0 0,1 0 0,-1-1 0,0 1 0,0 0 1,0 0-1,0 0 0,1 0 0,119 2 786,-8 1-1772,-38-5-3564,-53 1 1026</inkml:trace>
  <inkml:trace contextRef="#ctx0" brushRef="#br0" timeOffset="1261.58">1218 112 4514,'0'0'5421,"0"-1"-5406,1 0 0,0 0-1,0 0 1,0 0 0,0 0-1,0 0 1,0 1 0,0-1-1,0 0 1,0 0 0,0 1-1,0-1 1,0 1 0,1-1-1,0 0 1,3 2-19,0 0 0,-1 0-1,1 0 1,-1 0 0,1 1 0,-1-1 0,0 1-1,0 0 1,0 1 0,0-1 0,0 1 0,0-1-1,-1 1 1,1 0 0,-1 1 0,0-1 0,0 1-1,3 3 1,-4-5 1,0 1-1,0-1 1,-1 0-1,1 1 1,-1-1 0,0 1-1,0-1 1,0 1-1,0-1 1,0 1-1,0 0 1,-1 0-1,1-1 1,-1 1-1,0 0 1,0 0 0,0 0-1,0-1 1,0 1-1,-1 0 1,1 0-1,-1-1 1,0 1-1,0 0 1,0-1 0,0 1-1,0-1 1,-1 1-1,1-1 1,-4 5-1,-15 11-149,-2 0-1,0-1 1,-39 23 0,19-12-3972,25-20-864</inkml:trace>
  <inkml:trace contextRef="#ctx0" brushRef="#br0" timeOffset="1817.76">1725 83 4066,'0'0'6341,"-4"0"-5962,0 0-312,1 0-1,-1 1 0,1 0 0,-1 0 1,1 0-1,0 0 0,0 0 1,-1 1-1,1-1 0,0 1 0,0 0 1,0 0-1,1 0 0,-1 0 1,1 0-1,-1 1 0,1-1 0,-1 1 1,1 0-1,0 0 0,-1 3 1,0-2-28,0 1-1,1 0 1,-1 0 0,1 0 0,1 0 0,-1 1 0,1-1 0,-1 0 0,2 1 0,-1-1 0,1 1 0,0-1 0,0 10 0,1-13-52,0-1 1,-1 1 0,1-1-1,0 0 1,0 1-1,0-1 1,0 0 0,0 0-1,0 1 1,0-1-1,0 0 1,0 0-1,1 0 1,-1-1 0,0 1-1,1 0 1,-1 0-1,1-1 1,-1 1 0,1-1-1,-1 1 1,1-1-1,-1 1 1,1-1-1,-1 0 1,1 0 0,0 0-1,-1 0 1,1 0-1,-1 0 1,1 0 0,2-1-1,1 1-58,-1-1 0,1 1 0,0-1 0,0 0 0,-1 0 0,1-1 0,-1 1 0,1-1-1,6-4 1,-6 1 58,-1 1-1,-1-1 1,1 0-1,-1 0 0,1 0 1,-1 0-1,-1-1 1,1 1-1,-1-1 1,0 0-1,0 1 0,-1-1 1,1-7-1,-1 10 47,0 0 0,-1 0 0,1 0 0,-1 0-1,0 0 1,0 0 0,0 0 0,0 0 0,0 0-1,-1 0 1,1 0 0,-1 1 0,0-1 0,0 0-1,0 0 1,0 0 0,-1 1 0,1-1 0,-1 1-1,1-1 1,-1 1 0,0-1 0,0 1-1,0 0 1,0 0 0,-1 0 0,-3-3 0,4 5-58,1-1 0,-1 1 0,0-1 0,0 1 0,1 0 0,-1 0 0,0 0 0,0 0 1,1 0-1,-1 0 0,0 0 0,0 0 0,1 1 0,-1-1 0,0 1 0,0-1 0,1 1 1,-1 0-1,1-1 0,-1 1 0,1 0 0,-1 0 0,1 0 0,-1 0 0,1 1 0,-2 1 0,-1 1-422,1-1-1,0 1 1,0 0-1,1 0 0,-1 0 1,1 0-1,0 0 0,-3 8 1,1 5-2560</inkml:trace>
  <inkml:trace contextRef="#ctx0" brushRef="#br0" timeOffset="2177.6">1938 95 4818,'0'0'5536,"-2"8"-4410,-79 269-392,81-270-2622</inkml:trace>
  <inkml:trace contextRef="#ctx0" brushRef="#br0" timeOffset="2534.69">2067 268 6659,'0'0'8052,"60"-37"-8036,-30 29 0,0 1-32,0 1 0,-4 3-400,-9-1-513,-7 0-816,-7 4-768</inkml:trace>
  <inkml:trace contextRef="#ctx0" brushRef="#br0" timeOffset="2949.71">2542 114 2657,'-2'0'8719,"-11"7"-8295,7 0-287,0-1 1,0 1-1,0 0 1,1 1-1,0-1 1,0 1-1,1 0 1,-4 11-1,5-14-100,1 1-1,0 0 1,1 1-1,-1-1 1,1 0 0,0 0-1,1 0 1,-1 1-1,1-1 1,1 0 0,-1 1-1,4 11 1,-4-16-60,1 0 1,0 0 0,0 0-1,0 0 1,0 0-1,1-1 1,-1 1-1,1 0 1,-1-1 0,1 1-1,-1-1 1,1 0-1,0 1 1,-1-1-1,1 0 1,0 0 0,0 0-1,0 0 1,0 0-1,0-1 1,0 1-1,0 0 1,1-1-1,-1 0 1,0 1 0,0-1-1,0 0 1,0 0-1,1 0 1,-1 0-1,0-1 1,0 1 0,0-1-1,0 1 1,4-2-1,1 0-78,0 0-1,-1-1 0,0 1 1,0-1-1,1 0 0,-2 0 0,1-1 1,0 0-1,-1 0 0,6-6 1,-6 5 96,0 0 1,-1-1 0,0 0 0,0 0-1,-1 0 1,0 0 0,0-1-1,0 1 1,-1-1 0,0 0 0,-1 1-1,1-1 1,-1 0 0,0 0 0,-1 0-1,0 0 1,0 0 0,0 0 0,-3-9-1,3 14 25,-1 0 0,0 0 0,0-1 0,-1 1 0,1 0 0,0 0 0,0 1 0,-1-1 0,0 0 0,1 0 0,-1 1 0,0-1 0,0 1 0,0-1 0,0 1 0,0 0 0,0 0 0,0 0 0,0 0 0,0 0 0,-1 0 0,1 0 0,0 1 0,0-1 0,-1 1 0,1 0 0,-1 0 0,1 0 0,-5 0 0,5 0-240,1 0 0,-1 1 0,1-1 1,-1 0-1,1 1 0,-1-1 0,1 1 1,-1 0-1,1-1 0,-1 1 0,1 0 1,0 0-1,0 0 0,-1 0 0,1 0 1,0 0-1,-1 2 0,-8 8-2627</inkml:trace>
  <inkml:trace contextRef="#ctx0" brushRef="#br0" timeOffset="3470.28">2781 205 3970,'0'0'10805,"-1"-2"-10320,-3-7-357,21 5-1806,-13 0 435,-20 3 491,10-4-4037,6 0 648</inkml:trace>
  <inkml:trace contextRef="#ctx0" brushRef="#br0" timeOffset="3834.83">2834 73 2657,'0'0'9092,"0"-1"-8585,-11 140 1387,-1 18-1765,12-156-265,4 11-4283,5-10 250</inkml:trace>
  <inkml:trace contextRef="#ctx0" brushRef="#br0" timeOffset="4188.76">2997 249 4994,'0'0'8980,"16"-9"-8980,1 7 0,6-1 16,0-1 80,-3 0-96,-3 0-16,-1 1-48,-2-1-608,-1-2-1073,0 3-1296,0-3-2498</inkml:trace>
  <inkml:trace contextRef="#ctx0" brushRef="#br0" timeOffset="4541.87">3551 70 864,'0'0'11462,"-1"8"-11230,-6 30 328,-1 0 0,-1-1 1,-20 48-1,15-63-1030,3-9-3302,7-9-526</inkml:trace>
  <inkml:trace contextRef="#ctx0" brushRef="#br0" timeOffset="4910.09">3797 71 4898,'0'0'4685,"-4"-11"-3330,-10-33-546,13 43-786,1 1 1,0-1-1,-1 0 1,1 0-1,0 0 1,-1 1 0,1-1-1,-1 0 1,1 0-1,-1 1 1,1-1-1,-1 0 1,0 1-1,1-1 1,-1 0-1,0 1 1,1-1 0,-1 1-1,0-1 1,0 1-1,0 0 1,1-1-1,-1 1 1,0 0-1,0 0 1,0-1-1,0 1 1,0 0 0,0 0-1,0 0 1,1 0-1,-1 0 1,0 0-1,0 0 1,0 0-1,0 1 1,0-1-1,0 0 1,0 0 0,1 1-1,-1-1 1,0 1-1,0-1 1,0 1-1,-24 22 68,22-18-99,0 0 1,1 1 0,0-1 0,0 1-1,0-1 1,1 1 0,0 0 0,0 0-1,0-1 1,1 1 0,-1 0 0,2 0-1,0 11 1,0-16-47,-1 0-1,0 0 1,0 0-1,1 0 1,-1 0-1,1 0 1,-1 0-1,1 0 1,-1 0-1,1 0 1,0 0-1,-1 0 1,1 0-1,0 0 1,0-1-1,0 1 1,-1 0-1,1-1 1,0 1-1,0 0 1,0-1-1,0 1 0,0-1 1,0 0-1,1 1 1,-1-1-1,0 0 1,0 1-1,0-1 1,0 0-1,0 0 1,0 0-1,0 0 1,1 0-1,-1 0 1,1-1-1,0 1-9,0 0-1,0-1 1,0 1-1,0 0 1,0-1-1,0 0 1,0 1-1,-1-1 1,1 0-1,0 0 1,-1 0-1,1 0 1,0 0-1,-1-1 1,1 1-1,-1 0 1,0-1-1,1 1 1,-1-1-1,0 1 0,1-3 1,3-10 80,1-4-18,-3 32-4,-4-4 164,0 1 1,0-1-1,-1 1 0,0-1 1,-1 1-1,0-1 1,-1 0-1,0 0 0,-1-1 1,0 1-1,-1-1 0,1 0 1,-2 0-1,1-1 0,-1 1 1,-1-2-1,1 1 1,-2-1-1,1 0 0,-1 0 1,0-1-1,0-1 0,0 1 1,-13 4-1,21-9-518,-3 0 643,11-14-7849</inkml:trace>
  <inkml:trace contextRef="#ctx0" brushRef="#br0" timeOffset="5543.69">3943 120 4082,'0'0'7937,"-3"7"-7169,3-5-750,-5 10 250,1 0-1,1 0 1,0 1 0,1 0 0,-1 13 0,3-25-261,0-1-1,1 1 1,-1 0-1,1 0 1,-1-1 0,1 1-1,0 0 1,-1-1 0,1 1-1,0-1 1,-1 1 0,1-1-1,0 1 1,-1-1-1,1 1 1,0-1 0,0 0-1,0 1 1,0-1 0,-1 0-1,1 0 1,0 0-1,0 0 1,0 1 0,0-1-1,0 0 1,0 0 0,-1-1-1,1 1 1,0 0 0,0 0-1,0 0 1,0-1-1,0 1 1,-1 0 0,2-1-1,32-11-11,-32 11-18,-1-1 0,1 1 0,-1-1 0,1 0 0,-1 1 0,0-1 0,0 0 0,0 0 1,0 0-1,0 0 0,0 0 0,0 0 0,-1 0 0,1 0 0,-1 0 0,0 0 0,1 0 0,-1 0 0,0 0 0,0-1 0,0 1 0,-1 0 0,1 0 0,0 0 0,-1 0 0,1 0 1,-1 0-1,0 0 0,0 0 0,-2-4 0,-1 1-19,0 0 0,0 0 0,-1 0 0,0 1 0,0 0 0,0 0 0,-1 0 0,1 0 0,-7-3 0,11 7-25,141 0-5551,-139 4 5953,0 1 0,-1-1 0,1 1 1,-1-1-1,1 0 0,-1 1 0,-1-1 1,0 6-1,-5 56 812,7-66-1137,-1 1 0,0-1 1,1 1-1,-1-1 0,1 1 0,-1-1 0,1 1 0,-1-1 0,1 0 0,0 1 1,-1-1-1,1 0 0,-1 1 0,1-1 0,0 0 0,-1 0 0,1 0 1,0 1-1,-1-1 0,1 0 0,0 0 0,-1 0 0,1 0 0,0 0 0,-1 0 1,1 0-1,0-1 0,-1 1 0,1 0 0,-1 0 0,1 0 0,0-1 1,-1 1-1,1 0 0,-1-1 0,2 0 0,25-9 202,-23 6-190,1 0 0,-1 1 0,0-2 0,-1 1-1,1 0 1,-1-1 0,0 1 0,0-1 0,0 0 0,-1 0-1,1 0 1,-1 0 0,-1-1 0,1 1 0,-1 0 0,0-1 0,0 1-1,0-1 1,-1 0 0,0-6 0,-1 11-20,1 0 1,-1 0-1,1 0 1,-1 0-1,0 0 1,1 0-1,-1 0 1,0 0-1,0 0 1,0 0-1,0 0 1,0 1-1,0-1 1,0 0-1,0 1 1,0-1-1,0 1 1,0-1-1,0 1 1,-1-1-1,1 1 1,0 0-1,0 0 1,0-1-1,-1 1 1,1 0-1,0 0 0,0 0 1,-1 0-1,1 1 1,-2-1-1,-43 5-2909,23 3-753,0 1-2546</inkml:trace>
  <inkml:trace contextRef="#ctx0" brushRef="#br0" timeOffset="6819.1">451 686 3426,'0'0'6360,"73"-9"-4127,-68 8-2196,0 1 0,0 0 0,0 0 0,0 0 0,0 1 0,0 0 0,-1 0-1,1 0 1,0 0 0,0 1 0,7 3 0,-10-3-24,0-1 0,0 1 0,-1 0 0,1 0 0,0 0 0,-1 0 0,0 1 0,1-1 0,-1 0 0,0 0 0,0 1 0,0-1 0,0 1 0,-1-1 0,1 1 0,-1-1 0,0 1 0,1-1 0,-1 1 0,0 0 0,0-1 0,-1 1 0,0 3 0,0-1 44,0 0 0,-1-1 0,0 0 0,0 1 0,0-1-1,0 0 1,0 0 0,-1 0 0,0 0 0,0-1 0,0 1 0,0-1 0,-1 1 0,1-1 0,-1 0 0,0-1 0,-7 5 0,-11 6 48,-45 21 1,56-29-88,-5 3-307,0-1 1,0 0-1,0-1 1,-1-1-1,1-1 1,-2 0 0,-23 2-1,41-6 247,0 0 0,-1 0 0,1 0 0,0-1 0,-1 1 0,1 0-1,0 0 1,0 0 0,-1-1 0,1 1 0,0 0 0,0 0 0,0-1 0,-1 1 0,1 0 0,0 0 0,0-1-1,0 1 1,0 0 0,0 0 0,-1-1 0,1 1 0,0 0 0,0-1 0,0 1 0,0 0 0,0-1 0,0 1-1,0 0 1,0-1 0,0 1 0,0 0 0,0 0 0,0-1 0,0 1 0,1 0 0,-1-1 0,0 1 0,0 0 0,0-1-1,0 1 1,9-15-671,-4 12 737,0 0 0,1 0-1,-1 1 1,1 0 0,-1 0 0,1 0 0,0 1 0,0 0 0,0 0 0,0 0-1,0 1 1,0-1 0,0 1 0,0 1 0,0-1 0,0 1 0,-1 0-1,1 1 1,0-1 0,0 1 0,6 3 0,0 0 208,-1 0 0,0 1 0,0 0-1,-1 1 1,1 0 0,-2 1 0,1 0 0,-1 1 0,10 11 0,-8-2-103,1 2-883,-4-12-2796,2-7-1701</inkml:trace>
  <inkml:trace contextRef="#ctx0" brushRef="#br0" timeOffset="7424.52">943 792 5587,'0'0'6739,"-14"-6"-6307,78 3-248,-9 0-1077,-2-3 0,69-15 0,-122 21 877,0 0 0,1 0 0,-1 0 0,0 0-1,1 0 1,-1 1 0,0-1 0,0 0 0,1 0-1,-1 0 1,0 0 0,1 0 0,-1 0-1,0-1 1,0 1 0,1 0 0,-1 0 0,0 0-1,0 0 1,1 0 0,-1 0 0,0 0 0,0 0-1,1-1 1,-1 1 0,0 0 0,0 0 0,1 0-1,-1-1 1,0 1 0,0 0 0,0 0 0,0-1-1,1 1 1,-1 0 0,0 0 0,0-1 0,0 1-1,0 0 1,0 0 0,0-1 0,0 1 0,0 0-1,0 0 1,0-1 0,0 1 0,0 0-1,0-1 1,0 1 0,0 0 0,0 0 0,0-1-1,0 1 1,0 0 0,0-1 0,-21-9 187,-32-3 1147,50 14-1242,7 1-62,20 9-122,-6-4-11,-1 1 0,0 1 0,31 20 0,-47-28 126,0 0-1,0 0 0,0 1 0,0-1 1,0 0-1,0 0 0,-1 1 0,1-1 1,0 0-1,-1 1 0,1-1 0,-1 1 1,1-1-1,-1 1 0,1-1 0,-1 1 1,0-1-1,0 1 0,0-1 0,0 1 1,0-1-1,0 1 0,-1-1 0,1 1 1,0-1-1,-1 1 0,1-1 0,-1 0 1,0 1-1,1-1 0,-1 0 0,0 1 1,0-1-1,0 0 0,0 0 0,0 1 1,0-1-1,-1 1 0,-6 5-30,-1 0-1,1 0 1,-1 0 0,-13 6-1,8-4-318,1 0-2290,5-5-2303</inkml:trace>
  <inkml:trace contextRef="#ctx0" brushRef="#br0" timeOffset="8047.31">1749 627 2801,'0'0'5235,"-11"6"-4913,8-4-292,-3 1 90,0 1-1,-1 0 1,2 0 0,-1 0-1,0 1 1,1 0 0,0 0-1,0 0 1,0 1 0,1-1-1,0 1 1,0 0 0,-4 9-1,4-6 42,1-1-1,0 1 0,1 0 0,-1 0 1,0 11-1,3-18-162,0-1-1,0 1 1,0-1 0,0 1 0,0-1-1,0 1 1,0 0 0,0-1-1,0 1 1,1-1 0,-1 1 0,1-1-1,-1 1 1,1-1 0,0 0-1,0 1 1,0-1 0,-1 0 0,1 1-1,0-1 1,0 0 0,1 0-1,-1 0 1,0 0 0,0 0-1,1 0 1,-1 0 0,0 0 0,1-1-1,-1 1 1,1 0 0,-1-1-1,1 1 1,-1-1 0,1 0 0,-1 1-1,1-1 1,2 0 0,0 1-39,0-1 1,1 1 0,-1-1 0,0 0-1,1-1 1,-1 1 0,0-1 0,0 0-1,0 0 1,1 0 0,-1 0 0,0-1-1,0 0 1,-1 1 0,1-1 0,0-1-1,-1 1 1,7-5 0,-7 2 43,1 1 0,-1 0 0,0-1 1,0 1-1,-1-1 0,1 0 0,-1 0 0,0 0 0,-1 0 0,1-1 0,-1 1 1,0 0-1,0-1 0,-1-7 0,1 8 44,-1-1 0,0 1 1,0 0-1,-1-1 0,1 1 0,-1 0 0,0-1 1,-3-6-1,3 11-21,1-1 0,-1 1 0,0 0 0,0-1 1,0 1-1,0 0 0,0 0 0,0-1 0,0 1 1,0 0-1,0 0 0,-1 0 0,1 0 0,-1 1 0,1-1 1,0 0-1,-1 0 0,1 1 0,-1-1 0,1 1 0,-1 0 1,0-1-1,1 1 0,-1 0 0,1 0 0,-1 0 1,0 0-1,1 0 0,-1 0 0,0 0 0,1 0 0,-3 1 1,2 0-178,1-1-1,0 1 1,0-1 0,-1 1 0,1 0 0,0 0 0,0-1 0,0 1 0,0 0 0,0 0 0,0 0 0,0 0 0,0 0-1,0 0 1,0 0 0,1 1 0,-1-1 0,0 0 0,1 0 0,-1 0 0,1 1 0,-1-1 0,1 0 0,0 1 0,-1-1-1,1 2 1,0 9-4011</inkml:trace>
  <inkml:trace contextRef="#ctx0" brushRef="#br0" timeOffset="8422.07">1958 626 4418,'0'0'5376,"0"7"-4747,-2 12-169,0 0 0,-1 0 0,-1 0 0,-8 23 0,-8 41 399,13-27-1600</inkml:trace>
  <inkml:trace contextRef="#ctx0" brushRef="#br0" timeOffset="9105.48">1818 600 3714,'0'0'4466,"11"-5"-4053,-6 3-364,50-20 679,-51 20-610,0 1 0,0 0-1,1 0 1,-1 0 0,0 1 0,1-1 0,-1 1 0,1 0 0,-1 0 0,0 0 0,1 1 0,-1 0 0,7 1 0,-9 1-66,-1-1-1,0 0 1,0 1-1,0-1 1,0 1 0,0-1-1,0 1 1,-1 0-1,1-1 1,-1 1 0,0 0-1,0 0 1,0-1-1,0 1 1,-1 5 0,0-2 88,2 6-57,-2 0 1,1-1-1,-2 1 1,0-1-1,0 1 1,-1-1-1,0 1 1,-1-1-1,0 0 1,-1-1-1,0 1 1,-1-1-1,0 0 1,-1 0-1,0-1 1,-13 14-1,-57 53 141,69-69-235,-1 0 1,0 0-1,0-1 0,-1 0 1,1-1-1,-1 0 0,-17 6 1,26-10-118,1-4 12,0 1 0,1 0 0,-1-1 0,1 1 0,0 0 1,0 0-1,0-1 0,0 1 0,0 0 0,0 0 0,0 0 0,1 0 1,1-1-1,0-1 125,1 0 1,0 0-1,1 0 1,-1 1-1,1-1 1,-1 1-1,1 0 1,0 1-1,0-1 0,0 1 1,1 0-1,-1 0 1,0 1-1,1-1 1,-1 1-1,1 0 1,-1 1-1,1-1 1,0 1-1,-1 0 1,1 1-1,0-1 1,6 2-1,-3 1 24,1 0 1,-1 1-1,0 0 0,0 0 0,0 1 0,0 0 1,-1 0-1,0 1 0,0 0 0,-1 1 0,0 0 1,8 9-1,-13-15-194,-1 1 1,1 0 0,0-1-1,-1 1 1,1-1 0,0 1-1,0-1 1,0 0 0,0 0-1,0 0 1,1 0 0,-1 0-1,0 0 1,0-1 0,1 1-1,-1-1 1,0 1 0,1-1-1,1 0 1,12 0-3949</inkml:trace>
  <inkml:trace contextRef="#ctx0" brushRef="#br0" timeOffset="9480.54">2250 743 4098,'0'0'4514,"53"0"-4258,-30 0-128,4-3-32,-11-3 48,1 2-80,-10 3 0,-4 1-64,-3-2-128</inkml:trace>
  <inkml:trace contextRef="#ctx0" brushRef="#br0" timeOffset="9865.68">2652 600 5939,'0'0'6691,"-2"5"-6414,-1 1-216,-19 47 567,21-49-614,-1 0-1,1 0 1,1 1 0,-1-1 0,1 0-1,-1 0 1,1 1 0,1-1-1,-1 0 1,0 1 0,1-1 0,2 5-1,-2-7-10,1 0-1,-1-1 1,1 1 0,0 0-1,-1-1 1,1 0-1,0 1 1,0-1-1,0 0 1,0 0 0,1 0-1,-1 0 1,0 0-1,0-1 1,1 1-1,-1-1 1,0 1-1,1-1 1,-1 0 0,0 0-1,5 0 1,51-3-132,-52 1 102,0 0 1,-1 1-1,1-2 0,-1 1 0,1-1 1,-1 0-1,0 0 0,0 0 0,-1 0 0,1-1 1,-1 0-1,1 0 0,-1 0 0,0-1 0,-1 1 1,1-1-1,3-6 0,-5 8 48,-1 0 0,1 0 1,-1 1-1,0-1 0,0 0 0,0 0 0,0 0 0,-1 0 1,1 0-1,-1-1 0,0 1 0,0 0 0,0 0 0,0 0 1,0 0-1,-1 0 0,1 0 0,-1 0 0,0 0 0,0 0 1,0 0-1,0 0 0,-1 0 0,1 1 0,-1-1 0,0 0 1,1 1-1,-1-1 0,-1 1 0,1 0 0,0 0 0,0 0 1,-3-2-1,-2-1 9,1 1 0,-1 1 0,0-1 0,0 1 1,0 0-1,0 1 0,-1 0 0,1 0 0,-1 0 1,1 1-1,-1 0 0,0 0 0,1 1 0,-1 0 0,-8 1 1,14 0-213,0-1 0,1 1 0,-1-1 0,1 1 0,-1 0 0,1 0 0,-1-1 0,1 1 0,0 0 0,-1 0 1,1 1-1,0-1 0,0 0 0,0 0 0,0 0 0,0 1 0,0-1 0,0 1 0,0-1 0,0 1 0,1-1 1,-1 1-1,1-1 0,-1 1 0,1-1 0,-1 3 0,0 13-3887</inkml:trace>
  <inkml:trace contextRef="#ctx0" brushRef="#br0" timeOffset="10231.02">3037 591 6163,'0'0'7043,"-7"90"-6275,-3-51-255,4-4-97,-4-4-240,3-5-128,0-1-96,1-5 32,-1-3-496,0-6-1617,1-6-3682</inkml:trace>
  <inkml:trace contextRef="#ctx0" brushRef="#br0" timeOffset="10602.34">3392 695 7507,'0'0'4867,"86"2"-4707,-56-2-128,-4 0-32,1 0-144,-7 0-545,-7 0-703,-6 0-945</inkml:trace>
  <inkml:trace contextRef="#ctx0" brushRef="#br0" timeOffset="10957.83">3836 597 3906,'0'0'11626,"0"6"-11423,-1 8-12,-1-1 0,-1 1 0,0-1 0,-1 0 0,0 0 0,-1 0 0,-1 0 0,0-1 0,-14 21 0,10-17-185,1 1 0,1 0 0,0 0 0,-7 27 0,12-20-1160,7-12-3754,10-11 18</inkml:trace>
  <inkml:trace contextRef="#ctx0" brushRef="#br0" timeOffset="11318.14">4046 595 4434,'0'0'8302,"-12"-1"-7864,5 0-414,5 1-11,0-1-1,-1 1 1,1-1-1,0 1 1,-1 0-1,1 0 1,-1 0-1,1 0 1,0 0-1,-1 0 1,1 1-1,-1-1 1,1 1-1,0 0 1,-1-1-1,1 1 1,0 0 0,0 1-1,0-1 1,0 0-1,0 0 1,0 1-1,0-1 1,0 1-1,0 0 1,1 0-1,-1-1 1,1 1-1,-1 0 1,1 0-1,0 0 1,0 0-1,0 1 1,0-1-1,-1 4 1,1-4-54,0 0 1,1 0-1,-1 1 1,0-1-1,1 0 1,0 1-1,-1-1 1,1 0-1,0 1 1,0-1-1,0 0 1,1 1-1,-1-1 1,1 0-1,-1 1 1,1-1-1,0 0 1,0 0-1,0 1 1,0-1 0,0 0-1,0 0 1,0 0-1,1 0 1,2 2-1,-1-2-166,0 0 1,0-1-1,-1 0 1,1 1-1,0-1 0,0 0 1,0-1-1,1 1 0,-1 0 1,0-1-1,0 0 1,0 0-1,0 0 0,1 0 1,-1 0-1,0 0 1,0-1-1,0 0 0,0 1 1,4-3-1,-5 2 212,0-1-1,0 0 1,0 1 0,0-1-1,0 0 1,0 0 0,0-1-1,-1 1 1,1 0-1,-1-1 1,0 1 0,0 0-1,0-1 1,0 0 0,0 1-1,0-1 1,0-2-1,2-2 741,-2 29-738,0 43 167,1-33 86,-2 0 1,-5 43-1,5-73-169,-1 1-1,0 0 0,0-1 0,0 1 1,0 0-1,-1-1 0,1 0 1,-1 1-1,0-1 0,0 0 0,1 0 1,-2 1-1,1-1 0,0-1 0,0 1 1,0 0-1,-1-1 0,1 1 1,-1-1-1,1 0 0,-1 1 0,0-1 1,0 0-1,1-1 0,-1 1 1,0 0-1,-4-1 0,-4 2 12,0-1 0,1 0 0,-1-1 0,0 0 0,-22-4 0,32 4-292,0-1 0,-1 1 0,1-1 0,0 1 0,0-1 0,0 0 0,0 0 0,-1 1 0,1-1 0,0 0 0,0 0 0,1 0 0,-1 0 0,0 0 0,0-1 0,0 1 0,1 0 0,-1 0-1,0 0 1,1-1 0,-1 1 0,1 0 0,0 0 0,-1-1 0,1 1 0,0-1 0,0 1 0,0 0 0,0-1 0,0 1 0,0 0 0,0-1 0,1-1 0,-1-19-5832</inkml:trace>
  <inkml:trace contextRef="#ctx0" brushRef="#br0" timeOffset="11882.91">4291 666 5795,'0'0'6186,"-6"11"-5297,-1-2-782,1 0 50,0 0 1,1 0 0,0 0-1,0 1 1,1 0 0,0-1-1,1 2 1,0-1-1,1 0 1,-1 12 0,3-21-160,0 0 0,0 0 0,0 0 0,1 0 0,-1-1 0,0 1 0,1 0 0,-1 0 0,1 0 0,-1 0 0,1-1 0,-1 1 0,1 0 0,0-1 0,-1 1 0,1 0 0,0-1 0,0 1 0,-1-1 0,1 1 0,0-1 0,0 1 0,0-1 0,0 0 0,0 1 0,-1-1 0,1 0 0,0 0 0,0 0 0,0 1 0,0-1 0,0 0 0,0 0 0,0 0 0,0 0 0,0-1 0,0 1 0,0 0 0,0 0 0,0-1 0,1 0 0,2 1-40,0-1-1,-1 0 0,1 0 1,0 0-1,0-1 1,-1 1-1,1-1 0,-1 0 1,5-3-1,-4 0-57,0 0 0,-1 0 0,0 0 0,0 0 0,0-1 0,-1 1 0,1-1 0,-1 0 0,-1 0 0,1 0 0,1-12 0,-2 14 29,-1-1 0,1 1 1,-1-1-1,0 0 0,0 0 0,0 1 0,-1-1 0,0 0 0,0 1 0,0-1 0,0 1 0,-1-1 0,1 1 1,-1 0-1,-5-9 0,6 12 68,41 0-2766,-12 0 1862,-21 0 892,0 0 1,1 1-1,-1-1 0,0 2 0,1-1 0,-1 1 0,0 0 1,0 0-1,0 1 0,8 2 0,-14-3 41,0 0 0,0 0 0,0 0 0,0 1-1,0-1 1,0 0 0,0 0 0,0 1 0,-1-1 0,1 0 0,0 1 0,-1-1-1,1 0 1,-1 1 0,0-1 0,1 1 0,-1-1 0,0 1 0,0-1 0,0 1-1,0-1 1,0 2 0,-9 41 1274,3-11-458,9-32-853,0 0-1,0 0 1,1 0-1,-1-1 0,0 1 1,0-1-1,1 0 1,-1 0-1,0 0 1,1 0-1,3-1 1,-5 1-16,9-2-265,0 0-1,0-1 1,0 0 0,0 0 0,-1-1 0,1 0 0,17-11-1,-25 13 271,0 0 0,0 0-1,0 0 1,0 0-1,-1-1 1,1 1 0,-1-1-1,0 1 1,1-1-1,-1 0 1,-1 0 0,4-6-1,-4 7 90,-1 0-1,0 0 1,1 0-1,-1 0 1,0 0-1,0 0 1,0 0-1,0 0 1,-1 0-1,1 0 1,-1 0-1,1 0 1,-1 0-1,0 0 1,1 0-1,-1 0 1,0 1-1,0-1 1,0 0 0,-1 0-1,1 1 1,0-1-1,-1 1 1,-1-2-1,0 1 24,0-1-1,0 1 1,0 0-1,0 0 1,0 0-1,-1 1 1,1-1-1,-1 1 1,1 0-1,-1 0 1,1 0-1,-1 0 1,0 1-1,-4-1 1,-59 1-1688,43 2-524,-9-1-3019</inkml:trace>
  <inkml:trace contextRef="#ctx0" brushRef="#br0" timeOffset="20704.8">255 1201 2897,'0'0'7446,"0"-7"-6469,0-18-24,0 23-343,0 21-511,-20 246 242,20-260-652,0 20-265,5-16-4990,7-9 1961</inkml:trace>
  <inkml:trace contextRef="#ctx0" brushRef="#br0" timeOffset="21108.72">444 1316 5811,'0'0'4866,"-10"-11"-5122,4 20-897,2-2-1984,4 1-2626</inkml:trace>
  <inkml:trace contextRef="#ctx0" brushRef="#br0" timeOffset="21730.9">561 1184 6883,'0'0'4794,"3"-3"-4556,-2 2-229,1 0 0,-1-1 0,1 1 0,0 0 1,0 0-1,-1 0 0,1 0 0,0 0 0,0 1 1,0-1-1,0 1 0,0-1 0,0 1 0,0-1 0,0 1 1,0 0-1,1 0 0,-1 0 0,0 0 0,0 1 0,0-1 1,0 0-1,0 1 0,0 0 0,0-1 0,0 1 0,0 0 1,0 0-1,-1 0 0,1 0 0,0 0 0,-1 0 0,1 1 1,0-1-1,-1 0 0,3 3 0,-2-1 6,0 0-1,0-1 1,0 1 0,0 0-1,0 0 1,0 0 0,-1 0-1,0 0 1,0 1 0,1-1-1,-2 0 1,1 0 0,0 1-1,-1-1 1,0 1 0,1-1-1,-2 0 1,1 1 0,0-1-1,0 1 1,-1-1-1,0 0 1,-1 5 0,-5 3-80,0-1 1,0 0 0,-1-1-1,0 0 1,0 0 0,-1-1-1,0 0 1,-1 0 0,0-1-1,0 0 1,-1-1-1,0 0 1,0 0 0,0-2-1,-22 8 1,32-12-4,1 0 1,0 0-1,-1-1 1,1 1-1,-1 0 0,1 0 1,0 0-1,-1 0 1,1 0-1,0-1 0,-1 1 1,1 0-1,0 0 1,-1-1-1,1 1 0,0 0 1,0-1-1,-1 1 1,1 0-1,0-1 0,0 1 1,0 0-1,-1-1 1,1 1-1,0 0 1,0-1-1,0 1 0,0 0 1,0-1-1,0 1 1,0-1-1,0 1 0,0 0 1,0-1-1,0 1 1,0-1-1,0 1 0,0 0 1,0-1-1,0 1 1,0 0-1,0-1 0,1 1 1,-1-1-1,0 0 73,0 0 1,1 0-1,-1 0 0,0 0 0,1 0 0,-1 0 0,0 1 0,1-1 1,-1 0-1,1 0 0,0 0 0,-1 1 0,1-1 0,0 0 0,-1 1 1,1-1-1,0 0 0,0 1 0,-1-1 0,1 1 0,0-1 0,0 1 1,0 0-1,0-1 0,1 1 0,0-1 84,1 0 0,0 1-1,-1 0 1,1 0 0,0 0 0,-1 0 0,1 0-1,0 0 1,-1 1 0,1-1 0,-1 1 0,1-1-1,0 1 1,-1 0 0,1 0 0,-1 1-1,0-1 1,1 0 0,-1 1 0,0-1 0,0 1-1,3 3 1,0 1 97,-1 0 1,0 0-1,-1 1 0,1-1 0,-1 1 0,3 10 0,14 28-1421,-19-44 1014,0 0 1,-1 0-1,1 0 0,0 0 0,0 0 0,0 0 0,0 0 1,0 0-1,0 0 0,0-1 0,0 1 0,0 0 0,0-1 1,0 1-1,0-1 0,0 1 0,1-1 0,-1 0 1,0 1-1,0-1 0,2 0 0,16 1-4915</inkml:trace>
  <inkml:trace contextRef="#ctx0" brushRef="#br0" timeOffset="22126.45">936 1193 1473,'0'0'8291,"-11"-5"-7816,-32-12-256,43 16-213,-1 1-1,1 0 1,-1 1-1,0-1 1,1 0-1,-1 0 1,1 0-1,-1 0 1,1 0-1,-1 1 1,0-1-1,1 0 1,-1 0-1,1 1 1,-1-1-1,1 0 1,-1 1-1,1-1 1,0 1-1,-1-1 1,1 0-1,-1 1 1,1-1-1,0 1 0,-1-1 1,1 1-1,0-1 1,0 1-1,-1 0 1,1-1-1,0 1 1,0-1-1,0 1 1,0-1-1,0 1 1,0 0-1,0-1 1,0 1-1,0-1 1,0 1-1,0-1 1,0 1-1,0 1 1,2 29 326,-2-29-268,1 3 38,1 0 1,0 0 0,1 1 0,-1-1-1,1 0 1,0-1 0,0 1 0,1-1-1,0 1 1,-1-1 0,1 0 0,1 0-1,6 5 1,-4-4-60,-1 1-1,-1-1 1,1 1 0,-1 0-1,0 0 1,-1 0 0,6 11-1,-3 4-151,-8-16-4069,-4-5 1113</inkml:trace>
  <inkml:trace contextRef="#ctx0" brushRef="#br0" timeOffset="22512.42">899 1150 1665,'0'0'6035,"103"-31"-5299,-63 25-240,3-1-96,0 3 96,-9 0-367,-8 0-81,-6 4-48,-7 0-497,-6 0-1247,-7 4-2034</inkml:trace>
  <inkml:trace contextRef="#ctx0" brushRef="#br0" timeOffset="23011.67">53 1739 3778,'0'0'3255,"14"-4"-2861,85-14 513,-86 17-738,0-1 0,0 2 0,-1 0 1,1 0-1,0 1 0,0 0 0,14 5 0,-26-6-162,1 0-1,-1 1 1,1-1-1,-1 1 1,1 0-1,-1-1 1,1 1-1,-1 0 1,0 0-1,1 0 1,-1 0-1,0 0 1,0 0-1,0 0 1,0 0-1,0 0 1,0 1-1,0-1 1,0 0-1,-1 1 1,1-1-1,0 1 1,-1-1-1,1 1 1,-1-1-1,0 1 1,1-1 0,-1 1-1,0-1 1,0 1-1,0-1 1,0 1-1,0 0 1,0-1-1,-1 3 1,0 0 20,-1 1 1,1-1-1,-1-1 1,0 1 0,0 0-1,0 0 1,-1-1-1,1 1 1,-1-1 0,0 0-1,-5 5 1,-17 12-52,-1 0 0,-1-3 0,-1 0 0,0-1 0,-1-2 0,-1-1 0,-39 12 0,52-24-994,18-11-325,20-13 406,-10 17 1165,0 0-1,0 1 1,0 1-1,0 0 1,1 0-1,0 1 1,0 0-1,0 1 1,0 1-1,0 0 1,20 1-1,-27 0-132,1 0 0,-1 1 0,0 0 0,0 0 0,0 1 0,0-1 0,-1 1-1,1 0 1,0 0 0,-1 1 0,1-1 0,-1 1 0,0 0 0,0 0 0,6 6 0,-7-5-367,0 0 0,0 0 1,-1 0-1,1 0 1,-1 0-1,0 1 1,0-1-1,-1 1 1,1-1-1,-1 1 0,1 9 1,1-3-3832</inkml:trace>
  <inkml:trace contextRef="#ctx0" brushRef="#br0" timeOffset="23396.06">528 1795 7972,'0'0'2113,"-4"20"-9797</inkml:trace>
  <inkml:trace contextRef="#ctx0" brushRef="#br0" timeOffset="23770.22">611 1717 2609,'5'-3'381,"0"0"-1,0 0 0,1 1 1,0 0-1,-1 0 1,1 0-1,0 1 0,0 0 1,0 0-1,0 1 1,0-1-1,6 1 0,-10 0-324,1 0 0,-1 0 0,1 0 1,-1 0-1,1 0 0,-1 1 0,0-1 0,1 1 0,-1-1 0,1 1 0,-1 0 0,0 0 0,0 0 0,0 0 0,0 0 0,1 1 0,-2-1 0,1 1 0,0-1 1,0 1-1,0 0 0,-1-1 0,1 1 0,-1 0 0,1 0 0,-1 0 0,0 0 0,0 0 0,0 1 0,1 2 0,-2 1-15,0-1-1,0 1 1,-1-1-1,0 0 1,0 1-1,0-1 1,-1 0-1,0 1 1,0-1-1,0 0 1,-1 0-1,1-1 1,-1 1-1,0 0 1,-1-1-1,1 0 1,-1 0-1,0 0 1,0 0-1,0 0 1,-1-1-1,-6 5 1,-10 6-310,0-1 1,-1 0 0,-39 16 0,48-28-965,11-9 767,16-12 412,-12 18 118,0 1 0,0 0 0,1-1 0,-1 1 0,0 0 1,0 0-1,1 0 0,-1 0 0,1 1 0,-1-1 0,1 1 0,-1-1 0,1 1 0,-1 0 0,1 0 0,-1 0 0,1 0 1,-1 1-1,1-1 0,-1 1 0,1-1 0,-1 1 0,1 0 0,-1 0 0,0 0 0,1 0 0,-1 0 0,0 0 0,0 1 1,0-1-1,0 1 0,0 0 0,3 3 0,-1-1-155,0 1 0,0 0 0,0 1 0,-1-1 1,0 0-1,0 1 0,0 0 0,-1 0 0,0-1 0,0 1 1,0 1-1,0 7 0,0 1-2124,-1-4-2285</inkml:trace>
  <inkml:trace contextRef="#ctx0" brushRef="#br0" timeOffset="24151.22">962 1678 6131,'0'0'3908,"-5"1"-3852,2 1-40,1-1-1,0 1 1,0-1-1,0 1 1,0 0 0,0 0-1,0 0 1,0 0-1,0 0 1,1 0-1,-1 1 1,1-1-1,0 0 1,0 1 0,0-1-1,0 1 1,0-1-1,0 1 1,1 0-1,-1-1 1,1 1-1,0 0 1,0-1-1,0 1 1,0 0 0,0-1-1,1 1 1,-1 0-1,1-1 1,-1 1-1,1-1 1,0 1-1,0-1 1,3 5 0,-1-2 25,0 1 0,1-1 0,-1 0 0,1 0 0,1 0 0,-1 0 0,10 7 0,-9-7 40,1 0 0,-1 0 1,-1 0-1,1 0 1,6 11-1,-10-14-50,-1-1 0,1 1 0,-1-1 0,0 1 1,0-1-1,0 1 0,0-1 0,0 1 0,0-1 0,0 1 0,0-1 1,-1 1-1,1-1 0,0 0 0,-1 1 0,1-1 0,-1 1 0,0-1 1,1 0-1,-1 1 0,0-1 0,0 0 0,0 0 0,0 0 0,0 0 1,0 0-1,0 0 0,-1 0 0,1 0 0,0 0 0,0 0 0,-1 0 1,-1 0-1,-2 2-505,-1 0 0,1 0 1,-1 0-1,0-1 0,0 0 1,-9 3-1,6-5-3379</inkml:trace>
  <inkml:trace contextRef="#ctx0" brushRef="#br0" timeOffset="24152.22">972 1656 6115,'0'0'5154,"100"-58"-4722,-61 51-256,1-1-112,-3 1-48,-4 3-32,-6 0-240,-4 4-704,-7 0-993,-2 0-1617</inkml:trace>
  <inkml:trace contextRef="#ctx0" brushRef="#br0" timeOffset="26031.6">1855 1167 4434,'0'0'5040,"-23"-4"-4064,20 5-971,-1 1 0,1 0 0,0 0 0,0 0-1,0 0 1,0 1 0,0-1 0,0 1 0,1 0 0,-1 0 0,1 0-1,0 0 1,0 0 0,0 0 0,0 0 0,1 1 0,-1-1-1,-1 6 1,0 2-5,1-1-1,0 0 0,0 1 1,1-1-1,0 13 0,1-22 2,0 1 0,0-1 0,0 0 0,0 0 0,1 0 0,-1 0 0,0 0 0,0 0-1,1 0 1,-1 0 0,1 0 0,-1 0 0,1 0 0,-1 0 0,1 0 0,0 0 0,-1 0 0,1 0 0,0 0 0,0 0 0,0-1-1,-1 1 1,1 0 0,0-1 0,0 1 0,0-1 0,2 1 0,-1 0 7,1 0-1,0 0 1,0-1 0,0 0 0,0 1-1,0-1 1,0 0 0,0 0 0,0-1-1,5 0 1,-2 0 10,-1 0 0,0-1 0,1 1 0,-1-1-1,0 0 1,0-1 0,0 1 0,0-1 0,0 0 0,-1 0 0,8-7 0,-8 3 37,0 0 0,-1-1 1,0 0-1,0 0 0,-1 0 1,0 0-1,-1 0 1,1 0-1,-1 0 0,-1-1 1,0 1-1,0 0 0,-1-1 1,0 1-1,-2-10 0,3 17-42,-1 0-1,1-1 0,0 1 0,-1 0 0,1-1 1,-1 1-1,1 0 0,-1 0 0,0-1 0,0 1 0,0 0 1,1 0-1,-1 0 0,0 0 0,0 0 0,0 0 1,0 0-1,-1 0 0,1 0 0,0 1 0,0-1 1,-1 0-1,1 1 0,0-1 0,0 1 0,-1 0 0,1-1 1,-1 1-1,1 0 0,0 0 0,-1-1 0,1 1 1,-1 0-1,1 0 0,-3 1 0,2-1-126,0 1 0,0-1 0,0 1 0,0 0 0,0-1 0,0 1 0,0 0 0,0 0 0,0 0 0,1 0 0,-1 1 0,0-1 0,1 0 0,-1 1 0,1-1 0,0 1 0,-1-1 0,1 1 0,0 0 0,0 0 0,0-1 0,0 1 0,-1 3 0,-1 13-2372,2-4-814</inkml:trace>
  <inkml:trace contextRef="#ctx0" brushRef="#br0" timeOffset="26402.82">2130 1147 4610,'0'0'6403,"0"9"-6707,-6 13 304,-4 6 208,-3 2-160,3-2 128,-4 1-160,1-3-16,6-3-112,-3-1-1153,7-9-1664,3-7-3426</inkml:trace>
  <inkml:trace contextRef="#ctx0" brushRef="#br0" timeOffset="26747.56">2283 1276 7700,'0'0'3985,"50"-7"-3985,-17 3 64,1 1-64,-1-3-32,-7 2-64,-9 1-96,-11 1-288,-6 0-176,-9 2-3618,-1 0 512</inkml:trace>
  <inkml:trace contextRef="#ctx0" brushRef="#br0" timeOffset="27133.25">2828 1189 1345,'0'0'8009,"-5"0"-7657,1 1-295,1-1 0,-1 1 0,0-1-1,1 1 1,0 0 0,-1 1 0,1-1 0,0 0 0,-1 1 0,1 0 0,0 0 0,0 0 0,1 0 0,-1 0 0,0 0-1,1 1 1,-1 0 0,1-1 0,0 1 0,-3 3 0,2 0-8,-1-1 1,1 1-1,1-1 0,-1 1 1,1 0-1,0 0 0,0 0 1,1 0-1,-1 0 1,1 0-1,0 9 0,2-14-50,-1 0 0,1 0 0,-1-1 0,1 1 0,0 0 0,-1 0 0,1-1 0,0 1 0,-1-1 0,1 1 0,0-1 0,0 1 0,0-1 0,0 1 0,-1-1 0,1 0 0,0 1 0,0-1 0,0 0 0,0 0 0,0 0 0,0 1 0,0-1 0,0 0 0,0 0 0,0 0 0,0-1 0,1 1-1,32-1-156,-33 1 141,4-1 20,-1 0 0,1 0-1,-1-1 1,0 0 0,1 0 0,-1 0 0,0 0 0,0 0 0,0-1 0,0 1 0,-1-1-1,1 0 1,-1-1 0,0 1 0,0 0 0,0-1 0,0 0 0,-1 1 0,1-1 0,-1 0-1,0-1 1,3-6 0,-4 8 49,0 0 1,0 0-1,0 1 0,0-1 0,0 0 0,-1 0 0,1 0 1,-1 0-1,0 0 0,0 0 0,0 1 0,0-1 1,-1 0-1,1 0 0,-1 0 0,0 0 0,1 0 0,-1 1 1,-1-1-1,1 0 0,0 1 0,-1-1 0,1 1 1,-1-1-1,0 1 0,0 0 0,0-1 0,0 1 0,0 0 1,0 0-1,-1 1 0,1-1 0,-1 0 0,1 1 1,-6-3-1,7 4-123,0-1 0,0 0 0,-1 1 1,1-1-1,0 1 0,-1 0 0,1-1 1,0 1-1,0 0 0,-1 0 0,1 0 0,-1 0 1,1 0-1,0 0 0,-1 0 0,1 0 1,0 0-1,-1 1 0,1-1 0,0 1 1,0-1-1,-1 1 0,1-1 0,-2 2 0,-6 19-5803,8-10 701</inkml:trace>
  <inkml:trace contextRef="#ctx0" brushRef="#br0" timeOffset="27536.86">3060 1165 1889,'0'0'6371,"10"4"-6083,-10 11 128,0 3 160,0 8 225,0 0-161,-3 2-416,-7 0-176,3-2-48,-3-2-16,0 0-944,0-9-1730,7-4-3248</inkml:trace>
  <inkml:trace contextRef="#ctx0" brushRef="#br0" timeOffset="27893.04">3226 1269 6451,'0'0'4642,"56"-15"-4402,-33 12-64,4-1-112,3-2-16,0 1-32,-1 1-16,-9-3 0,-3 5-64,-7 0-160,-7-2-1152</inkml:trace>
  <inkml:trace contextRef="#ctx0" brushRef="#br0" timeOffset="28282.67">3797 1182 4882,'0'0'7473,"0"-9"-6254,-2 25-1148,0-1 0,-1 0 0,0 1 0,-1-1 0,-1 0-1,-1-1 1,0 1 0,-12 19 0,11-19-242,3-4-1598,5-5-2289,5-6 790</inkml:trace>
  <inkml:trace contextRef="#ctx0" brushRef="#br0" timeOffset="28702.29">4092 1169 4882,'0'0'6326,"-12"-6"-5875,-36-16-123,46 21-317,0 1 1,0-1-1,1 1 1,-1 0-1,0-1 1,0 1-1,1 0 1,-1 0-1,0 0 1,0 1-1,1-1 1,-1 0-1,0 0 1,0 1-1,1-1 1,-1 1-1,0 0 1,1-1-1,-1 1 1,1 0-1,-1 0 0,1 0 1,-1 0-1,1 0 1,0 1-1,0-1 1,-1 0-1,1 0 1,0 1-1,0-1 1,0 1-1,0-1 1,1 1-1,-2 2 1,0-1-90,1 0 1,-1 0 0,1 0 0,0 0-1,0 0 1,0 0 0,0 0-1,1 1 1,0-1 0,-1 0-1,1 0 1,0 1 0,0-1-1,1 0 1,0 5 0,0-7 17,0-1 0,0 1 1,0 0-1,0-1 1,0 1-1,0 0 0,0-1 1,0 0-1,0 1 0,1-1 1,-1 1-1,0-1 0,0 0 1,0 0-1,1 0 1,-1 0-1,0 0 0,0 0 1,0 0-1,1 0 0,-1 0 1,0 0-1,2-1 0,27-10-458,19-32 750,-53 114 1350,0-59-1478,0-1 1,-1 0-1,0 0 1,-1 0-1,-1-1 1,-10 14 0,-9 15-4823</inkml:trace>
  <inkml:trace contextRef="#ctx0" brushRef="#br0" timeOffset="29428.79">4245 1201 2657,'0'0'6710,"-8"10"-6358,2-2-146,0 0 0,0 0-1,1 0 1,1 1 0,-1 0 0,1 0-1,1 0 1,0 0 0,0 1 0,1 0-1,0-1 1,0 1 0,1 0 0,1 0 0,0 11-1,1-20-192,-1 0 0,1-1 0,-1 1 0,1 0-1,0 0 1,-1 0 0,1-1 0,0 1 0,0 0 0,0 0-1,0-1 1,0 1 0,-1-1 0,1 1 0,0-1 0,0 1-1,0-1 1,0 0 0,1 1 0,-1-1 0,0 0 0,0 0-1,0 0 1,0 0 0,0 0 0,0 0 0,0 0 0,0 0-1,0 0 1,2-1 0,37-5 118,-37 4-162,1 0 0,-1 0-1,1 0 1,-1-1 0,0 1 0,0-1 0,0 0 0,0 1 0,0-1 0,-1-1 0,1 1 0,-1 0 0,0-1 0,0 1 0,0-1 0,-1 1 0,1-1 0,-1 0 0,0 0 0,0 0 0,0 1 0,-1-1 0,1 0 0,-1 0 0,0-5 0,0 6-13,0-1 0,-1 1 0,1 0 0,-1 0-1,0 0 1,0 0 0,0 0 0,0 0 0,0 0 0,-1 0-1,1 0 1,-1 1 0,0-1 0,0 0 0,0 1 0,0-1-1,0 1 1,0 0 0,-1 0 0,1 0 0,-1 0 0,0 0-1,0 1 1,1-1 0,-1 1 0,0-1 0,0 1 0,0 0-1,-1 0 1,1 1 0,-3-1 0,223-11-2157,-216 17 2434,0-1 1,0 1 0,0-1-1,-1 1 1,1-1-1,-1 1 1,0-1 0,-2 9-1,-3 8 175,-3 12-95,8-32-310,0-1 0,0 1 0,0 0 0,0 0 0,0-1 0,1 1 0,-1 0 0,0-1 0,0 1 0,0 0 0,1-1 0,-1 1 0,0 0 0,1-1 0,-1 1 0,1-1 0,-1 1 0,0-1 0,1 1 0,0-1 0,-1 1 0,1-1 0,-1 1 0,1-1 0,-1 1 0,1-1 0,0 0 0,-1 1 0,1-1 0,0 0 0,-1 0 0,1 0 0,0 1 0,0-1 0,-1 0 0,1 0 0,0 0 0,0 0 0,6 0 6,0 0-1,0-1 1,0 1 0,0-1 0,0-1 0,0 1-1,0-1 1,-1-1 0,1 1 0,-1-1 0,1 0-1,-1 0 1,11-8 0,-13 7 12,0 1-1,0 0 1,0-1 0,0 0-1,-1 0 1,0 0 0,0 0-1,0 0 1,0-1 0,-1 1-1,1-1 1,-1 0-1,-1 0 1,1 0 0,0 0-1,-1 0 1,0 0 0,-1 0-1,1-7 1,-1 11 15,-1-1 0,1 1 1,0 0-1,-1-1 0,0 1 0,1 0 0,-1 0 1,0 0-1,0-1 0,1 1 0,-1 0 0,0 0 0,0 0 1,0 0-1,-1 1 0,1-1 0,0 0 0,0 0 0,0 1 1,0-1-1,-1 0 0,1 1 0,0-1 0,-1 1 0,1 0 1,0-1-1,-1 1 0,1 0 0,-1 0 0,-2 0 1,-51-2-550,45 2 176,-29 6-4091,24 1-41</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30:59.409"/>
    </inkml:context>
    <inkml:brush xml:id="br0">
      <inkml:brushProperty name="width" value="0.035" units="cm"/>
      <inkml:brushProperty name="height" value="0.035" units="cm"/>
      <inkml:brushProperty name="color" value="#F6630D"/>
    </inkml:brush>
  </inkml:definitions>
  <inkml:trace contextRef="#ctx0" brushRef="#br0">163 69 4434,'0'0'6051,"-11"-1"-5422,-48-3 113,57 4-714,0 1 0,-1 0 0,1 0-1,0 0 1,0 0 0,0 0 0,0 1 0,0-1 0,1 0 0,-1 1-1,0 0 1,1-1 0,-1 1 0,1 0 0,-1 0 0,1 0 0,-2 3-1,-24 43 277,22-37-223,0-2-69,1 0 1,0 0 0,0 1-1,-2 11 1,5-20-28,1 0 0,-1 0 0,1 0-1,-1 1 1,1-1 0,0 0 0,0 0 0,0 1 0,-1-1 0,1 0 0,0 0 0,1 1 0,-1-1 0,0 0 0,0 0 0,0 1 0,1-1-1,-1 0 1,1 0 0,-1 0 0,1 0 0,-1 0 0,1 1 0,0-1 0,-1 0 0,1 0 0,0 0 0,0-1 0,0 1 0,0 0-1,0 0 1,0 0 0,0-1 0,0 1 0,0 0 0,0-1 0,0 1 0,0-1 0,0 1 0,1-1 0,-1 0 0,0 1 0,2-1 0,3 0-11,0-1 0,0 1 0,0-1 0,-1 0 0,1-1 0,0 1 0,-1-1 0,1 0 0,-1-1 0,0 1 1,0-1-1,0 0 0,0 0 0,0-1 0,-1 1 0,1-1 0,-1 0 0,0-1 0,0 1 0,4-7 1,-5 7 80,0 0 0,0 0 1,-1 0-1,1-1 1,-1 1-1,0-1 1,0 0-1,-1 0 1,1 1-1,-1-1 1,0 0-1,0 0 1,-1 0-1,0 0 1,0 0-1,0 0 1,0-1-1,-1 1 1,0 0-1,0 1 1,0-1-1,0 0 1,-1 0-1,-2-5 1,4 10-65,0-1 0,-1 0 0,1 0 0,0 1-1,0-1 1,0 0 0,-1 0 0,1 1 0,-1-1 0,1 0 0,0 1 0,-1-1 0,1 1 0,-1-1 0,1 0 0,-1 1 0,1-1 0,-1 1 0,0-1 0,1 1 0,-1 0 0,0-1 0,1 1 0,-1 0 0,0-1 0,1 1 0,-1 0 0,0 0 0,0 0 0,1-1 0,-1 1 0,0 0 0,0 0 0,0 0 0,1 0 0,-3 1 0,3 0-262,-1 0 1,0 0-1,0 0 1,0 0-1,1 0 1,-1 1-1,0-1 1,1 0-1,-1 1 1,1-1 0,0 0-1,-1 1 1,1-1-1,0 0 1,0 1-1,0-1 1,0 3-1,0 8-3797</inkml:trace>
  <inkml:trace contextRef="#ctx0" brushRef="#br0" timeOffset="410.05">282 56 2321,'0'0'8364,"4"-8"-8169,-4 5-187,1 1-1,0-1 1,0 0 0,0 1 0,0 0 0,1-1 0,-1 1 0,1 0-1,-1 0 1,1 0 0,0 0 0,0 0 0,0 0 0,0 0 0,0 0-1,0 1 1,0-1 0,1 1 0,-1 0 0,0-1 0,1 1 0,-1 0-1,1 1 1,0-1 0,-1 0 0,1 1 0,-1-1 0,1 1 0,0 0 0,0 0-1,-1 0 1,1 0 0,0 1 0,-1-1 0,1 1 0,0-1 0,2 2-1,-4-1-12,0 1 0,1-1 0,-1 1 0,0-1 0,0 1 0,0 0-1,-1-1 1,1 1 0,0 0 0,-1-1 0,1 1 0,-1 0 0,1 0-1,-1 0 1,0-1 0,0 1 0,0 0 0,0 0 0,0 2 0,-4 39-31,-1-32 52,-1 0 1,0-1 0,0 0-1,-1 0 1,0 0 0,-1-1-1,0 0 1,-1 0 0,1-1-1,-11 8 1,-22 23 53,29-28-31,10-10-15,1 0 1,-1 0-1,1 0 1,-1 0-1,1 0 1,0 1-1,-1-1 1,1 1-1,0-1 1,0 1-1,0-1 1,0 1-1,0 0 1,0-1-1,1 1 1,-1 0-1,0 0 1,1 2-1,3-3-4,0 0 0,0 0 0,0-1 0,0 1 0,0-1 0,1 1 0,-1-1 0,0 0 0,0 0 0,6-1 0,-5 1 35,9-1 19,0-1-1,1 0 0,-1-1 0,20-6 1,-20 5-312,0 0 0,0 1 1,1 0-1,21 0 0,-44 3-9331</inkml:trace>
  <inkml:trace contextRef="#ctx0" brushRef="#br0" timeOffset="794.31">644 189 5603,'0'0'8387,"46"-10"-8371,-6 6 64,10-1-64,-4-1-16,-9 2-48,-11 0-144,-12 3-512,-28 2-10549</inkml:trace>
  <inkml:trace contextRef="#ctx0" brushRef="#br0" timeOffset="1194.35">1211 107 5763,'0'0'4530,"-10"9"-4247,-34 31-86,42-39-196,0 1 0,1-1-1,-1 1 1,0 0 0,1-1 0,-1 1 0,1 0 0,-1 0 0,1 0-1,0 0 1,0 0 0,0 0 0,0 1 0,0-1 0,1 0 0,-1 0-1,1 1 1,-1-1 0,1 0 0,0 1 0,0-1 0,0 0 0,0 1-1,1 2 1,0-3-16,0-1-1,0 1 1,0-1-1,0 1 1,0-1-1,0 0 1,1 0-1,-1 0 1,1 0 0,-1 0-1,1 0 1,-1 0-1,1 0 1,0 0-1,-1-1 1,1 1-1,0-1 1,-1 1-1,1-1 1,0 0-1,0 1 1,-1-1-1,1 0 1,3-1-1,0 1 17,-1-1-1,1 1 1,0-1-1,0 0 1,-1-1-1,1 1 1,-1-1 0,1 0-1,-1 0 1,0-1-1,1 1 1,-1-1-1,-1 0 1,1 0-1,4-4 1,-6 5 69,1 0 0,-2-1 0,1 1 0,0 0 0,0-1 0,-1 1 0,1 0 0,-1-1 0,0 0 0,0 1 0,0-1 0,0 0 0,0 0 0,-1 0 0,1 1 0,-1-1 0,0 0 0,0 0 0,0 0 0,0 0 0,0 0 0,0 0 0,-1 1 0,0-1 0,1 0 0,-1 0 0,-2-3 0,1 3-9,0 0 0,0 0 0,0 1-1,-1-1 1,1 1 0,-1-1 0,0 1 0,1 0-1,-1 0 1,0 1 0,0-1 0,0 0-1,0 1 1,0 0 0,-1 0 0,1 0 0,0 0-1,-5 0 1,-2-1-125,-1 0 0,1 1 0,0 1 0,0 0 0,-11 1 0,21-1-17,-1 0-1,0 0 1,1 0 0,-1 0-1,1 0 1,-1 0-1,1 0 1,-1 0-1,1 1 1,-1-1 0,1 0-1,-1 0 1,1 0-1,-1 1 1,1-1-1,-1 0 1,1 0 0,-1 1-1,1-1 1,-1 1-1,1-1 1,0 0-1,-1 1 1,1-1 0,0 1-1,-1-1 1,1 1-1,0-1 1,0 0-1,-1 1 1,1 0-1,0-1 1,0 1 0,0-1-1,0 1 1,0-1-1,0 1 1,0-1-1,0 1 1,0-1 0,0 2-1,0 9-3530</inkml:trace>
  <inkml:trace contextRef="#ctx0" brushRef="#br0" timeOffset="1593.62">1454 75 1793,'0'0'10389,"0"36"-10069,0-4 480,-10 2-304,3-4-224,-3-3-127,4-2-145,-1-6-65,4-4-239,-1-2-656,4-5-1841</inkml:trace>
  <inkml:trace contextRef="#ctx0" brushRef="#br0" timeOffset="1594.62">1762 190 6707,'0'0'7475,"34"-13"-7475,2 9 0,4 0-192,3-1-416,-3-1-112,-14 2 128,-9 0-81,-14 4-63,-9 0-2273,-8 0-2530</inkml:trace>
  <inkml:trace contextRef="#ctx0" brushRef="#br0" timeOffset="1952.9">2280 3 7171,'0'0'6771,"-30"91"-5922,20-63-433,-3-3-208,0 0-144,3-3-64,-4-3-384,8 0-913,2-5-1168,4-5-1985</inkml:trace>
  <inkml:trace contextRef="#ctx0" brushRef="#br0" timeOffset="2308.84">2469 50 1665,'0'0'9503,"-14"-5"-9172,-43-12-86,55 16-241,1 1-1,-1 0 1,1 0-1,0 0 1,-1 0 0,1 1-1,-1-1 1,1 0 0,0 1-1,-1-1 1,1 0-1,0 1 1,-1 0 0,1-1-1,0 1 1,0 0-1,0 0 1,0-1 0,0 1-1,-1 0 1,2 0-1,-1 0 1,0 0 0,0 1-1,0-1 1,0 0-1,1 0 1,-1 0 0,0 1-1,1-1 1,-1 0 0,1 1-1,0-1 1,-1 3-1,-4 46-41,5-47 27,0-2-13,0 0 0,0 0 0,0 0 0,0 0 0,0 0 0,1 0 0,-1 1 0,0-1 0,1 0 1,-1 0-1,1 0 0,-1 0 0,1 0 0,-1 0 0,1 0 0,-1-1 0,1 1 0,0 0 0,0 0 0,0 0 0,-1-1 0,1 1 0,0 0 0,0-1 0,0 1 0,0-1 0,2 2 0,0-2-94,0 1 0,0 0 1,0-1-1,1 1 1,-1-1-1,0 0 0,0 0 1,1 0-1,5-2 1,-3 1-27,0 0 0,0 0 0,0-1 0,0 0 0,0-1 0,-1 1 0,1-1 0,-1 0 0,1 0 0,7-7 1,-2-5 5,-2 5 1194,-6 29-214,-3-10-725,-1 1 0,-1 0 0,0 0 0,0 0 0,-1-1 0,0 0 0,0 1 0,-1-1 0,-1 0 0,0-1-1,0 1 1,0-1 0,-1 0 0,0 0 0,-1-1 0,1 0 0,-2 0 0,1 0 0,-1-1 0,0 0 0,0 0 0,-16 7 0,21-12-1581,8-3-2867,12-6-1755</inkml:trace>
  <inkml:trace contextRef="#ctx0" brushRef="#br0" timeOffset="2842.88">2658 128 5010,'0'0'7628,"-9"7"-6916,-29 24-280,37-30-419,0-1-1,0 1 1,0 0 0,1 0-1,-1 0 1,0 0-1,0 0 1,0 0 0,1 0-1,-1 0 1,1 0-1,-1 0 1,1 0-1,-1 0 1,1 1 0,-1-1-1,1 0 1,0 3-1,0-4-7,0 1 0,0-1 0,1 1 0,-1 0-1,0-1 1,1 1 0,-1-1 0,1 1 0,-1-1-1,0 1 1,1-1 0,-1 1 0,1-1 0,0 1-1,-1-1 1,1 0 0,-1 1 0,1-1 0,0 0-1,-1 1 1,1-1 0,-1 0 0,2 0 0,40 4 58,-40-4-54,4-1-32,1 1-1,-1-1 1,0 0 0,0-1-1,0 0 1,0 0-1,0 0 1,0-1-1,-1 1 1,8-6 0,-12 7 23,1 0 0,-1 1 1,0-1-1,0 0 1,1 0-1,-1 0 1,0 0-1,0 0 0,0 0 1,0 0-1,0-1 1,-1 1-1,1 0 0,0 0 1,0-1-1,-1 1 1,1-1-1,-1 1 1,1 0-1,-1-1 0,0 1 1,0-1-1,1 1 1,-1-1-1,0 1 1,0-1-1,0 1 0,-1-1 1,1 1-1,0-1 1,0 1-1,-1-1 0,1 1 1,-1 0-1,1-1 1,-1 1-1,0 0 1,0-1-1,1 1 0,-1 0 1,0 0-1,0 0 1,0 0-1,0 0 0,-1 0 1,1 0-1,-2-2 1,-34-18-100,25 13-1815,39 6 408,9 1 618,45 3 68,-80-2 856,0 0-1,0 1 0,0-1 1,0 1-1,0-1 1,0 1-1,-1-1 0,1 1 1,0-1-1,0 1 0,-1-1 1,1 1-1,0 0 1,-1 0-1,1-1 0,0 1 1,-1 0-1,1 0 0,-1 0 1,0 0-1,1-1 1,-1 1-1,0 0 0,1 0 1,-1 0-1,0 0 0,0 0 1,0 0-1,0 0 0,0 0 1,0 0-1,0 0 1,0 0-1,0 0 0,0 0 1,-1 1-1,-10 45 1838,5-25-1722,5-21-166,1 0 1,0 0-1,0 1 1,0-1-1,0 0 1,0 1-1,0-1 1,0 0-1,0 1 1,1-1-1,-1 0 1,0 1-1,1-1 1,-1 0-1,1 0 1,-1 0-1,1 1 1,0-1-1,-1 0 1,1 0 0,0 0-1,0 0 1,0 0-1,0 0 1,0 0-1,0-1 1,0 1-1,0 0 1,0 0-1,0-1 1,1 1-1,-1-1 1,0 1-1,0-1 1,1 0-1,-1 1 1,0-1-1,0 0 1,1 0-1,-1 0 1,0 0 0,1 0-1,-1 0 1,0 0-1,1 0 1,-1 0-1,0-1 1,3 0-1,0 0 8,0 0 1,0 0-1,0 0 0,0 0 0,0-1 1,0 0-1,0 0 0,0 0 0,-1 0 0,1-1 1,-1 1-1,0-1 0,1 0 0,4-6 0,-6 6 18,-1 1 0,1-1-1,-1 0 1,0 1-1,0-1 1,0 0-1,0 0 1,0 1 0,-1-1-1,1 0 1,-1 0-1,0 0 1,1 0-1,-2 0 1,1 0 0,0 0-1,0 0 1,-1 1-1,0-1 1,0-3-1,-1 4-91,1 0 0,0 0 0,0 0 0,-1 0 0,1 0-1,-1 1 1,1-1 0,-1 0 0,0 1 0,0 0-1,0-1 1,0 1 0,0 0 0,0 0 0,0 0-1,0 0 1,0 0 0,0 1 0,-1-1 0,1 1 0,0-1-1,-1 1 1,1 0 0,0 0 0,-4 0 0,-20 0-2926</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31:03.130"/>
    </inkml:context>
    <inkml:brush xml:id="br0">
      <inkml:brushProperty name="width" value="0.035" units="cm"/>
      <inkml:brushProperty name="height" value="0.035" units="cm"/>
      <inkml:brushProperty name="color" value="#F6630D"/>
    </inkml:brush>
  </inkml:definitions>
  <inkml:trace contextRef="#ctx0" brushRef="#br0">173 42 1985,'0'0'5661,"-10"-26"-112,8 24-5489,0 1 0,0 0-1,0 0 1,-1 1-1,1-1 1,0 0-1,-1 1 1,1 0 0,-1-1-1,1 1 1,0 0-1,-1 0 1,1 0-1,-1 0 1,1 1 0,0-1-1,-1 1 1,1-1-1,-4 3 1,0-1-30,1 1 0,1 0 0,-1 0 0,0 0 0,1 1 0,-1 0 0,1 0 1,-5 5-1,1 2-4,-1 0-1,2 0 1,-1 1 0,2 0 0,-1 0 0,-5 19 0,10-27-38,1 0 0,-1-1 0,1 1 0,1 1 0,-1-1 0,0 0 0,1 0 0,0 0 1,0 0-1,0 0 0,1 0 0,-1 1 0,1-1 0,0 0 0,2 6 0,-1-8-40,-1 0-1,1 0 1,-1 0 0,1 0-1,0 0 1,0 0 0,0 0-1,0-1 1,1 1 0,-1-1-1,0 0 1,1 0 0,-1 1-1,0-1 1,1-1 0,-1 1-1,1 0 1,0-1 0,-1 1-1,1-1 1,0 0-1,-1 0 1,1 0 0,3 0-1,-5 0 61,1 0 0,0-1 0,-1 1 0,1 0 0,-1 0 0,1-1 0,0 1 0,-1-1 0,1 1-1,-1-1 1,1 0 0,-1 0 0,1 0 0,-1 0 0,0 0 0,1 0 0,-1 0 0,0 0 0,0 0 0,0 0-1,0-1 1,0 1 0,0 0 0,0-1 0,0 1 0,-1-1 0,1 1 0,0-1 0,-1 0 0,0 1-1,1-1 1,-1 1 0,0-1 0,1 0 0,-1 1 0,0-1 0,0 0 0,-1 1 0,1-1 0,0 0-1,0 1 1,-1-1 0,1 1 0,-1-1 0,0 1 0,1-1 0,-1 1 0,0-1 0,0 1 0,0-1-1,0 1 1,-1-2 0,-2 1-75,1-1-1,-1 1 1,1 0-1,-1 0 1,0 0-1,0 1 1,0-1-1,0 1 1,0 0-1,0 0 1,0 0-1,-4 0 1,20-6-11565</inkml:trace>
  <inkml:trace contextRef="#ctx0" brushRef="#br0" timeOffset="419.57">312 29 6947,'0'0'6851,"0"7"-8868,0 7-752,-3-1-1713</inkml:trace>
  <inkml:trace contextRef="#ctx0" brushRef="#br0" timeOffset="420.57">286 145 352,'0'0'10485,"-7"1"-13767,24-1-1408</inkml:trace>
  <inkml:trace contextRef="#ctx0" brushRef="#br0" timeOffset="834.62">588 67 3730,'0'0'5842,"-13"8"-4558,-39 32-484,50-39-787,0 1 0,0-1 0,0 1 0,0 0 0,1 0 0,-1 0 0,1 0 0,-1 0 1,1 1-1,0-1 0,0 0 0,0 0 0,0 1 0,0-1 0,1 1 0,-1-1 0,1 1 0,-1-1 0,1 1 0,0-1 0,0 1 0,0-1 0,1 5 0,-1-6-23,1 1 0,0 0 0,-1-1-1,1 1 1,0-1 0,0 0 0,0 1-1,0-1 1,0 0 0,0 1 0,0-1-1,1 0 1,-1 0 0,0 0 0,1 0-1,-1 0 1,0 0 0,1-1 0,0 1-1,-1 0 1,1-1 0,-1 1 0,1-1-1,0 1 1,-1-1 0,1 0 0,0 0-1,2 0 1,5 0-42,-1-1 0,1 0 1,0 0-1,-1-1 0,1 0 0,-1-1 0,0 0 0,1 0 1,-1 0-1,10-8 0,-14 9 49,1-1 0,-1 0 0,0 0 0,-1 0-1,1 0 1,-1-1 0,1 0 0,-1 0 0,0 0 0,0 0 0,-1 0 0,1 0 0,-1-1-1,0 1 1,0-1 0,0 0 0,-1 1 0,0-1 0,2-9 0,-3 12 8,0 1 1,0-1 0,0 0 0,0 1 0,0-1-1,-1 0 1,1 1 0,0-1 0,-1 0-1,0 1 1,1-1 0,-1 1 0,0-1-1,1 1 1,-1-1 0,0 1 0,0 0-1,0-1 1,-1 1 0,1 0 0,0 0-1,0 0 1,-1 0 0,1 0 0,0 0 0,-1 0-1,1 0 1,-1 0 0,1 1 0,-1-1-1,0 1 1,-2-1 0,-6-1-342,1 0-1,-1 1 1,0 0 0,-14 1-1,15 0-586,1 0-3092</inkml:trace>
  <inkml:trace contextRef="#ctx0" brushRef="#br0" timeOffset="1208.09">856 40 976,'0'0'6457,"-10"12"-5398,-31 37-411,40-47-633,-1-1 0,1 1-1,0 0 1,-1-1 0,1 1 0,0 0 0,0 0-1,0 0 1,0 0 0,1 0 0,-1 0-1,0 0 1,1 0 0,-1 0 0,1 0 0,0 0-1,0 1 1,0-1 0,0 3 0,1-4-9,-1 0 0,1 0 0,0 0 0,-1 0 0,1 0 1,0 0-1,0 0 0,0 0 0,0 0 0,0-1 0,0 1 1,0 0-1,0 0 0,0-1 0,0 1 0,0-1 1,0 1-1,1-1 0,-1 1 0,0-1 0,0 0 0,3 0 1,1 1 23,1 0 0,0-1 0,-1 0 0,1 0 0,0-1 0,0 1 0,-1-1 0,1 0 0,-1-1 0,10-3 1,-13 3 111,1 0 1,0-1 0,-1 1 0,0-1-1,1 0 1,-1 1 0,0-1 0,0 0-1,-1 0 1,1-1 0,-1 1 0,1 0-1,-1 0 1,0-1 0,0 1 0,-1-1 0,1 1-1,-1-1 1,1 1 0,-1-1 0,-1-6-1,1 7-109,0 0-1,0 0 1,0 0-1,-1 0 1,1 0-1,-1 0 1,0 0 0,0 0-1,0 0 1,0 0-1,0 0 1,-1 0-1,0 1 1,1-1-1,-1 0 1,0 1-1,0 0 1,0-1-1,0 1 1,-1 0-1,1 0 1,-1 0-1,1 0 1,-6-2-1,-2 3-3900</inkml:trace>
  <inkml:trace contextRef="#ctx0" brushRef="#br0" timeOffset="1596.26">1284 38 1313,'0'0'8798,"-3"6"-8523,-23 40 660,14-21 68,-2-1-1,-31 41 1,39-62 511,9-16-1208,12-18-437,7 0-221,2 2 0,1 1 0,41-36-1,-66 63 347,1 0-1,0 0 1,0 0-1,0 0 0,0 0 1,0 1-1,0-1 1,0 0-1,0 1 1,0-1-1,0 1 0,1 0 1,-1-1-1,0 1 1,0 0-1,0-1 0,1 1 1,-1 0-1,0 0 1,0 0-1,1 0 1,-1 0-1,2 1 0,-2 0 13,0-1-1,0 1 1,0 0-1,0 0 1,0 0 0,0 0-1,-1 0 1,1 0-1,0 0 1,0 1-1,-1-1 1,1 0-1,-1 0 1,1 0-1,-1 1 1,0-1-1,1 0 1,-1 2-1,1 12 106,0 0-1,0 0 0,-3 19 1,1-14-46,1-9-184,0 1 0,-1-1 0,0 1-1,-6 18 1,6-25-576,-1 0 0,0 0 0,0 0-1,-1 0 1,1-1 0,-1 1 0,-6 6-1,-4 2-4543</inkml:trace>
  <inkml:trace contextRef="#ctx0" brushRef="#br0" timeOffset="1597.26">1248 148 5186,'0'0'7284,"50"-38"-7813,-24 38-1263,4 0-1202,0-2-1600</inkml:trace>
  <inkml:trace contextRef="#ctx0" brushRef="#br0" timeOffset="5572.8">1537 51 1024,'0'0'11889,"0"4"-11753,-1 3 5,-1 1 1,1-1-1,-1 1 1,0-1 0,-1 0-1,1 0 1,-1 0-1,-1 0 1,0 0-1,0-1 1,0 0 0,0 1-1,-1-2 1,-8 8-1,4-12 470,10-13-539,9-14-336,0 12-40,1 0 1,0 1-1,1 1 0,0 0 0,1 0 0,1 2 0,21-15 1,-34 24 274,0 1 0,0-1 0,0 0 0,0 1 1,0-1-1,1 1 0,-1-1 0,0 1 0,0 0 0,0-1 1,1 1-1,-1 0 0,0 0 0,0 0 0,1 0 0,-1 0 1,0 0-1,0 0 0,0 0 0,1 1 0,-1-1 0,0 0 1,0 1-1,0-1 0,1 1 0,0 0 0,-1 0 11,0 1 1,0-1-1,0 1 0,0-1 0,0 1 0,0 0 0,0-1 0,-1 1 0,1 0 1,-1 0-1,1-1 0,-1 1 0,0 0 0,0 0 0,1 3 0,-1 5 76,-1 0-1,0 1 0,0-1 1,-1 0-1,-4 13 0,-10 17 936,16-39-753,8-10 160,11-8-603,0 1 1,1 1-1,1 1 0,1 1 0,0 0 1,0 2-1,25-9 0,-46 20 210,-1-1 0,1 1 0,-1 0 0,1-1 0,0 1 0,-1 0 0,1 0 0,-1 0 0,1 0 0,0 0 0,-1 0 0,1 0 0,0 0 0,-1 0 0,1 0 0,-1 0 0,1 0 0,0 0 0,-1 0 0,1 0 0,-1 1 0,1-1 0,0 0 0,-1 0 0,1 1 0,-1-1 0,1 0 0,-1 1 0,1-1 0,-1 1-1,1-1 1,-1 1 0,0-1 0,1 0 0,-1 1 0,0 0 0,1-1 0,-1 1 0,-2 30 872,-22 31 558,17-48-1529,-16 41 628,17-15-3480,5-36-1159</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32:35.564"/>
    </inkml:context>
    <inkml:brush xml:id="br0">
      <inkml:brushProperty name="width" value="0.035" units="cm"/>
      <inkml:brushProperty name="height" value="0.035" units="cm"/>
      <inkml:brushProperty name="color" value="#F6630D"/>
    </inkml:brush>
  </inkml:definitions>
  <inkml:trace contextRef="#ctx0" brushRef="#br0">144 199 5587,'0'0'5541,"-7"0"-5221,5 0-324,-1-1 35,1 1-1,-1-1 1,0 1 0,1 0-1,-1 0 1,1 0-1,-1 1 1,0-1-1,1 0 1,-1 1-1,1 0 1,-1 0 0,1 0-1,0 0 1,-1 0-1,1 0 1,0 0-1,0 1 1,-1-1-1,1 1 1,0 0 0,1-1-1,-1 1 1,-2 3-1,-6 8-31,2 0 0,0 1 0,0 1 0,1-1 0,1 1 1,0 0-1,1 0 0,1 1 0,0-1 0,1 1 0,1 0 0,0 0 0,2 32 0,0-46-31,0 0-1,0 1 1,0-1-1,1 1 1,-1-1-1,1 0 1,0 1 0,-1-1-1,1 0 1,0 0-1,0 0 1,1 0 0,-1 0-1,0 0 1,1 0-1,-1 0 1,1 0-1,0 0 1,3 2 0,-2-2-51,1 1 1,1-1 0,-1 0-1,0 0 1,1 0 0,-1 0-1,1-1 1,-1 0 0,9 1-1,-5-1-12,1 0-1,0-1 0,-1 0 1,1 0-1,0-1 0,-1 0 1,1-1-1,-1 0 0,1 0 1,14-6-1,-17 4 93,-1 1-1,1-1 1,-1 0-1,1-1 1,-1 1-1,-1-1 1,1 0-1,-1 0 1,1 0-1,-2-1 1,1 0-1,0 1 1,-1-1-1,0 0 1,-1-1-1,4-10 1,-2 2 58,-1-1 1,-1 1 0,-1-1 0,0 0-1,0 0 1,-3-16 0,1 26 37,0 1 1,0-1-1,-1 1 1,0-1 0,0 1-1,0 0 1,0 0-1,-1 0 1,0 0-1,0 0 1,0 1-1,-7-7 1,7 7-99,0 1 1,0 0-1,0 0 1,0 0-1,-1 1 1,1-1-1,-1 1 1,0 0-1,0 0 1,0 0-1,0 0 1,0 1-1,0-1 1,0 1-1,0 0 1,-7 0-1,9 8-6846</inkml:trace>
  <inkml:trace contextRef="#ctx0" brushRef="#br0" timeOffset="450.18">804 129 5891,'0'0'4188,"-9"3"-4014,2 0-154,1 0 0,-1 0 0,1 1 0,0 0 0,0 0 0,0 1 0,0-1 0,1 1 1,0 1-1,0-1 0,0 1 0,1 0 0,-1 0 0,-3 8 0,-18 22-71,3 2 0,0 0 0,3 2 0,1 0-1,-18 60 1,32-66-3777,5-27-174</inkml:trace>
  <inkml:trace contextRef="#ctx0" brushRef="#br0" timeOffset="824.64">671 31 1008,'0'0'7188,"-36"-30"-7204,46 45-16,3 2 32,3 2-48,1 2-465,0 0-655,-1-1-961,-3 1-1441</inkml:trace>
  <inkml:trace contextRef="#ctx0" brushRef="#br0" timeOffset="825.64">784 236 4594,'0'0'3538,"36"0"-8901</inkml:trace>
  <inkml:trace contextRef="#ctx0" brushRef="#br0" timeOffset="1336.14">31 899 496,'0'0'10709,"0"15"-10613,0 10 592,0 3-335,0 1-289,0-1-64,0-1 0,0 1-561,0-5-1119,7-10-1938,3-9-2513</inkml:trace>
  <inkml:trace contextRef="#ctx0" brushRef="#br0" timeOffset="1722.34">223 874 6307,'0'0'2137,"-13"10"-1748,-37 33-165,48-42-221,1 0-1,0 0 1,-1 1-1,1-1 0,0 0 1,0 1-1,0-1 0,0 1 1,0-1-1,0 1 0,1-1 1,-1 1-1,0 0 0,1-1 1,-1 1-1,1 0 0,0 0 1,0-1-1,0 1 0,-1 0 1,1 0-1,1 0 0,-1-1 1,0 1-1,0 0 0,1 0 1,-1-1-1,1 1 0,-1 0 1,1-1-1,0 1 0,0-1 1,1 3-1,0-2-4,0 1 0,0-1-1,1 0 1,-1 0 0,1 0-1,0 0 1,-1 0 0,1 0 0,0-1-1,0 1 1,0-1 0,0 0-1,0 0 1,4 1 0,-1-1-34,0 0 0,0 0-1,0-1 1,1 0 0,-1 0 0,0 0 0,0-1 0,0 0-1,0 0 1,0-1 0,0 0 0,0 0 0,8-4 0,-12 5 99,1-1 0,-1 1 1,0-1-1,0 0 0,0 0 0,0 0 1,0 0-1,0 0 0,-1 0 0,1-1 1,0 1-1,-1-1 0,0 1 1,0-1-1,0 1 0,0-1 0,0 0 1,0 0-1,-1 1 0,1-1 1,-1 0-1,0 0 0,0 0 0,0 1 1,0-1-1,0 0 0,-1 0 1,1 0-1,-1 1 0,0-1 0,0 0 1,-1-3-1,-1 1 172,1 0 0,-1-1 0,0 1 0,0 1 0,-1-1 0,-7-8 0,9 10-269,0 1-1,-1 0 1,1-1-1,-1 1 1,1 0 0,-1 1-1,1-1 1,-1 0-1,0 1 1,0-1-1,0 1 1,0 0-1,0 0 1,-5-1-1,18 6-7984</inkml:trace>
  <inkml:trace contextRef="#ctx0" brushRef="#br0" timeOffset="2111.07">681 745 6099,'0'0'3649,"-73"54"-2896,50-22-225,0 4-160,3-2 16,-3-2-256,6 0-128,4-3 0,0-3-288,6-5-1505,0-6-239,4-9-2386</inkml:trace>
  <inkml:trace contextRef="#ctx0" brushRef="#br0" timeOffset="2112.07">496 721 7523,'0'0'3202,"33"53"-3922,-7-25-817,-3 3-1104,1-1-2017</inkml:trace>
  <inkml:trace contextRef="#ctx0" brushRef="#br0" timeOffset="2465.1">721 954 7043,'0'0'224</inkml:trace>
  <inkml:trace contextRef="#ctx0" brushRef="#br0" timeOffset="3066.12">120 1420 1489,'0'0'8182,"12"-3"-7971,38-6-64,-49 9-141,0 1 1,0-1-1,0 0 1,0 0-1,0 1 1,0-1-1,0 1 1,0-1 0,0 1-1,0-1 1,-1 1-1,1 0 1,0-1-1,0 1 1,-1 0-1,1 0 1,0-1 0,-1 1-1,1 0 1,-1 0-1,1 0 1,-1 0-1,1 0 1,-1 0-1,0 0 1,1 0 0,-1 0-1,0 0 1,0 0-1,0 0 1,0 1-1,2 37 165,-3-30-146,1-3-29,-1 0 0,-1 0-1,1 1 1,-1-1 0,0 0 0,-1 0-1,1-1 1,-1 1 0,0 0 0,-1-1 0,1 0-1,-1 0 1,0 0 0,0 0 0,-1 0-1,1-1 1,-7 5 0,-1 1-290,-1 0 1,0-1-1,-1-1 0,0 0 1,-27 11-1,40-19 201,0 1 1,0-1 0,0 1-1,0-1 1,0 1-1,-1-1 1,1 0-1,0 1 1,0-1-1,-1 0 1,1 0-1,0 0 1,-1 0 0,1 0-1,0 0 1,0-1-1,-1 1 1,1 0-1,0-1 1,-2 0-1,2 0 15,1 1 0,-1-1 0,1 0 0,-1 1 0,1-1 0,0 0-1,-1 0 1,1 1 0,0-1 0,0 0 0,-1 0 0,1 0-1,0 0 1,0 1 0,0-1 0,0 0 0,0 0 0,0 0 0,0 0-1,0 1 1,0-1 0,1-1 0,0-3 18,1 0 1,-1 1-1,1-1 0,0 1 1,1-1-1,-1 1 1,1 0-1,-1 0 0,5-5 1,3 0 361,0 0-1,0 1 1,1 1 0,0-1 0,0 2 0,1-1 0,0 2 0,0 0 0,0 0 0,1 1-1,0 0 1,-1 1 0,1 1 0,0 0 0,0 1 0,1 0 0,-1 1 0,22 2 0,-32-1-305,0 0 0,0 0 1,0 0-1,0 0 1,-1 1-1,1-1 1,0 1-1,-1 0 1,1 0-1,-1 0 0,1 0 1,-1 0-1,0 0 1,0 1-1,0-1 1,0 1-1,0-1 0,-1 1 1,1 0-1,1 5 1,-1-4-475,0-1 1,0 1 0,0-1-1,0 1 1,1-1-1,-1 0 1,1 0 0,0 0-1,0 0 1,0 0-1,3 2 1,7-1-3366</inkml:trace>
  <inkml:trace contextRef="#ctx0" brushRef="#br0" timeOffset="3436.31">396 1392 5795,'0'0'7640,"-11"-6"-7205,-34-18-363,44 24-72,1 0-1,-1 0 0,1 0 1,-1 0-1,1 0 0,-1 0 0,1 0 1,0 0-1,-1 0 0,1 0 1,-1 0-1,1 0 0,-1 0 0,1 0 1,-1 1-1,1-1 0,0 0 0,-1 0 1,1 0-1,-1 1 0,1-1 1,0 0-1,-1 1 0,1-1 0,0 0 1,-1 1-1,1-1 0,0 0 1,0 1-1,-1-1 0,1 1 0,0-1 1,0 1-1,-5 22-33,8 21-102,-2-41 66,1-1 0,-1 1 0,1 0 0,0 0 1,0-1-1,1 1 0,-1-1 0,0 0 1,1 1-1,-1-1 0,1 0 0,0-1 0,0 1 1,0 0-1,0-1 0,0 0 0,0 1 1,0-1-1,0 0 0,0-1 0,0 1 0,1-1 1,-1 1-1,0-1 0,1 0 0,-1 0 1,0 0-1,0-1 0,1 1 0,-1-1 0,6-2 1,-8 3 95,1-1 1,-1 0-1,0-1 1,0 1-1,0 0 1,0 0 0,0 0-1,0-1 1,-1 1-1,1 0 1,0-1-1,-1 1 1,1-1 0,-1 1-1,1 0 1,-1-1-1,0 1 1,1-1-1,-1 0 1,0 1 0,0-1-1,0 1 1,0-1-1,-1 1 1,1-1-1,0 1 1,0-1-1,-1 1 1,1-1 0,-2-2-1,1 0 44,-1-1 1,1 0-1,-1 1 0,0 0 0,0-1 1,-1 1-1,1 0 0,-1 0 0,-4-4 1,4 5-146,0 1 0,0 0 0,-1 0 0,1 0 0,-1 0 0,1 1 0,-1 0 1,0-1-1,0 1 0,0 1 0,1-1 0,-1 0 0,0 1 0,-4 0 0,13 5-5116,12-2 1779</inkml:trace>
  <inkml:trace contextRef="#ctx0" brushRef="#br0" timeOffset="3897.8">777 1301 4898,'0'0'7444,"-59"93"-7108,32-49-48,4-1-224,0-5 16,3-6-80,3-1-48,7-9-272,3-5-689,1-3-1664,3-10-1505</inkml:trace>
  <inkml:trace contextRef="#ctx0" brushRef="#br0" timeOffset="3898.8">591 1225 6515,'0'0'5827,"27"27"-6372,3 1-447,10 2-1057,0 3-1537</inkml:trace>
  <inkml:trace contextRef="#ctx0" brushRef="#br0" timeOffset="3899.8">867 1530 5907,'0'0'4690,"-27"36"-9332</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32:43.417"/>
    </inkml:context>
    <inkml:brush xml:id="br0">
      <inkml:brushProperty name="width" value="0.035" units="cm"/>
      <inkml:brushProperty name="height" value="0.035" units="cm"/>
      <inkml:brushProperty name="color" value="#F6630D"/>
    </inkml:brush>
  </inkml:definitions>
  <inkml:trace contextRef="#ctx0" brushRef="#br0">180 15 2209,'0'0'5125,"-9"-2"-1966,-34-3-3133,38 8-37,0 0 0,0 0 0,1 1 0,-1-1 0,1 1-1,0 0 1,0 0 0,0 1 0,0-1 0,-4 8-1,-4 3 21,5-7-11,1 0 0,0 0 0,0 0-1,0 1 1,1 0 0,1 0 0,-1 0 0,2 1 0,-1 0 0,1 0 0,1 0 0,-1 0 0,2 0 0,-1 0 0,2 0 0,-1 1-1,2 14 1,-1-21 6,0 0 0,0 0 0,1 0-1,-1-1 1,1 1 0,0 0-1,0 0 1,0 0 0,0 0 0,1 0-1,-1-1 1,1 1 0,0-1-1,0 1 1,1-1 0,-1 0 0,1 0-1,-1 0 1,1 0 0,0 0 0,0-1-1,0 1 1,1-1 0,-1 0-1,0 0 1,1 0 0,0 0 0,-1-1-1,5 2 1,-2-2 17,0 1 0,0-2 0,0 1 0,0 0 0,0-1 0,0 0 0,0-1 0,0 0 0,-1 1 0,1-2 0,0 1 0,0-1 0,-1 0 0,1 0-1,-1 0 1,1-1 0,-1 0 0,0 0 0,6-4 0,6-6 43,0-1 0,-1-1 0,0-1 0,-1 0 0,15-22 0,-23 29-40,-1-1 0,-1 0 1,0 0-1,0 0 0,-1 0 0,0-1 1,-1 1-1,0-1 0,-1 0 0,0 0 1,-1 0-1,0-13 0,-1 22-7,-1-1-1,0 0 0,0 1 0,0-1 1,0 1-1,0-1 0,-1 1 0,1 0 1,-1-1-1,0 1 0,1 0 0,-1 0 1,0 0-1,0 0 0,0 1 0,-1-1 1,1 0-1,0 1 0,-1 0 0,1-1 1,-1 1-1,1 0 0,-6-1 0,-1-2 28,0 1-1,0 1 1,0 0-1,0 0 1,-18-1-1,12 2-92,4 1 194,0 0 1,-1 0 0,-19 4 0,29-4-246,1 0 1,-1 1-1,0-1 0,1 1 0,-1-1 1,0 1-1,1-1 0,-1 1 1,1 0-1,-1 0 0,1 0 0,-1 0 1,1 0-1,0 0 0,0 0 1,-1 0-1,1 1 0,0-1 0,0 0 1,0 1-1,0-1 0,0 1 1,1-1-1,-1 1 0,0-1 0,1 1 1,-1 0-1,1-1 0,-1 1 1,1 0-1,0 2 0,1 4-2976,4 2-414</inkml:trace>
  <inkml:trace contextRef="#ctx0" brushRef="#br0" timeOffset="811.71">453 339 4082,'0'0'5181,"-1"0"-5147,1 0-1,-1-1 1,1 1 0,0 0 0,-1 0 0,1-1-1,0 1 1,-1 0 0,1-1 0,0 1 0,0 0-1,-1-1 1,1 1 0,0 0 0,0-1 0,0 1-1,-1 0 1,1-1 0,0 1 0,0-1 0,0 1-1,0-1 1,0 1 0,0 0 0,0-1 0,0 1-1,0-1 1,0 1 0,0-1 0,52-2 242,-1-1 0,0-3 0,59-15 0,-104 22-252,2 0-3017,-2 0-441</inkml:trace>
  <inkml:trace contextRef="#ctx0" brushRef="#br0" timeOffset="1233.02">1000 89 2481,'0'0'4082,"-1"0"-4062,1 0 0,-1 1 1,1-1-1,0 0 0,-1 0 0,1 0 0,-1 1 0,1-1 1,0 0-1,-1 1 0,1-1 0,0 0 0,0 1 0,-1-1 1,1 0-1,0 1 0,0-1 0,-1 1 0,1-1 1,0 1-1,0-1 0,0 0 0,0 1 0,0-1 0,-1 1 1,1-1-1,0 1 0,0-1 0,0 1 0,0-1 0,1 1 1,-13 96 1347,-3 58-493,9 9-1019,5-183-3063,-5-1-2446</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32:51.731"/>
    </inkml:context>
    <inkml:brush xml:id="br0">
      <inkml:brushProperty name="width" value="0.035" units="cm"/>
      <inkml:brushProperty name="height" value="0.035" units="cm"/>
      <inkml:brushProperty name="color" value="#F6630D"/>
    </inkml:brush>
  </inkml:definitions>
  <inkml:trace contextRef="#ctx0" brushRef="#br0">104 12 1313,'0'0'3817,"3"-11"-1018,-4 36-2672,-2 0 0,-1 0 0,-14 49 0,9-44-79,2 0-1,-3 35 1,5-33 22,1-24 233,-1-22 234,-1-41-265,5 44-152,1 0 0,-2 0 0,1 0 0,-2 0 0,1 0 0,-2 0 0,1 0 0,-8-13 0,11 22-61,-4 48-433,2-36 353,1 0-1,0 1 1,1-1 0,0 0 0,1 1-1,0-1 1,3 15 0,-4-23 16,1-1 0,-1 0 0,1 0 0,-1 1 0,1-1 0,-1 0 0,1 0 0,0 0 0,-1 0 0,1 0 0,0 0 0,0 0 0,0 0-1,0 0 1,0 0 0,0-1 0,0 1 0,0 0 0,0 0 0,0-1 0,0 1 0,0-1 0,1 1 0,-1-1 0,2 1 0,-1-1 10,1 0-1,-1-1 0,0 1 1,1 0-1,-1-1 1,0 0-1,1 1 0,-1-1 1,0 0-1,0 0 1,0 0-1,4-3 0,4-3 43,0-1-1,-1 0 0,16-17 1,9-20 110,-27 35-254,0-1 0,1 1 1,17-16-1,-24 26-364,9-4 486,-6 15-8371</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32:53.905"/>
    </inkml:context>
    <inkml:brush xml:id="br0">
      <inkml:brushProperty name="width" value="0.035" units="cm"/>
      <inkml:brushProperty name="height" value="0.035" units="cm"/>
      <inkml:brushProperty name="color" value="#F6630D"/>
    </inkml:brush>
  </inkml:definitions>
  <inkml:trace contextRef="#ctx0" brushRef="#br0">147 39 1345,'0'0'7008,"0"-7"-6405,0-18-117,0 19-238,0 9-174,-20 225 45,6-117-75,-29 152-103,38-234 20,-5-51 140,-6-35-429,4 17 114,-9-23 96,16 50 61,15 42 32,-8-24 28,-1 0 1,1-1-1,1 1 0,-1 0 1,1-1-1,-1 0 0,1 0 0,1 0 1,-1 0-1,0 0 0,1 0 0,0-1 1,0 0-1,0 0 0,0 0 0,1 0 1,-1-1-1,10 5 0,-10-6 0,-1-1 0,1 1 0,0 0 0,0-1-1,0 0 1,-1 0 0,1 0 0,0 0 0,0-1 0,0 0 0,-1 1-1,1-1 1,0-1 0,-1 1 0,1 0 0,-1-1 0,1 0-1,-1 0 1,0 0 0,0 0 0,0 0 0,0-1 0,0 1 0,0-1-1,4-5 1,-1 0-3,0 0 0,0 0 0,-1 0 0,0-1 0,4-9 0,-3-8-3839</inkml:trace>
  <inkml:trace contextRef="#ctx0" brushRef="#br0" timeOffset="425.29">11 837 4802,'0'0'4968,"1"-4"-4576,1-2-312,0 10 100,1 26 318,-4 48-85,0-73-591,-2 14-280,5-9-2998,3-9-760</inkml:trace>
  <inkml:trace contextRef="#ctx0" brushRef="#br0" timeOffset="795.95">220 752 2657,'0'0'6339,"-7"3"-6192,4-1-122,0-1 1,0 0-1,1 1 1,-1-1-1,1 1 1,-1 0-1,1 0 1,0 0-1,-1 0 1,1 1-1,0-1 0,0 1 1,1-1-1,-1 1 1,0-1-1,1 1 1,0 0-1,-1 0 1,1 0-1,0 0 1,1 0-1,-1 0 1,0 0-1,1 0 1,0 0-1,0 0 0,0 0 1,0 0-1,0 0 1,0 0-1,1 0 1,1 5-1,-2-7-13,1 0 0,0 0 0,0-1 0,-1 1 0,1 0 0,0 0 0,0 0 0,0 0 0,0-1 0,0 1 0,0 0 0,0-1 0,0 1 0,0-1 0,0 1 0,0-1 0,0 0 0,0 1 0,0-1 0,1 0 0,-1 0 0,0 0 0,0 0 0,0 0 0,1 0 0,-1 0 0,0 0 0,0 0 0,0 0 0,0-1 0,0 1 0,1-1 0,0 0 0,1 1 8,0-1-1,0 0 1,0 1-1,-1-1 1,1 0-1,0-1 0,-1 1 1,1-1-1,0 1 1,-1-1-1,0 0 1,1 1-1,2-4 1,-4 4-15,-1-1 1,1 1 0,0 0-1,0 0 1,-1-1 0,1 1-1,0 0 1,-1-1 0,1 1-1,-1-1 1,0 1 0,0 0-1,1-1 1,-1 1 0,0-1-1,0 1 1,0-1 0,0 1 0,-1-1-1,1 1 1,0-1 0,-1 1-1,1 0 1,-1-1 0,1 1-1,-1 0 1,1-1 0,-1 1-1,0 0 1,0 0 0,0-1-1,0 1 1,0 0 0,0 0-1,0 0 1,0 0 0,0 0 0,0 1-1,-1-1 1,1 0 0,0 0-1,-1 1 1,1-1 0,0 1-1,-1-1 1,1 1 0,-3-1-1,-3 0-189,1-1 0,-1 1-1,1 0 1,-1 1-1,1 0 1,-1 0-1,0 0 1,1 1 0,-12 2-1,8 3-1960,6 0-1040</inkml:trace>
  <inkml:trace contextRef="#ctx0" brushRef="#br0" timeOffset="1151.08">356 775 3394,'0'0'4129,"-5"5"-3670,5-4-443,-24 29 288,24-29-299,-1-1 0,1 1 1,-1 0-1,1-1 0,0 1 0,-1 0 0,1-1 1,0 1-1,0 0 0,0-1 0,-1 1 1,1 0-1,0-1 0,0 1 0,0 0 0,0 0 1,0-1-1,0 1 0,0 0 0,1 0 0,-1-1 1,0 1-1,0 0 0,0-1 0,1 1 0,-1 0 1,0-1-1,1 1 0,-1 0 0,1-1 1,-1 1-1,1-1 0,-1 1 0,1-1 0,-1 1 1,1-1-1,-1 1 0,1-1 0,0 0 0,-1 1 1,1-1-1,0 0 0,-1 1 0,1-1 0,0 0 1,-1 0-1,1 0 0,0 1 0,-1-1 0,1 0 1,0 0-1,0 0 0,-1 0 0,1 0 1,0-1-1,0 1 0,-1 0 0,1 0 0,1-1 1,7 1 70,-1-1 0,1 1 0,-1-2 0,0 1 0,1-1 0,15-6 0,-22 7-32,-1 0 0,1 1 1,-1-1-1,1 0 0,0 0 0,-1 0 0,1 0 1,-1 0-1,0 0 0,1 0 0,-1 0 0,0-1 0,0 1 1,0 0-1,0-1 0,0 1 0,0-1 0,0 1 0,0-1 1,0 0-1,-1 1 0,1-1 0,-1 0 0,1 1 0,-1-1 1,0 0-1,0 0 0,1 1 0,-1-1 0,-1 0 0,1 0 1,0 0-1,0 1 0,-1-1 0,1 0 0,-1 0 1,1 1-1,-1-1 0,0 1 0,1-1 0,-3-2 0,2 3-32,0 0-1,0 0 1,0-1 0,-1 1-1,1 0 1,0 1-1,-1-1 1,1 0-1,-1 0 1,1 1-1,-1-1 1,1 0-1,-1 1 1,1 0 0,-1-1-1,0 1 1,1 0-1,-1 0 1,-1 0-1,2 0-160,0-1 0,0 1 1,-1 0-1,1 0 0,0 0 0,0 0 0,0 0 0,0 0 0,0 0 0,0 1 0,0-1 0,0 0 1,0 1-1,0-1 0,0 0 0,1 1 0,-1-1 0,0 1 0,0 0 0,0-1 0,0 1 0,1 0 1,-1-1-1,0 1 0,0 0 0,1 0 0,-1-1 0,0 3 0,0 5-3164</inkml:trace>
  <inkml:trace contextRef="#ctx0" brushRef="#br0" timeOffset="1503.23">711 791 3714,'0'0'5506,"-79"84"-5330,59-58-128,0-3 16,0-2-64,0-2 0,3-4-432,-3-2-784,4-5-1250,3-6-1968</inkml:trace>
  <inkml:trace contextRef="#ctx0" brushRef="#br0" timeOffset="1504.23">505 723 2465,'0'0'6115,"14"-2"-6115,-4 17-16,-4 10-304,-2 2-769,-1 1-1072,-3 0-1584</inkml:trace>
  <inkml:trace contextRef="#ctx0" brushRef="#br0" timeOffset="1904.02">582 972 4130,'0'0'7059,"7"-4"-8291</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4:59:29.932"/>
    </inkml:context>
    <inkml:brush xml:id="br0">
      <inkml:brushProperty name="width" value="0.035" units="cm"/>
      <inkml:brushProperty name="height" value="0.035" units="cm"/>
    </inkml:brush>
  </inkml:definitions>
  <inkml:trace contextRef="#ctx0" brushRef="#br0">33 8 2593,'0'0'7145,"4"-7"-3437,-6 96-3686,-1-47-65,2 0 1,2 1 0,8 46 0,-8-75-157,-4-15 117,-10-21 16,7 11-45,2 2 80,1 1 0,0-1 0,1 1-1,0-1 1,0 0 0,1 0 0,-1-11 0,2 20-1,2 4-336,21 58 230,-19-47 19,2 0-1,0 0 0,8 15 1,-14-29 103,1 0 0,0 0 0,0 0-1,0 0 1,0 0 0,0 0 0,0 0 0,0 0 0,0 0 0,0 0-1,0 0 1,0-1 0,1 1 0,-1 0 0,0-1 0,0 1 0,1-1-1,-1 0 1,0 1 0,1-1 0,-1 0 0,1 0 0,-1 0 0,0 0-1,1 0 1,-1 0 0,0 0 0,1-1 0,-1 1 0,0 0 0,1-1-1,-1 1 1,0-1 0,1 1 0,-1-1 0,0 0 0,0 1 0,2-2-1,2-1 42,0-1 0,0 0 0,0 0-1,0 0 1,-1 0 0,7-9 0,105-137-711,-112 140-1032,-3 2-1043</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32:52.280"/>
    </inkml:context>
    <inkml:brush xml:id="br0">
      <inkml:brushProperty name="width" value="0.035" units="cm"/>
      <inkml:brushProperty name="height" value="0.035" units="cm"/>
      <inkml:brushProperty name="color" value="#F6630D"/>
    </inkml:brush>
  </inkml:definitions>
  <inkml:trace contextRef="#ctx0" brushRef="#br0">57 86 3394,'0'0'6216,"-2"-8"-5707,-8-24-351,10 32-158,0 0-1,-1 0 0,1 0 1,0 0-1,0 0 0,0-1 1,-1 1-1,1 0 0,0 0 1,0 0-1,0 0 0,-1 0 1,1 0-1,0 0 0,0 0 1,-1 0-1,1 0 0,0 0 1,0 0-1,0 0 0,-1 0 1,1 0-1,0 0 0,0 0 1,0 0-1,-1 1 0,1-1 1,0 0-1,0 0 0,0 0 1,-1 0-1,1 0 0,0 0 1,0 1-1,0-1 0,0 0 0,0 0 1,-1 0-1,1 0 0,0 1 1,0-1-1,0 0 0,0 0 1,0 0-1,0 1 0,0-1 1,0 0-1,0 0 0,0 0 1,0 1-1,-7 24-64,5-19 62,-4 11 1,1 1 0,0-1 0,1 1-1,1-1 1,-1 29 0,4-45-2,0-1 0,0 1 0,0 0 0,0-1-1,0 1 1,0 0 0,0-1 0,0 1 0,1 0 0,-1-1 0,0 1 0,1 0-1,-1-1 1,0 1 0,1-1 0,-1 1 0,0-1 0,1 1 0,-1-1 0,1 1-1,-1-1 1,1 1 0,0-1 0,-1 1 0,1-1 0,-1 0 0,1 1 0,0-1 0,0 0-1,26 0-77,-22-1 79,1 0-1,-1-1 0,0 0 1,0 0-1,0 0 0,0 0 1,7-5-1,-6 1 11,-1 0 0,0-1 0,0 1 0,0-1 0,-1 0 0,0 0 0,0 0 0,-1-1 1,0 1-1,0-1 0,-1 0 0,0 0 0,0 0 0,-1 0 0,0 0 0,0 0 0,-1 0 0,0-1 0,-1 1 0,1 0 0,-4-10 0,4 16-9,-1 0 0,0 0 0,0 0 0,0 0 0,0 0 0,0 0 0,0 1 0,0-1 0,-1 0 0,1 1 0,-1-1 0,1 1 0,-1-1 0,0 1 0,1 0 0,-1 0 0,0 0 0,0 0 0,0 0 0,0 0 0,0 0 0,0 0 0,0 1 0,0-1 0,0 1 0,0 0 0,-4-1 0,5 23-5742,1-11 2374</inkml:trace>
  <inkml:trace contextRef="#ctx0" brushRef="#br0" timeOffset="354.77">405 38 4386,'0'0'4594,"-6"3"-4460,-1 1-115,0 0 0,0 0 1,1 1-1,-1 0 1,1 0-1,0 1 0,0 0 1,1 0-1,0 0 1,-8 14-1,-48 87-83,21-33-3114,33-63 150</inkml:trace>
  <inkml:trace contextRef="#ctx0" brushRef="#br0" timeOffset="740.02">266 40 2945,'0'0'6451,"0"-40"-6371,3 50-592,1 9-304,2 6-865,-3 3-1136</inkml:trace>
  <inkml:trace contextRef="#ctx0" brushRef="#br0" timeOffset="741.02">432 253 3506,'0'0'4930</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32:58.382"/>
    </inkml:context>
    <inkml:brush xml:id="br0">
      <inkml:brushProperty name="width" value="0.035" units="cm"/>
      <inkml:brushProperty name="height" value="0.035" units="cm"/>
      <inkml:brushProperty name="color" value="#F6630D"/>
    </inkml:brush>
  </inkml:definitions>
  <inkml:trace contextRef="#ctx0" brushRef="#br0">94 99 496,'0'0'4944,"-6"2"-4496,0 2-361,-1 0-1,1 0 1,1 0 0,-1 1 0,1-1-1,0 2 1,0-1 0,0 0-1,1 1 1,-1 0 0,2 0 0,-1 0-1,1 0 1,-1 1 0,2 0-1,-1-1 1,1 1 0,0 0-1,0 0 1,1 0 0,0 0 0,0 1-1,1-1 1,0 0 0,1 11-1,0-16-78,0 0-1,0-1 1,0 1-1,1 0 0,-1-1 1,0 1-1,1-1 1,-1 1-1,1-1 0,0 0 1,-1 0-1,1 1 1,0-1-1,0 0 0,0 0 1,-1-1-1,1 1 1,0 0-1,0-1 0,0 1 1,0-1-1,1 0 1,-1 1-1,0-1 0,0 0 1,0 0-1,0-1 1,0 1-1,3-1 0,1 1 29,0-1 0,0 1-1,0-2 1,-1 1 0,1 0 0,0-1-1,0 0 1,-1-1 0,6-2-1,-6 1 27,-1 0 0,1 0-1,-1-1 1,-1 0 0,1 1-1,-1-1 1,0 0-1,0-1 1,0 1 0,0 0-1,-1-1 1,0 0 0,0 1-1,-1-1 1,1-7 0,0 1 92,0 0 1,-1 0-1,-1 0 1,0 0-1,-1 0 0,-3-21 1,2 28-72,0 1 0,0-1 0,0 1 1,0 0-1,0-1 0,-1 1 0,-4-5 0,7 8-91,-1 0-1,0 0 0,1 0 1,-1 0-1,0 0 1,0 1-1,0-1 0,1 0 1,-1 0-1,0 1 1,0-1-1,0 0 0,0 1 1,0-1-1,0 1 1,0-1-1,-1 1 1,1-1-1,0 1 0,0 0 1,0 0-1,0 0 1,0-1-1,-1 1 0,1 0 1,0 0-1,0 1 1,0-1-1,0 0 0,-1 0 1,1 0-1,0 1 1,0-1-1,0 1 1,0-1-1,0 1 0,-2 0 1,2 1-215,0 0 1,0-1-1,0 1 1,1 0-1,-1 0 1,0-1 0,1 1-1,0 0 1,-1 0-1,1 0 1,0 0-1,0 0 1,0 0-1,0 0 1,0 3-1,1 2-982,-1 6-2181</inkml:trace>
  <inkml:trace contextRef="#ctx0" brushRef="#br0" timeOffset="358.47">316 131 4930,'0'0'5075,"-3"-9"-6420,3 14-4866</inkml:trace>
  <inkml:trace contextRef="#ctx0" brushRef="#br0" timeOffset="713.84">316 131 3282,'78'-46'869,"-79"66"6393,-8 49-7380,5-35 567,-5 74-565,8-62-4674,1-42 1778</inkml:trace>
  <inkml:trace contextRef="#ctx0" brushRef="#br0" timeOffset="1082.52">638 133 2721,'0'0'6825,"0"-15"-6318,-11 50-297,9-31-179,0 0 0,1 0 0,-1 0-1,1 0 1,-1 1 0,1-1 0,0 1-1,1-1 1,-1 0 0,1 1 0,0-1 0,0 1-1,0-1 1,2 8 0,-1-11-27,-1 0 0,1 0 0,0 0-1,0 0 1,0 0 0,0 0 0,0 0 0,0 0 0,0-1 0,0 1 0,0 0 0,0 0-1,0-1 1,1 1 0,-1-1 0,0 1 0,0-1 0,1 0 0,-1 0 0,0 1 0,0-1-1,1 0 1,-1 0 0,0 0 0,1 0 0,-1 0 0,0-1 0,1 1 0,-1 0 0,2-1-1,2 0 20,-1 0 0,0 0 0,0-1 0,0 1-1,0-1 1,0 0 0,0 0 0,4-3-1,-4 0 34,0 1 0,-1-1 0,0 1 0,0-1-1,-1 0 1,1 0 0,-1 0 0,0-1 0,0 1 0,-1-1-1,0 1 1,0-1 0,0 1 0,0-1 0,-1-7-1,0 9-27,1 1-1,-1 0 1,0-1-1,0 1 0,-1 0 1,1-1-1,-1 1 0,1 0 1,-1 0-1,0-1 1,0 1-1,-1 0 0,1 0 1,-1 0-1,1 0 0,-1 1 1,0-1-1,0 0 0,0 1 1,0-1-1,-1 1 1,1 0-1,-1-1 0,1 1 1,-1 0-1,0 1 0,-3-3 1,5 4-62,1 0 1,-1-1-1,0 1 0,0 0 1,1-1-1,-1 1 1,0 0-1,0 0 1,0 0-1,1 0 0,-1 0 1,0 0-1,0 0 1,0 0-1,0 0 0,1 0 1,-1 0-1,0 0 1,0 1-1,1-1 0,-1 0 1,0 1-1,0-1 1,1 0-1,-1 1 1,0-1-1,1 1 0,-1-1 1,0 1-1,1 0 1,-1-1-1,1 1 0,-1-1 1,1 1-1,-1 1 1,-3 27-3547,4-12 253</inkml:trace>
  <inkml:trace contextRef="#ctx0" brushRef="#br0" timeOffset="1501.52">927 161 1953,'0'0'8324,"43"-21"-8308,-13 16-16,-3-1-128,-4 4-497,-3 0-911,-7 2-481,-3 0-576</inkml:trace>
  <inkml:trace contextRef="#ctx0" brushRef="#br0" timeOffset="1502.52">973 209 2145,'0'0'6787,"7"2"-7075,13-2 256,10-6-1249,0-4-2528</inkml:trace>
  <inkml:trace contextRef="#ctx0" brushRef="#br0" timeOffset="1858.49">1362 0 6115,'0'0'4194,"-10"87"-3458,3-54-288,0-1-208,-2-2-176,-1-3 0,3-5-64,0 1-112,4-4-880,3-4-1345,0-7-1681</inkml:trace>
  <inkml:trace contextRef="#ctx0" brushRef="#br0" timeOffset="2261.57">1517 131 3826,'0'0'6739,"-17"-4"-5939,16 7-795,-1-1 0,1 0-1,0 1 1,0-1 0,0 1 0,0 0-1,1-1 1,-1 1 0,1 0 0,-1-1-1,1 1 1,0 4 0,0-5-12,-1-1 1,1 1 0,0-1-1,0 1 1,0-1-1,-1 1 1,1-1-1,1 0 1,-1 1 0,0-1-1,0 1 1,1-1-1,-1 1 1,0-1-1,1 0 1,0 1-1,-1-1 1,1 0 0,0 1-1,-1-1 1,1 0-1,0 0 1,0 0-1,0 0 1,0 0 0,2 2-1,-1-3 6,1 0-1,0 0 0,-1 0 1,1 0-1,-1 0 0,1-1 1,0 1-1,-1-1 1,1 0-1,-1 1 0,0-1 1,1 0-1,-1-1 0,0 1 1,1 0-1,-1-1 1,0 1-1,0-1 0,0 0 1,0 1-1,0-1 1,2-4-1,-1 2 26,-1 0-1,0 0 1,0 0 0,0 0-1,0-1 1,-1 1 0,0 0-1,0-1 1,0 0 0,0 1 0,-1-1-1,0-5 1,0 5-3,0 0 0,0 0 0,-1 1 0,0-1 1,0 0-1,0 1 0,-1-1 0,1 1 0,-1 0 0,0-1 0,0 1 0,-3-4 1,3 6-28,1 0 0,-1 0 0,1 1 1,-1-1-1,0 0 0,0 1 1,0-1-1,0 1 0,0 0 0,0-1 1,0 1-1,0 0 0,-1 0 1,1 1-1,0-1 0,-1 0 0,1 1 1,0-1-1,-1 1 0,1 0 0,-1 0 1,1 0-1,-4 0 0,4 1-174,0-1 0,1 0 1,-1 1-1,0 0 0,0-1 0,1 1 0,-1 0 0,0 0 0,1 0 0,-1 0 0,1 0 0,-1 0 0,1 1 0,0-1 0,-1 0 0,1 1 0,0-1 1,0 1-1,0 0 0,0-1 0,0 1 0,0 0 0,0-1 0,1 1 0,-1 0 0,0 3 0,-3 12-3838</inkml:trace>
  <inkml:trace contextRef="#ctx0" brushRef="#br0" timeOffset="2262.57">1869 55 4370,'0'0'5955,"-80"59"-5747,57-25-144,-3 2 0,-4 0-64,3-2 0,7-5-256,7-8-833,6-10-1232,7-7-2017</inkml:trace>
  <inkml:trace contextRef="#ctx0" brushRef="#br0" timeOffset="2632.44">1700 4 5491,'0'0'4241,"67"49"-4897,-44-22-961,0 5-1808</inkml:trace>
  <inkml:trace contextRef="#ctx0" brushRef="#br0" timeOffset="2633.44">1906 275 1713,'0'0'8548,"-3"5"-9957,-17-5-1712</inkml:trace>
  <inkml:trace contextRef="#ctx0" brushRef="#br0" timeOffset="3136.72">167 368 4274,'0'0'5394,"0"7"-8499,0-1-401</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33:44.068"/>
    </inkml:context>
    <inkml:brush xml:id="br0">
      <inkml:brushProperty name="width" value="0.035" units="cm"/>
      <inkml:brushProperty name="height" value="0.035" units="cm"/>
      <inkml:brushProperty name="color" value="#F6630D"/>
    </inkml:brush>
  </inkml:definitions>
  <inkml:trace contextRef="#ctx0" brushRef="#br0">41 29 3009,'0'0'6929,"0"16"-6601,-1 32 849,-1 0-1,-18 93 1,5-53-1144,13-50-3913,4-32 395,6-4-1218</inkml:trace>
  <inkml:trace contextRef="#ctx0" brushRef="#br0" timeOffset="390.62">200 141 3922,'0'0'8935,"-3"-2"-8799,2 1-138,1 1 1,-1-1 0,1 1 0,-1 0-1,0-1 1,1 1 0,-1 0 0,0 0-1,1-1 1,-1 1 0,1 0 0,-1 0-1,0 0 1,1 0 0,-1 0 0,0 0-1,0 0 1,1 0 0,-1 0 0,0 0-1,1 0 1,-1 1 0,1-1 0,-1 0-1,0 0 1,1 1 0,-1-1 0,1 0-1,-1 1 1,0-1 0,1 0 0,-1 1-1,1-1 1,-1 1 0,1-1 0,0 1-1,-1-1 1,1 1 0,-1 0 0,1-1-1,0 1 1,-1-1 0,1 1 0,0 0-1,0-1 1,0 1 0,0 0 0,-1-1-1,1 1 1,0 0 0,0-1 0,0 1-1,0 0 1,0-1 0,1 2 0,-3 55-58,2-41 60,0-15-10,0 0 1,0 0 0,0 0-1,0 0 1,0 0 0,0 0-1,0 0 1,1 0-1,-1 0 1,0 0 0,1 0-1,-1 0 1,0 0 0,1 0-1,-1-1 1,1 1 0,-1 0-1,1 0 1,0 0 0,-1-1-1,1 1 1,0 0 0,-1-1-1,1 1 1,0-1 0,0 1-1,0-1 1,1 1 0,0 0-26,0-1 0,0 1 0,0-1 1,0 0-1,1 0 0,-1 0 1,0 0-1,0-1 0,0 1 0,1 0 1,-1-1-1,2 0 0,2-1-30,0-1-1,0 1 0,0-1 0,-1 0 1,1 0-1,-1-1 0,10-7 1,-12 8 91,0 0 0,-1-1 0,1 1 1,-1 0-1,0-1 0,0 1 0,0-1 1,0 0-1,-1 0 0,0 0 0,1 0 1,-1 1-1,-1-1 0,1-1 0,-1 1 1,1 0-1,-1 0 0,0 0 0,-1 0 0,1 0 1,-1 0-1,1 0 0,-1 0 0,-1 0 1,1 0-1,0 0 0,-1 1 0,0-1 1,0 0-1,0 1 0,0-1 0,-1 1 1,1 0-1,-1 0 0,0 0 0,0 0 1,0 0-1,0 1 0,0-1 0,-1 1 1,1 0-1,-1 0 0,1 0 0,-1 0 0,0 1 1,0 0-1,0-1 0,0 1 0,0 1 1,0-1-1,0 1 0,0-1 0,0 1 1,0 0-1,0 1 0,-8 0 0,10 0-77,-1 0-1,1-1 1,-1 1-1,1 0 1,-1 0-1,1 1 1,-1-1-1,1 0 1,0 1-1,0 0 0,0-1 1,0 1-1,0 0 1,0 0-1,0 0 1,1 0-1,-1 1 1,1-1-1,-1 0 1,1 1-1,0-1 1,0 0-1,-1 6 0,0-4-588,1 1 0,0 0 0,0 0 0,1-1 0,-1 1 0,1 0 0,1 8 0,2 0-3182</inkml:trace>
  <inkml:trace contextRef="#ctx0" brushRef="#br0" timeOffset="824.28">665 33 5026,'0'0'7033,"-11"7"-6886,-12 13 244,1 1 1,1 0 0,0 2-1,-30 44 1,31-39-222,3-4-184,1 1 0,-20 40 0,36-59-600</inkml:trace>
  <inkml:trace contextRef="#ctx0" brushRef="#br0" timeOffset="1240.32">482 0 5683,'0'0'6355,"7"8"-7012,10 15 321,-1 3-1185,4 3-912,-3 3-1232</inkml:trace>
  <inkml:trace contextRef="#ctx0" brushRef="#br0" timeOffset="1241.32">662 327 7828,'0'0'7171,"6"0"-8596,1 0-2641</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33:42.268"/>
    </inkml:context>
    <inkml:brush xml:id="br0">
      <inkml:brushProperty name="width" value="0.035" units="cm"/>
      <inkml:brushProperty name="height" value="0.035" units="cm"/>
      <inkml:brushProperty name="color" value="#F6630D"/>
    </inkml:brush>
  </inkml:definitions>
  <inkml:trace contextRef="#ctx0" brushRef="#br0">123 108 4818,'0'0'4119,"-10"1"-877,-14 2-3146,19-1-90,0 1 1,0 0-1,0 0 1,0 0-1,1 0 1,-1 1-1,1-1 1,0 1-1,0 1 1,0-1-1,0 0 1,1 1-1,0 0 1,0 0-1,0 0 0,1 0 1,-1 0-1,-1 8 1,0-3 19,2 1 1,-1 0-1,2 0 0,-1 0 1,1 0-1,1 0 0,0 0 1,3 20-1,-3-28-22,1 0 0,0 1 0,0-1 1,0 0-1,0 0 0,0 0 0,1 0 0,-1 0 0,1 0 0,0 0 0,0 0 0,0-1 1,0 1-1,1-1 0,-1 1 0,0-1 0,1 0 0,0 0 0,0 0 0,-1 0 0,1-1 0,0 1 1,1-1-1,-1 1 0,0-1 0,0 0 0,0-1 0,1 1 0,-1 0 0,0-1 0,1 0 1,4 0-1,0 0 16,-1 0 0,0-1 0,1 1 0,-1-2 0,0 1 0,1-1 0,-1 0 0,0-1 0,0 0 0,-1 0 0,1 0 0,-1-1 0,13-8 0,-12 5-36,1 0 0,-1 0 0,-1-1 0,1 0 0,-1 0 0,-1 0 0,1-1 0,-2 0 0,1 0 0,-1 0 0,0 0 0,2-12 0,-5 16 19,0 0 1,0 0-1,0 0 0,-1 0 1,0 0-1,0 0 0,0 0 0,-1-1 1,0 1-1,0 1 0,0-1 1,0 0-1,-1 0 0,0 0 0,0 1 1,0-1-1,-1 1 0,1-1 1,-1 1-1,0 0 0,0 0 0,-1 0 1,1 1-1,-1-1 0,-7-5 1,4 4 88,0 0 1,-1 1-1,0-1 1,0 2-1,0-1 1,0 1-1,0 0 1,-12-2-1,17 4-107,1 1-1,0-1 1,-1 1-1,1 0 1,-1 0-1,1 0 1,0 0 0,-1 0-1,1 0 1,-1 1-1,1-1 1,0 1-1,-1 0 1,1-1-1,0 1 1,-1 0-1,1 0 1,0 1-1,0-1 1,0 0-1,0 1 1,0-1-1,0 1 1,1 0-1,-1-1 1,0 1-1,1 0 1,0 0-1,-1 0 1,1 0-1,0 0 1,0 1-1,0-1 1,-1 3-1,1-2-485,1-1 0,-1 0 0,1 1 0,0-1 0,0 1 0,0-1 0,0 0-1,0 1 1,1-1 0,-1 1 0,2 2 0,6 5-3584</inkml:trace>
  <inkml:trace contextRef="#ctx0" brushRef="#br0" timeOffset="448.87">826 13 4290,'0'0'8764,"-5"-3"-8190,4 2-539,0 0-30,0 0 0,-1 1 0,1-1 0,0 0-1,0 0 1,0 1 0,-1-1 0,1 1-1,0-1 1,-1 1 0,1-1 0,-1 1 0,1 0-1,0 0 1,-1-1 0,1 1 0,-1 0-1,1 1 1,0-1 0,-1 0 0,1 0-1,-1 0 1,1 1 0,0-1 0,-1 1 0,1-1-1,0 1 1,-1 0 0,1-1 0,0 1-1,0 0 1,0 0 0,0 0 0,0 0-1,0 0 1,0 0 0,0 0 0,0 0 0,-1 2-1,-225 251-340,221-242-744,-6 4-6345</inkml:trace>
  <inkml:trace contextRef="#ctx0" brushRef="#br0" timeOffset="818.59">524 32 4114,'0'0'5939,"10"2"-5987,-3 11 32,3 2 16,0 6-177,0 0-591,0 4-993,0-2-1936</inkml:trace>
  <inkml:trace contextRef="#ctx0" brushRef="#br0" timeOffset="1174.2">713 235 10085,'0'0'5890,"4"-21"-9411</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33:49.244"/>
    </inkml:context>
    <inkml:brush xml:id="br0">
      <inkml:brushProperty name="width" value="0.035" units="cm"/>
      <inkml:brushProperty name="height" value="0.035" units="cm"/>
      <inkml:brushProperty name="color" value="#F6630D"/>
    </inkml:brush>
  </inkml:definitions>
  <inkml:trace contextRef="#ctx0" brushRef="#br0">111 14 2785,'0'0'6947,"-1"-13"-1648,-3 13-5307,-1 1 0,1 0 1,0-1-1,0 2 0,0-1 1,0 0-1,0 1 0,0 0 0,0 0 1,0 0-1,0 1 0,1-1 0,0 1 1,-1 0-1,1-1 0,0 2 1,0-1-1,0 0 0,1 1 0,-1-1 1,1 1-1,0 0 0,0-1 0,0 1 1,0 0-1,1 0 0,0 1 1,-1 3-1,-3 10-30,0 1 1,2-1 0,0 1-1,1-1 1,1 22 0,1-34 35,0 0 0,0 1 0,0-1 0,1 0 0,0 1 0,0-1 0,1 0 0,0 0 0,0 0 0,5 10 0,-5-14 2,0 1-1,0-1 1,1 0 0,-1 1 0,1-1 0,-1 0 0,1 0 0,0 0 0,0-1 0,-1 1 0,1-1 0,0 0 0,1 1-1,-1-1 1,0-1 0,0 1 0,0 0 0,1-1 0,-1 0 0,0 1 0,0-1 0,5-1 0,-3 2 13,-1-1 1,1 0 0,0 0 0,0-1 0,0 1-1,-1-1 1,1 0 0,0 0 0,-1-1-1,1 1 1,-1-1 0,1 0 0,-1 0-1,0-1 1,0 1 0,0-1 0,0 0 0,0 0-1,-1 0 1,1-1 0,-1 1 0,0-1-1,0 1 1,0-1 0,-1 0 0,1-1-1,-1 1 1,0 0 0,0-1 0,2-5 0,1-4 5,-1 0 0,0 0 0,-1 0 1,-1 0-1,2-28 0,-4 36-39,1 0 0,-1 0 0,-1-1 0,1 1 0,-1 0 0,0 0 0,0 0 0,-1 0 0,0 0 0,0 1 0,0-1 0,-1 0 0,0 1 0,0 0 0,0 0 0,-6-7 0,5 9 25,1 1-1,-1-1 0,-1 1 1,1 0-1,0 0 0,0 1 1,-1-1-1,1 1 0,-1 0 1,1 0-1,-1 0 0,-8 0 1,-58 3-16,69-2-53,0 0 0,1 0 0,-1 1 0,1-1 0,-1 1 0,0-1 0,1 1 0,-1 0 0,1-1 0,-1 1 0,1 0 0,0 0 0,-1 0 0,1 0 0,0 0 0,-1 0 0,1 1 1,0-1-1,0 0 0,0 1 0,0-1 0,-1 2 0,1 0-484,1-1 1,-1 1 0,0-1 0,0 1 0,1 0-1,0-1 1,-1 1 0,1-1 0,0 1-1,0 0 1,1-1 0,-1 1 0,1 4 0,5 6-3351</inkml:trace>
  <inkml:trace contextRef="#ctx0" brushRef="#br0" timeOffset="510.65">423 201 6467,'0'0'10722,"-1"0"-10276,12 1-408,0 0 0,0-1-1,21-2 1,3 1 30,-19 1-57,6 0 5,0 0 1,0-1-1,0-2 1,32-6-1,-52 8 91</inkml:trace>
  <inkml:trace contextRef="#ctx0" brushRef="#br0" timeOffset="1356.12">1033 1 7331,'0'0'5459,"-12"8"-5227,7 1-178,1 1-1,0 0 1,0 0-1,1 0 1,1 0 0,0 1-1,0-1 1,0 21 0,-1-5 266,2-17-272,-7 43 312,0 58 462,8-144-371,2 1-866,1 1 1,1 0 0,2 0-1,2 0 1,12-36-1,-12 51 425,1-12-351,-6 28-1273</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33:55.658"/>
    </inkml:context>
    <inkml:brush xml:id="br0">
      <inkml:brushProperty name="width" value="0.035" units="cm"/>
      <inkml:brushProperty name="height" value="0.035" units="cm"/>
      <inkml:brushProperty name="color" value="#F6630D"/>
    </inkml:brush>
  </inkml:definitions>
  <inkml:trace contextRef="#ctx0" brushRef="#br0">122 121 192,'0'0'800,"-1"4"-1792,-5 6 13435,3-7-11088,-3-1-1351,1 1-1,1 0 1,-1 0-1,0 1 1,1 0-1,-1-1 1,1 1-1,0 1 1,1-1-1,-6 7 1,-29 52 0,35-56-12,0 1-1,0 0 1,0 0-1,1 0 1,0 1 0,1-1-1,0 0 1,0 1-1,1-1 1,0 1-1,0-1 1,3 13 0,-2-19 6,0 0 1,1 0 0,-1 0 0,1 0 0,-1 0-1,1 0 1,0 0 0,0 0 0,0-1-1,0 1 1,0-1 0,0 1 0,0-1 0,1 0-1,-1 0 1,0 0 0,1 0 0,-1 0 0,1-1-1,-1 1 1,1-1 0,-1 1 0,5-1-1,0 1 9,0-1-1,0 1 0,-1-2 0,1 1 0,0 0 1,-1-1-1,1-1 0,7-1 0,-10 1 9,-1 0 0,1 0 0,-1 0-1,1-1 1,-1 1 0,0-1-1,0 0 1,0 0 0,0 0 0,0 0-1,-1-1 1,1 1 0,-1-1 0,0 1-1,0-1 1,0 0 0,-1 0 0,0 0-1,1 0 1,-1 0 0,1-7 0,0-3 49,-1-1 1,0 1 0,-1 0-1,-1 0 1,-2-17 0,1 23-27,0 0 1,-1 0-1,0 1 0,0-1 1,-1 1-1,-6-10 1,8 13-42,0 0-1,-1 0 1,0 0 0,1 0 0,-1 1-1,-1 0 1,1-1 0,0 1-1,-1 0 1,0 1 0,1-1 0,-9-4-1,11 7-68,0 0 1,0 0-1,1 0 0,-1 0 0,0 0 0,0 0 0,1 0 0,-1 0 0,0 0 0,0 1 0,1-1 1,-1 0-1,0 0 0,1 1 0,-1-1 0,0 0 0,1 1 0,-1-1 0,0 1 0,1-1 0,-1 1 0,1-1 1,-1 1-1,1 0 0,-1-1 0,1 1 0,0-1 0,-1 1 0,1 0 0,0-1 0,-1 1 0,1 0 0,0 0 1,-1 1-1,-4 26-3849,4-7 143</inkml:trace>
  <inkml:trace contextRef="#ctx0" brushRef="#br0" timeOffset="1057.3">484 91 1393,'0'0'6603,"-4"-6"-5448,3 4-1185,0-1 281,-1 0-1,1 0 1,-1 0 0,0 0-1,0 0 1,0 1-1,-1-1 1,-2-2 0,4 4-209,-1 0-1,1 1 1,0-1 0,0 1 0,0 0 0,0-1 0,0 1 0,-1 0 0,1 0-1,0-1 1,0 1 0,0 0 0,-1 0 0,1 1 0,0-1 0,0 0 0,-1 0-1,1 0 1,0 1 0,0-1 0,0 1 0,0-1 0,0 1 0,0-1 0,0 1 0,0 0-1,0-1 1,0 1 0,0 0 0,0 0 0,0 0 0,0 0 0,-1 1 0,-18 22-21,0 2 1,2-1-1,0 2 1,2 1 0,1 0-1,2 0 1,0 2 0,-11 43-1,22-57 299,3-11-1555,8-27-7740</inkml:trace>
  <inkml:trace contextRef="#ctx0" brushRef="#br0" timeOffset="1447.4">331 34 5539,'0'0'6082,"-13"-34"-6082,13 49-1216,6 8 431,4 5-1023,0 9-882,-3-1-783</inkml:trace>
  <inkml:trace contextRef="#ctx0" brushRef="#br0" timeOffset="1448.4">430 343 7475,'0'0'3778,"-10"-13"-5635</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33:58.145"/>
    </inkml:context>
    <inkml:brush xml:id="br0">
      <inkml:brushProperty name="width" value="0.035" units="cm"/>
      <inkml:brushProperty name="height" value="0.035" units="cm"/>
      <inkml:brushProperty name="color" value="#F6630D"/>
    </inkml:brush>
  </inkml:definitions>
  <inkml:trace contextRef="#ctx0" brushRef="#br0">30 99 6403,'0'0'7142,"0"-8"-6331,0-24-139,0 24-226,0 24-324,-13 95-90,5-53-16,-1 64 1,9-113 198,3 13-2990,-3-22 2498,1 1 0,-1-1-1,1 1 1,0 0 0,-1-1-1,1 0 1,0 1 0,0-1-1,-1 1 1,1-1 0,0 0-1,0 1 1,0-1 0,-1 0-1,1 0 1,0 0 0,0 0-1,0 0 1,0 0 0,-1 0-1,1 0 1,0 0 0,0 0-1,0 0 1,0 0-1,-1-1 1,2 1 0,17-5-4403</inkml:trace>
  <inkml:trace contextRef="#ctx0" brushRef="#br0" timeOffset="742.99">183 109 1985,'0'0'7881,"-3"-9"-7537,-1 21-116,1-1 0,1 0 0,0 1 0,0 18 0,2-29-210,-1 7 156,0-4-74,1 1 1,0 0 0,-1 0 0,2-1 0,-1 1 0,0 0-1,3 6 1,-3-9-91,1-1 0,-1 0 0,1 0 0,0 0 1,0 0-1,0 0 0,-1 0 0,1 0 0,0-1 0,0 1 0,0 0 0,1 0 0,-1-1 0,0 1 0,0 0 0,0-1 0,0 0 0,1 1 0,-1-1 0,0 1 0,0-1 0,1 0 0,-1 0 0,0 0 0,0 0 1,1 0-1,-1 0 0,0 0 0,1 0 0,-1-1 0,2 0 0,2 0-1,0-1 1,0 0-1,0 0 0,0 0 1,0-1-1,-1 1 1,1-1-1,-1-1 0,0 1 1,1 0-1,-2-1 1,1 0-1,0 0 0,-1 0 1,6-9-1,-6 9-7,-1 1-1,1-1 1,-1 0-1,1 0 0,-1-1 1,-1 1-1,1 0 1,-1-1-1,1 1 0,-1-1 1,0 1-1,-1-1 1,1 0-1,-1 1 0,0-1 1,0 0-1,-1 1 1,1-1-1,-2-4 1,0 6-13,0 0 0,0 0 1,0 0-1,-1 0 1,1 1-1,-1-1 0,0 1 1,0-1-1,0 1 1,0 0-1,0 0 0,0 0 1,-1 1-1,1-1 1,0 1-1,-1 0 0,1 0 1,-6-1-1,2 0-10,0 1-1,1 0 1,-1 0-1,0 0 1,0 1-1,0 0 1,0 0-1,-14 3 1,15 2-139,14 0-208,13 0-340,163-5-343,-183 0 1093,1 1-1,-1-1 0,0 1 1,0-1-1,0 1 0,1 0 1,-1-1-1,0 1 0,0 0 1,0 0-1,0 0 0,0 0 1,0 0-1,0 0 0,-1 0 1,1 0-1,0 0 0,-1 1 1,1-1-1,0 0 0,-1 0 1,1 1-1,-1-1 0,0 0 1,0 1-1,1-1 0,-1 0 1,0 1-1,0-1 0,0 0 1,-1 3-1,1 57 1448,-1-42-1406,1-18-69,0 1-1,-1-1 1,1 1-1,0-1 1,0 0 0,1 1-1,-1-1 1,0 1-1,0-1 1,1 1 0,-1-1-1,1 1 1,-1-1-1,1 0 1,0 1 0,-1-1-1,1 0 1,0 0-1,0 1 1,0-1 0,0 0-1,0 0 1,0 0 0,0 0-1,1 0 1,1 1-1,-1-2-1,0 0 0,0 0 0,0 0 0,-1 0 0,1 0 0,0 0-1,0-1 1,-1 1 0,1-1 0,0 1 0,0-1 0,-1 0 0,1 1-1,-1-1 1,1 0 0,0 0 0,-1 0 0,0-1 0,1 1 0,-1 0 0,0 0-1,2-3 1,3-2 7,0-1 0,-1 1 0,0-1 1,-1 0-1,0 0 0,0 0 0,0-1 0,-1 1 0,0-1 0,0 0 0,-1 0 0,0 0 0,0 0 0,-1-1 0,0 1 0,-1 0 0,0-1 0,0 1 0,0 0 0,-3-11 0,2 17 14,0 0 0,0 0-1,0 0 1,0 1 0,0-1-1,-1 0 1,1 1 0,0-1-1,-1 1 1,1 0 0,-1-1-1,1 1 1,-1 0 0,0 0-1,0 0 1,0 0 0,1 0-1,-1 1 1,-4-2 0,5 2-62,0-1 1,0 1 0,0 0-1,0-1 1,0 1 0,0 0-1,0 0 1,0 0 0,0 0-1,0 0 1,0 0 0,0 0-1,0 1 1,0-1 0,0 0-1,0 0 1,0 1 0,0-1-1,1 1 1,-1-1 0,0 1-1,0-1 1,0 1 0,0-1-1,1 1 1,-1 0 0,0 0-1,0-1 1,1 1 0,-1 0-1,1 0 1,-1 0 0,1 0-1,-1-1 1,1 1 0,-1 0-1,1 0 1,0 0 0,-1 2-1,0 3-610,0-1-1,0 1 0,0 0 1,1-1-1,-1 1 0,2 0 0,-1-1 1,0 1-1,1 0 0,0-1 1,1 1-1,3 9 0,7 4-4266</inkml:trace>
  <inkml:trace contextRef="#ctx0" brushRef="#br0" timeOffset="1142.94">863 48 6147,'0'0'8625,"-6"1"-8417,1 1-195,0 0 0,1 0-1,-1 1 1,1-1-1,0 1 1,0 0 0,0 0-1,0 1 1,0-1 0,1 1-1,-1 0 1,-2 4 0,-41 61 70,26-36-69,19-29-152,-52 86 804,35-42-1618,12 3-4150</inkml:trace>
  <inkml:trace contextRef="#ctx0" brushRef="#br0" timeOffset="1530.6">687 10 768,'0'0'12214,"-6"-9"-12438,6 33 96,6 10 0,8 4-1121,-4 4-736,-1 0-1136,1-3-1537</inkml:trace>
  <inkml:trace contextRef="#ctx0" brushRef="#br0" timeOffset="1531.6">847 330 6371,'0'0'8324,"0"-5"-11222</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35:32.645"/>
    </inkml:context>
    <inkml:brush xml:id="br0">
      <inkml:brushProperty name="width" value="0.035" units="cm"/>
      <inkml:brushProperty name="height" value="0.035" units="cm"/>
      <inkml:brushProperty name="color" value="#F6630D"/>
    </inkml:brush>
  </inkml:definitions>
  <inkml:trace contextRef="#ctx0" brushRef="#br0">116 162 0,'0'0'4642,"-1"-24"4068,2 17-9093,3 5 376,0 0 0,0 1 0,0-1 0,1 1 0,-1 0 0,1 0 0,-1 0 0,1 0 0,-1 1 0,1 0 0,-1 0 0,1 0-1,0 0 1,-1 1 0,1 0 0,6 2 0,-8-2-6,0 0 0,-1 0-1,1 0 1,-1 0 0,1 1-1,-1-1 1,0 1-1,1-1 1,-1 1 0,0 0-1,0 0 1,0 0 0,0 0-1,-1 0 1,1 1 0,0-1-1,-1 0 1,0 1-1,0-1 1,1 1 0,-1-1-1,-1 1 1,1 0 0,0 0-1,-1-1 1,1 1-1,-1 0 1,0 3 0,0 2 18,-1 1 0,0-1 0,0 0 0,-1 1 0,0-1 0,0 0 0,-1 0 0,0 0 0,0 0 0,-1-1 0,0 1 0,-1-1 0,1 0 0,-1 0 0,-1-1 0,1 1 0,-1-1 0,0 0 0,-1-1 0,1 1 0,-1-1 0,0-1 0,-8 5 0,6-3-6,0 1 0,0-2 0,-1 1 0,1-1 0,-1-1 0,-1 0 1,1 0-1,0-1 0,-1 0 0,0-1 0,-20 2 0,32-37-1178,2 28 1152,1 1 0,0 0 0,-1 1 0,1-1-1,0 1 1,1-1 0,-1 1 0,1 0 0,-1 1 0,1-1 0,0 1 0,0 0 0,0 0 0,0 0 0,0 1 0,0 0 0,1 0-1,-1 0 1,8 1 0,-12 0 27,1 1 0,0-1-1,-1 1 1,1 0-1,-1 0 1,1 0 0,0 0-1,-1 0 1,0 0-1,1 0 1,-1 0 0,0 0-1,0 1 1,0-1-1,1 1 1,-1-1 0,-1 1-1,3 2 1,18 38 107,-16-32-41,-1-1 33,0-2 0,1 1 0,0 0 1,1-1-1,0 0 0,0 0 0,11 10 0,-14-15-163,-1 0-1,1-1 1,-1 1-1,1-1 1,0 1-1,-1-1 0,1 0 1,0 0-1,0 0 1,0-1-1,0 1 0,3 0 1,-4-1-255,0 0-1,1-1 1,-1 1 0,0 0 0,0-1-1,1 1 1,-1-1 0,0 0 0,0 0 0,0 0-1,0 0 1,0 0 0,0 0 0,0-1-1,0 1 1,0-1 0,2-2 0,9-11-4201</inkml:trace>
  <inkml:trace contextRef="#ctx0" brushRef="#br0" timeOffset="1173.87">418 209 864,'0'0'3986,"-11"-6"728,6 12-4685,1 0-1,0 0 0,1 1 1,0 0-1,0 0 0,0 0 0,1 0 1,0 0-1,0 0 0,-1 14 1,-2 79 323,5-96-351,1-3 10,0-1 1,0 1-1,0-1 0,0 1 1,0-1-1,0 1 1,0-1-1,0 0 1,0 1-1,0-1 0,0 0 1,1 0-1,-1 0 1,0 0-1,0 0 1,0 0-1,0 0 0,0 0 1,0 0-1,2-1 1,27-3 260,-26 2-216,0 0-1,-1 1 1,1-1 0,0-1 0,-1 1 0,0 0-1,1-1 1,-1 0 0,0 1 0,0-1-1,-1-1 1,1 1 0,-1 0 0,1-1-1,-1 1 1,2-6 0,11-14 818,-10 17-836,-1 0-1,0-1 1,0 0-1,0 0 1,0 0-1,-1-1 1,-1 1-1,1-1 1,-1 1-1,0-1 1,-1 0-1,0 0 1,0 0-1,0 1 1,-1-1-1,-2-15 1,1 21-32,1 0-1,-1-1 1,0 1 0,0 0 0,0 0-1,0 0 1,0 0 0,-1 0 0,1 1 0,-1-1-1,1 0 1,-1 1 0,1-1 0,-1 1 0,0-1-1,0 1 1,0 0 0,0-1 0,0 1 0,0 0-1,0 1 1,0-1 0,-4-1 0,-3 0-76,1 0 0,-1 1 0,0 0 0,-14 0 0,22 1 1,1 0-1,-1 1 1,0-1-1,0 0 1,1 0 0,-1 1-1,0-1 1,1 1-1,-1-1 1,1 0 0,-1 1-1,0-1 1,1 1-1,-1-1 1,1 1 0,-1 0-1,1-1 1,0 1 0,-1-1-1,1 1 1,0 0-1,-1-1 1,1 1 0,0 0-1,0 0 1,-1-1-1,1 1 1,0 0 0,0-1-1,0 1 1,0 1-1,-1 29-3730,2-25 1964,-1 11-2625</inkml:trace>
  <inkml:trace contextRef="#ctx0" brushRef="#br0" timeOffset="1828.59">879 124 1889,'0'0'6157,"0"-1"-6055,0 0 0,-1 0-1,1 0 1,0 0 0,-1 0-1,1 0 1,0 0 0,-1 1-1,1-1 1,-1 0-1,1 0 1,-1 0 0,0 1-1,1-1 1,-1 0 0,0 1-1,0-1 1,1 1 0,-2-2-1,-3 4-109,1 0 0,-1 0 0,1 0 0,-1 0 0,1 1 0,0-1 0,0 1 0,0 0 0,1 0 0,-6 7 0,-38 44 61,33-36-18,-1-1-34,-38 52 51,49-63-75,1 1 1,0-1-1,0 0 0,0 1 0,1 0 1,0-1-1,1 1 0,-1 0 0,1 0 1,0 11-1,1-18 5,0 1-1,0 0 1,1-1 0,-1 1-1,0 0 1,0-1 0,0 1-1,1 0 1,-1-1 0,0 1-1,1 0 1,-1-1 0,1 1-1,-1-1 1,1 1 0,-1-1-1,1 1 1,-1-1 0,1 1-1,-1-1 1,1 1 0,-1-1-1,1 0 1,0 1 0,-1-1-1,1 0 1,1 1 0,27 3-218,25-12-144,-47 5 342,-1 0 1,0-1-1,0 1 0,-1-1 0,1 0 0,-1-1 0,9-8 0,-13 12 60,0 0 0,0 1 0,-1-1 0,1 0 0,0 0 0,0 1-1,-1-1 1,1 0 0,-1 0 0,1 0 0,-1 0 0,1 0 0,-1 0-1,1 0 1,-1 0 0,0 0 0,1 0 0,-1 0 0,0 0 0,0 0 0,0 0-1,0 0 1,0 0 0,0 0 0,0 0 0,0 0 0,-1 0 0,1 0-1,0 0 1,-1 0 0,1 0 0,0 0 0,-1 0 0,1 0 0,-1 0 0,0 0-1,1 0 1,-1 0 0,0 1 0,1-1 0,-1 0 0,0 0 0,0 1-1,0-1 1,0 1 0,0-1 0,1 1 0,-1-1 0,0 1 0,0-1 0,0 1-1,0 0 1,0 0 0,-1-1 0,1 1 0,0 0 0,0 0 0,-1 0-1,-3-1-19,-1 0-1,1 0 0,0 1 1,0-1-1,0 1 0,-1 0 1,1 1-1,0-1 0,0 1 1,0 0-1,0 0 0,0 1 1,0-1-1,-9 6 0,10-5-283,1 0 0,0 0 0,0 0 1,0 1-1,0-1 0,0 1 0,1 0 0,-1 0 0,1 0 0,-1 0 0,1 0 0,0 0 0,-1 5 0,-1 2-3018</inkml:trace>
  <inkml:trace contextRef="#ctx0" brushRef="#br0" timeOffset="2338.39">1051 112 3714,'0'0'3329,"1"6"-3105,-1 18 186,0-1-1,-2 1 0,-1 0 1,-1-1-1,-10 35 0,5-21-181,-6 49-1,15-85-287,-1 25-25,4-13-3497,5-13 685</inkml:trace>
  <inkml:trace contextRef="#ctx0" brushRef="#br0" timeOffset="2846.32">1234 261 5122,'0'0'3458,"8"-12"-3186,26-35-157,-32 44-87,1 1 1,0-1 0,0 1-1,0-1 1,0 1-1,0 0 1,0 0 0,0 0-1,1 1 1,-1-1 0,1 1-1,-1 0 1,1 0-1,0 0 1,-1 0 0,1 1-1,0-1 1,-1 1 0,1 0-1,0 0 1,7 2-1,-11-2-29,1 1 0,0 0-1,0 0 1,-1 0-1,1 0 1,0 0 0,-1 0-1,1 0 1,-1 0 0,0 0-1,1 0 1,-1 0-1,0 0 1,1 0 0,-1 0-1,0 0 1,0 1-1,0-1 1,0 0 0,0 0-1,-1 2 1,0 33 29,1-32-4,-1 2-1,0 0 0,0-1 1,0 1-1,-1 0 0,0-1 0,0 0 1,0 1-1,0-1 0,-1 0 1,0 0-1,-4 5 0,-45 47 108,41-47-104,0 1 1,1 0-1,-16 24 1,25-34-30,1-1-1,0 1 1,-1-1 0,1 1 0,0 0-1,0-1 1,0 1 0,-1-1-1,1 1 1,0 0 0,0-1 0,0 1-1,0 0 1,0-1 0,0 1 0,0 0-1,0-1 1,1 1 0,-1 0-1,0-1 1,0 1 0,0-1 0,1 1-1,-1-1 1,0 1 0,1 0 0,-1-1-1,0 1 1,1-1 0,-1 1-1,1-1 1,-1 0 0,1 1 0,-1-1-1,1 1 1,-1-1 0,1 0 0,-1 1-1,1-1 1,0 0 0,-1 0-1,1 1 1,0-1 0,-1 0 0,1 0-1,-1 0 1,1 0 0,0 0-1,-1 0 1,1 0 0,0 0 0,-1 0-1,2 0 1,46-1 154,-38 1-157,1 0 15,1 1 5,1-1 0,-1 0 0,0-1 1,0 0-1,0-1 0,0-1 0,0 0 1,19-7-1,-30 10-199,1 0-2820</inkml:trace>
  <inkml:trace contextRef="#ctx0" brushRef="#br0" timeOffset="3354.53">1758 141 5042,'0'0'422,"-13"0"-238,1 0 0,0 1-1,0 0 1,-1 0 0,1 1 0,1 1 0,-14 4-1,22-6-150,-1 0-1,1 1 0,-1 0 0,1-1 1,-1 1-1,1 0 0,0 1 1,0-1-1,0 0 0,0 1 0,1 0 1,-1-1-1,1 1 0,-1 0 1,1 1-1,0-1 0,0 0 0,1 0 1,-1 1-1,0-1 0,1 1 1,0 0-1,0-1 0,0 1 0,1 0 1,-1 0-1,1 6 0,0-6-39,0 1 0,0-1 0,0 0 1,1 0-1,0 0 0,0 0 0,0 0 0,0 0 0,1 0 0,0-1 0,0 1 0,0 0 0,0-1 0,0 1 0,3 2 0,3 2 38,0 0-1,1-1 1,-1-1-1,13 8 0,-8-5 1,-12-9 5,1 1 0,-1-1 0,0 1-1,1 0 1,-1 0 0,0 0 0,1 0-1,-1 0 1,0 0 0,0 0 0,0 0-1,0 1 1,0-1 0,0 0 0,0 1-1,0-1 1,-1 1 0,1-1 0,0 1 0,-1-1-1,1 1 1,-1-1 0,0 1 0,1-1-1,-1 1 1,0 0 0,0-1 0,0 1-1,0-1 1,0 1 0,-1 2 0,-1-2-19,1 0 1,-1 0 0,1-1-1,-1 1 1,0 0 0,0-1-1,0 1 1,0-1 0,0 0-1,0 0 1,0 0 0,0 0-1,0 0 1,-1 0 0,1 0-1,0-1 1,-1 1 0,1-1-1,-1 1 1,-2-1 0,-11 0-1270,2 0-1480</inkml:trace>
  <inkml:trace contextRef="#ctx0" brushRef="#br0" timeOffset="3695.38">1798 84 8708,'0'0'3410,"80"-32"-3442,-41 26 32,5-3 0,-5 1-16,5 0-16,-11 1-177,-10 1-15,-10 0-192,-6 4-672</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35:54.489"/>
    </inkml:context>
    <inkml:brush xml:id="br0">
      <inkml:brushProperty name="width" value="0.035" units="cm"/>
      <inkml:brushProperty name="height" value="0.035" units="cm"/>
      <inkml:brushProperty name="color" value="#F6630D"/>
    </inkml:brush>
  </inkml:definitions>
  <inkml:trace contextRef="#ctx0" brushRef="#br0">1139 528 6131,'0'0'2193,"10"-76"-1473,7 36 113,6-8-33,-3-3-432,0-2-208,-1 2 208,1 0-192,-3 5 32,0 8-208,-4 10-16,-3 7-224,3 8-656,4 3-753,-4 8-1712</inkml:trace>
  <inkml:trace contextRef="#ctx0" brushRef="#br0" timeOffset="420.88">734 638 3762,'0'0'3009,"63"-88"-2289,-36 60-351,3-1-257,0-3-112,-7 2 0,0-2-144,-3 3-657,-3 5-1312,-11 8-1392</inkml:trace>
  <inkml:trace contextRef="#ctx0" brushRef="#br0" timeOffset="856.65">475 664 368,'0'0'4402,"47"-70"-3730,-17 39-191,3 5-193,0-3-224,-3 3-64,0-1-272,-7 1-641,-3 1-912</inkml:trace>
  <inkml:trace contextRef="#ctx0" brushRef="#br0" timeOffset="1313.14">210 698 2561,'0'0'5123,"30"-72"-4355,-4 45-352,7 1-240,7-3 16,-3 1-192,-1 1-16,1 7-320,-11 1-1105,-9 9 49,-10 4-1089</inkml:trace>
  <inkml:trace contextRef="#ctx0" brushRef="#br0" timeOffset="1718.92">1 571 5410,'0'0'1729,"66"-68"-1265,-23 45-31,7 0-417,7 0 80,2 3-96,1 4-625,-7 5-2480</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35:40.262"/>
    </inkml:context>
    <inkml:brush xml:id="br0">
      <inkml:brushProperty name="width" value="0.035" units="cm"/>
      <inkml:brushProperty name="height" value="0.035" units="cm"/>
      <inkml:brushProperty name="color" value="#F6630D"/>
    </inkml:brush>
  </inkml:definitions>
  <inkml:trace contextRef="#ctx0" brushRef="#br0">4 160 1377,'0'0'4330,"1"-4"-3650,-1 3-588,0 0-1,1 0 1,-1 0 0,0 0-1,1 0 1,-1 0 0,1 0-1,0 0 1,-1 0 0,1 0-1,0 0 1,-1 1 0,1-1 0,0 0-1,0 1 1,0-1 0,0 0-1,0 1 1,0-1 0,0 1-1,0-1 1,0 1 0,1-1-1,31-1 1498,-22 2-2017,100 0 634,-63 0-4136</inkml:trace>
  <inkml:trace contextRef="#ctx0" brushRef="#br0" timeOffset="381.46">0 255 400,'0'0'7748,"10"0"-7540,10 0 224,0 0-144,3-4-128,4 0-96,-1-2-64,1 3-80,-1-3-432,-2 2-753,-1-3-928,-10-1-1072</inkml:trace>
  <inkml:trace contextRef="#ctx0" brushRef="#br0" timeOffset="733.18">150 27 2465,'0'0'6086,"-4"-5"-5649,3 5-436,1-1 0,-1 0 0,0 0 0,1 1 0,-1-1 0,1 0 0,-1 0 0,1 0 0,-1 0-1,1 0 1,0 0 0,-1 0 0,1 0 0,0 0 0,0 0 0,-1 0 0,1 0 0,0-2 0,1 3-3,-1-1 0,1 1-1,-1 0 1,1 0 0,-1-1 0,1 1-1,-1 0 1,1 0 0,-1 0 0,1 0 0,-1 0-1,1 0 1,0 0 0,-1 0 0,1 0 0,-1 0-1,1 0 1,-1 0 0,1 0 0,-1 1 0,1-1-1,-1 0 1,1 0 0,-1 1 0,1-1 0,5 3 0,0 0 0,0 1 0,0-1 0,-1 1 0,0 0 0,9 10 0,2 3 3,-2 1 0,14 20 0,-24-31-1,0-1 1,0 1 0,-1 0-1,0 0 1,0 0 0,-1 0 0,0 1-1,0-1 1,0 1 0,0 9-1,-2-14 35,-1 0-1,1 0 0,-1-1 0,0 1 0,0-1 0,0 1 0,0 0 1,0-1-1,0 0 0,-1 1 0,1-1 0,-1 0 0,1 0 1,-1 0-1,0 0 0,-4 4 0,-44 31 495,41-32-902,1 1 0,-1 0 0,2 0 0,-12 11 0,12-7-2631</inkml:trace>
  <inkml:trace contextRef="#ctx0" brushRef="#br0" timeOffset="1557.87">468 94 4002,'0'0'4130,"3"-12"-3725,-2 11-400,-1-3 22,0 0 0,1 1 0,0-1 0,-1 1 0,2-1 0,-1 1 0,0-1 0,1 1-1,-1 0 1,1-1 0,0 1 0,0 0 0,0 0 0,1 0 0,-1 1 0,1-1 0,-1 0 0,1 1 0,0 0 0,0 0 0,0 0 0,0 0 0,0 0 0,1 0-1,-1 1 1,1 0 0,-1-1 0,1 1 0,-1 1 0,1-1 0,-1 0 0,7 1 0,-8 0-23,-1 0 1,0 0-1,1 0 1,-1 1-1,0-1 1,1 0-1,-1 1 1,0-1-1,0 1 0,1-1 1,-1 1-1,0 0 1,0 0-1,0-1 1,0 1-1,0 0 0,0 0 1,0 0-1,0 0 1,0 0-1,0 0 1,-1 0-1,2 2 1,0 2 17,0-1 0,0 1 0,-1 0 0,1-1 0,-1 1 0,1 9 1,-1 4 41,0 0 0,-2 0 0,-2 18 0,1-27-60,0 0 1,-1-1 0,-1 1 0,1-1-1,-1 0 1,-1 0 0,0 0 0,0 0-1,0-1 1,-1 0 0,0 0 0,0 0-1,-1-1 1,0 0 0,0 0 0,-8 4-1,-17 12-180,0-2 0,-48 21-1,49-24-364,31-16 351,14-15-1240,-4 8 1415,0 0 0,1 0 0,-1 1 0,1 0 0,0 1 0,0 0 0,1 1-1,-1 0 1,1 1 0,0 0 0,0 1 0,-1 1 0,1-1 0,13 3 0,-22-2 74,-1 1 0,1 0 0,-1 0 1,0 0-1,0 1 0,0-1 0,0 0 1,0 1-1,0 0 0,0-1 1,0 1-1,-1 0 0,1 0 0,0 0 1,-1 0-1,0 0 0,1 0 0,-1 0 1,0 0-1,0 1 0,0-1 0,-1 0 1,2 4-1,-1-2-201,0-1-1,0 1 1,0 0-1,-1 0 1,1 0 0,-1 0-1,0 0 1,0 0 0,0 0-1,-1 0 1,1 0-1,-1 0 1,-3 7 0,1-6-3231</inkml:trace>
  <inkml:trace contextRef="#ctx0" brushRef="#br0" timeOffset="2041.84">793 251 4338,'0'0'2489,"4"24"-1272,-4-24-1214,-1-1 1,1 0-1,0 1 1,0-1-1,0 1 0,0-1 1,-1 0-1,1 1 1,0-1-1,-1 1 1,1-1-1,0 1 1,-1-1-1,1 1 1,-1-1-1,1 1 1,-1-1-1,1 1 1,-1-1-1,1 1 1,-1 0-1,1-1 0,-1 1 1,1 0-1,-1 0 1,0-1-1,1 1 1,-1 0-1,1 0 1,-1 0-1,0 0 1,1 0-1,-1 0 1,0 0-1,1 0 1,-1 0-1,0 0 0,1 0 1,-2 0-1,2 9-46</inkml:trace>
  <inkml:trace contextRef="#ctx0" brushRef="#br0" timeOffset="4068.28">1109 14 3153,'0'0'5350,"-5"-3"-5022,3 2-322,0 1 1,-1-1 0,1 1 0,-1 0 0,1-1-1,0 1 1,-1 0 0,1 1 0,-1-1-1,1 0 1,-1 1 0,1-1 0,0 1-1,-1 0 1,1-1 0,0 1 0,0 0-1,0 1 1,-1-1 0,1 0 0,0 1-1,0-1 1,1 1 0,-1-1 0,0 1 0,-2 3-1,-13 12 152,-27 37 0,22-27 8,-29 42 9,-15 15-163,15-38-3011,44-42 235,0-4-595</inkml:trace>
  <inkml:trace contextRef="#ctx0" brushRef="#br0" timeOffset="4439.71">800 58 4226,'0'0'3135,"7"-2"-3053,-5 1-80,0 0-1,0 1 0,0 0 1,-1-1-1,1 1 0,0 0 1,0 0-1,0 0 0,0 0 1,0 0-1,-1 0 0,1 1 1,0-1-1,0 1 0,0-1 1,-1 1-1,1 0 0,2 0 1,-1 2 10,0 0 0,0 0 0,0 0 0,0 0 0,-1 1 1,1-1-1,-1 1 0,0 0 0,3 6 0,9 23 180,13 43-1,6 15-1409,-31-89-321</inkml:trace>
  <inkml:trace contextRef="#ctx0" brushRef="#br0" timeOffset="4809.26">1334 31 624,'0'0'7668,"0"13"-7668,-3 15 272,-4 5 64,-2-3-128,2 0-80,-3-1 64,3-3-128,-3-1-48,7-2-32,0-2-352,-1-6-1425,4-6-2064</inkml:trace>
  <inkml:trace contextRef="#ctx0" brushRef="#br0" timeOffset="5182.19">1470 67 1617,'0'0'8302,"-7"8"-8136,1-2-145,1 0 0,-1 1 1,2-1-1,-1 1 0,1 0 1,0 0-1,0 1 0,1-1 1,0 1-1,0 0 0,1 0 1,0 0-1,0 0 0,0 14 1,2-18-30,0 1 1,0 0 0,0 0-1,1 0 1,-1 0-1,1-1 1,0 1 0,1 0-1,-1-1 1,1 1-1,4 6 1,-5-9 0,0-1-1,0 1 1,0-1-1,0 1 1,1-1-1,-1 0 1,0 0-1,1 1 1,-1-1 0,1 0-1,0 0 1,-1-1-1,1 1 1,0 0-1,-1 0 1,1-1-1,0 1 1,0-1-1,0 0 1,-1 1 0,1-1-1,0 0 1,0 0-1,0 0 1,0 0-1,0-1 1,-1 1-1,1 0 1,0-1 0,0 1-1,0-1 1,-1 0-1,1 1 1,2-3-1,0 1 71,0-1-1,0 0 1,-1 0-1,1 0 1,-1-1-1,0 1 1,0-1-1,0 0 0,0 0 1,-1 0-1,0 0 1,0 0-1,0-1 1,0 1-1,0-1 1,-1 1-1,0-1 1,0 0-1,0-4 1,1-1 89,0 0 0,-1 1 0,-1-1 0,0 0 0,0 0 0,-1 0 0,0 0-1,-4-14 1,4 21-143,0 0 0,-1 0 0,0 1-1,1-1 1,-1 0 0,0 0 0,0 1-1,0-1 1,-5-3 0,-11-3-1478,17 9 1189,0 0 1,0 0-1,0 0 0,0 0 0,0 0 0,0 0 0,0 0 0,0 1 0,1-1 1,-1 0-1,0 0 0,0 1 0,0-1 0,0 1 0,0-1 0,0 1 0,-1 0 1,-5 9-4678</inkml:trace>
  <inkml:trace contextRef="#ctx0" brushRef="#br0" timeOffset="7604.15">206 818 4978,'0'0'2105,"-4"-5"-1947,-11-16-166,11 16 640,40-8 520,-20 8-1190,1 1-1,-1 0 0,1 1 1,0 1-1,0 1 0,0 0 1,22 2-1,-39 0-55,0-1-1,1 0 1,-1 0 0,0 0 0,1 1-1,-1-1 1,0 0 0,0 0 0,1 1-1,-1-1 1,0 0 0,0 1 0,0-1-1,0 0 1,1 1 0,-1-1 0,0 0-1,0 1 1,0-1 0,0 1 0,0-1-1,0 0 1,0 1 0,0-1 0,0 0-1,0 1 1,0-1 0,0 1 0,0-1-1,0 0 1,0 1 0,0 1-596,0 10-2599</inkml:trace>
  <inkml:trace contextRef="#ctx0" brushRef="#br0" timeOffset="7942.61">219 863 1809,'0'0'3233,"77"-13"-3185,-51 5-48,-6 4-352,0 1-800,-3-1-417,-11 0-64</inkml:trace>
  <inkml:trace contextRef="#ctx0" brushRef="#br0" timeOffset="10387.29">226 587 400,'0'0'7729,"-6"-4"-6838,-21-8-160,20 9 590,22 20-1553,10 4 279,53 34 0,-59-44-190,0 2 0,-1 0 0,0 1 0,-1 1 0,0 0 0,15 20 0,-31-33 133,1 0 1,-1 0 0,1 1 0,-1-1 0,0 0-1,1 1 1,-1-1 0,0 1 0,-1-1 0,1 1-1,0-1 1,-1 1 0,0 0 0,1-1 0,-1 1-1,0 0 1,0-1 0,0 1 0,-1 0 0,1-1 0,-1 1-1,0-1 1,1 1 0,-1 0 0,0-1 0,0 0-1,-1 1 1,1-1 0,0 0 0,-1 1 0,1-1-1,-1 0 1,0 0 0,-3 2 0,-6 6 217,-1 0 0,-1 0 1,0-2-1,-26 14 0,10-6 78,19-9-239,-50 35 337,57-40-426,1 1 0,-1-1 0,1 1 0,0-1 0,-1 1 0,1 0 0,1 0 0,-1 0 0,0 0 0,1 0 0,-1 0 0,1 1 0,0-1 0,0 0 0,0 1 0,0-1 0,1 4 0,-1-6-75,1 0 0,0-1 0,0 1 1,0 0-1,0 0 0,0-1 0,1 1 0,-1 0 1,0-1-1,0 1 0,0 0 0,1-1 0,-1 1 1,0 0-1,1-1 0,-1 1 0,0-1 0,1 1 0,-1 0 1,1-1-1,-1 1 0,1-1 0,-1 1 0,1-1 1,-1 0-1,1 1 0,-1-1 0,1 1 0,0-1 1,-1 0-1,1 0 0,0 1 0,-1-1 0,1 0 1,0 0-1,0 0 0,21 3-3101</inkml:trace>
  <inkml:trace contextRef="#ctx0" brushRef="#br0" timeOffset="10730.15">694 807 4738,'0'0'3394,"3"-4"-5507</inkml:trace>
  <inkml:trace contextRef="#ctx0" brushRef="#br0" timeOffset="11256.44">737 695 3458,'0'0'3548,"10"-9"-3292,-7 7-246,47-31 154,-47 31-150,1 0-1,0 1 1,-1-1 0,1 1-1,0 0 1,0 0-1,0 0 1,0 1-1,0-1 1,0 1 0,0 0-1,0 0 1,0 0-1,0 1 1,0 0 0,-1-1-1,7 3 1,-8-1 6,0-1-1,0 1 1,0-1 0,0 1 0,0 0 0,-1 0 0,1 0-1,0 0 1,-1 0 0,0 0 0,1 1 0,-1-1 0,0 0-1,0 1 1,0-1 0,-1 1 0,1-1 0,0 1-1,-1-1 1,0 1 0,0 0 0,1-1 0,-2 1 0,1-1-1,0 1 1,-1 2 0,1 2 44,-1 0 1,0-1-1,0 1 1,-1 0-1,0-1 1,0 1-1,-1-1 1,-5 12-1,-3-4-8,0-1 1,-1 0-1,0-1 1,-1 0-1,0-1 1,-1-1-1,-20 13 1,11-10-37,-1 0 1,0-2 0,0 0-1,-30 7 1,53-18-173,10-1-742,12-9 316,-3 2 665,0 0 0,0 1 0,1 1-1,29-5 1,-42 10-3,0 0-1,-1 1 1,1 0-1,-1 0 0,1 0 1,0 1-1,-1 0 1,1 0-1,-1 1 1,1-1-1,-1 1 0,0 0 1,0 0-1,0 1 1,0 0-1,0 0 0,0 0 1,-1 0-1,0 1 1,1-1-1,3 5 1,-1 1-126,-5-6-224,1 0 0,-1 0 0,1-1 1,-1 1-1,1-1 0,0 0 0,0 0 0,0 0 0,3 2 1,13 1-3446</inkml:trace>
  <inkml:trace contextRef="#ctx0" brushRef="#br0" timeOffset="11625.22">1145 871 5891,'0'0'2785,"27"-15"-8884</inkml:trace>
  <inkml:trace contextRef="#ctx0" brushRef="#br0" timeOffset="12046.84">1337 738 6323,'0'0'1846,"-14"6"-1152,-46 23-147,57-27-518,0 1 0,-1 0 0,1 0 0,0 0 0,0 0 0,1 0 0,-1 0 0,0 1 0,1-1 1,0 1-1,0 0 0,0-1 0,1 1 0,-1 0 0,1 0 0,0 0 0,0 1 0,0-1 0,1 0 0,-1 0 0,1 0 1,0 1-1,0-1 0,1 6 0,-1-2-60,0-7 22,0 1 0,1-1 1,-1 0-1,0 0 0,0 1 0,1-1 1,-1 0-1,0 0 0,1 0 0,-1 1 0,1-1 1,0 0-1,-1 0 0,1 0 0,0 0 0,0 0 1,0 0-1,-1 0 0,1 0 0,0 0 1,0-1-1,0 1 0,1 0 0,-1-1 0,2 2 1,1-1-35,0 1 0,0-1 0,0 0 0,0 0 0,0-1 1,0 1-1,0-1 0,6 0 0,-2 0-1,0-1 0,-1 0 0,1 0-1,0 0 1,-1-1 0,1-1 0,-1 1 0,13-7 0,-15 6 69,-1-1 1,1 0-1,-1 0 0,0 0 1,0-1-1,0 0 0,0 1 1,-1-1-1,0 0 0,0-1 1,3-7-1,-5 11 63,0-1 1,0 1-1,0-1 1,-1 0 0,1 1-1,-1-1 1,0 0-1,0 1 1,0-1-1,0 0 1,0 1-1,0-1 1,-1 0-1,1 1 1,-1-1-1,0 1 1,0-1 0,0 1-1,0-1 1,0 1-1,0 0 1,-1-1-1,1 1 1,-1 0-1,0 0 1,-3-3-1,-36-24 724,39 28-920,0 0 1,0 0 0,0 0 0,0 0 0,0 0 0,0 1 0,0-1 0,-1 1-1,1-1 1,0 1 0,0 0 0,-1 0 0,1 0 0,0 0 0,0 0 0,-1 1-1,1-1 1,0 1 0,-4 1 0,1 5-2593,2 4-1136</inkml:trace>
  <inkml:trace contextRef="#ctx0" brushRef="#br0" timeOffset="12435.43">1606 645 6051,'0'0'5069,"-7"10"-4904,-9 13-23,2 0 0,0 1 0,-11 26 0,21-41-128,0 0-1,0 1 1,1 0-1,0 0 1,1 0 0,0 0-1,0 0 1,1 1-1,1-1 1,0 0-1,0 1 1,4 19 0,-3-27-50,1 0 1,-1 0-1,1 0 1,0-1-1,0 1 1,0 0-1,0-1 1,0 0-1,1 1 1,-1-1 0,1 0-1,-1 0 1,1 0-1,0-1 1,0 1-1,0-1 1,0 1-1,0-1 1,0 0-1,0 0 1,0-1 0,0 1-1,1 0 1,-1-1-1,0 0 1,0 0-1,6 0 1,-6 0 66,-1 0-1,0 0 1,1 0 0,-1-1-1,0 1 1,1-1 0,-1 1 0,0-1-1,1 0 1,-1 1 0,0-1 0,0 0-1,0-1 1,0 1 0,0 0-1,0-1 1,0 1 0,0-1 0,-1 1-1,1-1 1,-1 0 0,1 0-1,-1 0 1,1 0 0,-1 0 0,0 0-1,0 0 1,0 0 0,0 0-1,0 0 1,-1-1 0,1 1 0,-1 0-1,1-1 1,-1 1 0,0 0 0,0-1-1,0-4 1,-1 5 6,0 0 0,0 1 1,0-1-1,0 0 0,0 0 0,0 1 1,0-1-1,0 0 0,-1 1 0,1 0 1,-1-1-1,1 1 0,-1 0 1,1-1-1,-1 1 0,0 0 0,0 0 1,0 0-1,1 1 0,-1-1 0,0 0 1,0 1-1,0-1 0,0 1 0,0 0 1,-3-1-1,-56-3-384,60 4 344,-5 0-207,4-1 68,0 1-1,1 0 1,-1-1-1,0 1 1,1 0-1,-1 0 1,0 0-1,1 0 1,-1 1-1,0-1 1,1 0-1,-1 1 1,0-1-1,1 1 0,-1 0 1,1-1-1,-1 1 1,1 0-1,-1 0 1,1 0-1,0 0 1,-1 0-1,1 0 1,0 0-1,0 1 1,-2 1-1,2 7-3776</inkml:trace>
  <inkml:trace contextRef="#ctx0" brushRef="#br0" timeOffset="12810.4">2194 721 6563,'0'0'2737,"-80"62"-2192,53-24 159,4 2-240,0 0-320,3-4-144,0 0-16,4-7-704,2-7-721,11-7-1440,0-11-1825</inkml:trace>
  <inkml:trace contextRef="#ctx0" brushRef="#br0" timeOffset="12811.4">1981 789 5699,'0'0'6963,"20"31"-7283,0 1 448,0 4-16,3 0-80,0-4-32,4-4-160,-4-3-961,7-6-1136,-3-9-1104,2-9-2034</inkml:trace>
  <inkml:trace contextRef="#ctx0" brushRef="#br0" timeOffset="13166.77">2532 594 4402,'0'0'3895,"1"14"-2886,-1 11-248,-1 0 1,0-1 0,-11 49-1,3-41-577,-18 79 1110,14-38-4367,12-62-577,1-4-2160</inkml:trace>
  <inkml:trace contextRef="#ctx0" brushRef="#br0" timeOffset="13528.21">2715 691 6851,'0'0'5448,"-5"6"-5165,-3 7-192,0 0 1,1 0-1,0 1 1,1 0-1,0 0 1,2 0-1,-1 1 1,2 0-1,0-1 0,1 1 1,0 1-1,1-1 1,2 29-1,0-42-90,-1 0 0,0-1 0,1 1-1,0 0 1,-1-1 0,1 1-1,0 0 1,0-1 0,0 1 0,0-1-1,0 1 1,0-1 0,0 0 0,0 0-1,1 1 1,-1-1 0,0 0 0,1 0-1,-1 0 1,1 0 0,-1 0-1,1-1 1,0 1 0,-1 0 0,1-1-1,0 1 1,0-1 0,-1 0 0,1 0-1,0 1 1,0-1 0,-1 0 0,4-1-1,-1 1 18,-1 0-1,0-1 0,0 1 1,0-1-1,0 0 0,0 0 1,0 0-1,0 0 1,0-1-1,0 1 0,-1-1 1,1 0-1,0 1 0,-1-1 1,1 0-1,-1-1 0,0 1 1,2-3-1,1-4 30,0 1-1,-1-1 1,0-1 0,-1 1-1,0 0 1,-1-1 0,0 0-1,2-18 1,-3 4 114,-1 1-1,-3-37 1,2 55-84,0 1 0,-1-1 0,1 1 0,-1-1 1,0 1-1,0 0 0,0-1 0,-1 1 0,1 0 0,-1 1 0,0-1 0,0 0 1,-4-2-1,5 4-142,0 0 1,0 1-1,1-1 1,-2 1 0,1 0-1,0 0 1,0 0 0,0 0-1,0 0 1,-1 0-1,-3 0 1,4 0-207,1 1 0,-1 0-1,1 0 1,0 1 0,-1-1 0,1 0-1,-1 0 1,1 1 0,-1-1 0,1 1-1,0-1 1,-1 1 0,1-1 0,0 1-1,-1 0 1,1 0 0,0 0 0,0 0-1,0 0 1,-2 1 0,-6 6-3760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4:59:30.945"/>
    </inkml:context>
    <inkml:brush xml:id="br0">
      <inkml:brushProperty name="width" value="0.035" units="cm"/>
      <inkml:brushProperty name="height" value="0.035" units="cm"/>
    </inkml:brush>
  </inkml:definitions>
  <inkml:trace contextRef="#ctx0" brushRef="#br0">120 4 4626,'0'0'4253,"41"0"-3861,-31-1-258,0 0 1,-1 0-1,1 1 1,0 0-1,-1 1 1,18 3-1,-25-3-128,1 0-1,-1 0 1,0 0 0,1 0 0,-1 0-1,0 0 1,0 0 0,0 1-1,0-1 1,0 1 0,0 0-1,0 0 1,0 0 0,-1-1 0,1 2-1,-1-1 1,1 0 0,-1 0-1,0 0 1,0 1 0,0-1-1,0 0 1,0 1 0,-1-1 0,1 1-1,-1-1 1,1 1 0,-1-1-1,0 1 1,0 4 0,0-1-23,0 0 0,-1 0 1,0 0-1,0-1 0,0 1 1,-1 0-1,1 0 0,-1-1 0,-1 1 1,1-1-1,-1 0 0,-3 6 1,-4 2-15,0-1 0,-1-1 0,-15 14 0,22-21 14,-53 46-412,57-50 393,0 1 0,0-1 0,0 1 0,0-1 0,0 1 0,0-1 0,0 1 1,0-1-1,1 1 0,-1-1 0,0 1 0,0-1 0,0 0 0,1 1 0,-1-1 0,0 1 1,1-1-1,-1 0 0,0 1 0,1-1 0,-1 0 0,1 1 0,-1-1 0,0 0 0,1 0 1,-1 1-1,1-1 0,-1 0 0,1 0 0,-1 0 0,1 0 0,-1 1 0,1-1 0,-1 0 0,1 0 1,-1 0-1,1 0 0,-1 0 0,1-1 0,31 9 276,-25-7-354,-2 0 106,1 1 0,0-1 0,-1 1 0,1 0 0,-1 0 1,0 1-1,0-1 0,0 1 0,0 0 0,0 1 0,-1-1 0,1 1 0,3 4 1,-5-4-7,-1 0 0,0-1 0,0 1 1,0 0-1,0 0 0,0 1 0,-1-1 1,0 0-1,0 0 0,0 1 0,-1-1 1,1 0-1,-1 1 0,0-1 1,0 1-1,0-1 0,-2 8 0,0-9 85,1 0-1,0 0 1,-1 0-1,0 0 1,0-1-1,1 1 0,-1-1 1,-1 1-1,1-1 1,0 0-1,-1 0 1,1 1-1,-1-2 0,0 1 1,1 0-1,-1-1 1,0 1-1,0-1 1,0 0-1,0 0 1,0 0-1,0 0 0,-1-1 1,-2 1-1,-1 1 71,0-1-1,0 0 1,0 0-1,0 0 0,0-1 1,0 0-1,0-1 1,0 0-1,0 0 0,-10-3 1,12 2-136,1 0 1,-1-1 0,1 1-1,0-1 1,0 0-1,0 0 1,1-1-1,-1 1 1,1-1 0,0 0-1,-4-5 1,5 7-267,1-1 1,-1 0-1,1 0 0,0 0 1,-1 0-1,1-1 1,1 1-1,-1 0 1,0 0-1,1-1 0,-1-3 1,1-8-2381</inkml:trace>
  <inkml:trace contextRef="#ctx0" brushRef="#br0" timeOffset="588.67">620 56 1473,'0'0'6368,"4"51"-4196,-5-21-1921,0-22-266,0 0-1,0 0 1,1 0-1,1 0 1,-1 0-1,1-1 1,0 1-1,5 13 1,-6-20-11,1 0 1,-1 0-1,1 0 1,-1-1-1,1 1 1,-1 0-1,1-1 1,0 1-1,0-1 1,-1 1-1,1 0 1,0-1-1,0 0 1,-1 1-1,1-1 1,0 1-1,0-1 1,0 0-1,0 0 1,0 0-1,0 1 1,-1-1-1,1 0 1,0 0-1,0 0 1,0 0-1,0 0 1,0-1-1,0 1 1,0 0-1,0 0 1,0 0-1,-1-1 1,1 1-1,0-1 1,1 0-1,1 0-8,0-1-1,-1 1 0,1-1 0,-1 0 0,1 1 1,-1-1-1,0-1 0,0 1 0,0 0 0,2-3 1,16-49-74,-18 47 134,-1 1 1,1-1-1,1 0 0,-1 1 0,1 0 0,0-1 0,6-7 0,-6 13 25,-2 28-59,-1 230 760,0-254-1108,3 9-3975</inkml:trace>
  <inkml:trace contextRef="#ctx0" brushRef="#br0" timeOffset="1284.15">0 683 5507,'0'0'5101,"17"-4"-4744,15-3 83,1 1 0,59-3 1,-91 9-444,0 0 1,0 0-1,0 1 0,0-1 1,0 0-1,0 0 1,0 1-1,0-1 1,0 1-1,0-1 0,-1 1 1,1-1-1,0 1 1,0-1-1,0 1 1,-1 0-1,1-1 1,0 1-1,-1 0 0,1 0 1,-1-1-1,1 1 1,-1 0-1,1 0 1,-1 0-1,1 0 1,-1 0-1,0 0 0,1 0 1,-1-1-1,0 1 1,0 0-1,0 0 1,0 0-1,0 0 1,0 0-1,0 0 0,0 0 1,0 0-1,0 0 1,-1 0-1,1 0 1,0 0-1,-1 0 0,1 0 1,-1 0-1,0 1 1,-1 3-8,0 1 1,0-1-1,0 0 1,-1-1-1,1 1 1,-1 0-1,-1-1 1,-3 6 0,-85 79-98,136-85-2246,-32-4 2240,39 5-126,-48-4 234,-1-1 0,0 0 0,0 1 1,0-1-1,1 1 0,-1-1 0,0 1 1,0 0-1,0 0 0,0 0 0,0 0 1,-1 0-1,1 1 0,0-1 0,0 1 1,-1-1-1,3 3 0,-3-2 40,-1-1 0,1 0 0,-1 0 0,1 1 0,-1-1-1,0 0 1,1 1 0,-1-1 0,0 0 0,0 1 0,0-1 0,0 0-1,0 1 1,0-1 0,-1 0 0,1 1 0,0-1 0,-1 0 0,1 1-1,-1-1 1,1 0 0,-1 0 0,1 0 0,-1 1 0,-1 0 0,0 0 44,0 0-1,-1 0 1,1 0 0,-1 0 0,0 0 0,1-1 0,-1 1 0,0-1 0,0 0 0,-4 2 0,-9 1 104,-1-1 1,1 0-1,-21 1 1,31-4-246,-12 1-716,13-3-3383,5-4-542</inkml:trace>
  <inkml:trace contextRef="#ctx0" brushRef="#br0" timeOffset="1657.95">580 603 512,'0'0'10827,"-6"-3"-10617,-19-10-215,24 13-4,1 1 1,-1-1-1,0 0 1,1 1-1,-1-1 0,0 0 1,1 1-1,-1-1 0,1 1 1,-1-1-1,1 1 1,-1-1-1,1 1 0,-1-1 1,1 1-1,-1-1 1,1 1-1,0 0 0,-1-1 1,1 1-1,0 0 1,-1-1-1,1 1 0,0 0 1,0 0-1,0-1 1,0 1-1,0 0 0,0 0 1,0-1-1,0 1 0,0 0 1,0 1-1,-2 27-45,3-24 63,-1 1 1,2-1-1,-1 1 0,0-1 0,1 0 0,0 0 1,0 0-1,1 0 0,0 0 0,-1 0 0,1 0 1,1-1-1,-1 0 0,1 1 0,7 6 1,-7-8 4,1 1-1,-2 0 1,1 1 0,0-1 0,-1 1 0,0-1 0,0 1 0,-1 0 0,1 0 0,-1 0 0,0 1 0,0-1 0,-1 0 0,1 1 0,0 10 0,-2-14-50,1-1 1,-1 0-1,0 0 0,0 0 1,0 1-1,0-1 0,-1 0 1,1 0-1,0 1 0,0-1 0,-1 0 1,1 0-1,-1 0 0,1 0 1,-1 0-1,1 0 0,-1 0 1,0 0-1,0 0 0,1 0 1,-1 0-1,-2 1 0,-18 2-4911,12-4 828</inkml:trace>
  <inkml:trace contextRef="#ctx0" brushRef="#br0" timeOffset="2018.03">558 613 1457,'0'0'8932,"116"-38"-8564,-67 28-16,4 2-96,-8 3 48,-10 2-288,-17 3-16,-9 0-352</inkml:trace>
  <inkml:trace contextRef="#ctx0" brushRef="#br0" timeOffset="2563.16">197 1143 6099,'0'0'3772,"20"-6"-3524,64-18-69,-80 23-169,0 0 0,0 0 0,0 0 0,1 0 0,-1 1 0,0 0 0,1-1 0,-1 2 0,0-1 0,1 0 1,5 2-1,-10-1-11,1-1 1,0 0 0,-1 1 0,1-1 0,0 1 0,-1-1 0,1 1 0,0-1 0,-1 1 0,1 0 0,-1-1 0,1 1-1,-1-1 1,1 1 0,-1 0 0,1 0 0,-1-1 0,0 1 0,1 0 0,-1 0 0,0 0 0,0-1 0,0 1 0,0 0-1,0 0 1,0 0 0,0-1 0,0 1 0,0 0 0,0 0 0,0 0 0,-1 1 0,-1 4 23,0 0 0,-1 0 1,0 0-1,0 0 0,-1-1 0,1 1 1,-1-1-1,-1 0 0,1 0 0,-7 5 1,-23 16 108,25-20-141,1 0-1,0 0 1,0 1 0,0-1-1,1 2 1,-11 13-1,54-18-1462,-23-3 1381,0 0 1,0 1-1,0 0 1,0 1 0,0 1-1,0 0 1,-1 1-1,20 8 1,-31-12 101,-1 1 0,1-1 0,0 1 0,-1-1 0,1 1 0,-1-1 0,1 1 0,-1-1 0,1 1 0,-1 0 0,1-1 0,-1 1 0,1 0 0,-1-1 0,0 1 0,0 0 0,1-1 0,-1 1 0,0 0 0,0 0 0,0-1 0,0 1 0,1 0 0,-1 0 0,0-1 0,0 1 0,-1 0 0,1 0 0,0-1 0,0 1 0,0 0 0,0 0 0,-1-1 0,1 1 0,0 0 0,-1 0 0,-18 20 937,1-13-516,0 0 0,-1 0 0,-38 8 0,41-13-1249,-1-1 0,-28 1 0,37-3-1955</inkml:trace>
  <inkml:trace contextRef="#ctx0" brushRef="#br0" timeOffset="2948.08">718 1159 4610,'0'0'6494,"-11"1"-6057,6-1-402,1 0-1,-1 0 1,1 1-1,0 0 1,-1-1-1,1 2 0,0-1 1,0 0-1,-1 1 1,1 0-1,0 0 1,1 0-1,-1 1 1,0-1-1,1 1 0,-1 0 1,1 0-1,0 0 1,0 0-1,0 1 1,0-1-1,-3 6 1,1 1-8,0-1-1,1 1 1,0 0 0,0 0 0,1 0 0,1 1 0,0-1 0,0 1-1,1-1 1,0 1 0,1 0 0,0-1 0,2 15 0,-1-22-81,0 0-1,1-1 1,-1 1 0,1-1-1,0 0 1,0 1 0,0-1 0,0 0-1,0 0 1,0 0 0,0 0 0,1-1-1,-1 1 1,1-1 0,-1 1-1,1-1 1,0 0 0,-1 0 0,1 0-1,0 0 1,0 0 0,0-1-1,-1 0 1,1 1 0,6-1 0,-6 1-87,1-1 0,-1 1 0,1-1 0,-1 0 0,1 0-1,-1 0 1,1 0 0,0 0 0,-1-1 0,1 0 0,-1 0 0,1 0 0,-1 0 0,0 0 0,1-1 0,-1 1 0,0-1 0,0 0 0,0 0 0,4-4 0,-6 6 159,-1-1 0,0 1 0,0-1 0,1 1 0,-1 0 0,0-1 0,0 1 0,0-1 0,0 1 0,0-1 0,1 1 0,-1-1 0,0 1 0,0-1 0,0 1 0,0-1 0,0 1 0,0-1 0,-1 1 0,1 0 0,0-1 0,0 1 0,0-1 0,0 1 0,0-1 0,-1 1 0,1-1 0,0 1 0,0 0 0,-1-1 0,1 1 0,0 0 0,-1-1 0,1 1 0,0 0 0,-1-1 0,1 1 0,-1 0 0,1 0 0,0-1 0,-1 1 0,1 0 0,-1 0 0,1 0 0,-1-1 0,1 1 0,-1 0 0,1 0 0,-1 0 0,1 0 0,0 0 0,-2 0 0,-30-1 464,26 1-416,-2 0-219,1-1 0,-1 1-1,0 1 1,0-1 0,1 1 0,-1 1 0,0-1-1,1 1 1,0 1 0,-1-1 0,1 1-1,0 0 1,0 1 0,1 0 0,-10 7-1,6-1-3103</inkml:trace>
  <inkml:trace contextRef="#ctx0" brushRef="#br0" timeOffset="3696.45">165 1563 6611,'0'0'4925,"9"-2"-4658,29-7-178,1 2 0,79-3 0,-118 11-102,1 0 1,-1 0-1,0 0 1,0 0 0,0 0-1,0 0 1,0 0-1,0 0 1,0 0 0,0 0-1,0 0 1,0 0-1,-1 0 1,1 0 0,0 0-1,-2 2 1,-5 7 56,-1 0 1,0-1-1,0 1 1,-1-1-1,-1-1 1,-14 11-1,-14 14 26,34-29-114,0 0-1,0-1 1,1 2-1,0-1 1,-1 0-1,2 1 1,-1-1-1,0 1 1,1 0-1,0-1 1,0 1-1,-1 8 1,2-11-10,1 1 1,0-1 0,1 0 0,-1 0 0,0 1 0,1-1 0,-1 0 0,1 0 0,0 0 0,-1 1 0,1-1 0,0 0 0,0 0 0,1 0 0,-1-1 0,0 1 0,1 0 0,-1 0 0,1-1 0,-1 1 0,1-1 0,0 1 0,0-1 0,-1 1 0,1-1 0,0 0 0,0 0 0,0 0 0,0 0 0,1-1 0,2 2 0,62 19-1166,-51-17 1026,0 1 1,1 1-1,-2 0 1,1 1-1,-1 0 1,18 13-1,-32-20 216,-1 0 1,1 1-1,0-1 1,-1 0-1,1 1 0,-1-1 1,1 0-1,-1 1 1,1-1-1,-1 1 0,1-1 1,-1 1-1,0-1 0,1 1 1,-1-1-1,0 1 1,1 0-1,-1-1 0,0 1 1,0-1-1,1 1 1,-1 0-1,0-1 0,0 1 1,0 0-1,0-1 0,0 1 1,0 0-1,0-1 1,0 1-1,0-1 0,0 1 1,0 0-1,0-1 1,-1 1-1,1 0 0,0-1 1,0 1-1,-1-1 0,1 1 1,0 0-1,-1-1 1,1 1-1,-1-1 0,1 1 1,0-1-1,-1 0 1,1 1-1,-1-1 0,1 1 1,-1-1-1,0 0 1,1 1-1,-1-1 0,1 0 1,-1 0-1,0 1 0,1-1 1,-2 0-1,-38 12 1501,37-11-1508,-39 8 431,0-2 0,-77 2 1,118-9-561,1 1 0,-1-1 1,1 0-1,-1 0 0,1 0 1,-1 0-1,1 0 0,-1 0 1,1 0-1,-1-1 0,1 1 0,-1 0 1,1 0-1,-1 0 0,1 0 1,-1 0-1,1-1 0,0 1 1,-1 0-1,1-1 0,-1 1 1,1 0-1,0 0 0,-1-1 1,1 1-1,0-1 0,-1 1 0,1 0 1,0-1-1,0 1 0,-1-1 1,1 1-1,0-1 0,0 1 1,0 0-1,0-1 0,0 1 1,0-1-1,-1 1 0,1-1 1,0 0-1,0-16-4740</inkml:trace>
  <inkml:trace contextRef="#ctx0" brushRef="#br0" timeOffset="4051.52">611 1576 1088,'0'0'11139,"7"-3"-10942,4 0-198,0 0-1,1 0 0,-1 1 1,1 1-1,0-1 0,12 2 0,-18 0 0,0 0 0,0 0 0,-1 1 0,1 0 0,0 0 0,0 0 0,-1 1 0,1 0 0,-1 0 0,1 0-1,-1 0 1,0 1 0,0 0 0,0 1 0,7 5 0,-10-7 31,-1 0 0,1 1 0,-1-1 0,1 1 0,-1 0 0,0-1 0,0 1 0,0 0 1,0 0-1,-1-1 0,1 1 0,-1 0 0,0 0 0,0 0 0,0 0 0,0 0 0,0 0 0,0-1 0,-1 1 0,1 0 0,-1 0 0,0 0 0,0-1 0,0 1 0,-2 2 1,-2 6 90,0 0 1,-1 0-1,-1-1 0,-10 14 1,-12 14-73,-8 12-882,10-21-2875,13-18-523</inkml:trace>
  <inkml:trace contextRef="#ctx0" brushRef="#br0" timeOffset="4394.84">642 1681 6419,'0'0'7299,"125"-39"-7251,-71 39-32,-1 0-16,-8 0-304,-14 0-1072,-22 10-1458,-9 3-927,0 0-1538</inkml:trace>
  <inkml:trace contextRef="#ctx0" brushRef="#br0" timeOffset="5078.5">232 2044 688,'0'0'8628,"4"-1"-8468,27-4-8,-1 1 0,34-1 1,-63 5-156,-1 0 1,1 0 0,-1 0-1,1 0 1,0 1 0,-1-1 0,1 0-1,-1 0 1,1 0 0,-1 1 0,1-1-1,-1 0 1,1 1 0,-1-1-1,1 0 1,-1 1 0,0-1 0,1 1-1,-1-1 1,0 1 0,1-1-1,-1 1 1,0-1 0,1 1 0,-1-1-1,0 1 1,0-1 0,0 1 0,1 0-1,0 26 23,-12 22 90,4-36-49,0 0 1,-1-1 0,-1 0-1,0-1 1,-1 0-1,0 0 1,0-1 0,-1-1-1,0 1 1,-1-2-1,-15 10 1,26-18-78,24 0-406,0 0 366,-16-1 35,-1 0 0,1 0-1,0 1 1,0 1 0,-1-1 0,1 1 0,0 0 0,-1 0 0,1 1 0,-1 0-1,1 0 1,-1 0 0,0 1 0,10 6 0,-15-8 26,0 0 0,-1 0 0,1 0-1,0 0 1,0 0 0,0 0 0,-1 0 0,1 1 0,-1-1 0,1 0 0,-1 0 0,1 1 0,-1-1-1,0 0 1,0 1 0,1-1 0,-1 0 0,0 1 0,0-1 0,-1 0 0,1 1 0,0-1 0,0 0-1,0 1 1,-1-1 0,1 0 0,-1 1 0,1-1 0,-2 2 0,1 0 67,-1 0-1,0-1 1,0 1 0,0 0 0,0-1-1,0 1 1,-1-1 0,1 1 0,-1-1 0,-2 2-1,-7 4 129,-1-1 0,0 0-1,0 0 1,0-1-1,-1-1 1,0-1 0,0 0-1,0 0 1,-1-2-1,-22 3 1,37-20-3794,3-6 25</inkml:trace>
  <inkml:trace contextRef="#ctx0" brushRef="#br0" timeOffset="5597.44">727 2169 6435,'0'0'2727,"-18"5"-1287,-57 17-319,71-20-1037,0 0 1,0-1 0,0 1-1,1 1 1,-1-1 0,0 1-1,1-1 1,-1 1 0,1 0-1,0 0 1,0 0 0,0 1-1,1-1 1,-1 1 0,1 0-1,0-1 1,0 1-1,-2 5 1,1 0 2,1-1 1,0 1-1,0 0 0,1 0 1,0 0-1,1 12 0,0-19-85,0-1 0,0 0 0,1 1 0,-1-1 0,0 0 0,1 1 0,-1-1 0,1 0 0,-1 0 0,1 1 0,-1-1 0,1 0-1,0 0 1,0 0 0,-1 0 0,1 0 0,0 0 0,0 0 0,0 0 0,0 0 0,0 0 0,1 0 0,1 0 0,1 1 7,0 0 0,0 0 0,1-1 0,-1 0 0,1 0 0,-1 0 0,6 1 0,9-1-12,0-1 0,27-3 0,-45 3 0,8-1-89,-1-1 0,1 1 0,0-2 1,-1 1-1,0-1 0,1 0 0,-1-1 0,0 0 0,12-9 0,-17 12 93,-2-1-1,1 1 1,0-1 0,0 1-1,0-1 1,-1 0 0,1 0-1,-1 0 1,1 0-1,-1 0 1,0 0 0,0 0-1,0 0 1,0-1 0,0 1-1,0 0 1,-1-1 0,1 1-1,-1-1 1,1 1-1,-1-1 1,0 1 0,0 0-1,0-1 1,-1 1 0,1-1-1,0 1 1,-1-1-1,0 1 1,1 0 0,-1-1-1,0 1 1,0 0 0,0 0-1,-1 0 1,1 0-1,-1 0 1,1 0 0,-4-3-1,-49-52 595,41 45-530,0 0 1,-21-29 0,31 36-105,-1 0 0,1-1 0,0 1 0,1-1 0,-1 0 0,1 0 0,0 0 0,1 0 0,0-1 1,0 1-1,0 0 0,0-9 0,17 14-527,9 1 249,57 3-889,-76-3 1167,-1 1 1,0 0-1,0 0 0,0 1 0,0-1 0,0 1 1,0 1-1,-1-1 0,1 0 0,0 1 0,-1 0 0,8 7 1,-11-9 43,0 1 0,0-1 0,0 0 0,0 1 0,0-1 0,0 0 0,0 1 0,0-1 0,-1 1 0,1 0 0,-1-1 0,1 1 0,-1-1 0,0 1 0,0 0 0,1-1 0,-1 1 0,0 0 0,0-1 0,-1 1 0,1 0 0,0-1 0,0 1 0,-1 0 0,1-1 0,-1 1 0,0-1 0,1 1 0,-1-1 0,0 1 0,0-1 0,0 1 0,0-1 0,0 0 0,-1 2 0,-5 4 51,-1 1 0,1-2 0,-1 1 0,-12 7 0,11-7-95,-53 36-1260,34-25-1740</inkml:trace>
  <inkml:trace contextRef="#ctx0" brushRef="#br0" timeOffset="6367.09">317 2505 5250,'0'0'5123,"6"0"-4387,47 2-286,-37-3-254,0 1-1,1 1 1,-1 0 0,0 1 0,0 1 0,0 0 0,24 9 0,-39-11-190,1 0 0,-1-1 0,0 1 0,0 0-1,1 0 1,-1 0 0,0 0 0,0 0 0,0 0 0,0 0 0,0 0 0,0 0-1,-1 1 1,1-1 0,0 0 0,-1 0 0,1 1 0,-1-1 0,1 1 0,-1-1-1,1 0 1,-1 1 0,0-1 0,0 1 0,0-1 0,0 1 0,0-1 0,0 1-1,0-1 1,-1 3 0,0-1 2,1 0-1,-1 0 0,-1 0 1,1 0-1,0 0 0,-1 0 1,1 0-1,-1-1 0,0 1 0,0-1 1,0 1-1,-4 3 0,-15 8 12,0-1-1,-1-1 1,0-1-1,-1 0 0,-40 11 1,14-4-63,67-18-329,-1 2 0,1 0 0,-1 1 0,24 7 0,-36-9 309,0 1 0,0 0 0,0 0 0,0 0 0,0 1 0,0-1-1,-1 1 1,1 0 0,-1 0 0,7 7 0,-10-9 71,-1 0 0,1 0 0,0 0 0,-1 0 0,1 0 0,0 0 1,-1 0-1,1 0 0,-1 0 0,0 0 0,1 0 0,-1 1 0,0-1 0,0 0 0,1 0 0,-1 0 0,0 0 1,0 1-1,0-1 0,0 0 0,-1 2 0,0-1 73,0 0 0,0 0 0,0 0 0,-1 0 0,1-1 0,0 1 0,-1 0 0,1-1 0,-1 1 0,0-1 0,0 1 0,1-1 0,-1 0 0,0 0 0,0 0 0,-2 1 0,-12 5 68,1 0 0,-1-1-1,0-1 1,0-1-1,0 0 1,-1-1 0,0 0-1,-16-1 1,35-9-5502,13-9-956</inkml:trace>
  <inkml:trace contextRef="#ctx0" brushRef="#br0" timeOffset="6906.87">950 2607 3906,'0'0'6277,"-14"-7"-5786,-41-22-187,51 26-197,-1 1-1,0 1 0,1-1 0,-1 0 0,0 1 1,0 0-1,0 1 0,0-1 0,0 1 0,0 0 1,-1 0-1,1 0 0,0 1 0,0-1 0,0 1 1,0 1-1,1-1 0,-1 1 0,0-1 0,0 2 1,1-1-1,-1 0 0,1 1 0,0 0 0,-6 5 1,6-5-91,1 1 1,0-1 0,1 1-1,-1 0 1,1 0 0,-1 0 0,1 0-1,0 1 1,1-1 0,-1 0-1,1 1 1,-2 8 0,3-11-28,-1 0 1,1 0-1,0 0 1,-1 0-1,1 0 1,0 0-1,0 0 0,1 0 1,-1 0-1,0 0 1,1 0-1,-1 0 1,1 0-1,-1 0 1,1 0-1,0 0 1,0-1-1,0 1 1,0 0-1,0-1 0,0 1 1,0 0-1,1-1 1,-1 0-1,1 1 1,-1-1-1,1 0 1,-1 1-1,1-1 1,0 0-1,2 1 1,5 0-182,-1 0 0,1 0 1,0-1-1,0 0 1,0 0-1,0-1 0,0 0 1,-1-1-1,16-2 1,-19 2 183,0 0 0,-1 0 1,1-1-1,-1 1 1,1-1-1,-1 0 0,0 0 1,1 0-1,-1-1 1,0 0-1,-1 1 1,1-1-1,0-1 0,-1 1 1,0 0-1,0-1 1,0 0-1,0 0 1,4-7-1,7 98 1849,-14-77-1847,0-1 1,-1 1-1,0 0 0,-1-1 1,1 1-1,-2-1 0,0 0 1,0 0-1,-6 12 1,6-15 61,0-1 1,-1 0-1,1-1 1,-1 1-1,0 0 1,0-1-1,-1 0 1,0 0-1,1 0 1,-1-1-1,0 0 1,-1 1-1,1-2 1,0 1-1,-1-1 1,-6 2-1,7-2 37,0 0-1,0-1 0,0 0 1,0-1-1,0 1 1,0-1-1,0 0 0,-9-1 1,-8-8-1822,8-13-4721,10 7-500</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35:57.268"/>
    </inkml:context>
    <inkml:brush xml:id="br0">
      <inkml:brushProperty name="width" value="0.035" units="cm"/>
      <inkml:brushProperty name="height" value="0.035" units="cm"/>
      <inkml:brushProperty name="color" value="#F6630D"/>
    </inkml:brush>
  </inkml:definitions>
  <inkml:trace contextRef="#ctx0" brushRef="#br0">125 139 2273,'0'0'8855,"0"-1"-8530,0 0 1,1-1 0,-1 1-1,0-1 1,-1 1 0,1 0-1,0-1 1,0 1 0,-1 0-1,1 0 1,0-1 0,-1 1-1,1 0 1,-2-2 0,-3 2-302,0 0 0,0 0 0,0 0 0,0 0 1,0 1-1,0 0 0,0 0 0,0 1 0,0-1 0,0 1 1,0 0-1,0 1 0,0-1 0,0 1 0,-5 2 1,8-3-57,-1 0 0,1 1 0,0-1 0,0 0 0,0 1 0,0-1 0,0 1 0,0 0 0,0 0 0,1 0 0,-1-1 0,1 2 0,-1-1 0,1 0 1,0 0-1,0 0 0,0 1 0,0-1 0,0 0 0,0 1 0,1-1 0,-1 1 0,1-1 0,0 1 0,-1-1 0,1 1 0,1-1 0,-1 1 0,0-1 1,0 1-1,1-1 0,1 5 0,0-3-40,0 0 0,0 0 0,0 0 0,1 0 0,0-1 0,0 1 0,0-1 0,0 0 0,0 0 0,0 0 0,1 0 0,0-1 0,-1 1 0,8 2 0,61 27-183,-65-29 234,-6-3 21,-1 0 0,0 0 0,0 0-1,0 0 1,0 1 0,1-1-1,-1 0 1,0 0 0,0 0 0,0 0-1,0 0 1,0 0 0,1 0-1,-1 1 1,0-1 0,0 0 0,0 0-1,0 0 1,0 0 0,0 0 0,0 1-1,0-1 1,0 0 0,1 0-1,-1 0 1,0 0 0,0 1 0,0-1-1,0 0 1,0 0 0,0 0-1,0 0 1,0 1 0,0-1 0,0 0-1,0 0 1,-1 0 0,1 1 0,0-1-1,0 0 1,0 0 0,0 0-1,0 0 1,0 0 0,0 1 0,0-1-1,0 0 1,-1 0 0,1 0-1,0 0 1,0 0 0,0 0 0,0 1-1,-14 9 41,-16 6 66,-12-3-2013</inkml:trace>
  <inkml:trace contextRef="#ctx0" brushRef="#br0" timeOffset="378.37">85 41 6227,'0'0'6707,"73"-16"-6691,-20 15 0,4-3-16,-4 0-256,-10-2 48,-13 2 64,-14 1-433,-9 1-479,-24 2-7252</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39:09.994"/>
    </inkml:context>
    <inkml:brush xml:id="br0">
      <inkml:brushProperty name="width" value="0.035" units="cm"/>
      <inkml:brushProperty name="height" value="0.035" units="cm"/>
      <inkml:brushProperty name="color" value="#F6630D"/>
    </inkml:brush>
  </inkml:definitions>
  <inkml:trace contextRef="#ctx0" brushRef="#br0">289 90 448,'0'0'7174,"-5"6"-3933,-8 15-3179,1 8 17,2 0 1,1 1-1,1 0 0,1 1 1,2 0-1,1 0 1,1 56-1,13-101-6343,0-5 1832</inkml:trace>
  <inkml:trace contextRef="#ctx0" brushRef="#br0" timeOffset="370.6">170 107 2369,'0'0'5675,"1"-6"-5328,1 3-288,0-1 0,0 1 0,1 0 0,-1 0 0,1 0 0,-1 0 0,1 0 0,0 0 0,0 1 0,0-1 0,0 1 1,1 0-1,-1 0 0,1 0 0,-1 0 0,1 1 0,-1 0 0,7-2 0,85-20 345,-65 17-338,-19 3-75,7-1-48,-1 1-1,37-3 1,-54 9-430,0 0-1,0 0 1,0 0 0,-1 0 0,1 0-1,-1 0 1,0 0 0,0 0 0,0-1-1,-2 6 1,-15 14-2706</inkml:trace>
  <inkml:trace contextRef="#ctx0" brushRef="#br0" timeOffset="731.28">0 461 3586,'0'0'5634,"96"-1"-5186,-49-7 81,3-2-465,-10 1-64,-4 1-208,-6 1-1377,-10 1-2209</inkml:trace>
  <inkml:trace contextRef="#ctx0" brushRef="#br0" timeOffset="1357.56">382 327 2865,'0'0'5683,"1"11"-4771,0-1-720,-2-1-117,1-1 1,0 1-1,1 0 0,0-1 0,1 1 0,0-1 1,0 1-1,0-1 0,1 0 0,6 12 0,-8-19-83,0 0 0,0-1 0,-1 1 0,1 0 0,0-1 0,0 1 0,0-1 0,0 1 0,0-1 0,0 0 0,0 1 0,0-1-1,0 0 1,0 0 0,0 0 0,0 1 0,0-1 0,0 0 0,0 0 0,0 0 0,0-1 0,0 1 0,0 0 0,0 0 0,0-1-1,0 1 1,0 0 0,0-1 0,0 1 0,0-1 0,0 1 0,0-1 0,-1 0 0,1 1 0,0-1 0,0 0 0,-1 1 0,2-2-1,29-35-529,-26 30 330,6-8-47,38-42-308,-47 55 630,0-1-1,0 1 0,1 0 1,-1 0-1,1 0 0,0 1 1,-1-1-1,1 1 0,0-1 1,0 1-1,0 0 0,0 0 1,0 0-1,0 1 0,0-1 1,0 1-1,0-1 1,1 1-1,3 0 0,-4 2-67,0-1 0,-1 1 0,1 0 0,0 0-1,-1 0 1,1 0 0,-1 1 0,1-1 0,-1 0 0,0 1 0,0 0-1,2 4 1,18 18-512,-16-22 148,0-1 1,0 1-1,0-1 1,0 0-1,0-1 1,0 0-1,0 0 1,0 0-1,1 0 1,-1-1-1,0 0 1,1-1 0,-1 1-1,0-1 1,1-1-1,8-2 1,-10 3 209,-1-1 1,0 1 0,1-1-1,-1 0 1,0 0 0,0 0-1,0-1 1,-1 1 0,1-1 0,-1 0-1,1 0 1,-1-1 0,4-4-1,-6 6 293,1 0-1,-1-1 1,0 1 0,0 0-1,0-1 1,0 0-1,0 1 1,-1-1-1,1 0 1,-1 1-1,0-1 1,1 0-1,-1 1 1,-1-5-1,1 5 53,-1 0 0,1 0 0,-1 0 0,0 0 0,1 1 0,-1-1-1,0 0 1,0 1 0,0-1 0,0 0 0,-1 1 0,1-1 0,0 1 0,-1 0-1,1-1 1,-1 1 0,1 0 0,-1 0 0,1 0 0,-1 0 0,0 0 0,0 0-1,0 1 1,1-1 0,-1 0 0,0 1 0,0-1 0,0 1 0,0 0-1,0 0 1,0 0 0,0 0 0,-3 0 0,2 0-115,-1 0 1,1 1-1,-1-1 0,0 1 0,1-1 1,0 1-1,-1 0 0,1 0 1,0 1-1,-1-1 0,1 1 1,0-1-1,0 1 0,0 0 0,0 0 1,0 1-1,1-1 0,-4 4 1,3-1-71,1 0 1,-1 0 0,1 1 0,0-1 0,1 1-1,-1-1 1,0 8 0,1-12-7,1 0 1,0 1 0,-1-1-1,1 1 1,0-1-1,0 0 1,0 1 0,0-1-1,0 1 1,0-1-1,0 0 1,0 1-1,1-1 1,-1 0 0,1 1-1,-1-1 1,1 0-1,-1 1 1,1-1 0,0 0-1,-1 0 1,1 0-1,0 1 1,0-1-1,0 0 1,0 0 0,0 0-1,0 0 1,0-1-1,0 1 1,0 0 0,1 0-1,1 0 1,4 1-12,0-2 0,0 1-1,0-1 1,0 0 0,0 0 0,0 0 0,0-1 0,0-1 0,0 1 0,0-1 0,0 0 0,0 0 0,-1-1 0,1 0 0,-1 0-1,0-1 1,0 0 0,0 0 0,-1 0 0,1-1 0,-1 1 0,0-1 0,0 0 0,-1-1 0,1 1 0,5-11 0,-2 3 5,0-1 1,-1 0 0,-1 0 0,0-1-1,-1 0 1,0 0 0,-1 0 0,-1-1-1,-1 1 1,2-32 0,-12 97 158,2 0 0,0 55 0,7-103-172,-1 1 0,1-1 0,-1 1 0,1-1 0,0 1 0,0-1 0,0 0 0,0 0 0,0 1 0,0-1 0,1 0 1,-1 0-1,1 0 0,0 0 0,-1 0 0,1-1 0,0 1 0,0 0 0,0-1 0,0 0 0,0 1 0,1-1 0,-1 0 0,0 0 0,1 0 0,-1 0 0,0-1 0,1 1 0,-1-1 0,1 1 0,-1-1 0,1 0 0,-1 0 0,1 0 0,-1 0 0,4-1 0,1 1-102,0-1-1,0 1 1,0-1-1,0-1 1,-1 0-1,1 0 1,0 0-1,-1-1 1,1 0-1,-1 0 0,0 0 1,6-5-1,-7 4 108,-1-1 0,0 1-1,0-1 1,-1 0 0,0 0-1,1 0 1,-2-1 0,1 1 0,-1-1-1,1 1 1,-1-1 0,-1 0-1,1 0 1,-1 0 0,0 0-1,-1 0 1,1 0 0,-1 0-1,-1 0 1,1 0 0,-1 0-1,-2-9 1,3 14 45,0 1-1,0-1 0,0 1 1,0 0-1,0-1 1,-1 1-1,1 0 1,0-1-1,0 1 0,0 0 1,-1 0-1,1-1 1,0 1-1,0 0 1,-1-1-1,1 1 0,0 0 1,-1 0-1,1 0 1,0-1-1,-1 1 1,1 0-1,0 0 0,-1 0 1,1 0-1,0 0 1,-1 0-1,1-1 1,-1 1-1,1 0 0,0 0 1,-1 0-1,1 0 1,0 0-1,-1 1 1,1-1-1,-1 0 0,1 0 1,0 0-1,-1 0 1,1 0-1,0 0 1,-1 1-1,1-1 0,0 0 1,-1 0-1,1 0 1,0 1-1,0-1 1,-1 0-1,1 0 0,0 1 1,0-1-1,-1 1 1,-11 16 80,8-7-93,1 0 0,0 0-1,1 0 1,0 0 0,0 1 0,1-1 0,1 1-1,-1-1 1,3 16 0,-1-25-164,0 1 1,-1 0-1,1-1 0,0 1 1,0-1-1,1 0 0,-1 1 1,0-1-1,0 0 1,1 1-1,-1-1 0,1 0 1,-1 0-1,1 0 0,-1 0 1,1-1-1,-1 1 0,1 0 1,0-1-1,0 1 0,-1-1 1,1 1-1,0-1 0,0 0 1,-1 0-1,1 0 0,0 0 1,0 0-1,0 0 0,-1 0 1,4-2-1,0 2-512,25 0-3983</inkml:trace>
  <inkml:trace contextRef="#ctx0" brushRef="#br0" timeOffset="1713.1">1351 1 4834,'0'0'2433</inkml:trace>
  <inkml:trace contextRef="#ctx0" brushRef="#br0" timeOffset="2115.02">1450 253 6531,'0'0'1505,"-15"-1"-17,9 1-1371,-5-2 101,-1 1 0,0 1 0,0 0 0,0 0 0,0 1 0,1 1 0,-1 0 0,0 1 0,1 0 0,0 0 0,-1 1 0,-18 11 0,21-10-165,1 2 1,0-1-1,-14 15 0,20-19-65,0 0-1,0 1 1,0-1 0,1 0-1,-1 1 1,1-1 0,-1 1-1,1-1 1,0 1 0,0-1-1,0 1 1,1 0 0,-1 0-1,0-1 1,1 1 0,0 0-1,0 0 1,0 5 0,1-7-1,-1-1 0,1 1 0,-1 0 0,1-1 0,0 1 0,-1-1 0,1 1 0,0-1 0,-1 1 0,1-1 0,0 0 0,0 1 0,-1-1 0,1 0 0,0 1 0,0-1 0,0 0 0,0 0 0,-1 0 0,1 0 0,0 0 0,0 0 0,1 0 0,27-1-124,-23 0 84,3 0-24,1-1 0,-1-1 0,0 0 0,0 0 0,0-1 0,0 0 0,0 0 0,-1-1 0,0 0 0,0 0 0,0-1 1,-1 0-1,1-1 0,-2 0 0,1 0 0,-1 0 0,0-1 0,0 1 0,4-10 0,-10 17 108,0 0 0,0 0 0,0 0 0,0 0 1,0 0-1,0 1 0,0-1 0,0 0 0,0 0 1,0 0-1,0 0 0,0 0 0,0 1 0,0-1 0,0 0 1,0 0-1,0 0 0,0 0 0,0 0 0,0 1 0,1-1 1,-1 0-1,0 0 0,0 0 0,0 0 0,0 0 1,0 0-1,0 0 0,0 0 0,0 1 0,1-1 0,-1 0 1,0 0-1,0 0 0,0 0 0,0 0 0,0 0 0,1 0 1,-1 0-1,0 0 0,0 0 0,0 0 0,0 0 1,0 0-1,1 0 0,-1 0 0,0 0 0,0 0 0,0 0 1,0 0-1,0 0 0,0 0 0,1 0 0,-1 0 0,0 0 1,0 0-1,0 0 0,0-1 0,0 1 0,0 0 0,1 0 1,-1 0-1,0 0 0,0 0 0,0 0 0,0-1 1,3 26 571,-2 36-797,-1-55 326,0-1-363,0-1 0,0 1 0,1-1 0,0 1 0,0-1 0,0 0 0,0 1 0,0-1 0,1 0 0,0 0 0,0 0 1,0 0-1,0 0 0,1-1 0,-1 1 0,1-1 0,0 1 0,4 3 0,19 11-4774</inkml:trace>
  <inkml:trace contextRef="#ctx0" brushRef="#br0" timeOffset="2116.02">1845 304 6515,'0'0'5987,"10"-8"-5987,23 10 240,7 2-112,7-4-128,-1 0-208,-3 0-1713,-3-4-304,-13-3-464,-14-1-1665</inkml:trace>
  <inkml:trace contextRef="#ctx0" brushRef="#br0" timeOffset="2458.75">2091 224 800,'0'0'1932,"-14"-6"106,-3-2-1204,10 5-447,1-1 0,-1 1 0,0 0 0,0 1 0,0 0 0,-1 0 0,1 0 0,0 1 0,-1 0 0,-8 0 0,15 2-368,0-1 1,1 0-1,-1 1 1,1-1-1,-1 0 1,1 1 0,-1-1-1,1 1 1,-1-1-1,1 1 1,0-1 0,-1 1-1,1-1 1,0 1-1,-1 0 1,1-1-1,0 1 1,0-1 0,-1 1-1,1 0 1,0-1-1,0 1 1,0 0 0,0-1-1,0 1 1,0 0-1,0-1 1,0 1 0,0 0-1,0-1 1,0 1-1,1 0 1,-1-1-1,0 1 1,0-1 0,1 1-1,-1 0 1,0-1-1,1 1 1,0 0 0,3 5-25,0 0 1,1-1 0,0 0 0,0 1 0,0-1 0,0-1 0,1 1 0,0-1 0,13 6 0,-12-5-12,1 0 1,0 0 0,-1 1 0,0 0 0,0 0 0,7 8 0,-13-12 18,0-1-1,-1 0 1,1 0 0,0 1 0,-1-1-1,1 1 1,-1-1 0,1 1 0,-1-1-1,1 1 1,-1-1 0,0 1 0,0-1 0,0 1-1,0-1 1,0 1 0,0-1 0,-1 1-1,1-1 1,0 1 0,-1-1 0,1 1-1,-1-1 1,1 1 0,-1-1 0,0 0 0,0 1-1,1-1 1,-1 0 0,0 0 0,0 1-1,0-1 1,-1 0 0,0 1 0,-7 5 18,1 0 1,-1 0 0,-19 10 0,10-6-163,-8 6-980,3 0-1643</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39:18.635"/>
    </inkml:context>
    <inkml:brush xml:id="br0">
      <inkml:brushProperty name="width" value="0.035" units="cm"/>
      <inkml:brushProperty name="height" value="0.035" units="cm"/>
      <inkml:brushProperty name="color" value="#F6630D"/>
    </inkml:brush>
  </inkml:definitions>
  <inkml:trace contextRef="#ctx0" brushRef="#br0">179 85 3249,'0'0'8036,"-3"3"-7753,-14 12-84,1 1 0,1 1-1,1 0 1,0 1 0,1 1 0,-18 35 0,23-40-116,1-5-31,1 2 0,1-1-1,-1 0 1,2 1 0,0 0-1,0 0 1,1 1 0,0-1-1,1 1 1,-2 21 0,4-32-51,0 0 1,0 0-1,1 0 1,-1 0-1,0 0 1,0 0 0,1-1-1,-1 1 1,0 0-1,1 0 1,-1 0-1,1-1 1,-1 1 0,1 0-1,-1-1 1,1 1-1,0 0 1,-1-1-1,1 1 1,0-1 0,-1 1-1,1-1 1,0 1-1,0-1 1,1 1 0,30 6 30,32-11-105,-51 1-390,1 0 1,-1 0 0,0-1 0,0-1 0,16-8 0,-24 10-328,0 0-1,0 0 0,0-1 1,0 0-1,0 1 1,-1-1-1,0-1 1,7-7-1,-3-5-2933</inkml:trace>
  <inkml:trace contextRef="#ctx0" brushRef="#br0" timeOffset="414.16">127 273 1809,'0'0'5698,"26"0"-5105,4 0-177,3-9-224,4-3-192,-4 3-32,-10-1-608,-10 3-1169,-3 1-640,-10-2-641</inkml:trace>
  <inkml:trace contextRef="#ctx0" brushRef="#br0" timeOffset="415.16">193 102 2577,'0'0'4914,"63"-68"-4625,-33 55-129,-4 2 416,1 5-192,-11 2-336,-2 4-48,-8 0-400,-2 15-673,-4 6-703,0 8-1170</inkml:trace>
  <inkml:trace contextRef="#ctx0" brushRef="#br0" timeOffset="778.06">399 256 4098,'0'0'8260,"3"-7"-7404,-1 2-752,8-16 141,-6 21-192,-4 17-60,-8 40 255,0 21-29,8-78-214,0 1 0,1 0 0,-1 0 0,0-1 0,0 1 0,1 0 0,-1-1 0,1 1 0,-1 0 0,0-1 0,1 1 0,-1-1 0,1 1 0,0 0 1,-1-1-1,1 1 0,-1-1 0,1 0 0,0 1 0,-1-1 0,1 1 0,0-1 0,0 0 0,-1 0 0,1 1 0,0-1 0,0 0 0,-1 0 0,1 0 0,0 0 0,0 0 0,0 0 0,-1 0 0,1 0 1,0 0-1,0 0 0,-1-1 0,1 1 0,1-1 0,33-10 233,-20-1-222,-1 1 0,-1-2 1,0 0-1,-1-1 0,0 0 0,-1-1 1,-1 0-1,0 0 0,-1-1 0,-1-1 1,6-17-1,-13 54-9749,-1-5 4755</inkml:trace>
  <inkml:trace contextRef="#ctx0" brushRef="#br0" timeOffset="1889.66">711 215 5010,'0'0'4701,"4"11"-4239,1 3-291,0 0 1,-1 0 0,-1 1 0,0 0 0,-1-1 0,-1 1-1,0 0 1,-1 0 0,-2 20 0,-2-50 2262,4-15-2486,3 22 11,0 0 1,1 1-1,0-1 0,0 1 0,1 0 1,-1 0-1,2 0 0,-1 0 0,1 1 0,0 0 1,0 1-1,1-1 0,0 1 0,0 0 1,13-7-1,3 0-268,1 1 0,0 1-1,47-14 1,-61 21 106,0 1 0,0 0-1,0 1 1,13-1 0,-31 26-179,-22 16 1197,25-35-746,-1 1 0,1 0 0,1 0 0,-1 0 1,1 1-1,0 0 0,0 0 0,1 0 0,0 0 0,0 0 0,1 1 0,0-1 1,0 1-1,0 10 0,2-18-69,0 1 1,0-1-1,0 1 0,0-1 1,1 1-1,-1-1 0,0 1 0,0-1 1,0 1-1,1-1 0,-1 1 1,0-1-1,1 1 0,-1-1 1,1 1-1,-1-1 0,0 0 1,1 1-1,-1-1 0,1 0 1,-1 0-1,1 1 0,-1-1 1,1 0-1,-1 0 0,1 1 1,-1-1-1,1 0 0,-1 0 1,1 0-1,26 1 28,21-10-82,-44 7 20,0 0 1,0-1-1,0 1 1,0-1-1,0 0 0,0 0 1,-1 0-1,1 0 1,-1-1-1,0 1 1,0-1-1,-1 0 1,1 0-1,-1 0 0,1 0 1,2-8-1,-4 9 28,-1 0 0,1 0 0,-1 1 0,1-1-1,-1 0 1,0 0 0,0 1 0,0-1 0,-1 0 0,1 0-1,-1 0 1,1 1 0,-1-1 0,0 0 0,0 1-1,0-1 1,0 1 0,-1-1 0,1 1 0,-1-1 0,1 1-1,-1 0 1,0 0 0,0 0 0,0 0 0,0 0 0,0 0-1,-5-2 1,-32-13 271,19 9-349,44 3-1340,-4 3 603,-1-1 1,0-1-1,0-1 0,30-11 0,-39 12 788,1 0-1,0-1 1,-1-1-1,0 1 0,0-2 1,-1 1-1,0-1 1,0-1-1,9-10 1,-8 0 2079,-3 7 625,-7 23-1324,-5 11-1292,-1-1 0,-15 38 0,-6 18 57,14-28-83,4-8-10,-2 0 0,-2-1-1,-2-1 1,-23 46 0,37-85-9,1 0 1,-1 0-1,1 1 0,-1-1 1,0 0-1,1 0 1,-1 0-1,0 0 0,0 0 1,0 0-1,0 0 1,0 0-1,0 0 0,0 0 1,0-1-1,0 1 1,0 0-1,-3 0 0,4-1 6,-1-1-1,0 1 0,1 0 0,-1-1 1,1 1-1,-1 0 0,1-1 0,-1 1 0,1-1 1,-1 1-1,1-1 0,0 0 0,-1 1 0,1-1 1,0 1-1,-1-1 0,1 0 0,0 1 0,0-1 1,-1 1-1,1-1 0,0 0 0,0 1 0,0-1 1,0-1-1,-3-58 454,3 52-560,1-3 65,0-1-1,1 1 1,0-1-1,1 1 1,0 0-1,0 0 1,1 0-1,1 0 1,0 1-1,0 0 1,1 0 0,0 0-1,14-15 1,-14 18-43,0 0 1,0 1 0,1 0-1,0 0 1,0 0-1,0 1 1,1 0 0,0 0-1,0 1 1,0 0 0,1 0-1,-1 1 1,1 0 0,0 1-1,0 0 1,0 0 0,16-1-1,-24 3 63,0 0 0,0 0 0,1 0 0,-1 0 0,0 0 0,0 0 0,1 0 0,-1 0 0,0 1 0,0-1 0,0 0 0,1 1 0,-1-1 0,0 1 0,0 0 0,0-1 0,0 1 0,0 0 0,0-1 0,0 1 0,0 0 0,0 0 0,0 0 0,-1 0 0,1 0 0,0 0 0,0 0 0,-1 0 0,1 0 0,-1 0 0,1 0 0,-1 1 0,0-1 0,1 0 0,-1 0 0,0 0 0,0 1 0,0-1 0,1 0 0,-1 0 0,-1 1 0,1-1 0,0 0 0,0 0 0,0 1 0,-1-1 0,1 0 0,-1 2 0,-1 2 48,1-1 0,-1 1 0,0 0 0,-1-1 0,1 1-1,-1-1 1,0 0 0,0 0 0,0 0 0,0 0 0,-5 3-1,-10 6 298,0-1-1,-38 17 1,5-3-4153</inkml:trace>
  <inkml:trace contextRef="#ctx0" brushRef="#br0" timeOffset="2265.73">1470 199 6915,'0'0'4650,"5"0"-4500,5 0-46,-1 0-1,0-1 1,1 0 0,17-5 0,-25 5-114,1 1 1,-1-1-1,0 0 1,0 0-1,0 0 1,0 0-1,0 0 1,0 0-1,0 0 1,0-1-1,0 1 0,0-1 1,-1 1-1,1-1 1,-1 0-1,1 0 1,-1 0-1,0 0 1,0 0-1,0 0 1,0 0-1,0 0 1,0 0-1,0 0 1,-1-1-1,1 1 1,-1 0-1,1-4 0,-2 5 11,1 0 0,-1 1 0,1-1 0,-1 0 0,1 1 0,-1-1 0,0 1 0,1-1 0,-1 1 0,0-1 0,0 1 0,1-1-1,-1 1 1,0 0 0,0-1 0,0 1 0,0 0 0,1 0 0,-1 0 0,0-1 0,0 1 0,0 0 0,0 0 0,0 0 0,0 1 0,-1-1-1,-30 4 186,27-2-135,1 1 0,-1 0 0,0 0 0,1 0 0,0 1 0,0 0 0,0 0 0,0 0 0,1 0 0,-1 0 0,1 1 1,0 0-1,0-1 0,1 1 0,-1 0 0,-1 7 0,1-6-23,1 0 1,0 1-1,0-1 1,1 1-1,-1-1 1,1 1 0,1-1-1,-1 1 1,1 0-1,0 0 1,1-1-1,0 1 1,2 9-1,-2-13-229,1 0 0,0-1 0,0 1 0,0-1 0,0 1-1,1-1 1,-1 0 0,1 0 0,-1 0 0,1 0-1,0-1 1,0 1 0,-1-1 0,1 1 0,0-1 0,0 0-1,1 0 1,-1 0 0,0-1 0,0 1 0,5-1-1,27 3-4517</inkml:trace>
  <inkml:trace contextRef="#ctx0" brushRef="#br0" timeOffset="2600.32">1879 307 6115,'0'0'6771,"59"4"-6003,-19-4-368,7 0-223,-4 0-145,0 0-48,-10 0 16,-6-2-737,-4 0-1536,-7-3-1248,-2-5-2802</inkml:trace>
  <inkml:trace contextRef="#ctx0" brushRef="#br0" timeOffset="2981.54">2147 86 6307,'0'0'2017,"37"91"-1937,-14-55-48,-6-2 144,-4 2 64,-10-2 528,-3-4-239,-6-3 31,-21-4 320,-6-1-351,3-3-305,-3-2-224,0 0-288,-1-5-2178,1-5-1824</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39:13.402"/>
    </inkml:context>
    <inkml:brush xml:id="br0">
      <inkml:brushProperty name="width" value="0.035" units="cm"/>
      <inkml:brushProperty name="height" value="0.035" units="cm"/>
      <inkml:brushProperty name="color" value="#F6630D"/>
    </inkml:brush>
  </inkml:definitions>
  <inkml:trace contextRef="#ctx0" brushRef="#br0">219 305 5763,'0'0'3777,"-16"0"-3358,8 0-366,-15 0 93,1 0 0,-29 6-1,45-6-138,0 1 0,1 1 0,-1-1 0,0 1 0,1-1 0,0 1 0,-1 1 0,1-1 0,0 1 0,0 0 0,0 0 0,1 1 0,-1-1 0,1 1 0,0 0 0,-6 6 0,10-9-11,-1-1 0,1 0 0,0 1 1,-1-1-1,1 0 0,-1 1 0,1-1 1,0 1-1,-1-1 0,1 1 1,0-1-1,-1 1 0,1-1 0,0 1 1,0-1-1,-1 1 0,1-1 1,0 1-1,0-1 0,0 1 0,0 0 1,0-1-1,0 1 0,0-1 0,0 1 1,0-1-1,0 1 0,0-1 1,0 1-1,0 0 0,0-1 0,1 1 1,-1-1-1,0 1 0,0-1 1,1 1-1,-1-1 0,0 1 0,1-1 1,-1 1-1,0-1 0,1 0 1,-1 1-1,1-1 0,-1 0 0,1 1 1,-1-1-1,1 0 0,-1 1 0,1-1 1,-1 0-1,1 0 0,-1 0 1,1 1-1,-1-1 0,1 0 0,-1 0 1,1 0-1,0 0 0,-1 0 1,1 0-1,-1 0 0,1 0 0,-1 0 1,1 0-1,0-1 0,0 1 1,40-11 18,-29 4-74,-1-1 0,0 0 1,-1-1-1,0 0 0,0-1 0,-1 0 0,0 0 1,0-1-1,-2 0 0,1-1 0,-1 1 0,-1-2 0,0 1 1,-1-1-1,0 1 0,-1-1 0,0-1 0,-1 1 1,-1 0-1,0-1 0,0-17 0,-25 274 3327,23-239-3388,-1 1 0,1-1-1,0 0 1,0 0-1,1 0 1,-1 0 0,1 1-1,0-1 1,0 0-1,0 0 1,0 0 0,1 0-1,0-1 1,-1 1-1,2 0 1,-1-1 0,0 1-1,1-1 1,-1 0 0,1 1-1,0-1 1,0-1-1,0 1 1,1 0 0,-1-1-1,0 0 1,1 1-1,0-1 1,0-1 0,-1 1-1,1-1 1,0 1-1,0-1 1,0 0 0,1 0-1,-1-1 1,0 1 0,0-1-1,5 0 1,8 1-1179,1 0 1,0-1-1,20-3 0,5-8-435</inkml:trace>
  <inkml:trace contextRef="#ctx0" brushRef="#br0" timeOffset="370.5">478 332 944,'0'0'1652,"-2"-13"-91,-7-42-174,8 53-1286,1 0 1,-1 0-1,0 0 0,0 0 0,1 0 1,-1 0-1,0 0 0,-1 0 1,1 1-1,0-1 0,-1 0 1,1 1-1,-1-1 0,1 1 1,-1-1-1,1 1 0,-1 0 1,0 0-1,0 0 0,0 0 1,0 0-1,0 0 0,0 0 1,0 1-1,0-1 0,0 1 1,0-1-1,0 1 0,0 0 1,0 0-1,-1 0 0,1 0 1,0 0-1,0 0 0,0 1 1,0-1-1,0 1 0,-3 1 1,-4 0 86,0 2 1,1-1 0,0 1 0,0 0 0,0 1 0,-13 9 0,17-11-160,-1 0-1,1 0 0,0 1 0,0-1 0,0 1 1,1 0-1,-1 0 0,1 0 0,0 0 1,0 1-1,1-1 0,-1 1 0,1 0 0,0 0 1,0 0-1,1 0 0,-1 0 0,0 6 1,2-10-44,0 0 1,1 0 0,-1 0 0,0 1 0,1-1 0,-1 0 0,0 0 0,1 0-1,0-1 1,-1 1 0,1 0 0,-1 0 0,1 0 0,0 0 0,0 0-1,-1-1 1,1 1 0,0 0 0,0-1 0,0 1 0,0 0 0,0-1 0,0 1-1,0-1 1,0 0 0,0 1 0,0-1 0,0 0 0,0 0 0,0 1 0,0-1-1,0 0 1,2 0 0,44-1-570,-40 0 461,1 1 1,0-2 0,0 1 0,1-1-1,-1 0 1,-1-1 0,1 0 0,0 0 0,-1-1-1,1 0 1,-1 0 0,0 0 0,8-8 0,-5 3 28,0-1 1,-1 0 0,0-1 0,0 1 0,-1-2 0,11-21 0,-3 0 108,-3-1 0,0 1 1,-3-2-1,12-63 1,-23 105 1609,-8 37-394,-6 79 0,15-117-1264,-1 0 1,2 0 0,-1 0-1,1 0 1,0 0-1,0 0 1,0 0-1,1-1 1,0 1-1,0 0 1,1-1 0,-1 1-1,1-1 1,0 0-1,1 0 1,-1 0-1,1-1 1,0 1-1,5 4 1,-4-5-371,1-1 0,0 1 1,0-1-1,0 0 0,1 0 0,-1-1 0,1 1 1,-1-2-1,1 1 0,13 1 0,26 0-4095</inkml:trace>
  <inkml:trace contextRef="#ctx0" brushRef="#br0" timeOffset="729.59">1028 47 1281,'0'0'8390,"-8"8"-7381,-35 46 244,3 3 0,-46 87 1,-25 37-6861,84-143 280</inkml:trace>
  <inkml:trace contextRef="#ctx0" brushRef="#br0" timeOffset="1570.88">1101 293 2305,'0'0'3973,"5"-4"-3680,15-14 46,-15 14 34,-5 8 3070,-7 27-3252,-12 7 381,-24 59 577,53-114-1319,1 1 1,1 1 0,0 0-1,0 0 1,2 1-1,0 1 1,16-12 0,-30 25 158,1-1 0,-1 1 1,1-1-1,-1 1 1,0-1-1,1 1 1,-1 0-1,1-1 1,-1 1-1,1-1 1,-1 1-1,1 0 1,-1 0-1,1-1 0,-1 1 1,1 0-1,0 0 1,-1 0-1,1-1 1,-1 1-1,1 0 1,0 0-1,-1 0 1,1 0-1,-1 0 1,1 0-1,0 0 1,-1 1-1,1-1 0,-1 0 1,1 0-1,0 0 1,-1 1-1,1-1 1,-1 0-1,1 0 1,-1 1-1,1-1 1,-1 1-1,1 0 1,0 1 17,0 0 1,0 0 0,0 1-1,-1-1 1,1 0 0,-1 1-1,1-1 1,-1 1 0,0-1-1,0 5 1,-1 5 168,0 0-1,0 1 1,-6 18-1,0-7 226,7-23-337,6-7 242,119-121-1605,-120 180 3164,-6-51-1829,1 0 1,0-1-1,0 1 0,0 0 0,0 0 1,0 0-1,0 0 0,0-1 1,1 1-1,-1 0 0,1 0 1,-1-1-1,1 1 0,0 0 1,-1-1-1,1 1 0,0 0 1,0-1-1,0 1 0,1-1 0,-1 0 1,0 1-1,0-1 0,1 0 1,-1 0-1,2 2 0,1-3-32,-1 0-1,0 1 1,0-1-1,1-1 0,-1 1 1,0 0-1,0-1 1,0 1-1,1-1 1,-1 0-1,0 0 0,0 0 1,0-1-1,0 1 1,4-4-1,28-17-2975,-24 10-413</inkml:trace>
  <inkml:trace contextRef="#ctx0" brushRef="#br0" timeOffset="2192.83">1520 258 5330,'0'0'4437,"-2"10"-3543,1-2-703,1-5-90,0 1 1,0 0-1,-1 0 0,1 0 1,-1 0-1,0-1 1,0 1-1,-1 0 1,1-1-1,-1 1 1,1-1-1,-1 1 0,0-1 1,-1 0-1,1 0 1,-1 0-1,1 0 1,-1 0-1,0 0 0,-4 2 1,12-29-177,17-11-345,-21 33 395,0 0 1,1 0-1,-1 0 1,1 1-1,-1-1 1,1 1-1,0-1 1,-1 1-1,1-1 0,0 1 1,0 0-1,0 0 1,0 0-1,0 0 1,0 0-1,3 0 1,-4 4 37,1 0 0,-1 0 0,0 0 0,0 0 0,-1 0 1,1 0-1,-1 0 0,1 1 0,-1-1 0,0 0 1,-1 4-1,1-6 5,-10 80 966,44-97-995,41-60-632,-74 75 678,-1 72 1110,1-71-1104,1-1 0,0 1 1,-1 0-1,1 0 0,0-1 1,-1 1-1,1-1 0,-1 1 1,1-1-1,-1 0 1,1 1-1,-1-1 0,3-2 1,23-24-264,-12 6-6666</inkml:trace>
  <inkml:trace contextRef="#ctx0" brushRef="#br0" timeOffset="2547.56">2144 79 2977,'0'0'8057,"-12"10"-7635,-15 29 115,2 2 1,2 0-1,-21 51 0,36-74-434,-13 22-226,-15 34 48,34-68-956,0 0 1,0 0-1,1 0 0,0 0 1,-1 12-1,2-11-4390</inkml:trace>
  <inkml:trace contextRef="#ctx0" brushRef="#br0" timeOffset="2972.16">2187 186 4066,'0'0'5730,"-7"9"-5447,2-3-259,1 1 1,0 0-1,0 0 0,1 0 0,0 0 1,0 0-1,1 1 0,-1-1 0,2 1 0,-1 0 1,1-1-1,0 12 0,1-18-39,0 1-1,1-1 1,-1 0-1,1 0 1,-1 0-1,1 0 1,0 0-1,-1 1 1,1-1-1,0-1 1,0 1 0,0 0-1,0 0 1,0 0-1,0 0 1,0-1-1,0 1 1,0 0-1,0-1 1,0 1-1,0-1 1,1 1-1,-1-1 1,0 0 0,0 1-1,0-1 1,1 0-1,-1 0 1,0 0-1,1 0 1,-1 0-1,0 0 1,2 0-1,1 0-92,0 0 0,0-1 0,0 1 0,0 0 0,0-1-1,0 0 1,0 0 0,0 0 0,0-1 0,4-2 0,26-34-78,-17 17 1240,-16 22-1031,-1 0 1,0 1-1,1-1 1,-1 1-1,0-1 0,0 0 1,0 1-1,-1-1 1,1 0-1,0 1 1,0-1-1,-1 1 0,1-1 1,-1 0-1,1 1 1,-1-1-1,1 0 0,-1 0 1,-1 2-1,-10 25 331,-1 0 0,-2 0 1,0-2-1,-34 43 0,26-36-199,20-28-56</inkml:trace>
  <inkml:trace contextRef="#ctx0" brushRef="#br0" timeOffset="3361.7">2382 216 4898,'0'0'4055,"0"11"-3959,1 38-85,-1-47-16,0 0-1,0-1 0,0 1 1,0 0-1,0 0 0,0-1 1,1 1-1,-1 0 0,1-1 1,0 1-1,-1 0 1,1-1-1,0 1 0,0-1 1,0 1-1,0-1 0,0 1 1,2 1-1,-2-3-5,0 1 0,0-1 0,0 1 0,0-1 0,0 1 0,0-1 0,1 0 0,-1 0 0,0 1 0,0-1 0,0 0 0,0 0 0,1 0 0,-1-1 0,0 1 0,0 0 0,0 0 0,0 0 0,1-1 0,0 0 0,2-1-18,1 0-1,-1 0 1,1-1-1,-1 1 1,0-1 0,0 0-1,-1 0 1,1-1-1,4-4 1,-5 5 316,-1-1 0,1 0 0,0 0 0,-1 0 0,0 0 0,0 0 0,0 0 0,-1-1 0,2-6 873,-8 44-789,-2-15-210,-2-1 1,0 1-1,-1-1 1,-21 27-1,18-27-846,1 1 1,1 0-1,-13 27 0,23-36-2255</inkml:trace>
  <inkml:trace contextRef="#ctx0" brushRef="#br0" timeOffset="3716.1">2625 186 4130,'0'0'5085,"-1"8"-4834,-2 68 141,4-75-395,-1 0 1,1 0-1,-1-1 0,1 1 1,-1 0-1,1-1 1,-1 1-1,1 0 0,0-1 1,-1 1-1,1-1 1,0 1-1,0-1 0,-1 1 1,1-1-1,0 1 1,0-1-1,0 0 1,-1 1-1,1-1 0,0 0 1,0 0-1,0 0 1,0 0-1,0 0 0,0 0 1,-1 0-1,1 0 1,0 0-1,0 0 0,0 0 1,1-1-1,32-5-471,-27 2 379,0 1 1,0-1-1,0-1 1,11-9-1,-16 12 161,0 0 1,1 0-1,-1 0 0,0-1 0,0 1 0,0 0 0,-1-1 0,1 0 0,-1 1 0,1-1 0,-1 0 0,0 0 0,0 1 0,0-1 0,1-6 467,-2 12-328,-7 14-28,0-1 0,0 1 0,-1-1-1,-1-1 1,-1 1 0,-14 16 0,9-11-14,-79 111 168,93-132-613,1 2 273,10-3-8512</inkml:trace>
  <inkml:trace contextRef="#ctx0" brushRef="#br0" timeOffset="4197.2">2940 210 5250,'0'0'2596,"0"12"-1766,0 95-54,0-106-767,0 0-1,0-1 0,1 1 1,-1 0-1,0-1 1,1 1-1,-1 0 0,1-1 1,-1 1-1,1-1 0,-1 1 1,1 0-1,-1-1 0,1 1 1,0-1-1,-1 1 1,1-1-1,0 0 0,-1 1 1,1-1-1,0 0 0,-1 0 1,1 1-1,0-1 1,0 0-1,0 0 0,-1 0 1,1 0-1,0 0 0,0 0 1,-1 0-1,1 0 0,0 0 1,0 0-1,-1 0 1,1 0-1,0-1 0,0 1 1,-1 0-1,1-1 0,0 1 1,0-1-1,35-15 134,1-19-236,-35 32 119,0 1-1,1-1 1,-1 0-1,0 0 1,-1 0-1,1 0 0,0 0 1,-1 0-1,0 0 1,0 0-1,0-1 1,1-5-1,-2 8 467,0 12-216,-1 6-234,-2 0-1,0 1 1,-1-1 0,-1 0 0,-8 18 0,-5 19 181,15-42-233,-1 6 121,-1-1 0,-1 0 0,-1 0 0,-9 17 0,15-32-60,0 1 1,0-1 0,-1 0 0,1 1-1,-1-1 1,1 0 0,-1 0 0,0 0 0,0 0-1,0 0 1,0 0 0,0 0 0,0-1-1,-1 1 1,1-1 0,0 0 0,-1 1-1,1-1 1,-1 0 0,0-1 0,1 1-1,-1 0 1,0-1 0,1 1 0,-1-1-1,0 0 1,0 0 0,1 0 0,-1 0-1,0-1 1,1 1 0,-1-1 0,0 1 0,-4-3-1,5 2-41,0-1 0,1 1 0,-1-1 1,0 1-1,1-1 0,-1 1 0,1-1 0,-1 0 0,1 0 0,0 0 0,0 0 0,0 0 0,0 0 0,0 0 0,0 0 0,1-1 0,-1 1 0,1 0 0,0 0 0,-1-1 1,1 1-1,0 0 0,0 0 0,0-1 0,1-2 0,0-1-16,-1 0 0,1 0 0,0 0 0,1 0 0,-1 0 0,1 0 0,1 1 1,3-9-1,-1 7-124,1 0 1,0 1-1,1-1 0,-1 1 1,1 1-1,0-1 1,1 1-1,-1 1 1,1-1-1,0 1 1,0 0-1,1 1 1,-1 0-1,15-3 0,13-2-1245,1 1 0,41-1-1,-66 7 979,46-3-1173,-9 3-1807</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39:29.037"/>
    </inkml:context>
    <inkml:brush xml:id="br0">
      <inkml:brushProperty name="width" value="0.035" units="cm"/>
      <inkml:brushProperty name="height" value="0.035" units="cm"/>
      <inkml:brushProperty name="color" value="#F6630D"/>
    </inkml:brush>
  </inkml:definitions>
  <inkml:trace contextRef="#ctx0" brushRef="#br0">7 321 4370,'0'0'6347,"-1"1"-6276,1-1-1,-1 0 1,1 0 0,0 0-1,-1 1 1,1-1-1,0 0 1,-1 0 0,1 1-1,0-1 1,0 0 0,-1 1-1,1-1 1,0 0 0,0 1-1,-1-1 1,1 1 0,0-1-1,0 0 1,0 1 0,0-1-1,0 1 1,0-1-1,0 0 1,0 1 0,0 0-1,12-2 21,1-1-1,-1 0 0,1-1 0,-1 0 0,0-1 1,23-9-1,-25 8-90,1 0 1,0 1-1,1 0 0,-1 1 1,1 1-1,-1 0 1,1 0-1,23 0 0,-34 2-4,0 1 0,0-1 0,0 0 0,-1 0 0,1 0 0,0 1 0,0-1 0,0 1 0,0-1 0,-1 0 0,1 1 0,0-1 0,0 1 0,-1 0 0,1-1 0,0 1 0,-1 0 0,1-1 0,-1 1 0,1 0 0,-1 0 0,1-1 0,-1 1 0,1 0 0,-1 1 0,3 30 6,-3-25 17,-1 0 1,-1 1-1,1-1 0,-1 0 0,0 0 0,-4 7 0,-46 60 85,59-90-127,0 1 0,2 0 0,0 0-1,1 1 1,0 0 0,15-15-1,-21 24 9,1 1-1,-1 0 0,1 0 0,-1 0 1,1 1-1,0-1 0,1 1 0,-1 0 1,0 1-1,1-1 0,0 1 0,-1 0 0,1 1 1,0-1-1,0 1 0,0 1 0,0-1 1,0 1-1,0 0 0,0 0 0,0 0 1,9 3-1,-13-3 12,0 1-1,-1 0 1,1 0 0,0 0-1,-1 1 1,1-1 0,-1 0 0,1 1-1,-1-1 1,0 1 0,0-1-1,1 1 1,-1 0 0,0-1 0,0 1-1,-1 0 1,1 0 0,0-1-1,0 1 1,-1 0 0,1 0 0,-1 0-1,0 0 1,0 0 0,0 0-1,0 0 1,0 0 0,0 0 0,0 0-1,0 0 1,-2 4 0,2-1 19,-1 1-1,0-1 1,-1 0 0,1 1 0,-1-1 0,0 0 0,0 0 0,-1 0 0,1 0 0,-6 6 0,-7 3 24,15-14-38,0 0 0,0 0 0,0 0 0,0 0-1,0 0 1,0 0 0,0 0 0,0-1 0,0 1 0,0 0 0,0 0 0,0 0 0,0 0 0,0 0 0,0 0-1,0 0 1,0 0 0,0 0 0,0 0 0,0-1 0,0 1 0,-1 0 0,1 0 0,0 0 0,0 0 0,0 0-1,0 0 1,0 0 0,0 0 0,0 0 0,0 0 0,0 0 0,0 0 0,0 0 0,0 0 0,0 0 0,-1 0-1,1 0 1,0 0 0,0 0 0,0-1 0,0 1 0,0 0 0,0 0 0,0 0 0,0 0 0,0 0 0,0 0-1,-1 1 1,1-1 0,0 0 0,0 0 0,0 0 0,0 0 0,0 0 0,0 0 0,0 0 0,0 0 0,0 0-1,0 0 1,0 0 0,0 0 0,-1 0 0,1 0 0,0 0 0,0 0 0,18-27-27,-14 23 23,10-13-102,2 2 0,28-24-1,-39 35 102,0 1 0,0 0 0,1-1 0,-1 2 0,1-1-1,0 1 1,0 0 0,0 0 0,0 0 0,0 1-1,0 0 1,0 0 0,1 1 0,7 0 0,-13 0 13,1 0 0,-1 0 0,1 0-1,-1 1 1,0-1 0,1 1 0,-1-1 0,0 1 0,0-1 0,1 1 0,-1 0 0,0-1 0,0 1 0,0 0-1,0 0 1,0 0 0,0 0 0,0 0 0,0 0 0,0 0 0,0 0 0,1 3 0,-1-1 24,0 1 1,0-1 0,0 0-1,0 1 1,0 0 0,-1-1-1,1 1 1,-1 6 0,-1-2-1,1 0 0,-1 0 0,-1 0 1,1-1-1,-1 1 0,-1-1 0,-5 15 0,0-9-334,-7 13-1454,8-9-2824,7-10-436</inkml:trace>
  <inkml:trace contextRef="#ctx0" brushRef="#br0" timeOffset="590.2">670 346 4610,'0'0'2073,"14"-7"-888,-7 4-1030,3-3 86,0 1 1,0 0-1,1 1 1,0 0-1,0 1 1,0 0 0,0 1-1,19-2 1,-27 4-177,0 0 0,-1 0 1,1 0-1,0 0 1,0 1-1,0-1 0,0 1 1,0-1-1,-1 1 1,1 0-1,0 0 0,0 0 1,-1 1-1,1-1 0,-1 1 1,1-1-1,1 3 1,-2-1-16,0-1 0,-1 1 0,0 0 0,1-1 1,-1 1-1,0 0 0,0 0 0,-1 0 0,1 0 1,-1 0-1,1 0 0,-1 0 0,0 0 0,0 0 1,0 0-1,-1 5 0,0-4-25,1-1-1,-1 1 1,0-1 0,0 0-1,0 1 1,0-1 0,-1 0-1,0 0 1,1 0 0,-1 0 0,0 0-1,0-1 1,-1 1 0,1 0-1,0-1 1,-4 3 0,-47 30 233,41-29-200,9-6 86,7-8-177,9-9-158,-3 6 76,54-50-632,-60 58 726,1-1 0,-1 1 0,1 0 1,0 0-1,0 0 0,1 1 0,-1 0 0,0 0 0,1 0 0,-1 1 0,1-1 0,10 0 0,-15 2 25,-1 1-1,1-1 0,-1 0 0,1 0 0,0 0 1,-1 0-1,1 1 0,-1-1 0,1 0 0,-1 1 1,1-1-1,-1 0 0,1 1 0,-1-1 0,0 0 1,1 1-1,-1-1 0,1 1 0,-1-1 0,0 1 1,1-1-1,-1 1 0,0-1 0,0 1 0,1-1 1,-1 1-1,0 0 0,0 0 0,3 27 104,-12 25 275,-3-30-284,9-20-96,1 1 0,0-1 0,0 1 0,1-1 0,-1 1 0,1 0 0,0-1 0,0 1-1,-1 5 1,2-8-52,18-21-86,1 0-64,1 1 1,24-17 0,-37 31 191,-1 0 1,1 1 0,0 0-1,0 0 1,0 1-1,1 0 1,-1 0 0,1 1-1,-1 0 1,1 0 0,0 1-1,9-1 1,-16 3 24,0-1 0,0 1 0,-1-1 0,1 1 0,0-1-1,0 1 1,-1 0 0,1 0 0,0-1 0,-1 1 0,1 0 0,-1 0 0,1 0 0,-1-1 0,1 1 0,-1 0 0,0 0 0,1 0-1,-1 0 1,0 0 0,0 0 0,0 0 0,1 0 0,-1 0 0,0 0 0,0 0 0,-1 0 0,1 0 0,0 0 0,-1 2-1,-4 34 236,-11-7-103,1 0-989,11-10-2897,4-15-769</inkml:trace>
  <inkml:trace contextRef="#ctx0" brushRef="#br0" timeOffset="941">1433 117 5186,'0'0'4885,"1"10"-4445,-1 6-154,0 0-1,-1 0 0,-1 0 0,-1 0 1,0 0-1,-1-1 0,-1 0 0,0 1 0,-1-2 1,-13 24-1,-31 50 198,-22 45-982,71-129 60,-1-1-1,1 1 1,-1 0 0,1-1-1,0 1 1,0 0 0,1 0-1,-1 4 1,1 1-3317</inkml:trace>
  <inkml:trace contextRef="#ctx0" brushRef="#br0" timeOffset="1328.72">1759 325 3874,'0'0'7382,"-10"-9"-6979,4 3-359,4 4-36,1 0 0,-1 0-1,0 0 1,1 0 0,-1 1 0,0-1 0,0 0-1,0 1 1,0 0 0,0-1 0,-1 1-1,1 0 1,0 0 0,-1 0 0,1 0 0,0 1-1,-1-1 1,1 0 0,-1 1 0,1 0 0,-1 0-1,1 0 1,-1 0 0,1 0 0,-1 0-1,1 1 1,-1-1 0,1 1 0,-1-1 0,1 1-1,-4 2 1,-8 5 29,1 1 0,-1 1 0,-16 15 0,27-22-50,-1 1 1,1-1 0,0 1-1,0 0 1,0 0 0,1 0 0,-1 0-1,1 0 1,0 1 0,0-1-1,0 1 1,1-1 0,0 1 0,0 0-1,0-1 1,0 7 0,1-10-20,1-1 1,-1 1-1,1-1 1,-1 1-1,1 0 1,0-1-1,0 1 0,-1-1 1,1 1-1,0-1 1,0 1-1,-1-1 1,1 0-1,0 0 1,0 1-1,0-1 1,0 0-1,-1 0 1,1 0-1,0 0 0,0 0 1,0 0-1,0 0 1,0 0-1,0 0 1,-1 0-1,1 0 1,0-1-1,1 1 1,30-7-392,-24 3 225,1-1 1,-1 0-1,0-1 0,-1 1 0,1-1 1,-1-1-1,0 0 0,-1 0 0,0 0 1,0-1-1,9-15 0,4-10 213,24-60 1,-18 36 803,-24 68-142,0-1 1,-1 1 0,0 0-1,-3 16 1,-26 58-36,21-63-710,0-1 1,-8 37-1,15-51-332,0 1-1,1-1 0,-1 1 0,1-1 1,1 1-1,0-1 0,1 8 0,-1-13 206,-1-1 0,1 1 0,-1-1 0,1 1 0,0-1 0,0 1 0,0-1 0,0 0 0,0 0 0,0 1 0,0-1 0,1 0 0,-1 0 0,0 0 0,0 0 0,1 0 0,-1 0 0,1-1 0,-1 1 0,1 0 0,-1-1-1,1 1 1,-1-1 0,1 0 0,0 1 0,-1-1 0,4 0 0,29 1-3260</inkml:trace>
  <inkml:trace contextRef="#ctx0" brushRef="#br0" timeOffset="1705.24">2090 331 1873,'0'0'5851,"-5"-11"-3314,-21-34-675,25 43-1781,-1 1 1,1-1-1,-1 1 0,1 0 0,-1-1 1,0 1-1,0 0 0,1 0 1,-1 0-1,0 0 0,0 1 1,0-1-1,0 0 0,0 1 1,0-1-1,0 1 0,0 0 1,0 0-1,-1 0 0,-2 0 1,-34 8 443,35-6-512,0 0 0,1-1 0,-1 1 0,0 0 0,1 0 0,0 1 0,-1-1 0,1 1 0,0 0 0,0 0 0,1 0 0,-1 0 0,1 0 1,-1 1-1,1-1 0,0 1 0,0-1 0,1 1 0,-1 0 0,1 0 0,-1 0 0,1 0 0,1 0 0,-1 0 0,0 0 0,1 5 0,1-8-37,0 1 0,-1-1 0,1 1 0,0-1 0,1 0 1,-1 1-1,0-1 0,0 0 0,1 0 0,-1 0 0,0 0 0,1 0 0,-1 0 0,1 0 0,-1 0 0,1-1 0,0 1 1,-1 0-1,1-1 0,0 0 0,-1 1 0,1-1 0,0 0 0,-1 0 0,1 0 0,0 0 0,0 0 0,-1 0 0,4-1 1,4 0-73,0 1 0,0-1 1,0-1-1,14-4 1,-12 1 59,0 0-1,-1-1 1,1 0 0,-2-1 0,1 0 0,-1-1 0,0 0-1,0 0 1,-1-1 0,14-19 0,-4 1 81,-1 0 1,25-55-1,-37 73-9,1-4 55,1 0 1,-2-1 0,0 0 0,-1 0-1,0 0 1,3-26 0,-7 39 194,0 8-236,-4 9-1,0-1 0,0 0 1,-2 0-1,0 0 0,-12 21 0,-18 45 353,30-59-340,1 0 0,-3 26 0,6-39-110,2 1 0,-1-1 0,1 0 0,1 1 0,-1-1 0,2 0 0,4 18 0,-5-24-168,0-1-1,1 1 1,0-1-1,-1 0 1,1 0-1,0 0 1,0 0 0,0 0-1,0 0 1,1 0-1,-1-1 1,0 1-1,1-1 1,-1 0-1,1 0 1,0 0 0,-1 0-1,1 0 1,0 0-1,-1-1 1,1 1-1,4-1 1,19 2-3327</inkml:trace>
  <inkml:trace contextRef="#ctx0" brushRef="#br0" timeOffset="2139.98">2668 37 4210,'0'0'8116,"-4"4"-7938,-48 65 743,3 1-1,-67 129 0,61-100-855,51-91-110,-3 3-209,0 0 0,1 0 1,0 1-1,1 0 0,0 0 0,1 0 0,0 0 1,1 1-1,-2 18 0,9-21-2387,15-9-1414</inkml:trace>
  <inkml:trace contextRef="#ctx0" brushRef="#br0" timeOffset="2527.79">2721 268 3890,'0'0'7910,"0"6"-7811,-1 14 79,0-11-72,0 1 1,1-1-1,1 0 0,2 18 1,-3-25-111,0-1 0,1 1 0,-1 0 0,1 0 0,0 0 1,-1-1-1,1 1 0,0 0 0,0-1 0,0 1 0,0-1 0,0 1 0,1-1 0,-1 0 1,0 1-1,1-1 0,-1 0 0,1 0 0,-1 0 0,1 0 0,0 0 0,-1 0 0,1 0 1,0-1-1,0 1 0,-1-1 0,1 1 0,0-1 0,0 0 0,3 1 0,1-1-94,0-1-1,0 0 0,-1 0 1,1 0-1,0-1 0,-1 1 1,1-1-1,-1-1 0,1 1 0,-1-1 1,0 0-1,0 0 0,0-1 1,-1 1-1,1-1 0,-1 0 1,0 0-1,0 0 0,0-1 0,-1 0 1,4-5-1,2-3 425,0-1 0,-2-1 0,13-29 0,-20 44-310,-120 290 224,113-272-256,0-1-1,-1 0 0,0 0 0,-2-1 0,-15 21 0,22-32 29,-1-1 0,0 0 0,0 0-1,0-1 1,-1 1 0,1-1 0,-1 0 0,0 0 0,0 0-1,0-1 1,0 0 0,0 0 0,-1 0 0,1 0 0,-1-1-1,1 0 1,-1 0 0,0-1 0,1 1 0,-1-1 0,1 0-1,-7-1 1,11 0-18,0 1 0,-1 0 0,1 0 0,0-1 0,0 1 0,0 0 0,0-1-1,0 1 1,0-1 0,0 1 0,0-1 0,0 0 0,0 1 0,0-1 0,1 0 0,-1 0 0,0 0 0,0 1 0,1-1-1,-1 0 1,0 0 0,1 0 0,-1 0 0,1 0 0,-1 0 0,1 0 0,0 0 0,-1-1 0,1 1 0,0 0-1,0 0 1,0 0 0,0 0 0,0 0 0,0-1 0,0 1 0,0-1 0,1-2-250,-1 0 1,1 0 0,0-1-1,0 1 1,1 0-1,-1 0 1,1 1 0,0-1-1,3-4 1,22-26-3918</inkml:trace>
  <inkml:trace contextRef="#ctx0" brushRef="#br0" timeOffset="2871.44">3093 223 3474,'0'0'8467,"-5"11"-7946,1-4-429,1-1-61,-1 1 0,1-1-1,0 1 1,1 0 0,0 0 0,0-1-1,0 1 1,1 1 0,0-1 0,0 0-1,1 0 1,0 0 0,0 8 0,1-14-32,0 0 1,-1 0-1,1 0 1,0 0 0,0 0-1,-1-1 1,1 1 0,0 0-1,0-1 1,0 1-1,0 0 1,0-1 0,0 1-1,0-1 1,0 1 0,0-1-1,0 0 1,0 1-1,0-1 1,0 0 0,1 0-1,-1 0 1,0 0-1,1 0 1,33-1-95,-29 1 40,3-1-16,-1-1 1,0 0 0,0 0 0,0-1 0,0 0 0,0 0 0,11-7 0,-14 8 84,0-1 0,-1 0 0,0 0 0,0 0 1,0 0-1,0-1 0,0 1 0,-1-1 0,1 0 0,-1 0 0,0 0 0,0-1 1,3-6-1,-35 91 450,10-44-123,-2-1 0,-46 62 1,51-79-803,0 0 1,0-2 0,-2 0-1,0-1 1,0 0 0,-31 16 0</inkml:trace>
  <inkml:trace contextRef="#ctx0" brushRef="#br0" timeOffset="3246.51">3335 297 1153,'0'0'7838,"0"13"-7326,-1 0-428,0-6-65,0 0 0,1 0 0,0-1 0,0 1 0,0 0 0,1 0 0,0 0 0,1-1 0,-1 1 0,1-1 0,4 8 0,-5-12-31,0-1-1,1 1 1,-1-1 0,1 0-1,0 1 1,-1-1-1,1 0 1,0 0 0,0 0-1,0 0 1,0-1-1,-1 1 1,1 0 0,0-1-1,0 1 1,0-1-1,1 0 1,-1 0 0,0 0-1,0 0 1,0 0-1,0 0 1,3-1 0,48-11-441,-45 8 376,-1 0-1,1-1 1,-1 0-1,0 0 0,0-1 1,-1 1-1,1-2 0,-1 1 1,0-1-1,7-11 1,5-12 3150,-36 63-2651,-2-1 0,-34 44-1,-7 11 62,28-35-1016,-33 71 1,65-120-2037</inkml:trace>
  <inkml:trace contextRef="#ctx0" brushRef="#br0" timeOffset="3757.77">3696 342 8564,'0'0'2406,"0"13"-1304,0 10-772,1 12 82,-1 0 0,-7 40 0,7-75-410,0 1 1,0-1-1,0 1 0,0-1 0,0 0 0,0 1 1,0-1-1,0 1 0,0-1 0,1 0 0,-1 1 1,0-1-1,0 0 0,0 1 0,0-1 0,1 0 1,-1 1-1,0-1 0,0 0 0,1 1 0,-1-1 0,0 0 1,1 0-1,-1 1 0,0-1 0,1 0 0,-1 0 1,0 0-1,1 1 0,-1-1 0,0 0 0,1 0 1,-1 0-1,1 0 0,-1 0 0,0 0 0,1 0 1,-1 0-1,1 0 0,-1 0 0,0 0 0,1 0 1,-1 0-1,0 0 0,1 0 0,-1 0 0,1 0 1,-1-1-1,0 1 0,1 0 0,-1 0 0,0 0 0,1-1 1,-1 1-1,1-1 0,24-10 129,-2-5-179,-1 0 1,38-37-1,-52 45 39,0-1 0,0 1 0,-1-2-1,0 1 1,-1-1 0,0 0 0,0 0-1,-1 0 1,6-20 0,-24 136 745,-2-32-672,-26 100-8,36-159-107,-1 0 1,0 0 0,-1 0-1,0-1 1,-1 0 0,-1 0-1,0-1 1,-18 19 0,20-26 6,1 0 0,-1-1 0,0 0 0,0-1 0,-1 1 0,1-2 0,-12 6 0,15-8 86,0 1 1,-1-1 0,1 0-1,0 0 1,0 0 0,-1 0-1,1-1 1,0 0 0,0 0-1,-1 0 1,1 0 0,0-1 0,-1 0-1,1 0 1,0 0 0,-7-2-1,9 1 18,0 1 0,0-1 0,1 1 0,-1-1 0,0 0 0,1 0-1,-1 0 1,1 0 0,-1 0 0,1 0 0,0 0 0,0 0 0,0 0 0,0-1 0,0 1-1,0 0 1,1-1 0,-1 1 0,1-1 0,0 1 0,0-1 0,0 1 0,0 0 0,0-1-1,0 1 1,1-1 0,-1 1 0,1 0 0,1-5 0,0-2-36,1 1 0,0 0 0,0 0 1,1 1-1,0-1 0,1 1 0,6-9 1,4-2-296,1 2 0,1 0 1,0 1-1,1 0 0,1 1 1,0 2-1,1 0 0,37-17 1,-35 20-832,0 1 1,0 1-1,1 1 1,-1 1 0,27-2-1,-11 5-2467</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40:25.105"/>
    </inkml:context>
    <inkml:brush xml:id="br0">
      <inkml:brushProperty name="width" value="0.035" units="cm"/>
      <inkml:brushProperty name="height" value="0.035" units="cm"/>
      <inkml:brushProperty name="color" value="#F6630D"/>
    </inkml:brush>
  </inkml:definitions>
  <inkml:trace contextRef="#ctx0" brushRef="#br0">87 84 496,'0'0'3178,"0"-28"293,-9 110 1135,0-38-4079,-2 0-1,-34 83 1,38-116 155,2-1-3840,15-6-1718,6-6 1170</inkml:trace>
  <inkml:trace contextRef="#ctx0" brushRef="#br0" timeOffset="1006.67">408 101 3794,'0'0'6280,"11"-3"-5995,-7 2-221,10-3 133,1 0-1,0 0 1,16 0 0,-27 3-131,0 1 0,0 0 0,0 0 0,0 0 0,0 1 0,0 0 0,0-1 0,4 3 0,-6-2-34,-1-1-1,0 1 1,1-1-1,-1 1 1,0 0-1,0 0 1,0 0-1,0 0 1,1 0-1,-1 0 1,0 0-1,-1 0 1,1 0-1,0 1 1,0-1-1,0 0 1,-1 0-1,1 1 0,-1-1 1,1 0-1,-1 1 1,1 2-1,0 4 28,-1-1-1,0 1 0,0-1 1,-1 1-1,0 0 0,0-1 0,-1 1 1,0-1-1,0 0 0,-1 0 1,0 0-1,0 0 0,-1 0 1,1 0-1,-2-1 0,1 0 0,-1 0 1,0 0-1,0 0 0,0-1 1,-1 1-1,-10 6 0,-7 5-37,0-1-1,-1-1 1,-1-1-1,-48 19 1,73-33-59,0 0-1,0 0 1,0-1 0,0 1 0,0 0 0,0 0-1,0 0 1,0 0 0,0 0 0,0 0 0,0 0-1,0 0 1,0 0 0,0 0 0,0 0-1,0 0 1,0 0 0,0 0 0,0-1 0,-1 1-1,1 0 1,0 0 0,0 0 0,0 0 0,0 0-1,0 0 1,0 0 0,0 0 0,0 0 0,0 0-1,0 0 1,0 0 0,0 0 0,-1 0 0,1 0-1,0 0 1,13-11-563,22-11 201,-25 17 395,0 1 0,1 0 0,0 0 0,0 1 0,0 1 0,13-1 0,-20 2 71,0 1 0,0 0 0,0 0 0,0 0 0,-1 1 1,1-1-1,0 1 0,0 0 0,0 0 0,0 1 0,-1-1 0,1 1 0,0-1 0,-1 1 0,1 0 0,-1 1 1,0-1-1,0 1 0,0-1 0,4 6 0,0 1 64,0 1 1,-1 0-1,-1 0 1,5 11-1,12 22-2047,-12-32-446,0-2-1685</inkml:trace>
  <inkml:trace contextRef="#ctx0" brushRef="#br0" timeOffset="1525.01">903 107 7347,'0'0'2892,"15"-11"-2502,50-35-147,-58 42-215,0 1 1,-1 1 0,1-1 0,1 1 0,-1 1-1,0-1 1,0 1 0,1 0 0,-1 1 0,1 0-1,-1 0 1,0 0 0,1 1 0,7 2 0,-7-2 8,-7-1-18,0 0-1,-1 0 0,1 1 1,0-1-1,0 0 0,-1 1 1,1-1-1,0 1 0,0-1 1,-1 1-1,1-1 0,-1 1 1,1-1-1,0 1 1,-1 0-1,1-1 0,-1 1 1,1 0-1,-1 0 0,0-1 1,1 1-1,-1 0 0,0 0 1,1 0-1,-1-1 0,0 1 1,0 0-1,0 0 0,0 0 1,0 0-1,0-1 1,0 1-1,0 0 0,0 0 1,0 0-1,0 0 0,-1-1 1,1 1-1,0 0 0,-1 0 1,1-1-1,0 1 0,-1 0 1,1 0-1,-1-1 1,1 1-1,-2 1 0,-23 35 1083,2-18-780,-19 18-10,40-35-331,0 0 0,0 1 0,0-1 0,0 1 0,1-1 0,-1 1 0,1 0 0,0 0-1,0 0 1,0-1 0,0 1 0,0 0 0,1 0 0,-1 6 0,1-8-51,1 0-1,0 1 0,-1-1 1,1 0-1,0 0 1,0 0-1,0 0 1,0 1-1,0-1 0,0 0 1,0-1-1,0 1 1,0 0-1,0 0 0,0 0 1,1-1-1,-1 1 1,0 0-1,1-1 0,-1 1 1,3-1-1,43 14-1092,-27-9 784,-8-1 159,16 8 526,-27-4 156,-15 1 56,-29 8-112,34-14-640,0-1 0,0 1 1,1 1-1,-1 0 0,1 0 1,0 1-1,0 0 0,0 0 1,0 1-1,-12 13 0,18-14-2726</inkml:trace>
  <inkml:trace contextRef="#ctx0" brushRef="#br0" timeOffset="1961.34">1480 1 7347,'0'0'3204,"-4"11"-2974,0-1-190,0 0 1,1 1-1,0 0 1,1-1-1,0 1 0,0 16 1,2-23-52,0 0 0,0 0 0,0 0 1,1 1-1,0-1 0,0 0 0,0 0 0,0 0 1,0 0-1,1 0 0,0-1 0,0 1 1,0 0-1,0-1 0,1 1 0,-1-1 0,1 0 1,0 0-1,0 0 0,0 0 0,0 0 1,1-1-1,5 4 0,-4-3-59,0 0-1,0 0 1,0-1 0,0 0-1,0 0 1,1 0 0,-1-1-1,0 0 1,1 0 0,0 0-1,-1-1 1,1 1 0,-1-1-1,1-1 1,-1 1 0,1-1-1,0 0 1,-1 0 0,0-1-1,1 1 1,-1-1 0,0 0 0,0-1-1,0 1 1,0-1 0,0 0-1,-1-1 1,1 1 0,-1-1-1,0 1 1,0-1 0,0 0-1,-1-1 1,1 1 0,-1-1-1,0 0 1,0 1 0,3-11-1,10-44 1340,-6 24 1959,-9 76-2408,-6 20-836,-3 0 0,-29 109 0,36-164-392,-1 1-1,0-1 1,0 1-1,-1-1 1,1 0-1,-1 0 0,-1 0 1,1-1-1,-1 1 1,0-1-1,0 0 1,-1 0-1,-5 5 0,-10 1-2800</inkml:trace>
  <inkml:trace contextRef="#ctx0" brushRef="#br0" timeOffset="2823.37">196 304 4530,'0'0'9877,"-6"-11"-9125,-1 26-736,-9 8 64,-8 5 64,-6 6-144,-3 0-688,3 2-1793,1-5-2706</inkml:trace>
  <inkml:trace contextRef="#ctx0" brushRef="#br0" timeOffset="3602.5">1978 331 4978,'0'0'3471,"-4"5"-3308,-11 15-11,11-15 53,5-6-2,1-1-1,-1 1 0,0-1 0,0 1 1,0-1-1,0 0 0,0 1 0,0-1 0,0 0 1,0 0-1,-1 0 0,1 0 0,-1 0 0,1 1 1,-1-1-1,0 0 0,0 0 0,0 0 1,0 0-1,0 0 0,-1-3 0,1 3 512,2 40-5455,6-30 1145</inkml:trace>
  <inkml:trace contextRef="#ctx0" brushRef="#br0" timeOffset="4565.86">2194 133 3073,'0'0'6481,"12"-3"-6078,77-22 866,-88 22 815,-10-1-1798,-8-2-529,4 4 328,0 1 0,-1 1 1,1 0-1,0 1 0,-1 0 0,-19 5 1,29-5-66,1 0 1,0 0-1,0 1 1,0-1 0,0 1-1,0-1 1,0 1-1,0 0 1,0 0 0,1 0-1,-1 1 1,1-1-1,0 1 1,-1-1 0,1 1-1,0 0 1,0 0-1,1-1 1,-1 1-1,1 1 1,-1-1 0,1 0-1,0 0 1,0 0-1,1 1 1,-1-1 0,1 1-1,-1-1 1,1 0-1,0 5 1,1 0-49,-1-1 0,1 1 0,0-1 0,0 1 0,1-1 0,0 0 0,0 0 0,1 0 1,0 0-1,0 0 0,1 0 0,0-1 0,0 0 0,0 0 0,1 0 0,0 0 0,0-1 0,8 7 0,-10-9 55,-1-1-1,1 1 1,-1 0-1,0 0 1,1 0-1,-1 0 1,-1 1-1,1-1 1,0 0-1,-1 1 0,0-1 1,0 1-1,0 0 1,1 4-1,-2-6 57,-1 0 0,1 0-1,-1 0 1,0 0-1,1 0 1,-1 0 0,0 0-1,0-1 1,0 1 0,0 0-1,0 0 1,-1-1-1,1 1 1,-1-1 0,1 1-1,-1-1 1,1 0-1,-1 1 1,0-1 0,1 0-1,-1 0 1,0 0 0,0-1-1,0 1 1,0 0-1,-3 0 1,-35 10 461,33-10-715,0 1-1,-1-1 1,1 2 0,0-1 0,-8 5 0,14-6 55,21-10-14321</inkml:trace>
  <inkml:trace contextRef="#ctx0" brushRef="#br0" timeOffset="4937.26">2589 105 192,'0'0'13833,"4"-4"-12755,10-10-660,-21 22-176,-13 13 20,-30 42 0,48-58-267,-1 0-1,1 0 1,0 0-1,0 0 0,1 1 1,-1-1-1,1 0 0,0 1 1,1-1-1,-1 1 1,1 0-1,0-1 0,0 1 1,1-1-1,0 1 1,0-1-1,2 8 0,-1-10-51,0 0 0,-1 0 0,1 0 0,1 0 0,-1 0 0,0 0-1,1 0 1,-1-1 0,1 1 0,0-1 0,0 0 0,0 0 0,0 0 0,0 0-1,1-1 1,-1 1 0,0-1 0,1 0 0,-1 0 0,1 0 0,0 0 0,-1 0 0,1-1-1,-1 0 1,1 0 0,6 0 0,-10 0 79,0 0-1,0-1 1,1 1-1,-1 0 1,0 0 0,0-1-1,1 1 1,-1 0-1,0-1 1,0 1 0,1 0-1,-1-1 1,0 1-1,0 0 1,0 0-1,0-1 1,0 1 0,0-1-1,0 1 1,0 0-1,1-1 1,-1 1 0,0 0-1,0-1 1,-1 1-1,1 0 1,0-1 0,0 1-1,0 0 1,0-1-1,0 1 1,0 0 0,0-1-1,0 1 1,-1 0-1,1-1 1,0 1-1,0 0 1,-1-1 0,1 1-1,0 0 1,0 0-1,-1-1 1,1 1 0,0 0-1,0 0 1,-1 0-1,1-1 1,0 1 0,-1 0-1,1 0 1,0 0-1,-1 0 1,-4-3 59,-1 1 1,1-1-1,-1 1 1,1 1-1,-1-1 1,1 1-1,-1 0 1,0 0-1,0 1 1,0-1-1,1 1 0,-1 1 1,0-1-1,0 1 1,0 0-1,-7 2 1,-37 18-1806,5 10-4545,25-17-356</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40:35.303"/>
    </inkml:context>
    <inkml:brush xml:id="br0">
      <inkml:brushProperty name="width" value="0.035" units="cm"/>
      <inkml:brushProperty name="height" value="0.035" units="cm"/>
      <inkml:brushProperty name="color" value="#F6630D"/>
    </inkml:brush>
  </inkml:definitions>
  <inkml:trace contextRef="#ctx0" brushRef="#br0">122 26 2801,'0'0'9813,"0"-6"-8845,-2-13 197,-6 45-10,-5 24-1082,-12 9-30,6-14 7,2 1-1,-18 73 1,35-118-250,0-1 0,-1 1-1,1 0 1,0-1 0,0 1-1,-1 0 1,1-1 0,0 1-1,0 0 1,0-1 0,0 1-1,0 0 1,0 0 0,0-1-1,0 1 1,0 0 0,0-1-1,0 1 1,1 0-1,-1-1 1,0 1 0,0 0-1,1-1 1,-1 1 0,0 0-1,1-1 1,-1 1 0,1-1-1,-1 1 1,1-1 0,-1 1-1,1-1 1,-1 1 0,1-1-1,-1 1 1,1-1 0,0 0-1,-1 1 1,1-1 0,0 0-1,0 1 1,12-1-3647</inkml:trace>
  <inkml:trace contextRef="#ctx0" brushRef="#br0" timeOffset="887.14">265 316 1153,'0'0'9313,"-6"-1"-8742,5 0-554,-1 0-1,1 1 1,-1-1 0,0 1-1,0 0 1,1 0-1,-1 0 1,0 0 0,1 0-1,-1 0 1,0 0 0,0 0-1,1 1 1,-3 0 0,2 0-9,1 0 1,0 0-1,0 0 1,0 0 0,0 0-1,0 0 1,0 1-1,1-1 1,-1 0 0,0 1-1,1-1 1,-1 0 0,1 1-1,-1-1 1,1 1-1,-1-1 1,1 1 0,0-1-1,0 1 1,0-1-1,0 1 1,0-1 0,1 3 2536,11-3-3385,-6-1 717,1 0-1,-1 0 1,1 0-1,-1-1 1,13-3-1,-18 4 150,0 0 1,0-1-1,0 1 0,0-1 0,0 0 0,0 1 0,0-1 1,0 0-1,0 1 0,0-1 0,0 0 0,-1 0 0,1 0 1,0 0-1,0 0 0,-1 0 0,1 0 0,-1 0 1,1 0-1,-1 0 0,1 0 0,-1-1 0,0 1 0,0 0 1,1 0-1,-1 0 0,0-1 0,0 1 0,0 0 1,0 0-1,0 0 0,-1 0 0,1-1 0,0 1 0,0 0 1,-1 0-1,1 0 0,-1-2 0,0 3 6,1-1 1,-1 0-1,1 1 0,0-1 1,-1 0-1,1 1 0,-1-1 1,0 1-1,1-1 0,-1 1 1,1-1-1,-1 1 1,0 0-1,1-1 0,-1 1 1,0 0-1,1-1 0,-1 1 1,0 0-1,0 0 0,1 0 1,-1-1-1,0 1 0,0 0 1,0 0-1,1 0 0,-1 0 1,0 1-1,0-1 0,1 0 1,-1 0-1,0 0 0,0 0 1,1 1-1,-1-1 0,0 0 1,1 1-1,-2 0 0,-23 16-218,24-16 160,0 1 0,1 0 0,-1-1 0,1 1-1,-1 0 1,1-1 0,0 1 0,-1 0 0,1 0-1,0-1 1,0 1 0,0 0 0,1 3 0,-1-5 14,0 1 1,0-1-1,1 1 1,-1-1-1,0 1 1,0-1 0,0 0-1,1 1 1,-1-1-1,0 1 1,0-1-1,1 1 1,-1-1-1,0 0 1,1 1 0,-1-1-1,0 0 1,1 1-1,-1-1 1,1 0-1,-1 0 1,0 1-1,1-1 1,-1 0-1,1 0 1,-1 0 0,1 1-1,-1-1 1,1 0-1,-1 0 1,1 0-1,-1 0 1,1 0-1,-1 0 1,1 0 0,-1 0-1,1 0 1,-1 0-1,1-1 1,-1 1-1,1 0 1,-1 0-1,1 0 1,-1-1-1,1 1 1,-1 0 0,0 0-1,1-1 1,0 1-1,-1-1 33,0 1 0,1 0-1,-1-1 1,0 1-1,1 0 1,-1-1 0,0 1-1,0 0 1,0-1 0,1 1-1,-1-1 1,0 1 0,0 0-1,0-1 1,0 1 0,0-1-1,0 1 1,1-1 0,-1 1-1,0-1 1,0 1-1,0 0 1,-1-1 0,1 1-1,0-1 1,0 1 0,0-1-1,0 1 1,0 0 0,0-1-1,-1 1 1,1-1 0,0 1-1,0 0 1,-1-1 0,1 1-1,0 0 1,-1-1-1,1 1 1,0 0 0,-1-1-1,1 1 1,0 0 0,-1 0-1,1-1 1,0 1 0,-1 0-1,0 0-19,1-1 1,-1 1-1,0 0 0,1 0 0,-1-1 1,0 1-1,1 0 0,-1 0 0,0 0 0,1 0 1,-1 0-1,0 0 0,1 0 0,-1 0 0,0 0 1,1 0-1,-1 0 0,0 0 0,1 1 1,-1-1-1,0 0 0,1 0 0,-1 1 0,0-1 1,1 0-1,-1 1 0,1-1 0,-1 1 0,1-1 1,-1 1-1,1-1 0,-1 1 0,1-1 0,0 1 1,-1-1-1,1 1 0,-1-1 0,1 1 1,0 0-1,0-1 0,0 1 0,-1 1 0,-3 12-424,7-13-138,12-21 486,-13 16-133</inkml:trace>
  <inkml:trace contextRef="#ctx0" brushRef="#br0" timeOffset="1509.98">574 136 5122,'0'0'5750,"8"-8"-5476,-5 3-212,1 1 0,0 0 0,0 0-1,0 1 1,1-1 0,-1 1-1,1 0 1,0 0 0,0 0 0,0 1-1,0 0 1,0 0 0,1 0-1,-1 0 1,1 1 0,-1 0-1,1 0 1,-1 1 0,1-1 0,0 1-1,-1 0 1,10 2 0,-14-1-49,0 0 1,0 0-1,0 0 1,0 0-1,0 0 1,-1 0-1,1 0 1,0 0-1,-1 1 1,1-1-1,-1 0 1,1 0-1,-1 1 1,0-1-1,1 0 1,-1 0-1,0 1 1,0-1-1,0 0 1,0 1 0,0-1-1,0 0 1,-1 1-1,1-1 1,0 0-1,-1 2 1,-9 36 611,1-25-557,-1-1 1,0 0 0,-1 0 0,0-1 0,0 0 0,-15 10 0,11-10 32,1 2 1,1-1-1,-22 29 1,35-42-99,0 1 0,-1-1 0,1 0 0,0 0 0,0 1 0,0-1 0,0 0 0,-1 0 0,1 1 0,0-1 0,0 0 0,0 1 0,0-1 0,0 0 0,0 1 0,0-1 0,0 0 0,0 0 0,0 1 0,0-1 0,0 0 0,0 1 0,0-1 1,0 0-1,0 1 0,0-1 0,1 0 0,-1 0 0,0 1 0,0-1 0,0 0 0,0 0 0,1 1 0,-1-1 0,0 0 0,0 1 0,15 3 217,24-3 181,-31-2-376,15 1-595,8 1 1008,44-6 1,-41-2-2887,-2-5-3452,-22 7 292</inkml:trace>
  <inkml:trace contextRef="#ctx0" brushRef="#br0" timeOffset="1946.84">959 89 6947,'0'0'6729,"8"-11"-6415,29-34-52,-34 43-247,1 0-1,0 0 1,0 0 0,0 0 0,0 1 0,0 0 0,0 0-1,0 0 1,1 0 0,-1 0 0,0 1 0,1 0-1,-1 0 1,0 0 0,1 1 0,-1-1 0,0 1-1,0 0 1,8 3 0,-10-4-12,-1 0 1,1 1-1,-1-1 1,1 1-1,-1-1 1,0 1-1,1 0 1,-1-1-1,0 1 1,0 0-1,1 0 1,-1 0-1,0 0 1,0 0-1,0 0 1,0 0-1,0 0 1,0 1-1,0-1 1,-1 0-1,1 0 0,0 1 1,-1-1-1,1 1 1,-1-1-1,1 1 1,-1-1-1,0 0 1,1 1-1,-1-1 1,0 1-1,0 0 1,0-1-1,0 1 1,-1-1-1,1 1 1,0-1-1,0 0 1,-1 1-1,1-1 0,-1 1 1,0-1-1,1 0 1,-2 2-1,-2 4 67,0 0-1,0-1 1,0 0-1,-1 0 1,0 0-1,0 0 1,-7 5-1,-15 9 29,-15 13 23,40-31-159,0-1 0,0 1 0,1 0-1,-1 1 1,0-1 0,1 0 0,0 0 0,-1 1 0,1-1 0,0 1 0,0-1-1,1 1 1,-1-1 0,0 1 0,1-1 0,-1 4 0,2-4-65,0 0 0,0 0 0,1-1 0,-1 1 0,0 0 0,1 0 0,-1-1 0,1 1 0,0-1 0,-1 1-1,1-1 1,0 0 0,0 0 0,2 1 0,23 21 94,-27-23 47,1 1-1,-1 0 1,0-1-1,1 1 1,-1-1-1,0 1 1,0-1-1,1 1 1,-1 0 0,0-1-1,0 1 1,0 0-1,0-1 1,0 1-1,0 0 1,0-1-1,0 1 1,0-1-1,0 1 1,0 0-1,0-1 1,-1 1-1,1 0 1,0-1-1,0 1 1,-1-1-1,1 1 1,0 0-1,-1-1 1,1 1-1,0-1 1,-1 1-1,1-1 1,-1 0-1,1 1 1,-1-1-1,1 1 1,-1-1-1,0 0 1,1 1-1,-1-1 1,0 0-1,-40 17 967,36-15-1239,-1 0 0,0 0 1,1 0-1,-1 0 0,1 1 0,0 0 0,0 0 0,-8 6 1</inkml:trace>
  <inkml:trace contextRef="#ctx0" brushRef="#br0" timeOffset="2336.88">1377 49 5138,'0'0'7780,"-8"15"-7196,-26 47-368,33-58-203,-1-1-1,0 1 0,1-1 0,0 1 0,0 0 1,0 0-1,0 0 0,1 0 0,-1 0 1,1-1-1,0 1 0,0 0 0,1 0 1,-1 0-1,1 0 0,2 7 0,-2-9-63,0 0 0,1 0 0,-1 1 0,0-1 0,1 0 0,0 0 0,0 0 0,-1-1 0,1 1 0,0 0 0,1-1 0,-1 1 0,0-1 0,0 0 0,1 1 0,-1-1 0,0 0-1,1-1 1,2 2 0,-1-1-26,1 0-1,-1-1 1,1 1-1,0-1 0,-1 0 1,1 0-1,-1 0 0,1-1 1,0 1-1,-1-1 1,0-1-1,1 1 0,-1 0 1,1-1-1,-1 0 1,0 0-1,0 0 0,0-1 1,0 1-1,-1-1 0,1 0 1,-1 0-1,1 0 1,3-5-1,-2-1 274,1-1 0,-1 0 0,-1 0 0,0-1 0,0 1-1,2-16 1,-16 92 2702,-29 33-1934,0-1-1450,18-31-3327,14-38-483</inkml:trace>
  <inkml:trace contextRef="#ctx0" brushRef="#br0" timeOffset="3269.24">1742 458 7027,'0'0'7953,"0"-41"-7078,0 40-884,0-1 1,0 1-1,0 0 0,0 0 0,0-1 0,0 1 0,0 0 0,1 0 1,-1-1-1,1 1 0,-1 0 0,1 0 0,-1 0 0,1 0 1,-1 0-1,1-1 0,0 1 0,0 0 0,0 1 0,-1-1 0,1 0 1,0 0-1,0 0 0,0 0 0,0 1 0,0-1 0,1 0 1,-1 1-1,0-1 0,0 1 0,0 0 0,1-1 0,-1 1 0,0 0 1,0 0-1,1-1 0,1 1 0,-3 1 29,0 0 0,0 0-1,0-1 1,0 1 0,0 0 0,-1-1-1,1 1 1,0 0 0,0 0 0,0-1-1,-1 1 1,1 0 0,0-1 0,-1 1-1,1-1 1,-1 1 0,1 0 0,0-1-1,-1 1 1,1-1 0,-1 1 0,0-1-1,0 1 1,0 0-369,13-6 112,-9 3 216,0 1 0,1-1 0,-1 1 1,1 0-1,-1 0 0,1 1 1,-1-1-1,6 0 0,-9 1 29,1 1 0,-1-1-1,0 0 1,1 0 0,-1 0 0,0 0-1,1 1 1,-1-1 0,0 0 0,0 0-1,1 1 1,-1-1 0,0 0-1,0 1 1,0-1 0,1 0 0,-1 0-1,0 1 1,0-1 0,0 0 0,0 1-1,0-1 1,1 1 0,-1-1-1,0 0 1,0 1 0,0-1 0,0 0-1,0 1 1,0-1 0,0 0 0,0 1-1,-1-1 1,1 1 0,0-1-1,0 0 1,0 1 0,0-1 0,0 0-1,-1 1 1,1-1 0,0 0 0,0 0-1,0 1 1,-1-1 0,1 0-1,-1 1 1,-8 15 515,-10-6-69,19-10-458,0-1-1,0 1 1,1 0-1,-1 0 1,0 0-1,0-1 1,0 1-1,0 0 1,0 0-1,0-1 1,0 1 0,1 0-1,-1 0 1,0-1-1,0 1 1,0 0-1,0 0 1,0-1-1,0 1 1,0 0-1,0 0 1,0-1 0,-1 1-1,1 0 1,0 0-1,0-1 1,0 1-1,0 0 1,0 0-1,0-1 1,0 1-1,-1 0 1,1 0 0,0 0-1,0-1 1,0 1-1,0 0 1,-1 0-1,1 0 1,0 0-1,0-1 1,-1 1-1,1 0 1,0 0 0,0 0-1,0 0 1,-1 0-1,1 0 1,0 0-1,0 0 1,-1 0-1,1 0 1,0 0-1,-1 0 1,1 0 0,0 0-1,0 0 1,-1 0-1,1 0 1,-3 2 16,-1 0 1,1 0-1,-1 0 0,1 0 1,-1-1-1,0 0 0,0 1 1,0-1-1,1-1 0,-8 2 1,11-5-21,0 1-1,0-1 1,1 1 0,-1 0 0,0-1 0,1 1-1,-1-1 1,1 1 0,0 0 0,0 0-1,2-4 1,-1 3-4,0 0 1,1 1-1,-1-1 0,1 1 0,0 0 0,-1-1 1,1 1-1,0 1 0,1-1 0,-1 0 1,0 1-1,4-2 0,-6 3 8,0 0 1,0-1-1,-1 1 0,1 0 0,0 0 1,0 0-1,0 0 0,0 0 1,0 0-1,0 0 0,0 0 0,0 0 1,0 0-1,-1 0 0,1 1 1,0-1-1,0 0 0,0 1 0,0-1 1,0 0-1,-1 1 0,1-1 1,0 1-1,0 0 0,-1-1 0,1 1 1,0 0-1,-1-1 0,1 1 1,-1 0-1,1-1 0,-1 1 0,1 0 1,-1 0-1,0 0 0,1 0 1,-1-1-1,0 1 0,1 0 0,-1 0 1,0 0-1,0 0 0,0 0 1,0 0-1,0 0 0,0 0 0,0 0 1,0-1-1,-1 3 0,1 3 68,0 0 0,0 0-1,-1 0 1,0 0-1,-1 0 1,1 0 0,-1 0-1,0 0 1,0 0-1,-1 0 1,0-1 0,0 0-1,-6 9 1,3-7-59,0-1-1,-1 0 1,1 0 0,-1 0 0,0-1 0,-1 0 0,1-1 0,-1 0 0,-11 5-1,12-6-187,-31 12-785,11-9-2544,13-5-839</inkml:trace>
  <inkml:trace contextRef="#ctx0" brushRef="#br0" timeOffset="3675.37">2299 134 5475,'0'0'7990,"-3"-5"-6899,2 3-1031,0 1 1,0-1-1,0 0 0,0 1 1,-1-1-1,1 1 0,0 0 1,-1-1-1,1 1 0,-1 0 1,1 0-1,-1 0 0,0 0 0,1 0 1,-1 0-1,0 1 0,0-1 1,0 0-1,1 1 0,-1 0 1,0-1-1,-3 1 0,2 0-22,0 1-1,0-1 0,0 1 0,0 0 0,1 0 1,-1 0-1,0 1 0,0-1 0,1 1 0,-1-1 1,1 1-1,-1 0 0,1 0 0,0 0 0,0 0 1,0 0-1,-2 3 0,0 0-28,1 0-1,-1 0 1,1 0-1,0 0 1,1 0-1,-1 1 1,1-1 0,0 1-1,1 0 1,-1 0-1,1-1 1,0 1-1,1 0 1,-1 0 0,2 7-1,-1-2-12,1 0-1,1 0 1,0 0-1,1 0 1,0-1-1,0 1 1,7 12-1,-2 13 396,-7-35-482,-1 0 0,0-1 0,0 1 1,0 0-1,0 0 0,0 0 0,0 0 0,0-1 1,0 1-1,0 0 0,0 0 0,0 0 0,0 0 1,0-1-1,-1 1 0,1 0 0,0 0 0,-1-1 1,1 1-1,-1 0 0,1 0 0,-1-1 0,1 1 1,-1-1-1,1 1 0,-1 0 0,1-1 0,-1 1 1,0-1-1,1 1 0,-1-1 0,0 1 0,0-1 1,1 0-1,-1 1 0,0-1 0,0 0 0,-1 0 1</inkml:trace>
  <inkml:trace contextRef="#ctx0" brushRef="#br0" timeOffset="4032.72">2256 163 2081,'0'0'11461,"86"-55"-10628,-62 51-225,-4 2-240,-1 0-160,1 2-112,-6 0-96,-1 0-112,-3 0-416,-3 0-1393,-1 6-2433,1 0-3233</inkml:trace>
  <inkml:trace contextRef="#ctx0" brushRef="#br0" timeOffset="4415.46">2793 106 5410,'0'0'5459,"-14"1"-4208,3 0-1061,5-1-131,1 0 0,0 0 0,-1 1 0,1-1-1,0 1 1,0 1 0,-1-1 0,1 1 0,0 0-1,1 0 1,-1 0 0,0 1 0,0-1 0,1 1 0,-8 7-1,-9 10 312,1 2-1,1 0 1,-27 41-1,39-52-343,0 0 0,1 1 1,0 0-1,1 0 0,0 0 0,1 0 1,1 1-1,0 0 0,0 0 0,-1 20 1,4-32-69,0 0 1,1 0 0,-1 0 0,0 0 0,0 0 0,0 0 0,1 0-1,-1 0 1,1 0 0,-1-1 0,1 1 0,-1 0 0,1 0 0,-1 0-1,1 0 1,0-1 0,-1 1 0,1 0 0,0 0 0,0-1 0,-1 1-1,1-1 1,0 1 0,0-1 0,0 1 0,0-1 0,0 1 0,0-1 0,0 0-1,0 0 1,0 1 0,0-1 0,0 0 0,0 0 0,0 0 0,0 0-1,0 0 1,0 0 0,0 0 0,0-1 0,0 1 0,0 0 0,0 0-1,0-1 1,1 0 0,2 0 12,0 0 1,-1 0-1,1 0 0,0-1 0,0 0 0,-1 0 1,1 0-1,-1 0 0,0 0 0,6-5 1,-8 5 91,1 1 0,-1-1 1,0 1-1,0-1 0,1 1 1,-1-1-1,-1 0 1,1 0-1,0 1 0,0-1 1,-1 0-1,1 0 0,-1 0 1,1 0-1,-1 0 1,0 0-1,1 0 0,-1 0 1,0 0-1,-1 1 0,1-1 1,0 0-1,0 0 1,-1 0-1,0 0 0,1 0 1,-1 0-1,-1-2 1,1 2 48,-1 0 0,0 0 1,0 1-1,0-1 1,0 0-1,0 1 1,0-1-1,-1 1 0,1 0 1,0-1-1,-1 1 1,1 0-1,-1 1 1,1-1-1,-1 0 1,1 1-1,-1-1 0,0 1 1,1 0-1,-5 0 1,5 0-165,-1 0-1,1 0 1,0 0 0,-1 0-1,1 1 1,0-1 0,0 1 0,-1-1-1,1 1 1,0 0 0,-3 1-1,-12 13-3372,4-2-1318</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48:00.638"/>
    </inkml:context>
    <inkml:brush xml:id="br0">
      <inkml:brushProperty name="width" value="0.035" units="cm"/>
      <inkml:brushProperty name="height" value="0.035" units="cm"/>
      <inkml:brushProperty name="color" value="#F6630D"/>
    </inkml:brush>
  </inkml:definitions>
  <inkml:trace contextRef="#ctx0" brushRef="#br0">10 41 224,'0'0'3615,"-1"-7"-3092,-6-22-243,5 24 314,2 11-542,1-4-60,-1 0-1,0-1 1,1 1 0,-1-1 0,1 1 0,0-1-1,-1 1 1,1-1 0,0 1 0,0-1 0,0 0-1,0 1 1,1 0 0,7 5 20,1-1 0,-1 0 0,1-1 0,0 0 0,0 0 0,0-1 0,1 0 0,0-1 0,-1-1 0,1 1 0,17 0 0,17 0 50,71-4 1,-49-1-79,98 0 69,228 9-63,-383-6-21,0 2-1,-1-1 0,1 1 1,0 1-1,-1 0 1,0 0-1,16 10 1,-16-8 14,0-1 1,0-1-1,0 0 1,0 0 0,1 0-1,0-1 1,-1-1-1,14 2 1,19-3-4,22 2 91,-64-3-110,1 1 1,-1-1 0,1 0 0,-1 0 0,0 1 0,1-1-1,-1 0 1,0 0 0,1 1 0,-1-1 0,0 0-1,0 1 1,1-1 0,-1 1 0,0-1 0,0 0-1,1 1 1,-1-1 0,0 1 0,0-1 0,0 0 0,0 1-1,0-1 1,0 1 0,0-1 0,0 1 0,1 0-177,-1 9-2042</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6:44:46.240"/>
    </inkml:context>
    <inkml:brush xml:id="br0">
      <inkml:brushProperty name="width" value="0.035" units="cm"/>
      <inkml:brushProperty name="height" value="0.035" units="cm"/>
      <inkml:brushProperty name="color" value="#F6630D"/>
    </inkml:brush>
  </inkml:definitions>
  <inkml:trace contextRef="#ctx0" brushRef="#br0">27 36 2513,'0'0'7662,"10"15"-5151,19-4-1893,1-3 1,0 0-1,61 7 1,-31-11-2732,1-2-3811,-56-2 2499</inkml:trace>
  <inkml:trace contextRef="#ctx0" brushRef="#br0" timeOffset="352.79">1 252 2769,'0'0'5168,"8"2"-4506,26 3 371,1-1 0,1-2 1,-1-1-1,64-7 1,24 0-1893,-99 2-4079,-13 0 571</inkml:trace>
  <inkml:trace contextRef="#ctx0" brushRef="#br0" timeOffset="870.07">641 87 544,'0'0'8839,"0"-7"-7796,0-24-309,0 30-697,-1 0 0,1 0-1,0 0 1,0 0 0,-1 0 0,1 1 0,0-1 0,-1 0 0,1 0 0,-1 0 0,1 1 0,-1-1-1,1 0 1,-1 1 0,1-1 0,-1 0 0,0 1 0,0-1 0,1 1 0,-1-1 0,0 1 0,0-1-1,1 1 1,-1 0 0,0-1 0,0 1 0,0 0 0,0-1 0,1 1 0,-3 0 0,-27 0 177,24 0-134,2 1-93,1-1 1,-1 1-1,0-1 1,1 1-1,0 0 1,-1 1-1,1-1 1,-1 1-1,1-1 1,0 1-1,0 0 1,0 0-1,0 0 1,0 1-1,1-1 1,-1 1 0,1-1-1,-1 1 1,1 0-1,0 0 1,0 0-1,0 0 1,1 0-1,-1 1 1,1-1-1,0 0 1,0 1-1,0-1 1,0 1-1,0-1 1,1 1-1,-1 0 1,1-1-1,0 1 1,0-1-1,1 1 1,-1 0-1,1-1 1,0 1-1,0-1 1,0 1-1,0-1 1,0 0-1,1 1 1,-1-1-1,1 0 1,0 0-1,0 0 1,4 4-1,4 2-362,1-1 0,0 0 0,1-1 0,0 0-1,13 5 1,-14-7 98,0 1 1,0-1-1,-1 2 0,0-1 0,-1 1 1,16 15-1,-24-21 310,0-1 0,-1 1 0,1-1 0,0 1 1,-1 0-1,1 0 0,-1-1 0,1 1 0,-1 0 0,1 0 0,-1 0 1,1 0-1,-1-1 0,0 1 0,1 0 0,-1 0 0,0 0 0,0 0 0,0 0 1,0 0-1,0 0 0,0 0 0,0 0 0,0 0 0,0 0 0,0 0 1,0 0-1,-1 0 0,1-1 0,0 1 0,-1 0 0,1 0 0,-1 1 0,-1 0 77,-1 0-1,1 0 0,0-1 0,0 0 0,-1 1 0,1-1 0,-1 0 0,0 0 1,1 0-1,-1 0 0,-4 0 0,-10 2 581,-1 0 0,-27-1 0,11-2-591,37-7-5697,14-5 231</inkml:trace>
  <inkml:trace contextRef="#ctx0" brushRef="#br0" timeOffset="1268.01">847 80 5827,'0'0'6501,"3"-8"-5975,-3 10-516,0 17 34,1 0 0,0 0 1,2 0-1,5 25 0,-7-41-61,0 1 0,0-1 0,1 1 0,-1-1 0,1 1 1,0-1-1,0 0 0,0 0 0,0 0 0,1 0 0,-1 0 0,1 0 0,3 2 0,-4-4-15,0 0-1,0 0 0,1 0 0,-1 0 1,1 0-1,-1 0 0,0-1 0,1 1 1,-1-1-1,1 0 0,0 0 1,-1 0-1,1 0 0,-1 0 0,1 0 1,-1-1-1,1 1 0,-1-1 0,0 0 1,1 0-1,4-2 0,-2 1 88,0-1 0,0 0 0,0 0 0,0-1 0,-1 1 0,1-1 0,-1 0 0,0 0 0,0 0 0,-1-1 0,1 0 0,-1 1-1,0-1 1,0 0 0,0-1 0,-1 1 0,0 0 0,3-10 0,-1-2 197,0-1 0,-1 1-1,-1-1 1,0-32 0</inkml:trace>
  <inkml:trace contextRef="#ctx0" brushRef="#br0" timeOffset="1892.46">1196 80 7091,'0'0'5243,"0"8"-4854,3 138 1199,-3-145-1546,11-3-74,-7-1 30,1 0 1,-1-1-1,-1 1 0,1-1 0,0 0 0,-1 0 0,4-6 0,-4 7 9,-1-1-1,1 1 0,0-1 0,0 1 0,0 0 0,0 0 0,1 0 0,-1 0 1,1 1-1,0-1 0,4-2 0,3 57 274,-11-46-251,1 4 29,0 0 0,0-1 0,1 1 0,5 16 0,-7-25-77,1 0 0,-1 0-1,1 1 1,-1-1 0,1 0-1,-1 0 1,1 0 0,0 0-1,-1 0 1,1 0 0,0 0-1,0 0 1,0 0 0,0 0-1,0-1 1,0 1 0,0 0-1,0 0 1,0-1 0,0 1-1,0-1 1,1 1 0,-1-1-1,0 0 1,0 1 0,0-1-1,1 0 1,-1 0 0,0 0-1,1 0 1,-1 0 0,0 0-1,0 0 1,1 0 0,-1-1-1,0 1 1,0 0 0,0-1-1,1 1 1,-1-1-1,0 1 1,0-1 0,0 0-1,0 1 1,0-1 0,2-1-1,2-2-54,0-1 0,0 1-1,-1-1 1,1 0 0,-1 0 0,6-10-1,-6 9 58,1 0 0,0-1 0,0 1 0,11-9 0,-11 13 11,-4 1-95,-1 35 323,-1-29-99,1 0 0,0 1 0,1-1 0,-1 0 0,1-1 0,0 1 0,0 0 0,0 0 0,3 6 0,-2-9-119,-1 0-1,1-1 1,-1 1 0,1-1 0,-1 1 0,1-1 0,0 0 0,0 1 0,0-1-1,0 0 1,0 0 0,0-1 0,0 1 0,0 0 0,0-1 0,0 1 0,0-1 0,0 1-1,1-1 1,-1 0 0,0 0 0,0 0 0,3-1 0,3 1-154,-2 1-372,0-1-1,-1 0 1,1-1 0,0 1-1,-1-1 1,1 0 0,-1 0-1,1-1 1,6-2 0,6-8-4622</inkml:trace>
  <inkml:trace contextRef="#ctx0" brushRef="#br0" timeOffset="2334.4">1846 13 4514,'0'0'9122,"-4"-11"-6924,1 11-2176,0 1-1,0 0 1,0 0 0,0 0-1,0 0 1,0 0 0,1 1-1,-1-1 1,0 1 0,1-1-1,0 1 1,-1 0 0,1 0-1,0 0 1,0 1 0,-2 2-1,-31 42 72,34-45-71,-16 23 167,2 0 0,0 1 0,2 1 0,1 0-1,1 1 1,2 0 0,0 1 0,2 0 0,1 0 0,-3 52 0,9-76-240,0 0 1,0 0-1,1 1 0,0-1 0,0 0 1,0 0-1,1 0 0,-1-1 0,1 1 0,0 0 1,1-1-1,-1 1 0,1-1 0,0 0 1,0 1-1,0-2 0,0 1 0,1 0 1,4 3-1,0-1-413,0-1 0,0 0 0,0-1 0,1 0 0,-1 0-1,1-1 1,0 0 0,0 0 0,15 1 0,32 3-4031</inkml:trace>
  <inkml:trace contextRef="#ctx0" brushRef="#br0" timeOffset="4222.04">2108 163 512,'0'0'4079,"-1"15"1872,-4 53-5421,0-42-8,2 1 0,0 49 0,3-76-472</inkml:trace>
  <inkml:trace contextRef="#ctx0" brushRef="#br0" timeOffset="4636.3">2108 152 4370,'0'0'4789,"6"-24"-4336,-3 23-436,0-1 0,-1 1 0,1 0-1,0-1 1,0 1 0,0 1-1,-1-1 1,1 0 0,0 1 0,0-1-1,0 1 1,0 0 0,0 0-1,0 0 1,0 0 0,0 0 0,0 1-1,0 0 1,0-1 0,0 1-1,0 0 1,0 0 0,0 1 0,-1-1-1,1 1 1,-1-1 0,1 1-1,-1 0 1,4 3 0,-2-1-6,-1 0 1,1 0-1,-1 1 0,0-1 1,-1 1-1,1 0 0,-1-1 1,0 1-1,0 0 0,0 1 1,-1-1-1,1 0 0,-1 0 1,-1 1-1,1 9 0,0-11 61,-1 1 0,0 0-1,0 0 1,0 0 0,0 0-1,-1 0 1,0 0-1,0 0 1,0 0 0,-1-1-1,0 1 1,1 0 0,-2-1-1,1 0 1,0 1-1,-1-1 1,0 0 0,0 0-1,0 0 1,-1-1 0,1 1-1,-1-1 1,0 0-1,0 0 1,0 0 0,0 0-1,0-1 1,-1 0 0,1 0-1,-1 0 1,1 0 0,-6 1-1,-33 7-231,23-9-4717</inkml:trace>
  <inkml:trace contextRef="#ctx0" brushRef="#br0" timeOffset="5028.84">2337 135 3874,'0'0'4554,"10"0"-4503,13-1 20,53 0 22,-70 1-46,1 0 0,-1 1 0,0 0 0,0 0 0,0 0 0,0 1 0,0 0 0,0 0 0,9 5 1,-14-6-9,1 1 0,-1-1 0,0 1 0,0 0 0,0-1 1,1 1-1,-2 0 0,1 0 0,0 0 0,0 0 0,0 0 1,-1 0-1,1 0 0,-1 0 0,0 0 0,0 0 0,1 0 1,-1 0-1,-1 0 0,1 0 0,0 0 0,0 0 0,-1 0 1,1 0-1,-1 0 0,1 0 0,-1 0 0,-2 3 0,-1 5 8,0-1 1,-1 0-1,0 0 0,-9 11 0,-32 42-2083,31-42-850,4-7-1364</inkml:trace>
  <inkml:trace contextRef="#ctx0" brushRef="#br0" timeOffset="5399.78">2330 260 6883,'0'0'3954,"87"-11"-3938,-54 11-16,0 0-16,-3 0-80,0 5-640,-10 7-961,-10-5-1169,0 1-1504</inkml:trace>
  <inkml:trace contextRef="#ctx0" brushRef="#br0" timeOffset="5788.51">2669 359 2753,'0'0'8708,"3"62"-8035,-13-51-97,-3 3-224,-4-3-144,0-3-208,-2 1-112,2-1-1489,0-6-1600,1-2-2098</inkml:trace>
  <inkml:trace contextRef="#ctx0" brushRef="#br0" timeOffset="6144.86">2951 194 0,'0'0'7996,"0"10"-3330,-4 44-4490,-5-17-487,-13 61 1183,17-31-5851,5-64 1441</inkml:trace>
  <inkml:trace contextRef="#ctx0" brushRef="#br0" timeOffset="6520.92">2947 220 5923,'0'0'4818,"47"-80"-4178,-27 67 17,0 0 31,-1 3-336,1 3-272,0 3-16,4 0-64,-5 4-80,1 0-304,-3 0-513,-4 4-543,-6 7-273,-4 4-688,-3 1-1041</inkml:trace>
  <inkml:trace contextRef="#ctx0" brushRef="#br0" timeOffset="6521.92">2997 260 3265,'0'0'8212,"17"0"-8532,3 0 240,9 0-1169,8 0-1520,-4 0-2817</inkml:trace>
  <inkml:trace contextRef="#ctx0" brushRef="#br0" timeOffset="6909.03">3289 180 6163,'0'0'4111,"10"-2"-4028,27-3-91,58-1 0,-94 6 25,-1 1-1,1-1 1,-1 1 0,1-1 0,-1 0 0,1 1 0,-1-1 0,1 1-1,-1 0 1,1-1 0,-1 1 0,0-1 0,1 1 0,-1-1-1,0 1 1,0 0 0,1-1 0,-1 1 0,0 0 0,0-1 0,0 1-1,0 0 1,0-1 0,0 1 0,0 0 0,0-1 0,0 2-1,0 26 567,-1-22-410,0 4 22,-1 1 0,0-1 1,-1 0-1,0 0 0,-1-1 0,0 1 1,0-1-1,-1 0 0,0 0 0,-1 0 1,-7 9-1,4-4-43,0 0 0,1 0 0,-10 23 0,3-9-1550,0-12-3058,9-11 1314</inkml:trace>
  <inkml:trace contextRef="#ctx0" brushRef="#br0" timeOffset="8510">2891 440 3217,'0'0'4683,"0"1"-4582,1-1 1,-1 1-1,0 0 1,1 0-1,-1-1 1,1 1-1,-1 0 1,1 0-1,-1-1 1,1 1-1,0-1 1,-1 1-1,1 0 1,0-1-1,-1 1 1,1-1-1,0 0 1,0 1-1,-1-1 1,1 0-1,1 1 1,19 1-124,0-1 0,1-1 0,-1 0 0,0-2 0,0-1 0,0 0 0,25-8 0,-44 10-325,1-3-2691,-3 4 2285,0-4-3049</inkml:trace>
  <inkml:trace contextRef="#ctx0" brushRef="#br0" timeOffset="9366.73">3674 6 6211,'0'0'6416,"0"-1"-6404,0 1 0,0 0 0,0 0 0,0-1 0,0 1 0,0 0 0,0 0 0,0 0 0,1-1 0,-1 1 0,0 0 0,0 0 0,0 0 0,0 0 0,0-1 0,0 1 0,1 0 0,-1 0 0,0 0 0,0 0 0,0 0 0,0-1 0,1 1 0,-1 0 0,0 0 0,0 0 0,0 0 0,1 0 0,-1 0 0,0 0-1,0 0 1,1 0 0,-1 0 0,0 0 0,0 0 0,0 0 0,1 0 0,-1 0 0,0 0 0,0 0 0,0 0 0,1 0 0,-1 0 0,0 0 0,0 0 0,1 0 0,-1 0 0,0 1 0,0-1 0,0 0 0,0 0 0,1 0 0,4 4 7,-1-1-1,1 1 1,-1-1 0,1 1-1,-1 0 1,0 1 0,-1-1-1,1 1 1,-1 0 0,5 7-1,26 58 140,-29-54-138,0-1 1,-1 1 0,-1-1-1,-1 1 1,0 0-1,0 0 1,-2 0-1,0 0 1,-3 17-1,2-24 6,0 1 0,-1 0 0,0-1 0,-1 1 0,0-1 0,-1 0 0,1 0 0,-2 0 0,1 0 0,-1-1 0,-1 0 0,0 0 0,0 0 0,0 0 1,-13 10-1,-1-2-44,-2-1 0,-45 23 0,-11-7-4437,56-25 432</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6:44:59.317"/>
    </inkml:context>
    <inkml:brush xml:id="br0">
      <inkml:brushProperty name="width" value="0.035" units="cm"/>
      <inkml:brushProperty name="height" value="0.035" units="cm"/>
      <inkml:brushProperty name="color" value="#F6630D"/>
    </inkml:brush>
  </inkml:definitions>
  <inkml:trace contextRef="#ctx0" brushRef="#br0">38 33 6723,'0'0'4271,"0"9"-4121,-17 406 1920,1-536-1624,13 93-494,2 1 0,1 0 1,1 0-1,1 0 1,12-50-1,-12 69-44,0 0-1,1 0 1,1 1-1,-1-1 1,1 1-1,0 0 1,1 0 0,-1 1-1,1-1 1,8-7-1,-8 10-37,0 0-1,0 1 0,0-1 0,0 1 1,0 0-1,1 1 0,-1-1 1,1 1-1,0 0 0,0 1 1,0-1-1,0 1 0,0 0 0,0 1 1,10 0-1,-15-1 126,-1 1 1,1 0-1,0 0 0,0 0 1,0 0-1,0 0 0,0 0 1,0 0-1,0 0 0,0 1 0,0-1 1,0 0-1,0 0 0,0 1 1,0-1-1,-1 1 0,1-1 1,0 1-1,0-1 0,0 1 1,-1-1-1,1 1 0,0 0 1,-1-1-1,1 1 0,0 0 0,-1 0 1,1 0-1,-1-1 0,1 1 1,-1 1-1,0 0 44,0 1 1,0-1-1,0 0 1,0 0-1,0 0 1,-1 0-1,1 1 0,-1-1 1,0 0-1,0 0 1,0 0-1,0 0 1,-1 2-1,-7 10 274,-1 0 0,-18 20 0,26-31-341,-7 7-109,-47 60-36,29-16-5227,23-35 43</inkml:trace>
  <inkml:trace contextRef="#ctx0" brushRef="#br0" timeOffset="569.23">141 258 6147,'0'0'3007,"13"8"-2287,-9-6-680,2 1 1,0 0 0,-1 0 0,1 0 0,-1 1 0,0 0 1,0 0-1,0 0 0,0 1 0,-1 0 0,1 0 0,-1 0 1,-1 0-1,1 0 0,-1 1 0,0 0 0,0-1 1,0 1-1,-1 0 0,0 1 0,2 11 0,-3-12 72,-1 23-129,0-28 68,0 0-1,0-1 1,0 1 0,0 0-1,0-1 1,-1 1-1,1 0 1,0-1 0,0 1-1,-1 0 1,1-1-1,-1 1 1,1 0 0,0-1-1,-1 1 1,1-1-1,-1 1 1,0-1 0,1 1-1,-1-1 1,1 0 0,-1 1-1,0-1 1,1 0-1,-1 1 1,0-1 0,1 0-1,-1 0 1,0 1-1,1-1 1,-1 0 0,0 0-1,-1 0 1,2-1-28,-1 1 1,1-1-1,-1 1 0,1-1 1,-1 0-1,1 0 0,0 1 1,-1-1-1,1 0 1,0 0-1,-1 1 0,1-1 1,0 0-1,0 0 0,0 0 1,0 0-1,0 1 1,0-1-1,0 0 0,0 0 1,0 0-1,0 1 0,0-1 1,1 0-1,-1 0 1,0 0-1,1 1 0,-1-1 1,1-1-1,10-27-600,-5 20 155,0 1 0,1 1 0,0-1 0,1 1 1,-1 0-1,1 1 0,1 0 0,-1 0 0,15-6 1,0 1-427,1 1 1,40-11 1936,-97 65 2347,31-39-3358,-1 0 0,1 0 0,0 0 0,1 0 0,-1 0 0,1 1 0,-1 8 0,2-13-83,0 0 0,0 0 0,0 0 1,0 0-1,0 1 0,0-1 0,0 0 0,1 0 0,-1 0 1,0 0-1,1 0 0,-1 0 0,0 0 0,1 0 0,0 0 1,-1 0-1,1 0 0,-1 0 0,1 0 0,0 0 0,0-1 0,-1 1 1,1 0-1,0 0 0,0-1 0,0 1 0,0 0 0,0-1 1,0 1-1,0-1 0,0 0 0,0 1 0,0-1 0,0 0 1,1 0-1,-1 1 0,0-1 0,0 0 0,0 0 0,2 0 0,2 0-6,-1 0-1,1 0 0,0-1 0,-1 1 0,1-1 0,-1 0 0,1 0 0,-1 0 0,1-1 0,-1 0 0,0 0 0,1 0 0,-1 0 0,6-5 1,-7 4 61,-1 0 1,0 1 0,0-1-1,0-1 1,0 1 0,0 0-1,-1 0 1,1 0 0,-1-1-1,0 1 1,0-1 0,0 1-1,0-1 1,-1 0 0,0 1-1,1-1 1,-1 1 0,-1-1-1,0-6 1,1 7-54,-1 1 0,1 0 0,-1-1-1,0 1 1,0 0 0,0 0 0,0 0 0,0-1-1,-1 1 1,1 0 0,0 0 0,-1 1 0,0-1-1,1 0 1,-1 0 0,0 1 0,0-1 0,0 1-1,0 0 1,0-1 0,0 1 0,0 0 0,-1 0-1,1 0 1,0 1 0,0-1 0,-1 1 0,1-1-1,-1 1 1,1 0 0,0-1 0,-1 1 0,-4 1-1,6 0-287,0 0-1,1 0 0,-1 0 0,0 0 0,1 0 0,-1 0 0,1 1 0,-1-1 0,1 0 0,0 0 0,-1 0 0,1 1 1,0-1-1,0 0 0,0 0 0,0 1 0,0-1 0,0 0 0,0 0 0,0 1 0,0-1 0,2 2 0,0 9-3393</inkml:trace>
  <inkml:trace contextRef="#ctx0" brushRef="#br0" timeOffset="1784.47">725 262 5138,'0'0'3885,"-13"-2"-2770,-41-3-371,50 6-695,1-1-1,-1 1 1,1 0-1,0 0 1,-1 0-1,1 1 0,0-1 1,0 1-1,0 0 1,0 0-1,0 0 1,0 0-1,1 0 1,-1 1-1,1-1 1,-1 1-1,1 0 0,0 0 1,0 0-1,0 0 1,-2 5-1,2-6-54,1 1 1,0-1-1,-1 0 0,1 1 0,0 0 0,0-1 1,1 1-1,-1-1 0,0 1 0,1 0 0,0 0 1,0-1-1,-1 1 0,2 0 0,-1 0 0,0-1 1,0 1-1,1 0 0,0-1 0,-1 1 0,1 0 1,0-1-1,0 1 0,1-1 0,1 3 0,-2-4-24,1 1 0,-1-1 0,1 0 0,0 0 0,-1 0 0,1 0 0,0-1 0,0 1 0,0 0 0,0-1 0,0 1 0,0-1 0,0 0 0,0 0 0,0 0 0,0 0 0,0 0 0,0 0-1,0 0 1,-1 0 0,1-1 0,0 1 0,0-1 0,0 0 0,0 1 0,2-3 0,2 0-9,1 0-1,-1 0 0,0-1 1,0 0-1,-1 0 1,6-6-1,1-3-103,-1-1 0,-1 0 1,0-1-1,-1 0 0,0-1 0,-1 1 1,-1-2-1,-1 1 0,5-19 0,1-22 2566,-20 109-2308,4-29-66,0 0 1,0 40-1,4-58-52,0 0-1,0 0 1,1 0-1,-1-1 1,1 1 0,0 0-1,1 0 1,-1-1-1,1 1 1,0-1-1,0 1 1,0-1-1,1 0 1,0 0-1,-1 0 1,1 0-1,1-1 1,4 6-1,-4-7-47,0 1 0,-1-1 0,1 0-1,0 0 1,0-1 0,0 1-1,0-1 1,1 0 0,-1 0-1,0 0 1,0-1 0,1 0 0,-1 0-1,0 0 1,1 0 0,-1 0-1,0-1 1,0 0 0,1 0-1,-1 0 1,0 0 0,0-1 0,0 1-1,6-5 1,-3 3-6,0-1 0,0-1 0,-1 1 0,0-1 0,0 0 1,0 0-1,0-1 0,-1 0 0,0 0 0,0 0 0,-1 0 0,6-12 0,-7 12 200,-1 1 0,0-1 0,0 0 0,-1 0 0,1 0-1,-2 0 1,1 0 0,0-10 921,-5 41-843,2-21-221,1 0 1,0 0-1,-1 0 0,1 0 1,1 0-1,-1 0 0,1 0 1,0 0-1,0 0 0,0 0 1,0 0-1,2 8 0,-1-10-66,0-1 0,1 1-1,-1-1 1,1 1 0,-1-1 0,1 0-1,0 0 1,0 0 0,-1 0-1,1 0 1,0 0 0,0 0 0,0 0-1,0-1 1,0 1 0,0-1 0,0 1-1,0-1 1,0 0 0,0 0-1,0 0 1,0 0 0,0 0 0,0 0-1,0-1 1,0 1 0,2-1-1,3-1-215,0 1-1,0-1 1,-1 0-1,1 0 1,-1-1-1,0 0 1,0 0-1,8-6 1,-11 8 290,0-1 1,0 0-1,-1 0 1,1 0-1,-1 0 1,1-1-1,-1 1 1,0-1 0,0 1-1,0-1 1,0 0-1,0 1 1,-1-1-1,1 0 1,-1 0-1,0-1 1,1 1 0,-2 0-1,2-5 1332,-8 47-710,5-35-612,1 0 0,-1 0 0,1 0 0,0 0 0,0 0 1,1 0-1,-1 0 0,1 0 0,0 0 0,1 4 0,-1-7-44,0 1 0,0-1 0,0 0-1,1 1 1,-1-1 0,0 0 0,1 0-1,-1 0 1,1 0 0,-1 0 0,1 0-1,-1 0 1,1-1 0,0 1 0,-1-1 0,1 1-1,0-1 1,0 0 0,-1 1 0,1-1-1,0 0 1,0 0 0,-1 0 0,4-1-1,9 1-505,0-1-1,-1 0 0,1-1 0,25-8 1,-33 9 379,-1-1 1,0 0 0,0 0-1,0-1 1,0 1 0,0-1-1,0 0 1,-1 0 0,0-1-1,1 1 1,-1-1 0,-1 0-1,1 0 1,0-1 0,3-5-1,-3-9 1554,-15 14 672,10 5-1981,-1 1 0,1-1 1,-1 1-1,0-1 0,1 1 0,-1 0 1,1-1-1,-1 1 0,1 0 0,0 0 0,-1 0 1,1 0-1,0 0 0,-1 0 0,1 1 1,0-1-1,0 0 0,0 1 0,0-1 1,0 2-1,-2 3 17,1 0 0,0 0 0,0 1 0,1-1 1,0 0-1,-1 13 0,2-18-106,0 1-1,0-1 1,0 0-1,0 0 1,0 1-1,0-1 1,0 0 0,0 1-1,1-1 1,-1 0-1,0 0 1,1 1-1,-1-1 1,1 0 0,0 0-1,-1 0 1,1 0-1,0 0 1,-1 0-1,1 0 1,0 0 0,0 0-1,0 0 1,0 0-1,0 0 1,0-1-1,0 1 1,0 0 0,1-1-1,-1 1 1,0-1-1,0 1 1,0-1-1,1 0 1,-1 1 0,0-1-1,1 0 1,1 0-1,3 0-15,0 0 0,0-1 0,0 1 0,0-1 0,0-1 0,0 1 0,0-1 0,-1 0 0,1 0 0,0-1 0,-1 0-1,0 0 1,0 0 0,0 0 0,0-1 0,0 0 0,-1 0 0,1 0 0,-1-1 0,0 1 0,-1-1 0,1 0 0,-1 0 0,0-1 0,0 1 0,0 0 0,2-10-1,4-13 460,-1 0-1,-2 0 0,-1-1 0,3-46 0,-2 17 387,-24 124 1150,8-31-1902,-11 59 0,18-66-248,1 0-1,1 1 0,4 33 0,-2-60-9,-1 1 0,0-1 0,1 0-1,-1 1 1,1-1 0,0 0 0,0 0-1,0 0 1,0 0 0,0 0 0,0 0-1,0 0 1,1 0 0,2 2 0,-3-3-177,1 0 0,-1 0 0,1 0 0,-1 0 0,1 0 0,-1 0 0,1 0 0,0-1 0,-1 1 0,1-1 0,0 0 0,3 1 0,14 0-4365</inkml:trace>
  <inkml:trace contextRef="#ctx0" brushRef="#br0" timeOffset="2139.79">1435 188 5555,'0'0'4450,"56"-15"-4627,-16 15-815,3 0-721,-3 0-720,3 0-1233</inkml:trace>
  <inkml:trace contextRef="#ctx0" brushRef="#br0" timeOffset="2480.15">1969 31 5603,'0'0'7659,"-12"16"-7107,-22 35 406,-34 68-1,56-95-794,0 1-1,2 0 1,1 0-1,0 1 1,2 0-1,-4 36 0,9-50-179,2-1 0,-1 0 0,2 0 0,-1 0 0,2 0 0,-1 0 0,2 0 0,-1 0 0,1 0 0,1 0 0,9 18 0,-9-22-145,0-1 1,1 0-1,0 0 1,1 0-1,-1 0 1,1-1-1,0 0 1,0 0 0,1-1-1,0 0 1,-1 0-1,1 0 1,1-1-1,-1 0 1,0 0 0,1-1-1,14 3 1,-7-2-1115,-1-1 1,1 0 0,1-1 0,27-2-1,-1-7-4038</inkml:trace>
  <inkml:trace contextRef="#ctx0" brushRef="#br0" timeOffset="3021.79">2400 184 7587,'0'0'2177,"-2"15"-2016,-19 227 626,21-234-777,1 5 11,-2-1 0,1 1 0,-2-1-1,-2 13 1,1-24 2307,-2-9-1559,-2-11-507,0-11-188,1-1 1,2 1-1,0-1 0,3 0 1,0 1-1,8-61 0,-6 85-78,0 0-1,1 0 1,-1 1-1,1-1 0,1 1 1,-1-1-1,1 1 1,0 0-1,0 0 0,1 0 1,0 0-1,-1 1 1,1-1-1,1 1 1,-1 0-1,1 0 0,-1 1 1,1-1-1,0 1 1,1 0-1,-1 0 0,0 1 1,1 0-1,0 0 1,-1 0-1,1 0 0,9 0 1,-5 0-241,1 1 1,0 0 0,-1 1-1,1 0 1,0 1 0,14 2-1,-15-1-496,1 1 1,-1 0-1,0 0 0,0 1 0,-1 0 1,12 7-1,0 3-3691</inkml:trace>
  <inkml:trace contextRef="#ctx0" brushRef="#br0" timeOffset="3380.3">2430 291 4274,'0'0'7187,"47"0"-7187,-17 0-240,6 2-1040,-3 1-657,-6-1-2577</inkml:trace>
  <inkml:trace contextRef="#ctx0" brushRef="#br0" timeOffset="3720.11">2762 308 9188,'0'0'3805,"13"-6"-3731,-11 6-65,12-6-10,-1 1 0,2 1 0,-1 0-1,27-3 1,-38 6 6,-1 1 0,1-1 0,0 1 0,0 0 0,0 0 0,-1 0 0,1 0 0,0 1 0,0-1 0,0 1 0,-1 0 0,1-1 0,0 1 0,-1 1 0,1-1 0,-1 0 0,1 1 0,-1-1 0,0 1 0,1-1 0,-1 1 0,0 0 0,0 0 0,0 0 0,-1 0 0,1 1 0,0-1 0,-1 0 0,1 1 0,-1-1 0,0 1-1,0 0 1,0-1 0,0 1 0,0 0 0,-1-1 0,1 5 0,0 4 124,-1 0-1,-1 1 0,0-1 0,0 0 0,-1 0 0,0 0 0,-1 0 0,-1-1 0,1 1 0,-2-1 1,1 0-1,-10 14 0,-34 45-1201,-5-14-4242,32-38-373</inkml:trace>
  <inkml:trace contextRef="#ctx0" brushRef="#br0" timeOffset="3721.11">2712 442 5218,'0'0'6035,"86"-26"-6643,-43 26-913,4 1-1664</inkml:trace>
  <inkml:trace contextRef="#ctx0" brushRef="#br0" timeOffset="4109.7">3230 560 8436,'0'0'4274,"-34"87"-3058,21-59-559,3 5-401,-3-7-128,0 3-128,-4-7-32,1-1-961,-4-4-1488,-4-7-1937</inkml:trace>
  <inkml:trace contextRef="#ctx0" brushRef="#br0" timeOffset="4480.31">3771 304 7043,'0'0'3719,"-8"-11"-2121,-28-36-469,33 45-1056,1 0 0,-1-1 1,0 1-1,1 1 0,-1-1 0,0 0 1,0 1-1,0-1 0,0 1 1,0 0-1,-1 0 0,1 0 0,0 0 1,0 1-1,-1-1 0,1 1 0,0 0 1,-1 0-1,1 0 0,0 1 0,-6 0 1,-7 0-11,12-1-69,1 0-1,-1 0 0,1 1 0,-1-1 1,1 1-1,0 0 0,0 0 0,-1 0 1,1 0-1,0 0 0,0 1 0,0 0 1,0-1-1,0 1 0,0 0 0,1 0 1,-1 1-1,1-1 0,-1 0 0,1 1 1,0 0-1,0-1 0,0 1 0,0 0 1,0 0-1,1 0 0,0 0 0,-1 1 1,1-1-1,0 0 0,0 0 0,0 5 1,0-1-147,0 0 1,1 0 0,0 0 0,0 1 0,0-1 0,1 0 0,0 0-1,1 0 1,-1 0 0,1 0 0,1 0 0,-1-1 0,1 1-1,0-1 1,5 7 0,15 18-2870,1-1 0,49 45 1,-49-52-229</inkml:trace>
  <inkml:trace contextRef="#ctx0" brushRef="#br0" timeOffset="4921.32">3744 620 512,'0'0'6931,"-73"0"-5474,47-3-240,2-1-241,5 0-432,5 0-544,8 2-544,6-3-1457,0-3-2161</inkml:trace>
  <inkml:trace contextRef="#ctx0" brushRef="#br0" timeOffset="4922.32">3900 408 6611,'0'0'3268,"0"11"-2665,0-10-560,0 14 76,1 0 1,0 0-1,1 0 0,6 22 1,-8-34-102,1 0-1,0-1 1,0 1-1,0-1 1,0 0 0,1 1-1,-1-1 1,0 0 0,1 0-1,0 0 1,-1 0-1,1 0 1,0 0 0,0 0-1,0 0 1,3 1 0,-2-2 7,-1-1 1,0 1-1,0-1 1,1 0 0,-1 0-1,0 0 1,1 0 0,-1 0-1,0 0 1,1 0-1,-1-1 1,0 1 0,1-1-1,-1 0 1,0 0 0,0 0-1,0 0 1,0 0-1,0 0 1,0 0 0,0-1-1,3-2 1,0 0 117,0 0-1,-1 0 1,0 0 0,0-1 0,0 0 0,0 1-1,0-1 1,-1-1 0,0 1 0,0 0 0,-1-1-1,0 0 1,3-9 0,-1 0-84,-1 0-1,-1 0 1,-1 0-1,0-21 1,-1 34-331,2-7-1034,3 6-4504,1 3-1009</inkml:trace>
  <inkml:trace contextRef="#ctx0" brushRef="#br0" timeOffset="5370.01">4232 403 3954,'0'0'3193,"-2"10"-1765,-2 5-979,1-4-131,-1 1-1,2-1 1,-1 1 0,2 0-1,0 0 1,0 0 0,1 0-1,2 19 1,-1-30-313,0 1 0,0-1 0,0 0 0,0 0 1,0 0-1,0-1 0,1 1 0,-1 0 0,0 0 0,0-1 0,1 1 1,-1 0-1,0-1 0,1 0 0,-1 1 0,1-1 0,-1 0 1,0 1-1,1-1 0,-1 0 0,1 0 0,-1 0 0,1 0 0,-1-1 1,0 1-1,1 0 0,1-1 0,38-11 139,48-53 75,-89 103-35,-3 28-171,27-72-1045,-16 0 893,-1 0 1,1-1 0,-1 0-1,0 0 1,5-10 0,-7 11 121,-1 1 0,0-1 0,1 0-1,0 1 1,1 0 0,-1 0 0,1 1 0,0 0 0,0 0 0,0 0 0,11-5-1,-16 9 44,-1 0 0,1 0 0,-1 0 0,1 1 0,0-1 0,-1 0 0,1 0 0,-1 0 0,1 0 0,-1 0 0,1 1 0,-1-1 0,1 0 0,-1 1 0,1-1 0,-1 0 0,1 1 0,-1-1-1,0 0 1,1 1 0,-1-1 0,0 1 0,1-1 0,-1 1 0,0-1 0,1 1 0,-1-1 0,0 1 0,0-1 0,0 1 0,1-1 0,-1 1 0,0-1 0,0 1 0,0 0 0,0-1 0,0 1-1,0-1 1,0 2 0,1 31 551,-1-22-308,0-9-290,0-1 0,1 0 0,-1 1 0,0-1 0,1 1 0,-1-1 0,1 0 0,-1 0 0,1 1 0,0-1 0,-1 0 0,1 0 0,0 1 0,0-1 0,0 0 0,0 0 0,2 1 0,-1-1-360,0 0 0,-1 0 0,1 0 0,0 0 0,0-1 0,0 1 1,0-1-1,0 0 0,0 1 0,0-1 0,3 0 0,12 0-5088</inkml:trace>
  <inkml:trace contextRef="#ctx0" brushRef="#br0" timeOffset="5740.77">4899 243 3602,'0'0'3748,"-15"8"-2553,1-1-797,4-3-150,0 0 1,0 1-1,1 1 0,0 0 1,0 0-1,1 1 0,-1 0 1,1 0-1,-7 9 1,3-1-38,0 1 1,2 0-1,-1 1 0,2 0 1,0 1-1,1-1 1,1 2-1,0-1 1,2 1-1,0 0 1,1 0-1,1 0 1,1 1-1,0 36 1,2-52-255,1-1 1,-1 0 0,1 1 0,-1-1 0,1 1-1,0-1 1,0 0 0,0 1 0,1-1 0,-1 0-1,1 0 1,0 0 0,0 0 0,0-1 0,0 1-1,0 0 1,1-1 0,-1 1 0,1-1-1,0 0 1,-1 0 0,1 0 0,3 2 0,2-1-642,-1 0 1,1-1 0,0 1-1,-1-1 1,1-1-1,0 0 1,0 0 0,16 0-1,6-1-3357</inkml:trace>
  <inkml:trace contextRef="#ctx0" brushRef="#br0" timeOffset="6368.16">5154 326 1265,'0'0'10228,"-6"36"-9587,-4-5 303,-4-1-496,1 2-288,0 4-80,6-3-64,-3-3-16,7-5-384,-4-6-1041,1-8-1776</inkml:trace>
  <inkml:trace contextRef="#ctx0" brushRef="#br0" timeOffset="6737.89">5121 340 4978,'0'0'3076,"13"-4"-2395,41-9-164,-51 13-459,-1 0-1,1 0 0,-1 0 1,1 0-1,-1 0 1,1 1-1,-1-1 0,1 1 1,-1 0-1,0-1 1,1 1-1,-1 0 0,0 1 1,0-1-1,1 0 1,-1 0-1,0 1 0,0 0 1,0-1-1,-1 1 0,1 0 1,0 0-1,-1 0 1,1 0-1,-1 0 0,0 0 1,1 0-1,-1 0 1,1 5-1,2 2 38,-1-1 0,-1 1 0,1 0 1,-2 0-1,1-1 0,0 12 0,-1-4 37,0-1-1,-2 1 1,1-1-1,-2 1 1,-4 20-1,4-31-29,1 0 0,-1 0 0,-1 0 0,1-1 0,0 1 0,-1-1-1,0 0 1,0 1 0,-1-1 0,1-1 0,-1 1 0,0 0 0,0-1 0,0 0 0,0 0 0,0 0 0,-1 0 0,0-1-1,1 0 1,-6 2 0,-7 3 54,-1-2 0,0 0 0,-33 4 0,7-6-2815,40-3-193</inkml:trace>
  <inkml:trace contextRef="#ctx0" brushRef="#br0" timeOffset="7082.41">5307 349 7091,'0'0'5686,"15"-4"-5513,-9 3-153,8-4-6,1 2 0,0 0 0,0 0 0,-1 2 0,18-1 1,-28 2-23,-1 0 0,1 0 1,0 1-1,0-1 1,-1 1-1,1 0 0,0 0 1,-1 0-1,1 0 1,-1 1-1,1-1 1,-1 1-1,0 0 0,0 0 1,0 0-1,0 1 1,0-1-1,0 1 1,0-1-1,-1 1 0,1 0 1,-1 0-1,0 0 1,0 0-1,0 1 1,0-1-1,-1 0 0,1 1 1,1 6-1,-1-2 11,-1 0-1,0 0 1,0 0-1,0 0 0,-1 0 1,0 0-1,-1 0 1,0 0-1,0-1 1,-1 1-1,0 0 1,0 0-1,-1-1 1,-4 11-1,2-8-258,0-1 0,-1 0 0,0-1 0,-8 10 0,-35 26-4410,28-29-1035</inkml:trace>
  <inkml:trace contextRef="#ctx0" brushRef="#br0" timeOffset="7464.57">5353 491 7203,'0'0'6547,"97"-64"-6547,-58 64-192,1 0-512,0 2-913,-4 9-1760,-6 1-2962</inkml:trace>
  <inkml:trace contextRef="#ctx0" brushRef="#br0" timeOffset="7465.57">5801 656 4306,'0'0'7075,"-63"78"-5346,40-61-689,3-2-223,-3-1-369,3-1-224,3-4-224,7-1-304,0 0-1105,7-8-1808</inkml:trace>
  <inkml:trace contextRef="#ctx0" brushRef="#br0" timeOffset="7826.16">6024 391 688,'0'0'11560,"1"-4"-10501,-2-2 249,-7 10-539,-23 24-311,-31 45-159,55-63-241,1 1 0,1 0 0,0-1 1,1 2-1,0-1 0,0 1 0,1-1 1,1 1-1,0 0 0,0 0 0,1 15 1,1-25-107,0 0 1,0-1-1,1 1 1,-1 0-1,0 0 1,1-1-1,-1 1 1,1 0-1,0-1 0,0 1 1,0-1-1,0 1 1,0-1-1,0 1 1,0-1-1,0 0 1,0 1-1,0-1 1,1 0-1,1 1 1,1 1-254,0-1 0,0 1 0,1-1 0,-1 0 0,1-1 0,-1 1 0,9 1 0,-5-2-313,1 1 0,-1-1 0,1-1 0,0 0 0,0 0 0,-1 0 0,1-1 0,12-3 0,0-8-4269</inkml:trace>
  <inkml:trace contextRef="#ctx0" brushRef="#br0" timeOffset="8179.56">6021 488 5731,'0'0'8948,"33"-10"-9092,0 10-465,0 0-1215,-3-1-946,0-3-95,-10-4-2033</inkml:trace>
  <inkml:trace contextRef="#ctx0" brushRef="#br0" timeOffset="8180.56">6090 344 5346,'0'0'5299,"103"-15"-6083,-66 15-689,2 0-544,-9 0-864</inkml:trace>
  <inkml:trace contextRef="#ctx0" brushRef="#br0" timeOffset="8554.02">6342 431 368,'0'0'10320,"13"-4"-9581,-6 2-650,43-12 216,-47 13-264,1 0 0,0 1-1,0-1 1,1 1-1,-1 0 1,0 0 0,0 0-1,0 1 1,0-1 0,0 1-1,0 0 1,3 1 0,-5 0-31,0 0 0,0-1 0,0 1 0,-1 0 0,1 0 0,-1 0 0,0 0 0,1 0 0,-1 0 0,0 0 0,0 1 0,0-1 0,-1 0 0,1 1 0,0-1 0,-1 1 0,0-1 1,1 0-1,-1 1 0,0-1 0,0 1 0,-1-1 0,1 1 0,-1 3 0,0 5 64,-1-1 1,0 0 0,-1 0-1,-5 14 1,-6 6 319,-29 48 0,5-27-1076,-5-12-3594,26-29 2</inkml:trace>
  <inkml:trace contextRef="#ctx0" brushRef="#br0" timeOffset="8925.09">6279 539 6675,'0'0'6307,"87"-48"-6307,-48 47-304,-2 1-1601,3 0-1585,-7 0-3521</inkml:trace>
  <inkml:trace contextRef="#ctx0" brushRef="#br0" timeOffset="9340.89">6737 247 8212,'0'0'1921,"9"15"-1807,10 18-466,-1 1 0,-1 0 0,-2 1 0,19 68 0,-29-83-231,-2 0 1,0 0-1,-1 1 1,-1-1-1,-3 30 1,1-47 583,0 1 0,0-1 0,0 0 0,-1 0 0,0 0 1,1 0-1,-1 0 0,0-1 0,0 1 0,-1-1 0,1 1 1,0-1-1,-1 0 0,0 0 0,1 0 0,-1 0 0,0 0 1,0 0-1,0-1 0,0 0 0,0 0 0,-1 1 0,1-2 1,0 1-1,-1 0 0,-3 0 0,-15 2 124,1 0 1,-41-1-1,47-2-119,-36 0-86,4 0-427</inkml:trace>
  <inkml:trace contextRef="#ctx0" brushRef="#br0" timeOffset="9759.61">7082 111 4738,'0'0'9746,"16"7"-9717,-7-2-26,-1-2-7,-1 1 0,1 0 0,-1 0 0,0 0 1,0 1-1,-1 0 0,1 1 0,-1-1 1,0 1-1,-1 0 0,1 1 0,-1-1 0,7 14 1,-4-4-51,-1 1 1,-1 1-1,0-1 0,-1 1 1,-1 0-1,-1 0 1,-1 1-1,0-1 1,-1 0-1,-1 1 1,-1-1-1,-6 34 0,5-39 21,-2-1-1,1 1 0,-1-1 0,-1 0 0,-1 0 0,1 0 1,-2-1-1,1 0 0,-2 0 0,1-1 0,-2 0 0,1 0 0,-1-1 1,-1 0-1,1 0 0,-2-1 0,1 0 0,-23 11 0,-13 1-567,-1-2-1,-1-2 0,-85 16 1,85-22-1157,-36 10-1614</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01:42.897"/>
    </inkml:context>
    <inkml:brush xml:id="br0">
      <inkml:brushProperty name="width" value="0.035" units="cm"/>
      <inkml:brushProperty name="height" value="0.035" units="cm"/>
    </inkml:brush>
  </inkml:definitions>
  <inkml:trace contextRef="#ctx0" brushRef="#br0">101 767 1921,'0'0'6750,"5"11"-5307,-7 13-1404,0 1 0,-2-1 1,-9 35-1,-3 16 9,14-68-259,-4 15 520,5-15-4174,-3-7 274</inkml:trace>
  <inkml:trace contextRef="#ctx0" brushRef="#br0" timeOffset="1021.53">341 757 1425,'0'0'4074,"0"0"-4027,-1 0 0,0 0 0,0 1 1,1-1-1,-1 0 0,0 1 0,0-1 1,1 1-1,-1-1 0,0 1 0,1-1 1,-1 1-1,1-1 0,-1 1 0,1 0 1,-1-1-1,1 1 0,-1 0 0,1-1 1,-1 2-1,-11 29 864,-30 57-1,27-60-716,2 0 1,-16 44-1,30-71-189,-1 0 0,1-1 0,-1 1 1,0-1-1,1 0 0,-1 1 0,1-1 1,-1 1-1,1-1 0,-1 0 0,1 1 0,0-1 1,-1 0-1,1 0 0,-1 1 0,1-1 1,0 0-1,-1 0 0,1 0 0,0 0 0,-1 0 1,1 0-1,0 0 0,-1 0 0,1 0 1,-1 0-1,1 0 0,0 0 0,0-1 1,-1 1-1,21 1-252,0-2-1,0 0 0,0-1 0,0-1 1,-1-1-1,1-1 0,32-13 0,-50 17 215,-1-1 0,1 0-1,0 0 1,-1 0 0,1 0 0,-1-1 0,1 1-1,-1-1 1,0 1 0,0-1 0,0 0-1,0 0 1,-1 1 0,1-1 0,-1-1-1,0 1 1,2-5 0,4-33 1351,-7 42-1267,-2 17 14,-1 0 0,0 0 0,-2 0-1,0 0 1,0-1 0,-10 20 0,-14 46 106,20-49-1487</inkml:trace>
  <inkml:trace contextRef="#ctx0" brushRef="#br0" timeOffset="1540.15">850 703 1457,'0'0'3959,"-13"-1"-3463,-40 2 11,49 0-435,1 0 1,-1 0-1,1 0 0,0 1 1,-1-1-1,1 1 0,0 0 1,0 0-1,0 0 0,0 0 1,1 1-1,-1-1 0,1 1 1,-1-1-1,1 1 1,0 0-1,0 0 0,0 0 1,-3 6-1,-5 7 332,-2 0-144,2 0-1,0 0 1,1 1-1,0 0 1,-9 32-1,14-38-229,1 0-1,0 1 1,1 0-1,0-1 1,1 1-1,1 0 1,0 0-1,0-1 0,1 1 1,4 20-1,-4-29-36,0-1-1,0 1 0,1 0 1,-1-1-1,1 1 0,0-1 1,-1 0-1,1 1 0,0-1 0,1 0 1,-1 0-1,0 0 0,0 0 1,1-1-1,-1 1 0,1-1 1,0 1-1,-1-1 0,1 0 1,0 0-1,0 0 0,0 0 1,3 0-1,1 0-103,0 1 0,1-2 0,-1 1 1,0-1-1,1 0 0,-1 0 0,0-1 0,11-2 0,-16 2 97,1-1-1,-1 1 0,0 0 0,0-1 0,1 1 0,-1-1 1,0 0-1,0 0 0,-1 0 0,1 0 0,0 0 0,-1 0 0,1 0 1,-1-1-1,0 1 0,1 0 0,-1-1 0,0 1 0,-1-1 0,1 1 1,0-1-1,0-3 0,-1 5 31,1-1 0,-1 0 1,1 0-1,-1 1 0,0-1 0,0 0 1,0 0-1,0 0 0,0 1 0,0-1 1,-1 0-1,1 0 0,-1 1 0,1-1 1,-1 0-1,1 0 0,-1 1 0,0-1 1,0 1-1,0-1 0,0 1 0,0-1 1,0 1-1,0 0 0,-1-1 0,1 1 1,0 0-1,-1 0 0,1 0 0,-1 0 0,1 0 1,-1 0-1,-2-1 0,-6 0 81,0 0 0,0 1 0,-1 0 0,1 0 0,-1 1-1,1 0 1,-20 4 0,26-3-168,-1 0-1,1 0 1,0 0 0,-1 1 0,1 0-1,0-1 1,0 2 0,1-1-1,-6 4 1,7-4-175,0-1 0,1 1 1,-1 0-1,1-1 0,-1 1 0,1 0 1,0 0-1,0 0 0,0 0 0,0 1 1,0-1-1,0 0 0,0 0 0,1 1 1,-1-1-1,1 0 0,0 0 1,-1 5-1</inkml:trace>
  <inkml:trace contextRef="#ctx0" brushRef="#br0" timeOffset="3330.92">1238 596 1601,'0'0'8854,"4"-26"-8653,15-34-98,-4-1 0,10-72 0,-18 114-110,-5 16 10,-1 0-1,0 0 0,1 0 1,-1-1-1,0 1 0,-1 0 0,1 0 1,-1-1-1,1 1 0,-1-4 1,0 6 74,-7 2-146,-1 0 48,1 0 0,0 1 0,0 0 1,0 0-1,0 0 0,0 1 0,0 0 0,0 1 0,1-1 0,0 1 0,0 1 0,-6 4 0,-9 9 25,2 0-1,-21 26 0,38-41-40,2-3 50,23-6 62,60-37-91,-56 28 47,1 1-1,1 1 1,31-10 0,-59 23-32,0 0 1,0 0-1,0 0 1,0 0-1,0 0 1,0 0-1,0 0 1,0 0-1,0 0 1,0 1-1,0-1 1,0 0-1,0 1 1,0-1-1,0 1 1,-1-1-1,1 1 1,0-1-1,0 1 1,0 0-1,-1-1 1,1 1-1,0 0 1,-1-1-1,1 1 1,0 0-1,-1 0 1,1 0-1,-1 0 1,0 0-1,1 0 1,-1 0-1,0 0 1,1 0-1,-1 0 1,0 0-1,0 0 1,0 0-1,0 0 1,0 0-1,0 0 1,0 1-1,0 57 66,0-44-52,-1-11-207,1 0 1,0 0 0,0 0-1,1-1 1,-1 1 0,1 0-1,0 0 1,0-1 0,0 1-1,0 0 1,0-1 0,5 7 0,-5-6-3292</inkml:trace>
  <inkml:trace contextRef="#ctx0" brushRef="#br0" timeOffset="5332.58">123 173 1617,'0'0'4386,"-2"-4"-3477,-5-30 4019,1 37-5024,-32 131 59,21-80 78,5-18-16,-22 49-1,29-78-17,4-8-592,5-15-2209,7-6-2173</inkml:trace>
  <inkml:trace contextRef="#ctx0" brushRef="#br0" timeOffset="5922.16">440 100 3298,'0'0'4426,"-6"12"-3978,-5 9-214,-35 79 727,41-87-863,0 1-1,1-1 1,0 1-1,1-1 1,0 1-1,0 15 1,4-28-99,-1 1-1,1-1 1,-1 0-1,1 0 1,0 0 0,-1 0-1,1 0 1,0 0 0,0 0-1,0 0 1,-1 0 0,1 0-1,0-1 1,0 1-1,0 0 1,0-1 0,1 1-1,-1 0 1,0-1 0,0 1-1,0-1 1,0 0 0,1 1-1,-1-1 1,0 0-1,0 0 1,1 0 0,-1 0-1,0 0 1,3 0 0,51-1-45,-43 1 22,-4-1-15,0-1 0,0 1 0,1-1 0,-2-1-1,1 0 1,0 0 0,0 0 0,-1-1 0,0 0 0,0 0 0,0-1 0,7-6 0,-10 8 94,0 0 1,1-1-1,-1 0 1,-1 0-1,1 0 1,0 0-1,-1 0 1,0-1-1,0 0 0,0 1 1,-1-1-1,0 0 1,0 0-1,0-1 1,0 1-1,1-11 1,-3 23-18,-1 0 0,0 0 0,-1 0-1,0 0 1,0 0 0,0 0 0,0-1 0,-7 12 0,-37 55 717,32-53-469,-21 42-1,34-59-625,-11 25 1013,12-27-871,0-1 1,-1 1 0,1 0-1,0 0 1,-1-1 0,1 1 0,0 0-1,0 0 1,-1-1 0,1 1-1,0 0 1,0 0 0,0 0-1,0-1 1,0 1 0,1 0 0,-1 0-1,0 0 1,0-1 0,0 1-1,1 0 1,-1 0 0,0-1 0,1 1-1,-1 0 1,0-1 0,1 1-1,0 0 1,10 0-4469</inkml:trace>
  <inkml:trace contextRef="#ctx0" brushRef="#br0" timeOffset="6338.28">823 105 4530,'0'0'3580,"-8"2"-3457,6-1-111,-1 0 0,1 0 0,-1 0 1,1 0-1,0 0 0,-1 0 0,1 1 0,0-1 0,0 1 0,0-1 0,0 1 1,0 0-1,0 0 0,1 0 0,-3 2 0,3-1 4,0-1 0,0 1-1,1 0 1,-1 0 0,0-1 0,1 1-1,0 0 1,-1 0 0,1 0 0,0 0 0,1-1-1,-1 1 1,0 0 0,1 0 0,0 0-1,0-1 1,0 1 0,1 3 0,3 5 47,1 0 0,0-1 0,0 0-1,10 11 1,-7-9 13,-1-1-1,0 1 0,6 14 0,-13-22 23,1-1 1,-1 1-1,0-1 0,0 1 0,0 0 1,0 0-1,-1 0 0,1-1 0,-1 1 1,0 0-1,0 0 0,-1 0 1,1 0-1,-1-1 0,-2 8 0,-22 13 783,24-23-1047,0 0 0,0 0 0,1-1 0,-1 1-1,0 0 1,0-1 0,0 1 0,0-1-1,-1 1 1,1-1 0,0 1 0,0-1 0,0 0-1,0 0 1,0 1 0,-1-1 0,1 0-1,0 0 1,0 0 0,0 0 0,0 0-1,-1-1 1,1 1 0,0 0 0,0 0 0,-2-2-1,3-2-5043</inkml:trace>
  <inkml:trace contextRef="#ctx0" brushRef="#br0" timeOffset="6698.13">872 44 6723,'0'0'3922,"116"-13"-3618,-67 8-128,-4 0-112,0 0-64,-5 0-48,-13 0 16,-10-1-176,-8 6-608</inkml:trace>
  <inkml:trace contextRef="#ctx0" brushRef="#br0" timeOffset="8012.16">1332 1212 3794,'0'0'5130,"0"0"-4975,1-1 0,-1 1 0,0-1 0,1 0-1,-1 1 1,1-1 0,0 1 0,-1 0 0,1-1 0,-1 1 0,1-1-1,0 1 1,-1 0 0,1-1 0,0 1 0,-1 0 0,1 0 0,0 0 0,-1-1-1,2 1 1,-4 36-108,-2 0 0,-2 0 0,-1-1 0,-2 0 0,-1-1 0,-28 62-1,38-93-35,-1-1 0,0 1 0,0-1-1,-1 1 1,1-1 0,0 1 0,-1-1-1,0 0 1,1 0 0,-1 0 0,0 0 0,0 0-1,0 0 1,0 0 0,-1-1 0,1 1-1,0-1 1,-1 1 0,1-1 0,-1 0-1,1 0 1,-1 0 0,1 0 0,-1-1-1,0 1 1,0-1 0,1 0 0,-5 1 0,6-2-11,0 0 1,0 0-1,0 0 0,0 0 1,0-1-1,0 1 1,1 0-1,-1 0 1,0 0-1,1-1 1,-1 1-1,1 0 1,-1-1-1,1 1 1,-1 0-1,1-1 1,0 1-1,0-3 1,-5-30-72,4-89-33,1 122 21,5 25-247,0 35 304,-4-43 30,0-1 1,1 0 0,0-1 0,1 1 0,9 25-1,-11-39-13,0 1 0,0-1-1,0 0 1,0 0 0,0 0-1,1 0 1,-1 0 0,0 0-1,1 0 1,-1 0 0,0-1-1,1 1 1,-1 0 0,1-1-1,-1 1 1,1-1-1,-1 0 1,1 1 0,-1-1-1,1 0 1,-1 0 0,1 0-1,0 0 1,-1 0 0,1 0-1,2-1 1,2 0-5,0 0 0,0 0 0,-1-1 0,1 1 1,0-1-1,6-4 0,9-6 43,-1-1 1,0-2 0,-1 0-1,0 0 1,-1-2-1,-1-1 1,-1 0 0,0-1-1,25-40 1,-36 46-509,-6 8-2398,-2 5-864</inkml:trace>
  <inkml:trace contextRef="#ctx0" brushRef="#br0" timeOffset="9175.54">177 1403 2481,'0'0'6480,"-1"-8"-3931,1 8-2520,0 0 1,0 0 0,0 0 0,0 0-1,-1 0 1,1 1 0,0-1-1,0 0 1,0 0 0,0 0-1,0 0 1,0 0 0,0 0 0,0 0-1,0 0 1,-1 0 0,1 0-1,0 0 1,0 0 0,0 0-1,0 0 1,0 0 0,0 0 0,0 0-1,-1 0 1,1 0 0,0 0-1,0 0 1,0 0 0,0 0-1,0 0 1,0 0 0,0 0 0,0-1-1,0 1 1,-1 0 0,1 0-1,0 0 1,0 0 0,0 0-1,0 0 1,0 0 0,0 0 0,0 0-1,0 0 1,0 0 0,0-1-1,0 1 1,0 0 0,0 0-1,0 0 1,0 0 0,0 0 0,0 0-1,0 0 1,0-1 0,0 1-1,0 0 1,-133 305-3,129-294 487</inkml:trace>
  <inkml:trace contextRef="#ctx0" brushRef="#br0" timeOffset="10240.17">422 1414 3410,'0'0'4959,"-5"5"-4625,-5 5-126,0 1 0,0 0-1,2 1 1,-1 0 0,1 0 0,1 1 0,0 0 0,1 0 0,1 0 0,0 1 0,1 0 0,0 0 0,1 0 0,0 1 0,0 15 0,6-29-226,-1-1 0,1 1 0,0 0 0,-1-1 1,1 0-1,0 1 0,0-1 0,-1 0 0,6-1 1,-4 1 24,1-1 3,0 0 1,0 1-1,1-2 1,-1 1 0,0-1-1,0 1 1,-1-1-1,1-1 1,0 1-1,-1-1 1,1 0-1,-1 0 1,0 0 0,0 0-1,0-1 1,0 1-1,5-8 1,5-7 4,0-1-1,18-33 1,-25 39 92,-12 61 29,-8-12 250,-19 38-1,-6 13-2193,38-83-1036</inkml:trace>
  <inkml:trace contextRef="#ctx0" brushRef="#br0" timeOffset="10600.14">649 1431 4114,'0'0'2393,"19"-6"-1451,-8 3-846,5-3 28,0 1 0,0 1 0,1 0 0,-1 1 1,1 1-1,0 0 0,0 2 0,26 1 1,-42 0-95,1 0 1,0 1-1,0-1 1,0 0 0,-1 1-1,1-1 1,-1 1-1,1 0 1,-1-1 0,0 1-1,1 0 1,-1 0-1,0 0 1,0 0 0,0 0-1,-1 0 1,1 0-1,0 0 1,-1 0 0,0 1-1,1-1 1,-1 0-1,0 0 1,0 1 0,0-1-1,-1 3 1,2 5 168,-1 0-1,-1 0 1,0 0-1,-4 17 1,-1-13-33,1 0 0,-2-1 0,0 1 0,-1-2 0,0 1 0,-20 21 0,-67 65-241,89-93 5,-1 1-225,-39 31-5357,36-34 1397</inkml:trace>
  <inkml:trace contextRef="#ctx0" brushRef="#br0" timeOffset="10939.22">640 1602 4018,'0'0'8948,"138"-23"-8564,-88 18-224,-1 2-144,-5-2-16,-4 0-48,-8-2-208,-10 7-352,-13-3-625,-5 3-448</inkml:trace>
  <inkml:trace contextRef="#ctx0" brushRef="#br0" timeOffset="12988.47">1590 810 2145,'0'2'11266,"0"-2"-11266,0 1 0,0-1-1,0 0 1,0 1 0,0-1-1,0 0 1,0 1 0,0-1-1,0 0 1,0 1 0,1-1-1,-1 0 1,0 1 0,0-1-1,0 0 1,0 1 0,1-1-1,-1 0 1,0 1 0,0-1-1,1 0 1,-1 0 0,0 1-1,1-1 1,-1 0 0,0 0-1,0 0 1,1 1 0,-1-1-1,0 0 1,1 0 0,51 16-31,0-3 0,1-2 0,0-3 0,62 3 0,-77-8-145,-38-2 164,1-1 1,-1 0-1,0 0 0,0 0 0,1 0 1,-1 0-1,0 0 0,0 0 1,1 0-1,-1 0 0,0 0 0,1 0 1,-1 0-1,0 0 0,0 0 1,1 0-1,-1 0 0,0 0 1,0 0-1,1 0 0,-1 0 0,0 0 1,0 0-1,1-1 0,-1 1 1,0 0-1,0 0 0,1 0 0,-1 0 1,0-1-1,0 1 0,0 0 1,1 0-1,-1-1 0,0 1 0,0 0 1,0 0-1,0-1 0,0 1 1,0 0-1,0 0 0,1-1 1,-1 1-1,0 0 0,0 0 0,0-1 1,0 1-1,0-1 0,-10-16-559,-25-20-292,32 34 793,-77-81-685,137 126 1179,-48-33-434,0 1 0,-1 1 0,-1 0 1,0 0-1,0 0 0,-1 1 0,0-1 0,-1 2 0,6 22 0,-5-10-40,-1 0-1,-2 0 0,0 0 0,-1 29 1,-3-51 71,1 0-1,-1-1 1,0 1 0,0-1 0,0 1 0,0-1 0,-1 0 0,1 1 0,0-1-1,-1 0 1,0 0 0,0 0 0,1 0 0,-1 0 0,0-1 0,0 1-1,-1 0 1,1-1 0,0 1 0,0-1 0,-1 0 0,1 0 0,-1 0-1,1 0 1,-1 0 0,-4 0 0,-4 2-517,-1 0-1,1-1 1,-1 0 0,-19 0 0</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6:44:58.050"/>
    </inkml:context>
    <inkml:brush xml:id="br0">
      <inkml:brushProperty name="width" value="0.035" units="cm"/>
      <inkml:brushProperty name="height" value="0.035" units="cm"/>
      <inkml:brushProperty name="color" value="#F6630D"/>
    </inkml:brush>
  </inkml:definitions>
  <inkml:trace contextRef="#ctx0" brushRef="#br0">1 160 7892,'0'0'1534,"13"1"-379,80 1 362,125 7-1508,-214-8-406,31 6-2072,-34-7 2199,0 1 0,0-1 0,-1 0 1,1 1-1,0-1 0,0 1 0,0-1 0,0 1 0,-1 0 0,1-1 1,0 1-1,0 0 0,-1-1 0,1 1 0,-1 0 0,1 0 1,-1 0-1,2 1 0,-2 3-2371</inkml:trace>
  <inkml:trace contextRef="#ctx0" brushRef="#br0" timeOffset="381.47">71 321 3778,'0'0'5874,"63"21"-4929,-20-21-289,6-2-288,8-7-112,-4-3-256,-3 1-208,-4 2-848,-13-1-577,-9-1-176,-11-1-1760</inkml:trace>
  <inkml:trace contextRef="#ctx0" brushRef="#br0" timeOffset="755.69">323 1 4530,'0'0'2585,"15"8"-2139,-12-7-454,15 9 160,-1 0 0,0 1 0,23 18 0,-34-24-60,-1 0 0,0 0 0,0 1 0,0-1 0,-1 1-1,1 0 1,-2 1 0,1-1 0,0 1 0,-1-1 0,-1 1 0,1 0-1,-1 0 1,0 0 0,1 12 0,-2-12-5,0 0 0,-1 1 0,0-1 0,0 0-1,-1 1 1,0-1 0,-1 0 0,1 1 0,-1-1 0,-1 0 0,1 0 0,-7 11-1,3-9-44,0-1 0,-1 1 0,0-1 0,-1 0 0,0-1 0,0 0 0,-18 12 0,-85 56-3342,83-55-382</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1:11.193"/>
    </inkml:context>
    <inkml:brush xml:id="br0">
      <inkml:brushProperty name="width" value="0.035" units="cm"/>
      <inkml:brushProperty name="height" value="0.035" units="cm"/>
      <inkml:brushProperty name="color" value="#F6630D"/>
    </inkml:brush>
  </inkml:definitions>
  <inkml:trace contextRef="#ctx0" brushRef="#br0">299 140 3906,'0'0'3796,"-11"-3"-3164,-33-6-10,40 9-566,0 0-1,0 0 0,1 0 1,-1 0-1,0 0 1,1 1-1,-1 0 1,0 0-1,1 0 0,-1 0 1,1 0-1,-1 1 1,1 0-1,0-1 1,0 1-1,-5 4 1,-42 41 590,38-34-343,-2 2-57,0 0 1,1 2 0,0-1-1,2 1 1,-13 25-1,19-32-174,1 0-1,0 1 1,0 0-1,1 0 1,1 0-1,0 0 0,0 0 1,1 0-1,1 1 1,0-1-1,2 15 1,-1-22-58,0 0 0,0 1 1,0-1-1,1 0 1,-1 0-1,1 1 0,0-1 1,1-1-1,-1 1 0,1 0 1,0-1-1,0 1 0,0-1 1,0 0-1,0 1 0,1-2 1,-1 1-1,1 0 1,0-1-1,0 0 0,0 0 1,0 0-1,1 0 0,-1 0 1,0-1-1,10 2 0,8 1-45,1 0 0,0-2 0,1-1 0,23-1-1,-29 0-93,-8 0-289,0-1-1,-1 0 1,1 0-1,14-5 0,-15 4-650,-1-1 0,0-1-1,0 1 1,0-2 0,8-4-1,5-7-3296</inkml:trace>
  <inkml:trace contextRef="#ctx0" brushRef="#br0" timeOffset="588.59">456 241 5346,'0'0'2724,"9"2"-2350,-2-2-249,0 2 0,0-1 0,0 1 0,0 0 1,-1 0-1,1 1 0,-1 0 0,1 0 0,-1 0 0,0 1 1,0 0-1,-1 0 0,1 0 0,-1 1 0,0 0 0,0 0 0,0 0 1,-1 1-1,0-1 0,0 1 0,4 9 0,-5-9-51,0 1 0,-1-1 1,0 1-1,0-1 0,-1 1 0,0 0 0,0 0 0,-1-1 1,1 1-1,-2 0 0,1 0 0,-3 13 0,2-17-37,0 0-1,-1 0 1,1 0-1,0-1 1,-1 1-1,0 0 1,0-1 0,0 1-1,0-1 1,0 0-1,0 1 1,-1-1-1,1 0 1,-1-1-1,0 1 1,1 0-1,-1-1 1,0 1 0,0-1-1,0 0 1,0 0-1,0 0 1,0 0-1,0-1 1,-1 1-1,1-1 1,0 0-1,0 1 1,0-2 0,-4 1-1,7-26-41,2 20-104,0 0 0,1 1 0,0-1 0,0 1 0,0 0 1,0 0-1,1 0 0,0 0 0,0 1 0,0-1 0,1 1 0,9-7 0,68-44-1532,-78 53 1518,107-53-1152,-63 34 1448,-44 25 2519,-4 11-1462,-10 33-1110,1-7 333,9-34-398,-1 0 17,0 1-1,1-1 1,0 1 0,0-1-1,1 1 1,-1-1-1,4 9 1,-3-14-61,0 0-1,0 0 0,0 0 1,0-1-1,0 1 0,1 0 1,-1-1-1,1 1 0,-1-1 1,1 1-1,0-1 0,0 0 1,-1 1-1,1-1 1,0 0-1,0 0 0,0 0 1,0-1-1,1 1 0,-1 0 1,0-1-1,0 0 0,0 1 1,0-1-1,1 0 1,-1 0-1,0 0 0,4-1 1,42-4-1305,-46 4 962,1 0 1,0 0 0,-1-1-1,0 1 1,1-1 0,-1 1-1,0-1 1,1 0 0,-1 1-1,0-1 1,-1 0 0,1-1 0,0 1-1,0 0 1,1-4 0,7-22-5088</inkml:trace>
  <inkml:trace contextRef="#ctx0" brushRef="#br0" timeOffset="975.25">980 1 8852,'0'0'2241,"33"0"-5154,-8 11 143,-9 1-2592</inkml:trace>
  <inkml:trace contextRef="#ctx0" brushRef="#br0" timeOffset="1317.42">1202 2 5394,'0'0'4749,"-4"14"-4215,-17 52-43,-34 123 2126,46-151-2197,2 1-1,2-1 1,-1 49-1,6-85-527,0 0 0,0 0 0,1 0-1,-1-1 1,0 1 0,1 0 0,0 0 0,-1-1 0,1 1-1,0 0 1,0-1 0,0 1 0,0-1 0,0 1 0,0-1 0,1 1-1,-1-1 1,0 0 0,1 1 0,-1-1 0,1 0 0,-1 0-1,1 0 1,0 0 0,-1-1 0,1 1 0,0 0 0,0-1-1,0 1 1,-1-1 0,1 1 0,0-1 0,0 0 0,0 0-1,2 0 1,-1 0-161,1 0 0,-1 0 0,0 0 0,0 0 0,0-1 0,0 1 0,0-1 0,0 0 0,0 0 0,0 0 0,-1 0 0,1 0 0,0-1 0,0 1 0,-1-1 0,1 0 0,-1 0 0,0 0 0,1 0 0,-1 0 0,3-4 0,5-16-4326</inkml:trace>
  <inkml:trace contextRef="#ctx0" brushRef="#br0" timeOffset="1318.42">1041 282 2801,'0'0'8404,"29"-5"-8372,4 5-32,4-4-192,0 4-704,5-5-641,-9 3-1873</inkml:trace>
  <inkml:trace contextRef="#ctx0" brushRef="#br0" timeOffset="1674.13">1289 277 4610,'0'0'5138,"5"3"-4932,2 0-135,-1 0-1,1-1 1,1 0 0,-1-1 0,0 1-1,0-1 1,1-1 0,-1 1 0,0-1-1,11-2 1,-15 2-58,-1 0 1,1-1-1,0 1 1,-1-1-1,1 0 1,-1 1-1,1-1 1,-1 0-1,0-1 0,1 1 1,-1 0-1,0-1 1,0 1-1,4-4 1,-5 3 4,0 0 1,0 1-1,0-1 0,0 0 1,-1 1-1,1-1 1,-1 0-1,1 0 1,-1 0-1,0 1 0,0-1 1,0 0-1,0 0 1,0 0-1,0 0 1,0 0-1,0 1 1,-1-1-1,1 0 0,-1 0 1,0 0-1,1 1 1,-1-1-1,-1-1 1,0 1 44,1 1 0,-1-1-1,1 1 1,-1 0 0,1-1 0,-1 1 0,0 0 0,0 0 0,0 0 0,0 1 0,0-1 0,0 0 0,0 1 0,0-1 0,0 1 0,0 0 0,0-1 0,0 1 0,0 0 0,0 0 0,0 0 0,0 1 0,0-1 0,0 0 0,-2 2 0,-3-2 50,1 1 1,0 1-1,0-1 1,0 1-1,0 0 1,0 0-1,-6 4 1,6-2-57,1 0 1,0 0 0,0 1 0,0-1-1,0 1 1,1 0 0,0 0 0,0 1-1,0-1 1,1 1 0,0 0-1,0 0 1,0 0 0,1 0 0,0 0-1,0 1 1,0-1 0,1 0-1,0 1 1,1 0 0,-1 8 0,2-13-122,0 0-1,-1 0 1,1 0 0,0 0 0,0 0 0,0 0 0,0 0 0,1-1 0,-1 1 0,0 0 0,1-1 0,-1 1 0,1-1-1,0 1 1,-1-1 0,1 0 0,0 0 0,0 0 0,0 0 0,0 0 0,0 0 0,0 0 0,0 0 0,0-1-1,0 1 1,0-1 0,1 0 0,-1 1 0,2-1 0,13 1-1476,-1 0 1,30-2-1,-32 1 387,24-4-2291,-5-10 494</inkml:trace>
  <inkml:trace contextRef="#ctx0" brushRef="#br0" timeOffset="2108.47">1521 333 0,'0'0'9930,"5"-3"-9591,-4 2-324,0 1 0,0-1 0,0 1 0,0-1 0,1 1 0,-1-1 1,0 1-1,1 0 0,-1 0 0,0 0 0,0-1 0,1 1 0,-1 0 1,0 0-1,1 1 0,-1-1 0,0 0 0,0 0 0,1 1 0,-1-1 0,0 0 1,0 1-1,1 0 0,-1-1 0,0 1 0,0 0 0,0-1 0,0 1 0,0 0 1,0 0-1,0 0 0,0 0 0,1 1 0,3 4 71,-1 1-1,1 0 0,-1 0 1,-1 1-1,4 8 1,-3-9 14,-1 1-1,-1 0 1,1 0 0,-1 0-1,0 1 1,-1-1-1,0 0 1,-1 1 0,1-1-1,-2 0 1,1 1 0,-1-1-1,-3 12 1,13-48 164,9 1-433,71-97-2481,-75 106 2478,1 1 0,1 0 0,1 1 0,26-20 0,-58 85 4081,3-14-3378,9-29-469,1 1 0,1 0 0,0 0 1,0-1-1,0 1 0,0 0 0,2 13 0,-1-18-113,1-1 0,-1 1 0,1 0 0,-1 0-1,1-1 1,0 1 0,0 0 0,0-1-1,0 1 1,0-1 0,0 1 0,0-1 0,1 0-1,-1 1 1,0-1 0,1 0 0,-1 0-1,1 0 1,-1 0 0,1 0 0,0 0 0,-1 0-1,1-1 1,0 1 0,0 0 0,-1-1-1,1 0 1,0 1 0,0-1 0,0 0 0,0 0-1,2 0 1,2 0-662,-1 1 1,0-1-1,1 0 0,-1-1 1,0 0-1,1 1 0,5-3 1,14-11-5150</inkml:trace>
  <inkml:trace contextRef="#ctx0" brushRef="#br0" timeOffset="2482.23">1945 45 8404,'0'0'3666,"-8"21"-8805,21 2-143</inkml:trace>
  <inkml:trace contextRef="#ctx0" brushRef="#br0" timeOffset="2843.15">2251 282 4802,'0'0'3479,"-15"-3"-2180,12 2-1272,-14-3 441,-1 1-1,1 1 1,-1 1-1,-22 0 1,34 1-388,0 1 0,-1 0 0,1 0 0,0 0 0,0 1 0,0-1 0,0 2 0,0-1 0,0 1 0,0-1 0,1 2 0,0-1 0,-1 0 0,1 1 0,1 0 0,-1 0 0,0 1 0,-4 5 0,7-7-84,-1 0 0,1 1 0,0-1 1,0 0-1,0 1 0,1-1 0,-1 1 0,1-1 1,0 1-1,0 0 0,0-1 0,0 1 1,1 0-1,-1 0 0,1 0 0,0 0 0,0 0 1,2 5-1,-1-8-28,0 0 1,0 0 0,1 0 0,-1 0-1,0 0 1,1 0 0,-1 0-1,1 0 1,-1-1 0,1 1-1,0-1 1,-1 1 0,1-1 0,-1 0-1,1 1 1,0-1 0,-1 0-1,1 0 1,0 0 0,0 0-1,-1 0 1,3-1 0,40-5-775,-37 3 768,-1 0 1,1-1 0,-1 0-1,0 0 1,0 0 0,0-1-1,-1 0 1,10-10 0,-9 8 334,1 0 1,0 1 0,0 0 0,14-9 1264,-20 18-1349,5 38 257,-5-29-307,0 0-1,1 0 1,1 0 0,6 17-1,-8-26-159,0 0 0,0-1-1,0 1 1,1-1-1,0 1 1,-1-1-1,1 0 1,0 1-1,0-1 1,0 0 0,0 0-1,1-1 1,-1 1-1,1 0 1,-1-1-1,1 1 1,-1-1 0,1 0-1,0 0 1,0 0-1,-1 0 1,1 0-1,6 0 1,2 0-227,1 0 0,0-1 0,0 0 0,0-1 0,-1-1 0,1 0 0,17-5 0,39-21-3701,-22 0-1190</inkml:trace>
  <inkml:trace contextRef="#ctx0" brushRef="#br0" timeOffset="3212.48">2837 24 1169,'0'0'9697,"-11"25"-8496,-20 42-753,-79 123 0,65-117-29,6-11-82,10-17-179,2 2 0,-39 88 0,61-101-2964,5-27-1122</inkml:trace>
  <inkml:trace contextRef="#ctx0" brushRef="#br0" timeOffset="3711.33">3469 135 5731,'0'0'1977,"-16"-5"-924,14 4-1014,-11-3 98,0 0 0,-1 0 0,1 1 0,-1 1 0,0 0 0,0 1 0,1 1 0,-1 0 0,-28 3 0,30 1-25,1 0 1,-1 0-1,1 2 1,-1-1-1,1 1 1,1 1-1,-1 0 1,1 0-1,1 1 0,-1 0 1,1 0-1,1 1 1,-10 12-1,13-13-60,-1 0 0,1 0-1,1 0 1,-1 0 0,1 1-1,1-1 1,0 1 0,0 0-1,1 0 1,0 0 0,0 0-1,1 1 1,0-1 0,1 0-1,0 0 1,1 1-1,-1-1 1,4 11 0,-2-15-45,0 1 0,0-2 0,0 1-1,1 0 1,0 0 0,0-1 0,0 0 0,0 1 0,1-1 0,-1 0 0,1-1 0,1 1 0,-1-1-1,0 0 1,1 0 0,-1 0 0,1 0 0,0-1 0,0 1 0,0-2 0,0 1 0,0 0 0,8 1-1,10 1-1013,1 0 0,-1-1 0,48-1 0,-17-3-2835,-4-4-955</inkml:trace>
  <inkml:trace contextRef="#ctx0" brushRef="#br0" timeOffset="4947.19">3622 345 4930,'0'0'7035,"-17"12"-6237,-49 38-390,64-49-394,1 1 0,-1-1-1,0 1 1,1 0-1,0-1 1,-1 1-1,1 0 1,0 0 0,0 0-1,0 0 1,0 0-1,0 0 1,0 0-1,0 0 1,1 0 0,-1 0-1,1 1 1,0-1-1,-1 0 1,1 0-1,0 1 1,0-1 0,1 0-1,-1 0 1,0 0-1,1 1 1,0-1-1,-1 0 1,1 0 0,0 0-1,0 0 1,0 0-1,0 0 1,0 0-1,1 0 1,-1-1 0,1 1-1,-1 0 1,1-1-1,-1 1 1,1-1-1,0 0 1,0 1 0,0-1-1,2 1 1,3 0-31,-1-1 1,1 0-1,-1-1 0,1 1 1,0-1-1,-1-1 1,1 1-1,-1-1 1,1 0-1,0-1 1,-1 1-1,0-1 0,1 0 1,-1-1-1,0 0 1,0 0-1,-1 0 1,9-6-1,-10 5 10,0 0 0,1 0 0,-2 0 0,1-1 0,0 0 0,-1 0 0,0 0 0,0 0 0,0 0 0,-1 0 0,0-1 0,0 1 0,0-1 0,-1 0 0,0 0 0,0 1 0,0-1 0,-1 0 0,0 0 0,-1-9 0,1 12 8,-1 0 1,0-1-1,0 1 0,0 0 1,-1 0-1,1 0 0,-1 0 0,1 0 1,-1 0-1,0 0 0,0 0 0,-1 1 1,1-1-1,0 1 0,-1-1 1,0 1-1,0 0 0,1 0 0,-1 0 1,0 1-1,0-1 0,-1 1 1,1-1-1,0 1 0,0 0 0,-1 0 1,1 1-1,-1-1 0,1 1 1,-7-1-1,3 0-2,0 1-1,0-1 1,0 1 0,0 1 0,1-1-1,-1 1 1,0 0 0,0 1 0,0-1 0,1 1-1,-1 1 1,1-1 0,-1 1 0,-10 7-1,15-8-9,0-1-1,0 1 1,0 0-1,0 0 1,0 0-1,0 0 1,1 0-1,0 1 1,-1-1-1,1 0 1,0 1-1,0-1 1,0 1-1,0-1 1,0 4-1,1-5-2,0 0 0,0 0 0,0 0 0,0 0 0,0 0 0,1 0 0,-1 0 1,0 0-1,1 0 0,-1 0 0,1 0 0,-1 0 0,1 0 0,-1 0 0,1-1 0,0 1 0,-1 0 0,1 0 0,0-1 0,0 1 0,0 0 0,-1-1 0,1 1 0,0-1 0,0 1 0,0-1 1,0 1-1,0-1 0,0 0 0,0 1 0,0-1 0,0 0 0,0 0 0,0 0 0,0 0 0,1 0 0,-1 0 0,1 0 0,20 1-313,0-2 0,0 0 0,0-2 0,0 0 0,-1-1-1,33-11 1,14-2 507,-64 16-90,-1 0 0,1 0 0,-1 1 0,1-1 0,-1 1 0,1 0 0,0 0 0,-1 0 0,1 0 0,4 1 0,-7 0-59,1 0 0,-1 0 0,0 0 0,0 0 0,0 0 0,0 1 0,0-1 0,0 0 0,0 0 0,-1 1 0,1-1 0,0 0 0,-1 1 0,1-1 0,-1 1 0,1-1 0,-1 1 0,0-1 0,0 1 0,1-1 0,-1 1 0,0-1 0,-1 3 0,-2 103 1226,4-106-1261,-1-1 0,1 0 1,0 1-1,0-1 0,0 0 1,-1 1-1,1-1 0,0 0 1,0 0-1,0 0 0,0 0 1,-1 0-1,1 0 0,0 0 1,0 0-1,0 0 0,0-1 1,0 1-1,-1 0 0,1 0 1,0-1-1,0 1 1,0 0-1,0-2 0,0 2-1,22-10-101,0-1 0,0-1 0,-1-1 0,38-29 0,-59 42 131,-1 0 0,0-1 0,1 1 0,-1 0 0,0 0 0,1 0 0,-1 0 0,0 0 0,1 0 0,-1 0 0,0 0 0,1 0 0,-1 0 0,1 0 0,-1 0 0,0 0 0,1 0 0,-1 0 0,0 0 0,1 0 0,-1 0 0,0 0 0,1 1 0,-1-1 0,0 0 0,1 0 0,-1 0 0,0 1 0,1-1 0,-1 0 0,0 0 0,0 1 0,1-1 0,-1 0 0,0 0 0,0 1 0,0-1 0,1 1 0,12 20 110,0 0-80,-7-17-218,0 0 0,0-1-1,1 1 1,-1-1-1,1-1 1,0 1-1,0-1 1,0 0 0,0 0-1,0-1 1,1 0-1,-1-1 1,13 1-1,-11-1-99,0 0 1,0-1-1,0 0 0,-1 0 0,1 0 0,0-1 0,-1-1 0,1 1 1,-1-2-1,0 1 0,9-5 0,-13 4 231,-1 1 0,1-1 0,-1 1-1,0-1 1,0 0 0,0 0 0,0 0 0,-1 0 0,0-1 0,0 1-1,0-1 1,0 1 0,1-10 0,-2 12 108,-1 0 0,1 1 0,-1-1 0,0 0 0,0 0 0,0 1 0,1-1 0,-2 0 0,1 0-1,0 0 1,0 1 0,-1-1 0,1 0 0,0 0 0,-1 1 0,0-1 0,1 0 0,-1 1 0,0-1 0,0 1 0,0-1 0,0 1 0,0-1 0,-1 1 0,1 0 0,0 0 0,-1-1-1,1 1 1,0 0 0,-1 0 0,0 0 0,1 1 0,-1-1 0,1 0 0,-1 0 0,0 1 0,0-1 0,1 1 0,-3-1 0,-3 1 68,-1-1-1,1 1 1,0 0 0,0 0 0,-1 1 0,1 0 0,0 1 0,0-1-1,0 1 1,0 1 0,0-1 0,1 1 0,-1 0 0,1 1 0,-8 4-1,10-5-118,-1 0-1,1 1 0,0 0 0,0 0 0,0 0 0,0 0 1,1 0-1,-1 1 0,1-1 0,0 1 0,1 0 1,-1 0-1,1 0 0,0 0 0,0 0 0,1 1 0,0-1 1,0 1-1,0-1 0,0 8 0,1-12-26,1 0 0,-1 1-1,1-1 1,-1 0 0,1 1 0,0-1 0,0 0-1,-1 1 1,1-1 0,0 0 0,0 0-1,0 0 1,0 0 0,0 0 0,1 0 0,-1 0-1,0 0 1,0 0 0,1-1 0,-1 1 0,1-1-1,-1 1 1,0-1 0,1 1 0,-1-1-1,1 1 1,-1-1 0,1 0 0,-1 0 0,1 0-1,-1 0 1,1 0 0,1-1 0,56-3-83,-47 0 72,-1 1 0,0-1 0,0-1 1,0 0-1,-1-1 0,0 0 0,0 0 0,0-1 0,-1-1 0,0 1 1,0-1-1,-1-1 0,0 0 0,0 0 0,6-10 0,-1-1-50,0-1 0,-2-1 0,0 1-1,-1-2 1,-2 1 0,8-30 0,-64 154 276,42-86-202,0 1 0,2 0 0,0 0 0,1 1 0,1-1 0,0 1 0,2-1 0,2 32 0,-2-48-20,0 0 1,1 0-1,-1 0 1,0 0-1,1 1 1,-1-1-1,1 0 1,-1 0-1,1 0 1,0-1-1,-1 1 1,1 0-1,0 0 1,0 0-1,-1 0 0,1-1 1,0 1-1,0 0 1,0-1-1,0 1 1,0 0-1,0-1 1,2 1-1,35 4-349,-29-5 330,0-1 0,0 0 0,0-1 0,-1 0 1,1 0-1,10-4 0,-8 0 33,-1 1 0,0-2 0,0 1 0,0-1 0,-1-1 0,0 0 0,-1 0 0,0 0-1,0-1 1,0 0 0,-1-1 0,7-13 0,-18 43 212,1-1 0,1 1-1,0 32 1,2-51-239,0 1 1,0-1-1,0 0 0,0 0 0,0 1 1,0-1-1,1 0 0,-1 0 0,0 0 0,1 0 1,-1 1-1,1-1 0,0 0 0,-1 0 0,1 0 1,0 0-1,-1 0 0,1 0 0,0-1 0,0 1 1,0 0-1,0 0 0,0 0 0,0-1 0,0 1 1,0-1-1,0 1 0,0-1 0,1 1 1,-1-1-1,0 1 0,2-1 0,1 1-414,1-1 0,-1 0 0,0 0 1,1 0-1,-1 0 0,0-1 0,1 1 0,6-3 0,14-9-3510</inkml:trace>
  <inkml:trace contextRef="#ctx0" brushRef="#br0" timeOffset="5318.27">4836 136 2577,'0'0'4674</inkml:trace>
  <inkml:trace contextRef="#ctx0" brushRef="#br0" timeOffset="5705.92">4873 429 3618,'0'0'7392,"7"0"-6837,-2 0-486,1 0 0,0 0-1,-1-1 1,1 0-1,-1 0 1,1-1 0,-1 1-1,0-1 1,0 0-1,0-1 1,0 1 0,0-1-1,0 0 1,0 0-1,-1-1 1,0 1 0,0-1-1,0 0 1,0 0-1,6-8 1,9-15-184,-1-1-1,-1 0 1,-1-1 0,12-34 0,30-53-875,-86 192 1003,15-46 117,1-4-39,1 1 0,1-1 0,2 2 0,0-1-1,2 1 1,1 0 0,-1 33 0,6-61-136,0 1 0,0 0 0,0 0 1,0 0-1,0 0 0,0 0 0,0 0 1,1 0-1,-1 0 0,0 0 0,0 0 0,1 0 1,-1 0-1,1 0 0,-1 0 0,1 0 1,-1 0-1,1-1 0,0 1 0,-1 0 1,2 1-1,16 2-3391,2-3-1460</inkml:trace>
  <inkml:trace contextRef="#ctx0" brushRef="#br0" timeOffset="6061.92">4997 258 2305,'0'0'5736,"19"-1"-5880,24 0 475,203 1-6613,-147 11 8338,-97-11-1904,1 0 0,-1 1 0,0-1 0,0 0 0,0 1 0,0 0 0,0 0 0,0-1 0,0 1 0,0 0 0,0 1 0,-1-1 0,1 0 0,0 0 0,-1 1 0,1-1 0,-1 1 0,1-1 0,-1 1 0,0 0 1,1-1-1,-1 1 0,0 0 0,0 0 0,0 0 0,-1 0 0,1 0 0,0 0 0,-1 0 0,0 0 0,1 0 0,-1 0 0,0 0 0,0 0 0,0 1 0,0-1 0,0 0 0,-1 0 0,1 0 0,-1 0 0,1 0 0,-1 0 0,0 0 0,-1 2 0,-2 8 295,-2-1 0,1 0-1,-1 0 1,-1-1 0,-15 20 0,12-20-370,8-8-201,0-1 1,0 1 0,0 0-1,0 0 1,1 0-1,-1 0 1,1 0 0,-1 0-1,1 0 1,0 0 0,-2 5-1,16-16-11852</inkml:trace>
  <inkml:trace contextRef="#ctx0" brushRef="#br0" timeOffset="6062.92">5633 59 4770,'0'0'5155,"12"4"-8085,-12 19-287</inkml:trace>
  <inkml:trace contextRef="#ctx0" brushRef="#br0" timeOffset="6559.58">5580 358 3217,'0'0'7359,"-9"14"-5954,-27 42-652,35-56-733,1 1 1,-1 0-1,0 0 1,1-1-1,-1 1 1,1 0-1,-1 0 1,1 0-1,-1 0 1,1 0-1,0 0 1,-1 0-1,1 0 1,0 0-1,0 0 1,0 0-1,0 0 1,0 0-1,0 0 1,0 0-1,0 0 1,0 0-1,0 0 1,1 0-1,-1 0 1,0-1-1,1 1 1,-1 0-1,1 0 1,-1 0-1,1 0 1,-1 0-1,1 0 1,-1-1-1,1 1 1,0 0-1,0-1 1,-1 1-1,1 0 1,0-1-1,0 1 1,0-1-1,0 1 1,0-1-1,0 1 1,0-1-1,0 0 1,-1 0-1,3 1 1,6 0 19,-1 0 0,0 0 0,0 0-1,15-2 1,-14 0 30,5 1-82,-1-1 1,0-1 0,0 0 0,0-1-1,-1-1 1,1 1 0,18-10 0,-27 12-27,0-1 0,1 0 0,-1 0 0,0 0 1,0-1-1,0 0 0,-1 1 0,1-1 0,-1 0 1,1-1-1,-1 1 0,0-1 0,0 1 0,-1-1 1,1 0-1,-1 0 0,0 0 0,0 0 0,0 0 1,0-1-1,-1 1 0,0-1 0,0 1 0,1-6 1,-2 9 34,0 0 1,0-1-1,-1 1 1,1 0-1,0-1 1,0 1-1,-1 0 1,1 0-1,-1-1 1,1 1 0,-1 0-1,0 0 1,1 0-1,-1 0 1,0-1-1,0 1 1,0 0-1,0 0 1,0 1-1,0-1 1,0 0-1,0 0 1,0 0-1,-1 1 1,1-1 0,-2 0-1,-1-1 28,-1 1 0,1 0 0,-1 0 1,1 0-1,-1 0 0,0 1 0,1 0 0,-7 0 0,1 1 42,1 0 0,0 0-1,-1 1 1,1 0 0,0 0 0,0 1-1,1 1 1,-12 4 0,-8 19 59,28-27-137,-1 1 0,1-1-1,0 0 1,-1 1-1,1-1 1,-1 0 0,1 1-1,0-1 1,-1 1-1,1-1 1,0 1 0,-1-1-1,1 1 1,0-1-1,0 1 1,-1-1 0,1 1-1,0-1 1,0 1-1,0-1 1,0 1 0,0-1-1,0 1 1,0-1-1,0 1 1,0 0 0,0-1-1,0 1 1,0-1-1,0 1 1,1-1 0,-1 1-1,0-1 1,0 1 0,0-1-1,1 1 1,-1-1-1,0 1 1,1-1 0,-1 0-1,1 1 1,-1-1-1,0 1 1,1-1 0,-1 0-1,1 1 1,-1-1-1,1 0 1,-1 0 0,1 1-1,-1-1 1,1 0-1,-1 0 1,1 0 0,-1 0-1,1 1 1,-1-1-1,1 0 1,0 0 0,-1 0-1,1 0 1,-1 0-1,2-1 1,17 1-298,-1-1 0,1-1 0,34-7 0,-32 5 379,0 0-1,35-1 1,-55 5-37,-1 0 1,1 0-1,0 0 0,-1 0 1,1 0-1,0 1 0,-1-1 1,1 0-1,0 0 0,-1 0 1,1 1-1,0-1 0,-1 0 1,1 1-1,-1-1 1,1 0-1,0 1 0,-1-1 1,1 1-1,-1-1 0,0 1 1,1-1-1,-1 1 0,1-1 1,-1 1-1,0-1 0,1 1 1,-1 0-1,0-1 0,0 1 1,1 0-1,-1 0 0,1 28 676,0 1-225,-1-29-470,0 0 0,0-1 0,0 1 0,1 0 0,-1 0 0,0-1 0,1 1 0,-1 0 0,0-1 0,1 1 0,-1 0 0,1-1 0,-1 1 0,1 0 0,0-1 0,-1 1 0,1-1 0,0 1 0,-1-1 0,1 0 0,0 1 0,-1-1 0,1 0 0,0 1 0,0-1 0,-1 0 0,1 0 0,0 1 0,1-1 0,11 0-42,1-1 0,-1 0 0,0 0 0,1-1 0,-1-1 0,0 0 0,-1-1 0,1-1 0,0 0 0,13-7 0,28-10 99,-53 22-42,-1 0 1,1-1 0,-1 1 0,1 0-1,-1 0 1,1-1 0,-1 1-1,1 0 1,-1 0 0,1 0 0,-1 0-1,1 0 1,-1 0 0,1 0 0,0 0-1,-1 0 1,1 0 0,-1 0-1,1 0 1,-1 0 0,1 0 0,-1 1-1,1-1 1,-1 0 0,1 0-1,-1 1 1,1-1 0,-1 0 0,1 0-1,-1 1 1,1-1 0,-1 1 0,0-1-1,1 0 1,-1 1 0,1-1-1,-1 1 1,0 0 0,3 25 896,0 8-389,-3-33-543,1 0 0,-1 0 0,0 0 0,1 0 0,-1 0 0,1 0 0,0 0 1,-1 0-1,1 0 0,0 0 0,0-1 0,-1 1 0,1 0 0,0 0 0,0-1 0,0 1 0,0-1 0,0 1 0,0-1 1,0 1-1,0-1 0,0 1 0,0-1 0,0 0 0,1 0 0,1 1 0,6 0-636,1-1-1,-1 0 1,1 0-1,-1 0 1,0-1 0,1-1-1,-1 0 1,0 0-1,13-5 1,23-14-6633</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1:09.994"/>
    </inkml:context>
    <inkml:brush xml:id="br0">
      <inkml:brushProperty name="width" value="0.035" units="cm"/>
      <inkml:brushProperty name="height" value="0.035" units="cm"/>
      <inkml:brushProperty name="color" value="#F6630D"/>
    </inkml:brush>
  </inkml:definitions>
  <inkml:trace contextRef="#ctx0" brushRef="#br0">42 142 2609,'0'0'7182,"-6"-9"-3111,91 8-3631,94 2-2184,-178-1 1565,0 0 0,0 0 0,-1 1-1,1-1 1,0 0 0,0 0 0,0 0 0,0 1 0,0-1 0,0 0 0,0 1 0,-1-1 0,1 1 0,0-1 0,0 1-1,-1-1 1,1 1 0,0 0 0,-1-1 0,1 1 0,0 0 0,-1 0 0,2 1 0,-1 7-3711</inkml:trace>
  <inkml:trace contextRef="#ctx0" brushRef="#br0" timeOffset="388.08">1 272 4098,'0'0'5058,"49"10"-3921,-12-10-417,12 0-224,0-3-224,1-6-272,-1-5-48,-8 2-656,-4 1-993,-12-1-1200,-17 2-1889</inkml:trace>
  <inkml:trace contextRef="#ctx0" brushRef="#br0" timeOffset="748.52">215 30 5330,'0'0'8020,"-6"-5"-7593,-10-13-406,19 12-41,13 7-32,7-2 23,0 2 0,0 0 0,0 1 0,0 2 0,0 0 0,-1 2 0,0 0-1,0 2 1,0 0 0,20 12 0,-39-19 27,0 1 0,0 0 0,-1 0 0,1 0 0,-1 0 0,1 0 0,-1 0 0,0 1 0,0-1 0,0 1 0,0 0 0,0-1 0,-1 1-1,1 0 1,-1 0 0,0 0 0,1 0 0,-1 0 0,-1 0 0,1 1 0,0-1 0,-1 0 0,0 0 0,0 1 0,0-1 0,0 0 0,0 0 0,-1 1 0,1-1 0,-1 0 0,0 0 0,-1 4 0,-3 4 54,0-1 0,0 0 0,-1 0 1,0-1-1,-1 1 0,0-1 0,0 0 1,-9 7-1,-23 21-133,-43 48 38,37-20-4144,35-45 228</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1:09.134"/>
    </inkml:context>
    <inkml:brush xml:id="br0">
      <inkml:brushProperty name="width" value="0.035" units="cm"/>
      <inkml:brushProperty name="height" value="0.035" units="cm"/>
      <inkml:brushProperty name="color" value="#F6630D"/>
    </inkml:brush>
  </inkml:definitions>
  <inkml:trace contextRef="#ctx0" brushRef="#br0">1 587 3362,'0'0'6480,"29"7"-2548,-24-5-3905,1 0 0,0 0 0,-1 0 0,1-1 0,0 0-1,0 0 1,0-1 0,0 1 0,0-1 0,0-1 0,0 1 0,0-1-1,0 0 1,0 0 0,0-1 0,-1 0 0,1 0 0,0 0 0,-1-1-1,0 1 1,1-1 0,-1-1 0,0 1 0,-1-1 0,7-5 0,-4 2-25,-1 1 0,0-1 0,-1 0 1,0 0-1,0 0 0,0-1 0,-1 0 1,0 0-1,-1 0 0,0 0 0,0-1 0,0 1 1,-1-1-1,-1 1 0,1-1 0,-1-12 1,-1 16-158,0 4-87,1 7 233,-1 0-1,1-1 1,0 1-1,0-1 0,1 1 1,0-1-1,0 1 1,0-1-1,0 0 1,5 7-1,-2-8-10,-1 0 1,1-1-1,0 1 1,0-1-1,0 0 1,0-1-1,1 1 0,-1-1 1,1 0-1,-1 0 1,1-1-1,0 0 0,0 0 1,0 0-1,0-1 1,-1 1-1,1-1 0,0-1 1,0 1-1,0-1 1,0 0-1,0-1 0,-1 1 1,10-5-1,-1 1-90,1-1 0,-1 0 0,0-1 0,0-1 0,-1-1 0,0 0 0,-1 0-1,14-14 1,-17 14 93,-1-1 0,0-1 0,0 1 0,-1-1 0,-1 0 0,0-1 0,0 0 0,-1 0 0,0 0 0,-2-1 0,1 1-1,1-15 1,1-15 14,-2 1 0,-3-57-1,-1 76-28,-4 113 123,-19 104 0,12-119 278,2 1 0,3 117 0,7-189-369,0-1 0,-1 0 0,2 0 0,-1 0 0,0 0 0,1 0 1,0 0-1,-1 0 0,2 0 0,-1-1 0,0 1 0,1-1 0,-1 0 0,1 1 0,0-1 0,0 0 1,1-1-1,-1 1 0,0 0 0,1-1 0,0 0 0,-1 0 0,1 0 0,0 0 0,0-1 0,0 0 0,0 1 1,0-1-1,1-1 0,-1 1 0,8 0 0,-9-1 0,1 0 0,0 1 0,0-1 0,-1-1 0,1 1 0,0-1 0,-1 1 0,1-1 0,0 0 0,-1 0 0,1 0 0,-1-1 0,1 0 0,-1 1 0,0-1 0,0 0 0,0 0 0,0-1 0,0 1 0,0-1 0,0 1 0,-1-1 0,1 0 0,-1 0 0,0 0 0,0 0 0,0-1 0,0 1 0,-1 0 0,1-1 0,-1 1 0,0-1 0,0 0 0,0 1 0,0-8 0,0 2-11,-1 1 1,0 0 0,0 0 0,-1 0-1,0-1 1,-1 1 0,1 0 0,-1 0-1,-1 0 1,0 1 0,0-1 0,0 1-1,-9-14 1,6 13 9,-1 1 0,0 0 0,0 0-1,0 0 1,-1 0 0,0 1 0,0 1 0,0 0 0,-1 0-1,0 0 1,-12-4 0,7 4 80,0 1 0,-1 1-1,0 0 1,0 1 0,0 0-1,0 1 1,-16 1 0,30 0-165,15 5-316,4-1 349,0-2 0,-1 0 0,1 0 1,0-2-1,0 0 0,0-1 1,0-1-1,0-1 0,-1 0 1,1-1-1,-1-1 0,0-1 1,0 0-1,-1-1 0,26-15 0,-10-1 193,-30 22-275,-1 0 0,0 0 0,0 0-1,0 0 1,0 0 0,0 0 0,0 0 0,0 0 0,0 0 0,0 0 0,0-1 0,0 1 0,-1 0 0,1 0 0,-1-1-1,1 1 1,-1-1 0,1 1 0,-1 0 0,0-1 0,0 1 0,1-1 0,-1-1 0,-7-2-2464,-14 0-1675</inkml:trace>
  <inkml:trace contextRef="#ctx0" brushRef="#br0" timeOffset="373.39">259 1 6147,'0'0'1521,"9"0"-4403,7 19-896</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1:25.495"/>
    </inkml:context>
    <inkml:brush xml:id="br0">
      <inkml:brushProperty name="width" value="0.035" units="cm"/>
      <inkml:brushProperty name="height" value="0.035" units="cm"/>
      <inkml:brushProperty name="color" value="#F6630D"/>
    </inkml:brush>
  </inkml:definitions>
  <inkml:trace contextRef="#ctx0" brushRef="#br0">162 280 992,'0'0'5310,"8"-33"-2202,-9 30-2980,-1 0 1,1 0-1,-1 0 1,1 0-1,-1 1 0,0-1 1,0 0-1,0 1 1,0 0-1,0-1 1,-1 1-1,-4-3 1,6 5-132,1 1 1,-1-1-1,0 1 1,1-1-1,-1 1 1,0-1-1,1 1 0,-1 0 1,0-1-1,1 1 1,-1 0-1,1 0 1,0-1-1,-1 1 1,1 0-1,-1 0 1,1-1-1,0 1 0,0 0 1,0 0-1,-1 0 1,1 1-1,0 1-8,-65 247 78,35-122 40,30-127-81,0 0 1,0 1-1,0-1 1,-1 0-1,1 0 0,0 0 1,-1 0-1,1 1 1,-1-1-1,1 0 1,-1 0-1,0 0 0,1 0 1,-1 0-1,0 0 1,0 0-1,0 0 1,-1 1-1,1-3 30,1 1 0,-1 0 0,1 0-1,-1-1 1,1 1 0,-1 0 0,1 0 0,-1-1 0,1 1-1,-1-1 1,1 1 0,-1 0 0,1-1 0,0 1-1,-1-1 1,1 1 0,0-1 0,-1 1 0,1-1 0,0 0-1,0 1 1,0-1 0,-1 1 0,1-2 0,-11-48 647,9 24-713,2 1 0,0 0 1,2 0-1,0 0 0,2 0 0,10-37 1,-12 54-5,1 0 1,0 1-1,0-1 1,1 1-1,-1-1 1,2 1-1,-1 1 1,1-1-1,0 1 1,0-1-1,1 1 1,0 1-1,0-1 1,0 1-1,1 0 1,-1 0-1,1 1 1,0 0-1,1 0 1,-1 1-1,1 0 1,-1 0-1,1 1 1,9-2-1,-14 4 7,73-10-915,-71 10 438,0-1 1,0 1 0,0 1 0,0-1 0,0 1-1,0 0 1,0 0 0,0 0 0,0 1 0,0-1 0,-1 1-1,9 5 1,4 8-3092</inkml:trace>
  <inkml:trace contextRef="#ctx0" brushRef="#br0" timeOffset="387.64">10 491 3794,'0'0'3057,"111"-11"-3137,-57 4-1040,-9 0-1362</inkml:trace>
  <inkml:trace contextRef="#ctx0" brushRef="#br0" timeOffset="763.99">273 579 1745,'0'0'4103,"-2"9"-3609,1-7-485,-1 26 432,10-20-103,14-12-19,-9-3-275,0 0 1,0-1 0,-1 0-1,0-1 1,-1-1 0,0 0 0,0 0-1,18-23 1,-16 16-18,-1-1 0,0 0 1,-1-1-1,-1 0 0,11-31 0,-14 33 299,-9 26-97,-10 28-135,8-25-88,1 0 0,0-1 1,0 1-1,1 0 1,0 1-1,1-1 0,1 0 1,0 0-1,2 15 1,-1-26-21,-1 1 1,1-1 0,-1 1 0,1-1 0,0 1-1,0-1 1,0 0 0,0 1 0,0-1 0,0 0-1,0 0 1,0 0 0,0 0 0,1 0 0,-1 0-1,0 0 1,1 0 0,-1 0 0,1-1-1,-1 1 1,0-1 0,1 1 0,0-1 0,-1 1-1,1-1 1,-1 0 0,1 0 0,-1 0 0,1 0-1,0 0 1,-1 0 0,1 0 0,-1 0 0,1-1-1,2 0 1,2 0-26,-1 0 1,1 0-1,-1 0 1,0-1-1,0 0 0,1 0 1,-1 0-1,0-1 1,5-3-1,-5 2 86,-1 0-1,1 0 1,-1-1 0,0 0-1,0 0 1,-1 0 0,1 0-1,-1 0 1,0-1 0,-1 0 0,1 1-1,-1-1 1,0 0 0,-1 0-1,1 0 1,-1 0 0,0 0-1,-1-1 1,0-7 0,0 13 526,-4 7-71,-3 9-457,0 0 0,1 0 0,1 1 0,1 0 0,0 0 0,1 0 0,1 1 1,0-1-1,1 21 0,1-36-77,1 0 1,-1 0 0,0 0 0,1 1-1,-1-1 1,0 0 0,1 0 0,-1 0-1,1 0 1,0 0 0,-1 0 0,1 0-1,0 0 1,0 0 0,0 0-1,-1 0 1,1 0 0,0-1 0,0 1-1,0 0 1,0-1 0,0 1 0,1-1-1,-1 1 1,0-1 0,0 1 0,0-1-1,0 0 1,1 1 0,-1-1-1,0 0 1,0 0 0,3 0 0,43-3-3578,-22-4-651</inkml:trace>
  <inkml:trace contextRef="#ctx0" brushRef="#br0" timeOffset="1157.72">569 42 3810,'0'0'6018,"8"-11"-7538,-4 11-273,-4 14-336,0 0-1553</inkml:trace>
  <inkml:trace contextRef="#ctx0" brushRef="#br0" timeOffset="2094.73">450 646 96,'0'0'8081,"11"-16"-7358,77-126 594,-72 114-1115,-2 0 0,0-1 0,-3 0 0,11-37-1,-17 37-167,-1 0 1,-2 0-1,-1-37 0,-1 65-50,-21 38-1198,6-2 1198,1 1 0,2 1 1,1 0-1,2 0 0,1 1 1,3 0-1,-2 46 0,6-75 21,1 0 0,1-1 0,0 1 0,0 0 0,0-1 0,5 16 0,-5-22-15,1 1 1,-1-1 0,0 0 0,1 0-1,-1 0 1,1 0 0,0 0 0,-1 0 0,1 0-1,0-1 1,0 1 0,0-1 0,1 1-1,-1-1 1,0 0 0,0 0 0,1 0-1,-1 0 1,1 0 0,-1 0 0,1-1 0,-1 1-1,1-1 1,-1 0 0,1 0 0,-1 0-1,4 0 1,1-1 9,0 0 0,0 0 0,0-1 0,-1 0 0,1 0 0,0 0-1,-1-1 1,0 0 0,0-1 0,0 1 0,0-1 0,0 0 0,-1 0 0,1-1 0,-1 0-1,0 0 1,-1 0 0,1 0 0,-1-1 0,5-8 0,-3 4 87,0 1 0,-1-1 0,0 0 0,0 0 0,-1 0 0,0-1-1,-1 1 1,0-1 0,1-13 0,-6 54-7,1-20-38,1-1 0,0 1-1,0-1 1,0 1 0,4 13 0,-4-22-67,1 0-1,0-1 1,0 1-1,0 0 1,0-1 0,-1 1-1,1-1 1,0 1-1,0-1 1,0 0-1,0 1 1,0-1 0,0 0-1,0 0 1,0 1-1,0-1 1,0 0 0,1 0-1,-1 0 1,0 0-1,0-1 1,0 1-1,1 0 1,26-6-2174,-6-9-939,1-5-1608</inkml:trace>
  <inkml:trace contextRef="#ctx0" brushRef="#br0" timeOffset="2465.67">934 202 1249,'0'0'5826,"-4"11"-8083,4 6-1008</inkml:trace>
  <inkml:trace contextRef="#ctx0" brushRef="#br0" timeOffset="2809.32">1037 476 3954,'0'0'982,"14"-16"-526,-8 9-404,27-29 171,48-72 1,-73 96 53,-1 0 0,-1-1 0,0 0 1,0-1-1,-1 1 0,-1-1 0,-1 0 1,0 0-1,0 0 0,-1 0 0,-1-25 1,-2 47-269,0-1 1,0 1 0,-1-1 0,0 1 0,-1-1 0,1 0 0,-5 8 0,-3 9 31,-19 66 220,-30 166 0,42-167-84,-4-1 0,-36 99 0,44-165 185,13-22-329,0 0-1,-1 0 0,1 0 1,0 0-1,0 1 0,0-1 1,-1 0-1,1 0 1,0 0-1,0 0 0,0 0 1,-1 0-1,1 0 1,0 0-1,0 0 0,0 0 1,-1 0-1,1 0 0,0 0 1,0 0-1,-1 0 1,1-1-1,0 1 0,0 0 1,0 0-1,0 0 1,-1 0-1,1 0 0,0 0 1,0-1-1,0 1 0,0 0 1,-1 0-1,1 0 1,0 0-1,0-1 0,0 1 1,0 0-1,0 0 1,0 0-1,0 0 0,-1-1 1,1 1-1,0 0 0,0 0 1,0-1-1,0 1 1,-5-44 1137,6 21-1301,1 0-1,1 0 1,1 0-1,1 0 0,0 1 1,2 0-1,1 0 1,1 0-1,0 1 1,2 0-1,0 1 1,26-34-1,-25 38-11,0 1-1,1 0 1,0 0-1,1 1 1,20-15-1,-28 25 113,0 0-1,0 0 0,0 0 1,1 1-1,-1 0 0,1 0 1,0 0-1,0 1 1,0 0-1,0 0 0,0 1 1,0 0-1,1 1 1,-1-1-1,0 1 0,1 0 1,10 3-1,-15-3 63,0 1-1,1 1 1,-1-1 0,0 0-1,1 1 1,-1 0-1,0 0 1,0 0 0,-1 0-1,1 0 1,0 0-1,-1 1 1,1-1 0,-1 1-1,0 0 1,0 0-1,0 0 1,0 0 0,0 0-1,-1 0 1,1 0 0,-1 1-1,0-1 1,0 0-1,0 1 1,0-1 0,-1 1-1,1-1 1,-1 7-1,0-5 58,0 1 0,0 0 0,-1-1-1,1 1 1,-1 0 0,0-1 0,-1 1-1,1-1 1,-1 0 0,0 0-1,-1 1 1,1-1 0,-1 0 0,0-1-1,0 1 1,-1 0 0,1-1 0,-5 4-1,-13 9 382,-43 26 1,14-20-1527,45-21 311,0-1 0,0 0-1,0 0 1,0 0 0,0 0 0,0-1-1,-7 0 1,3-2-5369</inkml:trace>
  <inkml:trace contextRef="#ctx0" brushRef="#br0" timeOffset="4846.26">3704 0 6531,'0'0'1281</inkml:trace>
  <inkml:trace contextRef="#ctx0" brushRef="#br0" timeOffset="6082.09">2244 870 5090,'0'0'7630,"-4"0"-7323,-1 0-285,0 1 0,1 0-1,-1 0 1,0 0-1,1 1 1,0-1 0,-1 1-1,1 0 1,0 1-1,0-1 1,0 1 0,0-1-1,-4 5 1,-59 53 182,43-39-57,-143 142 497,52-49-130,206-204-1894,128-124 492,-190 185 1208,-22 21-76,1 0 0,0 1 0,0 0 0,13-9-1,-20 16-242,-1 0 1,1 0-1,-1 1 0,1-1 0,0 0 0,-1 0 0,1 0 0,-1 1 0,1-1 0,-1 0 0,1 1 0,-1-1 0,1 0 0,-1 1 0,1-1 0,-1 1 0,0-1 0,1 1 0,-1-1 0,0 1 0,1-1 0,-1 1 0,0-1 0,0 1 0,1-1 0,-1 1 0,0-1 0,0 1 0,0 1 0,9 23-75,-7-20 93,50 197 313,-7-18-12,-37-158-297,2-1 0,0-1-1,2 1 1,28 43 0,-37-63 12,1 0 1,0 0-1,0-1 0,0 1 0,1-1 1,8 7-1,-11-10-196,-1 0-1,1 0 1,0 0 0,-1-1-1,1 1 1,0 0 0,-1-1-1,1 1 1,0-1 0,0 0-1,0 0 1,-1 1 0,1-1-1,0 0 1,0 0 0,0-1 0,-1 1-1,1 0 1,0-1 0,0 1-1,-1-1 1,1 1 0,0-1-1,0 0 1,-1 0 0,1 0-1,-1 0 1,3-1 0,12-15-4321</inkml:trace>
  <inkml:trace contextRef="#ctx0" brushRef="#br0" timeOffset="3476.15">2412 361 5619,'0'0'1854,"-16"-4"-977,-55-13-455,66 16-369,0 0-1,0 1 0,0 0 1,0 0-1,0 0 1,0 1-1,0-1 1,0 1-1,0 1 1,0-1-1,0 1 1,1-1-1,-1 1 1,0 1-1,1-1 1,0 1-1,-1-1 1,1 1-1,0 1 1,0-1-1,1 0 1,-1 1-1,1 0 1,0 0-1,0 0 1,0 0-1,0 0 1,-2 6-1,1-2-37,-1 1 0,1-1-1,1 1 1,0 0 0,0 0 0,1 1-1,0-1 1,0 0 0,1 1 0,0-1 0,1 1-1,0-1 1,2 11 0,-2-19-24,1 0 1,0 0 0,-1 0-1,1 0 1,0 0-1,0 0 1,0-1 0,0 1-1,0 0 1,0 0-1,0-1 1,0 1 0,0 0-1,0-1 1,0 1 0,0-1-1,0 0 1,0 1-1,1-1 1,-1 0 0,0 0-1,0 0 1,0 0-1,1 0 1,-1 0 0,0 0-1,0 0 1,2 0-1,35-6-169,-28 1 148,-1 0 1,1-1-1,-1 0 0,0 0 0,-1-1 0,0 0 0,0 0 0,0-1 0,-1 0 1,0-1-1,6-8 0,10-19 128,28-52 0,-51 88-84,0 0 1,0 1-1,-1-1 1,1 0-1,0 0 1,0 0-1,0 0 1,0 0-1,1 0 1,-1 1-1,0-1 1,0 0-1,0 0 1,0 0-1,0 0 1,0 0-1,0 0 1,0 1-1,0-1 1,0 0-1,0 0 1,0 0-1,0 0 1,0 0-1,1 0 1,-1 0-1,0 0 1,0 1-1,0-1 1,0 0-1,0 0 1,0 0 0,0 0-1,1 0 1,-1 0-1,0 0 1,0 0-1,0 0 1,0 0-1,0 0 1,0 0-1,1 0 1,-1 0-1,0 0 1,0 0-1,0 0 1,0 0-1,0 0 1,0 0-1,1 0 1,-1 0-1,0 0 1,0 0-1,0 0 1,0-1-1,0 1 1,0 0-1,1 0 1,-1 0-1,2 25 211,-1 32 17,-1-55-157,0 2-48,0 1 0,0-1 0,0 0 0,0 0 0,1 0 0,0 0 0,0 0 0,0 0 1,0 0-1,0 0 0,1-1 0,-1 1 0,4 5 0,-2-7-49,-1 0 0,0 0 0,1-1 0,-1 1 0,1-1 0,0 1 0,-1-1 0,1 0 0,0 0 0,0 0 0,0 0 0,0-1 0,0 1 0,0-1 0,0 0-1,0 1 1,0-1 0,4-1 0,3 1-178,5 0-1012,0 0 1,0-1 0,0 0-1,28-7 1,-5-6-4215</inkml:trace>
  <inkml:trace contextRef="#ctx0" brushRef="#br0" timeOffset="4458.05">3052 259 1185,'0'0'6555,"-13"8"-5982,-41 25 190,51-30-652,0 0 1,0 0-1,0 0 0,0 0 0,0 0 1,1 1-1,-1 0 0,1-1 1,0 1-1,0 0 0,0 0 0,1 0 1,-1 0-1,0 7 0,-2 55 525,4-53-577,0-11-61,0 0 0,0-1-1,0 1 1,1 0 0,-1-1 0,0 1 0,1 0-1,0-1 1,-1 1 0,1-1 0,0 1 0,0-1-1,-1 0 1,1 1 0,0-1 0,1 0 0,-1 1 0,0-1-1,0 0 1,0 0 0,3 2 0,0-1-61,0 0 1,0-1-1,0 1 0,0 0 1,0-1-1,0 0 0,0 0 1,7 0-1,-1 0-138,0 0 0,-1-1 0,1-1 0,0 0 0,-1 0 0,1-1 0,13-3 0,-14 0 181,1 0 0,-1 0 0,0-1 0,0 0 0,0 0 0,-1-1 0,0 0-1,0-1 1,-1 0 0,0 0 0,-1-1 0,1 1 0,-2-1 0,10-18 0,-16 29 505,-23 61 1422,22-58-1886,0 1 0,1 0 0,-1 0 0,1 0 0,1 1 0,-1-1 0,1 0 0,0 0 0,0 0 0,1 0 0,2 9 0,-2-13-24,0-1 0,0 1 0,0-1 0,1 0 1,-1 1-1,1-1 0,-1 0 0,1 0 1,0 0-1,-1 0 0,1-1 0,0 1 0,-1 0 1,1-1-1,0 1 0,0-1 0,0 1 0,0-1 1,-1 0-1,1 0 0,0 0 0,0 0 1,0 0-1,0 0 0,2-1 0,2 0 36,0 1-1,0-1 1,0-1-1,0 1 0,0-1 1,9-4-1,-10 3-2,0-1 0,0 1 0,-1-1 0,1 0 0,-1-1 0,0 1-1,0-1 1,0 0 0,-1 0 0,0 0 0,0 0 0,0-1 0,-1 1-1,4-12 1,-3 7-22,0 0 0,-1 0 0,-1 0 0,0-1 1,0 1-1,-1 0 0,-1-20 0,0 28-10,1 0 0,-1 1 0,0-1 0,0 0 0,0 0 0,0 0 0,0 1 0,0-1 0,0 0 0,-1 1 0,1-1 0,-1 1 0,1 0 0,-1-1 0,1 1 0,-1 0 0,0 0 0,1 0 0,-1 0 0,0 0 0,0 0 0,0 1 0,0-1 0,0 1 0,0-1 0,0 1 0,-4-1 0,5 1-6,-1 0-1,1 0 0,-1 0 1,1 0-1,-1 0 1,1 0-1,-1 0 0,1 0 1,-1 0-1,1 1 0,0-1 1,-1 1-1,1-1 1,0 1-1,-1-1 0,1 1 1,0 0-1,-1 0 0,1 0 1,0 0-1,0 0 1,0 0-1,0 0 0,0 0 1,0 0-1,0 0 0,0 0 1,1 1-1,-1-1 1,0 0-1,1 1 0,-1-1 1,1 0-1,-1 1 1,1-1-1,0 1 0,-1-1 1,1 1-1,0 2 0,0-2-18,0 1 0,0-1 0,0 1 0,0 0-1,0-1 1,0 1 0,1-1 0,0 1 0,-1-1-1,1 1 1,0-1 0,0 0 0,0 1 0,0-1-1,1 0 1,-1 0 0,1 1 0,-1-1 0,3 2-1,-1-3-74,1 1 0,-1 0 0,1 0-1,0-1 1,-1 0 0,1 0-1,0 0 1,0 0 0,0-1 0,0 1-1,7-1 1,1 0-95,-1 0 1,1 0-1,0-1 1,-1 0-1,19-6 1,-25 6 220,0-1 0,-1 1 0,1-1 1,-1-1-1,0 1 0,1 0 0,-1-1 0,0 0 0,-1 0 1,1-1-1,0 1 0,-1-1 0,0 1 0,0-1 0,5-7 1,-16 27 351,1 1 1,0 0-1,2 1 1,0-1-1,1 1 1,0 0-1,0 21 1,4-38-382,0 0 0,0-1 0,0 1 0,0 0 0,0 0 1,1 0-1,-1-1 0,0 1 0,0 0 0,1 0 1,-1-1-1,0 1 0,1 0 0,-1-1 0,1 1 0,-1 0 1,1-1-1,-1 1 0,1-1 0,0 1 0,-1-1 0,1 1 1,0-1-1,-1 1 0,1-1 0,0 0 0,1 1 1,28 2-501,-22-4-222,0 0 0,0-1 0,-1 1 0,1-1-1,12-6 1,13-14-5876</inkml:trace>
  <inkml:trace contextRef="#ctx0" brushRef="#br0" timeOffset="5248.44">3738 311 5507,'0'0'3633,"-4"14"-1768,0-2-1560,-2 8 405,0 0 1,2 1 0,0 0-1,-1 26 1,3-35-552,0 9 98,2-21-268,0 0 0,0 1 0,0-1 0,0 0 0,0 1 0,0-1 0,1 0 1,-1 1-1,0-1 0,0 0 0,0 1 0,1-1 0,-1 0 0,0 0 0,0 1 0,1-1 0,-1 0 0,0 0 0,0 0 0,1 1 0,-1-1 0,0 0 0,1 0 1,-1 0-1,0 0 0,1 0 0,-1 0 0,0 1 0,1-1 0,-1 0 0,0 0 0,1 0 0,-1 0 0,0 0 0,1 0 0,-1 0 0,0-1 0,1 1 0,-1 0 0,0 0 1,1 0-1,-1 0 0,0 0 0,1 0 0,-1-1 0,0 1 0,0 0 0,1 0 0,-1-1 0,9-5-53,0 0 0,0 0 0,-1-1 0,0-1 0,-1 1 0,1-1-1,-1 0 1,-1-1 0,0 0 0,10-17 0,-7 11-8,1 0 0,19-22 1,-28 37 104,-1 0 0,0-1 1,1 1-1,-1 0 0,1 0 1,-1 0-1,0-1 1,1 1-1,-1 0 0,1 0 1,-1 0-1,1 0 0,-1 0 1,1 0-1,-1 0 0,1 0 1,-1 0-1,0 0 0,1 0 1,-1 0-1,1 0 1,-1 0-1,1 0 0,-1 0 1,1 1-1,-1-1 0,0 0 1,1 0-1,-1 1 0,1-1 1,-1 0-1,0 0 1,1 1-1,-1-1 0,0 0 1,1 1-1,-1-1 0,0 0 1,0 1-1,1 0 0,12 21-130,-8-15 267,-1-1-96,1 0 0,0 0 0,1 0-1,0-1 1,0 0 0,0 0 0,0 0 0,1-1-1,0 0 1,-1 0 0,2-1 0,-1 0 0,0 0-1,12 3 1,3-2-520,1-1-1,-1-1 1,38-2 0,-43 0-122,10-1-1966,-12-5-1495</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1:36.249"/>
    </inkml:context>
    <inkml:brush xml:id="br0">
      <inkml:brushProperty name="width" value="0.035" units="cm"/>
      <inkml:brushProperty name="height" value="0.035" units="cm"/>
      <inkml:brushProperty name="color" value="#F6630D"/>
    </inkml:brush>
  </inkml:definitions>
  <inkml:trace contextRef="#ctx0" brushRef="#br0">134 180 4434,'0'0'7347,"-2"-11"-6309,-1-2-737,-4-33 988,7 46-678,-1 1-589,0-1 1,0 2-1,0-1 0,0 0 1,0 0-1,0 0 0,1 0 0,-1 0 1,0 1-1,1-1 0,-1 0 0,1 1 1,-1-1-1,1 0 0,0 1 0,0-1 1,-1 3-1,0 2 15,-35 101 50,19-60-264,1 1 1,3 1-1,-11 73 1,22-100-4083,1-27 2393,3-42 2020,-1 14 49,-1 30-161,0-1 0,1 1 0,0 0 0,-1-1 0,1 1 0,1 0 0,-1-1 0,0 1 1,1 0-1,0 0 0,-1 0 0,1 0 0,0 0 0,1 1 0,-1-1 0,0 1 0,1-1 0,-1 1 0,1 0 0,0 0 1,0 0-1,0 0 0,3-1 0,11-6-52,1 1 0,0 1 0,22-5 1,13-6-28,-46 14 89,0 1 0,-1-1 1,0 0-1,1 0 1,-1-1-1,-1 0 1,1 0-1,-1 0 0,1-1 1,-2 0-1,1 0 1,-1 0-1,0 0 1,0-1-1,0 0 1,-1 1-1,0-1 0,-1-1 1,1 1-1,-1 0 1,-1 0-1,0-1 1,0 1-1,0-1 0,-1-12 1,1 7 1222,0 22-401,-1 23-561,-27 84 244,-3 17-58,28-115-1111,0-1-1,1 1 0,0 0 1,2 0-1,3 26 0,4-26-2679,3-11-1457</inkml:trace>
  <inkml:trace contextRef="#ctx0" brushRef="#br0" timeOffset="655.6">373 405 960,'0'0'8362,"5"-3"-8064,9-3-43,-4 1-135,0 0 1,0 0-1,15-11 1,-23 14-91,0 0 0,1 0 1,-1 0-1,0-1 0,0 1 1,0 0-1,-1-1 0,1 1 0,0-1 1,-1 0-1,0 1 0,1-1 0,-1 0 1,0 0-1,-1 0 0,1 0 1,0 0-1,-1 0 0,0-3 0,1 5 52,-1 0 0,0 0 0,0 1 0,0-1 1,0 0-1,0 0 0,0 0 0,0 1 0,0-1 0,0 0 0,0 0 0,0 0 0,0 1 0,-1-1 0,1 0 0,0 0 0,-1 1 0,1-1 0,0 0 0,-1 1 0,1-1 0,-1 0 0,1 1 0,-1-1 0,1 1 0,-1-1 0,0 1 0,0-1 0,0 1-52,0 0-1,0 0 1,0 1-1,0-1 0,0 1 1,0-1-1,0 1 0,0-1 1,0 1-1,0 0 1,0-1-1,1 1 0,-1 0 1,0 0-1,0-1 0,-1 3 1,-27 43-115,26-39 46,-1 0 0,1 0 0,1 0 0,-1 0 0,1 1 0,1-1 0,-1 0 0,1 1 0,1-1 0,-1 1 0,1-1 0,0 1 0,1 0 0,2 9 0,-2-15-109,1 0-1,0-1 0,-1 1 1,1 0-1,0-1 0,0 1 1,0-1-1,1 1 0,-1-1 1,0 0-1,0 0 0,1 0 1,-1 0-1,1 0 0,-1-1 1,0 1-1,1-1 0,-1 0 1,1 0-1,0 1 0,-1-2 1,1 1-1,-1 0 0,4-1 0,4 0-689,-1 0-1,0 0 1,1-1-1,-1 0 1,14-6-1,-19 6 642,1 0-1,-1-1 1,1 1-1,-1-1 0,0 0 1,0-1-1,0 1 1,-1 0-1,1-1 0,-1 0 1,0 0-1,0 0 1,0 0-1,3-8 0,-3 5 594,0-1-1,-1 0 0,0 0 0,0-1 0,-1 1 0,0 0 0,0-1 0,-1-7 1,0 14-287,-1 1 0,1 0 1,0 0-1,-1-1 0,1 1 0,-1 0 1,1 0-1,-1 0 0,0 0 1,1 0-1,-1 0 0,0 0 0,0 0 1,0 0-1,0 0 0,0 0 1,0 0-1,0 0 0,0 1 1,0-1-1,0 0 0,0 1 0,0-1 1,0 1-1,-1 0 0,1-1 1,0 1-1,0 0 0,-1-1 0,1 1 1,0 0-1,0 0 0,-1 0 1,1 0-1,0 0 0,0 1 1,-1-1-1,1 0 0,0 1 0,0-1 1,-1 0-1,1 1 0,0 0 1,0-1-1,0 1 0,0 0 0,0-1 1,0 1-1,0 0 0,0 0 1,0 0-1,0 0 0,0 0 1,1 0-1,-1 0 0,0 0 0,1 0 1,-1 0-1,0 2 0,-1 3-142,1-1 0,-1 1 1,1-1-1,1 1 0,-1 0 0,1-1 0,0 12 0,0-16-3,0 0 0,1 0-1,-1 0 1,0-1 0,0 1 0,0 0 0,1 0 0,-1 0-1,0-1 1,1 1 0,-1 0 0,1 0 0,-1-1-1,1 1 1,-1 0 0,1-1 0,0 1 0,-1-1-1,1 1 1,0-1 0,-1 1 0,2 0 0,0-1-10,-1 0 1,1 0 0,-1 0 0,1 0-1,-1 0 1,1 0 0,-1 0 0,0-1-1,1 1 1,-1-1 0,1 1 0,-1-1-1,0 1 1,0-1 0,1 0 0,-1 0-1,0 0 1,2-1 0,1-2 103,0 1 0,0-1 1,0 0-1,0-1 0,-1 1 1,0-1-1,0 1 0,0-1 1,0 0-1,-1 0 0,0 0 0,0 0 1,2-11 1560,-3 60-1662,-1-43-52,1 0 1,-1 0-1,0 0 0,1-1 1,-1 1-1,1 0 0,0 0 1,-1-1-1,1 1 0,0 0 1,-1-1-1,1 1 0,0 0 1,-1-1-1,1 1 0,0-1 1,0 1-1,0-1 0,0 0 1,0 1-1,-1-1 0,1 0 1,0 1-1,0-1 0,0 0 1,0 0-1,1 0 0,32 0-2799,-25 0 1497,12 0-1548</inkml:trace>
  <inkml:trace contextRef="#ctx0" brushRef="#br0" timeOffset="1041.8">750 296 816,'0'0'7671,"-15"2"-7066,-50 10-151,64-11-436,-1 0 1,0 0 0,0 0-1,1 0 1,-1 0-1,1 0 1,-1 0 0,1 0-1,-1 0 1,1 1-1,0-1 1,-1 1 0,1-1-1,0 1 1,0-1-1,0 1 1,0 0 0,1-1-1,-1 1 1,0 0-1,1 0 1,-1 0 0,1 0-1,0-1 1,-1 1-1,1 0 1,0 0 0,0 0-1,0 0 1,0 0-1,1 0 1,-1 0 0,0-1-1,1 1 1,0 2-1,0-3-29,0 0-1,0 0 0,-1-1 1,1 1-1,0 0 0,0-1 0,0 1 1,0 0-1,0-1 0,0 1 1,0-1-1,0 0 0,0 1 1,0-1-1,0 0 0,0 0 1,0 1-1,0-1 0,0 0 1,0 0-1,0 0 0,0 0 0,0 0 1,0-1-1,1 1 0,0 0 1,32-8-271,-27 4 246,0 0-1,-1-1 1,1 0 0,-1 0 0,0-1 0,0 0 0,-1 0-1,0 0 1,0 0 0,0-1 0,-1 0 0,0 0 0,0 0 0,3-9-1,4-11-182,-2-1 0,10-43-1,-13 44 238,-2 0-1,-1 0 0,0-36 1,-3 61 606,-3 12-522,-12 48 366,2 0 0,2 1 0,-5 100 0,16-130-484,-1-13-388,1 0 0,1 1-1,0-1 1,1 0 0,5 19 0,8 2-2493</inkml:trace>
  <inkml:trace contextRef="#ctx0" brushRef="#br0" timeOffset="1399.57">1197 533 7283,'0'0'6457,"-2"-15"-5830,0 4-561,1 7-60,-1 1-1,1-1 0,1 0 1,-1 1-1,1-1 0,-1 0 1,1 0-1,0 0 0,0 1 1,1-1-1,-1 0 0,1 0 1,0 1-1,0-1 0,0 0 1,0 1-1,1-1 0,-1 1 1,1-1-1,0 1 0,0 0 1,0 0-1,5-6 0,18-9-64,0 0 0,1 2 0,0 1 0,2 1 0,-1 1 0,2 2-1,0 1 1,0 1 0,0 1 0,1 2 0,46-5 0,-70 11-173,-1-1 0,0 1 1,0 1-1,0-1 1,1 1-1,-1-1 0,6 3 1,-10-2 101,0-1-1,0 0 1,-1 1 0,1-1 0,0 0 0,0 1 0,-1-1 0,1 1 0,0 0 0,-1-1 0,1 1 0,0-1 0,-1 1 0,1 0 0,-1 0 0,1-1 0,-1 1-1,1 0 1,-1 0 0,1 1 0,-1-1-78,0 1 0,0-1-1,0 1 1,0 0 0,-1-1-1,1 1 1,0-1-1,-1 1 1,1-1 0,-1 1-1,1-1 1,-1 1 0,0-1-1,1 0 1,-1 1 0,-1 0-1,-22 21-3819</inkml:trace>
  <inkml:trace contextRef="#ctx0" brushRef="#br0" timeOffset="1775.66">1435 391 3874,'0'0'8067,"-20"40"-7666,7-3 687,-3 13-528,4-3-303,-5-1-209,9 1-48,0 3-305,-1-4-1343,9-3-1810,0-15-2128</inkml:trace>
  <inkml:trace contextRef="#ctx0" brushRef="#br0" timeOffset="2318.89">1661 508 4914,'0'0'6104,"-19"9"-5615,-60 32-73,75-39-402,1 0-1,-1 1 1,1-1 0,0 1 0,-1 0-1,1 0 1,1 0 0,-1 1 0,0-1 0,1 1-1,0-1 1,-1 1 0,2 0 0,-1 0 0,0-1-1,1 2 1,-1-1 0,1 0 0,0 0-1,1 0 1,-1 0 0,1 1 0,0-1 0,0 0-1,1 8 1,-1-10-31,0-1-33,0 0 1,1 0-1,-1-1 0,1 1 0,-1 0 0,1-1 1,-1 1-1,1 0 0,0-1 0,-1 1 0,1-1 0,0 1 1,-1-1-1,1 1 0,0-1 0,-1 0 0,1 1 0,0-1 1,0 0-1,0 1 0,-1-1 0,1 0 0,0 0 0,0 0 1,0 0-1,0 0 0,0 0 0,-1 0 0,1 0 1,0 0-1,0 0 0,0 0 0,0-1 0,0 1 0,35-8-1578,-28 4 1393,-1 1-1,0-2 1,0 1 0,0-1-1,-1 0 1,0-1-1,0 1 1,0-1 0,9-12-1,18-37 1614,-30 126 1204,-3-58-2567,0-10-38,-1 1 0,1-1 0,0 1 0,1 0 1,-1-1-1,1 1 0,-1-1 0,1 1 0,2 5 1,-2-8-60,0 0 0,1 0 0,-1 1 0,0-1 0,1 0 0,-1-1 0,0 1 1,1 0-1,-1 0 0,1 0 0,-1-1 0,1 1 0,0-1 0,-1 1 0,1-1 1,-1 0-1,1 0 0,0 0 0,-1 0 0,1 0 0,0 0 0,-1 0 0,1 0 0,0-1 1,2 0-1,0 0 1,0 0 1,1 0-1,-1 0 1,0-1-1,0 0 1,0 0-1,0 0 1,0 0-1,-1-1 1,1 0-1,-1 1 1,1-1-1,-1 0 1,0-1-1,0 1 1,0-1-1,-1 1 1,1-1-1,-1 0 1,0 0-1,2-4 1,-1 0 652,1 0 0,-1 0 1,0 0-1,-1 0 1,0-1-1,2-16 0,-4 35-506,0-1-1,0 1 0,1-1 1,1 1-1,2 10 0,-3-17-68,0-1-1,-1 0 1,1 0-1,0 0 1,0 0-1,0 0 1,1 0-1,-1-1 1,0 1 0,1 0-1,-1-1 1,1 1-1,-1-1 1,1 1-1,0-1 1,0 0-1,-1 1 1,1-1 0,0 0-1,0 0 1,0-1-1,0 1 1,1 0-1,-1-1 1,0 1-1,0-1 1,0 0-1,0 1 1,4-1 0,3-1-57,1 0 0,0-1 0,-1 0 1,0-1-1,1 0 0,-1 0 0,0-1 1,0 0-1,-1-1 0,1 1 0,8-8 1,14-10-343,41-40 0,-49 38 69,0-1 0,-1-1 1,-1-2-1,-2 1 0,-1-2 1,-1-1-1,-1 0 0,-2-1 1,19-60-1,-30 83 496,-1 1 0,0-1 1,0 1-1,0-1 0,-1 0 0,-1 1 0,1-1 0,-1 0 1,0 0-1,-1 0 0,-1-8 0,2 16-134,0 0-1,-1-1 1,1 1 0,0 0-1,0-1 1,0 1 0,0 0-1,0-1 1,0 1 0,-1 0-1,1 0 1,0-1-1,0 1 1,0 0 0,-1 0-1,1-1 1,0 1 0,0 0-1,-1 0 1,1 0 0,0-1-1,-1 1 1,1 0-1,0 0 1,0 0 0,-1 0-1,1 0 1,0 0 0,-1 0-1,1 0 1,0 0-1,-1 0 1,1 0 0,0 0-1,-1 0 1,1 0 0,0 0-1,-1 0 1,1 0 0,0 0-1,-1 0 1,1 0-1,-16 14 351,-7 18-212,8-3 151,1 0-1,1 1 0,1 1 1,2 0-1,1 1 1,1 0-1,2 0 1,1 1-1,2 0 1,1 57-1,3-84-311,0 0-1,0 0 0,0 0 1,1 0-1,-1 0 1,1 0-1,1 0 0,-1-1 1,1 1-1,0-1 1,1 0-1,-1 0 0,1 0 1,7 8-1,-8-11-214,-1 0 0,1 1 0,0-1 0,0 0 0,-1 0 0,1-1 0,1 1 1,-1-1-1,0 1 0,0-1 0,0 0 0,1 0 0,-1 0 0,1-1 0,-1 1 0,0-1 0,1 0 0,-1 0 0,1 0 0,-1 0 0,1-1 0,-1 0 0,0 1 0,1-1 0,-1 0 0,0 0 0,0-1 1,4-1-1,11-13-4247</inkml:trace>
  <inkml:trace contextRef="#ctx0" brushRef="#br0" timeOffset="2676.38">1932 113 8724,'0'0'720,"-13"19"-9156</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1:40.194"/>
    </inkml:context>
    <inkml:brush xml:id="br0">
      <inkml:brushProperty name="width" value="0.035" units="cm"/>
      <inkml:brushProperty name="height" value="0.035" units="cm"/>
      <inkml:brushProperty name="color" value="#F6630D"/>
    </inkml:brush>
  </inkml:definitions>
  <inkml:trace contextRef="#ctx0" brushRef="#br0">1 637 4946,'0'0'3909,"11"-11"-3573,11-10-270,0 0 1,-2-1-1,-1-1 0,-1 0 0,0-2 1,14-29-1,-14-11 668,-17 51 458,-10 45-842,5-10-196,0 0 0,2 1 0,0 36 0,2-56-153,0 0 0,0 0 0,0-1 0,0 1 0,1 0 0,-1 0 0,1-1 0,-1 1 0,1-1 0,0 1 0,0 0 0,-1-1 0,1 1 0,0-1 0,1 0 0,-1 1 0,0-1 0,0 0-1,0 0 1,1 1 0,-1-1 0,1 0 0,-1 0 0,1-1 0,-1 1 0,1 0 0,-1 0 0,1-1 0,0 1 0,-1-1 0,1 1 0,0-1 0,-1 0 0,1 0 0,0 0 0,0 0 0,-1 0 0,1 0 0,0 0 0,0 0 0,-1-1 0,4 0 0,3-1-18,0 1 1,-1-1-1,1 0 1,-1-1-1,1 0 1,-1 0-1,0-1 1,10-6-1,-3-2-80,0-1-1,-1 0 0,0 0 1,-1-2-1,0 0 1,-2 0-1,1-1 0,-2 0 1,0 0-1,-1-1 0,-1-1 1,9-30-1,-6 7 206,-2-1-1,-2 0 1,-1 0 0,-1-62-1,-21 417 1139,1 6-307,14-245-865,0-30-52,6 66 0,-4-110-23,0 1 0,0 0 0,0-1 0,0 1 1,1 0-1,-1-1 0,0 1 0,0 0 0,0-1 0,0 1 1,1 0-1,-1-1 0,0 1 0,1 0 0,-1-1 0,1 1 1,-1-1-1,0 1 0,1-1 0,-1 1 0,1-1 0,-1 1 0,1-1 1,0 1-1,-1-1 0,1 0 0,-1 1 0,1-1 0,0 0 1,-1 0-1,1 1 0,0-1 0,-1 0 0,1 0 0,0 0 1,-1 0-1,1 0 0,0 0 0,0 0 0,-1 0 0,1 0 1,0 0-1,-1 0 0,1-1 0,0 1 0,-1 0 0,1 0 1,0-1-1,-1 1 0,1 0 0,-1-1 0,1 1 0,0-1 1,-1 1-1,1 0 0,0-2 0,31-28 126,-28 24-120,0-1 0,0 1 0,-1-1-1,1 0 1,-2 0 0,1-1 0,-1 1 0,0 0 0,0-1-1,-1 0 1,0 1 0,0-1 0,-1 0 0,0 1 0,-1-1-1,1 0 1,-1 1 0,-3-11 0,1 9 2,-1 0 1,0 0-1,0 1 1,-1-1-1,0 1 0,-1 0 1,1 1-1,-2-1 1,1 1-1,-1 0 0,0 1 1,0 0-1,0 0 0,-12-6 1,9 5 140,-1 2 0,0-1 0,0 1 0,0 1 0,-16-4 0,27 6-147,1 1-1,0 0 1,0 0-1,0 0 1,0 0-1,0 0 1,0 0-1,0 0 1,0 0-1,0 0 1,0 1-1,0-1 1,0 0-1,1 1 1,1-2-1,90-37-129,146-73-1372,-209 89 706,-28 10-535,-19 1-1107,-13 3-1357</inkml:trace>
  <inkml:trace contextRef="#ctx0" brushRef="#br0" timeOffset="355.19">116 51 8244,'0'0'4562,"-4"7"-6915,16 14 560,-3 5-2529</inkml:trace>
  <inkml:trace contextRef="#ctx0" brushRef="#br0" timeOffset="1298.31">1278 132 1601,'0'0'5472,"2"-15"-4323,1-5-647,5-33 345,-5 11 3044,-3 41-3341,-3 1-485,0 1 0,0 0 0,0 0 0,0 0 1,0 0-1,0 0 0,0 1 0,0-1 0,0 1 0,1 0 1,-1 0-1,1 0 0,-5 4 0,-32 37-144,28-30 153,-11 12-9,2 1 0,1 1 0,1 0 0,1 1 0,2 1 0,0 1 0,3 0 0,0 1 0,2 0 0,1 0 0,1 1 0,2 0 0,2 1 0,0 0 0,2 45 0,3-70-160,0 1 0,0-1 0,0 0 0,1 0 0,0 0 0,1 0 0,0 0 0,0 0-1,0-1 1,1 1 0,1-1 0,-1 0 0,8 9 0,-8-12-19,0 0-1,0 0 1,0 0-1,1-1 1,-1 0-1,1 0 1,0 0-1,0 0 1,0-1-1,0 1 1,0-1-1,0-1 1,1 1 0,-1-1-1,1 0 1,-1 0-1,1-1 1,0 1-1,-1-1 1,11-1-1,4-6-2582,-3-11-939</inkml:trace>
  <inkml:trace contextRef="#ctx0" brushRef="#br0" timeOffset="4292.79">1823 243 656,'0'0'7692,"0"9"-6670,-3 20-223,-1 0 0,-2-1 1,0 1-1,-17 43 1,3-7-126,-2-2-155,20-59-493,0 0 1,0 1-1,-1-1 0,1 0 0,-1 0 0,0 0 0,0 0 0,0-1 0,0 1 0,-1-1 0,-5 4 0,9-6 65,-1-4-132,1 0-1,0 1 1,0-1-1,0 0 1,0 1 0,0-1-1,1 0 1,-1 1-1,1-1 1,0 0-1,0 1 1,0-1 0,0 1-1,0-1 1,0 1-1,1 0 1,1-4-1,35-36-1010,-26 30 841,38-38-1258,43-46-316,-85 86 1854,0-1 1,-1 0-1,0 0 0,-1-1 1,0 0-1,0 0 0,6-24 0,-23 99 5631,-10 55-5434,-5 20 207,5-28-2173,6-38-3591,8-46 198</inkml:trace>
  <inkml:trace contextRef="#ctx0" brushRef="#br0" timeOffset="4665.13">2016 465 6739,'0'0'4031,"20"-5"-3444,-2 1-480,1 1 11,0-1 1,-1-1-1,0-1 1,0-1-1,0 0 1,22-13 0,-38 18-124,1-1 1,-1 1 0,1 0-1,-1-1 1,0 1 0,0-1-1,0 1 1,0-1 0,0 0 0,-1 0-1,1 0 1,-1 0 0,0 0-1,0 0 1,0-1 0,0 1-1,-1 0 1,1 0 0,-1-1-1,0 1 1,0 0 0,0-1 0,0 1-1,0 0 1,-2-5 0,2 8 45,-1-1 1,0 0 0,1 1 0,-1-1-1,0 1 1,1-1 0,-1 1 0,0-1-1,0 1 1,1 0 0,-1-1 0,0 1-1,0 0 1,0-1 0,0 1 0,0 0-1,1 0 1,-1 0 0,0 0 0,0 0-1,0 0 1,0 0 0,0 0 0,0 0-1,-1 1 1,-24 5 524,20-3-515,1 1-1,0 0 1,0 0 0,0 0 0,0 1-1,1-1 1,0 1 0,0 0 0,0 1-1,0-1 1,1 1 0,0-1 0,0 1-1,1 0 1,-3 7 0,1-1-28,1 0 0,0 0 0,1 0-1,1 0 1,-1 0 0,2 0 0,0 15 0,1-24-98,-1-1 0,0 1 0,1 0 0,0-1 0,0 1 1,0-1-1,0 1 0,0-1 0,0 1 0,1-1 0,-1 0 0,1 1 0,-1-1 0,1 0 0,0 0 0,0 0 0,0 0 0,0-1 0,0 1 0,1 0 1,-1-1-1,0 0 0,1 1 0,-1-1 0,1 0 0,0 0 0,-1-1 0,5 2 0,8 1-831,-1-1 1,1-1-1,0 0 0,17-1 1,-16 0-107,40-3-2768,-2-11 445</inkml:trace>
  <inkml:trace contextRef="#ctx0" brushRef="#br0" timeOffset="5022.22">2459 451 1809,'0'0'10677,"-10"5"-10112,7-4-538,-1 0 0,1 0-1,0 1 1,-1 0 0,1-1-1,0 1 1,0 1 0,0-1-1,0 0 1,1 1 0,-1-1-1,1 1 1,-1 0 0,1 0-1,0 0 1,0 0 0,0 0 0,1 0-1,-1 1 1,1-1 0,-1 1-1,1-1 1,0 1 0,1-1-1,-1 1 1,1-1 0,-1 1-1,1 5 1,0-8-41,0 1 0,0-1 0,0 0 0,0 1 0,0-1 0,0 1 0,0-1 0,0 0 0,1 1 0,-1-1 0,0 0 0,1 1 0,-1-1 0,1 0 0,0 0 0,-1 1 0,1-1 0,0 0 0,0 0 0,0 0 0,0 0 0,0 0 0,0 0 0,0 0 0,0 0 0,2 1 0,0-1-125,1-1-1,-1 1 0,1-1 1,-1 0-1,1 1 1,-1-1-1,1-1 1,-1 1-1,1-1 1,3 0-1,0-1-152,1-1 0,-1 1 0,1-1 0,-1-1 0,0 1-1,0-1 1,-1-1 0,1 1 0,-1-1 0,0 0 0,0-1 0,6-6 0,-4 3 281,0 0 1,0-1 0,-1 0 0,-1 0 0,1-1-1,-2 0 1,6-13 0,-11 28 526,-1-1 0,1 0 0,0 0 0,0 1 1,0-1-1,0 0 0,0 1 0,1-1 0,0 0 0,1 6 0,-1-6-660,0 1 0,0-1 0,1 1 0,0-1 0,-1 0 0,1 1 0,0-1 0,0 0 0,1 0 0,-1 0-1,1-1 1,-1 1 0,1 0 0,0-1 0,0 0 0,0 0 0,0 0 0,0 0 0,1 0 0,-1-1 0,0 1 0,6 1 0,2-1-963,-1-1 1,1 1 0,0-2-1,0 1 1,0-1-1,17-3 1,1-7-1450</inkml:trace>
  <inkml:trace contextRef="#ctx0" brushRef="#br0" timeOffset="5378.79">2820 387 1681,'0'0'7267,"-16"-5"-5834,-53-11-491,66 16-899,1 0 0,0 0 0,-1 1 0,1-1 0,0 0 0,-1 1 0,1 0 0,0-1 0,0 1 0,0 0 0,-1 0 0,1 0 0,0 0 0,0 1 0,1-1 0,-1 0 0,0 1 0,0 0 0,1-1 0,-1 1 0,1 0 0,-1 0 0,1 0 0,0-1 0,-1 2 0,1-1 0,-1 2 0,0 2 3,0 0 0,0 0 0,0 0-1,1 0 1,-1 0 0,1 0 0,0 9 0,1-14-45,0 0 0,0 0 0,1-1 0,-1 1 0,0 0 0,0 0 0,0-1 0,1 1 0,-1 0 0,0 0 0,1-1 0,-1 1 0,1 0 0,-1-1 0,1 1 0,-1 0 0,1-1 0,-1 1 0,1-1 0,0 1 0,-1-1 0,1 1 0,0-1 0,-1 0 0,1 1 0,1 0 0,29 3-31,-23-4 17,1-1 1,0 0-1,0-1 0,15-4 0,-11 0 26,0-1 0,-1 0 0,0-1 0,0 0 1,0-1-1,-1 0 0,-1-1 0,1 0 0,9-14 0,1-2-19,-2-1-1,32-56 1,-37 54 8,-1 0-1,-1 0 0,-1-1 1,-1-1-1,8-50 0,-66 224 944,38-97-924,2 0 0,2 0 1,0 74-1,7-88-1442,7 45 1,0-43-1779,4-8-1985</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1:46.925"/>
    </inkml:context>
    <inkml:brush xml:id="br0">
      <inkml:brushProperty name="width" value="0.035" units="cm"/>
      <inkml:brushProperty name="height" value="0.035" units="cm"/>
      <inkml:brushProperty name="color" value="#F6630D"/>
    </inkml:brush>
  </inkml:definitions>
  <inkml:trace contextRef="#ctx0" brushRef="#br0">189 12 8100,'0'0'6787,"-4"-12"-6675,-12 38-32,-5 5-32,-4 6 0,-7 1-48,3-1-96,4-2-1345,5-2-3217,3-12-3506</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1:48.843"/>
    </inkml:context>
    <inkml:brush xml:id="br0">
      <inkml:brushProperty name="width" value="0.035" units="cm"/>
      <inkml:brushProperty name="height" value="0.035" units="cm"/>
      <inkml:brushProperty name="color" value="#F6630D"/>
    </inkml:brush>
  </inkml:definitions>
  <inkml:trace contextRef="#ctx0" brushRef="#br0">119 36 5491,'0'0'4684,"-4"17"-4291,-11 48 500,-47 184 1599,25-121-1361,64-182-9025,-18 31 4386</inkml:trace>
  <inkml:trace contextRef="#ctx0" brushRef="#br0" timeOffset="384.94">110 251 5426,'0'0'5763,"99"-37"-5555,-62 30-208,-1 2-320,1 0-640,-4 1-177,-12-1-384,-1-2-496,-7-2-560,-1-3 160</inkml:trace>
  <inkml:trace contextRef="#ctx0" brushRef="#br0" timeOffset="385.94">463 61 576,'0'0'9573,"12"0"-8837,-28 43 673,-5 11-129,-3-1-607,7 1-337,1-4-208,8-6-128,0-6-160,-1-8-1169,9-6-2048,0-10-2946</inkml:trace>
  <inkml:trace contextRef="#ctx0" brushRef="#br0" timeOffset="1110.51">505 310 7603,'0'0'2442,"14"-6"-1871,13-3-386,4-2 69,55-26 0,-84 36-242,0 0 0,-1 0 0,1 0 0,-1 0-1,1 0 1,-1 0 0,1 0 0,-1-1 0,0 1 0,0 0-1,0-1 1,0 1 0,0-1 0,1-1 0,-2 2 3,1 1 0,-1-1 0,0 1 0,0-1 0,0 1 0,0-1 0,0 1 0,0-1 0,0 1 0,0-1 0,-1 1 0,1-1 0,0 1 0,0-1 0,0 1 0,0-1 0,-1 1 0,1-1 0,0 1 0,-1-1 0,1 1 0,0 0 0,-1-1 0,1 1 0,0-1 0,-1 1 0,1 0 0,-1-1 0,1 1 0,-1 0 0,-1-1 8,0 0-1,-1 0 1,1 0-1,0 1 1,-1-1-1,1 1 1,-1 0 0,1-1-1,0 1 1,-1 0-1,1 1 1,-1-1-1,1 0 1,0 1-1,-1-1 1,1 1-1,0 0 1,-1 0-1,-2 1 1,-4 4 18,1 0 0,0 0 0,0 1 0,1 0 0,0 0 0,0 0 0,0 1 0,1 0 0,0 1 0,1-1-1,0 1 1,0 0 0,1 1 0,0-1 0,1 1 0,0 0 0,0-1 0,1 1 0,-2 19 0,4-28-43,0 0-1,0 1 1,0-1-1,0 0 1,1 0 0,-1 0-1,0 0 1,0 0-1,1 0 1,-1 0 0,1 0-1,-1 0 1,1 0 0,-1 0-1,1-1 1,-1 1-1,1 0 1,0 0 0,0 0-1,-1-1 1,1 1-1,0 0 1,0-1 0,0 1-1,0 0 1,0-1-1,0 0 1,1 1 0,2 0-24,0 0-1,-1 0 1,1-1 0,0 1 0,-1-1 0,1 0 0,0 0 0,6-2 0,0 0-16,1 0-1,-1-1 1,0 0 0,0 0 0,13-8-1,0-4-6,-1 0 0,-1-2 0,0 0 0,-1-2 0,-1 0 0,-1-1 0,22-32 0,-14 12-149,-1-1 0,-2-2 0,22-55 0,-70 131 1166,-38 69 1,51-77-745,-15 51 0,24-68-214,1 0 0,0 1 1,0-1-1,1 0 0,0 1 0,1 0 0,0-1 1,0 1-1,1-1 0,3 16 0,-3-23-30,0 0 0,0 0 0,0 0 0,1 0 0,-1 0 0,0 0-1,1 0 1,-1 0 0,0-1 0,1 1 0,-1 0 0,1-1 0,-1 1 0,1-1 0,-1 0 0,1 1 0,0-1 0,-1 0-1,1 0 1,-1 0 0,1 0 0,-1 0 0,4-1 0,39-6-400,-28 1 344,-2 0 1,1-1-1,-1-1 0,0 0 0,-1-1 0,0-1 0,0 0 1,-1 0-1,0-1 0,-1-1 0,11-14 0,-3 1-261,0-1 0,-2-1 0,-1 0 0,22-50-1,-31 58-186,5-10 2327,-27 46-150,-6 14-1130,2 0-1,-21 48 0,33-62-497,1 0 0,1 0-1,0 0 1,2 0-1,0 1 1,0-1-1,1 23 1,2-37-110,0 0 1,0 0 0,1 0-1,-1 0 1,1 0-1,-1 0 1,1 0-1,0-1 1,0 1-1,0 0 1,1 0-1,-1-1 1,1 1-1,-1-1 1,1 1 0,0-1-1,0 0 1,0 0-1,0 1 1,1-1-1,-1-1 1,0 1-1,1 0 1,4 2-1,0-1-595,1 0-1,0 0 0,0-1 0,0 0 1,0-1-1,0 1 0,1-2 0,8 1 1,23-1-4672</inkml:trace>
  <inkml:trace contextRef="#ctx0" brushRef="#br0" timeOffset="1478.49">1408 210 4258,'0'0'8967,"-13"13"-8380,-37 41-187,48-49-380,-1-1 1,1 0-1,0 1 1,0-1-1,0 1 1,1 0-1,-1 0 1,1-1-1,0 1 1,1 0-1,-1 0 0,1 0 1,0 0-1,0 0 1,0 0-1,1 0 1,2 7-1,-3-6-4,1-4-24,1-1 0,-1 1 1,0-1-1,0 0 0,1 1 0,-1-1 1,1 0-1,-1 0 0,1 0 0,-1 0 1,1 0-1,0 0 0,-1 0 0,1 0 1,0-1-1,0 1 0,0-1 0,-1 1 1,1-1-1,0 0 0,0 0 0,0 0 0,0 0 1,0 0-1,0 0 0,0 0 0,2-1 1,57-8-467,-55 7 447,1-1 1,-1 1-1,0-1 1,0-1-1,0 1 0,0-1 1,0 0-1,-1 0 1,0-1-1,0 1 0,0-1 1,0-1-1,-1 1 0,0 0 1,0-1-1,0 0 1,3-7-1,-4 4 59,1 0-1,-2 0 1,1-1 0,-1 1-1,-1 0 1,0-1 0,0 1 0,-1-1-1,0 0 1,0 1 0,-4-18-1,3 25 4,1 0 1,-1 0-1,0 0 0,0 0 0,0 0 0,0 0 0,0 0 0,0 0 0,-1 1 1,1-1-1,0 0 0,-1 1 0,0-1 0,1 1 0,-1 0 0,0-1 0,0 1 0,0 0 1,1 0-1,-1 0 0,0 0 0,0 1 0,-1-1 0,1 0 0,0 1 0,0 0 1,0-1-1,-3 1 0,-29 3-791,31-3 387,1 1 0,-1 0 0,1 0-1,0 0 1,-1 0 0,1 1-1,0-1 1,0 1 0,0-1 0,-2 3-1,-9 10-4515</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1:47.769"/>
    </inkml:context>
    <inkml:brush xml:id="br0">
      <inkml:brushProperty name="width" value="0.035" units="cm"/>
      <inkml:brushProperty name="height" value="0.035" units="cm"/>
      <inkml:brushProperty name="color" value="#F6630D"/>
    </inkml:brush>
  </inkml:definitions>
  <inkml:trace contextRef="#ctx0" brushRef="#br0">246 67 2209,'0'0'7721,"3"-3"-6323,-2 1-1104,1 0 0,-1 0 0,0 0 0,1-1 0,-1 1 0,0-1 0,0 1 0,-1 0 0,1-1 0,0 0 0,0-4 0,-1 6-240,0 0 0,0-1 1,0 1-1,0 0 0,-1 0 0,1 0 0,0 0 0,0 0 0,-1 0 1,1-1-1,-1 1 0,1 0 0,-1 0 0,1 0 0,-1 0 0,0 0 0,1 1 1,-1-1-1,0 0 0,0 0 0,0 0 0,0 1 0,1-1 0,-1 0 1,0 1-1,0-1 0,0 1 0,-1-1 0,1 1 0,0-1 0,0 1 1,0 0-1,0 0 0,0-1 0,-2 1 0,-5-1-40,0 0 1,0 1-1,0 0 0,0 1 0,0-1 1,0 1-1,0 1 0,0 0 0,0 0 1,0 0-1,0 1 0,1 0 0,0 1 1,-1 0-1,1 0 0,1 0 0,-1 1 1,0 0-1,-10 11 0,10-9-25,1 0 0,0 0 0,0 1 0,1-1 0,0 1 0,0 0-1,1 1 1,0-1 0,0 1 0,1 0 0,1 0 0,-1 0 0,1 0 0,1 1 0,-1-1 0,2 0-1,-1 10 1,2-13-12,0-1-1,0 0 0,0 0 0,1 0 0,0 0 1,0-1-1,0 1 0,0 0 0,1-1 0,-1 1 1,1-1-1,1 0 0,-1 0 0,0 0 0,1 0 1,0-1-1,8 6 0,8 5-330,0-1 1,39 18-1,1 2-190,-59-33 537,-1 0 0,1 0 0,-1 1 0,1-1-1,-1 0 1,1 1 0,-1-1 0,1 0 0,-1 1-1,1-1 1,-1 1 0,1-1 0,-1 1 0,0-1-1,1 1 1,-1-1 0,0 1 0,0-1 0,1 1-1,-1-1 1,0 1 0,0 0 0,0-1 0,1 1-1,-1-1 1,0 1 0,0 0 0,0-1 0,0 1-1,0 0 1,-15 11 60,-30 2 409,42-13-425,-47 7 389,36-7-413,-1 1 0,1 1 0,-1 0 0,1 1 0,0 1 0,-16 7 0,40-11-6712,43 0 2372,-10-13 418</inkml:trace>
  <inkml:trace contextRef="#ctx0" brushRef="#br0" timeOffset="719.31">374 287 4098,'0'0'9370,"-6"3"-8922,0 1-342,0 0 0,0 1 0,0 0 0,1 0 1,-7 8-1,10-12-105,1 1 0,0-1 0,-1 1 0,1-1 0,0 1 0,0-1 0,0 1 0,0 0 0,0 0 0,0 0 0,1 0 0,-1-1 0,1 1 0,-1 0 1,1 0-1,0 0 0,-1 0 0,1 0 0,0 0 0,1 0 0,-1 0 0,0 0 0,0 0 0,1 0 0,-1 0 0,1 0 0,0 0 0,-1 0 0,1-1 0,1 3 0,0-3-57,0 1 0,0-1 0,0 0 0,0 0 0,0 0-1,0 0 1,0 0 0,0-1 0,0 1 0,1-1 0,-1 1 0,0-1-1,0 0 1,1 0 0,-1 0 0,0 0 0,0 0 0,3-1 0,0 1-99,-1-1-1,1 0 1,0 0 0,-1 0 0,1 0 0,-1-1 0,1 1 0,4-4 0,-2-1 159,0-1 1,0 0-1,0-1 0,-1 1 1,0-1-1,0-1 1,-1 1-1,0-1 0,-1 0 1,0 0-1,0 0 1,-1-1-1,0 1 0,0-1 1,-1 0-1,1-12 1,-3 21 448,-13 37-199,11-29-240,0 0 1,0-1 0,0 1 0,1 0-1,-1 0 1,2 0 0,-1 0 0,1 0 0,0 0-1,2 8 1,-2-12-59,1-1 0,0 1 0,0-1 0,0 0 0,0 1-1,0-1 1,1 0 0,-1 0 0,1 0 0,-1 0 0,1 0 0,0 0 0,0 0 0,0 0 0,0-1-1,0 1 1,0-1 0,0 1 0,1-1 0,-1 0 0,0 0 0,1 0 0,-1 0 0,1-1 0,-1 1-1,1-1 1,-1 1 0,1-1 0,4 0 0,-1 1-196,-1-1 0,1 1 0,0-1 1,0-1-1,0 1 0,0-1 0,0 0 0,0 0 0,0-1 0,0 0 1,-1 0-1,1 0 0,-1-1 0,0 1 0,1-1 0,5-5 0,-7 4 332,0 0 0,0 0 0,0 0 0,-1 0 0,0-1 0,0 0 0,0 1 0,-1-1 0,1 0 0,-1 0-1,3-10 1,-6 17 51,1 0-1,-1 0 1,1 0-1,0 1 0,0-1 1,0 0-1,0 0 1,0 0-1,0 0 0,1 0 1,-1 0-1,1 0 1,-1 0-1,1 0 0,0 0 1,0 0-1,0 0 1,0 0-1,0-1 0,2 3 1,0 0-100,1 0 1,0 0-1,0-1 0,0 0 1,0 0-1,0 0 1,0 0-1,9 3 0,-6-3-162,0 0 0,0-1 0,0 1 0,0-1 0,1-1 0,-1 1 1,0-1-1,1-1 0,-1 0 0,1 0 0,0 0 0,-1-1 0,9-1 0,-13 1 97,0-1 0,1 0 0,-1 0 0,0 0 0,0 0 0,0 0 0,0 0 0,-1-1 0,1 0 1,-1 1-1,1-1 0,-1 0 0,0 0 0,0 0 0,0-1 0,-1 1 0,1 0 0,1-6 0,2-7 552,0 0 0,4-28 1,-6 30 293,-2 106-338,-10 2-402,0 8-74,-26 112 1,28-185-7,0 0 0,-3 0 0,0-1 0,-1-1 0,-2 0 0,-1-1 0,-1 0 0,-27 35 0,32-49 39,-1 0-1,0 0 1,-17 12 0,25-21 33,0-1 1,0 0-1,0 0 0,0 0 0,0 0 1,-1 0-1,1 0 0,-1-1 1,1 0-1,-1 0 0,0 0 0,1 0 1,-1 0-1,0-1 0,0 1 1,1-1-1,-1 0 0,0-1 0,-5 0 1,7 0-26,-1 0 0,1 0 0,0-1 0,0 1 0,0-1 0,0 1 0,0-1 0,0 0 0,1 0 0,-1 0 0,0 0 0,1 0 0,0 0 0,-1 0 0,1 0 0,0-1 0,0 1 0,0 0 0,1-1 0,-1 1 0,0-1-1,1 1 1,-1-4 0,-2-67 163,3 57-211,1 5-137,0 0 0,0 0-1,1 0 1,1 0 0,0 0-1,0 1 1,1 0 0,0-1-1,1 1 1,0 1-1,1-1 1,11-14 0,-1 4-1219,1 0 1,1 2 0,1 0 0,30-22 0,15-7-4691</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01:58.913"/>
    </inkml:context>
    <inkml:brush xml:id="br0">
      <inkml:brushProperty name="width" value="0.035" units="cm"/>
      <inkml:brushProperty name="height" value="0.035" units="cm"/>
    </inkml:brush>
  </inkml:definitions>
  <inkml:trace contextRef="#ctx0" brushRef="#br0">21 44 4418,'0'0'5808,"-3"-5"-4960,-9-13-31,9 13-113,23 2 606,158 6-1224,229-9-999,-396 3 989,-8 1-1171,-19-2-8195</inkml:trace>
  <inkml:trace contextRef="#ctx0" brushRef="#br0" timeOffset="412.16">291 3 3682,'0'0'4855,"0"20"-4089,-4 23-662,-1 0 0,-3 0 0,-2-1 0,-1 0 0,-32 75 0,42-112-103,-1 0 0,-1 0 0,1 0 0,-1-1 1,1 1-1,-1-1 0,-1 1 0,1-1 0,0 0 0,-1 0 0,-5 4 0,5-6 50,1-1 0,0 1 0,-1 0 0,1-1-1,-1 0 1,0 1 0,1-2 0,-1 1 0,0 0 0,1-1 0,-1 1 0,0-1-1,0 0 1,0-1 0,1 1 0,-7-2 0,5 0 19,0-1 0,1 0 0,-1 0 0,1 0 0,0 0 0,0-1 0,0 0 0,0 0 0,0 0 0,1 0 0,0-1-1,0 1 1,0-1 0,-3-7 0,-13-16-73,18 27-191,1 0 1,-1 0-1,1 0 1,-1 1-1,0-1 1,1 0-1,-1 1 1,0-1-1,0 0 1,0 1 0,1-1-1,-1 1 1,0-1-1,0 1 1,0-1-1,0 1 1,0 0-1,0 0 1,0-1-1,0 1 1,0 0-1,0 0 1,0 0-1,-2 0 1</inkml:trace>
  <inkml:trace contextRef="#ctx0" brushRef="#br0" timeOffset="1250.85">876 131 608,'0'0'8081,"2"-7"-7190,7-18-149,-6 18 787,-6 29-1372,-21 33 222,19-47-348,1 0 0,0 0 0,0 0 0,1 1 0,0-1 0,0 1-1,1 0 1,1 0 0,-2 11 0,3-15-9,0 2-38,0-1 0,0 0 0,0 1-1,1-1 1,0 0 0,0 0 0,3 7 0,-3-11-17,0 0 0,0-1 0,0 1 0,1 0 0,-1-1 0,0 1 0,1-1 0,-1 0 0,1 1 0,-1-1 0,1 0 0,0 0 0,0 0 0,-1 0 0,1 0 0,0 0 0,0-1 0,0 1 0,0-1 0,0 1 0,0-1 1,0 0-1,0 1 0,0-1 0,0 0 0,4-1 0,1 1-53,1-1-1,-1 0 1,1-1 0,-1 0 0,1 0 0,-1 0-1,0-1 1,0 0 0,0-1 0,-1 1 0,1-1-1,-1 0 1,0-1 0,0 0 0,0 0 0,5-6 0,-1 1 51,-1 0 0,0-1 0,-1-1 0,0 0 0,-1 0 0,0 0 0,9-26 0,-59 164 1545,-32 23-467,42-87-960,32-61-151,-9 22-115,7-8-3243</inkml:trace>
  <inkml:trace contextRef="#ctx0" brushRef="#br0" timeOffset="1668.55">1519 62 4098,'0'0'5925,"-6"7"-5682,-64 68 1155,38-42-933,0 1-1,-39 57 1,65-82-444,-1 1 1,2 0 0,-1 0 0,2 0 0,-1 1-1,1 0 1,1 0 0,0 0 0,0 0-1,2 1 1,-1-1 0,1 0 0,1 1 0,0-1-1,2 14 1,-1-22-92,0 0 0,0-1 0,1 1 1,-1-1-1,1 1 0,0-1 0,-1 1 0,1-1 0,1 0 0,-1 0 0,0 0 0,0 0 0,1-1 0,-1 1 1,1 0-1,-1-1 0,1 0 0,0 0 0,-1 1 0,1-2 0,0 1 0,0 0 0,0 0 0,0-1 1,0 0-1,0 0 0,4 0 0,2 1-112,0 0 0,0-1-1,0 0 1,0-1 0,0 0 0,0-1 0,0 1 0,9-5 0,-16 6 192,0-1 0,0 0 0,0 0 0,0 0 0,0 0 0,0 0 0,0 0 0,0 0 0,0-1 0,-1 1 1,1-1-1,-1 0 0,1 1 0,-1-1 0,1 0 0,-1 0 0,0 0 0,0 0 0,0 0 0,0 0 0,0 0 0,0 0 0,-1 0 0,1 0 0,-1 0 1,0-1-1,1 1 0,-1 0 0,0 0 0,0 0 0,0-1 0,-1-3 0,0 4 59,0-1-1,0 0 1,-1 0-1,1 0 1,0 1-1,-1-1 1,0 1-1,0-1 1,0 1-1,0 0 1,0 0-1,0 0 1,0 0-1,-1 0 1,1 0-1,-1 0 1,1 1 0,-1-1-1,0 1 1,1 0-1,-1 0 1,0 0-1,-4-1 1,0 1-115,0-1 1,0 1-1,0 0 1,0 0-1,0 1 1,0 0-1,0 0 1,0 1-1,0-1 1,-1 2-1,1-1 1,1 1-1,-1 0 1,0 0-1,0 1 1,-6 4-1,0 1-2046,4-3-1018</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1:53.226"/>
    </inkml:context>
    <inkml:brush xml:id="br0">
      <inkml:brushProperty name="width" value="0.035" units="cm"/>
      <inkml:brushProperty name="height" value="0.035" units="cm"/>
      <inkml:brushProperty name="color" value="#F6630D"/>
    </inkml:brush>
  </inkml:definitions>
  <inkml:trace contextRef="#ctx0" brushRef="#br0">231 81 960,'0'0'6844,"-5"11"-6330,-11 25-120,-72 174 4957,57-96-5071,26-89-1890,2 1-1,-1 39 0</inkml:trace>
  <inkml:trace contextRef="#ctx0" brushRef="#br0" timeOffset="407.87">86 230 3265,'5'-14'2156,"0"-7"-1292,2 1-1,13-26 1,-16 37-575,1 1 1,0 0-1,0 0 1,1 0-1,0 0 1,0 1-1,1 0 0,0 1 1,13-11-1,-10 11-125,1 0-1,0 1 1,0 0-1,1 1 0,-1 0 1,1 1-1,0 0 1,0 0-1,0 2 0,0-1 1,15 1-1,-26 2-151,-1-1 0,1 0 0,-1 0-1,1 0 1,0 1 0,-1-1 0,1 0-1,-1 0 1,1 1 0,-1-1 0,1 1 0,-1-1-1,0 0 1,1 1 0,-1-1 0,1 1-1,-1-1 1,0 1 0,1-1 0,-1 1-1,0-1 1,1 1 0,-1-1 0,0 1 0,0 0-1,0-1 1,0 1 0,0-1 0,0 1-1,1 0 1,-1-1 0,0 1 0,-1-1 0,1 2-1,-2 25 70,2-23-35,-1 3 21,-1 0 0,0 0 0,0 0 0,0 0 0,-1 0 0,0 0 0,0-1 0,-1 1 0,0-1 0,-8 10 0,-5 3 186,-34 31 0,37-37-144,0 0-1,0 1 0,1 0 1,-12 19-1,24-31-114,0-1 0,0 0 1,0 0-1,0 1 0,0-1 0,0 1 1,0-1-1,0 1 0,1-1 1,-1 1-1,1-1 0,-1 1 0,1-1 1,0 1-1,-1 0 0,1-1 0,0 1 1,0 0-1,0-1 0,0 1 0,1-1 1,-1 1-1,0 0 0,1-1 0,-1 1 1,1-1-1,-1 1 0,1-1 0,0 1 1,0-1-1,0 1 0,1 0 0,2 1-125,0 0-1,1 0 1,0-1-1,-1 0 1,1 0-1,0 0 1,0 0-1,7 1 1,-7-2 8,0 0 1,0 0-1,-1 1 1,1-1-1,0 1 1,-1 0-1,0 1 1,1-1-1,7 7 0,-11-8 146,-1 0 0,1 0-1,0 0 1,-1 0-1,1 0 1,-1 1 0,1-1-1,-1 0 1,1 0-1,-1 0 1,0 1 0,1-1-1,-1 0 1,0 0-1,0 1 1,0-1 0,0 0-1,0 1 1,-1-1 0,1 0-1,0 0 1,0 0-1,-1 1 1,1-1 0,-1 0-1,1 0 1,-1 0-1,0 0 1,1 1 0,-1-1-1,0 0 1,0 0-1,1-1 1,-1 1 0,0 0-1,0 0 1,0 0-1,0-1 1,0 1 0,-1 0-1,1-1 1,0 1-1,-2 0 1,-7 5 424,-1 0 0,-1-1 0,-15 6-1,19-9-338,-40 15 792,31-13-876,0 2 1,0 0 0,1 1-1,-1 1 1,1 0 0,-18 14-1,28-13-1889,27-6-12824</inkml:trace>
  <inkml:trace contextRef="#ctx0" brushRef="#br0" timeOffset="1244.66">501 183 1777,'0'-2'13426,"0"8"-12904,-10 61 308,7-56-762,0 0 1,2 0-1,-1 0 0,1 0 1,1 22-1,1-32-74,-1 1-1,1 0 0,0 0 1,-1 0-1,1-1 1,0 1-1,0 0 1,0-1-1,1 1 0,-1-1 1,0 1-1,0-1 1,1 0-1,-1 1 1,1-1-1,-1 0 0,1 0 1,0 0-1,-1 0 1,1 0-1,0-1 1,0 1-1,0 0 0,0-1 1,-1 1-1,1-1 1,0 0-1,0 0 1,0 0-1,0 0 0,0 0 1,2 0-1,1 0-31,0 0-1,0 0 1,0-1 0,0 0-1,-1 0 1,1 0-1,0 0 1,0-1 0,-1 1-1,1-1 1,7-5-1,1-3 19,-1 0-1,-1-1 1,1 0-1,-2-1 0,0 0 1,0-1-1,-1 0 1,0 0-1,-1-1 0,6-15 1,-27 139 644,5-74-567,-1 0 1,-3-1-1,0 0 1,-28 51-1,34-75-15,-1 0-1,0 0 0,-1-1 1,-1 0-1,1-1 0,-1 0 1,-14 11-1,17-15 20,-1-1-1,0 0 1,0 0 0,0-1-1,0 0 1,-1 0-1,1 0 1,-1-1 0,0 0-1,0-1 1,0 0-1,-15 1 1,22-2-49,1 0-1,-1 0 1,1 0 0,-1 0-1,0 0 1,1-1 0,-1 1-1,1 0 1,-1 0 0,1 0-1,-1-1 1,1 1 0,-1 0-1,1 0 1,-1-1 0,1 1 0,-1 0-1,1-1 1,-1 1 0,1-1-1,0 1 1,-1-1 0,1 1-1,0 0 1,-1-1 0,1 1-1,0-1 1,0 0 0,-1 1-1,1-1 1,0 1 0,0-1-1,0 1 1,0-1 0,0 1-1,0-1 1,0 0 0,0 1 0,0-1-1,0 1 1,0-1 0,0 1-1,0-1 1,0 0 0,1 1-1,-1-1 1,0 1 0,1-1-1,14-30-100,-3 15-149,2 0 1,0 1 0,0 1-1,2 0 1,0 1-1,29-19 1,114-57-2402,-144 81 2306,92-44-1856,64-35 570,-144 71 1654,0-1 1,-1-2-1,44-40 1,-70 59-30,32-37 948,-32 36-889,1 0 1,0 1-1,-1-1 1,1 0 0,0 0-1,-1 0 1,1 1-1,-1-1 1,1 0 0,-1 0-1,0 0 1,1 0-1,-1 0 1,0 0 0,0 0-1,0 0 1,1 0-1,-1 0 1,0 0 0,0 0-1,-1 0 1,1 0-1,0 0 1,0 0 0,0 0-1,-1 0 1,1 0-1,0 0 1,-1 0 0,1 0-1,-1 0 1,1 1-1,-1-1 1,1 0 0,-1 0-1,0 0 1,1 1-1,-1-1 1,0 0 0,0 1-1,0-1 1,-1 0-1,-8-2 52,0 1-1,-1 0 0,0 0 0,1 1 1,-1 1-1,0 0 0,1 0 1,-1 1-1,1 0 0,-1 1 0,1 0 1,-1 1-1,1 0 0,0 1 0,0 0 1,0 0-1,1 1 0,-18 11 0,20-9-55,0-1 0,0 1 0,0 1 0,1-1 0,0 1 0,0 0 0,1 1 0,0-1 0,1 1 0,-1 0 0,2 0 0,-1 0 0,1 1 0,1-1-1,0 1 1,0 0 0,1-1 0,0 1 0,1 0 0,0 0 0,0 0 0,1-1 0,0 1 0,3 10 0,-3-16-60,1 0 1,-1 0-1,1 0 1,0 0-1,0 0 1,0 0-1,1-1 1,-1 1-1,1-1 1,0 1-1,0-1 1,0 0-1,0 0 1,0 0-1,1-1 0,-1 1 1,1-1-1,0 0 1,0 0-1,4 2 1,-2-2-362,0 0 1,0 0-1,1 0 1,-1-1-1,0 1 1,1-2-1,-1 1 1,1-1-1,-1 0 1,0 0-1,1-1 1,-1 1-1,8-3 1,1-6-2918,-5-2-1669</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1:51.603"/>
    </inkml:context>
    <inkml:brush xml:id="br0">
      <inkml:brushProperty name="width" value="0.035" units="cm"/>
      <inkml:brushProperty name="height" value="0.035" units="cm"/>
      <inkml:brushProperty name="color" value="#F6630D"/>
    </inkml:brush>
  </inkml:definitions>
  <inkml:trace contextRef="#ctx0" brushRef="#br0">222 113 2289,'0'0'9031,"1"-11"-7687,4-36-266,-5 45-1018,0 0 0,0 0 0,-1 0 0,1 0 0,-1 0-1,1 0 1,-1 0 0,1 1 0,-1-1 0,0 0 0,0 0-1,0 1 1,0-1 0,0 0 0,-1 1 0,1-1 0,0 1 0,-1-1-1,1 1 1,-1 0 0,1 0 0,-1-1 0,0 1 0,1 0 0,-1 1-1,0-1 1,-3-1 0,-1 0-20,0 0-1,-1 0 1,1 1-1,0 0 1,0 0 0,-9 0-1,10 1-39,1 0 1,-1 1-1,0 0 0,1-1 0,-1 2 0,1-1 0,-1 1 1,1-1-1,0 1 0,0 0 0,0 1 0,0-1 0,0 1 1,0-1-1,0 1 0,1 0 0,0 1 0,-1-1 1,1 1-1,0-1 0,1 1 0,-1 0 0,1 0 0,-1 0 1,1 0-1,1 1 0,-1-1 0,0 0 0,-1 9 1,2-7-10,-1 1 0,1 0 0,0 0 0,0 0 0,1 0 0,0 0 0,0-1 0,1 1 0,-1 0 0,2 0 0,-1 0 0,1-1 0,0 1 0,0 0 0,1-1 0,4 8 0,3 2-105,1-1 1,0-1 0,2 0 0,21 20-1,5 6-468,-38-39 575,1 0 0,-1-1 1,0 1-1,-1 0 0,1 0 1,0 0-1,0 0 1,0 0-1,0 0 0,-1 0 1,1 0-1,-1 0 0,1 0 1,-1 0-1,1 1 0,-1-1 1,1 0-1,-1 0 1,0 0-1,0 1 0,0-1 1,1 0-1,-1 1 0,-1-1 1,1 0-1,0 0 1,0 1-1,0-1 0,-1 0 1,1 0-1,0 0 0,-1 1 1,1-1-1,-1 0 1,0 0-1,1 0 0,-1 0 1,0 0-1,1 0 0,-1 0 1,0 0-1,0 0 0,0-1 1,0 1-1,0 0 1,0 0-1,0-1 0,-2 2 1,-6 2 64,-1 0-1,0-1 1,1 1 0,-20 2 0,16-3-17,0 0-86,1 0-148,-1 0 0,0-1 1,-22 2-1,59-4-12579</inkml:trace>
  <inkml:trace contextRef="#ctx0" brushRef="#br0" timeOffset="850.09">459 224 2865,'0'0'10528,"-6"-6"-9757,5 5-743,-1-1 1,1 1-1,-1 0 1,0-1 0,1 1-1,-1 0 1,0 0-1,0 0 1,0 1-1,1-1 1,-1 0-1,0 1 1,0-1-1,0 1 1,0 0-1,0-1 1,0 1-1,0 0 1,0 0 0,0 0-1,0 1 1,0-1-1,-3 1 1,1 1 25,0 0 1,0 0-1,0 1 1,0 0-1,0-1 1,0 1-1,1 0 1,0 1 0,0-1-1,0 1 1,-5 7-1,5-8-56,1 0 1,0 1-1,0 0 0,0-1 0,1 1 1,-1 0-1,1 0 0,0 0 1,0 0-1,0 0 0,1 0 0,-1 0 1,1 0-1,0 0 0,0 0 0,2 7 1,-2-10-29,1 0 0,-1 0 0,1-1 0,-1 1 0,1 0 0,-1 0 0,1-1 0,-1 1 0,1 0 0,0-1 0,0 1 0,-1-1 0,1 1 0,0-1 0,0 0 0,-1 1 0,1-1 0,0 0 0,0 1 0,0-1 0,0 0 0,0 0 0,0 0 0,0 0 1,-1 1-1,2-2 0,30 2-795,-23-2 485,-2 1 185,1 0 0,0-1 0,0 0 0,-1-1 0,1 0 0,0 0 0,-1 0 0,0-1 0,0 0 0,0-1 0,0 0 0,0 0 0,0 0 0,-1-1 0,0 0 0,0 0 0,-1 0 1,1-1-1,-1 0 0,0 0 0,0 0 0,-1-1 0,0 1 0,0-1 0,4-10 0,-6 0 2324,-8 22 334,-6 29-1492,12-30-1020,0 1 0,0-1 0,1 0 0,-1 1 0,1-1 0,0 0 0,0 1 0,0-1 0,1 0 0,-1 0 0,1 0 0,3 5 0,-3-7-38,0 0 0,0 0-1,0 0 1,0 0-1,1 0 1,-1-1 0,1 1-1,-1-1 1,1 1-1,0-1 1,-1 0-1,1 0 1,0 0 0,0-1-1,0 1 1,0 0-1,0-1 1,0 0 0,3 0-1,-1 0-45,0 1-1,0-1 0,0-1 1,0 1-1,0-1 1,0 0-1,0 0 0,0 0 1,0 0-1,0-1 1,-1 0-1,1 0 1,-1-1-1,1 1 0,6-6 1,-8 5 116,0 0 0,0-1 0,0 1 0,-1-1 1,1 0-1,-1 1 0,0-1 0,0 0 0,0 0 0,-1-1 1,0 1-1,0 0 0,0-1 0,0 1 0,0 0 0,-1-1 0,0-8 1,0 12 717,0 27-562,0-25-184,0 1 0,0-1-1,0 1 1,0-1 0,1 1-1,-1-1 1,0 1 0,1-1 0,-1 1-1,1-1 1,0 1 0,-1-1 0,1 1-1,0-1 1,0 0 0,0 0 0,0 1-1,0-1 1,0 0 0,0 0-1,0 0 1,1 0 0,1 1 0,-1-1-22,1 0 0,0 1 0,0-1 1,0-1-1,1 1 0,-1 0 0,0-1 1,0 0-1,0 1 0,0-1 0,4-1 1,0 1-16,0-1 1,-1 0-1,1-1 1,-1 1 0,1-1-1,-1-1 1,0 1-1,0-1 1,0 0-1,0 0 1,5-5 0,13-21 58,-21 24 176,0 1-1,1 0 0,-1-1 0,1 1 0,0 0 1,8-6-1,-11 29-312,-14 271 245,8-247-91,-2 0-1,-2-1 1,-2 0 0,-27 70-1,35-105 33,-1 1-1,0 0 1,0-1-1,0 0 0,-1 0 1,0 0-1,0-1 1,-1 0-1,0 0 0,0 0 1,0-1-1,-1 1 1,0-2-1,0 1 0,0-1 1,0 0-1,-1 0 1,1-1-1,-1 0 1,0 0-1,0-1 0,0 0 1,-1-1-1,1 1 1,0-2-1,-1 1 0,1-1 1,-14-2-1,18 1-37,0 0 0,1-1 0,-1 1 0,0-1 0,1 0 0,-1 0 0,1 0 0,0-1 0,0 1 0,0-1 0,0 0 0,0 0 0,1 0 0,-1 0 0,1 0 0,0 0 1,0-1-1,0 1 0,0-1 0,0 1 0,1-1 0,0 0 0,0 0 0,0 0 0,0 0 0,0-6 0,-1-4-71,0 0 0,1 0 0,1 0 0,0 0 0,1-1 0,4-19 0,-2 23-201,0 0-1,1 0 0,1 0 1,0 1-1,0 0 0,1 0 1,0 0-1,1 1 0,0 0 1,1 0-1,12-11 0,2 0-1546,1 1 0,0 2 0,35-21 0,0 5-4327</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1:57.127"/>
    </inkml:context>
    <inkml:brush xml:id="br0">
      <inkml:brushProperty name="width" value="0.035" units="cm"/>
      <inkml:brushProperty name="height" value="0.035" units="cm"/>
      <inkml:brushProperty name="color" value="#F6630D"/>
    </inkml:brush>
  </inkml:definitions>
  <inkml:trace contextRef="#ctx0" brushRef="#br0">219 127 5186,'0'0'10880,"-3"15"-10426,-22 32-339,-45 66 0,42-72-35,2 1 1,-26 57 0,50-92-228,-1-1 0,1 1 0,0 0 0,0 0 0,1 0 0,-1 12 0,2-17-57,0-1 0,0 1 0,0-1-1,0 1 1,0-1 0,0 1-1,0-1 1,1 1 0,-1-1-1,1 0 1,-1 1 0,1-1 0,0 1-1,-1-1 1,1 0 0,0 0-1,0 1 1,0-1 0,0 0 0,0 0-1,0 0 1,0 0 0,0 0-1,0 0 1,1 0 0,-1-1 0,0 1-1,1 0 1,-1-1 0,0 1-1,1-1 1,-1 1 0,3-1-1,25 2-6827</inkml:trace>
  <inkml:trace contextRef="#ctx0" brushRef="#br0" timeOffset="514.15">182 94 6147,'0'0'3468,"10"-15"-2057,33-44-386,-39 56-984,0 1 0,0-1 1,0 1-1,0 0 0,1 1 1,-1-1-1,0 1 0,1 0 1,-1 0-1,1 0 0,0 1 1,-1-1-1,1 1 0,0 0 1,-1 1-1,1-1 0,-1 1 1,10 2-1,-4-2-20,-2 1-11,0-1 1,0 1-1,0 1 1,-1 0-1,1 0 1,-1 0-1,1 1 1,-1 0 0,10 8-1,-15-11-15,0 0 1,0 1-1,0-1 0,0 1 1,0 0-1,-1-1 0,1 1 0,-1 0 1,1 0-1,-1 0 0,0 0 0,0 0 1,0 1-1,0-1 0,0 0 1,0 0-1,0 1 0,-1-1 0,1 1 1,-1-1-1,0 0 0,0 1 0,0-1 1,0 1-1,0-1 0,0 1 0,-1-1 1,1 0-1,-1 1 0,0-1 1,1 0-1,-1 0 0,0 1 0,0-1 1,-1 0-1,-2 4 0,-2 2 36,-2 0-1,1 0 1,-1-1 0,0 0-1,-1 0 1,-14 8-1,-64 34 274,54-31-198,-2-1 23,26-14-75,0 1-1,1 0 0,-1 1 0,1 0 1,0 0-1,0 0 0,1 1 1,-12 11-1,19-16-77,0-1 1,0 1 0,0-1 0,-1 0-1,1 1 1,0-1 0,0 1-1,0-1 1,0 1 0,0-1 0,0 1-1,0-1 1,0 0 0,0 1-1,0-1 1,0 1 0,1-1-1,-1 1 1,0-1 0,0 0 0,0 1-1,0-1 1,1 1 0,-1-1-1,0 0 1,0 1 0,1-1-1,-1 0 1,0 1 0,1-1 0,-1 0-1,0 1 1,1-1 0,-1 0-1,1 0 1,-1 1 0,0-1 0,1 0-1,-1 0 1,1 0 0,-1 0-1,1 0 1,-1 0 0,1 0-1,25 8-720,-20-7 547,8 3-50,1-1 16,1 2 1,-1 0-1,25 11 0,-37-15 265,-1 1 0,1-1 0,-1 0 0,1 1 0,-1 0 0,0-1 0,1 1 1,-1 0-1,0 0 0,0 0 0,0 1 0,-1-1 0,1 0 0,0 1 0,-1-1 0,0 1 0,1-1 0,-1 1 0,0 0 0,0 0 0,-1-1 0,1 1 0,-1 0 0,1 0 0,-1 0 0,0 0 0,0 4 0,-1-5 74,0 0 0,0 1 0,0-1 0,0 0 0,0 0 0,-1 0 0,1 0 0,-1 0 0,1 0 0,-1 0 0,0 0 0,0-1 0,0 1 0,0-1 0,0 1 0,0-1 0,0 0 0,0 0 0,-5 2 0,-48 16 1321,-105 12 198,109-27-10209,80-4 2728</inkml:trace>
  <inkml:trace contextRef="#ctx0" brushRef="#br0" timeOffset="1023.64">704 348 5859,'0'0'7955,"-20"-5"-7170,6 1-670,8 2-76,-1-1 1,0 1 0,0 1 0,0-1-1,0 1 1,0 0 0,-1 1-1,1 0 1,0 0 0,0 0-1,-1 1 1,1 0 0,0 0 0,0 1-1,0 0 1,0 0 0,-6 4-1,-1 2 91,0 0 0,1 0 1,0 2-1,1-1 0,-16 17 0,24-21-133,-1 0 0,1 0 1,1 0-1,-1 1 1,1-1-1,0 1 1,0 0-1,0 0 0,1 0 1,0 0-1,0 0 1,1 1-1,-1-1 1,2 1-1,-2 9 0,2-15-44,1 1-1,-1-1 1,0 1-1,0-1 1,0 1-1,1-1 1,-1 1-1,1-1 1,-1 1 0,1-1-1,0 1 1,0-1-1,-1 0 1,1 1-1,0-1 1,0 0-1,0 0 1,0 0-1,0 0 1,1 0-1,-1 0 1,2 1-1,0 0-109,1 0-1,-1-1 1,1 1-1,0-1 1,-1 0-1,1 0 1,0 0-1,8 0 1,-3-1-103,0 0 1,0 0 0,1-1 0,-1 0 0,0-1-1,0 0 1,12-4 0,-9 0 331,0-1-1,-1-1 1,1 0-1,-2 0 1,1-1 0,-1 0-1,-1-1 1,0 0-1,0-1 1,-1 0-1,13-22 1,-22 36 49,1 0-1,-1 0 1,1 1 0,0-1-1,0 0 1,0 0 0,0 1-1,1-1 1,-1 0 0,1 0-1,0 0 1,0 1-1,0-1 1,0 0 0,1 0-1,-1-1 1,4 6 0,-2-3-139,-1 0 0,1-1 0,0 0-1,0 1 1,1-1 0,-1-1 0,1 1 0,0 0 0,0-1 0,0 0 0,0 0 0,8 5 0,6-4-271,1 0 1,-1-1-1,1 0 1,-1-2-1,1 0 0,0-1 1,0-1-1,-1-1 1,1 0-1,-1-1 1,33-11-1,-37 8 147,0-1 1,-1-1-1,1 0 0,-1 0 1,-1-2-1,0 1 0,0-2 0,-1 1 1,0-2-1,-1 1 0,0-2 1,-1 1-1,0-1 0,11-25 1,-5 8 537,-3 0 0,0-1 0,-2 0 0,-1-1 0,8-61 0,-16 71 870,-7 17 336,-18 28-903,0 10-670,2 1 0,1 1 0,2 1 0,2 1 0,1 1 0,1 0 0,-9 42 0,16-46-2192,2-1 0,-4 51 1,9-53-3916</inkml:trace>
  <inkml:trace contextRef="#ctx0" brushRef="#br0" timeOffset="1380.26">880 285 9012,'0'0'5283,"119"-16"-5283,-33 18 0,0 7-80,1 1-209,-9-6-159,-9-1-400,-19-3-33,-14 0 273,-15 0-1057,-17 0-448</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2:00.039"/>
    </inkml:context>
    <inkml:brush xml:id="br0">
      <inkml:brushProperty name="width" value="0.035" units="cm"/>
      <inkml:brushProperty name="height" value="0.035" units="cm"/>
      <inkml:brushProperty name="color" value="#F6630D"/>
    </inkml:brush>
  </inkml:definitions>
  <inkml:trace contextRef="#ctx0" brushRef="#br0">198 205 5795,'0'0'5906,"-17"35"-5730,-3-2 449,-5 7 95,5 2-448,-1-2-160,9-3 0,0-2-64,-1-2-48,5-5-96,0-2-736,-5-5-1633,5-9-1297</inkml:trace>
  <inkml:trace contextRef="#ctx0" brushRef="#br0" timeOffset="496.8">83 156 4882,'0'0'1628,"13"-18"-236,44-58-213,-52 70-1116,-1 1 0,1 0 0,0 1 0,1-1 0,-1 1 0,1 0-1,0 1 1,0-1 0,0 1 0,0 0 0,1 0 0,-1 1-1,1 0 1,-1 0 0,1 1 0,0 0 0,0 0 0,0 0 0,0 1-1,0 0 1,-1 0 0,15 3 0,-21-3-63,2 0-1,0 0 0,0 1-1,-1-1 1,1 1 0,0 0-1,0-1 1,-1 1 0,1 0-1,0 0 1,-1 0 0,1 0-1,-1 1 1,1-1 0,-1 0-1,1 0 1,-1 1 0,0-1-1,0 1 1,0-1 0,0 1-1,0 0 1,0-1 0,0 1-1,0 0 1,-1 0 0,1 0-1,-1-1 1,1 1 0,-1 0-1,0 0 1,0 0 0,0 0-1,0 3 1,0 2 13,0-1-1,0 1 1,-1 0-1,1-1 1,-2 1 0,1 0-1,-1-1 1,-4 12-1,1-9 55,-1 1-1,0-1 0,-1 0 1,1 0-1,-2 0 1,1-1-1,-1 0 0,-13 9 1,-9 5 160,-39 21 1,-16 12 4,84-55-242,1 1 1,-1-1 0,1 0-1,-1 1 1,1-1-1,0 1 1,-1-1-1,1 0 1,-1 1 0,1-1-1,0 1 1,-1 0-1,1-1 1,0 1 0,-1-1-1,1 1 1,0-1-1,0 1 1,0 0 0,0-1-1,0 1 1,-1-1-1,1 1 1,0 0-1,0-1 1,0 1 0,1-1-1,-1 1 1,0 0-1,0-1 1,0 1 0,0-1-1,1 1 1,-1 0-1,0-1 1,0 1-1,1-1 1,-1 1 0,0-1-1,1 1 1,-1-1-1,1 1 1,-1-1 0,1 0-1,-1 1 1,1-1-1,-1 1 1,1-1 0,-1 0-1,1 0 1,-1 1-1,1-1 1,-1 0-1,1 0 1,0 0 0,0 1-1,45 15-661,-35-13 478,5 2-80,0 1-1,0 1 0,24 15 0,-37-21 255,1 2 0,0-1-1,-1 0 1,1 1 0,-1 0-1,0-1 1,0 1 0,0 0-1,0 1 1,-1-1 0,1 0-1,-1 1 1,0 0 0,0-1-1,0 1 1,0 0 0,-1 0-1,1 0 1,-1 0 0,1 7-1,-3-9 140,1 1-1,-1-1 0,0 0 1,0 0-1,0 0 0,0 0 0,0 0 1,-1 0-1,1 0 0,-1 0 1,1-1-1,-1 1 0,1-1 0,-1 1 1,0-1-1,0 1 0,0-1 1,0 0-1,0 0 0,0 0 0,0 0 1,0 0-1,-3 0 0,-56 18 1719,58-18-1734,-34 9 216,-44 10 611,28-15-6485,48-5 1700</inkml:trace>
  <inkml:trace contextRef="#ctx0" brushRef="#br0" timeOffset="1525.92">628 385 3810,'0'0'7686,"-18"-8"-7051,-61-25-208,73 31-368,-1 1 1,1-1-1,0 1 1,-1 0-1,1 0 1,-1 1-1,1 0 1,-1 0-1,0 1 1,1 0-1,0 0 1,-1 0-1,1 1 0,0 0 1,-1 0-1,1 0 1,0 1-1,1 0 1,-1 0-1,0 1 1,-9 7-1,9-6-41,1 0-1,0 0 1,0 0 0,0 0-1,1 1 1,-1 0-1,1 0 1,1 0-1,-1 0 1,1 1 0,0-1-1,1 1 1,-1 0-1,1 0 1,1 0-1,-1 0 1,0 11 0,2-17-33,1 0 0,-1-1 0,0 1 0,1 0 0,-1 0 0,1-1 0,-1 1 1,1 0-1,-1 0 0,1-1 0,-1 1 0,1-1 0,0 1 0,-1 0 1,1-1-1,0 1 0,-1-1 0,1 1 0,0-1 0,0 0 0,0 1 1,-1-1-1,1 0 0,0 0 0,0 1 0,0-1 0,0 0 0,0 0 1,-1 0-1,1 0 0,2 0 0,36-1-831,-30 1 543,0-1 124,-1 0 1,0 0 0,0-1-1,0 0 1,0-1-1,-1 0 1,1 0 0,0 0-1,-1-1 1,0 0-1,7-6 1,9-7-203,37-37-1,-45 39 516,0 84 1859,-13-64-1959,0 0 0,0 0 0,1 0 0,0 0-1,0 0 1,0 0 0,0-1 0,1 1 0,0-1-1,-1 0 1,2 0 0,-1-1 0,0 1 0,1-1-1,0 0 1,-1 0 0,11 4 0,-10-5-26,0-1 1,0 0-1,0-1 1,0 1-1,0-1 1,0 0-1,0 0 1,0-1-1,0 0 1,0 1-1,0-2 1,0 1-1,0 0 1,0-1-1,0 0 1,-1 0-1,1-1 1,-1 1-1,1-1 1,3-3-1,27-20-14,-2-2-1,-1-1 0,38-44 0,75-107-678,-131 162 670,0 0 0,-2-2 1,0 1-1,-1-2 0,-1 1 0,12-38 0,-26 58 54,-9 10-50,-11 17 20,-1 5 80,1 2 0,2 0-1,2 2 1,-17 39-1,26-50-16,2 0 0,1 1 0,1 0 0,1 0 0,2 1 0,0-1 0,1 34 1,2-47-65,4 16-39,-2-28 14,0 0-1,0 0 1,0 0-1,0-1 1,-1 1-1,1 0 0,0 0 1,0-1-1,0 1 1,0-1-1,0 1 0,1-1 1,-1 1-1,0-1 1,0 0-1,0 0 1,0 1-1,0-1 0,1 0 1,-1 0-1,0 0 1,0 0-1,0 0 1,3-1-1,5 0-43,0-1 1,0 0-1,0 0 0,-1-1 1,1-1-1,-1 1 0,1-1 1,-1 0-1,0-1 0,0 0 1,-1-1-1,0 1 0,10-11 1,9-9 79,-1-2 0,22-31 0,-10 11 23,-3-2 0,-2-1 0,27-59 0,-45 75 798,-13 26 138,-13 21-699,-12 21-9,1 1 1,-21 43-1,37-62-181,0 0 0,1 0 0,1 0 0,1 1 0,0 0-1,1 0 1,0 0 0,1 22 0,2-33-88,0 1-1,0-1 1,0 1-1,1 0 1,0-1 0,1 0-1,-1 1 1,1-1-1,6 12 1,-6-15-96,0 0 1,0 0 0,0-1-1,1 1 1,-1-1-1,1 0 1,0 0 0,0 0-1,0 0 1,0 0-1,0 0 1,0-1-1,0 0 1,0 1 0,1-1-1,-1 0 1,1-1-1,-1 1 1,1-1 0,5 1-1,72 0-6564,-59-1 1481</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4:24.978"/>
    </inkml:context>
    <inkml:brush xml:id="br0">
      <inkml:brushProperty name="width" value="0.035" units="cm"/>
      <inkml:brushProperty name="height" value="0.035" units="cm"/>
      <inkml:brushProperty name="color" value="#F6630D"/>
    </inkml:brush>
  </inkml:definitions>
  <inkml:trace contextRef="#ctx0" brushRef="#br0">4 34 2449,'0'0'5800,"0"-4"-5213,0-11-180,0 4 2857,1 11-3171,-1-1-1,0 1 1,1 0-1,-1-1 1,0 1-1,1 0 1,-1 0-1,1-1 1,-1 1-1,0 0 1,1 0-1,-1 0 1,1 0-1,-1-1 1,1 1-1,-1 0 1,1 0-1,-1 0 1,0 0-1,1 0 1,-1 0-1,1 0 1,-1 0-1,1 0 1,-1 0-1,1 1 1,-1-1-1,0 0 1,1 0-1,-1 0 1,1 1-1,-1-1 1,0 0-1,1 0 1,-1 1-1,1-1 1,-1 0-1,0 1 1,0-1-1,1 1 1,30 17-700,-20-11 897,31 18-269,0 3-1,-3 1 0,0 1 0,48 51 1,-73-66-25,1-1 0,32 23 0,-40-33 8,-1 0 0,1 0 0,0-1 0,0 0 0,0 0 0,0-1 1,0 0-1,1 0 0,-1 0 0,1-1 0,10 0 0,-17-1 60,-4 3-71,1-1-1,-1 0 1,1 0-1,-1 0 1,0 0-1,1 0 1,-1-1-1,0 1 1,-6 1-1,-414 157 211,421-159-229,0 0-1,1-1 1,-1 1-1,0 0 1,0 0-1,1 0 1,-1 0-1,0 0 1,1 1-1,0-1 1,-1 0 0,1 1-1,0-1 1,-2 3-1,-1 16-4818,7-15 1446,11-4-960</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4:28.799"/>
    </inkml:context>
    <inkml:brush xml:id="br0">
      <inkml:brushProperty name="width" value="0.035" units="cm"/>
      <inkml:brushProperty name="height" value="0.035" units="cm"/>
      <inkml:brushProperty name="color" value="#F6630D"/>
    </inkml:brush>
  </inkml:definitions>
  <inkml:trace contextRef="#ctx0" brushRef="#br0">452 55 1505,'0'0'7651,"0"-8"-6712,0-18-447,0 6 2941,-32 23-3217,16 4-175,0 0 0,0 2 0,1 0 0,-22 17 0,-19 12 93,19-13 102,0 1-1,2 2 1,-36 37 0,38-34 5,-17 7 194,50-36-414,0-2 38,10 0-232,37 0 130,1 3 0,-1 2 1,0 1-1,0 3 0,-1 1 1,59 23-1,-87-24 44,9 3-1029,-21-11-5158,1 0 3181,-3-1-1731</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4:32.969"/>
    </inkml:context>
    <inkml:brush xml:id="br0">
      <inkml:brushProperty name="width" value="0.035" units="cm"/>
      <inkml:brushProperty name="height" value="0.035" units="cm"/>
      <inkml:brushProperty name="color" value="#F6630D"/>
    </inkml:brush>
  </inkml:definitions>
  <inkml:trace contextRef="#ctx0" brushRef="#br0">140 17 6531,'0'0'8012,"-2"-3"-6820,-9-8-359,8 8 605,13 10-1321,35 22-39,2-1 0,89 38 0,-100-50-123,-30-13 41,1 0 0,0 1-1,-1 0 1,0 0 0,7 5 0,-12-8-1,0 0 0,0 0 0,0 0 1,0-1-1,0 1 0,-1 0 0,1 1 1,0-1-1,0 0 0,-1 0 1,1 0-1,-1 0 0,1 1 0,-1-1 1,1 0-1,-1 0 0,0 1 0,1-1 1,-1 0-1,0 1 0,0-1 1,0 0-1,0 1 0,0-1 0,0 0 1,-1 1-1,1-1 0,0 0 1,-1 0-1,1 1 0,-1-1 0,1 0 1,-1 0-1,0 0 0,1 1 0,-1-1 1,-1 1-1,-10 9 38,-2 1 0,1-2-1,-1 0 1,-1 0 0,0-1 0,-24 10 0,5-1 1,-257 142 115,291-159-258,22-3-3917,46-17-1235,-27 4 1243</inkml:trace>
  <inkml:trace contextRef="#ctx0" brushRef="#br0" timeOffset="451.92">875 129 6819,'0'0'8311,"19"-5"-6620,170-13-313,-38 3-3004,-53 11-7269,-112 4 4819</inkml:trace>
  <inkml:trace contextRef="#ctx0" brushRef="#br0" timeOffset="833.74">818 307 1105,'0'0'10991,"7"1"-10383,62 3-135,0-4 0,0-3 0,0-2-1,74-17 1,-99 14-1256,79-3 0</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4:31.270"/>
    </inkml:context>
    <inkml:brush xml:id="br0">
      <inkml:brushProperty name="width" value="0.035" units="cm"/>
      <inkml:brushProperty name="height" value="0.035" units="cm"/>
      <inkml:brushProperty name="color" value="#F6630D"/>
    </inkml:brush>
  </inkml:definitions>
  <inkml:trace contextRef="#ctx0" brushRef="#br0">359 85 1201,'0'0'7979,"2"-10"-6861,3-5-627,-3 9-57,0 1 0,-1 0 0,1-1 0,-1 1-1,0-1 1,-1 0 0,1-8 1304,-4 15-1698,0 0 0,1 0 0,-1 0-1,1 1 1,0-1 0,-1 1-1,1-1 1,0 1 0,0 0 0,0-1-1,-3 5 1,-8 5-12,-299 212 132,294-205-213,18-17 43,0-1 0,-1 1 0,1 0 0,0-1 0,0 1 0,0-1 1,0 1-1,0-1 0,0 1 0,0 0 0,0-1 0,0 1 0,0-1 0,0 1 0,0 0 1,0-1-1,1 1 0,-1-1 0,0 1 0,0-1 0,1 1 0,-1-1 0,0 1 0,1 0 1,2 1 0,0 1 0,0-1 1,1 0-1,-1 1 0,0-2 1,1 1-1,0 0 0,-1-1 1,7 2-1,26 6 39,0-2 1,0-2 0,1-2-1,0-1 1,66-4-1,-20 0 200,-83 2 11,-44 3-4283,32 1 958,7-2-1196</inkml:trace>
  <inkml:trace contextRef="#ctx0" brushRef="#br0" timeOffset="425.36">748 54 3506,'0'0'7096,"4"-4"-6263,1 1-652,-1 0-1,0 0 1,0 1 0,1-1 0,0 1 0,-1 0 0,1 0 0,0 0 0,0 1 0,0 0 0,0 0 0,8 0 0,76-1 678,-15 1-688,-49-1-126,5-1-66,0 0 0,34-9 0,-63 11-457,-8 4-6691,-4 1 5492,-12 10-2613</inkml:trace>
  <inkml:trace contextRef="#ctx0" brushRef="#br0" timeOffset="797.73">675 293 208,'0'0'9551,"0"0"-9511,0 1 1,-1-1-1,1 0 0,0 0 0,-1 1 1,1-1-1,0 0 0,0 0 0,0 1 1,-1-1-1,1 0 0,0 0 1,0 1-1,0-1 0,0 0 0,-1 1 1,1-1-1,0 0 0,0 1 0,0-1 1,0 0-1,0 1 0,0-1 0,0 0 1,0 1-1,0-1 0,0 0 0,0 1 1,0-1-1,0 0 0,0 1 0,1-1 1,4 2 190,1 0 1,0 0-1,0-1 1,-1 0-1,1 0 0,0-1 1,0 0-1,12 0 1,-4 0 62,350 0 1317,-321-5-1028,-18 2-1876,-7 2-3012,-22 1 519</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4:35.159"/>
    </inkml:context>
    <inkml:brush xml:id="br0">
      <inkml:brushProperty name="width" value="0.035" units="cm"/>
      <inkml:brushProperty name="height" value="0.035" units="cm"/>
      <inkml:brushProperty name="color" value="#F6630D"/>
    </inkml:brush>
  </inkml:definitions>
  <inkml:trace contextRef="#ctx0" brushRef="#br0">382 64 4386,'0'0'5699,"1"-7"-4728,4-21-118,-5 28-830,0-1 0,0 1-1,0 0 1,0-1-1,0 1 1,0 0 0,0 0-1,0-1 1,0 1-1,0 0 1,0-1 0,0 1-1,0 0 1,0 0-1,0-1 1,-1 1 0,1 0-1,0 0 1,0-1-1,0 1 1,-1 0 0,1 0-1,0 0 1,0-1-1,0 1 1,-1 0 0,1 0-1,0 0 1,0 0-1,-1 0 1,1-1 0,0 1-1,-1 0 1,1 0-1,0 0 1,0 0 0,-1 0-1,1 0 1,0 0-1,-1 0 1,1 0 0,0 0-1,0 0 1,-1 0-1,0 0 1,-23 6 1723,-25 13 623,-9 8-2363,-2-4 1,0-1 0,-67 13-1,127-35-9,0 0-1,0 0 1,1 0-1,-1 0 1,0 0-1,0 0 1,1 0-1,-1 1 1,0-1-1,0 0 1,1 0-1,-1 0 1,0 1-1,0-1 1,0 0-1,1 0 1,-1 0-1,0 1 1,0-1-1,0 0 1,0 0-1,1 1 0,-1-1 1,0 0-1,0 1 1,0-1-1,0 0 1,0 0-1,0 1 1,0-1-1,0 0 1,0 1-1,0-1 1,0 0-1,0 0 1,0 1-1,0-1 1,0 0-1,0 1 1,0-1-1,-1 0 1,1 0-1,0 1 0,0-1 1,0 0-1,0 0 1,0 1-1,-1-1 1,1 0-1,0 0 1,0 0-1,0 1 1,-1-1-1,1 0 1,0 0-1,0 0 1,-1 0-1,1 0 1,0 1-1,0-1 1,-1 0-1,32 14 52,-25-12-54,259 85 648,-44-17 85,-213-67-392,0 0-911,-6-14-12392</inkml:trace>
  <inkml:trace contextRef="#ctx0" brushRef="#br0" timeOffset="833.76">780 16 4194,'0'0'7595,"-1"0"-7468,0-1 0,1 1 0,-1-1 0,1 1-1,0-1 1,-1 1 0,1-1 0,-1 0-1,1 1 1,0-1 0,-1 0 0,1 1 0,0-1-1,0 0 1,0 0 0,-1 1 0,1-1-1,0 0 1,0 1 0,0-1 0,0 0 0,0-1-1,36 5 78,0 2 0,-1 1 0,0 2 0,0 1 0,62 26 0,25 6-62,-107-34-8,-14-1 433,-25 5 612,4-2-1407,-35 23 265,-79 61 1,44-27-31,-8 11 204,97-77-165,22-7-11478,-9 0 5890</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4:39.827"/>
    </inkml:context>
    <inkml:brush xml:id="br0">
      <inkml:brushProperty name="width" value="0.035" units="cm"/>
      <inkml:brushProperty name="height" value="0.035" units="cm"/>
      <inkml:brushProperty name="color" value="#F6630D"/>
    </inkml:brush>
  </inkml:definitions>
  <inkml:trace contextRef="#ctx0" brushRef="#br0">64 10 3298,'0'0'13766,"30"0"-11640,187-5-975,-107 2-2004,0 1-3860,-115 5 797,-7 6 2261,3-1 540,-15 4-1953,-8-1-1329</inkml:trace>
  <inkml:trace contextRef="#ctx0" brushRef="#br0" timeOffset="373.42">14 169 4386,'0'0'8169,"-13"5"-6803,322-18 918,-253 10-1991,161 0-530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02:02.039"/>
    </inkml:context>
    <inkml:brush xml:id="br0">
      <inkml:brushProperty name="width" value="0.035" units="cm"/>
      <inkml:brushProperty name="height" value="0.035" units="cm"/>
    </inkml:brush>
  </inkml:definitions>
  <inkml:trace contextRef="#ctx0" brushRef="#br0">1895 237 5170,'0'0'8103,"-22"-20"-6156,6 17-1960,0 0-1,0 2 0,0-1 0,-23 3 0,-32-4-45,48 1 31,0-2-1,0-1 0,0 0 1,1-2-1,0-1 1,-36-17-1,57 24 6,0 1-1,1-1 1,-1 1 0,0-1-1,1 1 1,-1-1 0,1 0-1,-1 0 1,1 1 0,-1-1-1,1 0 1,-1 0 0,1 1-1,0-1 1,0 0 0,-1 0-1,1 0 1,0 0 0,0 1-1,0-1 1,0 0 0,0 0-1,0 0 1,0 0 0,0 0-1,0 1 1,0-1 0,0 0-1,1 0 1,-1 0 0,0 0-1,1 1 1,-1-1 0,0 0-1,1 0 1,-1 1 0,2-2-1,18-23-844,100-69 1465,-143 110-379,0 0-1,-49 23 1,-30 19-393,81-44 120,7-6-1,1 1 0,-1 0 0,2 1 1,-1 1-1,1 0 0,-15 19 0,26-29 50,0 0 0,1 0 0,-1 0-1,1 0 1,-1 0 0,1 0 0,-1 0-1,1 0 1,0 0 0,0 0 0,-1 0 0,1 1-1,0-1 1,0 0 0,0 0 0,0 0-1,0 0 1,0 0 0,1 0 0,-1 0 0,0 0-1,0 1 1,1-1 0,-1 0 0,2 1-1,-1 0-3,1 1 0,0-1 0,0 0 0,0 0 0,0 0-1,1 0 1,-1-1 0,0 1 0,1-1 0,2 2 0,10 4-31,0-1 0,30 7 0,-34-10 24,122 27-165,-133-30 79,0 1 0,0-1-1,0 0 1,-1 0 0,1 0-1,0 0 1,0 0 0,0 0-1,0 0 1,0 0 0,0 0-1,-1 1 1,1-1 0,0 0-1,0 0 1,0 0 0,0 0-1,0 0 1,0 1 0,0-1-1,0 0 1,0 0 0,0 0-1,0 0 1,0 0 0,0 1-1,0-1 1,0 0 0,0 0-1,0 0 1,0 0 0,0 1 0,0-1-1,0 0 1,0 0 0,0 0-1,0 0 1,0 1 0,0-1-1,0 0 1,0 0 0,0 0-1,0 0 1,0 0 0,1 0-1,-1 1 1,0-1 0,0 0-1,0 0 1,0 0 0,0 0-1,-11 1-3372</inkml:trace>
  <inkml:trace contextRef="#ctx0" brushRef="#br0" timeOffset="1681.12">148 146 1361,'0'0'6864,"-1"-6"-5791,-2-2-537,-1-6-188,3-2 4301,-16 38-4585,-2 20-42,1 0 0,-13 53 0,5-13 29,25-79-39,0-1-4,1 1 0,-1-1 0,1 0 1,-1 0-1,0 0 0,0 1 0,0-1 1,0 0-1,0 0 0,-1 0 0,1 0 1,0-1-1,-1 1 0,0 0 0,1-1 1,-1 1-1,0-1 0,-2 2 0,3-3 62,1-6-149,1 1 0,0-1 1,0 0-1,0 1 1,0-1-1,1 1 1,0-1-1,0 1 0,0 0 1,1-1-1,0 1 1,0 1-1,0-1 0,0 0 1,1 1-1,0-1 1,0 1-1,0 0 0,1 1 1,-1-1-1,1 1 1,9-6-1,10-3-377,0 1-1,1 1 1,47-13-1,-9 3-605,-48 15 1003,35-17-912,-48 21 1091,0 0 0,0-1 0,0 1 0,-1 0 0,1-1 0,-1 0 0,1 1 0,-1-1 0,0 0 1,1 0-1,-1 1 0,0-1 0,0 0 0,0 0 0,-1 0 0,1-1 0,0 1 0,-1 0 0,0 0 0,1 0 0,-1-5 638,0 15-691,-1 12 12,-2-1 1,0 0 0,-2 0-1,0 0 1,-8 20 0,5-13 294,-11 50 1,14-40-81,3-15-203,-1 1 1,-1-1-1,-1 0 0,-9 23 0,11-41-160</inkml:trace>
  <inkml:trace contextRef="#ctx0" brushRef="#br0" timeOffset="2508.16">648 181 3458,'0'0'4007,"0"-12"2585,-2 24-6513,1 1-1,-2 0 1,1-1-1,-2 1 0,-6 16 1,5-14 1,0 0 1,1 0-1,-4 28 0,8-41-80,-1 3 8,0 1 0,1-1 0,0 0 0,0 1 0,0-1 0,1 0 1,-1 1-1,3 6 0,-2-11-17,0 1 1,1-1 0,-1 1 0,0-1-1,0 1 1,1-1 0,-1 0-1,1 0 1,-1 0 0,1 0-1,0 0 1,-1 0 0,1 0-1,0 0 1,0-1 0,0 1-1,-1 0 1,1-1 0,0 0 0,0 1-1,0-1 1,0 0 0,0 0-1,0 0 1,0 0 0,2-1-1,0 0-7,1 0 0,-1 0 1,0-1-1,1 0 0,-1 1 0,0-1 0,0-1 0,0 1 0,0-1 0,-1 1 0,1-1 0,-1 0 0,1 0 0,-1-1 0,5-6 0,43-60-753,-50 69 745,5-9-184,-3 6 168,0 0 0,0 1 0,-1-1 1,1-1-1,-1 1 0,0 0 0,-1-1 0,1 1 1,-1-1-1,1 1 0,0-6 0,-2 9 6,0 8-495,0 0 504,0 9 111,0 0 1,-1 0-1,-1 0 1,0 0-1,-7 23 1,-17 49 615,-15 42-94,33-117-1386,-2-8-3767,6-4-350</inkml:trace>
  <inkml:trace contextRef="#ctx0" brushRef="#br0" timeOffset="2974.23">1133 128 3249,'0'0'7601,"3"-11"-6516,-2 11-1081,-1 0 0,0-1 0,0 1 0,0 0 0,0 0 0,0 0 0,1 0 0,-1 0 0,0 0 0,0 0 0,0-1 0,0 1 0,0 0 0,0 0 0,0 0 0,0 0 0,0 0 0,0-1 0,0 1 0,1 0 0,-1 0 0,0 0 0,0 0 0,0-1 0,0 1 0,0 0 0,0 0 0,0 0 0,0 0 0,0-1 0,-1 1 0,1 0 0,0 0 0,0 0 0,0 0 0,0 0 0,0-1 0,0 1 0,0 0 0,0 0 0,0 0 0,0 0 0,-1 0 0,1 0 0,0-1 0,0 1 0,0 0 0,0 0 0,0 0 0,0 0 0,-1 0 0,1 0 0,0 0 0,0 0 0,0 0 0,0 0 0,-1 0 0,1 0 0,0 0 0,0 0 0,0 0 0,0 0 0,0 0 0,-1 0 0,-16 12 132,1 2-1,0 0 1,1 1 0,1 0 0,0 1 0,1 1-1,1 0 1,0 1 0,-16 35 0,17-31-28,2 2 1,1-1-1,0 1 1,2 0-1,1 1 1,0-1-1,2 1 1,0 27-1,3-48-112,0-1-1,0 1 1,0-1-1,1 1 1,-1-1-1,1 0 1,0 1-1,0-1 1,0 0-1,0 1 1,0-1-1,1 0 1,-1 0-1,1 0 1,0 0-1,0 0 1,0-1-1,0 1 0,1-1 1,-1 1-1,1-1 1,3 3-1,0-2-85,0 0-1,0-1 1,1 1-1,-1-1 1,1-1 0,-1 1-1,1-1 1,0 0-1,-1-1 1,13 0-1,-9 0 1,0 0 13,1 0 1,0 0-1,19-5 1,-28 5 84,1 0 0,-1-1 0,0 0 0,0 1 0,0-1 0,0 0-1,0 0 1,0 0 0,0-1 0,0 1 0,0 0 0,-1-1 0,1 1 0,0-1 0,-1 1 0,0-1 0,1 0 0,-1 0 0,0 1 0,1-1 0,-1 0 0,0 0 0,-1 0 0,2-5 0,-2 7 12,0-1-1,0 1 1,0-1 0,0 0 0,0 1-1,0-1 1,-1 1 0,1-1 0,0 0 0,0 1-1,-1-1 1,1 1 0,0-1 0,-1 1 0,1-1-1,-1 1 1,1-1 0,0 1 0,-1-1-1,1 1 1,-1 0 0,0-1 0,1 1 0,-1 0-1,1-1 1,-1 1 0,1 0 0,-1 0 0,0 0-1,1-1 1,-1 1 0,1 0 0,-1 0 0,0 0-1,1 0 1,-1 0 0,0 0 0,0 0-1,-35 0 61,28 1-38,1-1-72,-1 0 0,1 0 1,0 1-1,0 0 0,0 1 0,0 0 0,0 0 0,1 0 0,-1 1 0,0 0 0,-6 4 0,-23 18-3570,19-12-372</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4:45.688"/>
    </inkml:context>
    <inkml:brush xml:id="br0">
      <inkml:brushProperty name="width" value="0.035" units="cm"/>
      <inkml:brushProperty name="height" value="0.035" units="cm"/>
      <inkml:brushProperty name="color" value="#F6630D"/>
    </inkml:brush>
  </inkml:definitions>
  <inkml:trace contextRef="#ctx0" brushRef="#br0">173 9 4290,'0'0'1857,"-6"0"-1638,-39-5 84,-9 1 3758,123 30-3515,81 43-1,-146-67-521,14 7 16,-1-1 0,0 2 0,26 20 0,-39-27-36,0 1-1,0 0 1,-1-1-1,1 1 1,-1 0-1,0 1 1,0-1-1,-1 0 1,1 1-1,-1 0 1,0-1-1,0 1 1,0 0 0,-1 0-1,0 0 1,0 0-1,0 0 1,0 9-1,-2-11 3,1-1 1,-1 0-1,1 1 0,-1-1 0,0 1 0,0-1 0,0 0 1,0 1-1,0-1 0,0 0 0,-1 0 0,1 0 1,-1 0-1,0 0 0,1 0 0,-1-1 0,0 1 0,-3 1 1,-43 28 240,31-21-121,-68 37 650,-46 29 295,116-66-1036,0 1 0,1 0 0,0 2 0,1-1 0,0 2 0,-10 14 0,21-25-106,0 0 1,0 1-1,0-1 1,1 0-1,-1 1 1,1-1-1,0 1 1,0-1 0,-1 5-1,1 19-3242,1-19-281</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6:00.567"/>
    </inkml:context>
    <inkml:brush xml:id="br0">
      <inkml:brushProperty name="width" value="0.035" units="cm"/>
      <inkml:brushProperty name="height" value="0.035" units="cm"/>
      <inkml:brushProperty name="color" value="#F6630D"/>
    </inkml:brush>
  </inkml:definitions>
  <inkml:trace contextRef="#ctx0" brushRef="#br0">1 193 288,'0'0'9372,"9"-4"-4153,-9 527-4558,0-523-930,1 1-1,-1-1 0,1 0 1,-1 1-1,0-1 0,1 0 0,-1 0 1,1 0-1,-1 1 0,0-1 1,1 0-1,-1 0 0,1 0 0,-1 0 1,1 0-1,-1 0 0,1 0 1,-1 0-1,0 0 0,1 0 0,-1 0 1,1 0-1,-1 0 0,1 0 1,-1-1-1,0 1 0,1 0 0,-1 0 1,1 0-1,0-1 0,8-8-3948</inkml:trace>
  <inkml:trace contextRef="#ctx0" brushRef="#br0" timeOffset="554.39">46 238 3826,'0'0'4519,"-2"-16"-3278,-2-50-537,4 63-655,0 0 0,1-1 0,-1 1 0,1 0 1,0 0-1,0 0 0,0 0 0,0 0 0,0 0 0,1 0 0,-1 0 0,1 0 0,0 0 1,0 1-1,0-1 0,0 1 0,0 0 0,1-1 0,-1 1 0,0 0 0,1 0 0,4-2 0,4-4 180,4-6 277,0 1 1,27-17-1,-35 26-372,-1 0 0,1 1 0,0 0 0,0 1 0,0 0 0,0 0 0,0 0 0,0 1 0,1 0 0,8 0 0,-15 1-126,0 0 1,0 0-1,0 0 0,0 1 0,-1-1 0,1 0 0,0 1 0,0-1 0,0 1 1,-1-1-1,1 1 0,0-1 0,-1 1 0,1-1 0,0 1 0,-1 0 1,1-1-1,-1 1 0,1 0 0,-1-1 0,1 1 0,-1 0 0,1 0 0,-1 0 1,0 0-1,1 1 0,6 35 209,-7-25-136,0 1 0,-1-1 0,-4 25 0,2-26-60,-1-2 0,-1 1-1,1 0 1,-1-1 0,-1 0 0,0 0 0,0-1 0,-14 15 0,-67 60-102,76-73 43,-11 8-238,-1 0 1,-40 25-1,62-43 191,12 1-1114,1 0 1247,-1 0 0,0 1-1,1 0 1,-1 1 0,0 0-1,0 1 1,-1 1 0,1-1-1,-1 2 1,0-1 0,0 2-1,-1-1 1,0 1 0,0 1-1,0-1 1,-1 2 0,0-1-1,0 1 1,-1 0 0,-1 1-1,1 0 1,-1 0 0,-1 0-1,0 1 1,0 0 0,-1 0-1,-1 0 1,4 14 0,-4 2-397,-2 1 0,-1 29 0,0-25-5109,0-28 341</inkml:trace>
  <inkml:trace contextRef="#ctx0" brushRef="#br0" timeOffset="2189.03">580 522 5394,'0'0'2260,"-9"-17"-1761,-28-55-200,35 68-155,1 1 0,-1 0 0,0 0 0,1 1 1,-1-1-1,0 0 0,-1 1 0,1-1 0,0 1 0,-1 0 1,0 0-1,1 0 0,-1 0 0,0 0 0,-5-2 0,7 4-99,-1-1 0,0 1 0,0 0-1,0 0 1,0 0 0,0 0 0,0 0-1,0 0 1,0 0 0,1 1 0,-1-1-1,0 1 1,0-1 0,0 1 0,0 0-1,1 0 1,-1 0 0,0 0 0,-1 1-1,-2 2 9,0 1 0,1-1-1,-1 1 1,1 0 0,0 0 0,1 1-1,-1-1 1,1 1 0,0 0-1,0 0 1,-2 8 0,2-6-19,1 0 0,0 0 0,1 0 0,0 0 1,0 0-1,1 1 0,0-1 0,0 0 0,1 0 1,0 0-1,0 0 0,1 0 0,5 15 0,-5-19-52,0 0 0,0 0 0,0 0-1,1 0 1,-1-1 0,1 1 0,0-1 0,0 0-1,1 0 1,-1 0 0,0 0 0,1-1-1,0 1 1,0-1 0,-1 0 0,1 0 0,1 0-1,-1-1 1,0 1 0,0-1 0,0 0-1,1 0 1,-1-1 0,1 1 0,-1-1 0,5-1-1,-4 1-29,-1 0-1,0 0 1,0-1-1,0 0 0,1 0 1,-1 0-1,0-1 1,0 1-1,0-1 0,-1 0 1,1 0-1,0-1 1,-1 1-1,1-1 0,-1 0 1,0 1-1,0-1 1,0-1-1,0 1 1,0 0-1,-1-1 0,1 0 1,-1 1-1,0-1 1,0 0-1,-1 0 0,1 0 1,1-6-1,2-8 341,-1 1-1,-1-1 0,-1 1 0,0-1 1,-1-28 1093,0 48-1380,0-1 0,-1 1 0,1 0 0,-1 0 0,0 0-1,0 0 1,0 0 0,0 0 0,0 0 0,0 0 0,0-1 0,-1 4 0,2 20 72,0-21-78,0 0-1,1 0 0,0-1 0,-1 1 1,1 0-1,1-1 0,-1 0 1,0 0-1,1 0 0,0 0 1,-1 0-1,1 0 0,0 0 0,1-1 1,-1 0-1,0 0 0,1 0 1,-1 0-1,1 0 0,-1-1 0,1 1 1,0-1-1,0 0 0,0 0 1,0-1-1,0 1 0,-1-1 0,1 0 1,0 0-1,0 0 0,0 0 1,0-1-1,0 0 0,6-1 0,1-2-130,0 1 0,0-2 0,0 1 0,-1-2 0,1 1 0,-1-1 0,0-1 0,-1 0 0,0-1 0,13-12 0,-15 13 172,0 0 1,-1 0-1,0-1 1,0 0-1,-1 0 1,1 0 0,-2-1-1,1 0 1,-1 0-1,-1 0 1,1-1-1,-2 1 1,1-1-1,1-11 1372,-4 55-892,-1-16-343,1-3-96,0 0-1,1 0 1,0 1-1,6 23 0,-7-39-84,0 1 0,0-1 0,1 1 0,-1-1 0,0 0 0,1 1 0,-1-1 0,0 1-1,1-1 1,-1 0 0,0 1 0,1-1 0,-1 0 0,1 1 0,-1-1 0,1 0 0,-1 1-1,1-1 1,-1 0 0,1 0 0,-1 0 0,1 0 0,-1 1 0,1-1 0,-1 0 0,1 0-1,-1 0 1,1 0 0,-1 0 0,1 0 0,-1 0 0,1-1 0,-1 1 0,1 0 0,-1 0-1,1 0 1,-1 0 0,1-1 0,-1 1 0,1 0 0,-1-1 0,1 1 0,-1 0 0,0-1-1,1 0 1,21-16-167,39-46-381,-40 39 281,1 1-1,25-20 1,-47 43 295,1 0-1,0 0 0,0 0 1,-1 0-1,1 0 1,0 0-1,-1 0 0,1 0 1,0 0-1,-1 0 0,1 1 1,0-1-1,-1 0 1,1 1-1,-1-1 0,1 0 1,0 1-1,-1-1 0,1 1 1,-1-1-1,1 1 1,-1-1-1,1 1 0,-1-1 1,0 1-1,1-1 0,-1 1 1,1 0-1,-1-1 0,0 1 1,0 0-1,1-1 1,-1 2-1,15 32 576,-12-27-488,0-3-92,-1 1-1,0-1 1,1 1-1,0-1 1,0 0 0,0 0-1,1-1 1,-1 1 0,1-1-1,0 1 1,0-1-1,0 0 1,0-1 0,1 1-1,-1-1 1,10 4 0,-6-4-13,0 0 1,0 0-1,1-1 1,-1 0-1,0-1 1,1 1-1,-1-2 1,1 1-1,13-4 1,-12 3-19,1-2 0,-1 0 1,0 0-1,0-1 0,0 0 1,0-1-1,-1 0 1,1 0-1,-1-1 0,0 0 1,-1-1-1,0 0 1,0-1-1,0 1 0,-1-2 1,7-9-1,-10 13 19,-1-1 0,-1 0-1,1 0 1,-1-1 0,0 1 0,0-1 0,0 1-1,-1-1 1,0 1 0,-1-1 0,1-9-1,-1 14 3,-1-1 1,1 0-1,-1 1 0,1-1 0,-1 1 0,0-1 0,0 1 0,0-1 0,0 1 0,0 0 0,-1 0 0,1-1 0,-1 1 0,1 0 0,-1 0 0,0 1 0,0-1 0,0 0 0,0 0 0,0 1 0,0-1 0,0 1 0,0 0 1,0 0-1,-1 0 0,1 0 0,-1 0 0,1 0 0,-1 1 0,1-1 0,-3 1 0,-5-3 33,-1 2 1,1 0 0,0 0-1,-1 1 1,1 0-1,-14 2 1,21-1-52,1-1 0,-1 1 1,1 0-1,0-1 1,0 1-1,-1 0 0,1 0 1,0 1-1,0-1 0,0 0 1,0 1-1,0-1 1,0 1-1,1 0 0,-1 0 1,0-1-1,1 1 1,0 0-1,-1 0 0,1 1 1,0-1-1,0 0 0,0 0 1,0 1-1,0-1 1,1 0-1,-1 1 0,0-1 1,1 1-1,0-1 0,0 1 1,0 4-1,2 26-14,2 0 0,1-1-1,1 0 1,15 45 0,-8-36 17,11 85 0,-20-95-4,-2 1 1,-1-1-1,-5 38 0,3-54 11,-2 0-1,0 0 1,-1-1-1,0 0 1,-1 0-1,0 0 1,-1 0-1,-16 24 0,8-16-19,-2-1 0,-27 29 0,38-45 52,0 0 1,0 0 0,0 0 0,0-1-1,-1 1 1,0-1 0,0-1 0,0 1-1,0-1 1,-1-1 0,1 1-1,-1-1 1,1 0 0,-12 2 0,17-4-23,0 0 0,0-1 0,0 1 0,0 0 0,0-1 0,0 1 0,0-1 0,0 1 1,0-1-1,0 1 0,0-1 0,0 1 0,0-1 0,1 0 0,-1 0 0,0 1 0,1-1 0,-1 0 1,0 0-1,1 0 0,-1 0 0,1 0 0,-1 0 0,1 0 0,0 0 0,-1 0 0,1 0 0,0 0 1,0 0-1,0 0 0,-1-2 0,-1-39 11,2 34-23,0-5-61,1 1-1,0-1 1,0 0 0,1 1 0,1-1-1,0 1 1,1-1 0,0 1 0,0 0-1,1 1 1,1-1 0,0 1 0,1 0-1,0 1 1,0 0 0,1 0 0,11-11-1,24-22-309,1 2-1,3 1 1,64-41-1,75-65 276,-180 140 81,-1-1 1,-1 1-1,1-1 1,-1-1-1,0 1 1,-1 0-1,0-1 1,0 0-1,0 0 1,-1 0-1,0 0 0,-1 0 1,0 0-1,0-1 1,-1 1-1,1 0 1,-2-1-1,1 1 1,-1 0-1,-1 0 1,1-1-1,-5-10 0,6 18 69,0 1-1,0-1 0,0 0 1,-1 1-1,1-1 0,0 0 1,0 1-1,-1-1 0,1 1 1,-1-1-1,1 0 0,0 1 1,-1-1-1,1 1 0,-1-1 1,1 1-1,-1-1 0,1 1 1,-1 0-1,1-1 0,-1 1 1,0 0-1,1-1 0,-1 1 1,0 0-1,1 0 0,-1-1 1,0 1-1,1 0 0,-1 0 1,0 0-1,1 0 0,-1 0 1,0 0-1,1 0 0,-1 0 1,0 0-1,1 1 0,-1-1 1,0 0-1,1 0 0,-1 1 1,0-1-1,1 0 0,-1 1 1,-25 21 213,16-7-246,1 0 0,0 0 0,1 1 1,1 0-1,1 0 0,0 0 1,1 1-1,0 0 0,2 1 0,0-1 1,0 1-1,2-1 0,0 1 1,2 18-1,-1-32-31,0-1 1,1 0-1,-1 1 1,1-1 0,-1 1-1,1-1 1,0 0-1,0 1 1,1-1-1,-1 0 1,1 0-1,-1 0 1,1 0-1,0 0 1,0 0-1,0-1 1,1 1 0,4 4-1,-2-4 48,-1 1-1,1-1 0,0 0 1,0-1-1,1 1 1,-1-1-1,1 0 1,-1-1-1,1 1 1,10 0-1,-9-1-279,1 0 0,-1-1 0,1 0 0,0 0 0,-1-1 0,1 0 0,-1 0 0,1-1 0,-1 0 0,1 0 0,-1-1 0,0 0-1,0 0 1,0-1 0,-1 0 0,1 0 0,9-9 0,-4-4-3342,-9 0-1580</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6:04.356"/>
    </inkml:context>
    <inkml:brush xml:id="br0">
      <inkml:brushProperty name="width" value="0.035" units="cm"/>
      <inkml:brushProperty name="height" value="0.035" units="cm"/>
      <inkml:brushProperty name="color" value="#F6630D"/>
    </inkml:brush>
  </inkml:definitions>
  <inkml:trace contextRef="#ctx0" brushRef="#br0">24 217 6323,'0'0'5541,"16"4"-5154,129 25 827,-111-25-1039,-21-3-165,0 0-1,1 1 1,-1 1 0,0 0 0,0 0 0,-1 1-1,21 10 1,-32-13-240,1 1-1,-1-1 1,0 1-1,1-1 1,-1 1 0,0-1-1,0 1 1,0 0-1,0-1 1,0 1-1,-1 0 1,1 0-1,0 0 1,-1-1 0,0 1-1,1 0 1,-1 0-1,0 0 1,0 0-1,0 0 1,0 0-1,0 0 1,0 0-1,-1 0 1,1 0 0,-1-1-1,1 1 1,-2 3-1,-13 10-3731</inkml:trace>
  <inkml:trace contextRef="#ctx0" brushRef="#br0" timeOffset="359.8">1 448 6211,'0'0'5410,"45"11"-4817,-19-11 143,10 2-272,-5-2-80,9 0-288,-9 0-48,5 0-48,-9-2-496,-5-6-1457,-4-2-1504,-9-3-1201</inkml:trace>
  <inkml:trace contextRef="#ctx0" brushRef="#br0" timeOffset="712.57">180 1 7267,'0'0'4741,"3"0"-4730,8 5-5,0 0-1,-1 0 1,1 1 0,-1 0 0,0 1-1,-1 0 1,1 1 0,-1-1 0,12 16-1,-5-6 24,-1 2 0,0 0 0,23 41 0,-33-48 31,1 0 0,-1 0 1,-1 1-1,0 0 0,-1 0 0,-1 0 0,0 0 0,0 0 0,-1 17 0,-1-20 29,-1-1 0,0 1 0,0-1 0,-1 1 0,0-1 0,-1 0 0,0 0 0,0 0 0,-1 0 0,0 0 0,0-1 0,-1 0-1,-8 11 1,-9 5 287,0-2-1,-50 39 0,2-2-636,51-37-1282,11-6-4192</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6:05.615"/>
    </inkml:context>
    <inkml:brush xml:id="br0">
      <inkml:brushProperty name="width" value="0.035" units="cm"/>
      <inkml:brushProperty name="height" value="0.035" units="cm"/>
      <inkml:brushProperty name="color" value="#F6630D"/>
    </inkml:brush>
  </inkml:definitions>
  <inkml:trace contextRef="#ctx0" brushRef="#br0">288 226 7684,'0'0'5530,"7"-6"-4727,-3 2-701,0-1-1,0 0 1,-1 0-1,0 0 1,0 0-1,0 0 1,0-1-1,-1 1 1,0-1-1,0 0 1,0 0-1,-1 1 1,0-1-1,0 0 1,-1 0-1,1 0 1,-1 0-1,-1-7 1,1 6-92,0 1-1,0 0 1,-1-1-1,0 1 1,0 0-1,0 0 1,-1-1-1,0 1 1,-4-9-1,4 12-16,0 1 0,0-1 0,0 1 0,0-1 0,-1 1 0,1 0 0,0 0 0,-1 0 0,0 0 0,1 0 0,-1 0 0,0 1 0,0-1 0,0 1 0,0 0 0,0 0 0,0 0 0,0 0 0,-1 1 0,1-1 0,-4 1 0,1-1-4,1 1-1,0 0 0,0 1 0,-1-1 1,1 1-1,0 0 0,0 1 1,0-1-1,0 1 0,0 0 1,0 0-1,1 0 0,-8 6 1,3-2 2,0 1 1,1 0-1,0 0 1,1 1-1,-1 0 1,-7 12-1,1 1 0,1 1 0,1 0 0,1 1 0,1 0 0,-7 26 0,8-20 5,1 0 0,1 1 0,2 0 0,2 0 1,0 0-1,2 0 0,1 0 0,8 59 0,-7-85-10,0 1 1,0-1-1,1 0 0,-1 0 0,1 0 1,0 0-1,0 0 0,1-1 0,-1 1 1,1-1-1,-1 1 0,1-1 0,0 0 1,0 0-1,1 0 0,-1 0 0,5 2 1,-2-2 159,0 0 0,0 0 0,1-1 1,-1 0-1,1-1 0,-1 1 1,1-1-1,-1 0 0,1-1 0,9 1 1,-2-2-416,1-1-1,0 1 1,0-2 0,-1 0 0,17-7 0,26-15-6364,-47 18 57</inkml:trace>
  <inkml:trace contextRef="#ctx0" brushRef="#br0" timeOffset="792.34">378 626 7716,'0'0'6165,"11"-3"-5351,-8 3-773,4-2 85,1 0 0,0 0 0,-1 0 0,1-1 0,-1 0 0,0 0 0,0-1-1,0 0 1,-1 0 0,1-1 0,-1 0 0,8-7 0,-7 3-107,0 1 0,0-1 0,-1-1 1,0 1-1,0-1 0,-1 0 0,0-1 1,-1 1-1,-1-1 0,1 0 0,-2 0 0,1 0 1,-1 0-1,-1 0 0,0-1 0,-1 1 0,0 0 1,-1-1-1,-3-20 0,3 31-25,0-1-1,0 0 1,0 1 0,-1-1-1,1 0 1,0 1 0,-1-1-1,1 1 1,-1 0 0,1 0-1,-1-1 1,1 1 0,-1 0-1,0 0 1,0 0 0,1 1 0,-1-1-1,0 0 1,0 1 0,0-1-1,0 1 1,0 0 0,0 0-1,0-1 1,0 1 0,0 0-1,0 1 1,0-1 0,0 0-1,0 1 1,0-1 0,0 1-1,1-1 1,-1 1 0,0 0-1,0 0 1,0 0 0,1 0-1,-1 0 1,0 0 0,1 0-1,-1 1 1,1-1 0,0 0 0,-2 3-1,0 2-28,0 1-1,1-1 1,0 0-1,1 1 1,-1 0 0,1-1-1,1 1 1,-1 11-1,1-16 8,1 0-1,-1 0 1,1 0 0,-1 0-1,1-1 1,0 1-1,-1 0 1,1 0 0,0 0-1,0-1 1,0 1-1,1 0 1,-1-1-1,0 1 1,1-1 0,-1 0-1,0 1 1,1-1-1,0 0 1,-1 0 0,1 0-1,0 0 1,0 0-1,-1 0 1,1 0 0,0-1-1,0 1 1,0-1-1,0 1 1,0-1-1,0 0 1,3 0 0,18 2-237,0-2 0,1 0 1,-1-2-1,45-9 0,-6 2 167,-61 8 112,0 1 0,0 0-1,0-1 1,0 1 0,0 0 0,0 0 0,0 0 0,0 0 0,0 0 0,0 0 0,0 0 0,0 0 0,0 1 0,0-1 0,0 0 0,0 1 0,0-1 0,0 1 0,0-1 0,0 1-1,0-1 1,0 1 0,0-1 0,-1 1 0,1 0 0,0 0 0,0-1 0,-1 1 0,1 0 0,0 1 0,0 31 514,-2-14-274,-1 17 133,1-27-351,0 1 0,0-1 0,1 1 0,1 0 0,-1-1 0,1 1 1,1 0-1,3 12 0,-3-20-35,0-1 0,0 1 0,0-1 1,0 1-1,1-1 0,-1 0 0,0 1 0,0-1 1,1-1-1,-1 1 0,1 0 0,-1 0 0,1-1 0,-1 1 1,1-1-1,-1 0 0,1 0 0,-1 0 0,1 0 1,0-1-1,2 0 0,4 1 1,0-1 0,0-1 1,0 1-1,16-6 0,-20 4-22,1 0-1,-1 0 0,1-1 1,-1 0-1,0 0 1,-1 0-1,1 0 0,-1-1 1,1 0-1,-1 0 0,-1 0 1,1 0-1,-1-1 1,6-11-1,-5 7-54,0-1 0,-1 1 0,0-1 0,-1 0 0,0 0 0,0 0 0,-1-18-1,-1 28 143,-5 20 69,-3 5 32,4-15-129,1 0 1,0 0-1,0 1 0,1-1 1,0 0-1,1 1 0,0-1 1,0 1-1,1 0 0,2 18 0,-1-27-45,0 0-1,0 0 0,0 0 1,0 0-1,-1 0 0,1 0 0,0-1 1,1 1-1,-1 0 0,0-1 1,0 1-1,0-1 0,0 1 0,0-1 1,1 1-1,-1-1 0,0 0 1,0 0-1,1 1 0,-1-1 0,0 0 1,0 0-1,1 0 0,1-1 0,35-4-1062,-30 2 275,-1-1 0,1 0 0,-1 0-1,0-1 1,0 1 0,-1-2 0,9-7 0,12-17-5387</inkml:trace>
  <inkml:trace contextRef="#ctx0" brushRef="#br0" timeOffset="1186.46">1117 137 7331,'0'0'6723,"-8"3"-8996,16 17 144,-3 3-3057</inkml:trace>
  <inkml:trace contextRef="#ctx0" brushRef="#br0" timeOffset="1546.49">1389 58 5907,'0'0'6749,"-1"18"-6055,1-11-573,-1 21 459,-2 0-1,-10 51 1,3-22-354,2-1 1,2 1 0,3 96 0,3-148-283,0-4-36,0 0 1,0 0-1,0 0 0,0 0 1,0 0-1,0 0 1,0 0-1,1-1 0,-1 1 1,0 0-1,1 0 1,-1 0-1,0 0 0,1 0 1,-1 0-1,1 0 1,-1 0-1,1-1 0,0 1 1,-1 0-1,1 0 1,0-1-1,-1 1 1,1-1-1,0 1 0,1 0 1,24 2-6692,-24-3 6293,7 0-5825</inkml:trace>
  <inkml:trace contextRef="#ctx0" brushRef="#br0" timeOffset="1547.49">1224 430 5298,'0'0'9637,"22"-15"-9669,18 15-64,9-3-224,5 3-1137,-5 0-1408,0 0-2274</inkml:trace>
  <inkml:trace contextRef="#ctx0" brushRef="#br0" timeOffset="1935.07">1496 404 7555,'0'0'5536,"20"1"-4850,98 3 82,-117-3-754,0-1-1,0 0 0,0 0 1,0 0-1,0 0 0,1 0 0,-1-1 1,0 1-1,0 0 0,0 0 1,0-1-1,0 1 0,0-1 0,0 1 1,0-1-1,0 1 0,0-1 1,0 0-1,0 1 0,0-1 1,0 0-1,0 0 0,-1 1 0,1-1 1,0 0-1,0 0 0,-1 0 1,1 0-1,-1 0 0,1 0 0,-1 0 1,0 0-1,1-1 0,-1 1 1,1-1-1,-2 0-13,1 1 1,0 0-1,0-1 0,0 1 1,-1 0-1,1-1 0,-1 1 1,1 0-1,-1-1 0,0 1 1,1 0-1,-1 0 0,0 0 1,0 0-1,0 0 0,0 0 1,0 0-1,0 0 0,0 0 1,0 0-1,0 0 0,0 1 1,0-1-1,-1 0 0,1 1 1,0-1-1,-1 1 0,-1-1 1,-2-1-4,0 1 1,1 0-1,-1 1 1,0-1-1,0 1 1,0 0-1,0 0 1,0 0-1,0 1 1,0-1-1,1 1 1,-1 1-1,0-1 1,1 1-1,-1-1 1,1 1-1,-1 0 1,1 1-1,0-1 1,0 1-1,0 0 1,0 0-1,0 0 1,1 1-1,-1-1 1,1 1-1,0 0 1,0 0-1,-3 5 1,0 2 59,0 0 0,1 0 0,0 0 0,1 0 0,0 1 0,1 0 0,0 0 0,1 0 0,0 0 0,0 21 0,2-31-66,0 1 0,1 0 0,-1-1 0,0 1 0,1-1 0,0 1 0,0-1 0,0 1 0,0-1 0,0 0 0,0 1-1,0-1 1,1 0 0,-1 0 0,1 0 0,0 0 0,0 0 0,0 0 0,0 0 0,0-1 0,0 1 0,0-1 0,0 1 0,5 1 0,0 0-422,0 0 0,0-1 0,1 0 0,-1 0 0,0 0 0,1-1 0,11 0 0,17-1-3829</inkml:trace>
  <inkml:trace contextRef="#ctx0" brushRef="#br0" timeOffset="2384.17">1696 433 4402,'0'0'5384,"14"6"-5123,-10-4-262,7 4 107,0 0 1,0 1-1,13 10 1,-20-13-16,0-1 1,0 1 0,0 0-1,0 0 1,-1 0-1,0 1 1,0-1-1,0 1 1,0 0 0,-1-1-1,0 1 1,0 1-1,0-1 1,1 5-1,-2-5 99,0 0 0,0 1-1,0-1 1,-1 0-1,1 0 1,-1 1 0,0-1-1,-1 0 1,0 0 0,1 1-1,-1-1 1,-1 0-1,-2 7 1,20-34-471,1 0 0,2 1 0,0 1 0,1 0 0,31-23 0,42-40-1178,-109 109 5913,10-13-4266,0 0 0,0 1 1,2-1-1,0 1 0,0 0 0,1 0 0,-1 24 1,4-38-203,0 1 1,0 0-1,0 0 1,0 0-1,0 0 1,1 0 0,-1 0-1,0 0 1,0 0-1,1 0 1,-1 0-1,1-1 1,-1 1 0,1 0-1,-1 0 1,1 0-1,-1-1 1,1 1 0,0 0-1,0-1 1,-1 1-1,1-1 1,0 1-1,0 0 1,-1-1 0,3 1-1,29 2-1256,-26-3 648,0-1-1,0 0 1,-1-1 0,1 1 0,0-1 0,-1 0-1,1-1 1,8-4 0,9-15-4050</inkml:trace>
  <inkml:trace contextRef="#ctx0" brushRef="#br0" timeOffset="2798">2169 208 7363,'0'0'5171,"-9"44"-11382,9-16 192</inkml:trace>
  <inkml:trace contextRef="#ctx0" brushRef="#br0" timeOffset="3155.17">2494 428 6771,'0'0'8036,"-18"-6"-7343,1 0-554,8 3-91,1-1 0,0 2 0,-1-1-1,1 1 1,-1 0 0,0 1 0,0 0 0,0 1-1,0 0 1,1 0 0,-14 2 0,12 0 8,0 1-1,1 0 1,-1 0 0,1 1 0,-1 1 0,1-1 0,0 1-1,1 1 1,-1 0 0,-11 10 0,15-11-57,1-1 1,-1 1-1,1 0 1,0 1-1,0-1 1,0 1 0,1 0-1,0 0 1,0 0-1,1 0 1,0 0-1,0 1 1,0-1-1,0 1 1,1-1-1,0 1 1,1 7-1,0-13-18,0 0 0,0 0 1,0 0-1,0 0 0,1 0 0,-1 0 0,0 0 0,1 0 0,-1 0 0,0-1 0,1 1 0,0 0 0,-1 0 0,1 0 0,-1 0 0,1-1 0,0 1 0,0 0 1,-1 0-1,1-1 0,0 1 0,0-1 0,0 1 0,0-1 0,0 1 0,1 0 0,35 5-464,-30-6 362,-1-1 1,1 1-1,0-1 0,-1 0 0,1-1 1,-1 1-1,1-1 0,11-6 0,-10 3 35,0-1 0,0 0 0,-1-1 0,0 1 0,-1-1 0,1-1 0,-1 1 0,-1-1 0,1 0 0,-1 0 0,6-16 0,-11 33 277,0 1 1,0-1-1,1 0 1,1 1-1,-1-1 0,1 0 1,1 0-1,0 0 1,0 0-1,1-1 1,5 10-1,-5-15-207,0 0 0,0-1 0,1 1-1,-1-1 1,1 0 0,0-1 0,0 1 0,-1-1 0,1 0-1,0 0 1,0 0 0,0-1 0,0 0 0,9 0 0,1 0-816,0-1 0,-1-1 0,26-6 0,-3-7-3404</inkml:trace>
  <inkml:trace contextRef="#ctx0" brushRef="#br0" timeOffset="3652.82">3127 160 8020,'0'0'4399,"0"15"-3529,-5 383 4164,2-374-4954,3-24-75,0 0 1,0 0 0,0 1 0,0-1-1,0 0 1,-1 0 0,1 0 0,0 1-1,0-1 1,0 0 0,0 0 0,0 0 0,0 0-1,-1 0 1,1 1 0,0-1 0,0 0-1,0 0 1,0 0 0,-1 0 0,1 0-1,0 0 1,0 0 0,0 0 0,-1 1-1,1-1 1,0 0 0,0 0 0,0 0-1,-1 0 1,1 0 0,0 0 0,0 0-1,0 0 1,-1 0 0,1 0 0,0-1-1,0 1 1,0 0 0,-1 0 0,1 0 0,0 0-1,0 0 1,-1 0 0,0-2 11,-1 0 0,1 0 1,-1 0-1,1 0 1,0 0-1,0-1 0,0 1 1,0 0-1,0-1 0,1 1 1,-1 0-1,1-1 0,-1-2 1,-1-16-101,0 0 0,1 1 0,2-1 1,0 1-1,1-1 0,9-39 0,-8 48-21,1-1 0,1 0 0,-1 1-1,2 0 1,0 0 0,0 0 0,1 1-1,1 0 1,0 0 0,0 1 0,18-17-1,-19 22 47,-1 1-1,1 0 0,0 0 1,1 1-1,-1-1 0,1 2 1,-1-1-1,11-1 0,-15 3 23,1 1 0,-1-1 0,1 1 0,-1 0 0,1 0 0,-1 0 0,1 0 0,-1 1 0,6 1 0,-8-2 24,0 1-1,1-1 1,-1 1-1,0 0 1,0-1-1,0 1 1,0 0 0,1 0-1,-1 0 1,0 0-1,0 0 1,-1 0-1,1 0 1,0 0-1,0 0 1,0 0-1,-1 0 1,1 1 0,0-1-1,-1 0 1,0 0-1,1 1 1,0 1-1,-1 2-1,1-1 0,-1 1-1,0 0 1,0-1 0,0 1-1,-1-1 1,0 1 0,0-1-1,0 1 1,0-1 0,-1 1 0,1-1-1,-1 0 1,0 0 0,-1 0-1,1 0 1,-1 0 0,1 0-1,-1-1 1,0 1 0,-1-1-1,-3 4 1,-10 6 26,1 0-1,-1-2 1,-32 17-1,27-16-35,18-9 32,-22 12-300,0 0 1,-1-2 0,-48 16 0,78-29 258,0 0 0,1 0 0,-1 0 0,0 1 0,1-1 0,-1 1 0,0 0 0,1-1 0,-1 2 0,0-1 0,6 3 0,53 33 1145,13 24-2655,-37-20-3996,-29-30-1109</inkml:trace>
  <inkml:trace contextRef="#ctx0" brushRef="#br0" timeOffset="4908.85">3528 456 2801,'0'0'9714,"-11"-12"-9236,-35-32-185,43 43-278,1 0-1,0 0 1,-1 0 0,1 0-1,0 0 1,-1 0-1,1 1 1,-1-1 0,1 1-1,-1 0 1,0 0-1,1 0 1,-1 0 0,1 0-1,-1 0 1,1 1-1,-1-1 1,1 1 0,-1 0-1,1 0 1,0 0-1,-1 0 1,1 0 0,0 0-1,0 0 1,0 1-1,-3 1 1,-5 5 43,0 0 0,1 1-1,-15 17 1,18-20-15,-1 2 20,0 1 1,1-1-1,0 1 1,0 1-1,1-1 0,-6 15 1,9-19-37,0 1 0,0-1 0,1 0 1,0 1-1,0-1 0,0 1 0,1 0 0,-1-1 1,1 1-1,1 0 0,-1-1 0,1 1 0,3 10 0,-3-15-25,0 1 0,0-1-1,1 1 1,-1-1 0,1 0-1,-1 1 1,1-1-1,0 0 1,0 0 0,-1 0-1,1 0 1,0 0-1,0-1 1,0 1 0,0-1-1,0 1 1,0-1 0,0 0-1,0 1 1,0-1-1,0 0 1,0 0 0,2-1-1,48-4-357,-47 4 316,0 0 0,-1-1 0,1 0 0,0 0 0,-1-1-1,0 1 1,1-1 0,-1 0 0,0 0 0,0 0 0,-1 0 0,1-1 0,5-7 0,0-2 33,-1 0 0,-1 0 1,8-17-1,-3 4 83,12 45 1349,-18-13-1438,-1 0 0,1 0 0,1-1 0,-1 0 0,8 4 0,-9-7-54,1 0 0,0 0 0,0-1 0,0 0 0,0 0 0,0 0 0,0-1 0,0 0 0,0 0 0,1 0 0,-1-1 1,0 0-1,0 0 0,0-1 0,8-2 0,1-3-195,0-1 1,0-1-1,-1 0 0,14-11 1,29-18 335,-57 37 473,0 67 976,24-68-1840,-1-7-120,0 0 1,0-2-1,-1-1 1,-1-1-1,0 0 1,31-28 0,-48 38 401,-3 3 86,-1 0 0,1 0 0,-1 0 0,0 0 0,1 0 0,-1 0 0,1 0 0,-1 0 0,0 0 0,1 0 0,-1 0 0,1 0 0,-1 0 0,0 1 0,1-1 0,-1 0-1,0 0 1,1 1 0,-1-1 0,0 0 0,1 0 0,-1 1 0,0-1 0,0 0 0,1 1 0,-1-1 0,0 0 0,0 1 0,0-1 0,1 0 0,-1 1 0,0-1 0,0 0 0,0 1 0,0-1 0,0 1-1,0-1 1,0 0 0,0 1 0,0-1 0,0 1 0,0-1 0,0 0 0,0 1 0,6 31 492,-4-16-188,-1-14-332,0 0 0,-1 0 0,1 0 0,0 0 1,1 0-1,-1 0 0,0 0 0,0 0 0,1-1 0,-1 1 0,1-1 0,0 1 0,-1-1 0,1 1 0,0-1 0,0 0 0,0 0 0,0 0 1,0 0-1,3 1 0,1 0-1,0-1-1,1 0 1,-1 0 0,1 0 0,-1 0 0,1-1 0,6-1 0,3 0-33,-1-2 0,0 1 0,0-2 1,-1 0-1,23-9 0,-29 10-6,0-1 0,-1-1-1,1 0 1,-1 0 0,1 0 0,-2-1 0,1 0-1,9-11 1,-14 14 35,1 1 0,-1-2-1,0 1 1,-1 0 0,1 0-1,-1-1 1,1 1 0,-1 0-1,0-1 1,0 0 0,0 1-1,-1-1 1,0 1 0,1-1-1,-1 0 1,0 1 0,-1-1-1,1 0 1,0 1 0,-1-1-1,0 0 1,0 1 0,-2-5 0,2 6 16,0 0 0,-1 0 0,1 1 0,-1-1 0,1 0 1,-1 1-1,0-1 0,1 1 0,-1 0 0,0-1 0,0 1 1,0 0-1,0 0 0,0 0 0,0 1 0,0-1 0,0 0 1,0 1-1,-1-1 0,1 1 0,0 0 0,0 0 0,0 0 1,-1 0-1,1 0 0,0 0 0,-2 1 0,-1-1-10,1 0 0,0 1-1,0 0 1,0 0 0,0 0-1,0 0 1,0 1 0,1-1 0,-1 1-1,0 0 1,1 0 0,-1 0-1,-4 5 1,3-1-31,1 0 0,-1 1 0,1 0 1,1 0-1,-1 0 0,1 1 0,0-1 0,1 1 0,0 0 0,-2 13 0,0 11 9,1 46 1,0 1 25,-1-53-32,0-1 0,-2 1 0,0-1-1,-2 0 1,-17 37 0,17-46-7,0-2 1,0 1-1,-2-1 1,1 0-1,-2-1 1,0 0-1,0-1 1,-1 0-1,-24 17 1,18-21 132,10-14 191,8 4-289,-1-1 1,1 0-1,0 1 0,1-1 0,-1 0 0,0 1 0,1-1 1,0 1-1,-1-1 0,1 1 0,0-1 0,1-2 0,6-9-70,0 0 0,0 0 0,2 1 0,-1 0 0,2 0 0,21-20 0,80-62-1611,66-26-770,-122 87 1992,-1-3 0,79-71-1,-128 104 614,-1 0 0,0-1 0,0 0 0,-1 1 0,1-2 0,-1 1 0,0-1 0,-1 1 0,1-1 0,-1 0 0,0 0-1,-1-1 1,1 1 0,-1 0 0,2-14 0,-4 19-104,0 1 0,-1 0 0,1-1 0,0 1 0,0-1 1,-1 1-1,1-1 0,0 1 0,-1 0 0,1-1 0,-1 1 0,1 0 0,0-1 0,-1 1 0,1 0 0,-1 0 0,1-1 1,-1 1-1,1 0 0,-1 0 0,1 0 0,-1 0 0,1-1 0,-1 1 0,1 0 0,-1 0 0,1 0 0,-1 0 1,1 0-1,-1 0 0,1 1 0,-2-1 0,-19 2 180,20-2-210,-8 2 9,1 0-1,0 1 1,-1 0 0,1 0 0,0 1 0,1 0 0,-1 0 0,1 1 0,0 0 0,0 0 0,0 1 0,1 0-1,-1 0 1,1 0 0,1 1 0,0 0 0,-6 9 0,5-6 19,0 1-1,1-1 1,0 1-1,0 0 1,2 0 0,-1 0-1,1 0 1,1 1 0,0-1-1,1 1 1,0 0 0,1 16-1,0-25-78,0 1 0,1-1 0,0 0 0,0 0 0,0 1 0,0-1 0,0 0 0,0 0 0,1 0 0,-1 0 0,1 0 0,0-1 0,0 1 0,0 0 0,0-1 0,1 0 0,-1 1 0,1-1 0,-1 0 0,1 0 0,0 0 0,0-1 0,0 1 0,0-1 0,0 1 0,0-1 0,0 0-1,5 1 1,8 1-1052,0 0 0,0-1-1,0-1 1,26-1-1,-25 0-1264,7 0-3550</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6:14.848"/>
    </inkml:context>
    <inkml:brush xml:id="br0">
      <inkml:brushProperty name="width" value="0.035" units="cm"/>
      <inkml:brushProperty name="height" value="0.035" units="cm"/>
      <inkml:brushProperty name="color" value="#F6630D"/>
    </inkml:brush>
  </inkml:definitions>
  <inkml:trace contextRef="#ctx0" brushRef="#br0">135 30 3874,'0'0'9351,"1"-7"-8436,1-16 223,-3 33 570,-11 54-985,3-32-650,-24 82 622,-30 192-1,50-180-706,12-72-3695,1-53 3583,0-1-1,0 0 0,0 0 1,0 0-1,0 1 0,0-1 1,0 0-1,0 0 0,0 0 1,1 1-1,-1-1 0,0 0 1,0 0-1,0 0 0,0 0 1,1 1-1,-1-1 0,0 0 1,0 0-1,0 0 0,1 0 1,-1 0-1,0 0 0,0 0 1,0 1-1,1-1 0,-1 0 1,0 0-1,0 0 0,1 0 1,-1 0-1,0 0 0,0 0 1,1 0-1,-1 0 0,0 0 1,0 0-1,0 0 0,1-1 1,-1 1-1,0 0 0,0 0 1,1 0-1,-1 0 0,0 0 1,0 0-1,0 0 0,0-1 1,1 1-1,-1 0 0,0 0 1,14-11-3014,3-18-1269</inkml:trace>
  <inkml:trace contextRef="#ctx0" brushRef="#br0" timeOffset="380.52">81 206 2257,'0'0'4559,"21"-13"-3422,68-40-30,-85 51-996,0 0-1,0 0 1,0 1 0,0-1-1,1 1 1,-1 0-1,0 0 1,1 0 0,-1 1-1,1 0 1,-1-1-1,0 1 1,1 1-1,-1-1 1,8 2 0,-9-1-54,0 1 1,0-1-1,0 1 0,0-1 1,0 1-1,-1 0 1,1 0-1,0 0 1,-1 1-1,1-1 1,-1 0-1,0 1 1,0 0-1,0-1 0,0 1 1,1 3-1,0 0 0,-1-1-1,0 1 1,0 0 0,0 0-1,-1 0 1,0 0-1,0 0 1,0 0-1,-1 0 1,0 0-1,0 0 1,0 0-1,-1 0 1,0 0-1,0 0 1,-1 0-1,0 0 1,-4 10 0,-3-3 6,0 0 1,-1-1 0,0 1 0,-1-2 0,0 0 0,-1 0 0,0-1 0,-21 13-1,-9 3-89,-63 29 0,104-54 13,0 0-1,0 0 0,0-1 1,0 1-1,0 0 0,-1-1 1,1 1-1,0-1 0,0 0 0,0 1 1,0-1-1,-1 0 0,1 0 1,0 1-1,0-1 0,-1 0 1,1 0-1,0 0 0,0-1 0,-1 1 1,1 0-1,0 0 0,0-1 1,0 1-1,0-1 0,-1 1 0,1-1 1,0 1-1,0-1 0,0 0 1,0 1-1,0-1 0,0 0 1,0 0-1,1 0 0,-1 0 0,0 0 1,0 0-1,1 0 0,-1 0 1,0 0-1,1 0 0,-1-2 1,0 0-6,1 0 0,-1 0 0,1 0 0,0-1 0,0 1 1,0 0-1,0 0 0,1 0 0,-1-1 0,1 1 0,0 0 1,0 0-1,0 0 0,0 0 0,1 0 0,1-3 0,0 3 41,0 0 0,0 0 1,0 1-1,0 0 0,0-1 0,0 1 0,1 0 0,-1 1 0,1-1 0,-1 0 0,1 1 0,0 0 0,-1 0 0,1 0 0,0 0 0,0 1 0,7-1 0,2 1 113,0-1 0,0 2 1,-1 0-1,18 3 0,-22-2-94,-1 0 1,0 0-1,0 1 1,0 0-1,0 0 1,0 1-1,0 0 1,-1 0-1,0 0 1,0 1-1,0 0 1,9 10-1,-1 3-83,0 0 0,20 38 0,-23-36-1471,1-1 1,0-1-1,17 19 1,-11-20-2690</inkml:trace>
  <inkml:trace contextRef="#ctx0" brushRef="#br0" timeOffset="1553.86">563 402 5555,'0'0'6384,"-19"-2"-5888,2 1-357,0 0-1,-27 2 1,41-1-102,0 1 0,0 0-1,0 0 1,1 0 0,-1 0 0,0 1-1,1-1 1,-1 1 0,1 0 0,-1-1-1,1 1 1,0 0 0,-1 0 0,1 1-1,0-1 1,1 0 0,-4 5 0,-18 43 655,21-43-592,-1-1-52,1 1 0,0 0-1,0 0 1,0 1 0,1-1-1,0 0 1,0 12 0,1-18-66,1 1 1,-1 0-1,0 0 1,1-1 0,-1 1-1,1 0 1,0 0 0,0-1-1,-1 1 1,1-1-1,0 1 1,0-1 0,1 1-1,-1-1 1,0 0 0,0 1-1,1-1 1,-1 0-1,1 0 1,-1 0 0,1 0-1,-1 0 1,1 0 0,0 0-1,-1-1 1,1 1-1,0-1 1,0 1 0,-1-1-1,1 0 1,0 1 0,0-1-1,0 0 1,1 0-1,5 0-145,0 0-1,0-1 0,-1 1 0,1-2 0,0 1 0,-1-1 0,1 0 0,-1-1 0,1 1 1,-1-2-1,0 1 0,0-1 0,-1 0 0,12-8 0,-13 8 257,0 0-1,-1 0 1,1-1-1,-1 1 1,0-1 0,0 0-1,0 0 1,-1 0-1,1-1 1,-1 0 0,-1 1-1,1-1 1,-1 0-1,0 0 1,0 0 0,-1 0-1,0-1 1,1-10 1165,0 58-1002,-2-38-258,1 1-1,0 0 0,0-1 0,1 1 0,-1-1 0,1 1 1,-1-1-1,1 0 0,0 0 0,0 0 0,1 0 0,-1 0 0,1 0 1,-1 0-1,1-1 0,0 1 0,0-1 0,0 0 0,0 0 1,1 0-1,-1 0 0,0-1 0,1 1 0,-1-1 0,1 0 0,6 1 1,-5-1-99,0 0 0,1-1 1,-1 0-1,1 0 1,-1-1-1,0 1 1,1-1-1,-1 0 1,0-1-1,0 1 0,0-1 1,0 0-1,0 0 1,0-1-1,0 1 1,-1-1-1,1 0 0,5-5 1,1-2-202,1 0-1,-1-1 1,-1-1 0,0 0 0,-1 0-1,16-27 2605,-25 42-1987,0 115 787,0-117-1108,0-1 0,0 1 1,0-1-1,0 1 0,0-1 0,0 1 1,1-1-1,-1 1 0,0-1 1,0 1-1,0-1 0,1 1 0,-1-1 1,0 0-1,0 1 0,1-1 0,-1 1 1,0-1-1,1 0 0,-1 1 1,0-1-1,1 0 0,-1 0 0,1 1 1,-1-1-1,1 0 0,-1 0 1,1 1-1,-1-1 0,1 0 0,-1 0 1,1 0-1,22-1-319,21-15-402,24-35-1080,-40 29 1374,40-24 1502,-64 70-234,-3-19-732,1 1 0,0-1 0,0 1 0,0-1 1,0 0-1,1 0 0,0 0 0,6 7 0,-7-10-100,0 0 1,1 1-1,-1-1 1,1 0-1,0-1 1,0 1-1,0 0 0,0-1 1,0 0-1,0 1 1,0-1-1,0-1 1,0 1-1,0 0 1,1-1-1,-1 1 0,4-1 1,7 0-120,-1-1-1,1 0 1,0 0 0,-1-2 0,1 0 0,-1 0 0,0-1 0,0-1-1,15-7 1,-22 9 71,1 0-1,-1 0 1,-1-1-1,1 0 1,-1 0 0,1 0-1,-1 0 1,0-1-1,-1 0 1,1 0-1,-1-1 1,0 1 0,0-1-1,0 0 1,-1 0-1,0 0 1,-1 0-1,1 0 1,-1-1 0,3-11-1,-5 17 110,0-1 1,0 1-1,0 0 0,1 0 0,-1 0 1,0-1-1,0 1 0,-1 0 0,1 0 1,0-1-1,0 1 0,-1 0 0,1 0 0,-1 0 1,1 0-1,-1 0 0,1-1 0,-2 0 1,2 1-26,-1 1 1,0 0-1,1-1 1,-1 1-1,0 0 0,1-1 1,-1 1-1,0 0 1,1 0-1,-1-1 1,0 1-1,1 0 1,-1 0-1,0 0 1,0 0-1,1 0 1,-1 0-1,0 0 1,0 0-1,1 1 1,-1-1-1,-1 0 0,-1 1-2,1 0-1,-1 1 1,0-1-1,0 1 0,1-1 1,-1 1-1,1 0 0,-1 0 1,1 0-1,0 0 1,0 0-1,-4 5 0,-3 8 1,1 1 0,0 0 0,1 1 0,1 0 0,1 0-1,-6 25 1,-7 109 75,14-102-76,-14 69 1,14-102-21,0 0 1,-1-1 0,-1 1-1,-1-1 1,0-1 0,0 1-1,-2-1 1,-13 17 0,10-16-1,0-1 0,-20 18 0,28-29 9,1 0 1,-1 0-1,0 0 0,-1 0 0,1-1 0,0 0 0,-1 1 0,1-2 0,-1 1 0,0 0 0,1-1 0,-1 0 0,0 0 0,-5 0 0,9-2-10,0 1 0,1 0 0,-1 0-1,0-1 1,0 1 0,1-1 0,-1 1 0,0-1 0,1 1 0,-1-1 0,1 1 0,-1-1 0,0 0 0,1 1 0,-1-1-1,1 0 1,0 1 0,-1-1 0,1 0 0,0 0 0,-1 1 0,1-1 0,0 0 0,0 0 0,-1 0 0,1 1 0,0-1-1,0 0 1,0-1 0,-1-29 65,1 27-50,1-4-69,0 0 0,0 1 0,1-1 0,0 0-1,1 0 1,-1 1 0,2 0 0,-1-1 0,1 1-1,0 0 1,0 1 0,1-1 0,0 1 0,7-8-1,14-13-530,54-42 0,-42 37-4,145-113-1908,-23 18 1976,-157 124 562,54-50-133,-54 50 224,0-1-1,0 0 1,-1 1 0,1-1 0,-1 0-1,0 0 1,0 0 0,0 0-1,-1-1 1,0 1 0,1 0 0,-1-1-1,0-8 1,-1 12-81,-1 1 0,1-1 0,-1 1-1,0-1 1,1 1 0,-1-1 0,0 1 0,1-1 0,-1 1 0,0-1 0,0 1 0,1 0-1,-1 0 1,0-1 0,0 1 0,0 0 0,0 0 0,1 0 0,-1 0 0,0 0-1,0 0 1,0 0 0,0 0 0,-1 0 0,-26 2 169,27-2-188,-5 1 2,1 0-1,-1 0 1,1 1 0,-1-1-1,1 1 1,0 0 0,0 1 0,0 0-1,0-1 1,1 1 0,-1 1 0,1-1-1,0 1 1,-1 0 0,2 0 0,-1 0-1,0 0 1,1 1 0,0-1 0,0 1-1,0 0 1,1 0 0,-4 8-1,1 0-6,1 0 0,0 0 0,1 0 0,0 1 0,1-1 0,1 1 0,0-1 0,2 23 0,-1-33-66,1 1-1,-1-1 1,1 0-1,0 0 1,0 1 0,1-1-1,-1 0 1,1 0-1,-1 0 1,1 0 0,0 0-1,0-1 1,0 1-1,0-1 1,1 1-1,-1-1 1,1 0 0,0 0-1,-1 0 1,7 3-1,-2-1-495,0 0 0,1-1 0,-1 0 0,1-1-1,0 0 1,0 0 0,12 1 0,16-2-3548</inkml:trace>
  <inkml:trace contextRef="#ctx0" brushRef="#br0" timeOffset="1929.55">2091 486 8356,'0'0'10180,"-49"0"-10180,67 0-64,13 2 64,9 3 129,5-5-129,4 0-449,0 0-559,0 0-1201,-14 0-1329,-8 0-2465</inkml:trace>
  <inkml:trace contextRef="#ctx0" brushRef="#br0" timeOffset="2288.88">2104 611 5907,'0'0'10068,"-9"25"-10068,54-25 288,8 0-288,5 0-384,5-13-1008,-1-5-1714,-13 1-1568</inkml:trace>
  <inkml:trace contextRef="#ctx0" brushRef="#br0" timeOffset="2289.88">2309 341 4786,'0'0'7276,"21"-2"-7247,-7 1-27,-1 0 1,1 1-1,-1 0 1,1 1-1,-1 1 1,1 0-1,-1 1 1,0 0-1,0 1 1,0 0-1,0 1 1,-1 1-1,17 10 1,-20-11 26,-1 1 0,-1 1 1,1-1-1,-1 1 0,0 1 1,0-1-1,-1 1 1,0 0-1,-1 1 0,0-1 1,7 17-1,-10-20 97,0 0-1,-1 0 1,0-1 0,0 1 0,-1 1-1,1-1 1,-1 0 0,0 0-1,0 0 1,-1 0 0,0 0-1,1 0 1,-2 0 0,1 0-1,-1 0 1,1-1 0,-1 1-1,0 0 1,-1-1 0,1 0-1,-1 1 1,0-1 0,0 0-1,-1 0 1,-3 3 0,1 0-160,-62 60 796,18-33-5481,32-27-633</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6:19.057"/>
    </inkml:context>
    <inkml:brush xml:id="br0">
      <inkml:brushProperty name="width" value="0.035" units="cm"/>
      <inkml:brushProperty name="height" value="0.035" units="cm"/>
      <inkml:brushProperty name="color" value="#F6630D"/>
    </inkml:brush>
  </inkml:definitions>
  <inkml:trace contextRef="#ctx0" brushRef="#br0">82 125 5827,'0'0'8065,"-2"1"-7470,-1 3-538,0 1 0,1-1 0,0 0 0,-1 1 1,2-1-1,-1 1 0,0-1 0,1 1 0,0 0 0,0 0 1,0 0-1,1 0 0,0 9 0,-3 12 391,-17 73 311,5 1-1,-3 136 1,18-235-743,-2-37-249,3-1 1,0 1 0,3-1-1,1 1 1,15-57-1,-9 43-194,-4 11 140,-4 18 184,1 0 0,1-1 0,1 1 0,1 1 0,1 0-1,14-29 1,-21 48 104,-1 0 0,1 0 0,-1 1 0,1-1 0,-1 0 0,1 0 0,0 1 0,-1-1 0,1 0 0,0 1 0,-1-1 0,1 1 0,0-1 0,0 1 0,0-1 0,0 1 0,-1 0 0,1-1 0,0 1 0,0 0 0,0-1 0,0 1 0,0 0 0,0 0 0,0 0 0,0 0-1,0 0 1,0 0 0,-1 0 0,1 1 0,0-1 0,0 0 0,0 0 0,0 1 0,0-1 0,0 0 0,0 1 0,-1-1 0,1 1 0,0-1 0,0 1 0,-1 0 0,1-1 0,0 1 0,-1 0 0,1-1 0,0 1 0,-1 0 0,1 0 0,-1-1 0,1 3 0,26 45 175,-14-14 151,-2 1 0,12 59 0,1 7 42,-24-100-369,0-1-1,0 1 1,0-1 0,0 0-1,1 1 1,-1-1 0,0 0-1,0 1 1,0-1 0,1 0-1,-1 0 1,0 1 0,0-1-1,1 0 1,-1 0 0,0 1-1,1-1 1,-1 0 0,0 0-1,1 0 1,-1 1 0,0-1-1,1 0 1,-1 0 0,1 0-1,-1 0 1,0 0 0,1 0-1,-1 0 1,0 0 0,1 0-1,-1 0 1,1 0 0,-1 0-1,0 0 1,1 0 0,-1 0-1,0 0 1,1 0 0,-1-1-1,1 1 1,-1 0 0,0 0-1,1 0 1,-1-1 0,0 1-1,0 0 1,1 0 0,-1-1-1,0 1 1,0 0 0,1-1-1,-1 1 1,0 0 0,0-1-1,0 1 1,1 0 0,-1-1-1,0 1 1,0 0 0,0-1-1,15-22-23,61-162-519,-37 80 320,-39 105 227,0-1 0,0 1 0,-1 0 1,1 0-1,0 0 0,0-1 0,0 1 0,0 0 0,0 0 0,0 0 1,0-1-1,0 1 0,0 0 0,0 0 0,0 0 0,0-1 0,0 1 0,1 0 1,-1 0-1,0 0 0,0 0 0,0-1 0,0 1 0,0 0 0,0 0 1,0 0-1,0 0 0,1-1 0,-1 1 0,0 0 0,0 0 0,0 0 1,0 0-1,1 0 0,-1 0 0,0-1 0,0 1 0,0 0 0,1 0 1,-1 0-1,0 0 0,0 0 0,0 0 0,0 0 0,1 0 0,-1 0 0,0 0 1,0 0-1,1 0 0,-1 0 0,0 0 0,0 0 0,0 0 0,0 0 1,1 0-1,-1 0 0,0 1 0,0-1 0,0 0 0,1 0 0,-1 0 1,0 0-1,0 0 0,0 0 0,0 1 0,0-1 0,1 0 0,4 23 113,-1 40 338,-3-58-313,-1 68 538,-11 86 0,5-97-975,6-55-39,-2 28-1536,7-17-2201,9-11-761</inkml:trace>
  <inkml:trace contextRef="#ctx0" brushRef="#br0" timeOffset="1394.01">733 308 6515,'0'0'7806,"-17"-2"-7149,-55-4-340,70 6-308,-1 1 1,1-1-1,0 1 1,-1 0-1,1 0 1,0-1-1,0 2 1,0-1-1,0 0 1,-1 0-1,2 1 1,-1-1-1,0 1 1,0-1-1,0 1 1,1 0-1,-1 0 1,-1 3-1,-19 37 175,17-29-116,2-6-68,0 0 1,0 0-1,1 0 0,0 0 1,0 1-1,1-1 0,0 0 0,0 1 1,1 9-1,2-16-33,-1 0 0,1-1 1,0 1-1,0-1 0,0 0 1,0 0-1,0 1 0,0-1 0,0 0 1,-1-1-1,1 1 0,0 0 0,0 0 1,3-2-1,2-1-52,1-1-1,-1-1 1,0 1-1,-1-1 1,1 0-1,-1-1 1,11-11 0,-9 9-41,0 0 1,0 1 0,0 0-1,10-6 1,-12 54 541,-4-26-210,0-1 0,1 1 0,5 14 0,-7-24-167,1 0-1,0 0 1,0 0-1,0 0 1,1-1-1,-1 1 1,1-1-1,0 0 1,0 1-1,1-1 1,6 6-1,-8-9-23,-1 0 0,1 0 0,0 0-1,-1 0 1,1 0 0,0 0 0,0 0 0,-1-1-1,1 1 1,0-1 0,0 0 0,0 1 0,0-1-1,0 0 1,0 0 0,0 0 0,0 0-1,0 0 1,0-1 0,0 1 0,0-1 0,2 0-1,-1-1 2,0 1 0,0-1-1,-1 0 1,1 0-1,0-1 1,-1 1 0,0 0-1,1-1 1,-1 0-1,0 1 1,3-6-1,0-2-14,0 1 0,-1-1 0,0 0 0,-1 1-1,0-2 1,0 1 0,1-12 0,-4 10-4,1 7-38,-1 0-1,0 0 0,1 0 0,0 1 0,0-1 1,3-7-1,-3 10-13,0 1 1,0-1 0,0 1-1,0 0 1,0-1-1,0 1 1,1 0 0,-1 0-1,0 0 1,0 0-1,1 0 1,-1 0 0,1 0-1,-1 1 1,1-1-1,-1 0 1,1 1-1,0-1 1,-1 1 0,1 0-1,0-1 1,-1 1-1,4 0 1,4-1-48,-1 1 0,1 0-1,-1 0 1,1 0 0,-1 1 0,1 1-1,-1-1 1,13 5 0,-19-4 106,1-1 0,0 1 1,-1-1-1,1 1 0,-1 0 0,0 0 1,1 0-1,-1 0 0,0 1 0,0-1 0,-1 1 1,1-1-1,0 1 0,-1-1 0,1 1 1,-1 0-1,0 0 0,0 0 0,0 0 1,-1 0-1,1 0 0,-1 0 0,1 0 1,-1 0-1,0 0 0,0 5 0,0-2 119,2 50 697,-2-53-794,0-1 0,1 1 0,-1 0 0,0-1 0,1 1 0,0-1 0,0 1 0,0-1 0,0 0 0,0 1 0,0-1 0,0 0 0,1 0 0,-1 0 0,1 1 0,3 2 0,-3-4-15,-1-1-1,0 1 1,1-1 0,0 1 0,-1-1-1,1 0 1,-1 0 0,1 1 0,-1-1-1,1 0 1,-1 0 0,1 0 0,0-1-1,-1 1 1,1 0 0,-1-1 0,1 1 0,-1-1-1,1 1 1,-1-1 0,1 0 0,1-1-1,29-24 283,-27 22-281,15-15-133,0 0 1,-1-1-1,-1-1 0,-1 0 0,0-2 0,-2 0 0,-1-1 1,-1 0-1,-1-1 0,-1 0 0,-1-1 0,-1 0 1,7-40-1,-10 30 118,-2 0 0,0-39 1,-4 73 1029,0 7-851,-2 18-96,-1-1 1,-1 1-1,-10 32 1,-3 14 227,5-7 10,-28 176 1461,39-222-1429,4-25 72,5-16-229,8-9-433,2 1-1,31-46 0,-41 67 95,1 0 0,1 1 0,0 0-1,0 0 1,1 1 0,1 0-1,0 1 1,0 0 0,17-8-1,-5 10 2,-24 7 136,0-1 1,1 1 0,-1 0-1,0 0 1,0 0-1,1 0 1,-1 1 0,0-1-1,0 0 1,1 0 0,-1 0-1,0 0 1,0 0-1,0 0 1,1 0 0,-1 0-1,0 0 1,0 1 0,0-1-1,1 0 1,-1 0-1,0 0 1,0 0 0,0 1-1,0-1 1,1 0 0,-1 0-1,0 0 1,0 1 0,0-1-1,0 0 1,0 0-1,0 0 1,0 1 0,0-1-1,0 0 1,0 0 0,0 1-1,0-1 1,0 0-1,0 1 1,-1 1 4,0 0 0,0 1 0,0-1 0,0 0 0,-1 0 0,1 0 0,-1 0 0,1 0 0,-1-1 0,0 1 0,0 0 0,0-1 0,0 1 0,-3 1 0,-6 5-108,1-1 0,-2 0 0,1-1 1,-1 0-1,0-1 0,0 0 0,-1-1 0,1 0 1,-20 2-1,47 28-398,-12-26 532,2-1 0,-1-1 0,1 1 0,0-1 0,0 1 0,1-1 0,0-1 0,0 1 0,0-1 0,1 0 0,7 4 0,-9-7 38,-1 1 1,1-2-1,-1 1 0,1-1 1,0 1-1,0-1 0,0 0 1,0-1-1,0 1 1,0-1-1,0 0 0,0-1 1,0 1-1,0-1 0,0 0 1,0 0-1,-1 0 1,1-1-1,0 0 0,5-2 1,16-9 39,1-1 1,-2-2 0,0 0 0,-1-2-1,43-40 1,-54 45-91,-1-1-1,0 0 0,0 0 1,-2-2-1,1 1 0,-2-1 0,-1-1 1,0 0-1,0 0 0,7-31 1,-14 46 10,0 0 0,-1 0 0,1 1 0,-1-1 1,1 0-1,-1 0 0,0 0 0,0 0 0,0 0 0,0 0 0,0 0 1,0 0-1,-1 0 0,1 0 0,-2-3 0,2 5 3,-1 0 0,0 0 0,1 0 0,-1 0 0,0 0 0,0 0 0,1 0 0,-1 0-1,0 0 1,1 1 0,-1-1 0,0 0 0,1 0 0,-1 1 0,0-1 0,1 0 0,-1 1 0,1-1-1,-1 1 1,1-1 0,-1 1 0,1-1 0,-1 1 0,1-1 0,-1 1 0,0 1 0,-38 52 258,33-42-278,1-1 0,0 1 0,1 0 0,0 0 0,1 1 0,1-1 0,0 1 0,-1 20 1,3-25-29,0 0 1,0 0 0,1 0-1,0-1 1,1 1 0,0 0 0,0-1-1,1 1 1,-1-1 0,2 0 0,-1 0-1,1 0 1,0-1 0,10 13-1,-6-9-28,1 0-1,0-1 0,1 0 0,0-1 0,15 10 1,-65-5-2575,8-8-299,-7-2-1462</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6:22.479"/>
    </inkml:context>
    <inkml:brush xml:id="br0">
      <inkml:brushProperty name="width" value="0.035" units="cm"/>
      <inkml:brushProperty name="height" value="0.035" units="cm"/>
      <inkml:brushProperty name="color" value="#F6630D"/>
    </inkml:brush>
  </inkml:definitions>
  <inkml:trace contextRef="#ctx0" brushRef="#br0">344 230 8884,'0'0'5965,"0"-14"-5615,-3-49-123,2 58-210,0 0 0,0 0 0,-1 0-1,0 1 1,0-1 0,0 1 0,-1-1 0,0 1 0,1 0 0,-2 0 0,1 0 0,0 0 0,-1 1 0,1-1 0,-1 1 0,0 0-1,0 0 1,-1 0 0,1 1 0,0-1 0,-1 1 0,0 0 0,1 1 0,-1-1 0,0 1 0,0 0 0,0 0 0,0 0 0,0 1-1,0-1 1,-7 2 0,4-1-17,-1 1 0,1 0 0,0 1 0,0 0 0,0 0 0,0 0 0,0 1 0,0 1 0,1-1 0,-1 1 0,1 0 1,0 1-1,0 0 0,1 0 0,0 0 0,-1 1 0,2 0 0,-1 0 0,1 1 0,0-1 0,0 1 0,-7 15 0,3-6 1,1 1 0,1 0 1,1 0-1,1 1 0,0 0 0,1 0 1,1 0-1,0 1 0,1 25 1,2-37 2,1 1 0,1-1 0,-1 1 0,1-1 0,0 0 0,1 1 0,0-1 0,0-1 0,1 1 0,-1 0 0,1-1 0,1 1 0,-1-1 0,1-1 0,0 1 0,1 0 0,-1-1 0,1 0 0,0-1 0,1 1 0,-1-1 0,1 0 0,-1-1 0,1 0 0,0 0 0,0 0 0,1-1 0,-1 0 0,1 0 0,-1-1 0,1 0 0,-1 0 0,9-1 0,0 0-440,1 0-1,-1-2 1,27-5 0,15-14-4516,-30 6 254</inkml:trace>
  <inkml:trace contextRef="#ctx0" brushRef="#br0" timeOffset="525.78">428 307 7091,'0'0'6099,"12"6"-5501,-5-2-503,-3-2-54,0 0-1,0 0 0,0 1 0,0-1 0,0 1 0,0 0 1,0 0-1,-1 1 0,0-1 0,0 1 0,0-1 1,0 1-1,0 0 0,-1 0 0,1 0 0,-1 1 1,2 4-1,1 9 109,-2-1 0,1 0 0,-2 1 0,0 0 0,-1-1 0,-1 1 0,-5 34 0,5-50-125,0 0 0,-1 0-1,1 0 1,-1 0 0,0 0 0,1 0-1,-1 0 1,0-1 0,0 1 0,-1 0-1,1 0 1,0-1 0,0 1 0,-1-1-1,1 1 1,-1-1 0,1 1 0,-1-1-1,-3 2 1,7-43-1344,2 30 894,1 0 1,0 1 0,0-1 0,1 1-1,0 0 1,0 0 0,1 1 0,9-8 0,72-62-3413,-21 19 1778,-49 39 1906,-6 11 6679,-10 38-3604,-1 19-1724,-2 45-727,-8-35-4399,4-47-561,-4-8-2014</inkml:trace>
  <inkml:trace contextRef="#ctx0" brushRef="#br0" timeOffset="891.92">803 85 7027,'0'0'4018,"40"38"-8868,-36 0 80</inkml:trace>
  <inkml:trace contextRef="#ctx0" brushRef="#br0" timeOffset="892.92">999 212 8500,'0'0'5346,"0"112"-4161,0-63-721,-9 2-256,4 0-208,-4-1-224,1-1-1345,-1-14-2577,-5-14-2192</inkml:trace>
  <inkml:trace contextRef="#ctx0" brushRef="#br0" timeOffset="1280.81">927 434 9748,'0'0'3666,"116"-43"-3666,-62 38-16,-1-3-448,1 5-1905,-5-2-2049</inkml:trace>
  <inkml:trace contextRef="#ctx0" brushRef="#br0" timeOffset="1662.12">1243 434 7619,'0'0'940,"18"2"-842,53 2-108,-68-4-5,0 0 1,0 0 0,-1-1 0,1 1 0,0-1 0,0 0 0,0 0 0,0 0-1,-1 0 1,1-1 0,-1 1 0,1-1 0,-1 0 0,1 1 0,-1-1 0,0 0-1,3-4 1,-4 5 55,0 0 1,0 0-1,0 0 0,0 0 0,0-1 0,-1 1 0,1 0 0,0 0 0,-1-1 0,1 1 0,-1-1 0,1 1 1,-1 0-1,0-1 0,0 1 0,1-1 0,-1 1 0,0-1 0,0 1 0,-1-1 0,1 1 0,0 0 1,0-1-1,-1 1 0,1-1 0,-1 1 0,0-2 0,0 2 113,0 0-1,0 0 1,0 1-1,-1-1 1,1 1 0,0-1-1,0 1 1,-1-1-1,1 1 1,0-1 0,0 1-1,-1 0 1,1 0-1,0 0 1,-1 0 0,1 0-1,0 0 1,-1 0-1,1 0 1,0 1 0,-1-1-1,-1 1 1,1-1-32,-1 1 0,1 0 1,0-1-1,0 1 0,0 0 0,-1 0 1,1 0-1,0 0 0,0 1 1,0-1-1,1 1 0,-3 1 0,0 3 9,1 1 0,0-1-1,0 1 1,1 0 0,0 0-1,0 0 1,1 0-1,-1 0 1,2 0 0,-1 0-1,1 1 1,0-1 0,2 13-1,-2-15-175,1-1-1,-1 0 1,1 0 0,0 1-1,0-1 1,1 0-1,-1 0 1,1 0 0,0 0-1,0-1 1,1 1-1,-1 0 1,1-1 0,-1 0-1,1 1 1,0-1-1,0 0 1,0-1-1,1 1 1,-1 0 0,1-1-1,0 0 1,6 3-1,-1-2-925,0-1 0,0-1 0,0 1 0,0-1 0,13-1 0,14 0-4589</inkml:trace>
  <inkml:trace contextRef="#ctx0" brushRef="#br0" timeOffset="1663.12">1578 416 8404,'0'0'4183,"18"1"-3876,61 7-30,-75-8-252,-1 1 0,1 0 0,-1 1 0,1-1 0,-1 1 0,1-1 0,-1 1 0,0 0-1,0 0 1,0 1 0,0-1 0,0 0 0,0 1 0,-1 0 0,1 0 0,-1 0 0,0 0 0,1 0-1,-2 0 1,1 0 0,0 1 0,-1-1 0,2 5 0,0 4 129,0 0 0,-2-1 0,1 1 0,-1 0 0,-2 16 0,1-19 72,0 6 635,-2-20 44,1-28-905,3 21-632,0 1 1,1 0-1,0 0 0,1 0 1,0 0-1,1 1 0,0-1 1,0 1-1,1 1 0,1-1 1,0 1-1,10-11 0,10-11-3567</inkml:trace>
  <inkml:trace contextRef="#ctx0" brushRef="#br0" timeOffset="2040.88">1965 245 4274,'0'0'10533,"-13"115"-9701,8-79-336,5-6-464,-4-4-32,4-6-480,0-5-1425,0-10-2401</inkml:trace>
  <inkml:trace contextRef="#ctx0" brushRef="#br0" timeOffset="2041.88">2019 113 7507,'0'0'1585</inkml:trace>
  <inkml:trace contextRef="#ctx0" brushRef="#br0" timeOffset="2405.17">2322 274 5475,'0'0'3553,"-19"3"-1347,5-1-1798,2-1-135,1 0-1,-1 2 0,1-1 0,0 1 0,0 1 0,0 0 0,0 1 1,1 0-1,-14 9 0,6-1 204,0 0 1,0 2-1,2 0 0,-16 18 1,26-27-421,1 1 1,0-1-1,0 1 0,0 1 1,1-1-1,0 0 1,1 1-1,-1 0 1,1 0-1,1 0 0,0 1 1,0-1-1,1 0 1,-1 10-1,2-17-66,1 0-1,0 0 1,-1 0 0,1-1-1,0 1 1,0 0 0,0 0-1,0-1 1,-1 1-1,1 0 1,0-1 0,0 1-1,0-1 1,0 1 0,0-1-1,1 1 1,-1-1 0,0 0-1,0 0 1,0 1-1,0-1 1,0 0 0,0 0-1,0 0 1,1 0 0,-1 0-1,0-1 1,2 1 0,39-5-360,-31 2 123,1-1 0,-1-1 0,0 0 0,0 0 0,0-1 0,-1 0 0,0-1 0,0 0 0,11-11 0,9-12-799,35-43 1,-33 35 2208,-28 53 2090,4 16-3228,-6-20-113,2 9 388,0 0 1,13 33-1,8-13-1999,-22-36 1061,0-1-1,1 1 0,-1-1 0,1 0 0,0 0 1,0-1-1,0 1 0,5 1 0,13 3-7479</inkml:trace>
  <inkml:trace contextRef="#ctx0" brushRef="#br0" timeOffset="2406.17">2513 353 11317,'0'0'4098,"107"-3"-5106,-53 3-641,-1 0-1953,-13 0-2048</inkml:trace>
  <inkml:trace contextRef="#ctx0" brushRef="#br0" timeOffset="2758.87">2460 561 8628,'0'0'5651,"147"3"-5347,-89-19-224,0-1-80,-4 1-96,-19 1-689,-8 2-1072,-14 6-736,-4 2-1184</inkml:trace>
  <inkml:trace contextRef="#ctx0" brushRef="#br0" timeOffset="4496.63">2679 179 4514,'0'0'7804,"-3"-3"-6470,1-4 1381,13 17-1608,33 35-1417,-4-5 407,0-6-256,82 53 0,-34-26-507,-83-58 657,-1-1 0,0 2 1,0-1-1,0 0 0,0 1 0,-1-1 0,1 1 1,-1 0-1,0 1 0,0-1 0,0 0 1,-1 1-1,0-1 0,0 1 0,0 0 1,0 0-1,-1 0 0,1 0 0,-1 0 1,-1 0-1,1 0 0,-1 0 0,0 0 1,0 0-1,0 1 0,-1-1 0,1 0 1,-1 0-1,-1 0 0,1 0 0,-1 0 1,0-1-1,0 1 0,0 0 0,-1-1 1,1 1-1,-1-1 0,-6 8 0,-18 18 508,-2-1 0,-31 25 1,25-24-782,-36 40 0,72-62-6716,7-8 2970</inkml:trace>
  <inkml:trace contextRef="#ctx0" brushRef="#br0" timeOffset="5275.19">3503 161 4514,'0'0'7491,"0"8"-7250,-14 360 3024,14-364-3244,0-1-1,-1 1 1,1-1-1,-1 1 1,1 0 0,-1-1-1,0 1 1,-1-1-1,1 0 1,0 1-1,-1-1 1,0 0 0,-3 4-1,5-58 250,0 12-818,3 0 0,10-58 1,-9 77 351,1 1 0,1-1 0,0 1 0,2 0 0,0 1 0,19-32 0,-26 48 194,1-1 0,-1 1 0,1-1 0,-1 1 0,1 0 0,0 0 0,0-1-1,0 1 1,0 1 0,1-1 0,-1 0 0,1 0 0,-1 1 0,1 0 0,-1-1 0,1 1 0,-1 0 0,1 0 0,0 0 0,0 1 0,0-1 0,0 1-1,-1-1 1,1 1 0,0 0 0,0 0 0,0 0 0,0 1 0,0-1 0,5 2 0,-4 0 33,1 1 0,-1-1 0,0 1 0,0 0 0,0 0 0,0 0 0,0 0 1,-1 1-1,1 0 0,-1 0 0,0 0 0,0 0 0,0 0 0,-1 0 0,0 1 0,4 8 0,3 13 188,-1 1-1,-1 0 0,-1 1 1,-1-1-1,-2 1 1,-1 0-1,-1 29 1,17-91-558,-6-1-217,2 0 1,1 1 0,2 1-1,1 0 1,33-44 0,-50 76 567,-1 0 0,1 0 0,0 0 0,-1 0 0,1 0 0,0 0 0,0 1 0,0-1 0,0 0 0,0 0 0,-1 1 0,1-1 0,0 1 0,1-1 0,-1 1 0,0-1 0,0 1 0,0 0 1,0-1-1,0 1 0,0 0 0,0 0 0,1 0 0,-1 0 0,0 0 0,2 0 0,-1 1 49,-1 0-1,0 0 1,0 0 0,0 0-1,0 0 1,1 0 0,-1 1-1,-1-1 1,1 0 0,0 1-1,0-1 1,0 1 0,-1-1 0,1 1-1,-1-1 1,1 3 0,2 9 417,0 1 1,-1 0 0,0 15 0,-2-29-478,2 215 2176,-3-117-5312,3-86-984,9-6-1990</inkml:trace>
  <inkml:trace contextRef="#ctx0" brushRef="#br0" timeOffset="6748.61">4363 342 6419,'0'0'6261,"-18"-6"-5818,-59-17-82,73 22-331,-1 1 0,1 0 0,0 0 1,0 1-1,-1-1 0,1 1 0,0 0 1,0 0-1,0 0 0,0 1 0,0-1 1,0 1-1,0 0 0,1 0 1,-1 0-1,1 1 0,-1-1 0,-3 4 1,-1 2 108,0 0 1,0 1-1,1 0 1,-11 16-1,14-18-116,-1 1 0,2-1 0,-1 1 1,1 0-1,0 0 0,1 0 0,0 1 0,0-1 0,1 0 0,0 1 0,0 14 1,2-22-68,-1 0 1,1 0 0,0 0-1,0 0 1,0 0 0,0 0-1,0 0 1,0-1 0,0 1-1,0 0 1,0-1 0,0 1-1,1-1 1,-1 1 0,0-1 0,0 1-1,1-1 1,-1 0 0,0 0-1,0 0 1,1 0 0,-1 1-1,0-2 1,1 1 0,-1 0-1,2-1 1,42-3-1165,-37 1 1011,0 0-1,0-1 1,-1 0-1,1 0 1,-1-1-1,0 0 1,-1 0-1,1-1 1,-1 0-1,8-10 1,0 1 51,-2-2 0,0 0 0,13-24 1,-18 29 1544,-7 19 1105,-1 11-2595,1 1 452,1-1 0,1 1 0,6 22 0,-7-35-316,1 0-1,-1 0 0,1 0 0,0-1 0,0 1 1,1-1-1,0 1 0,0-1 0,0 0 1,1 0-1,-1 0 0,1 0 0,0-1 0,6 5 1,-6-7-39,0 0 1,0-1 0,0 1 0,0-1 0,0 0 0,0 0 0,0 0 0,0-1 0,0 1-1,0-1 1,1 0 0,-1 0 0,0-1 0,0 1 0,0-1 0,0 0 0,0 0-1,0 0 1,0-1 0,0 1 0,0-1 0,0 0 0,-1 0 0,1 0 0,-1-1 0,4-2-1,3-3-68,1-1-1,-2 1 0,1-2 0,-1 1 1,-1-1-1,15-22 0,-16 19 25,0 1 0,-1-1 0,-1 0 0,0-1 0,-1 1 0,-1-1 0,0 0 0,-1 0-1,0 0 1,0-14 0,-1 27 20,1 1 0,0 0 0,-1 0 0,1 0 0,0 0 0,-1 0-1,1 0 1,0 1 0,-1-1 0,1 0 0,-1 1 0,1 0 0,0-1 0,-1 1 0,1 0-1,-1-1 1,0 1 0,3 2 0,0 3 81,0 0 0,-1 0 0,0 1 0,0-1 0,0 1 0,-1 0 0,0 0 0,0 0 0,0 0 0,-1 0 0,0 0 0,-1 0 0,0 0 0,0 11 0,-1-9 49,1-1 1,1 1 0,0-1 0,0 1 0,0-1-1,1 0 1,0 1 0,1-1 0,0 0-1,6 13 1,-8-20-97,0 0-1,0 1 1,1-1 0,-1 0-1,0 1 1,0-1 0,1 0-1,-1 0 1,0 0 0,1 0-1,-1 0 1,1-1 0,0 1-1,-1 0 1,1-1 0,-1 1-1,1-1 1,0 0 0,-1 1-1,1-1 1,3 0 0,-2 0 1,1-1 0,0 1-1,0-1 1,-1 0 0,1 0 0,0-1 0,-1 1 0,1-1 0,4-2 0,6-6-11,0 0 0,-1-1 0,17-17 0,-25 23-16,15-14-95,-2-2-1,0 0 1,-1-1-1,-1-1 0,-1-1 1,-1 0-1,-1-1 0,-2 0 1,0-1-1,-2 0 1,0-1-1,-2 0 0,-1 0 1,-1 0-1,-2-1 0,1-44 1,-4 71 668,-2 18-136,-17 55-234,-53 222 1529,77-301-1655,-1-1-1,1 1 1,1 1 0,-1-1-1,1 1 1,1 0 0,10-9-1,-4 4-220,1-1 0,1 2 0,29-17 0,-41 26 132,1-1-1,-1 1 1,1 0-1,-1 1 1,1-1-1,-1 1 1,1-1-1,-1 1 0,4 1 1,-5-1-17,-2 2 38,1 0-1,-1 1 1,-1-1-1,1 0 1,0 1-1,0-1 0,-1 0 1,0 0-1,1 1 1,-1-1-1,-2 4 1,-2 0 30,0-1 1,0 1 0,-1-1-1,0 0 1,0 0-1,0-1 1,-1 1 0,0-1-1,1-1 1,-13 5-1,8-3-162,0-1 0,0-1 0,0 0 0,-1-1 0,1 0 0,-19 1 0,29-3-83,24 13-824,-15-8 1050,1 0 0,0-1 0,0 0 0,0 0 0,1-1 0,0 0 0,-1-1 0,1 0 0,0 0 0,0-1 1,0 0-1,0-1 0,0 0 0,0-1 0,0 0 0,0-1 0,0 1 0,0-2 0,-1 0 0,1 0 0,-1 0 1,16-9-1,-10 3 20,-1 1 1,0-2 0,-1 0-1,1-1 1,15-16 0,-24 21-11,-1 1 1,0-1-1,0 0 1,0 0-1,0 0 1,-1 0-1,0-1 1,-1 1-1,1-1 1,-1 0-1,-1 0 1,1 0-1,-1 0 1,0 0-1,-1-9 1,0 11-4,-1-41 654,-6 32-154,7 13-501,-1 1 0,0 0 0,1 0 0,-1 0 0,1 0-1,-1 0 1,1 0 0,-1 1 0,1-1 0,-1 0 0,1 0 0,-1 0 0,1 0 0,-1 1 0,1-1 0,-1 0 0,1 1 0,-1-1 0,1 0 0,-1 1 0,1-1 0,0 0 0,-1 1 0,1-1 0,0 1 0,-1-1 0,1 0-1,0 1 1,0-1 0,-1 2 0,-3 3-48,0 1 1,1 0-1,0 0 0,0 0 0,0 0 0,1 0 0,-1 1 0,2-1 0,-1 1 1,1 0-1,0-1 0,0 1 0,1 0 0,0 0 0,0-1 0,0 1 0,1 0 1,0 0-1,4 11 0,-1-5-181,0-1 1,1 0-1,1 0 0,0 0 1,1 0-1,0-1 0,0 0 1,1-1-1,11 11 0,-7-9-331,-3-3 335,0 1-1,0-1 1,-1 1-1,9 14 1,-16-23 219,0 1-1,0 0 1,0 0-1,0 0 1,0-1 0,0 1-1,-1 0 1,1 0-1,-1 0 1,1 0 0,-1 0-1,0 0 1,0 0 0,1 0-1,-2 0 1,1 1-1,0-1 1,0 0 0,-1 0-1,1 0 1,-1 0-1,1 0 1,-1-1 0,0 1-1,0 0 1,0 0-1,0 0 1,0-1 0,0 1-1,-1 0 1,1-1 0,0 1-1,-3 1 1,-5 3-93,0 0 0,0 0 0,0-1 0,-1 0 0,0-1 0,0 0 0,-15 3 0,-43 8-3573,15-4-1397</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6:40.950"/>
    </inkml:context>
    <inkml:brush xml:id="br0">
      <inkml:brushProperty name="width" value="0.035" units="cm"/>
      <inkml:brushProperty name="height" value="0.035" units="cm"/>
      <inkml:brushProperty name="color" value="#F6630D"/>
    </inkml:brush>
  </inkml:definitions>
  <inkml:trace contextRef="#ctx0" brushRef="#br0">553 225 6819,'0'0'4906,"-19"-10"-4084,-8-7-618,-9-6 357,-48-22 0,57 35-310,1 2 0,-1 1-1,-1 0 1,1 3 0,-1 0 0,0 1-1,0 2 1,-33 3 0,54-2-241,0 0-1,0 1 1,-1 0-1,1 0 1,0 1 0,0 0-1,-9 3 1,13-4-14,1 0 1,-1 1-1,1-1 0,0 0 1,0 1-1,-1-1 0,1 1 1,0 0-1,0 0 0,1 0 1,-1 0-1,0 0 0,1 0 1,-1 0-1,1 1 1,0-1-1,-1 1 0,1-1 1,0 1-1,1-1 0,-1 1 1,0-1-1,0 5 0,1 4-41,-1 0-1,2-1 0,-1 1 1,2 0-1,-1-1 0,1 1 1,1-1-1,0 0 0,1 0 1,-1 0-1,2 0 0,9 15 1,4 3-131,2-1 0,40 41 1,-37-43-189,-2 0 0,35 51 1,-55-75 370,0 1 0,0-1 0,0 1 0,0 0-1,0 0 1,0-1 0,-1 1 0,1 0 0,-1 0 0,1 0 0,-1 0 0,0 0 0,0 0 0,1-1 0,-1 1 0,-1 0 0,1 0 0,0 0 0,0 0 0,-1 0 0,1 0 0,-1 0 0,0 2 0,-1-2 37,0 0 0,1 0 0,-1-1 1,0 1-1,0 0 0,0-1 0,-1 1 1,1-1-1,0 0 0,0 1 0,-1-1 0,1 0 1,-1 0-1,1-1 0,-3 2 0,-14 1 221,1-1-1,-1 0 1,-35-1-1,40-1-363,7 0 178,-27-2-1044,33 1 834,1 1-1,-1 0 0,1 0 1,-1 0-1,1-1 0,-1 1 1,1 0-1,-1 0 0,1-1 1,-1 1-1,1-1 0,-1 1 1,1 0-1,0-1 0,-1 1 1,1-1-1,-1 1 0,1-1 1,0 1-1,0-1 0,-1 1 1,1-1-1,0 1 0,0-1 1,0 1-1,0-1 0,0 0 1,-1 1-1,1-1 1,0 1-1,0-1 0,0 1 1,1-1-1,-1 0 0,0 1 1,0-1-1,0 1 0,0-1 1,0 1-1,1-1 0,-1 1 1,0-1-1,1 1 0,-1-1 1,0 1-1,1-1 0,-1 1 1,0-1-1,1 1 0,-1 0 1,1-1-1,18-17-5828</inkml:trace>
  <inkml:trace contextRef="#ctx0" brushRef="#br0" timeOffset="368.52">664 222 7764,'0'0'4618,"0"8"-4418,0 3-104,-1 6 108,2 0 1,0 1-1,1-1 1,7 32-1,-8-45-185,0-1 1,0 1-1,0 0 1,1-1-1,-1 1 1,1-1-1,0 0 1,0 0-1,0 1 1,1-1-1,-1-1 1,1 1-1,-1 0 0,1-1 1,0 1-1,0-1 1,0 0-1,1 0 1,-1 0-1,0 0 1,1 0-1,-1-1 1,1 0-1,0 0 1,-1 0-1,1 0 0,0 0 1,-1-1-1,8 1 1,-5-1 23,-1-1 1,0 1-1,0-1 1,0 0-1,-1 0 0,1-1 1,0 1-1,0-1 1,-1 0-1,1 0 0,-1-1 1,1 0-1,-1 1 1,0-1-1,0 0 1,0-1-1,-1 1 0,1-1 1,-1 0-1,0 0 1,5-8-1,-3 4 66,0-1-1,-1 0 0,0 0 1,-1 0-1,0 0 1,-1-1-1,0 1 0,0-1 1,-1 1-1,1-18 1,5 29-7617,1 6 5963,-5-5 270,10 12-2428</inkml:trace>
  <inkml:trace contextRef="#ctx0" brushRef="#br0" timeOffset="953.83">1056 299 5683,'0'0'6048,"6"11"-5320,10 25-33,-1 1 1,11 48-1,-26-84-711,0 0 0,0 0 0,0 1-1,1-1 1,-1 0 0,0 0 0,1 0 0,-1 0-1,1 0 1,-1 0 0,1 0 0,-1-1 0,1 1-1,0 0 1,0 0 0,-1 0 0,1 0 0,0-1-1,0 1 1,0 0 0,0-1 0,0 1-1,0-1 1,0 1 0,0-1 0,0 1 0,0-1-1,0 0 1,1 1 0,0-2-32,0 1-1,0 0 1,0-1 0,0 0 0,0 1-1,0-1 1,0 0 0,0 0-1,0 0 1,0 0 0,-1 0 0,1-1-1,3-2 1,3-3-73,0-1 0,-1-1 1,0 0-1,9-14 0,-7 5-4,-7 14 125,0-1-1,1 1 1,-1-1 0,1 1 0,-1 0 0,7-6-1,-9 9 11,1 1-1,-1 0 1,1-1-1,-1 1 0,1 0 1,-1-1-1,1 1 0,-1 0 1,1 0-1,-1-1 0,1 1 1,0 0-1,-1 0 0,1 0 1,-1 0-1,1 0 0,0 0 1,-1 0-1,1 0 0,-1 0 1,1 0-1,0 0 0,0 1 1,16 15 426,1 23 138,-15-32-515,0 0 0,0 0 0,0-1 0,1 1 0,7 9 0,-10-16-92,-1 1-1,1-1 0,0 1 1,0-1-1,0 1 1,0-1-1,0 1 0,0-1 1,0 0-1,0 0 1,0 1-1,0-1 0,0 0 1,0 0-1,0 0 1,0 0-1,0 0 0,0 0 1,0 0-1,0-1 1,0 1-1,0 0 0,0 0 1,0-1-1,0 1 1,0-1-1,0 1 0,-1-1 1,1 1-1,0-1 1,1-1-1,28-23-192,-25 20 191,-4 4 24,-1 1-1,1-1 1,0 0 0,0 1 0,0-1 0,-1 0 0,1 1 0,0-1 0,0 1 0,0 0 0,0-1 0,0 1 0,0 0 0,0-1 0,0 1 0,0 0 0,0 0-1,0 0 1,0 0 0,0 0 0,0 0 0,0 0 0,0 0 0,0 1 0,0-1 0,0 0 0,0 1 0,0-1 0,0 0 0,0 1 0,0-1 0,0 1 0,0-1-1,0 1 1,-1 0 0,1-1 0,0 1 0,0 0 0,-1 0 0,1 0 0,0-1 0,-1 1 0,1 0 0,-1 0 0,1 0 0,0 2 0,8 7 128,-8-9-144,0 0 1,-1-1-1,1 1 0,0-1 1,1 0-1,-1 1 1,0-1-1,0 0 1,0 1-1,0-1 1,0 0-1,0 0 0,0 0 1,0 0-1,0 0 1,1 0-1,-1 0 1,0 0-1,0-1 0,0 1 1,0 0-1,0-1 1,0 1-1,0 0 1,0-1-1,0 0 1,0 1-1,0-1 0,0 1 1,0-1-1,-1 0 1,1 0-1,0 0 1,0 0-1,30-37-102,-22 25 147,-8 13-10,-1-1-1,1 1 1,-1 0-1,1-1 1,-1 1-1,1 0 1,-1 0-1,1 0 1,-1 0-1,1 0 1,-1-1-1,1 1 1,-1 0-1,1 0 1,-1 0 0,1 0-1,-1 0 1,1 1-1,-1-1 1,1 0-1,-1 0 1,1 0-1,-1 0 1,1 0-1,-1 1 1,1-1-1,-1 0 1,1 0-1,-1 1 1,0-1-1,1 0 1,-1 1-1,1-1 1,-1 1-1,0-1 1,0 0-1,1 1 1,-1-1-1,0 1 1,1-1-1,-1 1 1,0-1-1,0 1 1,0-1 0,0 1-1,0-1 1,1 1-1,-1 0 1,11 28 306,-10-28-279,7 23-63,16 48 41,-3-25-3106,-8-20-1592</inkml:trace>
  <inkml:trace contextRef="#ctx0" brushRef="#br0" timeOffset="1338.36">1952 477 10373,'0'0'3729,"89"-10"-3440,-49 5-225,-8 0-64,3 5-353,-4 0-783,5 0-1553,-9 0-1265,-1 0-2305</inkml:trace>
  <inkml:trace contextRef="#ctx0" brushRef="#br0" timeOffset="1799.65">2086 523 6643,'0'0'6547,"4"48"-6435,36-45 16,9-3-128,5 0-464,8 0-1201,-8-13-1536,-10-2-3426</inkml:trace>
  <inkml:trace contextRef="#ctx0" brushRef="#br0" timeOffset="1800.65">2268 317 8708,'0'0'3420,"18"-5"-3382,-2 1-29,-9 1-4,1 1 1,-1 0-1,1 0 0,0 1 0,0 0 0,0 0 1,0 1-1,0 0 0,0 0 0,0 1 1,0 0-1,0 0 0,8 3 0,-3 1 128,0 0 0,-1 1 0,0 0 0,0 0 0,0 2 0,-1 0 0,0 0 0,-1 1-1,15 14 1,-19-16 5,-1 0 0,1 0 0,-1 0 0,0 1 1,-1 0-1,0 0 0,0 0 0,0 1 0,-1 0 0,-1-1 0,1 1 0,-2 0 0,1 0 0,-1 0 0,0 10 0,-1-10-87,-1 0 0,1 0-1,-2 0 1,0 0 0,0 0 0,0-1 0,-1 1-1,0-1 1,-1 1 0,0-1 0,0 0 0,-8 10 0,5-8-636,-1-1 1,0-1 0,0 1 0,0-1 0,-16 11 0,-3-3-3730</inkml:trace>
  <inkml:trace contextRef="#ctx0" brushRef="#br0" timeOffset="2741.83">3124 133 2001,'0'0'9199,"1"21"-8175,33 372 3824,-33-319-4088,-1-70-701,0-14-102,0-6-53,-5-133-974,1 67 535,9-110 0,-5 191 537,0 0 0,0 0 0,0 0-1,1 0 1,-1 0 0,0 0 0,0 0-1,1 0 1,-1 0 0,1 0 0,-1 0-1,1 0 1,-1 0 0,1 0-1,0 0 1,-1 1 0,1-1 0,0 0-1,0 0 1,0 1 0,0-1 0,-1 0-1,1 1 1,0-1 0,0 1 0,0 0-1,2-1 1,-1 0 13,1 1 0,0-1-1,0 1 1,0 0 0,0 0 0,0 1-1,0-1 1,-1 0 0,1 1 0,4 1 0,1 0 64,0 1 0,0 0 0,0 1 0,-1 0 1,1 0-1,7 7 0,-4-1 5,-1 1-1,0 0 1,-1 0-1,0 2 1,0-1-1,-2 1 1,1 0-1,-2 0 1,0 1 0,0 0-1,-1 0 1,-1 0-1,-1 1 1,0-1-1,2 31 1,-3-46-104,-1 1 1,1-1-1,-1 0 1,0 1-1,0-1 1,1 0 0,-1 0-1,0 0 1,0 0-1,0 0 1,0 0-1,0 0 1,0 0-1,0-1 1,0 1-1,0-2 1,18-29-261,15-38 1,-23 45 37,1 0 0,1 2 0,1-1 0,23-29 0,-37 53 254,0-1-1,1 1 1,-1 0 0,0 0-1,0-1 1,0 1 0,1 0-1,-1 0 1,0 0 0,0-1-1,1 1 1,-1 0 0,0 0-1,1 0 1,-1 0 0,0 0-1,0-1 1,1 1 0,-1 0-1,0 0 1,1 0 0,-1 0-1,0 0 1,1 0 0,-1 0-1,0 0 1,1 0 0,-1 0-1,0 0 1,1 1 0,-1-1-1,0 0 1,0 0 0,1 0-1,-1 0 1,0 0 0,1 1-1,-1-1 1,0 0 0,0 0-1,0 0 1,1 1 0,-1-1-1,0 0 1,0 0 0,0 1-1,1-1 1,-1 0 0,0 0-1,0 1 1,0-1 0,0 0-1,0 1 1,0-1 0,1 0-1,-1 0 1,0 1 0,0-1-1,0 0 1,0 1 0,5 24 199,-5-21-120,8 53 675,-3 0 1,-4 114-1,-2-77-2814,1-88 1457,0-3 28,-1-1 1,1 1-1,0-1 1,1 1 0,-1-1-1,0 1 1,1-1-1,-1 0 1,1 1-1,0-1 1,0 0-1,0 1 1,1 2 0,18 9-7565</inkml:trace>
  <inkml:trace contextRef="#ctx0" brushRef="#br0" timeOffset="3421.69">4046 411 4626,'0'0'6296,"-4"-18"-4460,-14-54-134,16 69-1592,1 1 1,-1-1 0,1 0-1,-1 0 1,0 1-1,0-1 1,0 1-1,0 0 1,0 0-1,-1-1 1,1 1-1,-1 1 1,1-1-1,-1 0 1,0 1-1,0-1 1,0 1-1,0 0 1,0 0-1,0 0 1,0 0-1,0 1 1,-5-1-1,0 0 5,0 0 0,0 1-1,0 1 1,1-1 0,-1 1-1,0 0 1,-9 3 0,8 0-78,-1 1-1,1-1 1,0 1 0,0 1 0,1 0 0,0 0 0,0 1 0,0 0 0,1 0 0,0 1 0,0 0 0,1 0 0,-9 14 0,10-14-27,0 1-1,0-1 1,1 1 0,0 0 0,1 0 0,-1 0-1,2 0 1,0 0 0,0 1 0,0-1 0,1 1-1,1 0 1,-1-1 0,3 18 0,-1-25-36,0 0 1,0 1 0,1-1-1,-1 0 1,1 1-1,-1-1 1,1 0-1,0 0 1,0 0-1,0-1 1,0 1 0,0 0-1,0-1 1,1 1-1,-1-1 1,0 0-1,1 0 1,-1 1-1,1-2 1,-1 1 0,1 0-1,-1-1 1,1 1-1,0-1 1,-1 1-1,1-1 1,0 0 0,3-1-1,1 2-85,1-1 0,0-1 0,-1 1 0,1-1 0,-1-1 0,1 1 0,-1-1 0,12-5 0,-11 2 108,0-1 0,0 0 0,-1 0-1,0 0 1,0-1 0,-1 0 0,0 0 0,0-1 0,-1 0-1,0 0 1,0 0 0,-1-1 0,0 0 0,0 1-1,-1-1 1,0 0 0,-1-1 0,0 1 0,0 0 0,0-16 704,-1 27-664,0-1 0,0 1 0,0-1 0,0 1 0,0-1 1,-1 1-1,1 0 0,-1-1 0,1 1 0,-1 0 0,1-1 0,-1 1 0,0 3 1,1-1 31,4 16 17,2-1 0,0 1 0,1-1 0,20 34 0,-23-46-609,0 1 0,1-1 0,-1 0 0,12 9 0,-17-16 331,1 1 0,-1 0 0,1-1 0,0 1 0,-1-1 0,1 1 0,0-1 0,-1 1 0,1-1 0,0 0 0,0 1 0,-1-1 0,1 0 0,0 0-1,0 1 1,0-1 0,-1 0 0,1 0 0,0 0 0,0 0 0,0 0 0,0 0 0,-1 0 0,1 0 0,0-1 0,0 1 0,0 0 0,-1 0 0,1-1 0,0 1 0,0 0 0,-1-1-1,1 1 1,0-1 0,-1 1 0,1-1 0,0 1 0,-1-1 0,1 0 0,-1 1 0,1-1 0,-1 0 0,1 1 0,-1-1 0,1 0 0,-1 0 0,0 1 0,0-1 0,1 0-1,-1 0 1,0-1 0,11-45-3486,-10-35 4023,-2 68 505,0 0 1,1 0-1,0 1 0,1-1 1,1 0-1,0 0 0,8-25 1,-9 37-739,0 1 0,0 0 0,0 0 0,0 0 0,0-1 0,0 1 0,0 0 1,1 0-1,-1 0 0,0 1 0,1-1 0,-1 0 0,0 0 0,1 1 0,-1-1 0,1 1 1,-1-1-1,1 1 0,0 0 0,-1 0 0,1-1 0,-1 1 0,1 0 0,-1 0 0,1 1 1,-1-1-1,1 0 0,0 0 0,1 1 0,2 0 7,0 0 0,0 1 0,0-1 1,-1 1-1,1 0 0,0 0 0,7 6 0,-5-3-3,-1 0-1,-1 1 1,1 0-1,-1 0 1,0 0-1,0 1 1,-1-1 0,0 1-1,0 0 1,-1 1-1,0-1 1,0 1-1,0-1 1,1 12-1,-3-16-54,0 1-1,-1-1 0,0 0 1,0 0-1,0 0 0,0 0 0,0 0 1,-1 0-1,1 0 0,-1 0 1,0 0-1,0 0 0,0 0 1,0 0-1,-1 0 0,1 0 1,-1 0-1,0-1 0,0 1 1,1-1-1,-2 0 0,1 1 1,0-1-1,0 0 0,-1 0 1,1 0-1,-1 0 0,0-1 1,1 1-1,-1-1 0,0 0 1,0 1-1,0-1 0,0-1 1,0 1-1,0 0 0,0-1 1,0 1-1,-4-1 0,5 0-4,1 1-1,0-1 0,-1 1 0,1-1 1,0 0-1,-1 0 0,1 0 1,0 0-1,-1 0 0,1 0 1,0 0-1,-1 0 0,1-1 1,0 1-1,-1-1 0,1 1 0,0 0 1,-1-1-1,1 0 0,0 1 1,0-1-1,0 0 0,0 0 1,0 0-1,0 0 0,0 1 0,0-1 1,0-1-1,0 1 0,0 0 1,-1-2-1,1-1-60,0-1 1,1 1-1,-1-1 0,1 0 0,0 0 1,0 1-1,1-9 0,0 8-46,0 0-69,0 0 0,0 1 0,0-1 0,1 1 0,-1 0 0,1 0 0,0-1 0,1 1 0,-1 0 0,1 1 0,0-1 0,-1 0 0,2 1 0,-1-1 0,4-2-1,62-44-2894,-51 38 1935,39-24-2580,1-2-879</inkml:trace>
  <inkml:trace contextRef="#ctx0" brushRef="#br0" timeOffset="3773.44">4572 1 6563,'0'0'11008,"-9"14"-10643,0 1-203,0 0 0,2 1 0,0 0-1,0 1 1,2 0 0,0 0 0,1 0-1,1 0 1,0 1 0,0 17 0,3 253-146,0-284-313,0 0 1,1 0 0,-1-1-1,1 1 1,0 0 0,0 0-1,0-1 1,0 1 0,1-1-1,0 1 1,2 3-1,-3-5-79,1-1-1,-1 0 1,0 1-1,1-1 0,-1 0 1,0 0-1,1 0 1,-1 0-1,1-1 0,0 1 1,-1 0-1,1-1 1,0 1-1,-1-1 0,1 1 1,0-1-1,0 0 1,-1 0-1,1 0 0,0 0 1,0 0-1,-1 0 1,1 0-1,3-2 0,22-6-5278</inkml:trace>
  <inkml:trace contextRef="#ctx0" brushRef="#br0" timeOffset="4153.68">4763 248 5138,'0'0'10584,"1"0"-10558,-1 0 1,0 0 0,0 0-1,0 0 1,1 0-1,-1 0 1,0 0 0,0 0-1,0 0 1,1 0-1,-1 0 1,0 0-1,0 0 1,0 1 0,1-1-1,-1 0 1,0 0-1,0 0 1,0 0 0,0 0-1,1 0 1,-1 1-1,0-1 1,0 0-1,0 0 1,0 0 0,0 0-1,1 1 1,-1-1-1,0 0 1,0 0 0,0 0-1,0 1 1,0-1-1,0 0 1,0 0 0,0 0-1,0 1 1,0-1-1,0 0 1,0 0-1,0 0 1,0 1 0,0-1-1,0 0 1,0 0-1,0 0 1,0 1 0,0-1-1,0 0 1,0 0-1,-1 0 1,1 1-1,0-1 1,0 0 0,0 0-1,-3 5 51,0 0 0,0-1 0,0 1 0,0-1-1,-1 0 1,0 0 0,0 0 0,0-1 0,0 0-1,-1 1 1,1-1 0,-1-1 0,-5 3 0,-71 35-270,78-39 169,-7 3-280,-1 3-1279,26 9 1269,-12-14 434,6 7-31,1-1-1,0 0 1,0 0 0,22 11-1,-26-16-76,0-1 1,0 0-1,0-1 0,0 1 1,1-1-1,-1 0 0,0-1 1,1 0-1,-1 0 0,0 0 1,1-1-1,7-1 0,-5 1 38,-1-1-1,1-1 1,-1 1-1,0-1 0,0-1 1,0 0-1,0 0 1,-1 0-1,1-1 1,-1 0-1,0 0 1,-1-1-1,1 0 0,-1 0 1,0 0-1,-1-1 1,1 0-1,-1 0 1,-1-1-1,1 1 1,-1-1-1,-1 0 0,1 0 1,-1 0-1,-1-1 1,0 1-1,0-1 1,0 1-1,-1-1 0,0 0 1,-1-15-1,0 13 195,0-22 82,0 33-275,0-1 0,0 0 0,0 0-1,0 0 1,0 0 0,0 0 0,0 0 0,0 0 0,-1 0 0,1 0 0,0 0 0,-1 0 0,1 0 0,-1 0 0,1 0 0,-1 1 0,1-1 0,-1 0 0,0 0 0,1 1 0,-1-1 0,0 0 0,0 0 0,0 1-48,1 0 0,0 0 0,-1 0 0,1 0 0,-1 0 0,1 0 0,0 0 0,-1 1 0,1-1-1,0 0 1,-1 0 0,1 0 0,0 0 0,0 0 0,-1 1 0,1-1 0,0 0 0,-1 0 0,1 1 0,0-1 0,0 0 0,-1 0 0,1 1-1,0-1 1,0 0 0,0 1 0,0-1 0,-1 0 0,1 1 0,0-1 0,0 0 0,0 1 0,0-1 0,0 0 0,0 1 0,0-1 0,0 0-1,0 1 1,0-1 0,0 2-5,-4 18-27,1 0 0,1 1 0,1-1 0,1 1-1,1-1 1,1 1 0,0-1 0,2 1 0,8 27 0,-1-24-178,1-2 1,1 0-1,1 0 0,1-1 1,1-1-1,21 21 0,-33-35 91,-50-5 350,-86 8-1828,17 0-6411,70-9 333</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6:48.495"/>
    </inkml:context>
    <inkml:brush xml:id="br0">
      <inkml:brushProperty name="width" value="0.035" units="cm"/>
      <inkml:brushProperty name="height" value="0.035" units="cm"/>
      <inkml:brushProperty name="color" value="#F6630D"/>
    </inkml:brush>
  </inkml:definitions>
  <inkml:trace contextRef="#ctx0" brushRef="#br0">10 239 5442,'0'0'9234,"6"15"-8335,-2-10-861,0 0 0,1-1 0,-1 0 0,1 0 0,0 0 0,1-1 0,-1 1 0,0-1 0,1 0 0,0-1 0,0 1 0,0-1 0,0-1 0,10 3 0,11 1 85,54 2-1,-73-6-91,228 1 393,-233-2-192,-16-2-37,1 1 1,-1 0-1,1 1 0,-1 0 0,-16 2 0,-15 0-141,-54 2 92,-117 18 1,210-22-115,20 0-181,63 1-78,0-4 0,113-18 0,-188 21 211,-13-2-41,0 1 40,0 0-1,0 1 1,0 0-1,-15 2 1,-14 0 33,-216 6 385,254-8-452,9 0-357,66-1 213,0-3 0,132-24 0,-172 22-420,-20 4-8027</inkml:trace>
  <inkml:trace contextRef="#ctx0" brushRef="#br0" timeOffset="2268.56">201 407 2657,'0'0'5629,"7"4"-4463,14-1-340,0-2-1,0 0 1,41-4-1,-42 1-565,11-2-81,1-1-1,-1-2 1,32-11 0,-30 8-75,-49 12 400,-1-1 0,0 0-1,-30-4 1,-5 1-411,50 2-788,-7 0 1822,7 0-3623</inkml:trace>
  <inkml:trace contextRef="#ctx0" brushRef="#br0" timeOffset="2673.31">384 7 6835,'0'0'5154,"-5"-2"-4484,-8-3-695,23 17-21,13 11 138,11 10 104,2-1 1,52 37-1,-47-39-133,68 65 0,-104-89-53,1 0-1,-1 0 0,0 0 1,0 1-1,-1 0 0,0-1 0,0 2 1,-1-1-1,0 0 0,0 1 0,-1-1 1,0 1-1,0 0 0,0 0 0,-1 0 1,-1 0-1,1 10 0,-3-6 153,0 0 0,0 0 1,-1 0-1,-1-1 0,0 0 0,0 0 0,-1 0 0,-1 0 0,0 0 1,-13 17-1,-86 99 1304,9-11-1430,79-83-1906,6-10-3322,6-17-480</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6:49.549"/>
    </inkml:context>
    <inkml:brush xml:id="br0">
      <inkml:brushProperty name="width" value="0.035" units="cm"/>
      <inkml:brushProperty name="height" value="0.035" units="cm"/>
      <inkml:brushProperty name="color" value="#F6630D"/>
    </inkml:brush>
  </inkml:definitions>
  <inkml:trace contextRef="#ctx0" brushRef="#br0">157 306 3378,'0'0'10941,"-8"-4"-9725,-1 1-1340,-12-8 1966,24 8-896,16 1-742,37-1-171,93-16 0,2-2-283,-141 21 133,-8 0 61,-5 0 90,-90 4 259,1 4-1,-158 33 1,238-38-183,6-2-43,1 0-1,-1 0 0,1 0 1,-1 1-1,1 0 0,-1 0 0,1 1 1,-8 4-1,13-7-71,0 1-1,0-1 1,0 0 0,-1 1 0,1-1-1,0 1 1,0-1 0,0 0 0,0 1-1,0-1 1,0 1 0,0-1 0,0 1-1,0-1 1,0 0 0,0 1 0,0-1-1,0 1 1,0-1 0,1 0 0,-1 1-1,0-1 1,0 1 0,0-1 0,1 0-1,-1 1 1,0-1 0,0 0-1,1 1 1,-1-1 0,0 0 0,1 1-1,-1-1 1,0 0 0,1 0 0,-1 0-1,0 1 1,1-1 0,-1 0 0,1 0-1,-1 0 1,0 0 0,1 1 0,-1-1-1,1 0 1,-1 0 0,0 0 0,1 0-1,0 0 1,21 7-17,10-2-88,0-1 0,0-2 0,52-3 0,-25 0-243,140-17-1912,-248 21 2805,0 2-1,-81 20 0,54-9 759,132-17-1156,-10 3-193,4-8-374,0-1 1,63-18-1,-26-2-4288,-59 16 260,-1-1-2259</inkml:trace>
  <inkml:trace contextRef="#ctx0" brushRef="#br0" timeOffset="383.38">415 26 4594,'0'0'9685,"-12"-4"-8333,-35-13-445,35 13-496,13 18-283,2-6-104,0-1 1,0 1-1,1-1 0,0 0 1,0 0-1,0 0 0,1-1 1,0 0-1,11 11 0,59 49 240,-72-64-261,35 25 49,70 39 0,-66-43-42,51 39 1,-90-60-1,-1-1 0,0 0-1,0 1 1,0-1 0,0 1 0,0 0 0,-1 0-1,1 0 1,0 0 0,-1 0 0,0 0 0,1 0-1,-1 0 1,0 1 0,0-1 0,0 1 0,0-1-1,-1 0 1,1 1 0,-1-1 0,1 1 0,-1-1-1,0 1 1,0 0 0,0-1 0,0 1 0,0-1-1,-1 1 1,1-1 0,-1 1 0,0-1 0,0 1-1,0-1 1,0 0 0,0 1 0,0-1 0,0 0-1,-1 0 1,1 0 0,-1 0 0,0 0-1,0 0 1,1-1 0,-4 3 0,-9 8 194,-1 0 0,0-1 0,-1 0 1,-28 13-1,35-20-140,-82 42 262,-103 35-1,186-78-520,-35 11 5,41-13-43,0-1-1,0 1 1,0-1 0,0 0-1,0 1 1,-1-1-1,1 0 1,0 0 0,0-1-1,0 1 1,0 0-1,0-1 1,0 1 0,0-1-1,0 0 1,0 1-1,-3-3 1,-4-11-4521</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5:02:23.908"/>
    </inkml:context>
    <inkml:brush xml:id="br0">
      <inkml:brushProperty name="width" value="0.035" units="cm"/>
      <inkml:brushProperty name="height" value="0.035" units="cm"/>
      <inkml:brushProperty name="color" value="#F6630D"/>
    </inkml:brush>
  </inkml:definitions>
  <inkml:trace contextRef="#ctx0" brushRef="#br0">6 596 4002,'0'0'4709,"-1"-1"-4601,1 0 1,-1 1 0,1-1 0,-1 1 0,1-1-1,0 0 1,0 0 0,-1 1 0,1-1 0,0 0-1,0 1 1,0-1 0,0 0 0,-1 0 0,1 1-1,0-1 1,0 0 0,1 0 0,-1 1-1,0-1 1,0 0 0,0 0 0,0 1 0,1-1-1,-1 0 1,1-1 0,1695 7-611,-1459-3 687,-99-1-1342,-47-1-2681,-102 0-241</inkml:trace>
  <inkml:trace contextRef="#ctx0" brushRef="#br0" timeOffset="1222.03">898 69 880,'0'0'6718,"0"-13"-5880,0-28 53,0 27 128,0 38-835,-8 256 57,2-135-239,1-69 3,-3 0-1,-4-1 1,-2 0-1,-5-1 1,-2 0-1,-34 74 1,48-123-2,0-1 0,1 1 0,1 0-1,-1 36 1,2 64 525,4-124-483,-1-15-47,-1-1 0,0 1 0,-1-1 0,0 1 0,-8-19 0,5 18 19,2 0-1,0-1 1,1 1 0,0-1-1,0-22 1,3 37-76,9 39-408,4-8 463,19 41 34,-31-67-35,1-1 0,1 1 0,-1-1-1,0 0 1,1 0 0,0 0 0,-1 0 0,1 0 0,0-1 0,1 1 0,-1-1 0,0 0 0,1 0 0,-1 0-1,5 2 1,-6-4 20,1 0 0,-1 0 0,1 1 0,-1-2 0,0 1 0,1 0 0,-1 0-1,1-1 1,-1 0 0,0 1 0,1-1 0,-1 0 0,0 0 0,0 0 0,0 0 0,0 0 0,0-1-1,0 1 1,0-1 0,0 1 0,0-1 0,3-4 0,38-51 242,-28 34-283,25-23-73,10-14-1503,-29 17-2815,-15 22-889</inkml:trace>
  <inkml:trace contextRef="#ctx0" brushRef="#br0" timeOffset="2431.34">827 77 864,'0'0'3015,"0"-5"-2204,0-10-159,0 1 4363,-24 21-4933,-100 109-90,124-116-23,-1 1 0,1-1 0,-1 0 1,1 0-1,-1 1 0,1-1 0,-1 0 0,1 1 0,-1-1 0,1 1 0,0-1 0,-1 1 0,1-1 0,0 0 0,-1 1 0,1-1 0,0 1 0,0 0 0,-1-1 0,1 1 0,0-1 0,0 1 0,0-1 0,0 1 0,0 0 0,0-1 0,0 1 0,0-1 0,0 1 0,0-1 0,0 1 0,0 0 0,0 0 0,21-2-268,29-16 288,-21 1-125,36-26 1,-46 28 174,1 1-1,1 0 1,0 2 0,27-11 0,-48 22-19,1-1 1,-1 1 0,0 0-1,1 0 1,-1 0 0,0 0 0,1 0-1,-1 0 1,0 0 0,1 0-1,-1 0 1,0 0 0,0 1-1,1-1 1,-1 0 0,0 0-1,1 0 1,-1 0 0,0 0-1,0 1 1,1-1 0,-1 0-1,0 0 1,0 0 0,1 1-1,-1-1 1,0 0 0,0 0-1,0 1 1,1-1 0,-1 0-1,0 0 1,0 1 0,0 0-1,5 17 318,-4 36-273,-1-25-17,0-25-184,1-1 0,-1 0 1,1 1-1,0-1 1,0 0-1,0 1 0,0-1 1,0 0-1,1 0 1,-1 0-1,1 0 0,0 0 1,0 0-1,0-1 1,1 1-1,-1 0 0,0-1 1,1 0-1,0 0 1,0 0-1,-1 0 0,7 3 1,13 1-2877</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7:15.304"/>
    </inkml:context>
    <inkml:brush xml:id="br0">
      <inkml:brushProperty name="width" value="0.035" units="cm"/>
      <inkml:brushProperty name="height" value="0.035" units="cm"/>
      <inkml:brushProperty name="color" value="#F6630D"/>
    </inkml:brush>
  </inkml:definitions>
  <inkml:trace contextRef="#ctx0" brushRef="#br0">104 197 4002,'0'0'7718,"0"-5"-6827,0-14-37,0 14 1744,-1 9-2555,-20 64 23,4 1 0,-11 83-1,-6 147-44,33-293-20,0 8 87,0-15-24,3-32-3,8-56-109,0 42-20,2 0 0,2 1-1,2 1 1,38-75 0,-45 102 30,1 1 0,1 0 0,0 1 0,1 1 0,1 0 0,0 0 1,1 1-1,1 1 0,0 0 0,1 2 0,0-1 0,0 2 0,1 0 0,21-8 0,-36 17 27,1 0-1,-1 1 0,0-1 0,0 0 0,0 1 0,0-1 1,1 1-1,-1 0 0,0 0 0,0 0 0,1 0 0,-1 0 0,3 1 1,-5-1-6,1 0 0,0 1 0,-1-1 0,1 1 0,0-1 0,-1 0 0,1 1 0,0-1 0,-1 1 1,1-1-1,-1 1 0,1 0 0,-1-1 0,1 1 0,-1 0 0,0-1 0,1 1 0,-1 0 0,0-1 0,1 1 1,-1 0-1,0 0 0,0 0 0,0-1 0,1 2 0,-2 2-8,1 1 0,0-1-1,-1 0 1,0 0 0,0 0 0,0 0-1,-1 0 1,1 0 0,-1 0-1,0 0 1,0-1 0,-4 7 0,-20 21-194,-1-1 0,-1-2 0,-2-1 1,0-1-1,-63 40 0,90-64 170,1 0-13,-1 0-1,0 0 1,0 0 0,0-1 0,0 1-1,0-1 1,0 0 0,0 1 0,0-1 0,-5 0-1,7-1 85,11-23 255,-6 20-221,0 0-1,0 0 1,1 0 0,-1 1-1,0 0 1,1-1-1,0 2 1,0-1 0,-1 1-1,1-1 1,0 1-1,0 1 1,0-1-1,0 1 1,0 0 0,0 0-1,0 0 1,0 1-1,8 1 1,-4 0 44,0 0 0,0 0 0,-1 1 0,1 0 1,0 0-1,-1 1 0,0 0 0,0 1 0,12 9 0,-9-3-77,0 1 1,-1 1-1,0-1 0,11 22 0,-11-19-422,-1 0-1,2-1 1,13 15 0,-20-25 23,0-1 0,0 1-1,0-1 1,1 0 0,-1 0 0,1 0 0,0 0 0,0-1 0,0 0 0,0 0-1,0-1 1,0 1 0,1-1 0,5 1 0,29-1-2804,1-1 328</inkml:trace>
  <inkml:trace contextRef="#ctx0" brushRef="#br0" timeOffset="1223.14">686 535 704,'0'0'2004,"4"-20"250,3-27 347,4-86 1,-10 111-1833,0-29 266,-1 50-947,0-1-1,0 0 1,0 0 0,0 0 0,-1 0 0,1 0 0,-1 0 0,1 1 0,-1-1-1,1 0 1,-1 0 0,0 1 0,0-1 0,0 1 0,0-1 0,0 1 0,0-1-1,-3-2 1,3 4-33,0-1 0,0 1 0,0-1 0,0 1 0,0 0 0,0 0 0,0-1 0,-1 1 0,1 0 0,0 0 0,0 0-1,0 0 1,0 0 0,0 1 0,0-1 0,0 0 0,0 0 0,0 1 0,0-1 0,0 0 0,0 1 0,0-1 0,0 1 0,0 0 0,0-1 0,0 1-1,1 0 1,-1-1 0,0 1 0,0 0 0,1 0 0,-1 0 0,0 1 0,-21 37-255,18-28 328,-6 9-64,1 1 0,-12 37 0,19-50-63,0 0 0,0 0 0,1 0 0,0 0 0,0 0-1,1 0 1,0 1 0,1-1 0,-1 0 0,2 0 0,1 9-1,-2-15-17,0 0-1,0 1 0,0-2 0,1 1 1,-1 0-1,0 0 0,1 0 0,0 0 0,-1-1 1,1 1-1,0-1 0,0 1 0,-1-1 0,1 0 1,0 0-1,0 0 0,0 0 0,1 0 1,-1 0-1,0-1 0,0 1 0,0-1 0,1 1 1,-1-1-1,0 0 0,0 0 0,1 0 1,-1 0-1,5-1 0,-2 0-25,1 0 1,-1 0-1,0 0 0,0 0 0,1-1 1,-1 0-1,0 0 0,0 0 1,0-1-1,-1 0 0,8-5 1,-4 1 64,-1-1 0,1 1 0,-1-2 1,-1 1-1,1-1 0,-1 0 0,-1 0 1,0 0-1,0-1 0,-1 0 0,0 0 0,-1-1 1,0 1-1,4-22 0,-7 32 885,-1 2-904,1 0 0,-1 0 0,1 1 0,0-1 0,0 0 0,0 1 0,0-1 0,0 0 0,1 0-1,-1 1 1,1-1 0,-1 0 0,1 0 0,0 1 0,0-1 0,0 0 0,0 0 0,0 0 0,2 3 0,28 33-22,-28-36-8,0 0 0,0 1-1,0-1 1,0 0-1,0-1 1,1 1 0,-1 0-1,1-1 1,-1 0 0,1 0-1,0 0 1,-1 0-1,1-1 1,0 0 0,-1 1-1,1-1 1,0 0-1,-1-1 1,1 1 0,0-1-1,-1 0 1,1 0 0,0 0-1,-1 0 1,1-1-1,-1 1 1,0-1 0,1 0-1,-1 0 1,0 0 0,5-5-1,7-6-39,-1 0 0,-1-1-1,0-1 1,18-25 0,-31 39 71,0 1 4,1-1 1,-1 0 0,0 1-1,0-1 1,0 1-1,1-1 1,-1 0 0,0 1-1,1-1 1,-1 1-1,0-1 1,1 1 0,-1-1-1,1 1 1,-1-1-1,1 1 1,-1-1 0,1 1-1,-1 0 1,1-1-1,-1 1 1,1 0 0,0 0-1,-1-1 1,1 1-1,-1 0 1,1 0 0,0 0-1,-1 0 1,1 0-1,0 0 1,-1 0 0,2 0-1,0 22 729,-2-1-563,1-12-115,-1-1-31,1 1 0,0-1-1,0 0 1,1 0 0,0 0 0,5 14 0,-6-21-32,0 0 1,-1 1-1,1-1 0,0 0 1,0 0-1,0 0 1,0 0-1,0 0 1,0 0-1,0 0 1,0 0-1,0-1 1,0 1-1,0 0 1,1-1-1,-1 1 1,0-1-1,3 1 0,-1 0-8,-1-1 0,1 0 0,0-1 0,-1 1 0,1 0-1,-1-1 1,1 1 0,-1-1 0,1 0 0,-1 0-1,1 0 1,-1 0 0,4-3 0,2-2-12,0 0-1,-1 0 1,0-1 0,0 0-1,-1 0 1,10-13 0,-10 12 39,0 0 0,0 0 0,1 1 0,0 0 1,1 0-1,13-9 0,-20 15-1,-1 1 0,1 0 0,-1 0 0,1-1 1,-1 1-1,1 0 0,-1 0 0,1 0 0,0 0 0,-1 0 0,1 0 1,-1 0-1,1 0 0,-1 0 0,1 0 0,0 0 0,-1 0 0,1 0 0,-1 0 1,1 1-1,-1-1 0,1 0 0,-1 0 0,1 1 0,-1-1 0,1 0 0,-1 1 1,1-1-1,-1 0 0,1 1 0,-1-1 0,0 1 0,1-1 0,-1 1 1,0-1-1,1 1 0,-1-1 0,0 2 0,11 25 180,-8-17-83,-1-4-149,1-1 0,0 0 0,0 0 0,0 0 1,1 0-1,0 0 0,0-1 0,0 1 0,0-1 0,1 0 0,-1 0 0,1-1 0,0 0 0,0 0 0,0 0 0,0 0 0,1-1 0,-1 0 0,1 0 0,0 0 0,-1-1 0,1 0 0,0 0 0,0 0 0,0-1 0,0 0 0,0 0 0,0-1 1,-1 1-1,13-4 0,-12 3-11,0 0 1,1-1 0,-1 0 0,0 0 0,0-1 0,0 1 0,0-1 0,0 0 0,-1-1-1,1 0 1,-1 0 0,0 0 0,0 0 0,0-1 0,-1 0 0,0 0 0,0 0 0,0-1-1,0 1 1,-1-1 0,0 0 0,0 0 0,0 0 0,-1 0 0,0 0 0,0-1 0,1-12-1,-2 8 35,0 4 114,0-1 1,-1 1-1,0 0 0,0 0 1,-3-13-1,3 19-26,-1-1-1,1 1 1,-1-1 0,0 1-1,1-1 1,-1 1-1,0 0 1,0-1 0,0 1-1,0 0 1,0 0-1,0 0 1,0-1 0,0 1-1,-1 0 1,1 1-1,0-1 1,-1 0-1,1 0 1,0 0 0,-1 1-1,1-1 1,-1 1-1,1-1 1,-1 1 0,1 0-1,-1 0 1,1-1-1,-1 1 1,0 0 0,-1 1-1,1-1-68,1 1 1,-1 1-1,0-1 0,1 0 0,-1 0 0,1 0 1,-1 1-1,1-1 0,0 1 0,0-1 1,-1 1-1,1 0 0,0-1 0,0 1 1,1 0-1,-1 0 0,0-1 0,1 1 0,-1 0 1,1 0-1,-1 0 0,1 0 0,0 0 1,0 3-1,-2 2-5,-5 35 24,2 0 1,1 1-1,3-1 1,3 49-1,0-7-2,-2-42-25,1-11-8,-1 1 0,-1-1-1,-11 55 1,11-78 10,-2 1-1,1-1 1,-1 0-1,0 0 1,-1 0 0,0-1-1,0 1 1,0-1-1,-1 0 1,0 0 0,-1 0-1,1-1 1,-1 0-1,-1 0 1,1 0-1,-1-1 1,0 0 0,-10 6-1,-15-2 68,31-9-65,1 0 0,-1 0 1,0 0-1,1 0 1,-1 0-1,0 0 1,1 0-1,-1 0 1,0-1-1,0 1 0,1 0 1,-1 0-1,1-1 1,-1 1-1,0 0 1,1-1-1,-1 1 0,1 0 1,-1-1-1,1 1 1,-1-1-1,1 1 1,-1-1-1,1 0 0,-1 1 1,1-1-1,0 1 1,-1-1-1,1 0 1,0 1-1,-1-1 0,1 0 1,0 1-1,0-1 1,0 0-1,0 0 1,0 1-1,0-1 1,0-1-1,-1-14-72,1 0 0,1 0 1,1 0-1,0 0 0,1 0 0,0 0 0,2 1 0,-1-1 1,2 1-1,10-21 0,19-21-521,2 2-1,3 1 1,1 2 0,3 3 0,51-46-1,-83 83 596,0 0 0,-1-1-1,13-17 1,-22 26 96,1 1 1,-1-1-1,0 0 0,0 0 1,0 0-1,-1 0 1,1 0-1,-1 0 1,0 0-1,0-1 0,0 1 1,-1 0-1,0-1 1,1 1-1,-1 0 1,-1-1-1,1 1 0,-1-5 1,0 8-55,0 1 0,1-1 1,-1 0-1,0 1 0,0-1 1,1 0-1,-1 1 0,0-1 1,0 1-1,0 0 0,0-1 1,0 1-1,1 0 0,-1-1 1,0 1-1,0 0 0,0 0 1,0 0-1,0 0 0,0 0 1,0 0-1,0 0 0,0 0 0,0 0 1,0 0-1,0 0 0,0 1 1,-1 0-1,-30 10 276,26-6-309,0 1 0,0 0-1,0 0 1,0 0 0,1 1 0,0 0-1,1 0 1,-1 0 0,1 0 0,1 1-1,-1 0 1,1-1 0,1 1 0,-3 13-1,2-8 5,0 0-1,2 0 1,-1 0-1,2 0 0,0 1 1,0-1-1,1 0 1,5 24-1,-5-32-20,1 1 0,0-1 0,0 0 0,0 0 0,1-1 0,-1 1 0,1 0 0,0-1 0,1 0 0,-1 1 0,1-1 0,0-1 0,0 1 0,0 0 0,0-1 0,0 0 0,1 0 0,-1 0 0,1-1 0,0 0 0,0 0 0,0 0 0,8 2 0,56 7-1977,-2-11-3765,-31-2 57</inkml:trace>
  <inkml:trace contextRef="#ctx0" brushRef="#br0" timeOffset="1623.17">2203 357 2321,'0'0'17123,"10"0"-17022,304 0-5477,-314 0 5257,1 0 0,-1-1 0,0 1 0,0 0-1,1 0 1,-1 0 0,0 0 0,0 0 0,1 0 0,-1-1 0,0 1-1,0 0 1,1 0 0,-1 0 0,0 0 0,1 0 0,-1 0 0,0 0 0,0 0-1,1 0 1,-1 1 0,0-1 0,1 0 0,-1 0 0,0 0 0,0 0-1,1 0 1,-1 0 0,0 1 0,0-1 0,0 0 0,1 0 0,-1 0-1,0 0 1,0 1 0,0-1 0,1 0 0,-1 0 0,0 1 0,0-1-1,0 0 1,0 0 0,0 1 0,0-1 0,1 0 0,-1 1 0,0-1 0,0 0-1,0 0 1,0 1 0,0-1 0,0 0 0,0 1 0,0-1 0,0 0-1,0 0 1,0 1 0,-1-1 0,1 0 0,0 1 0,0-1 0,0 0-1,0 1 1,-8 11-4744</inkml:trace>
  <inkml:trace contextRef="#ctx0" brushRef="#br0" timeOffset="2008.94">2234 470 5010,'0'0'11430,"-36"10"-11206,41-10-224,17 0 0,9 0 144,14 0-144,4 0-336,10 0-497,-10-5-912,0-6-1536,-13-4-817,-14-4-816</inkml:trace>
  <inkml:trace contextRef="#ctx0" brushRef="#br0" timeOffset="2387.48">2457 228 5106,'0'0'10413,"-12"-7"-10127,-24-21-288,36 28 2,0 0-1,0 0 0,1 0 0,-1 0 1,0 1-1,0-1 0,0 0 1,0 0-1,0 0 0,1 0 1,-1 0-1,0 0 0,0 0 0,0 0 1,0 0-1,0 0 0,0 0 1,1 0-1,-1 0 0,0 0 0,0 0 1,0-1-1,0 1 0,0 0 1,0 0-1,1 0 0,-1 0 0,0 0 1,0 0-1,0 0 0,0 0 1,0 0-1,0 0 0,0 0 0,0-1 1,0 1-1,1 0 0,-1 0 1,0 0-1,0 0 0,0 0 0,0 0 1,0-1-1,0 1 0,0 0 1,0 0-1,0 0 0,0 0 0,0 0 1,0-1-1,0 1 0,0 0 1,0 0-1,0 0 0,0 0 0,0 0 1,0 0-1,0-1 0,0 1 1,-1 0-1,38 14 0,-18-6 25,-1 2 0,0 0-1,-1 1 1,0 0-1,-1 2 1,0 0 0,15 16-1,-26-25-16,-1 1-1,-1-1 0,1 1 0,-1 0 1,1 0-1,-1 0 0,0 0 0,-1 1 1,0-1-1,1 1 0,-2-1 0,1 1 0,-1 0 1,0 0-1,0 0 0,0 0 0,-1 0 1,0 0-1,0 0 0,0 0 0,-1 0 1,0 0-1,0 0 0,0 0 0,-1-1 0,0 1 1,0 0-1,-1-1 0,-4 9 0,-9 11-35,-1 0 0,-1-2 0,-26 26 0,-27 22-5524,51-51 81</inkml:trace>
  <inkml:trace contextRef="#ctx0" brushRef="#br0" timeOffset="11393.34">3478 207 1713,'0'0'4901,"4"-4"-4621,28-33 4941,-41 18-4431,1 15-786,0 2 0,0-1 1,0 1-1,-1 0 0,1 0 1,-1 1-1,1 0 0,-1 1 1,1 0-1,-1 1 0,1-1 1,0 1-1,-1 1 1,1 0-1,0 0 0,0 1 1,0 0-1,-14 7 0,16-6-4,0 0-1,0 0 0,0 0 0,1 1 0,0 0 1,0 0-1,0 1 0,0-1 0,1 1 1,0 0-1,0 0 0,1 0 0,-1 1 0,1-1 1,1 1-1,-1 0 0,1 0 0,0 0 1,1 0-1,-1 0 0,2 1 0,-1-1 0,1 7 1,0-10-6,0 0 1,1-1 0,-1 1 0,1 0-1,0-1 1,0 1 0,0-1 0,0 1 0,1-1-1,-1 0 1,1 1 0,0-1 0,0 0-1,0 0 1,1 0 0,-1-1 0,1 1 0,-1-1-1,1 1 1,0-1 0,4 3 0,7 4-84,1-1 1,0-1-1,26 9 0,-29-12 4,1 1 1,-1 1-1,0-1 0,13 10 0,-25-13 98,1 0 0,0-1 1,-1 1-1,0 0 0,1 0 0,-1 0 1,0 0-1,0 0 0,0-1 0,0 1 0,0 0 1,0 0-1,-1 0 0,1 0 0,0-1 1,-1 1-1,0 0 0,1 0 0,-1-1 1,0 1-1,0 0 0,0-1 0,0 1 1,0-1-1,-2 3 0,-6 3 50,0 0 0,0 0-1,-1-1 1,0 0 0,0 0 0,-1-2 0,1 1 0,-1-1-1,0-1 1,-11 3 0,-7-1 253,1-2-1,-54 1 1,81-4-441,12-1-6281,5-1 3394</inkml:trace>
  <inkml:trace contextRef="#ctx0" brushRef="#br0" timeOffset="12745.01">3634 370 2657,'0'0'6998,"6"-12"-5989,19-35-70,-25 47-901,0-1-1,0 1 1,0 0 0,0 0 0,0 0 0,0 0 0,0-1 0,0 1 0,0 0 0,0 0 0,0 0 0,0 0 0,0-1-1,0 1 1,1 0 0,-1 0 0,0 0 0,0 0 0,0 0 0,0 0 0,0-1 0,0 1 0,0 0 0,0 0 0,1 0-1,-1 0 1,0 0 0,0 0 0,0 0 0,0 0 0,0 0 0,1 0 0,-1 0 0,0-1 0,0 1 0,0 0 0,0 0-1,1 0 1,-1 0 0,0 0 0,0 0 0,0 0 0,0 0 0,1 1 0,-1-1 0,0 0 0,0 0 0,0 0 0,0 0-1,0 0 1,1 0 0,-1 0 0,0 0 0,0 0 0,0 0 0,3 13 310,-4 17-472,-6 10 322,3-17-149,0 1 0,-1 37 0,5-56-52,0 0 0,0-1 0,1 1 0,-1 0 0,1-1 0,0 1 0,0-1 0,0 1 1,1-1-1,0 0 0,-1 1 0,2-1 0,-1 0 0,0 0 0,1 0 0,0 0 0,-1-1 0,1 1 0,4 2 0,-5-4-7,0-1-1,0 1 1,0-1 0,1 0 0,-1 1-1,0-1 1,1 0 0,-1-1 0,0 1-1,1 0 1,-1-1 0,1 1 0,-1-1-1,1 0 1,0 0 0,-1 0 0,1 0-1,-1-1 1,1 1 0,-1 0 0,1-1-1,-1 0 1,0 0 0,1 0 0,-1 0-1,0 0 1,1 0 0,-1 0 0,0-1-1,0 1 1,0-1 0,0 0 0,-1 0-1,1 1 1,0-1 0,-1 0 0,1-1-1,-1 1 1,2-3 0,3-4 15,0 0 1,-1-1-1,0 0 1,-1 1-1,0-2 1,-1 1 0,0 0-1,2-12 1,-1-80 567,-4 101-375,1 8-305,1 3 94,1 0 1,0-1-1,0 1 1,1-1-1,0 0 0,8 12 1,-10-18-3,0 1 1,1-1 0,-1 0 0,1 0-1,0 0 1,0 0 0,0 0-1,0 0 1,1-1 0,-1 0-1,1 0 1,-1 0 0,1 0-1,0 0 1,0-1 0,-1 0-1,1 0 1,8 2 0,-1-2-69,-1-1 1,1 0-1,0 0 1,0-1-1,-1-1 1,1 1-1,-1-2 1,1 0-1,-1 0 1,0-1-1,0 0 1,12-7-1,-15 6 63,-1 1-1,1-1 0,-1 0 1,0-1-1,-1 0 1,1 0-1,-1 0 0,0 0 1,-1-1-1,0 0 1,0 0-1,0 0 0,0-1 1,-1 1-1,-1-1 1,1 0-1,1-13 0,4-29 750,-4-1-1,-1-76 1,-21 584-97,18-457-628,0 0 1,0 1-1,0-1 1,0 0-1,0 0 1,0 0-1,0 0 1,0 1-1,0-1 1,0 0-1,1 0 1,-1 0 0,0 0-1,0 1 1,0-1-1,0 0 1,0 0-1,0 0 1,0 0-1,0 0 1,0 1-1,0-1 1,1 0-1,-1 0 1,0 0-1,0 0 1,0 0-1,0 0 1,0 0-1,1 1 1,-1-1-1,0 0 1,0 0-1,0 0 1,0 0-1,0 0 1,1 0-1,-1 0 1,0 0-1,0 0 1,0 0-1,0 0 1,1 0 0,-1 0-1,0 0 1,0 0-1,0 0 1,0 0-1,1 0 1,13-8 160,24-25-2,-14 12-176,-18 16-10,0 0 0,0 1 0,1 0 0,0 0-1,0 0 1,0 1 0,0 0 0,0 1 0,1-1 0,-1 2-1,1-1 1,-1 1 0,1 0 0,0 0 0,10 1 0,-17 3 2,0 0 1,0 0-1,0 0 0,-1 0 1,1 0-1,-1 0 1,1 0-1,-1 0 1,0 0-1,0 0 1,0 0-1,-1 0 1,1 0-1,-1 0 1,0 4-1,-2-3 27,1 0 0,-1 0 0,1-1 0,-1 1 0,0-1 0,0 0 0,0 0 0,-1 0 0,1 0 0,-1 0 0,1-1 0,-1 0-1,0 0 1,0 0 0,0 0 0,0-1 0,-7 3 0,-2-1-4,0 1 0,0-2 1,0 0-1,-22 1 0,29-3-11,-29-4 37,34 4-39,1-1 0,-1 1 0,0-1 0,1 1 0,-1-1-1,0 1 1,1-1 0,-1 1 0,0-1 0,1 0 0,-1 1-1,1-1 1,-1 0 0,1 1 0,0-1 0,-1 0 0,1 0-1,0 0 1,-1 1 0,1-1 0,0 0 0,0 0 0,0 0-1,0 0 1,0 0 0,0 1 0,0-1 0,0 0 0,0 0 0,0 0-1,0 0 1,0 1 0,1-1 0,-1 0 0,0 0 0,1 0-1,-1 1 1,0-1 0,1-1 0,0 1-17,1-1-1,-1 0 1,0 1 0,0-1-1,1 1 1,-1-1 0,1 1-1,-1 0 1,1-1 0,0 1-1,0 0 1,-1 0 0,1 0-1,0 0 1,0 1 0,0-1-1,0 0 1,0 1 0,2-1-1,47-6-410,-34 5 130,30-4-1008,75-20 1,-107 21 1266,0 0 1,0 0-1,-1-2 0,0 0 1,0 0-1,-1-1 0,0-1 1,0 0-1,12-12 0,-22 16 174,1 1 1,0-1-1,-1 1 0,0-1 0,0 0 0,0-1 1,0 1-1,-1 0 0,0-1 0,0 1 0,0-1 1,0-6-1,3-69 2163,-5 75-2126,0 4 122,0 16-187,2 178 108,-4 216 67,1-402-247,1 0 0,-1 0 0,0-1 0,0 1 0,-1 0 0,0 0 0,0-1 0,0 1 0,0-1-1,-1 0 1,0 0 0,0 0 0,-1 0 0,1 0 0,-1 0 0,0-1 0,0 0 0,-7 6 0,7-8 58,0 1 1,1-1-1,-1 0 0,0-1 1,0 1-1,0-1 0,0 1 1,0-1-1,0 0 0,0-1 1,-1 1-1,1-1 1,0 0-1,0 0 0,-1 0 1,1-1-1,0 1 0,0-1 1,0 0-1,0 0 1,0-1-1,0 1 0,0-1 1,0 0-1,0 0 0,-3-3 1,0 0-121,0 0 0,0 0 1,0-1-1,1 0 1,0 0-1,0 0 1,1-1-1,0 0 0,0 0 1,0-1-1,1 1 1,0-1-1,1 0 0,0 0 1,0 0-1,0-1 1,1 1-1,-1-10 0,1 6-670,1 0-1,1 0 1,0 0-1,1 0 1,0 0-1,0 0 1,2 0 0,-1 0-1,1 1 1,1-1-1,0 1 1,10-18-1,20-31-6419</inkml:trace>
  <inkml:trace contextRef="#ctx0" brushRef="#br0" timeOffset="13164.3">4694 136 6435,'0'0'6835,"14"-26"-9780,-5 26 544,0 3-3378</inkml:trace>
  <inkml:trace contextRef="#ctx0" brushRef="#br0" timeOffset="13666.59">4694 136 4818,'57'86'1953,"-55"-84"-1827,-1 1 0,1-1 0,0 1 0,0-1 0,0 0 0,0 0 0,1 0 0,-1 0 0,1 0 0,-1 0 0,1-1 0,-1 1 0,1-1 0,0 0 0,0 1 0,-1-1 0,1-1 0,0 1 0,0 0 0,0-1 0,0 0 0,0 1 0,5-2 0,1 2 233,57-1 1476,-67-1-1723,1 1-1,-1-1 0,1 1 1,-1-1-1,1 1 0,-1-1 0,1 1 1,-1 0-1,1-1 0,-1 1 0,0 0 1,1-1-1,-1 1 0,0 0 0,1 0 1,-1-1-1,0 1 0,1 0 0,-1 0 1,0 0-1,1 0 0,-1 0 0,0 0 1,1 0-1,-1 0 0,-1 0 1,0 2-109,-1-1 0,0 1 0,0 0 0,0-1 0,1 1 0,-1 0 0,1 0 0,0 1 0,-1-1 1,1 1-1,0-1 0,0 1 0,0 0 0,1-1 0,-1 1 0,1 0 0,0 0 0,-1 0 1,1 0-1,0 1 0,0 3 0,-2 6-10,1-1-1,0 1 1,1-1 0,0 15 0,1-26-1,0 1 1,0-1 0,0 1 0,1 0 0,-1-1 0,0 1 0,1-1 0,-1 1 0,1-1 0,0 1-1,0-1 1,-1 1 0,1-1 0,0 0 0,0 1 0,0-1 0,0 0 0,0 0 0,1 0-1,-1 0 1,0 0 0,1 0 0,-1 0 0,2 1 0,2 0-61,0 0 0,0 0 0,0 0 0,0-1 1,1 0-1,-1 0 0,10 0 0,-2-1-201,0 0 1,1-1-1,-1-1 1,0 0-1,22-6 1,-23 3 117,0 0 0,-1-1 0,1 0-1,-1 0 1,0-2 0,-1 1 0,0-1 0,0-1 0,0 0 0,15-19 0,-25 28 187,0 0 0,-1 0 0,1 0 0,0 0 0,0 0 0,-1 0-1,1 1 1,0-1 0,-1 0 0,1 0 0,0 0 0,0 0 0,-1 0 0,1 0 0,0 0 0,0 0 0,-1-1 0,1 1 0,0 0 0,0 0 0,-1 0 0,1 0 0,0 0 0,0 0 0,-1 0 0,1-1 0,0 1 0,0 0 0,0 0 0,-1 0 0,1-1 0,0 1 0,0 0 0,0 0 0,0 0 0,0-1 0,-1 1-1,1 0 1,0 0 0,0-1 0,0 1 0,0 0 0,0 0 0,0-1 0,0 1 0,0 0 0,0-1 0,0 1 0,0 0 0,0 0 0,0-1 0,0 1 0,0 0 0,0 0 0,0-1 0,0 1 0,0 0 0,1-1 0,-23 13 32,18-8-31,0 1-1,-1-1 1,2 1 0,-1 0 0,1 0-1,-1 1 1,2-1 0,-1 1-1,0 0 1,1-1 0,0 1 0,0 0-1,1 0 1,0 1 0,0-1-1,0 0 1,1 0 0,0 0 0,0 1-1,1 7 1,0-12-43,-1-1 0,1 1 1,0-1-1,0 0 0,-1 1 0,1-1 0,0 0 1,0 0-1,0 0 0,1 0 0,-1 0 0,0 0 1,0 0-1,0 0 0,1 0 0,-1-1 0,0 1 1,1-1-1,-1 1 0,1-1 0,-1 1 0,0-1 0,1 0 1,-1 1-1,1-1 0,-1 0 0,4 0 0,52-1-185,-43 0 78,-1 1 36,-1-2 1,1 0-1,0 0 0,-1-2 0,1 1 0,-1-1 1,0-1-1,0 0 0,-1-1 0,0-1 1,0 1-1,0-2 0,0 0 0,-1 0 0,-1-1 1,1 0-1,-2 0 0,1-1 0,-1 0 0,0-1 1,-1 0-1,6-12 0,0-2 325,-2 1-1,-1-1 1,0-1-1,-2 0 1,-1 0 0,-1-1-1,-1 0 1,-2 0-1,1-48 1,-4 74 726,-1 6-515,-11 28-373,2 2 1,1-1-1,2 1 1,1 1-1,2-1 1,0 40-1,3-44-268,0-5 22,2 0 0,4 34-1,-5-55-309,1 1 0,0-1 0,0 1 0,1-1 0,0 1 0,0-1-1,0 0 1,0 0 0,1 0 0,0 0 0,0-1 0,0 1 0,1-1 0,-1 1 0,1-1 0,6 4-1,11 3-5483</inkml:trace>
  <inkml:trace contextRef="#ctx0" brushRef="#br0" timeOffset="14048.97">5339 278 10661,'0'0'3345,"179"-60"-3393,-81 44-848,5 1-897,-9-1 0,-13 3 497,-19 2 447,-13 3-143,-17 6 47,-19 2-2800</inkml:trace>
  <inkml:trace contextRef="#ctx0" brushRef="#br0" timeOffset="15907.43">328 1135 1217,'0'0'9607,"4"-6"-8530,-2 4-1125,2-3 659,0 0 0,0-1 0,0 0 0,0 0 1,-1 0-1,2-7 0,-4 12-558,-1-1 0,1 1 0,-1-1 1,0 1-1,1-1 0,-1 1 0,0-1 0,0 1 1,0 0-1,0-1 0,0 1 0,-1-1 1,1 1-1,0-1 0,-1 1 0,1-1 0,-1 1 1,1 0-1,-1-1 0,1 1 0,-1 0 0,0 0 1,0-1-1,0 1 0,0 0 0,0 0 0,0 0 1,0 0-1,0 0 0,0 0 0,0 0 1,0 1-1,-1-1 0,1 0 0,0 1 0,-1-1 1,1 1-1,0-1 0,-1 1 0,-1-1 0,-5-1-70,1 1-1,-1-1 0,1 1 0,-1 1 0,0-1 0,1 1 1,-1 1-1,0-1 0,1 1 0,-1 1 0,1-1 0,-1 1 1,1 1-1,0-1 0,0 2 0,0-1 0,0 0 1,0 1-1,1 1 0,0-1 0,0 1 0,0 0 0,0 0 1,-6 8-1,5-5-8,0 1 0,0-1 1,1 2-1,0-1 0,0 1 0,1-1 1,0 2-1,1-1 0,0 0 0,1 1 1,0 0-1,0 0 0,1 0 1,1 0-1,0 0 0,0 16 0,2-23 20,-1 0 0,1 0-1,-1 0 1,1-1 0,0 1 0,1 0-1,-1-1 1,1 1 0,-1-1-1,1 1 1,0-1 0,0 0-1,1 0 1,-1 0 0,1 0 0,4 4-1,-1-2 8,0-1 0,0 0-1,0 0 1,0-1 0,1 0 0,-1 0-1,1-1 1,9 3 0,4 0-506,1-2-1,0 0 1,0-2 0,-1 0-1,26-3 1,-39 1-278,0 0 0,0 0 0,0-1 0,0 0 0,-1 0 0,1-1 0,0 0 0,-1 0 0,0-1 0,0 0 0,9-7 0,8-11-3798</inkml:trace>
  <inkml:trace contextRef="#ctx0" brushRef="#br0" timeOffset="16298.46">502 1122 3762,'0'0'7611,"6"-1"-7048,-4 1-514,0 0 0,0 0 0,0 0 0,0 0-1,0 0 1,0 1 0,0-1 0,0 1 0,0-1 0,0 1 0,0 0 0,-1 0-1,1 0 1,0 0 0,0 0 0,-1 0 0,1 0 0,0 1 0,-1-1 0,0 0-1,3 3 1,0 1 54,-1 1 0,1-1-1,-1 1 1,0-1 0,-1 1 0,1 0-1,2 9 1,-3-1-17,1 0 1,-2 1-1,0-1 0,0 0 1,-3 18-1,2 0 42,0-31-208,6-11-1196,18-20 851,102-123-134,-123 149 642,1 1 1,-1 0-1,1-1 1,-1 1-1,1 1 0,0-1 1,0 1-1,0-1 1,1 1-1,-1 0 0,1 1 1,-1-1-1,1 1 1,6-2-1,-10 4-48,-1-1-1,1 1 0,0 0 1,0-1-1,0 1 1,-1 0-1,1-1 1,0 1-1,-1 0 0,1 0 1,0 0-1,-1-1 1,1 1-1,-1 0 1,1 0-1,-1 0 0,0 0 1,1 0-1,-1 0 1,0 0-1,0 0 1,0 0-1,0 0 0,0 0 1,0 0-1,0 2 1,2 33 432,-2-33-381,-3 119 502,-2-70-2763,4-40-1301,1-7-1308</inkml:trace>
  <inkml:trace contextRef="#ctx0" brushRef="#br0" timeOffset="16683.95">923 910 6643,'0'0'6931,"9"-19"-7491,4 40-416,0 5-1394,1 6-1487</inkml:trace>
  <inkml:trace contextRef="#ctx0" brushRef="#br0" timeOffset="17085.34">1155 999 6435,'0'0'5859,"-13"118"-4611,0-63-575,13 0-481,-9-3-16,4-5-176,5 1-288,0-9-1137,-4-8-2433,4-15-1776</inkml:trace>
  <inkml:trace contextRef="#ctx0" brushRef="#br0" timeOffset="17086.34">1088 1311 5827,'0'0'7523,"81"-34"-7523,-41 26-336,5 3-1425,-5-3-1520,-4 0-3282</inkml:trace>
  <inkml:trace contextRef="#ctx0" brushRef="#br0" timeOffset="17523.84">1339 1203 6883,'0'0'2505,"8"0"-2627,-1 1 234,-1 0-301,1-1 0,0 1 0,-1-1 1,1-1-1,9-1 0,-15 2 174,0 0 0,0 0 1,0-1-1,0 1 0,0 0 1,0-1-1,0 1 0,0-1 0,0 0 1,0 1-1,0-1 0,0 0 1,0 1-1,0-1 0,0 0 1,-1 0-1,1 0 0,0 0 1,-1 0-1,1 0 0,0 0 0,-1 0 1,1 0-1,-1 0 0,0 0 1,1 0-1,-1 0 0,0-1 1,0 1-1,1 0 0,-1 0 0,0 0 1,0 0-1,0-1 0,0 1 1,-1 0-1,1 0 0,0 0 1,0 0-1,-1 0 0,0-2 0,0 1 159,-1 1 0,1 0 0,0 0 0,-1 0-1,1 1 1,-1-1 0,1 0 0,-1 0-1,0 1 1,1-1 0,-1 1 0,0 0 0,1-1-1,-1 1 1,0 0 0,1 0 0,-1 0-1,-3 0 1,2 0 58,0 0-1,0 0 1,0 0 0,0 1-1,1-1 1,-1 1 0,0-1 0,0 1-1,0 0 1,0 0 0,-3 2-1,3 1-134,0-1-1,1 1 1,-1 0-1,1 0 1,0 1 0,0-1-1,0 0 1,1 1-1,-1-1 1,1 1-1,0-1 1,1 1 0,-1 5-1,0 65 85,2-71-317,0 0 0,0 0 0,0 0-1,0 0 1,1-1 0,-1 1 0,1-1-1,0 1 1,0-1 0,0 1 0,1-1-1,-1 0 1,1 0 0,0 0 0,0-1 0,0 1-1,0-1 1,0 1 0,0-1 0,1 0-1,3 1 1,-5-1-17,0-1 0,0 0 0,1-1 0,-1 1 0,0 0 0,1-1 0,-1 1 0,0-1 0,1 1 0,-1-1 0,0 0 0,1 0 0,-1-1 0,1 1 0,-1 0 0,0-1 0,1 1 0,-1-1 0,0 0 0,0 0 0,1 0 0,-1 0 0,0 0 0,0 0 0,0-1 1,0 1-1,0-1 0,-1 1 0,1-1 0,0 0 0,-1 0 0,1 0 0,-1 0 0,1 0 0,0-3 0,16-35 55,-15 30 686,1 0 0,0 0 0,1 0 0,1 0 0,-1 1-1,9-11 1,-12 18-452,0 0-1,0 1 0,0-1 0,0 0 1,0 1-1,1 0 0,-1-1 0,0 1 1,1 0-1,-1 0 0,1 0 0,-1 0 1,1 1-1,-1-1 0,1 1 0,0 0 1,-1-1-1,1 1 0,0 1 0,-1-1 1,1 0-1,0 0 0,-1 1 0,1 0 1,-1-1-1,1 1 0,-1 0 0,1 0 1,-1 1-1,4 1 0,-3 0-69,1-1 0,-1 0 0,0 1 0,0 0 0,-1 0 1,1 0-1,0 0 0,-1 0 0,0 0 0,0 1 0,0-1 0,0 1 0,0-1 0,-1 1 0,1 0 0,0 5 0,0-2 25,-1 0-1,1 0 1,-2 0-1,1-1 1,-1 1-1,0 0 1,0 0 0,-2 12-1,-4-9 159,11-20-515,16-14-992,1 2 1,36-30 0,-36 34 951,-1 0 0,-1-2 0,-1 0 0,21-25 5129,-40 58-2929,-3 12-1832,-15 36 1083,12-45-1149,1 0-1,1 0 1,0 1 0,1 0 0,-1 23 0,4-37-462,1 3-1089,5-5-2326,9-1-1604</inkml:trace>
  <inkml:trace contextRef="#ctx0" brushRef="#br0" timeOffset="17921.52">1992 993 320,'0'0'13222,"0"-21"-15575,9 45 336,0 2-2289</inkml:trace>
  <inkml:trace contextRef="#ctx0" brushRef="#br0" timeOffset="18265.95">2127 1161 2081,'0'0'7259,"-19"16"-5749,-59 51-272,33-21-196,43-44-1042,1 0 0,-1 1 1,1-1-1,0 0 0,-1 1 1,1-1-1,0 0 0,0 1 0,0 0 1,1-1-1,-1 1 0,1 0 1,-1 3-1,24-15-1523,-12 1 1196,-1-1 0,-1 0 0,15-17 0,-19 19 369,1 1 0,0-1 0,0 1 0,0 0 0,1 0 0,0 1 0,0 0 0,0 0 0,0 1 0,17-7 0,-22 10 51,-1 1-1,1-1 1,0 1 0,-1 0 0,1 0 0,0 0-1,0 0 1,-1 0 0,1 0 0,0 1-1,0-1 1,-1 1 0,1-1 0,0 1-1,-1-1 1,1 1 0,-1 0 0,1 0-1,-1 0 1,1 0 0,-1 0 0,1 0-1,-1 0 1,0 0 0,0 1 0,0-1-1,0 1 1,0-1 0,0 0 0,2 4 0,1 4-113,-1 0 0,1 1 0,-1 0 1,2 16-1,10 25-3595,-2-32-837</inkml:trace>
  <inkml:trace contextRef="#ctx0" brushRef="#br0" timeOffset="18266.95">2467 1219 9957,'0'0'6370,"13"0"-6370,23 5 177,4 0-177,0-2-753,1-3-335,-10 2-897,-9-2-1761,-8 3-576</inkml:trace>
  <inkml:trace contextRef="#ctx0" brushRef="#br0" timeOffset="18640.12">2471 1355 7619,'0'0'5667,"94"8"-6179,-31-24-1617,-10-5-1841</inkml:trace>
  <inkml:trace contextRef="#ctx0" brushRef="#br0" timeOffset="18641.12">2587 1033 5330,'0'0'6091,"15"6"-5971,-13-5-116,108 50 100,-99-45-104,-1 1 1,1 0-1,-1 0 1,0 1-1,-1 0 1,1 1-1,-2 0 0,1 0 1,7 12-1,-14-18 73,-1 0 1,1-1-1,-1 1 0,0 0 0,1 1 0,-1-1 0,-1 0 0,1 0 0,0 0 0,-1 0 0,1 1 0,-1-1 1,0 0-1,0 1 0,0-1 0,-1 0 0,1 0 0,-1 1 0,0-1 0,0 0 0,0 0 0,0 0 0,0 0 1,-1 0-1,1 0 0,-1 0 0,0-1 0,0 1 0,0-1 0,0 1 0,-4 3 0,-8 6 239,1-1 0,-2 0-1,1-1 1,-28 13-1,9-4-614,-21 16-3848,30-23-1230</inkml:trace>
  <inkml:trace contextRef="#ctx0" brushRef="#br0" timeOffset="19856.03">3724 1127 592,'0'0'7750,"0"-15"-6658,0-77 967,-1 91-1972,1-1 0,0 1 0,0-1 0,0 0 0,-1 1 0,1-1 0,-1 1 0,1-1 0,-1 1 0,0 0 0,0-1 0,1 1 1,-1 0-1,0-1 0,0 1 0,0 0 0,0 0 0,-1 0 0,1 0 0,0 0 0,-2-1 0,-1-1 24,0 1-1,-1 0 1,1 0 0,-1 0 0,1 1 0,-1-1 0,-5 0 0,1 1-60,0-1 1,-1 2 0,1-1-1,0 1 1,-1 1 0,1 0-1,-11 2 1,17-1-58,-1 0 0,0 0 0,0 0-1,1 0 1,0 1 0,-1 0 0,1 0 0,0 0-1,0 0 1,1 0 0,-1 1 0,0-1 0,1 1 0,0-1-1,0 1 1,0 0 0,1 0 0,-1 0 0,1 0 0,0 1-1,0-1 1,-1 7 0,0 1-24,0 0 0,1 1 0,0-1 0,1 0 0,1 0 0,3 24 0,-1-25-24,1 0 0,1-1 0,0 0 0,0 0 1,1 0-1,0 0 0,0-1 0,1 0 0,1 0 0,-1-1 0,1 0 0,1-1 1,12 10-1,-6-4-114,1 1 1,18 25-1,-33-39 192,0 1-1,0 0 0,0-1 0,-1 1 0,1 0 0,0 0 1,-1 0-1,1 0 0,0 0 0,-1 0 0,1 0 0,-1 0 1,0 0-1,1 0 0,-1 0 0,0 0 0,0 0 0,1 0 1,-1 1-1,0-1 0,0 0 0,0 0 0,0 0 0,0 0 1,-1 0-1,1 0 0,0 0 0,0 1 0,-1-1 0,1 0 1,-1 0-1,1 0 0,-1 0 0,1 0 0,-1 0 0,0-1 1,1 1-1,-1 0 0,0 0 0,0 0 0,1-1 0,-1 1 1,0 0-1,0-1 0,0 1 0,0 0 0,0-1 0,0 0 1,0 1-1,0-1 0,0 1 0,0-1 0,0 0 0,0 0 1,0 0-1,-2 0 0,-8 3 453,-1-2 1,1 1 0,-23-2-1,29 0-389,-7 1-320,-39-2 1100,29-5-2568,22 5 1482,-1 1 0,0 0 0,1-1-1,-1 1 1,1-1 0,-1 1 0,1-1-1,-1 1 1,1-1 0,-1 1 0,1-1-1,0 0 1,-1 1 0,1-1 0,0 0 0,-1 1-1,1-1 1,0 0 0,0 1 0,0-1-1,-1 0 1,1 1 0,0-2 0,0-8-4167</inkml:trace>
  <inkml:trace contextRef="#ctx0" brushRef="#br0" timeOffset="20641.99">3845 1182 6403,'0'0'6376,"0"6"-6184,3 42 600,-2-24-529,0 0 0,7 28-1,-8-47-258,1 0 0,1 0-1,-1 0 1,1 0-1,0 0 1,0 0 0,0-1-1,1 1 1,-1-1 0,1 1-1,0-1 1,1 0-1,-1 0 1,1-1 0,7 7-1,-8-8-21,0 0-1,0 0 1,0 0-1,0 0 0,0-1 1,0 1-1,1-1 1,-1 0-1,0 0 0,1 0 1,-1-1-1,1 1 1,-1-1-1,1 0 0,-1 0 1,1 0-1,-1-1 1,1 1-1,-1-1 0,1 1 1,-1-1-1,0-1 1,1 1-1,-1 0 0,0-1 1,0 1-1,0-1 1,0 0-1,0 0 0,0-1 1,0 1-1,-1 0 1,1-1-1,-1 0 0,0 1 1,0-1-1,2-3 1,2-3 16,-1 0 0,0-1 0,0 1 0,-1-1 0,-1 0-1,1 0 1,-2 0 0,1 0 0,-1 0 0,-1-1 0,1-13 0,-1 55 1735,-1-28-1750,1-1-1,-1 1 1,1 0 0,0-1-1,-1 1 1,1 0 0,0-1-1,1 1 1,-1-1 0,0 1-1,1-1 1,-1 0 0,1 0-1,0 0 1,0 0 0,0 0-1,0 0 1,0 0 0,0 0-1,4 1 1,2 0-150,0 0 1,0 0-1,0-1 1,0-1-1,1 1 0,-1-1 1,0-1-1,1 1 1,-1-2-1,1 1 1,-1-1-1,0 0 0,1-1 1,-1 0-1,0 0 1,0-1-1,0 0 0,0-1 1,-1 0-1,1 0 1,-1 0-1,0-1 0,10-9 1,-5 4-104,0-1 0,-1 0 0,0 0 0,-1-1 0,-1-1 0,1 0 0,-2 0 0,0 0 0,-1-1 0,0-1 0,-1 1 0,5-18 1,-7 14 465,0 0 1,1-35 0,-4 13 4650,-1 52-3868,-7 25-832,-13 46 0,12-55-133,1 0-1,1 0 1,2 0 0,-2 34 0,8-61-51,0 0 0,0-1 1,0 1-1,0-1 1,0 1-1,0-1 1,0 0-1,0 0 0,0 0 1,0 0-1,0 0 1,0 0-1,3-1 0,-3 1-11,94-17-736,-68 10 276,0 2 0,33-2 1,-54 7 384,38 0-515,-44 0 643,-1 0-1,1-1 1,0 1 0,-1 0-1,1 0 1,-1 0 0,1 1-1,0-1 1,-1 0-1,1 0 1,-1 0 0,1 0-1,-1 0 1,1 1 0,0-1-1,-1 0 1,1 1 0,-1-1-1,1 0 1,-1 1-1,0-1 1,1 1 0,-1-1-1,1 0 1,-1 1 0,0-1-1,1 1 1,-1-1 0,0 1-1,1 0 1,-1-1-1,0 1 1,0-1 0,1 1-1,-1-1 1,0 1 0,0 0-1,0-1 1,0 1 0,0-1-1,0 1 1,0 0 0,0-1-1,0 1 1,0 0-1,0-1 1,-1 1 0,1-1-1,0 1 1,0-1 0,-1 1-1,1 0 1,0-1 0,0 1-1,-1-1 1,0 1-1,-3 3 172,-1-1 0,1 1-1,-1-1 1,0-1-1,0 1 1,0-1-1,-1 0 1,1 0 0,0 0-1,-1-1 1,1 0-1,-8 1 1,-2 1 100,-221 43 625,214-43-1421,9-2-652</inkml:trace>
  <inkml:trace contextRef="#ctx0" brushRef="#br0" timeOffset="21012.56">4762 1127 8788,'0'0'1665,"0"20"-729,9 366 1871,-9-374-2695,0-5 51,0-1 0,0 0 0,0 0 0,-1 1 0,0-1 0,-2 9 0,2-13-101,0 0 1,0-1 0,0 1-1,0 0 1,0-1-1,0 1 1,-1 0-1,1-1 1,0 0-1,-1 1 1,1-1-1,-1 0 1,1 0-1,-1 0 1,0 0-1,1 0 1,-1 0-1,0 0 1,0 0-1,0-1 1,0 1-1,0-1 1,1 0-1,-1 1 1,-3-1-1,-2 1-30,0 0 0,0-1 0,0 0 0,0 0 0,0-1 0,0 0 0,0 0 0,0-1 0,0 1 0,0-2 0,0 1 0,1-1 0,-1 0 0,1 0 0,0-1 0,0 0 0,-9-7 0,10 6-276,1 0-1,-1 0 0,1 0 0,0-1 0,1 1 1,-1-1-1,1 0 0,0 0 0,1-1 0,0 1 1,0 0-1,-3-13 0,0-31-3802,4-8-2196</inkml:trace>
  <inkml:trace contextRef="#ctx0" brushRef="#br0" timeOffset="21403.34">4981 1085 2561,'0'0'11349,"-14"-49"-10340,14 46-529,0 11-9172,-4 8 2657</inkml:trace>
  <inkml:trace contextRef="#ctx0" brushRef="#br0" timeOffset="22147.36">4999 1234 6947,'0'0'1009,"18"-7"-764,57-27-162,-70 31-93,-1 1 0,1-1 0,-1 1 0,0-1 0,0 0 0,0-1 0,5-5 0,-8 8 72,0 0-1,0 0 1,0-1-1,0 1 1,0-1-1,0 1 1,0 0 0,-1-1-1,1 0 1,-1 1-1,1-1 1,-1 1-1,0-1 1,1 0 0,-1 1-1,0-3 1,-1 2 2,1 0 0,-1 0 0,0 1 0,0-1 0,0 0 0,0 0 0,0 1 0,0-1 0,0 1 1,0-1-1,0 1 0,-1 0 0,1-1 0,-1 1 0,1 0 0,-1 0 0,1 0 0,-1 0 0,0 0 0,0 0 0,1 1 0,-1-1 1,0 1-1,0-1 0,0 1 0,1-1 0,-1 1 0,0 0 0,0 0 0,-2 0 0,-7 0-6,1-1-1,-1 2 0,0-1 1,0 1-1,1 1 1,-1 0-1,1 1 1,-1 0-1,-10 5 0,16-6-62,2 0 0,-1 0 0,0 0 0,0 0 0,1 1-1,-1-1 1,1 1 0,0 0 0,-1 0 0,1 1 0,1-1 0,-1 1-1,0-1 1,1 1 0,0 0 0,0 0 0,0 0 0,0 0-1,1 0 1,-1 0 0,1 1 0,0-1 0,0 0 0,1 1 0,-1 7-1,1 4-28,-1-10 30,1-1 0,0 0-1,1 0 1,-1 0 0,1 0-1,0 0 1,1 6-1,-1-9-19,0 0 0,1 0-1,-1 0 1,1 0-1,-1 0 1,1 0-1,-1 0 1,1 0-1,0-1 1,0 1-1,0-1 1,0 0-1,0 1 1,0-1 0,0 0-1,0 0 1,0 0-1,5 1 1,6 1-404,1 1 1,0-2-1,0 0 1,0-1-1,0 0 1,0-1 0,0 0-1,0-1 1,0-1-1,0-1 1,0 0-1,-1 0 1,1-2-1,-1 0 1,0 0-1,0-1 1,19-13 0,-30 18 508,-1 1 1,0-1-1,0 0 0,0 0 1,0 0-1,0 0 1,0 0-1,0-1 1,-1 1-1,1 0 1,0 0-1,-1-1 1,1 1-1,0 0 1,-1-1-1,0 1 1,1 0-1,-1-1 1,0 1-1,1-1 1,-1 1-1,0-1 0,0 1 1,0 0-1,-1-2 1,-35 3 2562,34 1-2576,0 0 0,0 0 0,1 0 0,-1 0 0,0 0 0,0 1 0,0-1 0,1 0 0,-1 1 0,1-1 0,-1 1 0,1 0 0,-1 0 0,1-1 1,0 1-1,0 0 0,0 0 0,0 0 0,0 0 0,0 0 0,1 1 0,-2 3 0,1 0 80,0 1 1,0 0-1,1 0 0,0 0 1,0 0-1,1 9 1,0-14-140,0 0 1,0 0 0,0-1-1,0 1 1,0 0 0,0-1-1,0 1 1,0 0 0,1-1-1,-1 1 1,1-1 0,-1 0-1,1 1 1,-1-1 0,1 0-1,0 0 1,0 0 0,-1 0-1,1-1 1,0 1 0,0 0-1,0-1 1,0 1 0,0-1-1,0 0 1,0 0 0,0 1-1,2-2 1,61 0 22,-50-2-54,0-1 1,0-1 0,-1 0 0,0-1-1,0 0 1,0-1 0,-1-1 0,21-15-1,-13 7-34,0-2-1,-1 0 0,-1 0 1,20-27-1,-27 29 39,-1-1 1,-1-1-1,0 1 0,-1-2 1,-1 1-1,-1-1 1,-1 0-1,0-1 0,6-37 1,-9 29 1401,1-48 1,-14 101 610,2-10-1976,-10 55-146,2 0-1,3 1 0,-5 79 1,8-62-5357,9-75-533</inkml:trace>
  <inkml:trace contextRef="#ctx0" brushRef="#br0" timeOffset="22668.82">5415 1025 5811,'0'0'7491,"121"-3"-6979,-40 6-336,8-1-64,1-2-112,-10 0-192,-8 0-368,-19 0-512,-8 0-1538,-14-5-1583</inkml:trace>
  <inkml:trace contextRef="#ctx0" brushRef="#br0" timeOffset="29549.88">252 1754 1793,'0'0'12963,"-19"0"-12101,9 0-870,0 0 0,1 1 0,0 1-1,-1 0 1,1 0 0,0 1 0,0 0 0,-11 5 0,17-7-4,0 1 0,0 0 0,-1 0 0,1 0 0,0 0 0,0 0 0,1 1 0,-1-1 0,1 1 0,-1 0 0,1 0 0,0 0 0,0 0 0,0 0 0,0 1 0,0-1 0,1 0 0,-1 1-1,1 0 1,0-1 0,0 1 0,1 0 0,-1-1 0,0 7 0,1-4-4,1 0-1,-1-1 1,1 1-1,0 0 1,0-1-1,0 1 0,1-1 1,0 1-1,0-1 1,0 0-1,1 1 1,-1-1-1,1-1 1,1 1-1,-1 0 1,1-1-1,5 6 0,4 1-100,0-1-1,1 0 1,0-1-1,22 11 1,-19-12 41,0 2 0,-1 1 0,17 12-1,-33-22 90,1 0 0,0-1 0,-1 1 0,1 0 0,0 0 0,-1 0 0,1-1 0,-1 1 0,1 0 0,-1 0 0,1 0 0,-1 0 0,0 0 0,0 0 0,1 0 0,-1 0 0,0 0 0,0 0 0,0 0 0,0 0 0,0 0 0,0 0 0,0 0 0,0 0 0,0 0 0,-1 0 0,1 0 0,0-1 0,-1 1 0,1 0 0,0 0 0,-1 0 0,1 0 0,-1 0 0,0 0 0,1-1 0,-1 1 0,0 0 0,1-1 0,-1 1 0,0 0 0,0-1 0,1 1 0,-1-1 0,0 1 0,0-1 0,-2 1 0,-44 23 708,44-22-716,-22 6 182,0-1-1,-1-1 0,-30 2 0,-3 2-506,66-10-5946,18-1 2156,10-6-927</inkml:trace>
  <inkml:trace contextRef="#ctx0" brushRef="#br0" timeOffset="29912.93">534 1900 5218,'0'0'9952,"1"-8"-9136,-1 10-782,0 9-18,0 1 1,1 0-1,1 0 1,3 12 0,-5-21-26,1 0 0,0 0 0,-1 0 0,1 0 0,0 0 0,0 0 1,1-1-1,-1 1 0,1 0 0,-1-1 0,1 1 0,0-1 0,0 0 0,0 1 1,0-1-1,0 0 0,0 0 0,1-1 0,-1 1 0,1 0 0,-1-1 1,1 1-1,-1-1 0,1 0 0,0 0 0,0 0 0,0 0 0,0-1 0,4 1 1,-5-1 11,-1-1 0,1 1 1,0-1-1,0 0 0,0 1 1,0-1-1,-1 0 0,1 0 1,0 0-1,-1 0 0,1-1 1,-1 1-1,1 0 0,-1-1 1,1 1-1,-1-1 0,0 1 1,0-1-1,0 0 0,0 0 1,0 1-1,0-1 0,0 0 1,0-2-1,15-50 221,-15 49-195,2-8 147,-2-1 0,1 1 1,-2-26-1,0 19-46,0 20-477,9 26-6891,4-8 3049</inkml:trace>
  <inkml:trace contextRef="#ctx0" brushRef="#br0" timeOffset="30563.48">909 1866 6451,'0'0'7777,"0"14"-7326,-1 12-211,-2 67 369,3-87-591,0 0-1,1 0 1,0 0-1,0 0 1,0 0-1,0 0 1,1 0-1,0 0 0,0 0 1,1 0-1,5 9 1,-6-13-21,-1-1 1,1 0-1,0 1 1,0-1-1,0 0 1,-1 0-1,1-1 1,0 1-1,0 0 1,0 0-1,1-1 0,-1 0 1,0 1-1,0-1 1,0 0-1,0 0 1,0 0-1,0 0 1,0 0-1,0-1 1,0 1-1,1-1 1,-1 1-1,0-1 1,0 0-1,-1 0 0,1 0 1,0 0-1,0 0 1,0 0-1,-1 0 1,4-3-1,4-3-64,0 0-1,0-1 1,-1 1-1,10-14 0,-1-4-54,-14 20 124,0 0 0,0 0 0,0 0 1,0 1-1,1-1 0,0 1 0,0 0 0,0 0 1,1 0-1,-1 0 0,7-3 0,-10 7 4,0 1 0,0-1 0,-1 1 0,1-1 0,0 1 0,-1-1 0,1 1 0,0 0 0,-1-1 0,1 1 0,0 0 0,-1-1 0,1 1 0,-1 0 0,1 0 0,-1 0 0,0 0-1,1-1 1,-1 1 0,0 0 0,0 0 0,1 0 0,-1 0 0,0 1 0,8 32 243,-7-29-172,2 15 133,-1-7-146,0 0-1,1 0 1,0-1-1,8 21 0,-10-31-57,-1-1 0,1 1-1,0-1 1,0 1 0,-1-1 0,1 1-1,0-1 1,0 0 0,0 1-1,1-1 1,-1 0 0,0 0 0,0 0-1,1 0 1,-1 0 0,0 0 0,1 0-1,-1 0 1,1-1 0,-1 1-1,1 0 1,0-1 0,-1 1 0,1-1-1,0 0 1,-1 0 0,1 0 0,-1 0-1,1 0 1,0 0 0,-1 0-1,1 0 1,0 0 0,-1-1 0,1 1-1,0-1 1,-1 1 0,1-1 0,-1 0-1,1 0 1,-1 0 0,0 1-1,3-4 1,3-2-6,0 0 0,-1 0 0,0-1 0,0-1 0,0 1 0,-1-1 0,0 1 0,-1-2 0,4-7 0,29-43-184,-37 58 182,0 1 0,1 0 0,-1 0 0,0 0 0,0-1 0,0 1 0,0 0 0,0 0 0,1 0 0,-1 0 0,0-1 0,0 1 0,0 0 0,1 0 0,-1 0 0,0 0 0,0 0 1,1 0-1,-1 0 0,0 0 0,0 0 0,1 0 0,-1-1 0,0 1 0,0 0 0,1 0 0,-1 1 0,0-1 0,0 0 0,0 0 0,1 0 0,-1 0 0,0 0 0,0 0 0,1 0 0,-1 0 0,0 0 0,1 1 0,5 11-155,2 26-177,-6-25 267,-2-12 39,1 1 0,-1 0 0,1-1 1,-1 1-1,1-1 0,0 1 0,0-1 0,-1 1 0,1-1 0,0 1 0,0-1 0,1 0 1,-1 0-1,0 1 0,0-1 0,1 0 0,-1 0 0,0 0 0,1-1 0,-1 1 0,1 0 1,-1 0-1,1-1 0,-1 1 0,1-1 0,0 1 0,-1-1 0,1 0 0,0 0 0,-1 0 1,1 0-1,0 0 0,-1 0 0,1 0 0,-1 0 0,1-1 0,0 1 0,-1-1 0,1 1 0,-1-1 1,1 0-1,-1 0 0,3-1 0,5-3-168,-1 1 0,0-2 0,0 1 0,0-1 0,-1 0 1,10-10-1,15-23-14,-24 28 211,0 1 1,0 0 0,1 0 0,0 1 0,1 0-1,12-8 1,-21 16 23,0 1-1,-1-1 1,1 1 0,0 0-1,-1 0 1,1-1 0,0 1-1,0 0 1,-1 0 0,1 0-1,0 0 1,0 0-1,0 0 1,-1 0 0,1 0-1,0 0 1,0 0 0,-1 0-1,1 1 1,0-1 0,0 0-1,-1 0 1,1 1-1,0-1 1,-1 1 0,1-1-1,0 0 1,-1 1 0,1 0-1,-1-1 1,1 1-1,-1-1 1,1 1 0,-1 0-1,1-1 1,-1 1 0,1 0-1,-1-1 1,0 1 0,0 0-1,1-1 1,-1 1-1,0 0 1,0 0 0,0 0-1,0-1 1,1 1 0,-1 0-1,0 0 1,-1 0 0,1-1-1,0 2 1,1 55 906,-1-45-751,-2 23-20,1-25-227,-1-1 0,2 1 0,-1 0 0,2-1 1,-1 1-1,1-1 0,0 1 0,1-1 0,0 1 0,1-1 0,3 9 0,-5-16-306,1-1-1,-1 1 1,1-1-1,-1 0 1,1 0-1,-1 0 1,1 0-1,0 0 1,-1 0-1,1 0 1,0 0-1,0-1 1,0 1-1,0-1 1,3 1-1,13 0-5018</inkml:trace>
  <inkml:trace contextRef="#ctx0" brushRef="#br0" timeOffset="31354.85">1621 2094 3730,'0'0'8620,"-4"0"-7696,6 0-784,233 10 1357,-203-13-10021,-20-1 3962</inkml:trace>
  <inkml:trace contextRef="#ctx0" brushRef="#br0" timeOffset="31726.56">1947 1895 2577,'0'0'8983,"-4"-9"-7961,14 19-962,-1 0 0,0 1 0,-1 1 1,0-1-1,0 1 0,-1 0 0,-1 1 1,0 0-1,-1 0 0,0 0 0,-1 1 1,0 0-1,-1-1 0,0 1 0,-2 0 1,1 1-1,-2-1 0,0 18 0,-1-31 3,1 1 0,-1-1 0,0 0 1,1 1-1,-1-1 0,0 0 0,0 0 0,1 1 0,-1-1 0,0 0 0,0 0 0,0 0 0,-1 0 0,1 0 0,0-1 0,-2 2 0,3-2-27,0 1-1,-1-1 0,1 0 1,-1 0-1,1 0 1,0 1-1,-1-1 0,1 0 1,0 0-1,-1 0 1,1 0-1,-1 0 0,1 0 1,-1 0-1,1 0 0,0 0 1,-1 0-1,1 0 1,-1 0-1,1 0 0,0 0 1,-1-1-1,1 1 0,-1 0 1,1 0-1,0 0 1,-1-1-1,1 1 0,0 0 1,-1 0-1,1-1 0,0 1 1,0 0-1,-1-1 1,1 1-1,0 0 0,0-1 1,-1 1-1,1 0 1,0-1-1,0 1 0,0-1 1,0 1-1,-1 0 0,1-1 1,0 1-1,0-1 1,0 1-1,0 0 0,0-1 1,0 1-1,0-1 0,0 1 1,0-1-1,0 1 1,1 0-1,-1-1 0,-1-29 220,0 10-111,1-1 0,6-41-1,-6 57-176,1 0-1,0 0 1,1 1-1,-1-1 0,1 0 1,0 1-1,0 0 1,0-1-1,0 1 1,1 0-1,0 0 0,0 0 1,0 0-1,0 1 1,1-1-1,-1 1 1,1 0-1,5-3 0,-2 3-911,1 1-1,0 1 0,1-1 0,-1 1 0,0 1 1,0 0-1,0 0 0,0 0 0,0 1 0,16 4 1,-17-4-113,16 2-2794</inkml:trace>
  <inkml:trace contextRef="#ctx0" brushRef="#br0" timeOffset="32730.6">2301 1929 1953,'0'0'8935,"3"-14"-7561,9-45-371,-12 58-949,0 0-1,1 0 1,-1 0 0,0 0 0,1 1-1,-1-1 1,0 0 0,0 0 0,0 0-1,0 0 1,0 0 0,0 0 0,0 0-1,0 0 1,-1 0 0,1 0 0,0 0-1,0 1 1,-1-1 0,1 0 0,0 0 0,-1 0-1,1 0 1,-1 1 0,1-1 0,-1 0-1,0 0 1,1 1 0,-1-1 0,0 0-1,1 1 1,-1-1 0,0 1 0,0-1-1,1 1 1,-1 0 0,0-1 0,0 1-1,0 0 1,0-1 0,0 1 0,1 0 0,-1 0-1,0 0 1,0 0 0,-2 0 0,0 0-10,0 0 1,0 1-1,0-1 1,-1 1-1,1 0 1,0 0-1,0 0 1,0 0-1,-4 3 1,2 0-28,0 1 0,1-1 0,-1 1 0,1 0 0,0 1 0,0-1 1,0 1-1,1 0 0,0 0 0,0 0 0,0 0 0,1 0 0,-3 12 0,2-5-12,0-1-1,2 1 0,-1-1 0,2 1 1,0 0-1,2 18 0,-2-29-27,1 0-1,0 1 1,-1-1-1,1 0 1,0 0-1,0 0 1,0 0-1,1-1 1,-1 1-1,0 0 1,1 0-1,-1-1 1,1 1-1,0-1 1,-1 1-1,1-1 1,0 0-1,0 0 1,0 0-1,0 0 1,0 0-1,0 0 1,0 0-1,0-1 1,0 1-1,0-1 1,1 1 0,-1-1-1,0 0 1,0 0-1,3 0 1,-1 0-85,1 0 0,0 0 0,-1 0 1,1-1-1,-1 1 0,1-1 1,0 0-1,-1-1 0,0 1 0,1-1 1,-1 0-1,0 0 0,7-5 1,-5 1-7,0-1 0,0 0 0,-1 0 0,0-1 0,-1 0 1,1 0-1,-2 0 0,1 0 0,-1-1 0,4-16 0,-2-9 2399,-5 48-2283,-1-7 8,1 0 0,0-1 0,0 1 0,0 0 0,1 0 0,0 0 0,0 0 0,1-1 0,-1 1 0,2-1 0,-1 1 0,1-1 0,0 0 0,5 9 0,-6-13-23,0-1 0,0 1 0,-1-1 0,1 0 0,0 0 0,0 0 0,0 0 0,1 0 0,-1-1 1,0 1-1,0-1 0,0 1 0,1-1 0,-1 0 0,0 0 0,0 0 0,1 0 0,-1 0 0,0 0 0,0-1 0,0 1 0,1-1 0,-1 1 0,0-1 0,2-1 0,4-1-72,-1-1 1,1 1-1,-1-1 0,0 0 0,10-8 0,27-28 153,67-76 0,-110 114 642,-1 26-358,0 47 67,27-97-1465,-21 18 1022,-5 5 26,0 1 0,1 0 0,-1 0 0,1 0 0,-1 0 0,1 0 0,0 0 0,0 0 0,0 0 0,0 1 0,0-1 0,0 1 0,0 0 0,4-2 0,25 47 206,-28-41-209,0 0 0,1 0 0,-1-1 0,1 1 0,-1-1 0,1 0 0,0 0 0,0 0 0,0-1 0,0 0 0,0 1 0,0-1 0,0-1 0,0 1 0,0-1 0,1 1 0,-1-1 0,0 0 0,0-1 0,0 1 0,1-1 0,-1 0 0,5-2 0,-1 1-32,-1 0-1,1-1 1,-1 0 0,0 0-1,0-1 1,0 0-1,0 0 1,0-1 0,-1 0-1,0 0 1,10-10 0,-12 7 40,1 1 0,-2-1 1,1 0-1,-1 0 1,0 0-1,0 0 1,-1 0-1,0-1 1,-1 1-1,1-1 1,-2 1-1,1-1 1,-1 0-1,-1-8 1,1 16 18,0 0 0,0 0 0,0 1 0,0-1 0,0 0 0,0 0 0,0 1 0,0-1 0,0 0 0,0 0 1,-1 1-1,1-1 0,0 0 0,-1 1 0,1-1 0,0 0 0,-1 1 0,1-1 0,-1 0 0,1 1 0,0-1 1,-1 1-1,0-1 0,1 1 0,-1-1 0,1 1 0,-1-1 0,0 1 0,1 0 0,-1-1 0,0 1 0,1 0 1,-1 0-1,0-1 0,1 1 0,-1 0 0,0 0 0,-1 0 0,0 0-9,1 0 0,-1 1 1,1-1-1,-1 1 0,1-1 0,-1 1 0,1-1 0,0 1 0,-1 0 1,1 0-1,0 0 0,0 0 0,-1 0 0,1 0 0,0 0 1,0 0-1,0 1 0,0-1 0,-1 3 0,-7 17-28,1 0-1,0 1 1,2 0 0,1 1-1,0-1 1,2 1-1,-1 25 1,2-27 14,-10 186 51,10-136-19,-2-1-1,-24 122 1,28-187 14,-1-1 0,0 0 1,-1 0-1,1 0 1,-1 0-1,0 0 1,0 0-1,0 0 0,0-1 1,-1 1-1,1-1 1,-1 1-1,0-1 1,0 0-1,0 0 0,0-1 1,-5 4-1,5-5-2,0 1 0,-1-1-1,1 0 1,0-1-1,-1 1 1,1-1 0,-1 0-1,1 1 1,0-1 0,-1-1-1,1 1 1,-1 0-1,1-1 1,0 0 0,-1 0-1,1 0 1,0 0 0,0-1-1,0 1 1,0-1-1,-5-3 1,0 0-57,0-2 0,0 1-1,0-1 1,1 0 0,0-1 0,0 1 0,0-2-1,1 1 1,1-1 0,-1 0 0,2 0 0,-6-12-1,7 14-416,0-1-1,0 1 1,1-1-1,0 0 1,0 0-1,1 0 1,0 0-1,0-1 1,1 1-1,0 0 1,0 0-1,1 0 0,0 0 1,0 0-1,1 0 1,3-9-1,18-18-4123</inkml:trace>
  <inkml:trace contextRef="#ctx0" brushRef="#br0" timeOffset="33114.49">3209 1882 4114,'0'0'13334,"45"-31"-13334,-14 28-64,5 3 48,0-5-400,-5 5-401,0 0-751,-8 0-1218,-10 0-847,-4 0-785</inkml:trace>
  <inkml:trace contextRef="#ctx0" brushRef="#br0" timeOffset="33518.01">3263 1952 6115,'0'0'9828,"0"21"-9828,31-21-64,9 0-240,5 0-1201,-9-2-1344,-9-14-849,-5 0-1456</inkml:trace>
  <inkml:trace contextRef="#ctx0" brushRef="#br0" timeOffset="33519.01">3370 1698 3201,'0'0'9754,"10"3"-9716,3 2-26,1 0 0,-1 1-1,0 0 1,-1 2 0,1-1 0,-2 1 0,1 1 0,-1 0 0,0 1 0,-1 0 0,13 16 0,-15-16 148,0 1-1,0-1 1,-1 1 0,0 0 0,-1 1-1,-1 0 1,0 0 0,0 0 0,-1 1-1,-1-1 1,0 1 0,0 0 0,1 23-1,-5-31-57,0 1 0,0-1 0,0 0 0,-1-1 0,1 1 0,-1 0 0,0 0 0,-1-1 0,1 1 0,-1-1 1,0 0-1,0 1 0,0-2 0,-1 1 0,1 0 0,-1-1 0,0 1 0,0-1 0,0 0 0,-5 2 0,-45 24-946,2-14-3437,25-12-1994</inkml:trace>
  <inkml:trace contextRef="#ctx0" brushRef="#br0" timeOffset="34495.01">4117 1882 720,'0'0'8724,"3"-9"-6931,0 0-1145,-1 5-296,-1 1 0,0-1 0,0 0 1,0 1-1,0-1 0,-1 0 0,1 1 1,-1-7-1,-3 6 1346,-5 10-1387,-4 9-415,-3 11 177,1 1-1,2 1 1,0 0 0,2 1 0,2 0 0,0 0 0,2 1-1,1 0 1,-2 41 0,2-42 38,5-46 181,6-50-180,3 37-242,2 0 1,0 1-1,19-33 1,-25 51 65,2 1 1,-1-1 0,1 1-1,1 0 1,-1 1 0,2 0 0,-1 0-1,1 1 1,1 0 0,-1 1-1,12-7 1,-19 13 52,0 0-1,-1 0 0,1 0 1,0 0-1,0 1 1,0-1-1,0 1 1,0-1-1,0 1 1,0 0-1,0 0 0,0 0 1,-1 0-1,1 0 1,0 0-1,0 0 1,0 1-1,0-1 1,0 1-1,0 0 0,0-1 1,0 1-1,-1 0 1,4 2-1,-2 0 14,1 0-1,-1 1 1,0-1 0,0 1-1,-1 0 1,1-1 0,-1 1-1,1 1 1,-1-1 0,2 7-1,3 10 118,-1 1 0,-1 0 0,3 31 1,1 20 109,-9-71 16,2-4-233,0 1-1,0 0 1,-1-1 0,1 1-1,-1-1 1,1 0-1,-1 0 1,0 1-1,0-1 1,1 0-1,-1 0 1,0 0-1,-1 0 1,2-3-1,0 0-37,23-44-423,2 1-1,2 1 1,50-61-1,-78 106 446,0 1-1,1-1 1,-1 1-1,0-1 1,1 1-1,-1 0 1,1 0 0,-1-1-1,1 1 1,0 0-1,-1 1 1,5-3 0,-6 3 11,1 0 1,-1 0 0,1 0 0,-1 1 0,1-1 0,-1 0 0,0 0 0,1 0 0,-1 0-1,1 1 1,-1-1 0,0 0 0,1 0 0,-1 1 0,1-1 0,-1 0 0,0 0 0,1 1-1,-1-1 1,0 1 0,0-1 0,1 0 0,-1 1 0,0-1 0,0 1 0,0-1 0,1 0-1,-1 1 1,0-1 0,0 1 0,0-1 0,0 1 0,0 0 0,0 57 851,-1-36-608,0 29-150,4 81 357,-1-115-1128,1 0 0,0 0 0,6 17 0,-9-32 270,1 1 0,0-1 0,0 0-1,0 0 1,0 1 0,1-1 0,-1 0 0,1 0 0,-1 0 0,1 0 0,-1-1 0,1 1 0,0 0 0,0-1 0,0 1 0,3 1 0,16 4-4527</inkml:trace>
  <inkml:trace contextRef="#ctx0" brushRef="#br0" timeOffset="35730.91">4775 2016 592,'0'0'3063,"2"-20"-761,2-4-1456,-2 13-266,-1 1 0,1-1 1,-2 1-1,0-1 0,0 1 0,-2-18 0,1 27-480,1-1 0,0 1 1,0 0-1,-1 0 0,1 0 0,-1 0 1,1 0-1,-1 0 0,0 0 1,1 0-1,-1 0 0,0 0 0,1 0 1,-1 0-1,0 0 0,0 1 1,0-1-1,0 0 0,0 0 1,0 1-1,0-1 0,0 1 0,0-1 1,0 1-1,0 0 0,0-1 1,0 1-1,0 0 0,-1 0 0,1 0 1,0-1-1,0 1 0,0 1 1,0-1-1,-1 0 0,1 0 1,0 0-1,0 0 0,0 1 0,0-1 1,0 1-1,0-1 0,-2 2 1,-2 0-41,1-1 0,-1 1 0,1 0 0,0 1 0,0-1 0,0 1 0,0 0 0,0 0 0,-5 6 0,0 3-13,0 0 0,1 0 0,1 1 1,0 0-1,0 0 0,2 1 0,-1-1 1,2 1-1,0 1 0,0-1 0,2 1 1,-1-1-1,1 24 0,2-37-58,0-1 0,0 1 0,0 0 0,1-1 0,-1 1 0,0 0 0,0-1 0,1 1 0,-1-1 0,0 1 0,1 0 0,-1-1 0,1 1 0,-1-1 0,0 1-1,1-1 1,-1 1 0,1-1 0,0 0 0,-1 1 0,1-1 0,-1 0 0,1 1 0,0-1 0,-1 0 0,1 0 0,1 1 0,27 3-518,-22-4 377,-1-1 1,1 1 0,0-1 0,-1 0 0,1-1 0,9-3-1,-8 0 90,-1-1 0,0 0-1,-1 0 1,1 0 0,-1-1 0,-1 0-1,1 0 1,-1-1 0,0 0-1,-1 0 1,1 0 0,3-12-1,-4 10 428,-1 1 0,0 0-1,0-1 1,-1 0-1,0 1 1,1-19 0,-3 27 678,13 53-49,-5-13-908,-4-28-238,0-1 0,0 0 0,1 0 0,0 0 0,0-1 0,1 0-1,9 10 1,-13-17-151,0 1-1,0-1 1,0 0-1,0 0 0,0 0 1,1-1-1,-1 1 0,1 0 1,0-1-1,-1 0 1,1 0-1,0 0 0,0 0 1,-1 0-1,1 0 1,0-1-1,0 1 0,0-1 1,0 0-1,0 0 0,0 0 1,0 0-1,0-1 1,0 1-1,0-1 0,0 0 1,-1 0-1,1 0 1,0 0-1,4-3 0,2-2-45,0-1-1,-1 0 0,0-1 1,-1 0-1,0 0 0,0-1 1,0 1-1,-1-2 0,10-18 0,-8 13 929,1 1 0,1 0 0,13-16-1,-21 28-451,0 0 0,-1 0 0,1 0-1,0 1 1,0-1 0,0 1 0,0-1 0,0 1-1,1 0 1,-1 0 0,0 0 0,0 0-1,1 0 1,-1 1 0,1-1 0,-1 1 0,0-1-1,1 1 1,-1 0 0,1 0 0,-1 0-1,1 0 1,-1 1 0,1-1 0,-1 1 0,0-1-1,1 1 1,-1 0 0,0 0 0,0 0-1,1 0 1,-1 0 0,0 1 0,0-1 0,0 1-1,0-1 1,0 1 0,-1 0 0,1 0-1,0 0 1,2 4 0,1 1 9,1 1 0,-1 0 0,0 1-1,-1-1 1,0 1 0,0 0 0,-1 0 0,0 0 0,3 16-1,-6-20-91,1-1 0,-1 1 0,0 0 0,0-1 0,0 1 0,0-1 0,-1 1-1,0 0 1,0-1 0,0 0 0,-1 1 0,1-1 0,-1 0 0,0 1 0,0-1-1,-1 0 1,1 0 0,-1-1 0,0 1 0,0-1 0,-3 4 0,-1-1 111,1-1 1,-1-1-1,0 1 1,-1-1-1,1-1 1,-1 1-1,1-1 1,-1 0-1,0-1 1,-15 3-1,21-5-87,-1 1-1,1 0 1,-1-1-1,1 0 1,-1 0-1,1 0 1,-1 0-1,1 0 0,-1 0 1,1 0-1,-1-1 1,1 0-1,-4 0 1,6 0-56,-1 1 0,1-1 0,0 1 0,-1-1 1,1 1-1,0-1 0,-1 1 0,1-1 0,0 1 1,0-1-1,-1 1 0,1-1 0,0 0 0,0 1 1,0-1-1,0 1 0,0-1 0,0 0 0,0 1 1,0-1-1,0 1 0,0-1 0,0 0 0,0 1 1,1-1-1,-1 1 0,0-1 0,0 1 0,0-1 1,1 1-1,-1-1 0,0 1 0,1-2 0,6-8-123,0 1 0,1-1 0,0 1 0,10-8 0,-9 7-228,47-49-2120,-3-3 0,48-71 1,-31 13 1691,-60 98 8296,-14 88-6828,-3 1 0,-21 89 1,17-99-429,16-72-156,0 0-1,1 0 1,0 1-1,2-1 1,-1 2-1,18-24 1,-20 29-139,1 0-1,0 0 1,1 0-1,0 1 1,0 0 0,1 0-1,0 1 1,0 0 0,0 0-1,1 1 1,-1 0-1,1 0 1,1 1 0,10-3-1,-56 49-374,16-27 406,-1 1-81,1 1 1,0 0-1,-26 31 0,45-47 61,1-1-1,-1 1 1,1-1-1,-1 0 1,1 1-1,0-1 1,-1 1-1,1-1 1,-1 1-1,1 0 1,0-1-1,0 1 1,-1-1-1,1 1 1,0-1-1,0 1 0,0 0 1,-1-1-1,1 1 1,0 0-1,0-1 1,0 1-1,0 0 1,0-1-1,0 1 1,1-1-1,-1 1 1,0 0-1,0-1 1,0 1-1,0 0 1,1-1-1,-1 1 1,0-1-1,1 1 1,-1-1-1,0 1 1,1-1-1,-1 1 1,1-1-1,-1 1 1,1-1-1,-1 1 1,1-1-1,-1 0 0,1 1 1,-1-1-1,1 0 1,-1 0-1,1 1 1,0-1-1,-1 0 1,1 0-1,-1 0 1,1 0-1,0 0 1,-1 0-1,1 0 1,1 0-1,48 1-270,-38-1 151,8-1 17,0 0 1,1-2-1,-2 0 1,1-1-1,0-1 1,-1-1-1,0-1 0,0-1 1,-1 0-1,0-1 1,0-1-1,-1-1 1,0-1-1,-1 0 1,0-1-1,-1-1 1,14-16-1,-24 22 314,0 1 0,0-1 0,-1 0-1,0 0 1,-1 0 0,5-18 0,-6 21 12,-1 1-1,0-1 1,0 0-1,0 0 1,-1 0 0,0 0-1,0 0 1,0 0-1,0 0 1,-1 0 0,0 0-1,0 0 1,0 0-1,-2-4 1,-7-2 426,5 22-657,2 20-237,4-19 154,1 0 1,1 0-1,0 0 0,1-1 1,0 1-1,0-1 1,1 0-1,1 0 0,7 12 1,24 55-518,-35-72 621,0-1 0,-1 1 0,0 0 0,0 0 0,0 0 0,0 0 0,-1 0 0,0 0-1,0 0 1,-1 0 0,-1 9 0,0-11 14,-1 0-1,1 0 0,-1 0 0,0 0 1,0 0-1,0 0 0,0-1 0,-1 1 1,1-1-1,-1 0 0,0 0 0,-8 4 1,-53 29-2722,64-35 2569,-31 13-4040,-3 2-2544</inkml:trace>
  <inkml:trace contextRef="#ctx0" brushRef="#br0" timeOffset="36117.61">5263 2472 12966,'0'0'5442,"112"-3"-5105,-36 0-113,5-2-176,-1 5 16,1 0-64,-10 0-32,-17 0 0,-23-2-256,-17 2-657,-23-3-4097,-32 0-833</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9:02.808"/>
    </inkml:context>
    <inkml:brush xml:id="br0">
      <inkml:brushProperty name="width" value="0.035" units="cm"/>
      <inkml:brushProperty name="height" value="0.035" units="cm"/>
      <inkml:brushProperty name="color" value="#F6630D"/>
    </inkml:brush>
  </inkml:definitions>
  <inkml:trace contextRef="#ctx0" brushRef="#br0">114 403 2097,'0'0'6694,"4"-11"-5379,-1 3-928,1-1 247,-1 0 0,0 1 0,0-1 1,-1-1-1,0 1 0,1-18 0,-4 26-571,1 1 0,-1-1 1,1 1-1,-1-1 0,1 0 0,-1 1 0,1-1 0,-1 1 0,1 0 1,-1-1-1,0 1 0,1-1 0,-1 1 0,0 0 0,1 0 0,-1-1 0,0 1 1,0 0-1,1 0 0,-1 0 0,0 0 0,0 0 0,1 0 0,-1 0 1,0 0-1,-1 0 0,-27 0 127,22 1-95,4-1-86,0 0-1,-1 0 0,1 1 1,0 0-1,0-1 0,0 1 0,0 0 1,0 1-1,0-1 0,0 0 0,0 1 1,1 0-1,-1 0 0,0 0 1,1 0-1,-1 0 0,1 0 0,0 0 1,0 1-1,0-1 0,0 1 1,0 0-1,1-1 0,-1 1 0,1 0 1,-1 0-1,0 4 0,-1 3-41,-1 2 0,2-1 0,0 0 0,0 0 0,1 1 0,0 15-1,1-24-2,1-1 0,-1 0-1,1 0 1,0 1 0,-1-1-1,1 0 1,0 0 0,1 0-1,-1 0 1,0 0-1,0 0 1,1 0 0,-1 0-1,1 0 1,0-1 0,0 1-1,-1-1 1,1 1 0,0-1-1,0 0 1,0 0-1,0 0 1,1 0 0,-1 0-1,0 0 1,0 0 0,4 0-1,7 3-289,1-1 0,-1-1-1,21 2 1,-11-2-382,0-1 0,0-1 0,0-1 1,0-2-1,-1 0 0,1-1 0,28-9 1,-37 8 523,-1 0 1,1-1 0,-1-1 0,0 0 0,-1-1-1,0 0 1,0-1 0,-1 0 0,0-1 0,0-1-1,-1 1 1,13-19 0,-19 24 492,-1 0 1,0 0-1,0-1 0,-1 1 0,1 0 1,-1-1-1,0 0 0,0 1 0,-1-1 1,0 0-1,1-12 1723,-3 59-1215,-2-20-664,2-14-155,-1 1 1,1 0-1,0-1 1,1 1 0,0 0-1,0 0 1,1-1-1,0 1 1,0 0 0,0-1-1,5 12 1,-5-17-13,0-1 1,0 0-1,1 0 1,-1 0 0,0 0-1,1 0 1,-1 0-1,1 0 1,-1 0-1,1-1 1,0 1-1,-1 0 1,1-1-1,0 0 1,-1 1-1,1-1 1,0 0-1,-1 0 1,1 0-1,0 0 1,0 0-1,-1 0 1,1 0-1,0-1 1,-1 1-1,3-1 1,0 0-7,-1 0 0,0 0 0,0 0 0,0 0 0,0-1 0,0 1 1,0-1-1,0 0 0,0 0 0,0 0 0,4-5 0,-4 3-7,-1 0 0,1 0 0,-1 0 0,0-1 1,0 1-1,0-1 0,0 1 0,-1-1 0,0 0 0,0 1 0,0-1 0,-1 0 1,0 0-1,1 0 0,-2 1 0,1-1 0,0 0 0,-1 0 0,0 1 0,-2-6 0,2 7 45,0-1 0,-1 1 0,0 0 0,1 0 0,-1 0 0,0 0 0,-1 0 0,1 0 0,0 0 0,-1 1 0,0 0 0,1-1 0,-1 1 0,0 0 0,0 0 0,0 0 0,0 1 0,-1-1 0,1 1 0,0-1 0,-1 1 0,1 0 0,-1 1 0,1-1 0,-1 1 0,1-1 0,-7 1 0,4 0 49,0 0 1,0 0-1,0 1 1,0-1-1,1 1 1,-1 0-1,0 1 0,-8 3 1,12-4-72,1 0 1,-1 0 0,0 1-1,0-1 1,1 1-1,-1-1 1,1 1-1,-1 0 1,1 0-1,0 0 1,0-1-1,0 1 1,0 0-1,0 0 1,0 1-1,0-1 1,1 0-1,-1 0 1,1 0-1,-1 0 1,1 1-1,0-1 1,0 0-1,0 5 1,0-6-21,0-1 0,0 1 0,0 0 1,0 0-1,1 0 0,-1 0 0,0-1 0,0 1 1,0 0-1,1 0 0,-1 0 0,0-1 0,1 1 1,-1 0-1,1 0 0,-1-1 0,1 1 0,-1 0 0,1-1 1,-1 1-1,1-1 0,0 1 0,-1-1 0,1 1 1,0-1-1,-1 1 0,1-1 0,0 1 0,1-1 1,26 2-417,-20-2 415,11-1-193,1-1 1,-1 0-1,0-2 1,0-1-1,0 0 1,-1-1-1,0-1 0,0 0 1,0-2-1,-1 0 1,0-1-1,-1-1 1,0 0-1,24-23 1,-35 29 168,-1 0-1,1 0 1,-1-1 0,0 0 0,0 1 0,-1-2 0,0 1-1,0 0 1,0-1 0,-1 1 0,0-1 0,3-13-1,-3-2 421,0 0 0,-2-39-1,-1 21 999,-10 44-1036,4 7-318,1 0 0,0 0 0,1 0 0,0 1 0,1 0 0,0 0 0,-2 13 0,-5 10 92,2 1 16,1 0-1,2 1 1,1 0 0,2 0 0,2 51-1,1-84-121,1 0 0,0 0 0,-1 0 0,1 0 0,0 0 0,1 0-1,-1 0 1,1 0 0,0-1 0,0 1 0,0-1 0,0 1 0,1-1 0,-1 0 0,1 1-1,0-1 1,0-1 0,0 1 0,0 0 0,1-1 0,-1 1 0,1-1 0,-1 0-1,1-1 1,0 1 0,0 0 0,5 1 0,2 0-28,1 0 0,-1 0 0,1-1 0,-1-1 0,1 1 0,0-2 0,-1 0 0,23-3 0,-27 2 9,-1-1 0,1-1 0,-1 1 0,0-1 0,0 0 0,0-1 0,0 0 0,0 0 0,-1 0 0,0 0 1,0-1-1,0 0 0,0 0 0,-1 0 0,0 0 0,0-1 0,5-9 0,-4 5 192,1 0 0,-1 0 0,-1 0 0,0-1 0,0 0 0,-1 0-1,0 0 1,-1 0 0,1-20 0,-3 30 80,-7 50-97,5-41-230,0-1 1,1 1 0,0 0-1,0-1 1,1 1 0,0 0-1,1 9 1,0-15 39,0 0 1,0 0-1,0 0 0,0 0 1,0 0-1,0 0 1,0 0-1,0-1 0,1 1 1,-1 0-1,1-1 0,-1 1 1,1-1-1,0 1 1,0-1-1,-1 0 0,1 0 1,0 0-1,0 0 1,0 0-1,0 0 0,0-1 1,1 1-1,-1 0 1,0-1-1,0 0 0,0 0 1,1 1-1,-1-1 1,3-1-1,0 2 31,-1-1 1,1 0-1,0 0 1,-1-1-1,1 1 1,-1-1-1,1 0 1,-1 0-1,1-1 1,-1 1-1,1-1 1,-1 0-1,0 0 1,0-1-1,5-3 0,-3 1 40,0-1-1,0 0 1,-1 0-1,0-1 1,0 0-1,-1 0 0,7-13 1,-7 13-170,0 0 0,-1 0 0,0 0 1,0-1-1,0 1 0,-1-1 0,0 0 0,-1 0 1,2-14-1</inkml:trace>
  <inkml:trace contextRef="#ctx0" brushRef="#br0" timeOffset="512.15">1488 249 5603,'0'0'4175,"-8"19"-3303,-24 63-536,30-77-308,0-1 0,1 1 0,0-1-1,0 1 1,0 0 0,0-1 0,1 1-1,-1 0 1,1 0 0,1 6 0,0 4-78,17-20 115,38-45 40,-45 39-98,0 0 0,1 1-1,0 0 1,13-8-1,-25 18-10,0 0 0,1 0 0,-1 0 0,0 0 0,0 0 0,0 0 0,1 0-1,-1 0 1,0 0 0,0 0 0,0 0 0,1 0 0,-1 0 0,0 0 0,0 0 0,0 0-1,1 0 1,-1 0 0,0 0 0,0 0 0,0 0 0,1 0 0,-1 0 0,0 0 0,0 0 0,0 0-1,1 0 1,-1 1 0,0-1 0,0 0 0,0 0 0,0 0 0,1 0 0,-1 0 0,0 1-1,0-1 1,0 0 0,0 0 0,0 0 0,0 1 0,0-1 0,0 0 0,4 15 49,-4 23 320,0-30-271,-1 4 9,1-7-86,0 1-1,0 0 1,0-1-1,1 1 1,-1-1-1,3 7 1,-3-11-19,0-1 1,1 1-1,-1 0 1,1 0 0,-1-1-1,1 1 1,-1 0 0,1-1-1,-1 1 1,1 0 0,0-1-1,-1 1 1,1-1 0,0 1-1,0-1 1,-1 1 0,1-1-1,0 0 1,0 1 0,0-1-1,0 0 1,0 0-1,-1 1 1,1-1 0,0 0-1,0 0 1,0 0 0,0 0-1,0 0 1,0 0 0,-1 0-1,1-1 1,0 1 0,0 0-1,0 0 1,0-1 0,-1 1-1,1-1 1,0 1 0,0 0-1,0-1 1,-1 1 0,1-1-1,0 0 1,-1 1-1,1-2 1,10-7-120,0-2-1,-1 1 1,0-1 0,-1-1-1,-1 0 1,0 0-1,11-21 1,-13 18 147,-6 12 47,1 0-1,0 0 1,0 0 0,0 1-1,0-1 1,1 0 0,-1 1-1,1-1 1,-1 1 0,1-1-1,0 1 1,0 0 0,2-3-1,-4 15 187,1 9 172,0-1 1,0 1-1,9 34 0,-7-44-1141,-1 0 0,2 0 0,-1 0 0,1-1 0,10 16 0,-8-17-3491</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8:59.850"/>
    </inkml:context>
    <inkml:brush xml:id="br0">
      <inkml:brushProperty name="width" value="0.035" units="cm"/>
      <inkml:brushProperty name="height" value="0.035" units="cm"/>
      <inkml:brushProperty name="color" value="#F6630D"/>
    </inkml:brush>
  </inkml:definitions>
  <inkml:trace contextRef="#ctx0" brushRef="#br0">216 447 3458,'0'0'10757,"0"-4"-10120,0 0-646,1 3 96,-1-1-1,0 1 1,0 0 0,0-1 0,1 1-1,-1-1 1,0 1 0,-1-1-1,1 1 1,0 0 0,0-1-1,-1 1 1,1-1 0,0 1 0,-1 0-1,0-1 1,1 1 0,-1 0-1,0 0 1,1-1 0,-1 1-1,0 0 1,0 0 0,-2-2-1,2-1-77,0 0-1,1-1 1,-1 1-1,1 0 0,0 0 1,0-1-1,2-5 0,-2 4 78,0-2 30,0 2-62,0 0 0,0-1 0,0 1 0,-1-1 0,0 1 0,-3-9 0,3 13-42,1 1-1,-1-1 1,0 1 0,0-1-1,0 1 1,0-1 0,-1 1-1,1-1 1,0 1-1,0 0 1,-1 0 0,1 0-1,-1 0 1,1 0 0,-1 0-1,1 0 1,-1 0 0,0 1-1,1-1 1,-1 1 0,0-1-1,0 1 1,1 0 0,-1-1-1,0 1 1,0 0 0,0 0-1,-1 0 1,-4 1-14,0-1-1,0 1 1,0 1 0,0-1 0,0 1-1,1 0 1,-1 1 0,1-1 0,0 1-1,-1 1 1,1-1 0,1 1-1,-1 0 1,0 0 0,1 1 0,0 0-1,0 0 1,0 0 0,1 0 0,0 1-1,0 0 1,0-1 0,1 2 0,-1-1-1,2 0 1,-1 1 0,1-1 0,0 1-1,0 0 1,0-1 0,1 1-1,0 12 1,1-18-13,0 0-1,0 0 1,0 0-1,0 1 1,0-1-1,0 0 0,1 0 1,-1 0-1,0 0 1,1 0-1,-1 0 1,1 0-1,-1-1 1,1 1-1,0 0 1,-1 0-1,1 0 1,0 0-1,0-1 0,-1 1 1,1 0-1,0-1 1,0 1-1,0 0 1,0-1-1,0 1 1,0-1-1,1 1 1,2 0-18,0 0 1,0-1-1,0 1 1,-1-1-1,1 0 1,0 0-1,0 0 1,6-1-1,-3 0-3,1 0 0,0-1 0,-1 0 0,1 0 0,-1-1 0,0 0 0,0 0 0,8-6 0,-12 6 19,0 0-1,0 0 1,0-1-1,-1 1 1,1-1-1,-1 0 1,0 0-1,0 0 1,2-5-1,3-8 70,-6 20-66,0 0 1,1-1-1,-1 1 0,1 0 0,-1-1 0,1 1 0,0 0 1,0-1-1,0 0 0,0 0 0,0 1 0,0-1 0,1-1 1,-1 1-1,4 2 0,-1-3-44,1 0 0,-1 0 1,1-1-1,-1 0 0,1 0 0,-1 0 1,1 0-1,-1-1 0,1 0 0,-1 0 0,1-1 1,-1 1-1,0-1 0,0 0 0,0-1 1,0 1-1,0-1 0,0 0 0,5-4 0,-2 0 22,-1 1 0,1-1 0,-1 0 1,-1-1-1,1 1 0,-1-2 0,0 1 0,-1 0 0,7-16 0,-7 108 86,-4-83-54,-1 0-1,1-1 1,0 1 0,0 0-1,0 0 1,0-1 0,0 1-1,0-1 1,0 1-1,0-1 1,0 1 0,0-1-1,0 0 1,0 1-1,0-1 1,0 0 0,0 0-1,0 0 1,1 0 0,-1 0-1,0 0 1,0 0-1,0 0 1,0 0 0,0 0-1,2-2 1,2 2 8,164-18-1635,-162 18 1567,0-1-1,-1 1 0,1-1 1,0-1-1,-1 1 0,1-1 1,-1 0-1,1 0 0,10-7 1,-15 8 69,1 0 1,-1-1 0,1 0 0,-1 0-1,0 0 1,1 0 0,-1 0-1,0 0 1,0-1 0,-1 1 0,1 0-1,0-1 1,-1 0 0,0 1 0,1-1-1,-1 0 1,0 0 0,0 0 0,-1 1-1,1-1 1,-1 0 0,1-6 0,-1 8 27,-1 0 0,1 0 1,-1 0-1,1 1 1,-1-1-1,1 0 1,-1 0-1,0 0 1,1 0-1,-1 1 1,0-1-1,0 0 1,0 1-1,0-1 1,0 0-1,1 1 1,-1-1-1,0 1 1,0 0-1,0-1 1,0 1-1,0 0 1,0-1-1,0 1 1,-1 0-1,1 0 1,0 0-1,0 0 1,0 0-1,-1 0 1,-45 0 861,34 0-577,6 1-204,-1-1 1,1 1-1,0 1 0,-1-1 0,1 1 1,0 1-1,0-1 0,-8 5 0,12-6-120,0 1-1,0-1 0,1 1 0,-1 0 0,1-1 0,-1 1 1,1 0-1,0 1 0,-1-1 0,1 0 0,0 1 0,1-1 1,-1 1-1,0-1 0,1 1 0,-1 0 0,1 0 1,0-1-1,0 1 0,0 0 0,0 0 0,1 0 0,-1 5 1,24-13-208,-12 0 105,-1 0-1,0-1 1,0 0 0,-1-1-1,0 0 1,0 0-1,0-1 1,-1 0 0,0 0-1,0-1 1,-1 0-1,11-19 1,1-8-188,-1 0 0,18-52-1,-7 15 462,-31 89-27,1 0 1,1 1-1,3 20 1,-1 14 27,-5 33-145,1 35-850,9-44-3426,7-31-800</inkml:trace>
  <inkml:trace contextRef="#ctx0" brushRef="#br0" timeOffset="389.07">1234 210 3153,'0'0'10344,"-1"-8"-9232,-7-25-271,7 33-817,1-1 0,0 1 0,0-1 0,0 1 0,0-1-1,0 1 1,-1-1 0,1 1 0,0-1 0,0 1 0,-1 0 0,1-1 0,0 1 0,-1-1 0,1 1 0,0 0 0,-1-1 0,1 1 0,0 0 0,-1 0 0,1-1 0,-1 1 0,1 0 0,-1 0 0,1-1 0,0 1-1,-1 0 1,1 0 0,-1 0 0,1 0 0,-1 0 0,1 0 0,-1 0 0,1 0 0,-1 0 0,1 0 0,-1 0 0,1 0 0,-1 0 0,1 0 0,-1 1 0,1-1 0,-1 0 0,1 0 0,-1 0 0,0 1 0,-14 13 2,10-4-11,1 0 0,0 1 1,0-1-1,1 1 0,0 0 0,1 0 0,0 0 0,-1 14 0,3-19-39,-1 0-1,1 0 0,1 0 1,-1 0-1,1 0 0,0-1 1,0 1-1,0 0 1,1 0-1,0 0 0,0-1 1,1 1-1,-1-1 0,1 0 1,0 0-1,8 10 0,6-1-528,1 0 0,0-2-1,32 17 1,-37-21 397,-12-8 327,-4 0 285,-138 0 505,141 0-1105,0 0-1,-1 0 1,1 0 0,0 0 0,0 0 0,-1 0 0,1 0-1,0 0 1,-1 0 0,1 0 0,0 0 0,0 0 0,-1 0-1,1 0 1,0 0 0,0-1 0,-1 1 0,1 0 0,0 0-1,0 0 1,-1 0 0,1-1 0,0 1 0,0 0-1,0 0 1,-1 0 0,1-1 0,0 1 0,0 0 0,0 0-1,0-1 1,0 1 0,0 0 0,-1 0 0,1-1 0,0 1-1,0 0 1,0-1 0,0 1 0,0 0 0,0 0 0,0-1-1,0 1 1,0 0 0,0-1 0,0 1 0,0 0 0,1 0-1,-1-1 1,0-3-1227,0-7-4707</inkml:trace>
  <inkml:trace contextRef="#ctx0" brushRef="#br0" timeOffset="777.45">1383 249 5122,'0'0'6937,"0"12"-6868,-1 3-48,0 0-13,0 0 0,2 0 0,2 20 1,-3-33-13,1-1 1,-1 0-1,1 1 1,-1-1-1,1 0 1,0 1 0,0-1-1,0 0 1,0 0-1,0 0 1,0 0-1,0 0 1,0 0-1,0 0 1,0 0 0,0 0-1,1 0 1,-1-1-1,0 1 1,1-1-1,-1 1 1,1-1 0,-1 1-1,0-1 1,1 0-1,-1 1 1,1-1-1,-1 0 1,1 0-1,-1 0 1,1 0 0,-1-1-1,1 1 1,-1 0-1,0-1 1,2 0-1,1 1 36,0-1-1,0 0 0,0 0 0,0 0 0,-1-1 0,1 0 0,-1 1 0,1-1 1,-1 0-1,1-1 0,-1 1 0,4-4 0,-3 0-4,0 0 0,0-1-1,0 0 1,-1 0 0,0 0-1,0 0 1,-1 0 0,3-14 0,-3 14-143,7-3-3888</inkml:trace>
  <inkml:trace contextRef="#ctx0" brushRef="#br0" timeOffset="1197.6">1678 275 4386,'0'0'7267,"0"20"-6285,-5 119 96,5-139-1121,8-2-58,2-3 103,-1-1-1,1-1 1,-1 1 0,9-10 0,29-21-94,-45 36 36,-2 7-5,0 12 182,-1 0 0,0-1 0,-2 1 0,-7 30 0,9-41-123,1-6-28,2-1 33,0-1 0,1 1-1,-1 0 1,0-1 0,0 1-1,0-1 1,1 0 0,-1 1-1,0-1 1,0 0 0,0 0-1,0 0 1,2-3 0,41-39 88,-40 37-98,1-1-1,0 1 1,0 0 0,0 0-1,1 0 1,0 1 0,0 0-1,1 0 1,-1 1 0,12-5-1,-18 9 9,0 0 0,0 0 0,0 1 0,0-1 0,0 0 0,0 0-1,0 0 1,0 1 0,0-1 0,0 1 0,0-1 0,-1 1-1,1-1 1,0 1 0,0-1 0,0 1 0,-1-1 0,1 1 0,0 0-1,-1 0 1,1-1 0,-1 1 0,1 0 0,-1 0 0,1 0 0,-1 0-1,1 0 1,-1-1 0,0 1 0,0 0 0,1 2 0,13 42 120,-8-21-48,-2-14-266,11 21-445,-14-31 215,0 1 0,-1 0 0,1 0 1,0-1-1,0 1 0,0-1 0,0 1 0,0-1 1,0 1-1,0-1 0,0 1 0,0-1 1,0 0-1,0 1 0,0-1 0,0 0 0,2 0 1,8 0-3860</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8:47.570"/>
    </inkml:context>
    <inkml:brush xml:id="br0">
      <inkml:brushProperty name="width" value="0.035" units="cm"/>
      <inkml:brushProperty name="height" value="0.035" units="cm"/>
      <inkml:brushProperty name="color" value="#F6630D"/>
    </inkml:brush>
  </inkml:definitions>
  <inkml:trace contextRef="#ctx0" brushRef="#br0">363 407 5507,'0'0'7920,"-5"-1"-4568,-24-1-3390,16 1 33,0 1 0,0 1-1,-1 0 1,1 0 0,1 2 0,-1-1 0,0 2-1,1 0 1,-1 0 0,1 1 0,0 1 0,1 0 0,-1 0-1,1 1 1,0 1 0,1 0 0,-12 11 0,13-9 5,0 1 1,0 0 0,1 0 0,0 1 0,1 0 0,0 0 0,1 1 0,1-1 0,0 1-1,0 1 1,-3 20 0,3-7 15,1 1 0,2 0 0,0 0 0,6 50 0,-4-73-13,1 0 1,-1-1-1,1 1 0,1-1 0,-1 1 0,1-1 0,0 1 1,0-1-1,0 0 0,0 0 0,1 0 0,-1 0 0,1 0 0,0-1 1,0 1-1,1-1 0,-1 0 0,1 0 0,0 0 0,-1 0 0,1-1 1,0 1-1,1-1 0,-1 0 0,0-1 0,1 1 0,-1-1 0,1 1 1,-1-1-1,1-1 0,-1 1 0,6 0 0,4 0-41,0-1 1,-1 0-1,1-1 0,0 0 0,-1-1 0,1-1 0,-1 0 1,0 0-1,0-2 0,15-6 0,1-4-1000,-1-1 0,32-23-1,10-19-4351,-32 19-146</inkml:trace>
  <inkml:trace contextRef="#ctx0" brushRef="#br0" timeOffset="524.34">559 369 6307,'0'0'6080,"3"1"-5848,5 2-156,-1 1-1,1 0 1,-1 0-1,0 1 1,0 0-1,-1 0 1,0 1-1,0-1 1,0 1-1,0 1 1,5 7-1,4 6 185,-2 0 0,20 38 0,-27-45-187,0 1 0,-1 0 0,-1 0 0,-1 1-1,0-1 1,-1 1 0,0-1 0,-1 1 0,-1 0 0,-1 18-1,1-29-41,-1 1-1,1 0 0,-1 0 0,0-1 0,0 1 0,0 0 0,-1-1 0,0 0 0,0 1 0,0-1 0,0 0 0,-1 0 1,1 0-1,-1 0 0,0 0 0,0-1 0,0 1 0,-1-1 0,0 0 0,1 0 0,-1 0 0,0 0 0,0-1 0,0 1 1,-1-1-1,1 0 0,0-1 0,-1 1 0,0-1 0,1 0 0,-1 0 0,0 0 0,1-1 0,-10 1 0,13-2-9,1 0 1,-1 1-1,0-1 0,1 0 0,-1 0 0,0 1 0,1-1 0,-1 0 0,1 0 0,-1 0 0,1 0 0,0 0 0,-1 0 0,1 0 1,0 0-1,0 0 0,0 0 0,-1 0 0,1 0 0,0 0 0,0 0 0,0 1 0,1-1 0,-1-2 0,2-33-94,-2 32 100,2-6-101,0-1 1,1 0 0,0 1-1,1 0 1,0 0 0,1 0 0,0 0-1,0 1 1,1 0 0,0 0-1,1 0 1,0 1 0,14-14-1,13-9-731,68-50 0,-96 77 763,22-18-53,-21 15 191,0 1 1,0 1 0,1-1 0,0 2-1,0-1 1,11-5 0,-18 10-62,0 0 1,0 0 0,-1 0-1,1-1 1,0 1 0,0 0-1,-1 0 1,1 0 0,0 0-1,0 0 1,-1 0 0,1 0-1,0 0 1,0 1 0,-1-1-1,1 0 1,0 0 0,-1 1-1,1-1 1,0 0 0,-1 1-1,1-1 1,0 1 0,-1-1-1,1 1 1,-1-1 0,1 1-1,-1-1 1,1 1 0,-1-1-1,1 1 1,-1 0 0,0-1-1,1 1 1,-1 0 0,0-1-1,1 1 1,-1 0 0,0 0-1,0-1 1,0 1 0,0 1-1,1 39 363,-2-27-134,0 24-55,-1-21-93,2 0 0,0 0 0,1 1 0,1-1 0,6 30 0,-6-44-170,-1 1 0,0-1 0,1 1 0,0-1 0,0 1 0,0-1 0,0 0 0,0 0 0,1 0 0,-1 0 0,1-1 0,0 1 0,-1-1 0,2 1 0,-1-1 0,0 0 0,0 0 0,0 0 0,1-1-1,-1 1 1,1-1 0,0 0 0,-1 0 0,1 0 0,0 0 0,0-1 0,-1 0 0,1 1 0,0-1 0,0-1 0,6 0 0,-6 1-276,0-1-1,0 1 1,0-1 0,-1 0 0,1 0-1,0-1 1,-1 1 0,1-1-1,-1 0 1,1 0 0,-1 0 0,0 0-1,0 0 1,5-5 0,19-25-4483</inkml:trace>
  <inkml:trace contextRef="#ctx0" brushRef="#br0" timeOffset="886.17">1191 37 7475,'0'0'9253,"-21"-37"-9573,26 56-785,11 5-1120,0 10-2241,-5-3-3890</inkml:trace>
  <inkml:trace contextRef="#ctx0" brushRef="#br0" timeOffset="1262.87">1352 59 7619,'0'0'3682,"-26"107"-2545,15-39 47,0 9-239,-5 9-209,5-3-240,0 0-256,1-7-192,4-5-16,1-9-32,0-7-400,-1-9-592,6-12-1185,0-16-2193</inkml:trace>
  <inkml:trace contextRef="#ctx0" brushRef="#br0" timeOffset="1263.87">1202 624 7571,'0'0'8772,"59"-21"-8772,0 14 0,11 4-704,5-3-1585,1-3-2385,-17 0-2593</inkml:trace>
  <inkml:trace contextRef="#ctx0" brushRef="#br0" timeOffset="9278.37">1691 649 1377,'0'0'7747,"-12"-4"-6829,-1-1-671,9 2-151,0 1 0,-1 0 1,1 0-1,-1 1 0,1 0 0,-1-1 0,0 1 0,0 1 0,-9-1 3431,13 2-3498,1 0 0,0 0-1,0 0 1,0 0 0,0 0-1,0 0 1,0 0-1,1 1 1,-1-1 0,0 0-1,1 0 1,-1 0-1,0 0 1,1 0 0,-1 0-1,1 0 1,-1-1 0,1 1-1,0 0 1,-1 0-1,1 0 1,0 0 0,0-1-1,0 1 1,0 0 0,1 0-1,28 1-36,-14-3 97,-14 2-75,0-1 0,0 0 0,0 0 1,0-1-1,0 1 0,0 0 0,0-1 0,0 1 0,0-1 0,-1 0 0,1 1 1,0-1-1,0 0 0,0 0 0,-1 0 0,1-1 0,-1 1 0,1 0 0,-1 0 1,1-1-1,-1 1 0,0-1 0,1 0 0,-1 1 0,0-1 0,0 0 0,0 1 1,-1-1-1,2-3 0,0-3 16,0-1-1,-1 1 1,0-1 0,0 0-1,-1-13 1,0 12-48,-1 9 13,0 1 0,1-1-1,-1 0 1,1 1 0,-1-1-1,0 1 1,1-1-1,-1 1 1,0-1 0,0 1-1,1 0 1,-1-1-1,0 1 1,0 0 0,0-1-1,1 1 1,-1 0 0,0 0-1,0 0 1,0 0-1,0 0 1,0 0 0,1 0-1,-1 0 1,0 0 0,0 0-1,-1 1 1,-31 6-199,22-1 195,0 0 1,1 1 0,0 0 0,0 0 0,0 1 0,1 1-1,0-1 1,1 2 0,-10 12 0,12-14 9,1 1 0,-1-1 0,1 1 0,1 0 1,0 0-1,0 0 0,1 1 0,0 0 0,0-1 0,1 1 1,1 0-1,-1 11 0,2-7 30,-1-7-18,1-1-1,0 1 0,1 0 1,-1 0-1,1-1 1,3 9-1,-3-13-13,0 0 0,0 0-1,0 0 1,0 0 0,0 0 0,0-1 0,1 1 0,-1-1 0,1 1-1,-1-1 1,1 1 0,-1-1 0,1 0 0,0 0 0,0 0-1,0 0 1,0 0 0,0 0 0,-1 0 0,2 0 0,-1-1 0,0 1-1,0-1 1,0 0 0,2 1 0,8 0 12,0-1 0,0 0 0,0-1 0,-1 0 0,1 0 0,0-1 0,-1-1 0,1 0 0,-1-1 0,0 0 0,0 0 0,0-1 0,0-1 0,-1 0 0,0 0 0,11-9 0,-13-2-6305,2 5 9</inkml:trace>
  <inkml:trace contextRef="#ctx0" brushRef="#br0" timeOffset="10057.44">1858 517 5907,'0'0'4604,"12"16"-3905,-2-6-555,0 2 28,1 0-1,-2 0 0,0 1 1,0 0-1,-1 1 0,-1 0 1,0 0-1,8 25 1,-12-22 14,0 1 1,-1 0 0,-1 29-1,-1-42-149,0-1-1,0 1 0,-1 0 0,1-1 1,-1 1-1,0 0 0,0-1 0,-1 1 1,0-1-1,0 1 0,0-1 0,0 0 0,0 0 1,-1 0-1,0 0 0,0 0 0,0-1 1,-4 5-1,6-8-11,1 1 1,0-1-1,0 0 1,-1 0 0,1 0-1,0 1 1,0-1-1,-1 0 1,1 0-1,0 0 1,0 0-1,-1 0 1,1 1-1,0-1 1,-1 0-1,1 0 1,0 0-1,-1 0 1,1 0-1,0 0 1,-1 0 0,1 0-1,0 0 1,0 0-1,-1 0 1,1-1-1,0 1 1,-1 0-1,1 0 1,0 0-1,-1 0 1,1 0-1,0 0 1,0-1-1,-1 1 1,1 0-1,0 0 1,0 0 0,0-1-1,-1 1 1,1 0-1,0 0 1,0-1-1,0 1 1,0 0-1,-1-1 1,1 1-1,0 0 1,0 0-1,0-1 1,0 1-1,0 0 1,0-1-1,0 1 1,0 0 0,0-1-1,0 1 1,0 0-1,0-1 1,0 1-1,0 0 1,0-1-1,0 1 1,0 0-1,1-1 1,3-23 146,2 15-169,1 0 0,0 0 1,0 1-1,0 0 0,1 0 1,0 0-1,1 1 0,0 1 1,11-7-1,6-3-76,0 1-1,35-14 1,-24 16-285,33-16-3761,-69 25 7038,-1 33-1799,1-16-893,-1 1-1,-1-1 0,1 0 0,-2 1 1,0-1-1,-1 0 0,0 0 0,-1 0 1,-9 21-1,8-27-220,3-12-1319,3-21-3517,-1 12 1605,0-13-4152</inkml:trace>
  <inkml:trace contextRef="#ctx0" brushRef="#br0" timeOffset="10427.4">2353 283 5138,'0'0'6643,"0"18"-10020,10 13-337</inkml:trace>
  <inkml:trace contextRef="#ctx0" brushRef="#br0" timeOffset="10783.64">2573 612 5939,'0'0'8318,"-12"-7"-7573,3 1-617,6 3-96,-1 0-1,1 0 0,-1 1 0,0 0 0,1 0 0,-1 0 1,0 0-1,0 0 0,0 1 0,-1 0 0,1 0 1,0 0-1,0 0 0,-1 1 0,1-1 0,0 1 0,-1 0 1,1 1-1,-7 0 0,3 3-24,-1 0 0,2 0 0,-1 1 1,0-1-1,1 2 0,0-1 0,0 1 0,1 0 1,0 0-1,0 1 0,0 0 0,1 0 0,0 0 0,0 1 1,1 0-1,0 0 0,0 0 0,1 0 0,0 1 1,0-1-1,1 1 0,0-1 0,1 1 0,0 0 0,0 11 1,1-19-33,1 0 0,0 0 1,-1 0-1,1 0 0,0 0 1,0 0-1,0 0 0,0 0 1,0-1-1,0 1 0,0 0 1,0-1-1,0 1 0,0 0 1,0-1-1,0 1 0,1-1 1,-1 0-1,0 1 0,0-1 1,1 0-1,-1 0 0,0 0 1,0 0-1,1 0 0,-1 0 1,0 0-1,2-1 0,42-2-289,-39 1 258,0 0 1,0 0 0,0-1-1,0 0 1,0 0 0,-1 0-1,1-1 1,-1 0-1,0 0 1,0 0 0,0-1-1,-1 1 1,1-1 0,-1-1-1,6-9 1,2-6-96,-1-1 1,17-44-1,-21 45 259,-7 22-78,0-1 1,1 0-1,-1 0 1,0 0-1,0 0 0,0 0 1,0 0-1,0 0 1,0 0-1,0 0 0,0 1 1,0-1-1,0 0 1,0 0-1,0 0 0,0 0 1,1 0-1,-1 0 1,0 0-1,0 0 0,0 0 1,0 0-1,0 0 1,0 0-1,0 0 0,0 0 1,0 0-1,1 0 1,-1 0-1,0 0 0,0 0 1,0 0-1,0 0 1,0 0-1,0 0 0,0 0 1,1 0-1,-1 0 1,0 0-1,0 0 1,0 0-1,0 0 0,1 23 397,-6 34-131,3-43-295,0 0 1,1 0-1,0 1 0,1-1 0,3 28 0,-2-37-264,1 1 0,0-1 0,0 0 0,0 0 0,0 0 0,1 0 0,-1 0 0,1 0 0,1-1 0,-1 0 0,1 1 0,-1-1 0,1 0 0,1-1 0,-1 1 0,0-1 0,9 6 0,30 13-4686</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9:08.434"/>
    </inkml:context>
    <inkml:brush xml:id="br0">
      <inkml:brushProperty name="width" value="0.035" units="cm"/>
      <inkml:brushProperty name="height" value="0.035" units="cm"/>
      <inkml:brushProperty name="color" value="#F6630D"/>
    </inkml:brush>
  </inkml:definitions>
  <inkml:trace contextRef="#ctx0" brushRef="#br0">1 194 1105,'0'0'12856,"1"-19"-12456,6-60-120,-6 76-262,0-1-1,0 1 0,1 0 0,-1-1 1,1 1-1,0 0 0,0 0 0,0 0 1,0 0-1,0 0 0,1 1 1,0-1-1,-1 1 0,1-1 0,0 1 1,0 0-1,0 0 0,0 0 0,0 1 1,1-1-1,-1 1 0,1-1 0,-1 1 1,5 0-1,0-3 29,17-3-40,-1 0 0,1 2 0,0 0 0,0 2 0,0 1 1,27 1-1,-49 1-10,-1 0 0,1 1 0,-1-1 0,1 1 1,-1 0-1,1 0 0,-1 0 0,1 0 1,-1 0-1,0 0 0,0 0 0,0 1 0,1 0 1,-1-1-1,-1 1 0,1 0 0,0 0 0,0 0 1,-1 0-1,1 0 0,-1 0 0,1 0 1,-1 1-1,0-1 0,0 0 0,0 1 0,0-1 1,-1 1-1,1-1 0,-1 1 0,1-1 1,-1 1-1,0 4 0,1 8 12,0 1 0,-1 0 0,-1 0 0,-3 18 1,1-17 22,-1 0 0,0-1 0,-2 0 0,0 1 0,0-2 0,-2 1 1,0-1-1,-19 26 0,-6 3 133,-57 56 1,-18 24 946,107-123-1097,0 0 0,1 0 0,-1 0-1,0 0 1,1 0 0,-1 0 0,1 0 0,-1 0-1,1 0 1,-1 0 0,1 0 0,0 0-1,0 1 1,-1-1 0,1 0 0,0 0 0,0 0-1,0 2 1,1-2-7,-1-1-1,0 1 1,1 0-1,-1-1 0,1 1 1,-1 0-1,1-1 1,-1 1-1,1-1 1,-1 1-1,1-1 1,0 1-1,-1-1 1,1 0-1,0 1 1,-1-1-1,1 0 1,0 1-1,0-1 1,-1 0-1,2 0 1,55 2 192,-36-3-42,76-1 13,177-27 1,-209 19-163,172-35 63,-195 34-58,-1-1-1,0-2 0,59-29 0,-98 41-26,4 0-209,0-1 0,-1 0 0,0 0 0,0 0 0,0-1 0,0 1 0,7-8 0,-22 5-3898,6 5 2976,-20-4-4533</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9:06.538"/>
    </inkml:context>
    <inkml:brush xml:id="br0">
      <inkml:brushProperty name="width" value="0.035" units="cm"/>
      <inkml:brushProperty name="height" value="0.035" units="cm"/>
      <inkml:brushProperty name="color" value="#F6630D"/>
    </inkml:brush>
  </inkml:definitions>
  <inkml:trace contextRef="#ctx0" brushRef="#br0">36 295 5410,'0'0'9514,"-1"-4"-8970,-2-15-277,4 19-263,1 0 0,-1 0 0,1 0 0,0 0 0,-1 0 0,1 0 0,-1 0 0,1 0 0,-1 1 0,1-1 0,-1 1 0,1-1 0,-1 1 0,1-1 0,2 3 0,19 5 110,1-1 0,0-1-1,0-1 1,0-1 0,44 2-1,10 2-1583,-3 8-3379,-74-16 4693,-1 1 0,1-1 0,0 0 1,-1 0-1,1 0 0,-1 0 0,1 0 0,-1 1 0,1-1 0,-1 0 0,1 0 1,-1 1-1,1-1 0,-1 1 0,1-1 0,-1 0 0,1 1 0,-1-1 0,0 1 1,1-1-1,-1 1 0,0-1 0,1 1 0,-1-1 0,0 1 0,1-1 0,-1 1 1,0-1-1,0 1 0,0-1 0,0 1 0,0 0 0,0-1 0,0 1 0,0-1 1,0 1-1,0 0 0,0-1 0,0 2 0,-5 5-3163</inkml:trace>
  <inkml:trace contextRef="#ctx0" brushRef="#br0" timeOffset="355.39">82 487 1249,'0'0'11205,"-81"55"-10405,81-46-400,21-3-48,17 4 97,16-7-209,0-3-112,5 0-96,-11 0-32,6 0-560,0-3-1233,-6-13-1329,-5-5-1120</inkml:trace>
  <inkml:trace contextRef="#ctx0" brushRef="#br0" timeOffset="707.17">399 0 4418,'0'0'8284,"-16"2"-7983,8-1-299,4-1 2,0 0 1,0 0-1,0 1 0,1-1 1,-1 1-1,0 0 0,0 0 0,1 1 1,-1-1-1,-3 3 0,6-4 0,1 1-1,-1-1 0,1 1 0,-1-1 0,1 1 0,-1 0 1,1-1-1,-1 1 0,1 0 0,0-1 0,0 1 0,-1 0 1,1-1-1,0 1 0,0 0 0,0 0 0,0-1 0,0 1 1,0 0-1,0 0 0,0-1 0,0 1 0,0 0 0,0 0 0,1 3 13,1-1 0,-1 0 0,1 1-1,-1-1 1,1 0 0,0 0-1,0 0 1,3 3 0,115 123 260,14 18-742,-121-129 393,0 0 0,-1 1 0,-1 0 0,-1 1-1,-1 0 1,14 42 0,-22-57 108,1 1 0,-1 0 0,1 0 0,-2 0 0,1 0 0,-1 1 0,0-1 0,0 0-1,0 0 1,-1 0 0,0 0 0,0 0 0,-1 0 0,1 0 0,-2 0 0,1-1 0,0 1 0,-1-1 0,0 1 0,-6 6 0,-3 1 246,0 0 1,-1-1-1,-1-1 1,0 0-1,-28 15 1,6-3-340,7-7 312,-34 29 1,56-39-1290,-1 1 0,1 0-1,0 1 1,-11 15 0,11-13-4464</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9:09.779"/>
    </inkml:context>
    <inkml:brush xml:id="br0">
      <inkml:brushProperty name="width" value="0.035" units="cm"/>
      <inkml:brushProperty name="height" value="0.035" units="cm"/>
      <inkml:brushProperty name="color" value="#F6630D"/>
    </inkml:brush>
  </inkml:definitions>
  <inkml:trace contextRef="#ctx0" brushRef="#br0">295 313 1649,'0'0'8454,"11"-16"-7392,3-4-680,-6 10-102,-1 0 0,0 0 0,-1-1 0,0 1 0,5-14 0,-10 22-121,0-1-1,0 0 1,0 0-1,0 0 1,0 0-1,0 0 1,-1 0-1,0-1 1,0 1-1,0 0 1,0 0-1,0 0 1,0 0-1,-2-5 1,1 6-151,1 1 0,-1-1 1,0 1-1,0-1 0,0 1 1,0-1-1,0 1 0,0 0 0,0 0 1,0-1-1,-1 1 0,1 0 1,0 0-1,-1 0 0,1 0 0,-1 1 1,1-1-1,-1 0 0,1 0 1,-1 1-1,0-1 0,1 1 0,-1 0 1,0-1-1,1 1 0,-4 0 1,-6 0-18,1 0 1,-1 1 0,1 0-1,0 1 1,-1 0 0,1 0-1,0 1 1,0 0 0,1 1-1,-1 0 1,1 1 0,-1 0-1,-9 7 1,-1 3-7,1 1 1,0 0-1,1 2 1,-23 27-1,34-36 9,0 0 0,0 0 0,1 1-1,0 0 1,1 1 0,0-1 0,1 1 0,0 0 0,0 0-1,1 0 1,1 0 0,0 1 0,0-1 0,1 1 0,1 22-1,0-32 6,1 1 0,-1-1 0,1 0 0,-1 0 0,1 1 0,0-1 0,0 0 0,0 0 0,0 0 0,0 0 0,1 0-1,-1 0 1,1 0 0,-1 0 0,1-1 0,-1 1 0,1 0 0,4 2 0,-1-1 4,0-1 0,0 1 0,1-1 1,-1 0-1,0 0 0,1-1 0,9 2 0,8 0 13,-1-2 0,46-2-1,-64 0-16,20-1-338,0-1-1,-1-2 1,1 0-1,33-13 1,-20 3-3375,68-37 1,-56 24-641</inkml:trace>
  <inkml:trace contextRef="#ctx0" brushRef="#br0" timeOffset="357.13">693 190 3714,'0'0'7859,"-27"120"-6690,11-74-465,5 6-320,0-9-160,-5-3-63,11 0-161,-6-6-257,6-6-975,5-7-1489,-6-12-1217</inkml:trace>
  <inkml:trace contextRef="#ctx0" brushRef="#br0" timeOffset="744.33">580 153 4722,'0'0'5829,"25"9"-5033,81 32-12,-100-38-695,0 0 0,0 1 0,-1-1-1,1 1 1,-1 1 0,0-1 0,0 1 0,0 0 0,-1 0 0,0 0 0,0 0 0,0 1 0,0 0-1,-1 0 1,4 10 0,-3-5 2,-1 0-1,0 0 0,-1 1 0,0-1 1,-1 1-1,0 18 0,-1-25-66,-1 0 0,0 0 0,0-1 0,0 1 0,0-1 0,0 1 0,-1-1 0,0 1 0,0-1 0,0 0 0,-1 0 0,1 0 0,-1 0 0,0 0 0,0 0 0,0-1 0,-1 0 0,1 0 0,-1 0 0,0 0 0,0 0 0,0 0 0,0-1 0,0 0 0,-1 0 0,1 0 0,0-1 0,-1 1 0,0-1 0,1 0 1,-1 0-1,0-1 0,1 0 0,-11 0 0,15 0-20,-1-1 1,1 1 0,-1-1 0,0 1-1,1-1 1,-1 1 0,1-1 0,0 1-1,-1-1 1,1 0 0,-1 1 0,1-1 0,0 0-1,-1 1 1,1-1 0,0 0 0,0 0-1,0 1 1,0-1 0,0 0 0,-1 0-1,1 1 1,0-1 0,1 0 0,-1 0 0,0 1-1,0-1 1,0-1 0,4-23-117,1 15 5,1 0-1,0 1 1,0-1-1,1 1 1,0 1-1,1 0 1,0 0-1,0 0 1,1 1-1,16-11 1,-9 5-199,1-1 65,-1 0 199,1 1 1,0 1-1,1 0 1,0 1-1,1 1 1,25-11 0,-43 24 101,0 0 1,0 0 0,0 0-1,0 0 1,-1 0 0,1 1-1,-1-1 1,0 0 0,1 0 0,-1 0-1,-1 0 1,0 5 0,1-2 78,-1 23 39,-1 0 0,-2 0-1,-1 0 1,-1 0 0,-2-1 0,-1 0-1,-14 32 1,8-11-1316,13-27-5327</inkml:trace>
  <inkml:trace contextRef="#ctx0" brushRef="#br0" timeOffset="1082.76">1120 0 656,'0'0'9221,"27"31"-12071,-16-6-2368</inkml:trace>
  <inkml:trace contextRef="#ctx0" brushRef="#br0" timeOffset="1442.57">1322 108 8052,'0'0'4162,"-11"141"-2578,6-79-655,0 2-497,5-5-240,0-4-192,0-6-80,0-3-656,-6-6-1505,1-9-1553,-11-13-2289</inkml:trace>
  <inkml:trace contextRef="#ctx0" brushRef="#br0" timeOffset="1443.57">1198 538 4898,'0'0'7268,"140"-55"-7268,-91 55-177,-12 0-1039,6 0-721,-16 0-2945</inkml:trace>
</inkml:ink>
</file>

<file path=xl/ink/ink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9:14.676"/>
    </inkml:context>
    <inkml:brush xml:id="br0">
      <inkml:brushProperty name="width" value="0.035" units="cm"/>
      <inkml:brushProperty name="height" value="0.035" units="cm"/>
      <inkml:brushProperty name="color" value="#F6630D"/>
    </inkml:brush>
  </inkml:definitions>
  <inkml:trace contextRef="#ctx0" brushRef="#br0">0 170 8260,'0'0'11541,"70"-12"-11445,-32 12-48,5 0-48,-5 0-96,-6 0-688,0 6-865,-5 0-848,-11 6-1793,-16-6-1457</inkml:trace>
  <inkml:trace contextRef="#ctx0" brushRef="#br0" timeOffset="1">76 265 4930,'0'0'9509,"-6"6"-10678,49-6-528,11 0-2545</inkml:trace>
  <inkml:trace contextRef="#ctx0" brushRef="#br0" timeOffset="357.5">215 23 5314,'0'0'9501,"6"-6"-8781,-4 4-714,-1 1-1,1-1 1,0 1-1,0-1 1,0 1 0,0 0-1,0 0 1,0 0-1,0 0 1,1 0 0,-1 0-1,0 1 1,1-1-1,-1 1 1,0-1 0,1 1-1,-1 0 1,0 0-1,1 0 1,-1 0-1,1 1 1,-1-1 0,3 1-1,4 2 2,0 0 0,0 0 0,0 1 0,-1 0 0,1 0 0,10 8-1,1 2 3,-1 0 0,-1 2 0,0 0 0,29 35 0,-41-41 6,0 0 0,0 0 1,-1 1-1,-1-1 0,0 1 0,0 0 1,-1 1-1,-1-1 0,1 0 0,-2 1 1,0-1-1,0 14 0,-1-14 43,0 0-1,-1 0 1,0-1-1,0 1 1,-2 0-1,1-1 1,-1 0-1,0 1 1,-1-1-1,-1-1 1,1 1-1,-1 0 1,-8 9-1,-6 2 16,0-1 1,-1-2-1,-1 0 0,-1-1 0,-25 16 1,-66 30-3777,75-50-1248,1-6-3344</inkml:trace>
</inkml:ink>
</file>

<file path=xl/ink/ink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9:11.841"/>
    </inkml:context>
    <inkml:brush xml:id="br0">
      <inkml:brushProperty name="width" value="0.035" units="cm"/>
      <inkml:brushProperty name="height" value="0.035" units="cm"/>
      <inkml:brushProperty name="color" value="#F6630D"/>
    </inkml:brush>
  </inkml:definitions>
  <inkml:trace contextRef="#ctx0" brushRef="#br0">1 442 5619,'0'0'792,"27"1"-339,178 7 572,228 8-269,266 13-728,316-21 1042,-1002-8-971,132-9 559,-127 6 163,0 0-1,0-1 1,20-8-1,-15 2 449,-40 7-15472</inkml:trace>
  <inkml:trace contextRef="#ctx0" brushRef="#br0" timeOffset="1002.83">3356 441 5138,'0'0'8143,"-5"-16"-7679,-22-49-243,25 63-207,0-1 0,-1 1-1,1 0 1,-1 0-1,1 0 1,-1 0-1,0 0 1,0 1-1,0-1 1,0 1 0,0-1-1,0 1 1,0 0-1,0 1 1,-1-1-1,1 0 1,0 1-1,0 0 1,-1 0 0,1 0-1,0 0 1,-1 0-1,1 1 1,-5 1-1,-10-1 19,12-1-28,0 0 0,0 1-1,0 0 1,1 0 0,-1 1 0,0 0-1,0 0 1,1 0 0,-1 0 0,1 1-1,0 0 1,-1 0 0,1 1 0,1-1-1,-1 1 1,0 0 0,1 0 0,0 1-1,0-1 1,0 1 0,1 0 0,0 0-1,0 0 1,-3 7 0,1-2-13,0 1 0,2 0 1,-1 0-1,1 0 1,1 0-1,0 0 0,0 0 1,1 0-1,1 1 0,0-1 1,0 1-1,3 11 1,-2-20-3,0 0 1,0 0 0,1 0 0,-1-1 0,1 1 0,0 0-1,0-1 1,0 1 0,0-1 0,0 1 0,0-1-1,1 0 1,-1 0 0,1 0 0,0 0 0,-1-1 0,1 1-1,0-1 1,0 0 0,0 1 0,0-1 0,0 0 0,0-1-1,1 1 1,-1-1 0,0 1 0,7-1 0,2 1-46,1-1 1,0 0 0,-1 0-1,1-1 1,0-1 0,13-3-1,-14 1-77,0-1-1,0-1 0,0 1 1,-1-2-1,0 0 0,0 0 1,-1-1-1,0 0 0,-1 0 1,1-1-1,-1-1 0,-1 0 1,13-19-1,8-16 37,-3-1 0,23-53 0,-31 61 176,87-185 134,-95 195 133,-7 19 520,-6 25-581,-4 18-118,-3 0 1,-14 35 0,12-37-57,1-1 0,2 1 0,-6 36 0,14-61-101,-2 12 23,0 0 0,2 1 0,0-1 0,1 0 0,4 24 0,-4-39-52,1 0 0,0 0 0,0-1 0,0 1 0,0 0 0,1-1 0,0 1 0,-1-1 0,1 0 0,0 1 0,1-1 0,-1 0 0,1 0 0,-1 0 0,1-1 0,0 1 0,0-1 0,0 1 0,0-1 0,0 0 0,1 0 0,-1 0 0,1-1 0,-1 1 0,1-1 0,0 0 0,0 0 0,-1 0 0,1-1 0,0 1 0,0-1 0,5 0 0,2 1-77,0-1 1,0 0-1,0-1 0,0 0 1,0-1-1,0 0 0,0-1 1,0 0-1,11-5 0,-15 5 47,-2-1 0,1 0 0,0 0-1,-1 0 1,1 0 0,-1-1 0,-1 0 0,1 0 0,-1 0-1,1-1 1,-1 1 0,-1-1 0,1 0 0,-1 0 0,0 0-1,2-10 1,0 2 244,0 0 1,-1-1-1,-1 0 0,-1 1 0,2-24 0,-4 37 502,0 6-356,-11 87 524,7-64-736,-3 46 0,7-73-173,0 0 0,0 1 0,0-1 0,1 0 0,-1 1-1,0-1 1,0 0 0,1 0 0,-1 1 0,1-1 0,-1 0-1,1 0 1,0 1 0,0-1 0,-1 0 0,1 0 0,0 0 0,0 0-1,0 0 1,0 0 0,0-1 0,0 1 0,0 0 0,0 0-1,0-1 1,1 1 0,-1 0 0,0-1 0,0 1 0,1-1-1,-1 0 1,0 1 0,3-1 0,49-1-3988,-48 0 3349,37-6-5768</inkml:trace>
  <inkml:trace contextRef="#ctx0" brushRef="#br0" timeOffset="1368.56">4257 27 6563,'0'0'2881</inkml:trace>
  <inkml:trace contextRef="#ctx0" brushRef="#br0" timeOffset="1369.56">4477 113 4562,'0'0'7155,"-129"-9"-6706,102 58-145,-5 9 240,5 13-48,0-6-192,0 2-64,6-5-47,5-4-97,0-3-96,5-5-545,6-14-1712,5-14-2209,0-16-2609</inkml:trace>
  <inkml:trace contextRef="#ctx0" brushRef="#br0" timeOffset="1736.9">4911 110 5074,'0'0'9322,"-9"-18"-8508,-31-54-187,39 71-612,0-1 0,0 1 0,0 0 0,0-1 0,0 1 0,0 0 0,-1 0 0,1 0 0,0 0 0,-1 0 0,1 0 0,-1 0 0,1 0 0,-1 0 0,1 1 0,-1-1 0,0 1 0,1-1 0,-1 1 0,0 0 0,0-1 0,1 1 0,-1 0 0,0 0 0,1 0 0,-1 1 0,0-1 0,-2 1 0,0 0-10,0 1 0,0-1 0,0 1 0,1 0 0,-1 0 0,0 1 0,-5 4-1,-14 14 58,1 0-1,2 2 0,0 0 0,1 1 0,2 1 0,-19 34 1,15-19 43,2 1 0,1 1 0,-19 71 0,29-78-1782,-3 42 0,-3 12-3405,9-81-1577</inkml:trace>
  <inkml:trace contextRef="#ctx0" brushRef="#br0" timeOffset="2120.08">4357 383 1345,'0'0'13542,"140"-25"-13542,-71 25-16,12 0-592,-6 0-1778,-5 0-2512</inkml:trace>
  <inkml:trace contextRef="#ctx0" brushRef="#br0" timeOffset="2482.27">4991 315 1425,'0'0'9825,"10"1"-9672,5 0-68,-3 0-45,0 0 0,0-1 1,0 0-1,-1-1 0,16-3 1,-25 4-32,1-1 0,0 0 0,-1 1 0,1-1 0,-1 0 0,0 0 0,1-1 0,-1 1 0,0 0 0,0-1 0,0 1 0,0-1 0,0 0 0,0 0 0,0 0 0,0 0 0,-1 0 0,1 0 0,-1 0 0,0 0 0,1-1 0,-1 1 0,0-1 1,0 1-1,-1-1 0,1 1 0,0-1 0,-1 1 0,0-1 0,1 1 0,-1-6 0,0 7 47,-1 0 1,1 0-1,0 0 1,0 0-1,-1 0 1,1 0-1,0 0 1,-1 0-1,1 0 1,-1 0-1,1 0 1,-1 0-1,0 0 1,1 0-1,-1 0 0,0 1 1,0-1-1,1 0 1,-1 1-1,0-1 1,0 0-1,0 1 1,0-1-1,0 1 1,-1-1-1,-37-7 1238,34 8-1181,-1 0 0,1 0 0,0 0 0,-1 1 0,1-1 0,0 1 0,-1 1 0,1-1 0,0 1 0,0 0 0,0 0 0,-5 3 0,8-3-196,0 0 0,-1 0 0,1 1 0,0-1 0,0 1 0,0-1 0,1 1 0,-1 0-1,1-1 1,-1 1 0,1 0 0,0 0 0,0 0 0,0 0 0,0 1 0,1-1 0,-1 0 0,1 0 0,0 0 0,0 0 0,1 7 0,-1-9-72,1 0 0,0-1 0,0 1 0,0 0 0,0-1 0,0 1 0,0 0 0,0-1 0,0 1 0,0-1 0,0 0 0,0 1 0,0-1 0,1 0 0,-1 0 0,0 1 0,0-1 0,0 0 0,0 0 0,3-1 0,31 1-1157,-25-1 492,5 0 111,0-1-1,0-1 1,0 0-1,-1-1 1,1-1-1,-1 0 1,16-9-1,-9 5 675,0 1 0,29-8 0,-42 15 46,62-10 1534,-68 11-1437,0 0 0,0 0-1,0-1 1,0 1 0,0 1 0,0-1 0,0 0 0,0 0 0,0 1 0,0-1 0,0 1 0,0 0 0,0-1 0,0 1 0,-1 0 0,1 0 0,0 0 0,0 0-1,-1 1 1,1-1 0,-1 0 0,1 1 0,-1-1 0,1 1 0,-1 0 0,0-1 0,2 4 0,-1 0 69,-1 0 1,1 0-1,-1 0 0,0 1 1,0-1-1,-1 0 0,0 1 1,0-1-1,0 0 0,0 1 1,-1-1-1,0 0 0,0 1 1,0-1-1,-1 0 0,0 0 1,0 0-1,0 0 0,0 0 1,-1-1-1,0 1 0,0-1 1,0 1-1,-1-1 0,-3 4 1,0-2 102,0-1-1,0 0 1,0-1 0,-1 1 0,1-1 0,-1-1 0,0 1 0,0-1 0,0-1 0,-1 0 0,1 0 0,-1 0 0,1-1 0,-1 0-1,-9-1 1,17 0-249,1-1 0,-1 1 0,0 0 0,1-1 0,-1 1 0,1-1 0,-1 1 0,1-1 0,-1 1 0,1-1-1,0 0 1,-1 1 0,1-1 0,0 1 0,-1-1 0,1 0 0,0 1 0,0-1 0,-1 0 0,1 1 0,0-1-1,0 0 1,0 1 0,0-1 0,0 0 0,0 0 0,0 1 0,0-1 0,0 0 0,0 1 0,1-1 0,-1 0-1,0 1 1,0-1 0,1-1 0,0 0-69,-1 0 0,1-1-1,-1 1 1,1 0 0,0 0 0,0-1-1,0 1 1,0 0 0,1 0 0,-1 0-1,3-3 1,4 1-668,1 0 0,-1 0-1,1 1 1,0 0 0,0 0 0,0 1 0,0 1 0,0-1-1,13 1 1,30-3-4622</inkml:trace>
</inkml:ink>
</file>

<file path=xl/ink/ink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2T17:09:17.764"/>
    </inkml:context>
    <inkml:brush xml:id="br0">
      <inkml:brushProperty name="width" value="0.035" units="cm"/>
      <inkml:brushProperty name="height" value="0.035" units="cm"/>
      <inkml:brushProperty name="color" value="#F6630D"/>
    </inkml:brush>
  </inkml:definitions>
  <inkml:trace contextRef="#ctx0" brushRef="#br0">17 13 2497,'0'0'8836,"18"-13"-480,206 29-8249,87-16-449,-310 0 414,-36 11-387,-273 174 532,292-176-217,10-5-9,-1 0 1,1 0-1,0 1 0,0 0 0,0 0 0,-6 8 0,11-12-63,4-1-27,155-10 52,-95 5-271,72 2 0,-133 3 300,1 0-1,0 0 0,-1 0 0,1 1 0,0 0 0,-1-1 1,1 1-1,-1 0 0,1 0 0,-1 0 0,1 1 0,-1-1 1,0 0-1,0 1 0,1 0 0,-1-1 0,0 1 0,-1 0 0,1 0 1,0 0-1,0 0 0,-1 1 0,1-1 0,-1 0 0,2 5 1,-1-1 5,0 0 0,-1 1 1,1-1-1,-1 1 0,-1-1 1,1 1-1,-1-1 0,0 1 1,-2 8-1,1-11 44,0 0 0,-1-1 1,1 1-1,-1-1 0,0 1 0,0-1 0,0 0 0,0 0 0,-1 0 0,1 0 1,-1 0-1,0 0 0,1-1 0,-1 1 0,-6 2 0,-54 31 720,46-29-681,-1 0 1,0-2-1,0 0 1,0-2-1,0 0 1,-1 0-1,1-2 1,-1 0-1,1-1 1,-1-2-1,1 1 1,-1-2-1,1 0 1,0-2-1,-33-11 1,34 9-1658,1-1-1,-1 0 1,1-1 0,1-1-1,-26-21 1,5 2-7465</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082DF8-BC89-4468-81EB-F399E8CF5985}" name="Table1" displayName="Table1" ref="F3:H11" totalsRowShown="0">
  <autoFilter ref="F3:H11" xr:uid="{EF082DF8-BC89-4468-81EB-F399E8CF5985}"/>
  <tableColumns count="3">
    <tableColumn id="1" xr3:uid="{6EF2CC83-CBB3-403D-8493-7623CDB6601C}" name="Column1"/>
    <tableColumn id="2" xr3:uid="{45D3DB71-FDB0-4C56-A38A-410A32940281}" name="Column2"/>
    <tableColumn id="3" xr3:uid="{9DC3B002-4464-46DB-9473-501327161E3A}" name="Column3"/>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8F9E-01E7-483D-90DD-533DBCBEF142}">
  <dimension ref="B2:H19"/>
  <sheetViews>
    <sheetView zoomScale="235" zoomScaleNormal="235" workbookViewId="0">
      <selection activeCell="J5" sqref="J5"/>
    </sheetView>
  </sheetViews>
  <sheetFormatPr defaultRowHeight="14.25"/>
  <cols>
    <col min="1" max="1" width="3.33203125" customWidth="1"/>
    <col min="2" max="2" width="11" bestFit="1" customWidth="1"/>
    <col min="4" max="4" width="17.53125" bestFit="1" customWidth="1"/>
  </cols>
  <sheetData>
    <row r="2" spans="2:8">
      <c r="B2" t="s">
        <v>0</v>
      </c>
    </row>
    <row r="3" spans="2:8">
      <c r="B3" t="s">
        <v>1</v>
      </c>
      <c r="F3" t="s">
        <v>27</v>
      </c>
      <c r="G3" t="s">
        <v>28</v>
      </c>
      <c r="H3" t="s">
        <v>29</v>
      </c>
    </row>
    <row r="4" spans="2:8">
      <c r="B4" t="s">
        <v>2</v>
      </c>
    </row>
    <row r="6" spans="2:8">
      <c r="B6" t="s">
        <v>3</v>
      </c>
    </row>
    <row r="7" spans="2:8">
      <c r="C7" t="s">
        <v>4</v>
      </c>
    </row>
    <row r="8" spans="2:8">
      <c r="D8" t="s">
        <v>5</v>
      </c>
    </row>
    <row r="9" spans="2:8">
      <c r="D9" t="s">
        <v>6</v>
      </c>
    </row>
    <row r="10" spans="2:8">
      <c r="D10" t="s">
        <v>7</v>
      </c>
    </row>
    <row r="11" spans="2:8">
      <c r="D11" t="s">
        <v>8</v>
      </c>
    </row>
    <row r="12" spans="2:8">
      <c r="D12" t="s">
        <v>9</v>
      </c>
    </row>
    <row r="14" spans="2:8">
      <c r="D14" t="s">
        <v>10</v>
      </c>
    </row>
    <row r="15" spans="2:8">
      <c r="D15" t="s">
        <v>11</v>
      </c>
    </row>
    <row r="16" spans="2:8">
      <c r="D16" t="s">
        <v>12</v>
      </c>
    </row>
    <row r="18" spans="4:4">
      <c r="D18" t="s">
        <v>13</v>
      </c>
    </row>
    <row r="19" spans="4:4">
      <c r="D19" t="s">
        <v>14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8A88-889C-4EDD-BB3B-CC89D3A9108A}">
  <dimension ref="B2:F64"/>
  <sheetViews>
    <sheetView zoomScale="145" zoomScaleNormal="145" workbookViewId="0">
      <selection activeCell="J56" sqref="J56"/>
    </sheetView>
  </sheetViews>
  <sheetFormatPr defaultRowHeight="14.25"/>
  <cols>
    <col min="2" max="2" width="40.06640625" bestFit="1" customWidth="1"/>
    <col min="3" max="3" width="8.46484375" bestFit="1" customWidth="1"/>
  </cols>
  <sheetData>
    <row r="2" spans="2:6">
      <c r="B2" t="s">
        <v>164</v>
      </c>
    </row>
    <row r="3" spans="2:6">
      <c r="C3" t="s">
        <v>165</v>
      </c>
    </row>
    <row r="4" spans="2:6">
      <c r="C4" t="s">
        <v>166</v>
      </c>
      <c r="D4" t="s">
        <v>167</v>
      </c>
    </row>
    <row r="5" spans="2:6">
      <c r="D5" t="s">
        <v>168</v>
      </c>
      <c r="E5" t="s">
        <v>169</v>
      </c>
    </row>
    <row r="7" spans="2:6">
      <c r="C7">
        <f>SUM(1)</f>
        <v>1</v>
      </c>
      <c r="F7">
        <v>1</v>
      </c>
    </row>
    <row r="8" spans="2:6">
      <c r="F8">
        <v>2</v>
      </c>
    </row>
    <row r="9" spans="2:6">
      <c r="F9">
        <v>3</v>
      </c>
    </row>
    <row r="10" spans="2:6">
      <c r="F10">
        <v>4</v>
      </c>
    </row>
    <row r="11" spans="2:6">
      <c r="F11">
        <v>5</v>
      </c>
    </row>
    <row r="12" spans="2:6">
      <c r="F12">
        <v>6</v>
      </c>
    </row>
    <row r="15" spans="2:6" s="36" customFormat="1">
      <c r="B15" s="36" t="s">
        <v>170</v>
      </c>
    </row>
    <row r="17" spans="2:4">
      <c r="C17">
        <f>SUM(F7,F8,F9,F11)</f>
        <v>11</v>
      </c>
    </row>
    <row r="18" spans="2:4">
      <c r="C18">
        <f>SUM(F7:F12)</f>
        <v>21</v>
      </c>
    </row>
    <row r="19" spans="2:4">
      <c r="C19">
        <f>SUM(F7:F9,F11)</f>
        <v>11</v>
      </c>
    </row>
    <row r="20" spans="2:4">
      <c r="C20">
        <f>SUM(F10:F12,F8)</f>
        <v>17</v>
      </c>
    </row>
    <row r="22" spans="2:4">
      <c r="B22">
        <f>SUM(Dataset!I2:I501)</f>
        <v>37114105</v>
      </c>
      <c r="D22">
        <f>SUM(Dataset!I2:I501)</f>
        <v>37114105</v>
      </c>
    </row>
    <row r="25" spans="2:4" s="36" customFormat="1">
      <c r="B25" s="36" t="s">
        <v>194</v>
      </c>
    </row>
    <row r="28" spans="2:4">
      <c r="B28" t="s">
        <v>195</v>
      </c>
    </row>
    <row r="29" spans="2:4">
      <c r="B29" t="s">
        <v>196</v>
      </c>
    </row>
    <row r="30" spans="2:4">
      <c r="B30" t="s">
        <v>197</v>
      </c>
      <c r="C30" t="s">
        <v>168</v>
      </c>
    </row>
    <row r="33" spans="2:3">
      <c r="B33" t="s">
        <v>198</v>
      </c>
      <c r="C33" t="s">
        <v>203</v>
      </c>
    </row>
    <row r="34" spans="2:3">
      <c r="B34" t="s">
        <v>199</v>
      </c>
      <c r="C34">
        <v>60</v>
      </c>
    </row>
    <row r="35" spans="2:3">
      <c r="B35" t="s">
        <v>200</v>
      </c>
      <c r="C35">
        <v>65</v>
      </c>
    </row>
    <row r="36" spans="2:3">
      <c r="B36" t="s">
        <v>201</v>
      </c>
      <c r="C36">
        <v>80</v>
      </c>
    </row>
    <row r="37" spans="2:3">
      <c r="B37" t="s">
        <v>201</v>
      </c>
      <c r="C37">
        <v>81</v>
      </c>
    </row>
    <row r="38" spans="2:3">
      <c r="B38" t="s">
        <v>202</v>
      </c>
      <c r="C38">
        <v>69</v>
      </c>
    </row>
    <row r="39" spans="2:3">
      <c r="B39" t="s">
        <v>202</v>
      </c>
      <c r="C39">
        <v>46</v>
      </c>
    </row>
    <row r="41" spans="2:3">
      <c r="B41" t="s">
        <v>204</v>
      </c>
    </row>
    <row r="42" spans="2:3">
      <c r="B42">
        <f>SUMIF(C34:C39,"&lt;70")</f>
        <v>240</v>
      </c>
      <c r="C42">
        <f>SUM(C34,C35,C38,C39)</f>
        <v>240</v>
      </c>
    </row>
    <row r="54" spans="2:6">
      <c r="B54" t="s">
        <v>205</v>
      </c>
      <c r="C54">
        <f>SUMIF(B34:B39,"S3",C34:C39)</f>
        <v>161</v>
      </c>
    </row>
    <row r="61" spans="2:6">
      <c r="B61" t="s">
        <v>175</v>
      </c>
    </row>
    <row r="62" spans="2:6">
      <c r="B62">
        <f>SUMIF(Dataset!A2:A501,Dataset!$A$495,Dataset!I2:I501)</f>
        <v>4827473</v>
      </c>
      <c r="F62">
        <f>SUMIF(Dataset!A2:A501,"Engineering",Dataset!I2:I501)</f>
        <v>4827473</v>
      </c>
    </row>
    <row r="64" spans="2:6">
      <c r="C64" t="s">
        <v>206</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AB4A9-C2EE-423C-BEC0-E4345B05F09E}">
  <dimension ref="B2:F12"/>
  <sheetViews>
    <sheetView zoomScale="265" zoomScaleNormal="265" workbookViewId="0">
      <selection activeCell="B4" sqref="B4"/>
    </sheetView>
  </sheetViews>
  <sheetFormatPr defaultRowHeight="14.25"/>
  <cols>
    <col min="2" max="2" width="38.59765625" bestFit="1" customWidth="1"/>
    <col min="6" max="6" width="16.06640625" bestFit="1" customWidth="1"/>
  </cols>
  <sheetData>
    <row r="2" spans="2:6">
      <c r="B2" t="s">
        <v>15</v>
      </c>
    </row>
    <row r="3" spans="2:6">
      <c r="B3" t="s">
        <v>16</v>
      </c>
    </row>
    <row r="4" spans="2:6">
      <c r="B4" t="s">
        <v>17</v>
      </c>
    </row>
    <row r="6" spans="2:6">
      <c r="B6" t="s">
        <v>18</v>
      </c>
    </row>
    <row r="8" spans="2:6">
      <c r="B8" t="s">
        <v>19</v>
      </c>
      <c r="D8" t="s">
        <v>24</v>
      </c>
    </row>
    <row r="9" spans="2:6">
      <c r="B9" t="s">
        <v>20</v>
      </c>
      <c r="D9">
        <v>255</v>
      </c>
    </row>
    <row r="10" spans="2:6">
      <c r="B10" t="s">
        <v>21</v>
      </c>
    </row>
    <row r="11" spans="2:6">
      <c r="B11" t="s">
        <v>22</v>
      </c>
      <c r="D11">
        <v>1048576</v>
      </c>
      <c r="F11" t="s">
        <v>25</v>
      </c>
    </row>
    <row r="12" spans="2:6">
      <c r="B12" t="s">
        <v>23</v>
      </c>
      <c r="D12">
        <v>16384</v>
      </c>
      <c r="F12"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58F3-4163-4F21-A9A0-E96DF89E8510}">
  <dimension ref="B2:N99"/>
  <sheetViews>
    <sheetView topLeftCell="A82" zoomScale="160" zoomScaleNormal="160" workbookViewId="0">
      <selection activeCell="L97" sqref="L97"/>
    </sheetView>
  </sheetViews>
  <sheetFormatPr defaultRowHeight="14.25"/>
  <cols>
    <col min="2" max="2" width="20.53125" bestFit="1" customWidth="1"/>
    <col min="3" max="3" width="2.796875" customWidth="1"/>
    <col min="4" max="4" width="2.6640625" customWidth="1"/>
    <col min="5" max="5" width="3.19921875" customWidth="1"/>
    <col min="6" max="6" width="11.73046875" customWidth="1"/>
    <col min="10" max="10" width="11.6640625" bestFit="1" customWidth="1"/>
    <col min="13" max="13" width="10.86328125" bestFit="1" customWidth="1"/>
  </cols>
  <sheetData>
    <row r="2" spans="2:6" ht="17.649999999999999">
      <c r="B2" t="s">
        <v>30</v>
      </c>
      <c r="F2" s="2" t="s">
        <v>30</v>
      </c>
    </row>
    <row r="3" spans="2:6">
      <c r="B3" t="s">
        <v>31</v>
      </c>
      <c r="F3" s="3"/>
    </row>
    <row r="4" spans="2:6">
      <c r="D4" s="1"/>
      <c r="F4" s="5" t="s">
        <v>32</v>
      </c>
    </row>
    <row r="5" spans="2:6">
      <c r="B5" t="s">
        <v>15</v>
      </c>
      <c r="F5" s="5" t="s">
        <v>33</v>
      </c>
    </row>
    <row r="7" spans="2:6" ht="17.649999999999999">
      <c r="F7" s="2" t="s">
        <v>34</v>
      </c>
    </row>
    <row r="8" spans="2:6">
      <c r="F8" s="3"/>
    </row>
    <row r="9" spans="2:6">
      <c r="F9" s="5" t="s">
        <v>35</v>
      </c>
    </row>
    <row r="10" spans="2:6">
      <c r="F10" s="5" t="s">
        <v>36</v>
      </c>
    </row>
    <row r="12" spans="2:6" ht="17.649999999999999">
      <c r="F12" s="2" t="s">
        <v>37</v>
      </c>
    </row>
    <row r="13" spans="2:6">
      <c r="F13" s="3"/>
    </row>
    <row r="14" spans="2:6">
      <c r="F14" s="5" t="s">
        <v>38</v>
      </c>
    </row>
    <row r="15" spans="2:6">
      <c r="F15" s="6" t="s">
        <v>39</v>
      </c>
    </row>
    <row r="16" spans="2:6">
      <c r="F16" s="6" t="s">
        <v>40</v>
      </c>
    </row>
    <row r="17" spans="2:11">
      <c r="F17" s="6" t="s">
        <v>41</v>
      </c>
    </row>
    <row r="18" spans="2:11">
      <c r="F18" s="5" t="s">
        <v>42</v>
      </c>
    </row>
    <row r="21" spans="2:11" s="7" customFormat="1"/>
    <row r="23" spans="2:11">
      <c r="B23" s="7" t="s">
        <v>43</v>
      </c>
      <c r="E23" s="8" t="str">
        <f>B23</f>
        <v>Acciojob =&gt; Data Science</v>
      </c>
    </row>
    <row r="24" spans="2:11">
      <c r="J24" t="s">
        <v>49</v>
      </c>
      <c r="K24" s="9" t="s">
        <v>53</v>
      </c>
    </row>
    <row r="25" spans="2:11">
      <c r="J25" t="s">
        <v>50</v>
      </c>
      <c r="K25" s="9" t="s">
        <v>54</v>
      </c>
    </row>
    <row r="26" spans="2:11">
      <c r="B26" t="s">
        <v>44</v>
      </c>
      <c r="J26" t="s">
        <v>51</v>
      </c>
      <c r="K26" s="9" t="s">
        <v>55</v>
      </c>
    </row>
    <row r="27" spans="2:11">
      <c r="B27" t="s">
        <v>45</v>
      </c>
      <c r="J27" t="s">
        <v>52</v>
      </c>
      <c r="K27" s="9" t="s">
        <v>56</v>
      </c>
    </row>
    <row r="28" spans="2:11">
      <c r="B28" t="s">
        <v>46</v>
      </c>
    </row>
    <row r="30" spans="2:11" s="8" customFormat="1"/>
    <row r="32" spans="2:11">
      <c r="B32">
        <v>5</v>
      </c>
      <c r="C32" t="s">
        <v>47</v>
      </c>
      <c r="D32">
        <v>1</v>
      </c>
      <c r="E32" s="9" t="s">
        <v>48</v>
      </c>
      <c r="F32">
        <f>B32*D32</f>
        <v>5</v>
      </c>
    </row>
    <row r="33" spans="2:13">
      <c r="B33">
        <v>5</v>
      </c>
      <c r="C33" t="s">
        <v>47</v>
      </c>
      <c r="D33">
        <v>2</v>
      </c>
      <c r="E33" s="9" t="s">
        <v>48</v>
      </c>
      <c r="F33">
        <f>B33*D33</f>
        <v>10</v>
      </c>
    </row>
    <row r="34" spans="2:13">
      <c r="B34">
        <v>5</v>
      </c>
      <c r="C34" t="s">
        <v>47</v>
      </c>
      <c r="D34">
        <v>3</v>
      </c>
      <c r="E34" s="9" t="s">
        <v>48</v>
      </c>
      <c r="F34">
        <f t="shared" ref="F34:F41" si="0">B34*D34</f>
        <v>15</v>
      </c>
    </row>
    <row r="35" spans="2:13">
      <c r="B35">
        <v>5</v>
      </c>
      <c r="C35" t="s">
        <v>47</v>
      </c>
      <c r="D35">
        <v>4</v>
      </c>
      <c r="E35" s="9" t="s">
        <v>48</v>
      </c>
      <c r="F35">
        <f t="shared" si="0"/>
        <v>20</v>
      </c>
    </row>
    <row r="36" spans="2:13">
      <c r="B36">
        <v>5</v>
      </c>
      <c r="C36" t="s">
        <v>47</v>
      </c>
      <c r="D36">
        <v>5</v>
      </c>
      <c r="E36" s="9" t="s">
        <v>48</v>
      </c>
      <c r="F36">
        <f t="shared" si="0"/>
        <v>25</v>
      </c>
    </row>
    <row r="37" spans="2:13">
      <c r="B37">
        <v>5</v>
      </c>
      <c r="C37" t="s">
        <v>47</v>
      </c>
      <c r="D37">
        <v>6</v>
      </c>
      <c r="E37" s="9" t="s">
        <v>48</v>
      </c>
      <c r="F37">
        <f t="shared" si="0"/>
        <v>30</v>
      </c>
    </row>
    <row r="38" spans="2:13">
      <c r="B38">
        <v>5</v>
      </c>
      <c r="C38" t="s">
        <v>47</v>
      </c>
      <c r="D38">
        <v>7</v>
      </c>
      <c r="E38" s="9" t="s">
        <v>48</v>
      </c>
      <c r="F38">
        <f t="shared" si="0"/>
        <v>35</v>
      </c>
    </row>
    <row r="39" spans="2:13">
      <c r="B39">
        <v>5</v>
      </c>
      <c r="C39" t="s">
        <v>47</v>
      </c>
      <c r="D39">
        <v>8</v>
      </c>
      <c r="E39" s="9" t="s">
        <v>48</v>
      </c>
      <c r="F39">
        <f t="shared" si="0"/>
        <v>40</v>
      </c>
    </row>
    <row r="40" spans="2:13">
      <c r="B40">
        <v>5</v>
      </c>
      <c r="C40" t="s">
        <v>47</v>
      </c>
      <c r="D40">
        <v>9</v>
      </c>
      <c r="E40" s="9" t="s">
        <v>48</v>
      </c>
      <c r="F40">
        <f t="shared" si="0"/>
        <v>45</v>
      </c>
    </row>
    <row r="41" spans="2:13">
      <c r="B41">
        <v>5</v>
      </c>
      <c r="C41" t="s">
        <v>47</v>
      </c>
      <c r="D41">
        <v>10</v>
      </c>
      <c r="E41" s="9" t="s">
        <v>48</v>
      </c>
      <c r="F41">
        <f t="shared" si="0"/>
        <v>50</v>
      </c>
    </row>
    <row r="45" spans="2:13">
      <c r="I45" t="s">
        <v>58</v>
      </c>
      <c r="L45" t="str">
        <f>I45</f>
        <v>Top</v>
      </c>
    </row>
    <row r="46" spans="2:13">
      <c r="H46" t="s">
        <v>61</v>
      </c>
      <c r="I46" s="8" t="s">
        <v>57</v>
      </c>
      <c r="J46" t="s">
        <v>60</v>
      </c>
      <c r="K46" t="str">
        <f>H46</f>
        <v>Left</v>
      </c>
      <c r="L46" t="str">
        <f>I46</f>
        <v>Siraj</v>
      </c>
      <c r="M46" t="str">
        <f>J46</f>
        <v>Right</v>
      </c>
    </row>
    <row r="47" spans="2:13">
      <c r="I47" t="s">
        <v>59</v>
      </c>
      <c r="L47" t="str">
        <f>I47</f>
        <v>Bottom</v>
      </c>
    </row>
    <row r="56" spans="2:10">
      <c r="I56">
        <f>F56+F57</f>
        <v>5</v>
      </c>
    </row>
    <row r="57" spans="2:10">
      <c r="F57">
        <v>5</v>
      </c>
      <c r="H57">
        <f>E57+E58</f>
        <v>0</v>
      </c>
      <c r="I57">
        <f>F57+F58</f>
        <v>11</v>
      </c>
      <c r="J57">
        <f>G57+G58</f>
        <v>0</v>
      </c>
    </row>
    <row r="58" spans="2:10">
      <c r="F58">
        <v>6</v>
      </c>
      <c r="I58">
        <f>F58+F59</f>
        <v>6</v>
      </c>
    </row>
    <row r="61" spans="2:10" s="8" customFormat="1">
      <c r="B61" s="8" t="s">
        <v>45</v>
      </c>
    </row>
    <row r="62" spans="2:10">
      <c r="C62" t="s">
        <v>62</v>
      </c>
    </row>
    <row r="63" spans="2:10">
      <c r="F63" s="8">
        <v>5</v>
      </c>
    </row>
    <row r="64" spans="2:10">
      <c r="E64">
        <v>1</v>
      </c>
      <c r="F64">
        <f>F63*E64</f>
        <v>5</v>
      </c>
      <c r="I64">
        <f>$F$63*E64</f>
        <v>5</v>
      </c>
      <c r="J64">
        <f>F63*E64</f>
        <v>5</v>
      </c>
    </row>
    <row r="65" spans="5:14">
      <c r="E65">
        <v>2</v>
      </c>
      <c r="F65">
        <f t="shared" ref="F65:F73" si="1">F64*E65</f>
        <v>10</v>
      </c>
      <c r="I65">
        <f t="shared" ref="I65:I73" si="2">$F$63*E65</f>
        <v>10</v>
      </c>
      <c r="J65">
        <f>F63*E65</f>
        <v>10</v>
      </c>
    </row>
    <row r="66" spans="5:14">
      <c r="E66">
        <v>3</v>
      </c>
      <c r="F66">
        <f t="shared" si="1"/>
        <v>30</v>
      </c>
      <c r="I66">
        <f t="shared" si="2"/>
        <v>15</v>
      </c>
      <c r="J66">
        <f>F63*E66</f>
        <v>15</v>
      </c>
    </row>
    <row r="67" spans="5:14">
      <c r="E67">
        <v>4</v>
      </c>
      <c r="F67">
        <f t="shared" si="1"/>
        <v>120</v>
      </c>
      <c r="I67">
        <f t="shared" si="2"/>
        <v>20</v>
      </c>
    </row>
    <row r="68" spans="5:14">
      <c r="E68">
        <v>5</v>
      </c>
      <c r="F68">
        <f t="shared" si="1"/>
        <v>600</v>
      </c>
      <c r="I68">
        <f t="shared" si="2"/>
        <v>25</v>
      </c>
    </row>
    <row r="69" spans="5:14">
      <c r="E69">
        <v>6</v>
      </c>
      <c r="F69">
        <f t="shared" si="1"/>
        <v>3600</v>
      </c>
      <c r="I69">
        <f t="shared" si="2"/>
        <v>30</v>
      </c>
    </row>
    <row r="70" spans="5:14">
      <c r="E70">
        <v>7</v>
      </c>
      <c r="F70">
        <f t="shared" si="1"/>
        <v>25200</v>
      </c>
      <c r="I70">
        <f t="shared" si="2"/>
        <v>35</v>
      </c>
    </row>
    <row r="71" spans="5:14">
      <c r="E71">
        <v>8</v>
      </c>
      <c r="F71">
        <f t="shared" si="1"/>
        <v>201600</v>
      </c>
      <c r="I71">
        <f t="shared" si="2"/>
        <v>40</v>
      </c>
    </row>
    <row r="72" spans="5:14">
      <c r="E72">
        <v>9</v>
      </c>
      <c r="F72">
        <f t="shared" si="1"/>
        <v>1814400</v>
      </c>
      <c r="I72">
        <f t="shared" si="2"/>
        <v>45</v>
      </c>
    </row>
    <row r="73" spans="5:14">
      <c r="E73">
        <v>10</v>
      </c>
      <c r="F73">
        <f t="shared" si="1"/>
        <v>18144000</v>
      </c>
      <c r="I73">
        <f t="shared" si="2"/>
        <v>50</v>
      </c>
    </row>
    <row r="75" spans="5:14">
      <c r="M75" t="s">
        <v>66</v>
      </c>
      <c r="N75">
        <v>0.05</v>
      </c>
    </row>
    <row r="76" spans="5:14">
      <c r="H76" t="s">
        <v>63</v>
      </c>
      <c r="I76" t="s">
        <v>64</v>
      </c>
      <c r="J76" t="s">
        <v>65</v>
      </c>
      <c r="K76" t="s">
        <v>67</v>
      </c>
    </row>
    <row r="77" spans="5:14">
      <c r="H77">
        <v>1</v>
      </c>
      <c r="I77">
        <v>61</v>
      </c>
      <c r="J77">
        <v>8</v>
      </c>
      <c r="K77">
        <f>I77*J77</f>
        <v>488</v>
      </c>
      <c r="L77">
        <f>K77*$N$75</f>
        <v>24.400000000000002</v>
      </c>
    </row>
    <row r="78" spans="5:14">
      <c r="H78">
        <v>2</v>
      </c>
      <c r="I78">
        <v>92</v>
      </c>
      <c r="J78">
        <v>8</v>
      </c>
      <c r="K78">
        <f t="shared" ref="K78:K86" si="3">I78*J78</f>
        <v>736</v>
      </c>
      <c r="L78">
        <f t="shared" ref="L78:L86" si="4">K78*$N$75</f>
        <v>36.800000000000004</v>
      </c>
    </row>
    <row r="79" spans="5:14">
      <c r="H79">
        <v>3</v>
      </c>
      <c r="I79">
        <v>61</v>
      </c>
      <c r="J79">
        <v>7</v>
      </c>
      <c r="K79">
        <f t="shared" si="3"/>
        <v>427</v>
      </c>
      <c r="L79">
        <f t="shared" si="4"/>
        <v>21.35</v>
      </c>
    </row>
    <row r="80" spans="5:14">
      <c r="H80">
        <v>4</v>
      </c>
      <c r="I80">
        <v>51</v>
      </c>
      <c r="J80">
        <v>10</v>
      </c>
      <c r="K80">
        <f t="shared" si="3"/>
        <v>510</v>
      </c>
      <c r="L80">
        <f t="shared" si="4"/>
        <v>25.5</v>
      </c>
    </row>
    <row r="81" spans="3:13">
      <c r="H81">
        <v>5</v>
      </c>
      <c r="I81">
        <v>81</v>
      </c>
      <c r="J81">
        <v>6</v>
      </c>
      <c r="K81">
        <f t="shared" si="3"/>
        <v>486</v>
      </c>
      <c r="L81">
        <f t="shared" si="4"/>
        <v>24.3</v>
      </c>
    </row>
    <row r="82" spans="3:13">
      <c r="H82">
        <v>6</v>
      </c>
      <c r="I82">
        <v>85</v>
      </c>
      <c r="J82">
        <v>7</v>
      </c>
      <c r="K82">
        <f t="shared" si="3"/>
        <v>595</v>
      </c>
      <c r="L82">
        <f t="shared" si="4"/>
        <v>29.75</v>
      </c>
    </row>
    <row r="83" spans="3:13">
      <c r="H83">
        <v>7</v>
      </c>
      <c r="I83">
        <v>53</v>
      </c>
      <c r="J83">
        <v>6</v>
      </c>
      <c r="K83">
        <f t="shared" si="3"/>
        <v>318</v>
      </c>
      <c r="L83">
        <f t="shared" si="4"/>
        <v>15.9</v>
      </c>
    </row>
    <row r="84" spans="3:13">
      <c r="H84">
        <v>8</v>
      </c>
      <c r="I84">
        <v>99</v>
      </c>
      <c r="J84">
        <v>9</v>
      </c>
      <c r="K84">
        <f t="shared" si="3"/>
        <v>891</v>
      </c>
      <c r="L84">
        <f t="shared" si="4"/>
        <v>44.550000000000004</v>
      </c>
    </row>
    <row r="85" spans="3:13">
      <c r="H85">
        <v>9</v>
      </c>
      <c r="I85">
        <v>54</v>
      </c>
      <c r="J85">
        <v>9</v>
      </c>
      <c r="K85">
        <f t="shared" si="3"/>
        <v>486</v>
      </c>
      <c r="L85">
        <f t="shared" si="4"/>
        <v>24.3</v>
      </c>
    </row>
    <row r="86" spans="3:13">
      <c r="H86">
        <v>10</v>
      </c>
      <c r="I86">
        <v>84</v>
      </c>
      <c r="J86">
        <v>6</v>
      </c>
      <c r="K86">
        <f t="shared" si="3"/>
        <v>504</v>
      </c>
      <c r="L86">
        <f t="shared" si="4"/>
        <v>25.200000000000003</v>
      </c>
    </row>
    <row r="89" spans="3:13">
      <c r="C89" s="7"/>
      <c r="D89" s="8">
        <v>1</v>
      </c>
      <c r="E89" s="8">
        <v>2</v>
      </c>
      <c r="F89" s="8">
        <v>3</v>
      </c>
      <c r="G89" s="8">
        <v>4</v>
      </c>
      <c r="H89" s="8">
        <v>5</v>
      </c>
      <c r="I89" s="8">
        <v>6</v>
      </c>
      <c r="J89" s="8">
        <v>7</v>
      </c>
      <c r="K89" s="8">
        <v>8</v>
      </c>
      <c r="L89" s="8">
        <v>9</v>
      </c>
      <c r="M89" s="8">
        <v>10</v>
      </c>
    </row>
    <row r="90" spans="3:13">
      <c r="C90" s="8">
        <v>1</v>
      </c>
      <c r="D90" s="10"/>
      <c r="E90" s="10"/>
      <c r="F90" s="10"/>
      <c r="G90" s="10"/>
      <c r="H90" s="10"/>
      <c r="I90" s="10"/>
      <c r="J90" s="10"/>
      <c r="K90" s="10"/>
      <c r="L90" s="10"/>
      <c r="M90" s="10"/>
    </row>
    <row r="91" spans="3:13">
      <c r="C91" s="8">
        <v>2</v>
      </c>
      <c r="D91" s="10"/>
      <c r="E91" s="10"/>
      <c r="F91" s="10"/>
      <c r="G91" s="10"/>
      <c r="H91" s="10"/>
      <c r="I91" s="10"/>
      <c r="J91" s="10"/>
      <c r="K91" s="10"/>
      <c r="L91" s="10"/>
      <c r="M91" s="10"/>
    </row>
    <row r="92" spans="3:13">
      <c r="C92" s="8">
        <v>3</v>
      </c>
      <c r="D92" s="10"/>
      <c r="E92" s="10"/>
      <c r="F92" s="10"/>
      <c r="G92" s="10"/>
      <c r="H92" s="10"/>
      <c r="I92" s="10"/>
      <c r="J92" s="10"/>
      <c r="K92" s="10"/>
      <c r="L92" s="10"/>
      <c r="M92" s="10"/>
    </row>
    <row r="93" spans="3:13">
      <c r="C93" s="8">
        <v>4</v>
      </c>
      <c r="D93" s="10"/>
      <c r="E93" s="10"/>
      <c r="F93" s="10"/>
      <c r="G93" s="10"/>
      <c r="H93" s="10"/>
      <c r="I93" s="10"/>
      <c r="J93" s="10"/>
      <c r="K93" s="10"/>
      <c r="L93" s="10"/>
      <c r="M93" s="10"/>
    </row>
    <row r="94" spans="3:13">
      <c r="C94" s="8">
        <v>5</v>
      </c>
      <c r="D94" s="10"/>
      <c r="E94" s="10"/>
      <c r="F94" s="10"/>
      <c r="G94" s="10"/>
      <c r="H94" s="10"/>
      <c r="I94" s="10"/>
      <c r="J94" s="10"/>
      <c r="K94" s="10"/>
      <c r="L94" s="10"/>
      <c r="M94" s="10"/>
    </row>
    <row r="95" spans="3:13">
      <c r="C95" s="8">
        <v>6</v>
      </c>
      <c r="D95" s="10"/>
      <c r="E95" s="10"/>
      <c r="F95" s="10"/>
      <c r="G95" s="10"/>
      <c r="H95" s="10"/>
      <c r="I95" s="10"/>
      <c r="J95" s="10"/>
      <c r="K95" s="10"/>
      <c r="L95" s="10"/>
      <c r="M95" s="10"/>
    </row>
    <row r="96" spans="3:13">
      <c r="C96" s="8">
        <v>7</v>
      </c>
      <c r="D96" s="10"/>
      <c r="E96" s="10"/>
      <c r="F96" s="10"/>
      <c r="G96" s="10"/>
      <c r="H96" s="10"/>
      <c r="I96" s="10"/>
      <c r="J96" s="10"/>
      <c r="K96" s="10"/>
      <c r="L96" s="10"/>
      <c r="M96" s="10"/>
    </row>
    <row r="97" spans="3:13">
      <c r="C97" s="8">
        <v>8</v>
      </c>
      <c r="D97" s="10"/>
      <c r="E97" s="10"/>
      <c r="F97" s="10"/>
      <c r="G97" s="10"/>
      <c r="H97" s="10"/>
      <c r="I97" s="10"/>
      <c r="J97" s="10"/>
      <c r="K97" s="10"/>
      <c r="L97" s="10"/>
      <c r="M97" s="10"/>
    </row>
    <row r="98" spans="3:13">
      <c r="C98" s="8">
        <v>9</v>
      </c>
      <c r="D98" s="10"/>
      <c r="E98" s="10"/>
      <c r="F98" s="10"/>
      <c r="G98" s="10"/>
      <c r="H98" s="10"/>
      <c r="I98" s="10"/>
      <c r="J98" s="10"/>
      <c r="K98" s="10"/>
      <c r="L98" s="10"/>
      <c r="M98" s="10"/>
    </row>
    <row r="99" spans="3:13">
      <c r="C99" s="8">
        <v>10</v>
      </c>
      <c r="D99" s="10"/>
      <c r="E99" s="10"/>
      <c r="F99" s="10"/>
      <c r="G99" s="10"/>
      <c r="H99" s="10"/>
      <c r="I99" s="10"/>
      <c r="J99" s="10"/>
      <c r="K99" s="10"/>
      <c r="L99" s="10"/>
      <c r="M99" s="10"/>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FAB06-032E-491A-B413-2F7C5C797CE7}">
  <dimension ref="B2:E65"/>
  <sheetViews>
    <sheetView topLeftCell="A46" zoomScale="205" zoomScaleNormal="205" workbookViewId="0">
      <selection activeCell="F66" sqref="F66"/>
    </sheetView>
  </sheetViews>
  <sheetFormatPr defaultRowHeight="14.25"/>
  <cols>
    <col min="2" max="2" width="12.265625" bestFit="1" customWidth="1"/>
    <col min="3" max="3" width="13.59765625" bestFit="1" customWidth="1"/>
    <col min="5" max="5" width="20.9296875" customWidth="1"/>
  </cols>
  <sheetData>
    <row r="2" spans="2:5">
      <c r="B2" t="s">
        <v>57</v>
      </c>
      <c r="C2" t="s">
        <v>68</v>
      </c>
    </row>
    <row r="3" spans="2:5">
      <c r="B3">
        <v>456.4564891</v>
      </c>
      <c r="C3" t="s">
        <v>68</v>
      </c>
    </row>
    <row r="4" spans="2:5">
      <c r="B4" s="11">
        <v>456.4564891</v>
      </c>
      <c r="C4" t="s">
        <v>69</v>
      </c>
    </row>
    <row r="5" spans="2:5">
      <c r="B5" s="12">
        <v>456.4564891</v>
      </c>
      <c r="C5" t="s">
        <v>70</v>
      </c>
      <c r="D5" s="12">
        <v>-56.2333</v>
      </c>
    </row>
    <row r="6" spans="2:5">
      <c r="B6" s="13">
        <v>456.4564891</v>
      </c>
      <c r="C6" t="s">
        <v>71</v>
      </c>
      <c r="D6" s="13">
        <v>-56.2333</v>
      </c>
    </row>
    <row r="7" spans="2:5">
      <c r="B7" s="14">
        <v>456.45649305555554</v>
      </c>
      <c r="C7" t="s">
        <v>72</v>
      </c>
    </row>
    <row r="8" spans="2:5">
      <c r="B8" s="15">
        <v>456.4564891</v>
      </c>
      <c r="C8" t="s">
        <v>73</v>
      </c>
    </row>
    <row r="9" spans="2:5">
      <c r="B9" s="16">
        <v>456.4564891</v>
      </c>
      <c r="C9" t="s">
        <v>74</v>
      </c>
    </row>
    <row r="10" spans="2:5">
      <c r="B10" s="18">
        <v>0</v>
      </c>
      <c r="C10" s="38" t="s">
        <v>75</v>
      </c>
    </row>
    <row r="11" spans="2:5">
      <c r="B11" s="18">
        <v>1</v>
      </c>
      <c r="C11" s="38"/>
      <c r="D11">
        <v>1.5</v>
      </c>
      <c r="E11" s="16">
        <v>1.5</v>
      </c>
    </row>
    <row r="12" spans="2:5">
      <c r="B12" s="18">
        <v>0.5</v>
      </c>
      <c r="C12" s="38"/>
      <c r="D12">
        <v>1.25</v>
      </c>
      <c r="E12" s="16">
        <v>1.25</v>
      </c>
    </row>
    <row r="13" spans="2:5">
      <c r="B13" s="18">
        <v>10</v>
      </c>
      <c r="C13" s="19"/>
      <c r="E13" s="16"/>
    </row>
    <row r="22" spans="4:5">
      <c r="D22">
        <v>1</v>
      </c>
      <c r="E22" s="17">
        <v>1</v>
      </c>
    </row>
    <row r="23" spans="4:5">
      <c r="D23">
        <v>2</v>
      </c>
      <c r="E23" s="17">
        <v>2</v>
      </c>
    </row>
    <row r="24" spans="4:5">
      <c r="D24">
        <v>1.25</v>
      </c>
      <c r="E24" s="17">
        <v>1.25</v>
      </c>
    </row>
    <row r="25" spans="4:5">
      <c r="D25">
        <v>2.25</v>
      </c>
      <c r="E25" s="17">
        <v>2.25</v>
      </c>
    </row>
    <row r="34" spans="2:5">
      <c r="B34">
        <v>1.25</v>
      </c>
      <c r="C34" s="20">
        <v>1.25</v>
      </c>
    </row>
    <row r="35" spans="2:5">
      <c r="B35">
        <v>206125</v>
      </c>
      <c r="C35" s="21">
        <v>206125</v>
      </c>
    </row>
    <row r="36" spans="2:5">
      <c r="C36" s="22" t="s">
        <v>78</v>
      </c>
      <c r="D36" s="22" t="s">
        <v>79</v>
      </c>
    </row>
    <row r="37" spans="2:5">
      <c r="B37" t="s">
        <v>68</v>
      </c>
      <c r="C37">
        <f>C36*D36</f>
        <v>30</v>
      </c>
    </row>
    <row r="38" spans="2:5">
      <c r="B38" t="s">
        <v>76</v>
      </c>
      <c r="C38" s="22" t="s">
        <v>77</v>
      </c>
    </row>
    <row r="41" spans="2:5">
      <c r="C41" s="23">
        <f ca="1">TODAY()</f>
        <v>45564</v>
      </c>
    </row>
    <row r="43" spans="2:5">
      <c r="C43" s="24">
        <v>987654123</v>
      </c>
    </row>
    <row r="46" spans="2:5">
      <c r="C46" s="25">
        <f ca="1">TODAY()</f>
        <v>45564</v>
      </c>
      <c r="E46" t="s">
        <v>80</v>
      </c>
    </row>
    <row r="47" spans="2:5">
      <c r="C47" s="26">
        <f t="shared" ref="C47:C55" ca="1" si="0">TODAY()</f>
        <v>45564</v>
      </c>
      <c r="E47" t="s">
        <v>81</v>
      </c>
    </row>
    <row r="48" spans="2:5">
      <c r="C48" s="27">
        <f t="shared" ca="1" si="0"/>
        <v>45564</v>
      </c>
      <c r="E48" t="s">
        <v>82</v>
      </c>
    </row>
    <row r="49" spans="3:5">
      <c r="C49" s="28">
        <f t="shared" ca="1" si="0"/>
        <v>45564</v>
      </c>
      <c r="E49" t="s">
        <v>83</v>
      </c>
    </row>
    <row r="50" spans="3:5">
      <c r="C50" s="29">
        <f t="shared" ca="1" si="0"/>
        <v>45564</v>
      </c>
      <c r="E50" t="s">
        <v>84</v>
      </c>
    </row>
    <row r="51" spans="3:5">
      <c r="C51" s="30">
        <f t="shared" ca="1" si="0"/>
        <v>45564</v>
      </c>
      <c r="E51" t="s">
        <v>85</v>
      </c>
    </row>
    <row r="52" spans="3:5">
      <c r="C52" s="14">
        <f t="shared" ca="1" si="0"/>
        <v>45564</v>
      </c>
    </row>
    <row r="53" spans="3:5">
      <c r="C53" s="14">
        <f t="shared" ca="1" si="0"/>
        <v>45564</v>
      </c>
    </row>
    <row r="54" spans="3:5">
      <c r="C54" s="14">
        <f t="shared" ca="1" si="0"/>
        <v>45564</v>
      </c>
    </row>
    <row r="55" spans="3:5">
      <c r="C55" s="14">
        <f t="shared" ca="1" si="0"/>
        <v>45564</v>
      </c>
    </row>
    <row r="62" spans="3:5">
      <c r="C62" s="31">
        <v>456.4564891</v>
      </c>
    </row>
    <row r="63" spans="3:5">
      <c r="C63" s="32">
        <v>45555556.456489101</v>
      </c>
    </row>
    <row r="64" spans="3:5">
      <c r="C64" s="33">
        <v>45.6</v>
      </c>
    </row>
    <row r="65" spans="3:3">
      <c r="C65" s="11">
        <v>456.4564891</v>
      </c>
    </row>
  </sheetData>
  <mergeCells count="1">
    <mergeCell ref="C10:C1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DC62F-1013-432F-A314-F65596EF558A}">
  <dimension ref="B3:N22"/>
  <sheetViews>
    <sheetView topLeftCell="A10" zoomScale="175" zoomScaleNormal="175" workbookViewId="0">
      <selection activeCell="E25" sqref="E25"/>
    </sheetView>
  </sheetViews>
  <sheetFormatPr defaultRowHeight="14.25"/>
  <cols>
    <col min="2" max="2" width="15" bestFit="1" customWidth="1"/>
    <col min="5" max="5" width="20.6640625" customWidth="1"/>
    <col min="6" max="6" width="12.6640625" customWidth="1"/>
    <col min="7" max="7" width="13.33203125" customWidth="1"/>
    <col min="8" max="8" width="9.9296875" bestFit="1" customWidth="1"/>
  </cols>
  <sheetData>
    <row r="3" spans="2:14">
      <c r="B3" s="39" t="s">
        <v>86</v>
      </c>
      <c r="C3" s="39"/>
      <c r="D3" t="s">
        <v>87</v>
      </c>
      <c r="E3" s="39" t="s">
        <v>88</v>
      </c>
      <c r="F3" s="39"/>
      <c r="H3" t="s">
        <v>89</v>
      </c>
      <c r="I3" s="39" t="s">
        <v>90</v>
      </c>
      <c r="J3" s="39"/>
    </row>
    <row r="4" spans="2:14">
      <c r="B4">
        <v>191</v>
      </c>
      <c r="C4">
        <v>208</v>
      </c>
      <c r="D4">
        <v>23</v>
      </c>
      <c r="E4">
        <v>87</v>
      </c>
      <c r="F4">
        <v>51</v>
      </c>
      <c r="G4">
        <v>109</v>
      </c>
      <c r="H4">
        <v>174</v>
      </c>
      <c r="I4">
        <v>99</v>
      </c>
      <c r="J4">
        <v>53</v>
      </c>
      <c r="M4">
        <v>86</v>
      </c>
      <c r="N4">
        <f t="shared" ref="N4" ca="1" si="0">RANDBETWEEN(21,210)</f>
        <v>34</v>
      </c>
    </row>
    <row r="5" spans="2:14">
      <c r="B5">
        <v>108</v>
      </c>
      <c r="C5">
        <v>111</v>
      </c>
      <c r="D5">
        <v>80</v>
      </c>
      <c r="E5">
        <v>134</v>
      </c>
      <c r="F5">
        <v>195</v>
      </c>
      <c r="G5">
        <v>89</v>
      </c>
      <c r="H5">
        <v>68</v>
      </c>
      <c r="I5">
        <v>101</v>
      </c>
      <c r="J5">
        <v>137</v>
      </c>
      <c r="M5">
        <v>70</v>
      </c>
      <c r="N5">
        <f t="shared" ref="N5:N18" ca="1" si="1">RANDBETWEEN(21,210)</f>
        <v>141</v>
      </c>
    </row>
    <row r="6" spans="2:14">
      <c r="B6">
        <v>99</v>
      </c>
      <c r="C6">
        <v>106</v>
      </c>
      <c r="D6">
        <v>192</v>
      </c>
      <c r="E6">
        <v>36</v>
      </c>
      <c r="F6">
        <v>134</v>
      </c>
      <c r="G6">
        <v>66</v>
      </c>
      <c r="H6">
        <v>173</v>
      </c>
      <c r="I6">
        <v>151</v>
      </c>
      <c r="J6">
        <v>197</v>
      </c>
      <c r="M6">
        <v>58</v>
      </c>
      <c r="N6">
        <f t="shared" ca="1" si="1"/>
        <v>161</v>
      </c>
    </row>
    <row r="7" spans="2:14">
      <c r="B7">
        <v>169</v>
      </c>
      <c r="C7">
        <v>208</v>
      </c>
      <c r="D7">
        <v>199</v>
      </c>
      <c r="E7">
        <v>149</v>
      </c>
      <c r="F7">
        <v>59</v>
      </c>
      <c r="G7">
        <v>65</v>
      </c>
      <c r="H7">
        <v>153</v>
      </c>
      <c r="I7">
        <v>67</v>
      </c>
      <c r="J7">
        <v>106</v>
      </c>
      <c r="M7">
        <v>52</v>
      </c>
      <c r="N7">
        <f t="shared" ca="1" si="1"/>
        <v>125</v>
      </c>
    </row>
    <row r="8" spans="2:14">
      <c r="B8">
        <v>120</v>
      </c>
      <c r="C8">
        <v>125</v>
      </c>
      <c r="D8">
        <v>83</v>
      </c>
      <c r="E8">
        <v>191</v>
      </c>
      <c r="F8">
        <v>111</v>
      </c>
      <c r="G8">
        <v>134</v>
      </c>
      <c r="H8">
        <v>49</v>
      </c>
      <c r="I8">
        <v>84</v>
      </c>
      <c r="J8">
        <v>61</v>
      </c>
      <c r="M8">
        <v>173</v>
      </c>
      <c r="N8">
        <f t="shared" ca="1" si="1"/>
        <v>187</v>
      </c>
    </row>
    <row r="9" spans="2:14">
      <c r="B9">
        <v>51</v>
      </c>
      <c r="C9">
        <v>143</v>
      </c>
      <c r="D9">
        <v>96</v>
      </c>
      <c r="E9">
        <v>52</v>
      </c>
      <c r="F9">
        <v>45</v>
      </c>
      <c r="G9">
        <v>159</v>
      </c>
      <c r="H9">
        <v>29</v>
      </c>
      <c r="I9">
        <v>188</v>
      </c>
      <c r="J9">
        <v>143</v>
      </c>
      <c r="M9">
        <v>89</v>
      </c>
      <c r="N9">
        <f t="shared" ca="1" si="1"/>
        <v>42</v>
      </c>
    </row>
    <row r="10" spans="2:14">
      <c r="B10">
        <v>128</v>
      </c>
      <c r="C10">
        <v>89</v>
      </c>
      <c r="D10">
        <v>66</v>
      </c>
      <c r="E10">
        <v>185</v>
      </c>
      <c r="F10">
        <v>91</v>
      </c>
      <c r="G10">
        <v>97</v>
      </c>
      <c r="H10">
        <v>57</v>
      </c>
      <c r="I10">
        <v>64</v>
      </c>
      <c r="J10">
        <v>64</v>
      </c>
      <c r="M10">
        <v>153</v>
      </c>
      <c r="N10">
        <f t="shared" ca="1" si="1"/>
        <v>34</v>
      </c>
    </row>
    <row r="11" spans="2:14">
      <c r="B11">
        <v>124</v>
      </c>
      <c r="C11">
        <v>83</v>
      </c>
      <c r="D11">
        <v>189</v>
      </c>
      <c r="E11">
        <v>79</v>
      </c>
      <c r="F11">
        <v>67</v>
      </c>
      <c r="G11">
        <v>137</v>
      </c>
      <c r="H11">
        <v>196</v>
      </c>
      <c r="I11">
        <v>136</v>
      </c>
      <c r="J11">
        <v>98</v>
      </c>
      <c r="M11">
        <v>85</v>
      </c>
      <c r="N11">
        <f t="shared" ca="1" si="1"/>
        <v>121</v>
      </c>
    </row>
    <row r="12" spans="2:14">
      <c r="B12">
        <v>185</v>
      </c>
      <c r="C12">
        <v>55</v>
      </c>
      <c r="D12">
        <v>108</v>
      </c>
      <c r="E12">
        <v>206</v>
      </c>
      <c r="F12">
        <v>250</v>
      </c>
      <c r="G12">
        <v>90</v>
      </c>
      <c r="H12">
        <v>112</v>
      </c>
      <c r="I12">
        <v>185</v>
      </c>
      <c r="J12">
        <v>163</v>
      </c>
      <c r="M12">
        <v>183</v>
      </c>
      <c r="N12">
        <f t="shared" ca="1" si="1"/>
        <v>50</v>
      </c>
    </row>
    <row r="13" spans="2:14">
      <c r="B13">
        <v>119</v>
      </c>
      <c r="C13">
        <v>163</v>
      </c>
      <c r="D13">
        <v>161</v>
      </c>
      <c r="E13">
        <v>148</v>
      </c>
      <c r="F13">
        <v>150</v>
      </c>
      <c r="G13">
        <v>154</v>
      </c>
      <c r="H13">
        <v>56</v>
      </c>
      <c r="I13">
        <v>146</v>
      </c>
      <c r="J13">
        <v>210</v>
      </c>
      <c r="M13">
        <v>172</v>
      </c>
      <c r="N13">
        <f t="shared" ca="1" si="1"/>
        <v>187</v>
      </c>
    </row>
    <row r="14" spans="2:14">
      <c r="B14">
        <v>168</v>
      </c>
      <c r="C14">
        <v>27</v>
      </c>
      <c r="D14">
        <v>201</v>
      </c>
      <c r="E14">
        <v>204</v>
      </c>
      <c r="F14">
        <v>72</v>
      </c>
      <c r="G14">
        <v>162</v>
      </c>
      <c r="H14">
        <v>143</v>
      </c>
      <c r="I14">
        <v>170</v>
      </c>
      <c r="J14">
        <v>93</v>
      </c>
      <c r="M14">
        <v>30</v>
      </c>
      <c r="N14">
        <f t="shared" ca="1" si="1"/>
        <v>65</v>
      </c>
    </row>
    <row r="15" spans="2:14">
      <c r="B15">
        <v>84</v>
      </c>
      <c r="C15">
        <v>47</v>
      </c>
      <c r="D15">
        <v>167</v>
      </c>
      <c r="E15">
        <v>172</v>
      </c>
      <c r="F15">
        <v>76</v>
      </c>
      <c r="G15">
        <v>144</v>
      </c>
      <c r="H15">
        <v>62</v>
      </c>
      <c r="I15">
        <v>27</v>
      </c>
      <c r="J15">
        <v>200</v>
      </c>
      <c r="M15">
        <v>195</v>
      </c>
      <c r="N15">
        <f t="shared" ca="1" si="1"/>
        <v>93</v>
      </c>
    </row>
    <row r="16" spans="2:14">
      <c r="B16">
        <v>121</v>
      </c>
      <c r="C16">
        <v>101</v>
      </c>
      <c r="D16">
        <v>35</v>
      </c>
      <c r="E16">
        <v>146</v>
      </c>
      <c r="F16">
        <v>99</v>
      </c>
      <c r="G16">
        <v>59</v>
      </c>
      <c r="H16">
        <v>109</v>
      </c>
      <c r="I16">
        <v>109</v>
      </c>
      <c r="J16">
        <v>188</v>
      </c>
      <c r="M16">
        <v>84</v>
      </c>
      <c r="N16">
        <f t="shared" ca="1" si="1"/>
        <v>160</v>
      </c>
    </row>
    <row r="17" spans="2:14">
      <c r="B17">
        <v>107</v>
      </c>
      <c r="C17">
        <v>164</v>
      </c>
      <c r="D17">
        <v>25</v>
      </c>
      <c r="E17">
        <v>161</v>
      </c>
      <c r="F17">
        <v>200</v>
      </c>
      <c r="G17">
        <v>199</v>
      </c>
      <c r="H17">
        <v>129</v>
      </c>
      <c r="I17">
        <v>200</v>
      </c>
      <c r="J17">
        <v>87</v>
      </c>
      <c r="M17">
        <v>112</v>
      </c>
      <c r="N17">
        <f t="shared" ca="1" si="1"/>
        <v>189</v>
      </c>
    </row>
    <row r="18" spans="2:14">
      <c r="B18">
        <v>156</v>
      </c>
      <c r="C18">
        <v>168</v>
      </c>
      <c r="D18">
        <v>172</v>
      </c>
      <c r="E18">
        <v>83</v>
      </c>
      <c r="F18">
        <v>106</v>
      </c>
      <c r="G18">
        <v>51</v>
      </c>
      <c r="H18">
        <v>157</v>
      </c>
      <c r="I18">
        <v>208</v>
      </c>
      <c r="J18">
        <v>126</v>
      </c>
      <c r="M18">
        <v>195</v>
      </c>
      <c r="N18">
        <f t="shared" ca="1" si="1"/>
        <v>164</v>
      </c>
    </row>
    <row r="20" spans="2:14">
      <c r="C20" t="s">
        <v>91</v>
      </c>
    </row>
    <row r="21" spans="2:14">
      <c r="C21" t="s">
        <v>92</v>
      </c>
    </row>
    <row r="22" spans="2:14">
      <c r="C22" t="s">
        <v>93</v>
      </c>
    </row>
  </sheetData>
  <mergeCells count="3">
    <mergeCell ref="B3:C3"/>
    <mergeCell ref="E3:F3"/>
    <mergeCell ref="I3:J3"/>
  </mergeCells>
  <conditionalFormatting sqref="B4:B18">
    <cfRule type="cellIs" dxfId="3" priority="10" operator="greaterThan">
      <formula>120</formula>
    </cfRule>
  </conditionalFormatting>
  <conditionalFormatting sqref="C4:C18">
    <cfRule type="cellIs" dxfId="2" priority="9" operator="lessThan">
      <formula>119</formula>
    </cfRule>
  </conditionalFormatting>
  <conditionalFormatting sqref="C20:C22">
    <cfRule type="containsText" dxfId="1" priority="1" operator="containsText" text="India">
      <formula>NOT(ISERROR(SEARCH("India",C20)))</formula>
    </cfRule>
  </conditionalFormatting>
  <conditionalFormatting sqref="D4:D18">
    <cfRule type="top10" dxfId="0" priority="8" rank="3"/>
  </conditionalFormatting>
  <conditionalFormatting sqref="E4:E18">
    <cfRule type="dataBar" priority="7">
      <dataBar>
        <cfvo type="min"/>
        <cfvo type="max"/>
        <color rgb="FF638EC6"/>
      </dataBar>
      <extLst>
        <ext xmlns:x14="http://schemas.microsoft.com/office/spreadsheetml/2009/9/main" uri="{B025F937-C7B1-47D3-B67F-A62EFF666E3E}">
          <x14:id>{D5C2C7FF-21C6-4BE7-B1A4-CC8F0A012409}</x14:id>
        </ext>
      </extLst>
    </cfRule>
  </conditionalFormatting>
  <conditionalFormatting sqref="F4:F18">
    <cfRule type="dataBar" priority="6">
      <dataBar showValue="0">
        <cfvo type="min"/>
        <cfvo type="max"/>
        <color rgb="FF638EC6"/>
      </dataBar>
      <extLst>
        <ext xmlns:x14="http://schemas.microsoft.com/office/spreadsheetml/2009/9/main" uri="{B025F937-C7B1-47D3-B67F-A62EFF666E3E}">
          <x14:id>{1CB7ED41-C4AA-41C4-BF05-69CD70C96049}</x14:id>
        </ext>
      </extLst>
    </cfRule>
  </conditionalFormatting>
  <conditionalFormatting sqref="G4:G18">
    <cfRule type="dataBar" priority="5">
      <dataBar showValue="0">
        <cfvo type="min"/>
        <cfvo type="max"/>
        <color rgb="FFD6007B"/>
      </dataBar>
      <extLst>
        <ext xmlns:x14="http://schemas.microsoft.com/office/spreadsheetml/2009/9/main" uri="{B025F937-C7B1-47D3-B67F-A62EFF666E3E}">
          <x14:id>{BED6271B-BD6E-4674-A14A-F7065057C224}</x14:id>
        </ext>
      </extLst>
    </cfRule>
  </conditionalFormatting>
  <conditionalFormatting sqref="H4:H18">
    <cfRule type="colorScale" priority="4">
      <colorScale>
        <cfvo type="min"/>
        <cfvo type="num" val="50"/>
        <cfvo type="max"/>
        <color rgb="FFF8696B"/>
        <color rgb="FFFFEB84"/>
        <color rgb="FF63BE7B"/>
      </colorScale>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5C2C7FF-21C6-4BE7-B1A4-CC8F0A012409}">
            <x14:dataBar minLength="0" maxLength="100" border="1" negativeBarBorderColorSameAsPositive="0">
              <x14:cfvo type="autoMin"/>
              <x14:cfvo type="autoMax"/>
              <x14:borderColor rgb="FF638EC6"/>
              <x14:negativeFillColor rgb="FFFF0000"/>
              <x14:negativeBorderColor rgb="FFFF0000"/>
              <x14:axisColor rgb="FF000000"/>
            </x14:dataBar>
          </x14:cfRule>
          <xm:sqref>E4:E18</xm:sqref>
        </x14:conditionalFormatting>
        <x14:conditionalFormatting xmlns:xm="http://schemas.microsoft.com/office/excel/2006/main">
          <x14:cfRule type="dataBar" id="{1CB7ED41-C4AA-41C4-BF05-69CD70C96049}">
            <x14:dataBar minLength="0" maxLength="100" gradient="0">
              <x14:cfvo type="autoMin"/>
              <x14:cfvo type="autoMax"/>
              <x14:negativeFillColor rgb="FFFF0000"/>
              <x14:axisColor rgb="FF000000"/>
            </x14:dataBar>
          </x14:cfRule>
          <xm:sqref>F4:F18</xm:sqref>
        </x14:conditionalFormatting>
        <x14:conditionalFormatting xmlns:xm="http://schemas.microsoft.com/office/excel/2006/main">
          <x14:cfRule type="dataBar" id="{BED6271B-BD6E-4674-A14A-F7065057C224}">
            <x14:dataBar minLength="0" maxLength="100" border="1" negativeBarBorderColorSameAsPositive="0">
              <x14:cfvo type="autoMin"/>
              <x14:cfvo type="autoMax"/>
              <x14:borderColor rgb="FFD6007B"/>
              <x14:negativeFillColor rgb="FFFF0000"/>
              <x14:negativeBorderColor rgb="FFFF0000"/>
              <x14:axisColor rgb="FF000000"/>
            </x14:dataBar>
          </x14:cfRule>
          <xm:sqref>G4:G18</xm:sqref>
        </x14:conditionalFormatting>
        <x14:conditionalFormatting xmlns:xm="http://schemas.microsoft.com/office/excel/2006/main">
          <x14:cfRule type="iconSet" priority="3" id="{D6A1CC0F-838C-4E69-BBCF-9C29FC41F037}">
            <x14:iconSet iconSet="3Triangles">
              <x14:cfvo type="percent">
                <xm:f>0</xm:f>
              </x14:cfvo>
              <x14:cfvo type="num">
                <xm:f>100</xm:f>
              </x14:cfvo>
              <x14:cfvo type="num">
                <xm:f>150</xm:f>
              </x14:cfvo>
            </x14:iconSet>
          </x14:cfRule>
          <xm:sqref>I4:I18</xm:sqref>
        </x14:conditionalFormatting>
        <x14:conditionalFormatting xmlns:xm="http://schemas.microsoft.com/office/excel/2006/main">
          <x14:cfRule type="iconSet" priority="2" id="{49F4594D-041B-4CB8-A115-B405832EEA6C}">
            <x14:iconSet iconSet="3Triangles" showValue="0">
              <x14:cfvo type="percent">
                <xm:f>0</xm:f>
              </x14:cfvo>
              <x14:cfvo type="num">
                <xm:f>100</xm:f>
              </x14:cfvo>
              <x14:cfvo type="num">
                <xm:f>150</xm:f>
              </x14:cfvo>
            </x14:iconSet>
          </x14:cfRule>
          <xm:sqref>J4:J18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89917-5DCE-49A3-9C2D-2D58EFBB54CE}">
  <dimension ref="B2:F13"/>
  <sheetViews>
    <sheetView zoomScale="235" zoomScaleNormal="235" workbookViewId="0">
      <selection activeCell="B5" sqref="B5:B10"/>
    </sheetView>
  </sheetViews>
  <sheetFormatPr defaultRowHeight="14.25"/>
  <cols>
    <col min="2" max="2" width="14.46484375" bestFit="1" customWidth="1"/>
    <col min="5" max="5" width="13.59765625" bestFit="1" customWidth="1"/>
  </cols>
  <sheetData>
    <row r="2" spans="2:6">
      <c r="B2" t="s">
        <v>94</v>
      </c>
      <c r="D2" s="34">
        <v>0.5</v>
      </c>
      <c r="E2" s="34">
        <v>0.5</v>
      </c>
      <c r="F2">
        <v>7</v>
      </c>
    </row>
    <row r="3" spans="2:6">
      <c r="B3" t="s">
        <v>95</v>
      </c>
    </row>
    <row r="5" spans="2:6">
      <c r="B5" s="35" t="s">
        <v>94</v>
      </c>
      <c r="C5" s="35">
        <v>7</v>
      </c>
      <c r="E5" s="35" t="s">
        <v>100</v>
      </c>
      <c r="F5" s="35">
        <v>7</v>
      </c>
    </row>
    <row r="6" spans="2:6">
      <c r="B6" s="35" t="s">
        <v>95</v>
      </c>
      <c r="C6" s="35">
        <v>7</v>
      </c>
      <c r="E6" t="s">
        <v>101</v>
      </c>
      <c r="F6">
        <v>7</v>
      </c>
    </row>
    <row r="7" spans="2:6">
      <c r="B7" s="35" t="s">
        <v>96</v>
      </c>
      <c r="C7" s="35">
        <v>7</v>
      </c>
      <c r="E7" t="s">
        <v>102</v>
      </c>
      <c r="F7">
        <v>7</v>
      </c>
    </row>
    <row r="8" spans="2:6">
      <c r="B8" s="35" t="s">
        <v>97</v>
      </c>
      <c r="C8" s="35">
        <v>7</v>
      </c>
    </row>
    <row r="9" spans="2:6">
      <c r="B9" t="s">
        <v>98</v>
      </c>
      <c r="C9">
        <v>7</v>
      </c>
    </row>
    <row r="10" spans="2:6">
      <c r="B10" t="s">
        <v>99</v>
      </c>
      <c r="C10">
        <v>7</v>
      </c>
    </row>
    <row r="12" spans="2:6">
      <c r="B12" t="s">
        <v>103</v>
      </c>
    </row>
    <row r="13" spans="2:6">
      <c r="B13" s="36" t="s">
        <v>104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6799-07D6-4134-ADFB-0BB32FD80CF2}">
  <dimension ref="B2:H17"/>
  <sheetViews>
    <sheetView tabSelected="1" topLeftCell="A7" zoomScale="235" zoomScaleNormal="235" workbookViewId="0">
      <selection activeCell="F15" sqref="F15"/>
    </sheetView>
  </sheetViews>
  <sheetFormatPr defaultRowHeight="14.25"/>
  <sheetData>
    <row r="2" spans="2:8">
      <c r="B2" s="9" t="s">
        <v>53</v>
      </c>
      <c r="D2">
        <v>5</v>
      </c>
      <c r="E2">
        <v>6</v>
      </c>
      <c r="F2">
        <f>$D$2+$E$2</f>
        <v>11</v>
      </c>
    </row>
    <row r="3" spans="2:8">
      <c r="B3" s="9" t="s">
        <v>54</v>
      </c>
      <c r="F3">
        <f>$D$2-$E$2</f>
        <v>-1</v>
      </c>
    </row>
    <row r="4" spans="2:8">
      <c r="B4" s="9" t="s">
        <v>55</v>
      </c>
      <c r="F4">
        <f>$D$2*$E$2</f>
        <v>30</v>
      </c>
    </row>
    <row r="5" spans="2:8">
      <c r="B5" s="9" t="s">
        <v>56</v>
      </c>
      <c r="F5">
        <f>$D$2/$E$2</f>
        <v>0.83333333333333337</v>
      </c>
    </row>
    <row r="6" spans="2:8">
      <c r="B6" s="9" t="s">
        <v>105</v>
      </c>
      <c r="F6">
        <f>$D$2^$E$2</f>
        <v>15625</v>
      </c>
    </row>
    <row r="7" spans="2:8">
      <c r="D7" s="36">
        <v>5</v>
      </c>
      <c r="E7" s="36">
        <v>6</v>
      </c>
      <c r="F7" s="36">
        <v>2</v>
      </c>
      <c r="G7" s="36"/>
      <c r="H7" s="36"/>
    </row>
    <row r="8" spans="2:8">
      <c r="B8" t="s">
        <v>106</v>
      </c>
      <c r="D8">
        <f>SUM(D7,E7)</f>
        <v>11</v>
      </c>
      <c r="E8">
        <f>SUM(D7:H7)</f>
        <v>13</v>
      </c>
    </row>
    <row r="9" spans="2:8">
      <c r="B9" t="s">
        <v>107</v>
      </c>
    </row>
    <row r="10" spans="2:8">
      <c r="B10" t="s">
        <v>108</v>
      </c>
      <c r="D10">
        <f>PRODUCT(D7,E7,F7)</f>
        <v>60</v>
      </c>
      <c r="E10">
        <f>PRODUCT(D7:H7)</f>
        <v>60</v>
      </c>
    </row>
    <row r="11" spans="2:8">
      <c r="B11" t="s">
        <v>109</v>
      </c>
    </row>
    <row r="12" spans="2:8">
      <c r="B12" t="s">
        <v>110</v>
      </c>
      <c r="D12">
        <f>MOD(E7,F7)</f>
        <v>0</v>
      </c>
    </row>
    <row r="13" spans="2:8">
      <c r="B13" t="s">
        <v>111</v>
      </c>
      <c r="D13">
        <f>POWER(2,5)</f>
        <v>32</v>
      </c>
    </row>
    <row r="14" spans="2:8">
      <c r="B14" t="s">
        <v>112</v>
      </c>
      <c r="D14">
        <f>AVERAGE(D7:F7)</f>
        <v>4.333333333333333</v>
      </c>
    </row>
    <row r="15" spans="2:8">
      <c r="B15" t="s">
        <v>113</v>
      </c>
      <c r="D15">
        <f>QUOTIENT(6,2)</f>
        <v>3</v>
      </c>
    </row>
    <row r="16" spans="2:8">
      <c r="B16" t="s">
        <v>114</v>
      </c>
      <c r="D16">
        <f>ABS(-155)</f>
        <v>155</v>
      </c>
      <c r="G16">
        <f>SUM(D7:E7)</f>
        <v>11</v>
      </c>
    </row>
    <row r="17" spans="2:7">
      <c r="B17" t="s">
        <v>115</v>
      </c>
      <c r="D17">
        <f>SQRT(4)</f>
        <v>2</v>
      </c>
      <c r="G17">
        <f>PRODUCT(F7,SUM(D7:E7))</f>
        <v>22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ACC4A-4510-4D0C-B562-E0841F4BEA98}">
  <dimension ref="B2:B55"/>
  <sheetViews>
    <sheetView zoomScale="145" zoomScaleNormal="145" workbookViewId="0">
      <selection activeCell="B10" sqref="B10"/>
    </sheetView>
  </sheetViews>
  <sheetFormatPr defaultRowHeight="14.25"/>
  <sheetData>
    <row r="2" spans="2:2" ht="17.649999999999999">
      <c r="B2" s="2" t="s">
        <v>171</v>
      </c>
    </row>
    <row r="4" spans="2:2">
      <c r="B4" s="4" t="s">
        <v>172</v>
      </c>
    </row>
    <row r="5" spans="2:2">
      <c r="B5" t="s">
        <v>173</v>
      </c>
    </row>
    <row r="7" spans="2:2" ht="17.649999999999999">
      <c r="B7" s="2" t="s">
        <v>174</v>
      </c>
    </row>
    <row r="9" spans="2:2">
      <c r="B9" s="4" t="s">
        <v>172</v>
      </c>
    </row>
    <row r="10" spans="2:2">
      <c r="B10" t="s">
        <v>175</v>
      </c>
    </row>
    <row r="12" spans="2:2" ht="17.649999999999999">
      <c r="B12" s="2" t="s">
        <v>176</v>
      </c>
    </row>
    <row r="14" spans="2:2">
      <c r="B14" s="4" t="s">
        <v>172</v>
      </c>
    </row>
    <row r="15" spans="2:2">
      <c r="B15" t="s">
        <v>177</v>
      </c>
    </row>
    <row r="17" spans="2:2" ht="17.649999999999999">
      <c r="B17" s="2" t="s">
        <v>178</v>
      </c>
    </row>
    <row r="19" spans="2:2">
      <c r="B19" s="4" t="s">
        <v>172</v>
      </c>
    </row>
    <row r="20" spans="2:2">
      <c r="B20" t="s">
        <v>179</v>
      </c>
    </row>
    <row r="22" spans="2:2" ht="17.649999999999999">
      <c r="B22" s="2" t="s">
        <v>180</v>
      </c>
    </row>
    <row r="24" spans="2:2">
      <c r="B24" s="4" t="s">
        <v>172</v>
      </c>
    </row>
    <row r="25" spans="2:2">
      <c r="B25" t="s">
        <v>181</v>
      </c>
    </row>
    <row r="27" spans="2:2" ht="17.649999999999999">
      <c r="B27" s="2" t="s">
        <v>182</v>
      </c>
    </row>
    <row r="29" spans="2:2">
      <c r="B29" s="4" t="s">
        <v>172</v>
      </c>
    </row>
    <row r="30" spans="2:2">
      <c r="B30" t="s">
        <v>183</v>
      </c>
    </row>
    <row r="32" spans="2:2" ht="17.649999999999999">
      <c r="B32" s="2" t="s">
        <v>184</v>
      </c>
    </row>
    <row r="34" spans="2:2">
      <c r="B34" s="4" t="s">
        <v>172</v>
      </c>
    </row>
    <row r="35" spans="2:2">
      <c r="B35" t="s">
        <v>185</v>
      </c>
    </row>
    <row r="37" spans="2:2" ht="17.649999999999999">
      <c r="B37" s="2" t="s">
        <v>186</v>
      </c>
    </row>
    <row r="39" spans="2:2">
      <c r="B39" s="4" t="s">
        <v>172</v>
      </c>
    </row>
    <row r="40" spans="2:2">
      <c r="B40" t="s">
        <v>187</v>
      </c>
    </row>
    <row r="42" spans="2:2" ht="17.649999999999999">
      <c r="B42" s="2" t="s">
        <v>188</v>
      </c>
    </row>
    <row r="44" spans="2:2">
      <c r="B44" s="4" t="s">
        <v>172</v>
      </c>
    </row>
    <row r="45" spans="2:2">
      <c r="B45" t="s">
        <v>189</v>
      </c>
    </row>
    <row r="47" spans="2:2" ht="17.649999999999999">
      <c r="B47" s="2" t="s">
        <v>190</v>
      </c>
    </row>
    <row r="49" spans="2:2">
      <c r="B49" s="4" t="s">
        <v>172</v>
      </c>
    </row>
    <row r="50" spans="2:2">
      <c r="B50" t="s">
        <v>191</v>
      </c>
    </row>
    <row r="52" spans="2:2" ht="17.649999999999999">
      <c r="B52" s="2" t="s">
        <v>192</v>
      </c>
    </row>
    <row r="54" spans="2:2">
      <c r="B54" s="4" t="s">
        <v>172</v>
      </c>
    </row>
    <row r="55" spans="2:2">
      <c r="B55" t="s">
        <v>193</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CDF2F-48FC-4A92-AD97-9D0D94812BDC}">
  <dimension ref="A1:N501"/>
  <sheetViews>
    <sheetView topLeftCell="A463" zoomScale="115" zoomScaleNormal="115" workbookViewId="0">
      <selection activeCell="F480" sqref="A1:N501"/>
    </sheetView>
  </sheetViews>
  <sheetFormatPr defaultRowHeight="14.25"/>
  <cols>
    <col min="1" max="1" width="15.6640625" bestFit="1" customWidth="1"/>
    <col min="2" max="2" width="7.1328125" bestFit="1" customWidth="1"/>
    <col min="3" max="3" width="12.46484375" bestFit="1" customWidth="1"/>
    <col min="4" max="4" width="10.59765625" bestFit="1" customWidth="1"/>
    <col min="5" max="5" width="13.265625" bestFit="1" customWidth="1"/>
    <col min="6" max="6" width="17.53125" bestFit="1" customWidth="1"/>
    <col min="7" max="7" width="12.59765625" bestFit="1" customWidth="1"/>
    <col min="8" max="8" width="3.9296875" bestFit="1" customWidth="1"/>
    <col min="9" max="9" width="10.86328125" customWidth="1"/>
    <col min="10" max="10" width="17.796875" bestFit="1" customWidth="1"/>
    <col min="11" max="11" width="19" bestFit="1" customWidth="1"/>
    <col min="12" max="12" width="17.3984375" bestFit="1" customWidth="1"/>
    <col min="13" max="13" width="17.6640625" bestFit="1" customWidth="1"/>
    <col min="14" max="14" width="19.3984375" bestFit="1" customWidth="1"/>
  </cols>
  <sheetData>
    <row r="1" spans="1:14">
      <c r="A1" s="37" t="s">
        <v>116</v>
      </c>
      <c r="B1" s="37" t="s">
        <v>117</v>
      </c>
      <c r="C1" s="37" t="s">
        <v>118</v>
      </c>
      <c r="D1" s="37" t="s">
        <v>119</v>
      </c>
      <c r="E1" s="37" t="s">
        <v>120</v>
      </c>
      <c r="F1" s="37" t="s">
        <v>121</v>
      </c>
      <c r="G1" s="37" t="s">
        <v>122</v>
      </c>
      <c r="H1" s="37" t="s">
        <v>123</v>
      </c>
      <c r="I1" s="37" t="s">
        <v>124</v>
      </c>
      <c r="J1" s="37" t="s">
        <v>125</v>
      </c>
      <c r="K1" s="37" t="s">
        <v>126</v>
      </c>
      <c r="L1" s="37" t="s">
        <v>127</v>
      </c>
      <c r="M1" s="37" t="s">
        <v>128</v>
      </c>
      <c r="N1" s="37" t="s">
        <v>129</v>
      </c>
    </row>
    <row r="2" spans="1:14">
      <c r="A2" t="s">
        <v>130</v>
      </c>
      <c r="B2" t="s">
        <v>131</v>
      </c>
      <c r="C2" t="s">
        <v>132</v>
      </c>
      <c r="D2" t="s">
        <v>133</v>
      </c>
      <c r="E2" t="s">
        <v>134</v>
      </c>
      <c r="F2" t="s">
        <v>135</v>
      </c>
      <c r="G2" t="s">
        <v>136</v>
      </c>
      <c r="H2">
        <v>26</v>
      </c>
      <c r="I2">
        <v>107487</v>
      </c>
      <c r="J2">
        <v>38</v>
      </c>
      <c r="K2">
        <v>1</v>
      </c>
      <c r="L2">
        <v>2</v>
      </c>
      <c r="M2">
        <v>7</v>
      </c>
      <c r="N2">
        <v>31</v>
      </c>
    </row>
    <row r="3" spans="1:14">
      <c r="A3" t="s">
        <v>67</v>
      </c>
      <c r="B3" t="s">
        <v>137</v>
      </c>
      <c r="C3" t="s">
        <v>138</v>
      </c>
      <c r="D3" t="s">
        <v>133</v>
      </c>
      <c r="E3" t="s">
        <v>139</v>
      </c>
      <c r="F3" t="s">
        <v>140</v>
      </c>
      <c r="G3" t="s">
        <v>141</v>
      </c>
      <c r="H3">
        <v>24</v>
      </c>
      <c r="I3">
        <v>47438</v>
      </c>
      <c r="J3">
        <v>27</v>
      </c>
      <c r="K3">
        <v>4</v>
      </c>
      <c r="L3">
        <v>11</v>
      </c>
      <c r="M3">
        <v>1</v>
      </c>
      <c r="N3">
        <v>44</v>
      </c>
    </row>
    <row r="4" spans="1:14">
      <c r="A4" t="s">
        <v>142</v>
      </c>
      <c r="B4" t="s">
        <v>131</v>
      </c>
      <c r="C4" t="s">
        <v>138</v>
      </c>
      <c r="D4" t="s">
        <v>143</v>
      </c>
      <c r="E4" t="s">
        <v>144</v>
      </c>
      <c r="F4" t="s">
        <v>140</v>
      </c>
      <c r="G4" t="s">
        <v>145</v>
      </c>
      <c r="H4">
        <v>44</v>
      </c>
      <c r="I4">
        <v>78515</v>
      </c>
      <c r="J4">
        <v>34</v>
      </c>
      <c r="K4">
        <v>12</v>
      </c>
      <c r="L4">
        <v>13</v>
      </c>
      <c r="M4">
        <v>2</v>
      </c>
      <c r="N4">
        <v>36</v>
      </c>
    </row>
    <row r="5" spans="1:14">
      <c r="A5" t="s">
        <v>130</v>
      </c>
      <c r="B5" t="s">
        <v>146</v>
      </c>
      <c r="C5" t="s">
        <v>138</v>
      </c>
      <c r="D5" t="s">
        <v>133</v>
      </c>
      <c r="E5" t="s">
        <v>147</v>
      </c>
      <c r="F5" t="s">
        <v>148</v>
      </c>
      <c r="G5" t="s">
        <v>145</v>
      </c>
      <c r="H5">
        <v>47</v>
      </c>
      <c r="I5">
        <v>35744</v>
      </c>
      <c r="J5">
        <v>15</v>
      </c>
      <c r="K5">
        <v>10</v>
      </c>
      <c r="L5">
        <v>7</v>
      </c>
      <c r="M5">
        <v>1</v>
      </c>
      <c r="N5">
        <v>45</v>
      </c>
    </row>
    <row r="6" spans="1:14">
      <c r="A6" t="s">
        <v>149</v>
      </c>
      <c r="B6" t="s">
        <v>146</v>
      </c>
      <c r="C6" t="s">
        <v>132</v>
      </c>
      <c r="D6" t="s">
        <v>133</v>
      </c>
      <c r="E6" t="s">
        <v>144</v>
      </c>
      <c r="F6" t="s">
        <v>140</v>
      </c>
      <c r="G6" t="s">
        <v>150</v>
      </c>
      <c r="H6">
        <v>58</v>
      </c>
      <c r="I6">
        <v>113820</v>
      </c>
      <c r="J6">
        <v>32</v>
      </c>
      <c r="K6">
        <v>13</v>
      </c>
      <c r="L6">
        <v>14</v>
      </c>
      <c r="M6">
        <v>9</v>
      </c>
      <c r="N6">
        <v>33</v>
      </c>
    </row>
    <row r="7" spans="1:14">
      <c r="A7" t="s">
        <v>142</v>
      </c>
      <c r="B7" t="s">
        <v>146</v>
      </c>
      <c r="C7" t="s">
        <v>151</v>
      </c>
      <c r="D7" t="s">
        <v>152</v>
      </c>
      <c r="E7" t="s">
        <v>139</v>
      </c>
      <c r="F7" t="s">
        <v>135</v>
      </c>
      <c r="G7" t="s">
        <v>153</v>
      </c>
      <c r="H7">
        <v>45</v>
      </c>
      <c r="I7">
        <v>72417</v>
      </c>
      <c r="J7">
        <v>21</v>
      </c>
      <c r="K7">
        <v>14</v>
      </c>
      <c r="L7">
        <v>8</v>
      </c>
      <c r="M7">
        <v>9</v>
      </c>
      <c r="N7">
        <v>55</v>
      </c>
    </row>
    <row r="8" spans="1:14">
      <c r="A8" t="s">
        <v>142</v>
      </c>
      <c r="B8" t="s">
        <v>146</v>
      </c>
      <c r="C8" t="s">
        <v>151</v>
      </c>
      <c r="D8" t="s">
        <v>154</v>
      </c>
      <c r="E8" t="s">
        <v>155</v>
      </c>
      <c r="F8" t="s">
        <v>148</v>
      </c>
      <c r="G8" t="s">
        <v>153</v>
      </c>
      <c r="H8">
        <v>40</v>
      </c>
      <c r="I8">
        <v>37069</v>
      </c>
      <c r="J8">
        <v>5</v>
      </c>
      <c r="K8">
        <v>5</v>
      </c>
      <c r="L8">
        <v>8</v>
      </c>
      <c r="M8">
        <v>7</v>
      </c>
      <c r="N8">
        <v>42</v>
      </c>
    </row>
    <row r="9" spans="1:14">
      <c r="A9" t="s">
        <v>130</v>
      </c>
      <c r="B9" t="s">
        <v>131</v>
      </c>
      <c r="C9" t="s">
        <v>151</v>
      </c>
      <c r="D9" t="s">
        <v>143</v>
      </c>
      <c r="E9" t="s">
        <v>139</v>
      </c>
      <c r="F9" t="s">
        <v>148</v>
      </c>
      <c r="G9" t="s">
        <v>145</v>
      </c>
      <c r="H9">
        <v>46</v>
      </c>
      <c r="I9">
        <v>72359</v>
      </c>
      <c r="J9">
        <v>6</v>
      </c>
      <c r="K9">
        <v>4</v>
      </c>
      <c r="L9">
        <v>11</v>
      </c>
      <c r="M9">
        <v>3</v>
      </c>
      <c r="N9">
        <v>25</v>
      </c>
    </row>
    <row r="10" spans="1:14">
      <c r="A10" t="s">
        <v>156</v>
      </c>
      <c r="B10" t="s">
        <v>137</v>
      </c>
      <c r="C10" t="s">
        <v>132</v>
      </c>
      <c r="D10" t="s">
        <v>143</v>
      </c>
      <c r="E10" t="s">
        <v>157</v>
      </c>
      <c r="F10" t="s">
        <v>148</v>
      </c>
      <c r="G10" t="s">
        <v>153</v>
      </c>
      <c r="H10">
        <v>42</v>
      </c>
      <c r="I10">
        <v>49799</v>
      </c>
      <c r="J10">
        <v>38</v>
      </c>
      <c r="K10">
        <v>14</v>
      </c>
      <c r="L10">
        <v>10</v>
      </c>
      <c r="M10">
        <v>5</v>
      </c>
      <c r="N10">
        <v>24</v>
      </c>
    </row>
    <row r="11" spans="1:14">
      <c r="A11" t="s">
        <v>149</v>
      </c>
      <c r="B11" t="s">
        <v>146</v>
      </c>
      <c r="C11" t="s">
        <v>138</v>
      </c>
      <c r="D11" t="s">
        <v>152</v>
      </c>
      <c r="E11" t="s">
        <v>134</v>
      </c>
      <c r="F11" t="s">
        <v>135</v>
      </c>
      <c r="G11" t="s">
        <v>145</v>
      </c>
      <c r="H11">
        <v>33</v>
      </c>
      <c r="I11">
        <v>100188</v>
      </c>
      <c r="J11">
        <v>22</v>
      </c>
      <c r="K11">
        <v>10</v>
      </c>
      <c r="L11">
        <v>11</v>
      </c>
      <c r="M11">
        <v>4</v>
      </c>
      <c r="N11">
        <v>44</v>
      </c>
    </row>
    <row r="12" spans="1:14">
      <c r="A12" t="s">
        <v>130</v>
      </c>
      <c r="B12" t="s">
        <v>137</v>
      </c>
      <c r="C12" t="s">
        <v>151</v>
      </c>
      <c r="D12" t="s">
        <v>152</v>
      </c>
      <c r="E12" t="s">
        <v>134</v>
      </c>
      <c r="F12" t="s">
        <v>140</v>
      </c>
      <c r="G12" t="s">
        <v>150</v>
      </c>
      <c r="H12">
        <v>62</v>
      </c>
      <c r="I12">
        <v>119859</v>
      </c>
      <c r="J12">
        <v>18</v>
      </c>
      <c r="K12">
        <v>17</v>
      </c>
      <c r="L12">
        <v>13</v>
      </c>
      <c r="M12">
        <v>7</v>
      </c>
      <c r="N12">
        <v>37</v>
      </c>
    </row>
    <row r="13" spans="1:14">
      <c r="A13" t="s">
        <v>149</v>
      </c>
      <c r="B13" t="s">
        <v>131</v>
      </c>
      <c r="C13" t="s">
        <v>132</v>
      </c>
      <c r="D13" t="s">
        <v>133</v>
      </c>
      <c r="E13" t="s">
        <v>144</v>
      </c>
      <c r="F13" t="s">
        <v>135</v>
      </c>
      <c r="G13" t="s">
        <v>158</v>
      </c>
      <c r="H13">
        <v>54</v>
      </c>
      <c r="I13">
        <v>37597</v>
      </c>
      <c r="J13">
        <v>14</v>
      </c>
      <c r="K13">
        <v>10</v>
      </c>
      <c r="L13">
        <v>7</v>
      </c>
      <c r="M13">
        <v>9</v>
      </c>
      <c r="N13">
        <v>32</v>
      </c>
    </row>
    <row r="14" spans="1:14">
      <c r="A14" t="s">
        <v>149</v>
      </c>
      <c r="B14" t="s">
        <v>131</v>
      </c>
      <c r="C14" t="s">
        <v>151</v>
      </c>
      <c r="D14" t="s">
        <v>143</v>
      </c>
      <c r="E14" t="s">
        <v>147</v>
      </c>
      <c r="F14" t="s">
        <v>148</v>
      </c>
      <c r="G14" t="s">
        <v>145</v>
      </c>
      <c r="H14">
        <v>25</v>
      </c>
      <c r="I14">
        <v>77093</v>
      </c>
      <c r="J14">
        <v>10</v>
      </c>
      <c r="K14">
        <v>7</v>
      </c>
      <c r="L14">
        <v>5</v>
      </c>
      <c r="M14">
        <v>2</v>
      </c>
      <c r="N14">
        <v>33</v>
      </c>
    </row>
    <row r="15" spans="1:14">
      <c r="A15" t="s">
        <v>142</v>
      </c>
      <c r="B15" t="s">
        <v>131</v>
      </c>
      <c r="C15" t="s">
        <v>159</v>
      </c>
      <c r="D15" t="s">
        <v>154</v>
      </c>
      <c r="E15" t="s">
        <v>155</v>
      </c>
      <c r="F15" t="s">
        <v>135</v>
      </c>
      <c r="G15" t="s">
        <v>136</v>
      </c>
      <c r="H15">
        <v>63</v>
      </c>
      <c r="I15">
        <v>67226</v>
      </c>
      <c r="J15">
        <v>13</v>
      </c>
      <c r="K15">
        <v>16</v>
      </c>
      <c r="L15">
        <v>1</v>
      </c>
      <c r="M15">
        <v>8</v>
      </c>
      <c r="N15">
        <v>47</v>
      </c>
    </row>
    <row r="16" spans="1:14">
      <c r="A16" t="s">
        <v>67</v>
      </c>
      <c r="B16" t="s">
        <v>146</v>
      </c>
      <c r="C16" t="s">
        <v>151</v>
      </c>
      <c r="D16" t="s">
        <v>152</v>
      </c>
      <c r="E16" t="s">
        <v>160</v>
      </c>
      <c r="F16" t="s">
        <v>135</v>
      </c>
      <c r="G16" t="s">
        <v>153</v>
      </c>
      <c r="H16">
        <v>28</v>
      </c>
      <c r="I16">
        <v>102127</v>
      </c>
      <c r="J16">
        <v>31</v>
      </c>
      <c r="K16">
        <v>1</v>
      </c>
      <c r="L16">
        <v>12</v>
      </c>
      <c r="M16">
        <v>9</v>
      </c>
      <c r="N16">
        <v>37</v>
      </c>
    </row>
    <row r="17" spans="1:14">
      <c r="A17" t="s">
        <v>149</v>
      </c>
      <c r="B17" t="s">
        <v>137</v>
      </c>
      <c r="C17" t="s">
        <v>151</v>
      </c>
      <c r="D17" t="s">
        <v>154</v>
      </c>
      <c r="E17" t="s">
        <v>134</v>
      </c>
      <c r="F17" t="s">
        <v>140</v>
      </c>
      <c r="G17" t="s">
        <v>145</v>
      </c>
      <c r="H17">
        <v>43</v>
      </c>
      <c r="I17">
        <v>107362</v>
      </c>
      <c r="J17">
        <v>30</v>
      </c>
      <c r="K17">
        <v>17</v>
      </c>
      <c r="L17">
        <v>9</v>
      </c>
      <c r="M17">
        <v>9</v>
      </c>
      <c r="N17">
        <v>47</v>
      </c>
    </row>
    <row r="18" spans="1:14">
      <c r="A18" t="s">
        <v>161</v>
      </c>
      <c r="B18" t="s">
        <v>137</v>
      </c>
      <c r="C18" t="s">
        <v>138</v>
      </c>
      <c r="D18" t="s">
        <v>154</v>
      </c>
      <c r="E18" t="s">
        <v>157</v>
      </c>
      <c r="F18" t="s">
        <v>140</v>
      </c>
      <c r="G18" t="s">
        <v>145</v>
      </c>
      <c r="H18">
        <v>54</v>
      </c>
      <c r="I18">
        <v>56417</v>
      </c>
      <c r="J18">
        <v>3</v>
      </c>
      <c r="K18">
        <v>9</v>
      </c>
      <c r="L18">
        <v>13</v>
      </c>
      <c r="M18">
        <v>7</v>
      </c>
      <c r="N18">
        <v>46</v>
      </c>
    </row>
    <row r="19" spans="1:14">
      <c r="A19" t="s">
        <v>142</v>
      </c>
      <c r="B19" t="s">
        <v>137</v>
      </c>
      <c r="C19" t="s">
        <v>132</v>
      </c>
      <c r="D19" t="s">
        <v>143</v>
      </c>
      <c r="E19" t="s">
        <v>144</v>
      </c>
      <c r="F19" t="s">
        <v>148</v>
      </c>
      <c r="G19" t="s">
        <v>150</v>
      </c>
      <c r="H19">
        <v>38</v>
      </c>
      <c r="I19">
        <v>48693</v>
      </c>
      <c r="J19">
        <v>30</v>
      </c>
      <c r="K19">
        <v>6</v>
      </c>
      <c r="L19">
        <v>7</v>
      </c>
      <c r="M19">
        <v>9</v>
      </c>
      <c r="N19">
        <v>51</v>
      </c>
    </row>
    <row r="20" spans="1:14">
      <c r="A20" t="s">
        <v>156</v>
      </c>
      <c r="B20" t="s">
        <v>131</v>
      </c>
      <c r="C20" t="s">
        <v>138</v>
      </c>
      <c r="D20" t="s">
        <v>143</v>
      </c>
      <c r="E20" t="s">
        <v>144</v>
      </c>
      <c r="F20" t="s">
        <v>135</v>
      </c>
      <c r="G20" t="s">
        <v>153</v>
      </c>
      <c r="H20">
        <v>45</v>
      </c>
      <c r="I20">
        <v>109674</v>
      </c>
      <c r="J20">
        <v>6</v>
      </c>
      <c r="K20">
        <v>19</v>
      </c>
      <c r="L20">
        <v>2</v>
      </c>
      <c r="M20">
        <v>9</v>
      </c>
      <c r="N20">
        <v>28</v>
      </c>
    </row>
    <row r="21" spans="1:14">
      <c r="A21" t="s">
        <v>67</v>
      </c>
      <c r="B21" t="s">
        <v>146</v>
      </c>
      <c r="C21" t="s">
        <v>138</v>
      </c>
      <c r="D21" t="s">
        <v>152</v>
      </c>
      <c r="E21" t="s">
        <v>160</v>
      </c>
      <c r="F21" t="s">
        <v>135</v>
      </c>
      <c r="G21" t="s">
        <v>158</v>
      </c>
      <c r="H21">
        <v>55</v>
      </c>
      <c r="I21">
        <v>83161</v>
      </c>
      <c r="J21">
        <v>29</v>
      </c>
      <c r="K21">
        <v>13</v>
      </c>
      <c r="L21">
        <v>6</v>
      </c>
      <c r="M21">
        <v>3</v>
      </c>
      <c r="N21">
        <v>59</v>
      </c>
    </row>
    <row r="22" spans="1:14">
      <c r="A22" t="s">
        <v>161</v>
      </c>
      <c r="B22" t="s">
        <v>131</v>
      </c>
      <c r="C22" t="s">
        <v>138</v>
      </c>
      <c r="D22" t="s">
        <v>143</v>
      </c>
      <c r="E22" t="s">
        <v>157</v>
      </c>
      <c r="F22" t="s">
        <v>140</v>
      </c>
      <c r="G22" t="s">
        <v>150</v>
      </c>
      <c r="H22">
        <v>49</v>
      </c>
      <c r="I22">
        <v>32169</v>
      </c>
      <c r="J22">
        <v>8</v>
      </c>
      <c r="K22">
        <v>3</v>
      </c>
      <c r="L22">
        <v>2</v>
      </c>
      <c r="M22">
        <v>4</v>
      </c>
      <c r="N22">
        <v>51</v>
      </c>
    </row>
    <row r="23" spans="1:14">
      <c r="A23" t="s">
        <v>161</v>
      </c>
      <c r="B23" t="s">
        <v>131</v>
      </c>
      <c r="C23" t="s">
        <v>138</v>
      </c>
      <c r="D23" t="s">
        <v>143</v>
      </c>
      <c r="E23" t="s">
        <v>147</v>
      </c>
      <c r="F23" t="s">
        <v>135</v>
      </c>
      <c r="G23" t="s">
        <v>158</v>
      </c>
      <c r="H23">
        <v>64</v>
      </c>
      <c r="I23">
        <v>114092</v>
      </c>
      <c r="J23">
        <v>33</v>
      </c>
      <c r="K23">
        <v>7</v>
      </c>
      <c r="L23">
        <v>1</v>
      </c>
      <c r="M23">
        <v>2</v>
      </c>
      <c r="N23">
        <v>39</v>
      </c>
    </row>
    <row r="24" spans="1:14">
      <c r="A24" t="s">
        <v>156</v>
      </c>
      <c r="B24" t="s">
        <v>137</v>
      </c>
      <c r="C24" t="s">
        <v>138</v>
      </c>
      <c r="D24" t="s">
        <v>143</v>
      </c>
      <c r="E24" t="s">
        <v>157</v>
      </c>
      <c r="F24" t="s">
        <v>135</v>
      </c>
      <c r="G24" t="s">
        <v>150</v>
      </c>
      <c r="H24">
        <v>62</v>
      </c>
      <c r="I24">
        <v>52052</v>
      </c>
      <c r="J24">
        <v>17</v>
      </c>
      <c r="K24">
        <v>9</v>
      </c>
      <c r="L24">
        <v>14</v>
      </c>
      <c r="M24">
        <v>3</v>
      </c>
      <c r="N24">
        <v>47</v>
      </c>
    </row>
    <row r="25" spans="1:14">
      <c r="A25" t="s">
        <v>67</v>
      </c>
      <c r="B25" t="s">
        <v>131</v>
      </c>
      <c r="C25" t="s">
        <v>151</v>
      </c>
      <c r="D25" t="s">
        <v>154</v>
      </c>
      <c r="E25" t="s">
        <v>147</v>
      </c>
      <c r="F25" t="s">
        <v>135</v>
      </c>
      <c r="G25" t="s">
        <v>153</v>
      </c>
      <c r="H25">
        <v>60</v>
      </c>
      <c r="I25">
        <v>101849</v>
      </c>
      <c r="J25">
        <v>11</v>
      </c>
      <c r="K25">
        <v>5</v>
      </c>
      <c r="L25">
        <v>7</v>
      </c>
      <c r="M25">
        <v>5</v>
      </c>
      <c r="N25">
        <v>52</v>
      </c>
    </row>
    <row r="26" spans="1:14">
      <c r="A26" t="s">
        <v>142</v>
      </c>
      <c r="B26" t="s">
        <v>137</v>
      </c>
      <c r="C26" t="s">
        <v>138</v>
      </c>
      <c r="D26" t="s">
        <v>152</v>
      </c>
      <c r="E26" t="s">
        <v>157</v>
      </c>
      <c r="F26" t="s">
        <v>140</v>
      </c>
      <c r="G26" t="s">
        <v>162</v>
      </c>
      <c r="H26">
        <v>43</v>
      </c>
      <c r="I26">
        <v>103851</v>
      </c>
      <c r="J26">
        <v>13</v>
      </c>
      <c r="K26">
        <v>10</v>
      </c>
      <c r="L26">
        <v>13</v>
      </c>
      <c r="M26">
        <v>5</v>
      </c>
      <c r="N26">
        <v>23</v>
      </c>
    </row>
    <row r="27" spans="1:14">
      <c r="A27" t="s">
        <v>163</v>
      </c>
      <c r="B27" t="s">
        <v>146</v>
      </c>
      <c r="C27" t="s">
        <v>138</v>
      </c>
      <c r="D27" t="s">
        <v>133</v>
      </c>
      <c r="E27" t="s">
        <v>157</v>
      </c>
      <c r="F27" t="s">
        <v>148</v>
      </c>
      <c r="G27" t="s">
        <v>153</v>
      </c>
      <c r="H27">
        <v>38</v>
      </c>
      <c r="I27">
        <v>38036</v>
      </c>
      <c r="J27">
        <v>11</v>
      </c>
      <c r="K27">
        <v>17</v>
      </c>
      <c r="L27">
        <v>2</v>
      </c>
      <c r="M27">
        <v>6</v>
      </c>
      <c r="N27">
        <v>53</v>
      </c>
    </row>
    <row r="28" spans="1:14">
      <c r="A28" t="s">
        <v>67</v>
      </c>
      <c r="B28" t="s">
        <v>137</v>
      </c>
      <c r="C28" t="s">
        <v>132</v>
      </c>
      <c r="D28" t="s">
        <v>154</v>
      </c>
      <c r="E28" t="s">
        <v>139</v>
      </c>
      <c r="F28" t="s">
        <v>148</v>
      </c>
      <c r="G28" t="s">
        <v>153</v>
      </c>
      <c r="H28">
        <v>55</v>
      </c>
      <c r="I28">
        <v>61778</v>
      </c>
      <c r="J28">
        <v>31</v>
      </c>
      <c r="K28">
        <v>12</v>
      </c>
      <c r="L28">
        <v>13</v>
      </c>
      <c r="M28">
        <v>7</v>
      </c>
      <c r="N28">
        <v>22</v>
      </c>
    </row>
    <row r="29" spans="1:14">
      <c r="A29" t="s">
        <v>156</v>
      </c>
      <c r="B29" t="s">
        <v>146</v>
      </c>
      <c r="C29" t="s">
        <v>159</v>
      </c>
      <c r="D29" t="s">
        <v>143</v>
      </c>
      <c r="E29" t="s">
        <v>144</v>
      </c>
      <c r="F29" t="s">
        <v>135</v>
      </c>
      <c r="G29" t="s">
        <v>158</v>
      </c>
      <c r="H29">
        <v>27</v>
      </c>
      <c r="I29">
        <v>57734</v>
      </c>
      <c r="J29">
        <v>28</v>
      </c>
      <c r="K29">
        <v>16</v>
      </c>
      <c r="L29">
        <v>14</v>
      </c>
      <c r="M29">
        <v>7</v>
      </c>
      <c r="N29">
        <v>45</v>
      </c>
    </row>
    <row r="30" spans="1:14">
      <c r="A30" t="s">
        <v>161</v>
      </c>
      <c r="B30" t="s">
        <v>137</v>
      </c>
      <c r="C30" t="s">
        <v>151</v>
      </c>
      <c r="D30" t="s">
        <v>154</v>
      </c>
      <c r="E30" t="s">
        <v>157</v>
      </c>
      <c r="F30" t="s">
        <v>148</v>
      </c>
      <c r="G30" t="s">
        <v>158</v>
      </c>
      <c r="H30">
        <v>27</v>
      </c>
      <c r="I30">
        <v>53173</v>
      </c>
      <c r="J30">
        <v>6</v>
      </c>
      <c r="K30">
        <v>3</v>
      </c>
      <c r="L30">
        <v>14</v>
      </c>
      <c r="M30">
        <v>1</v>
      </c>
      <c r="N30">
        <v>27</v>
      </c>
    </row>
    <row r="31" spans="1:14">
      <c r="A31" t="s">
        <v>142</v>
      </c>
      <c r="B31" t="s">
        <v>131</v>
      </c>
      <c r="C31" t="s">
        <v>151</v>
      </c>
      <c r="D31" t="s">
        <v>143</v>
      </c>
      <c r="E31" t="s">
        <v>160</v>
      </c>
      <c r="F31" t="s">
        <v>140</v>
      </c>
      <c r="G31" t="s">
        <v>153</v>
      </c>
      <c r="H31">
        <v>55</v>
      </c>
      <c r="I31">
        <v>60403</v>
      </c>
      <c r="J31">
        <v>16</v>
      </c>
      <c r="K31">
        <v>9</v>
      </c>
      <c r="L31">
        <v>2</v>
      </c>
      <c r="M31">
        <v>2</v>
      </c>
      <c r="N31">
        <v>25</v>
      </c>
    </row>
    <row r="32" spans="1:14">
      <c r="A32" t="s">
        <v>67</v>
      </c>
      <c r="B32" t="s">
        <v>131</v>
      </c>
      <c r="C32" t="s">
        <v>151</v>
      </c>
      <c r="D32" t="s">
        <v>143</v>
      </c>
      <c r="E32" t="s">
        <v>157</v>
      </c>
      <c r="F32" t="s">
        <v>140</v>
      </c>
      <c r="G32" t="s">
        <v>153</v>
      </c>
      <c r="H32">
        <v>22</v>
      </c>
      <c r="I32">
        <v>96321</v>
      </c>
      <c r="J32">
        <v>4</v>
      </c>
      <c r="K32">
        <v>15</v>
      </c>
      <c r="L32">
        <v>13</v>
      </c>
      <c r="M32">
        <v>9</v>
      </c>
      <c r="N32">
        <v>35</v>
      </c>
    </row>
    <row r="33" spans="1:14">
      <c r="A33" t="s">
        <v>163</v>
      </c>
      <c r="B33" t="s">
        <v>146</v>
      </c>
      <c r="C33" t="s">
        <v>138</v>
      </c>
      <c r="D33" t="s">
        <v>154</v>
      </c>
      <c r="E33" t="s">
        <v>134</v>
      </c>
      <c r="F33" t="s">
        <v>148</v>
      </c>
      <c r="G33" t="s">
        <v>153</v>
      </c>
      <c r="H33">
        <v>31</v>
      </c>
      <c r="I33">
        <v>101675</v>
      </c>
      <c r="J33">
        <v>35</v>
      </c>
      <c r="K33">
        <v>5</v>
      </c>
      <c r="L33">
        <v>11</v>
      </c>
      <c r="M33">
        <v>2</v>
      </c>
      <c r="N33">
        <v>43</v>
      </c>
    </row>
    <row r="34" spans="1:14">
      <c r="A34" t="s">
        <v>163</v>
      </c>
      <c r="B34" t="s">
        <v>146</v>
      </c>
      <c r="C34" t="s">
        <v>138</v>
      </c>
      <c r="D34" t="s">
        <v>152</v>
      </c>
      <c r="E34" t="s">
        <v>144</v>
      </c>
      <c r="F34" t="s">
        <v>148</v>
      </c>
      <c r="G34" t="s">
        <v>158</v>
      </c>
      <c r="H34">
        <v>42</v>
      </c>
      <c r="I34">
        <v>36344</v>
      </c>
      <c r="J34">
        <v>26</v>
      </c>
      <c r="K34">
        <v>13</v>
      </c>
      <c r="L34">
        <v>5</v>
      </c>
      <c r="M34">
        <v>6</v>
      </c>
      <c r="N34">
        <v>58</v>
      </c>
    </row>
    <row r="35" spans="1:14">
      <c r="A35" t="s">
        <v>149</v>
      </c>
      <c r="B35" t="s">
        <v>146</v>
      </c>
      <c r="C35" t="s">
        <v>138</v>
      </c>
      <c r="D35" t="s">
        <v>143</v>
      </c>
      <c r="E35" t="s">
        <v>134</v>
      </c>
      <c r="F35" t="s">
        <v>135</v>
      </c>
      <c r="G35" t="s">
        <v>153</v>
      </c>
      <c r="H35">
        <v>26</v>
      </c>
      <c r="I35">
        <v>48800</v>
      </c>
      <c r="J35">
        <v>12</v>
      </c>
      <c r="K35">
        <v>14</v>
      </c>
      <c r="L35">
        <v>14</v>
      </c>
      <c r="M35">
        <v>1</v>
      </c>
      <c r="N35">
        <v>49</v>
      </c>
    </row>
    <row r="36" spans="1:14">
      <c r="A36" t="s">
        <v>149</v>
      </c>
      <c r="B36" t="s">
        <v>137</v>
      </c>
      <c r="C36" t="s">
        <v>132</v>
      </c>
      <c r="D36" t="s">
        <v>152</v>
      </c>
      <c r="E36" t="s">
        <v>144</v>
      </c>
      <c r="F36" t="s">
        <v>148</v>
      </c>
      <c r="G36" t="s">
        <v>153</v>
      </c>
      <c r="H36">
        <v>23</v>
      </c>
      <c r="I36">
        <v>55372</v>
      </c>
      <c r="J36">
        <v>11</v>
      </c>
      <c r="K36">
        <v>15</v>
      </c>
      <c r="L36">
        <v>5</v>
      </c>
      <c r="M36">
        <v>3</v>
      </c>
      <c r="N36">
        <v>32</v>
      </c>
    </row>
    <row r="37" spans="1:14">
      <c r="A37" t="s">
        <v>130</v>
      </c>
      <c r="B37" t="s">
        <v>137</v>
      </c>
      <c r="C37" t="s">
        <v>159</v>
      </c>
      <c r="D37" t="s">
        <v>133</v>
      </c>
      <c r="E37" t="s">
        <v>134</v>
      </c>
      <c r="F37" t="s">
        <v>135</v>
      </c>
      <c r="G37" t="s">
        <v>141</v>
      </c>
      <c r="H37">
        <v>43</v>
      </c>
      <c r="I37">
        <v>91516</v>
      </c>
      <c r="J37">
        <v>37</v>
      </c>
      <c r="K37">
        <v>16</v>
      </c>
      <c r="L37">
        <v>7</v>
      </c>
      <c r="M37">
        <v>2</v>
      </c>
      <c r="N37">
        <v>24</v>
      </c>
    </row>
    <row r="38" spans="1:14">
      <c r="A38" t="s">
        <v>156</v>
      </c>
      <c r="B38" t="s">
        <v>146</v>
      </c>
      <c r="C38" t="s">
        <v>138</v>
      </c>
      <c r="D38" t="s">
        <v>143</v>
      </c>
      <c r="E38" t="s">
        <v>157</v>
      </c>
      <c r="F38" t="s">
        <v>135</v>
      </c>
      <c r="G38" t="s">
        <v>162</v>
      </c>
      <c r="H38">
        <v>23</v>
      </c>
      <c r="I38">
        <v>50538</v>
      </c>
      <c r="J38">
        <v>25</v>
      </c>
      <c r="K38">
        <v>13</v>
      </c>
      <c r="L38">
        <v>1</v>
      </c>
      <c r="M38">
        <v>3</v>
      </c>
      <c r="N38">
        <v>44</v>
      </c>
    </row>
    <row r="39" spans="1:14">
      <c r="A39" t="s">
        <v>67</v>
      </c>
      <c r="B39" t="s">
        <v>131</v>
      </c>
      <c r="C39" t="s">
        <v>159</v>
      </c>
      <c r="D39" t="s">
        <v>152</v>
      </c>
      <c r="E39" t="s">
        <v>157</v>
      </c>
      <c r="F39" t="s">
        <v>140</v>
      </c>
      <c r="G39" t="s">
        <v>136</v>
      </c>
      <c r="H39">
        <v>31</v>
      </c>
      <c r="I39">
        <v>93918</v>
      </c>
      <c r="J39">
        <v>18</v>
      </c>
      <c r="K39">
        <v>17</v>
      </c>
      <c r="L39">
        <v>8</v>
      </c>
      <c r="M39">
        <v>5</v>
      </c>
      <c r="N39">
        <v>39</v>
      </c>
    </row>
    <row r="40" spans="1:14">
      <c r="A40" t="s">
        <v>67</v>
      </c>
      <c r="B40" t="s">
        <v>137</v>
      </c>
      <c r="C40" t="s">
        <v>132</v>
      </c>
      <c r="D40" t="s">
        <v>152</v>
      </c>
      <c r="E40" t="s">
        <v>139</v>
      </c>
      <c r="F40" t="s">
        <v>140</v>
      </c>
      <c r="G40" t="s">
        <v>162</v>
      </c>
      <c r="H40">
        <v>55</v>
      </c>
      <c r="I40">
        <v>44973</v>
      </c>
      <c r="J40">
        <v>19</v>
      </c>
      <c r="K40">
        <v>8</v>
      </c>
      <c r="L40">
        <v>3</v>
      </c>
      <c r="M40">
        <v>6</v>
      </c>
      <c r="N40">
        <v>37</v>
      </c>
    </row>
    <row r="41" spans="1:14">
      <c r="A41" t="s">
        <v>130</v>
      </c>
      <c r="B41" t="s">
        <v>137</v>
      </c>
      <c r="C41" t="s">
        <v>151</v>
      </c>
      <c r="D41" t="s">
        <v>133</v>
      </c>
      <c r="E41" t="s">
        <v>160</v>
      </c>
      <c r="F41" t="s">
        <v>140</v>
      </c>
      <c r="G41" t="s">
        <v>141</v>
      </c>
      <c r="H41">
        <v>37</v>
      </c>
      <c r="I41">
        <v>101155</v>
      </c>
      <c r="J41">
        <v>23</v>
      </c>
      <c r="K41">
        <v>2</v>
      </c>
      <c r="L41">
        <v>4</v>
      </c>
      <c r="M41">
        <v>9</v>
      </c>
      <c r="N41">
        <v>37</v>
      </c>
    </row>
    <row r="42" spans="1:14">
      <c r="A42" t="s">
        <v>161</v>
      </c>
      <c r="B42" t="s">
        <v>137</v>
      </c>
      <c r="C42" t="s">
        <v>138</v>
      </c>
      <c r="D42" t="s">
        <v>152</v>
      </c>
      <c r="E42" t="s">
        <v>134</v>
      </c>
      <c r="F42" t="s">
        <v>140</v>
      </c>
      <c r="G42" t="s">
        <v>136</v>
      </c>
      <c r="H42">
        <v>60</v>
      </c>
      <c r="I42">
        <v>89500</v>
      </c>
      <c r="J42">
        <v>38</v>
      </c>
      <c r="K42">
        <v>5</v>
      </c>
      <c r="L42">
        <v>9</v>
      </c>
      <c r="M42">
        <v>4</v>
      </c>
      <c r="N42">
        <v>21</v>
      </c>
    </row>
    <row r="43" spans="1:14">
      <c r="A43" t="s">
        <v>161</v>
      </c>
      <c r="B43" t="s">
        <v>146</v>
      </c>
      <c r="C43" t="s">
        <v>159</v>
      </c>
      <c r="D43" t="s">
        <v>152</v>
      </c>
      <c r="E43" t="s">
        <v>147</v>
      </c>
      <c r="F43" t="s">
        <v>148</v>
      </c>
      <c r="G43" t="s">
        <v>150</v>
      </c>
      <c r="H43">
        <v>43</v>
      </c>
      <c r="I43">
        <v>66575</v>
      </c>
      <c r="J43">
        <v>18</v>
      </c>
      <c r="K43">
        <v>6</v>
      </c>
      <c r="L43">
        <v>4</v>
      </c>
      <c r="M43">
        <v>7</v>
      </c>
      <c r="N43">
        <v>29</v>
      </c>
    </row>
    <row r="44" spans="1:14">
      <c r="A44" t="s">
        <v>130</v>
      </c>
      <c r="B44" t="s">
        <v>146</v>
      </c>
      <c r="C44" t="s">
        <v>159</v>
      </c>
      <c r="D44" t="s">
        <v>133</v>
      </c>
      <c r="E44" t="s">
        <v>139</v>
      </c>
      <c r="F44" t="s">
        <v>140</v>
      </c>
      <c r="G44" t="s">
        <v>153</v>
      </c>
      <c r="H44">
        <v>33</v>
      </c>
      <c r="I44">
        <v>72261</v>
      </c>
      <c r="J44">
        <v>26</v>
      </c>
      <c r="K44">
        <v>12</v>
      </c>
      <c r="L44">
        <v>10</v>
      </c>
      <c r="M44">
        <v>6</v>
      </c>
      <c r="N44">
        <v>31</v>
      </c>
    </row>
    <row r="45" spans="1:14">
      <c r="A45" t="s">
        <v>161</v>
      </c>
      <c r="B45" t="s">
        <v>146</v>
      </c>
      <c r="C45" t="s">
        <v>138</v>
      </c>
      <c r="D45" t="s">
        <v>143</v>
      </c>
      <c r="E45" t="s">
        <v>134</v>
      </c>
      <c r="F45" t="s">
        <v>148</v>
      </c>
      <c r="G45" t="s">
        <v>141</v>
      </c>
      <c r="H45">
        <v>45</v>
      </c>
      <c r="I45">
        <v>57716</v>
      </c>
      <c r="J45">
        <v>6</v>
      </c>
      <c r="K45">
        <v>18</v>
      </c>
      <c r="L45">
        <v>12</v>
      </c>
      <c r="M45">
        <v>2</v>
      </c>
      <c r="N45">
        <v>32</v>
      </c>
    </row>
    <row r="46" spans="1:14">
      <c r="A46" t="s">
        <v>149</v>
      </c>
      <c r="B46" t="s">
        <v>146</v>
      </c>
      <c r="C46" t="s">
        <v>151</v>
      </c>
      <c r="D46" t="s">
        <v>152</v>
      </c>
      <c r="E46" t="s">
        <v>134</v>
      </c>
      <c r="F46" t="s">
        <v>140</v>
      </c>
      <c r="G46" t="s">
        <v>150</v>
      </c>
      <c r="H46">
        <v>61</v>
      </c>
      <c r="I46">
        <v>33236</v>
      </c>
      <c r="J46">
        <v>4</v>
      </c>
      <c r="K46">
        <v>1</v>
      </c>
      <c r="L46">
        <v>5</v>
      </c>
      <c r="M46">
        <v>8</v>
      </c>
      <c r="N46">
        <v>30</v>
      </c>
    </row>
    <row r="47" spans="1:14">
      <c r="A47" t="s">
        <v>67</v>
      </c>
      <c r="B47" t="s">
        <v>146</v>
      </c>
      <c r="C47" t="s">
        <v>151</v>
      </c>
      <c r="D47" t="s">
        <v>152</v>
      </c>
      <c r="E47" t="s">
        <v>139</v>
      </c>
      <c r="F47" t="s">
        <v>148</v>
      </c>
      <c r="G47" t="s">
        <v>153</v>
      </c>
      <c r="H47">
        <v>59</v>
      </c>
      <c r="I47">
        <v>45848</v>
      </c>
      <c r="J47">
        <v>29</v>
      </c>
      <c r="K47">
        <v>17</v>
      </c>
      <c r="L47">
        <v>7</v>
      </c>
      <c r="M47">
        <v>7</v>
      </c>
      <c r="N47">
        <v>38</v>
      </c>
    </row>
    <row r="48" spans="1:14">
      <c r="A48" t="s">
        <v>130</v>
      </c>
      <c r="B48" t="s">
        <v>131</v>
      </c>
      <c r="C48" t="s">
        <v>151</v>
      </c>
      <c r="D48" t="s">
        <v>152</v>
      </c>
      <c r="E48" t="s">
        <v>157</v>
      </c>
      <c r="F48" t="s">
        <v>135</v>
      </c>
      <c r="G48" t="s">
        <v>158</v>
      </c>
      <c r="H48">
        <v>31</v>
      </c>
      <c r="I48">
        <v>32352</v>
      </c>
      <c r="J48">
        <v>34</v>
      </c>
      <c r="K48">
        <v>11</v>
      </c>
      <c r="L48">
        <v>4</v>
      </c>
      <c r="M48">
        <v>7</v>
      </c>
      <c r="N48">
        <v>54</v>
      </c>
    </row>
    <row r="49" spans="1:14">
      <c r="A49" t="s">
        <v>67</v>
      </c>
      <c r="B49" t="s">
        <v>131</v>
      </c>
      <c r="C49" t="s">
        <v>132</v>
      </c>
      <c r="D49" t="s">
        <v>154</v>
      </c>
      <c r="E49" t="s">
        <v>134</v>
      </c>
      <c r="F49" t="s">
        <v>148</v>
      </c>
      <c r="G49" t="s">
        <v>145</v>
      </c>
      <c r="H49">
        <v>56</v>
      </c>
      <c r="I49">
        <v>31932</v>
      </c>
      <c r="J49">
        <v>17</v>
      </c>
      <c r="K49">
        <v>10</v>
      </c>
      <c r="L49">
        <v>14</v>
      </c>
      <c r="M49">
        <v>8</v>
      </c>
      <c r="N49">
        <v>58</v>
      </c>
    </row>
    <row r="50" spans="1:14">
      <c r="A50" t="s">
        <v>163</v>
      </c>
      <c r="B50" t="s">
        <v>146</v>
      </c>
      <c r="C50" t="s">
        <v>159</v>
      </c>
      <c r="D50" t="s">
        <v>133</v>
      </c>
      <c r="E50" t="s">
        <v>157</v>
      </c>
      <c r="F50" t="s">
        <v>148</v>
      </c>
      <c r="G50" t="s">
        <v>141</v>
      </c>
      <c r="H50">
        <v>53</v>
      </c>
      <c r="I50">
        <v>106449</v>
      </c>
      <c r="J50">
        <v>16</v>
      </c>
      <c r="K50">
        <v>19</v>
      </c>
      <c r="L50">
        <v>1</v>
      </c>
      <c r="M50">
        <v>1</v>
      </c>
      <c r="N50">
        <v>45</v>
      </c>
    </row>
    <row r="51" spans="1:14">
      <c r="A51" t="s">
        <v>149</v>
      </c>
      <c r="B51" t="s">
        <v>137</v>
      </c>
      <c r="C51" t="s">
        <v>159</v>
      </c>
      <c r="D51" t="s">
        <v>154</v>
      </c>
      <c r="E51" t="s">
        <v>139</v>
      </c>
      <c r="F51" t="s">
        <v>140</v>
      </c>
      <c r="G51" t="s">
        <v>158</v>
      </c>
      <c r="H51">
        <v>28</v>
      </c>
      <c r="I51">
        <v>38556</v>
      </c>
      <c r="J51">
        <v>2</v>
      </c>
      <c r="K51">
        <v>14</v>
      </c>
      <c r="L51">
        <v>9</v>
      </c>
      <c r="M51">
        <v>1</v>
      </c>
      <c r="N51">
        <v>33</v>
      </c>
    </row>
    <row r="52" spans="1:14">
      <c r="A52" t="s">
        <v>142</v>
      </c>
      <c r="B52" t="s">
        <v>146</v>
      </c>
      <c r="C52" t="s">
        <v>159</v>
      </c>
      <c r="D52" t="s">
        <v>133</v>
      </c>
      <c r="E52" t="s">
        <v>157</v>
      </c>
      <c r="F52" t="s">
        <v>148</v>
      </c>
      <c r="G52" t="s">
        <v>141</v>
      </c>
      <c r="H52">
        <v>42</v>
      </c>
      <c r="I52">
        <v>116836</v>
      </c>
      <c r="J52">
        <v>34</v>
      </c>
      <c r="K52">
        <v>10</v>
      </c>
      <c r="L52">
        <v>4</v>
      </c>
      <c r="M52">
        <v>8</v>
      </c>
      <c r="N52">
        <v>43</v>
      </c>
    </row>
    <row r="53" spans="1:14">
      <c r="A53" t="s">
        <v>149</v>
      </c>
      <c r="B53" t="s">
        <v>131</v>
      </c>
      <c r="C53" t="s">
        <v>132</v>
      </c>
      <c r="D53" t="s">
        <v>143</v>
      </c>
      <c r="E53" t="s">
        <v>144</v>
      </c>
      <c r="F53" t="s">
        <v>135</v>
      </c>
      <c r="G53" t="s">
        <v>141</v>
      </c>
      <c r="H53">
        <v>41</v>
      </c>
      <c r="I53">
        <v>35498</v>
      </c>
      <c r="J53">
        <v>8</v>
      </c>
      <c r="K53">
        <v>15</v>
      </c>
      <c r="L53">
        <v>9</v>
      </c>
      <c r="M53">
        <v>4</v>
      </c>
      <c r="N53">
        <v>20</v>
      </c>
    </row>
    <row r="54" spans="1:14">
      <c r="A54" t="s">
        <v>130</v>
      </c>
      <c r="B54" t="s">
        <v>131</v>
      </c>
      <c r="C54" t="s">
        <v>159</v>
      </c>
      <c r="D54" t="s">
        <v>143</v>
      </c>
      <c r="E54" t="s">
        <v>147</v>
      </c>
      <c r="F54" t="s">
        <v>135</v>
      </c>
      <c r="G54" t="s">
        <v>158</v>
      </c>
      <c r="H54">
        <v>47</v>
      </c>
      <c r="I54">
        <v>106118</v>
      </c>
      <c r="J54">
        <v>13</v>
      </c>
      <c r="K54">
        <v>19</v>
      </c>
      <c r="L54">
        <v>6</v>
      </c>
      <c r="M54">
        <v>5</v>
      </c>
      <c r="N54">
        <v>41</v>
      </c>
    </row>
    <row r="55" spans="1:14">
      <c r="A55" t="s">
        <v>142</v>
      </c>
      <c r="B55" t="s">
        <v>137</v>
      </c>
      <c r="C55" t="s">
        <v>132</v>
      </c>
      <c r="D55" t="s">
        <v>152</v>
      </c>
      <c r="E55" t="s">
        <v>155</v>
      </c>
      <c r="F55" t="s">
        <v>140</v>
      </c>
      <c r="G55" t="s">
        <v>136</v>
      </c>
      <c r="H55">
        <v>25</v>
      </c>
      <c r="I55">
        <v>80098</v>
      </c>
      <c r="J55">
        <v>8</v>
      </c>
      <c r="K55">
        <v>4</v>
      </c>
      <c r="L55">
        <v>1</v>
      </c>
      <c r="M55">
        <v>8</v>
      </c>
      <c r="N55">
        <v>42</v>
      </c>
    </row>
    <row r="56" spans="1:14">
      <c r="A56" t="s">
        <v>163</v>
      </c>
      <c r="B56" t="s">
        <v>131</v>
      </c>
      <c r="C56" t="s">
        <v>151</v>
      </c>
      <c r="D56" t="s">
        <v>133</v>
      </c>
      <c r="E56" t="s">
        <v>134</v>
      </c>
      <c r="F56" t="s">
        <v>135</v>
      </c>
      <c r="G56" t="s">
        <v>162</v>
      </c>
      <c r="H56">
        <v>43</v>
      </c>
      <c r="I56">
        <v>94386</v>
      </c>
      <c r="J56">
        <v>30</v>
      </c>
      <c r="K56">
        <v>2</v>
      </c>
      <c r="L56">
        <v>12</v>
      </c>
      <c r="M56">
        <v>5</v>
      </c>
      <c r="N56">
        <v>38</v>
      </c>
    </row>
    <row r="57" spans="1:14">
      <c r="A57" t="s">
        <v>130</v>
      </c>
      <c r="B57" t="s">
        <v>146</v>
      </c>
      <c r="C57" t="s">
        <v>138</v>
      </c>
      <c r="D57" t="s">
        <v>143</v>
      </c>
      <c r="E57" t="s">
        <v>160</v>
      </c>
      <c r="F57" t="s">
        <v>148</v>
      </c>
      <c r="G57" t="s">
        <v>153</v>
      </c>
      <c r="H57">
        <v>36</v>
      </c>
      <c r="I57">
        <v>39569</v>
      </c>
      <c r="J57">
        <v>32</v>
      </c>
      <c r="K57">
        <v>9</v>
      </c>
      <c r="L57">
        <v>3</v>
      </c>
      <c r="M57">
        <v>4</v>
      </c>
      <c r="N57">
        <v>37</v>
      </c>
    </row>
    <row r="58" spans="1:14">
      <c r="A58" t="s">
        <v>156</v>
      </c>
      <c r="B58" t="s">
        <v>137</v>
      </c>
      <c r="C58" t="s">
        <v>159</v>
      </c>
      <c r="D58" t="s">
        <v>133</v>
      </c>
      <c r="E58" t="s">
        <v>147</v>
      </c>
      <c r="F58" t="s">
        <v>135</v>
      </c>
      <c r="G58" t="s">
        <v>141</v>
      </c>
      <c r="H58">
        <v>61</v>
      </c>
      <c r="I58">
        <v>86882</v>
      </c>
      <c r="J58">
        <v>36</v>
      </c>
      <c r="K58">
        <v>10</v>
      </c>
      <c r="L58">
        <v>11</v>
      </c>
      <c r="M58">
        <v>6</v>
      </c>
      <c r="N58">
        <v>31</v>
      </c>
    </row>
    <row r="59" spans="1:14">
      <c r="A59" t="s">
        <v>67</v>
      </c>
      <c r="B59" t="s">
        <v>146</v>
      </c>
      <c r="C59" t="s">
        <v>159</v>
      </c>
      <c r="D59" t="s">
        <v>143</v>
      </c>
      <c r="E59" t="s">
        <v>155</v>
      </c>
      <c r="F59" t="s">
        <v>140</v>
      </c>
      <c r="G59" t="s">
        <v>153</v>
      </c>
      <c r="H59">
        <v>42</v>
      </c>
      <c r="I59">
        <v>100393</v>
      </c>
      <c r="J59">
        <v>30</v>
      </c>
      <c r="K59">
        <v>11</v>
      </c>
      <c r="L59">
        <v>2</v>
      </c>
      <c r="M59">
        <v>5</v>
      </c>
      <c r="N59">
        <v>47</v>
      </c>
    </row>
    <row r="60" spans="1:14">
      <c r="A60" t="s">
        <v>163</v>
      </c>
      <c r="B60" t="s">
        <v>146</v>
      </c>
      <c r="C60" t="s">
        <v>151</v>
      </c>
      <c r="D60" t="s">
        <v>154</v>
      </c>
      <c r="E60" t="s">
        <v>157</v>
      </c>
      <c r="F60" t="s">
        <v>148</v>
      </c>
      <c r="G60" t="s">
        <v>145</v>
      </c>
      <c r="H60">
        <v>36</v>
      </c>
      <c r="I60">
        <v>30340</v>
      </c>
      <c r="J60">
        <v>1</v>
      </c>
      <c r="K60">
        <v>14</v>
      </c>
      <c r="L60">
        <v>9</v>
      </c>
      <c r="M60">
        <v>7</v>
      </c>
      <c r="N60">
        <v>47</v>
      </c>
    </row>
    <row r="61" spans="1:14">
      <c r="A61" t="s">
        <v>67</v>
      </c>
      <c r="B61" t="s">
        <v>137</v>
      </c>
      <c r="C61" t="s">
        <v>138</v>
      </c>
      <c r="D61" t="s">
        <v>143</v>
      </c>
      <c r="E61" t="s">
        <v>134</v>
      </c>
      <c r="F61" t="s">
        <v>140</v>
      </c>
      <c r="G61" t="s">
        <v>158</v>
      </c>
      <c r="H61">
        <v>43</v>
      </c>
      <c r="I61">
        <v>73949</v>
      </c>
      <c r="J61">
        <v>39</v>
      </c>
      <c r="K61">
        <v>7</v>
      </c>
      <c r="L61">
        <v>12</v>
      </c>
      <c r="M61">
        <v>7</v>
      </c>
      <c r="N61">
        <v>52</v>
      </c>
    </row>
    <row r="62" spans="1:14">
      <c r="A62" t="s">
        <v>161</v>
      </c>
      <c r="B62" t="s">
        <v>146</v>
      </c>
      <c r="C62" t="s">
        <v>132</v>
      </c>
      <c r="D62" t="s">
        <v>154</v>
      </c>
      <c r="E62" t="s">
        <v>157</v>
      </c>
      <c r="F62" t="s">
        <v>148</v>
      </c>
      <c r="G62" t="s">
        <v>153</v>
      </c>
      <c r="H62">
        <v>49</v>
      </c>
      <c r="I62">
        <v>112302</v>
      </c>
      <c r="J62">
        <v>17</v>
      </c>
      <c r="K62">
        <v>15</v>
      </c>
      <c r="L62">
        <v>1</v>
      </c>
      <c r="M62">
        <v>4</v>
      </c>
      <c r="N62">
        <v>38</v>
      </c>
    </row>
    <row r="63" spans="1:14">
      <c r="A63" t="s">
        <v>156</v>
      </c>
      <c r="B63" t="s">
        <v>131</v>
      </c>
      <c r="C63" t="s">
        <v>138</v>
      </c>
      <c r="D63" t="s">
        <v>143</v>
      </c>
      <c r="E63" t="s">
        <v>144</v>
      </c>
      <c r="F63" t="s">
        <v>135</v>
      </c>
      <c r="G63" t="s">
        <v>158</v>
      </c>
      <c r="H63">
        <v>35</v>
      </c>
      <c r="I63">
        <v>92443</v>
      </c>
      <c r="J63">
        <v>20</v>
      </c>
      <c r="K63">
        <v>19</v>
      </c>
      <c r="L63">
        <v>13</v>
      </c>
      <c r="M63">
        <v>5</v>
      </c>
      <c r="N63">
        <v>47</v>
      </c>
    </row>
    <row r="64" spans="1:14">
      <c r="A64" t="s">
        <v>156</v>
      </c>
      <c r="B64" t="s">
        <v>146</v>
      </c>
      <c r="C64" t="s">
        <v>151</v>
      </c>
      <c r="D64" t="s">
        <v>152</v>
      </c>
      <c r="E64" t="s">
        <v>139</v>
      </c>
      <c r="F64" t="s">
        <v>140</v>
      </c>
      <c r="G64" t="s">
        <v>153</v>
      </c>
      <c r="H64">
        <v>48</v>
      </c>
      <c r="I64">
        <v>104027</v>
      </c>
      <c r="J64">
        <v>24</v>
      </c>
      <c r="K64">
        <v>15</v>
      </c>
      <c r="L64">
        <v>14</v>
      </c>
      <c r="M64">
        <v>3</v>
      </c>
      <c r="N64">
        <v>56</v>
      </c>
    </row>
    <row r="65" spans="1:14">
      <c r="A65" t="s">
        <v>163</v>
      </c>
      <c r="B65" t="s">
        <v>137</v>
      </c>
      <c r="C65" t="s">
        <v>151</v>
      </c>
      <c r="D65" t="s">
        <v>154</v>
      </c>
      <c r="E65" t="s">
        <v>134</v>
      </c>
      <c r="F65" t="s">
        <v>140</v>
      </c>
      <c r="G65" t="s">
        <v>162</v>
      </c>
      <c r="H65">
        <v>62</v>
      </c>
      <c r="I65">
        <v>30138</v>
      </c>
      <c r="J65">
        <v>22</v>
      </c>
      <c r="K65">
        <v>8</v>
      </c>
      <c r="L65">
        <v>9</v>
      </c>
      <c r="M65">
        <v>4</v>
      </c>
      <c r="N65">
        <v>45</v>
      </c>
    </row>
    <row r="66" spans="1:14">
      <c r="A66" t="s">
        <v>156</v>
      </c>
      <c r="B66" t="s">
        <v>137</v>
      </c>
      <c r="C66" t="s">
        <v>138</v>
      </c>
      <c r="D66" t="s">
        <v>143</v>
      </c>
      <c r="E66" t="s">
        <v>155</v>
      </c>
      <c r="F66" t="s">
        <v>148</v>
      </c>
      <c r="G66" t="s">
        <v>162</v>
      </c>
      <c r="H66">
        <v>61</v>
      </c>
      <c r="I66">
        <v>30358</v>
      </c>
      <c r="J66">
        <v>29</v>
      </c>
      <c r="K66">
        <v>11</v>
      </c>
      <c r="L66">
        <v>9</v>
      </c>
      <c r="M66">
        <v>4</v>
      </c>
      <c r="N66">
        <v>54</v>
      </c>
    </row>
    <row r="67" spans="1:14">
      <c r="A67" t="s">
        <v>142</v>
      </c>
      <c r="B67" t="s">
        <v>137</v>
      </c>
      <c r="C67" t="s">
        <v>132</v>
      </c>
      <c r="D67" t="s">
        <v>152</v>
      </c>
      <c r="E67" t="s">
        <v>155</v>
      </c>
      <c r="F67" t="s">
        <v>140</v>
      </c>
      <c r="G67" t="s">
        <v>162</v>
      </c>
      <c r="H67">
        <v>49</v>
      </c>
      <c r="I67">
        <v>105250</v>
      </c>
      <c r="J67">
        <v>22</v>
      </c>
      <c r="K67">
        <v>9</v>
      </c>
      <c r="L67">
        <v>8</v>
      </c>
      <c r="M67">
        <v>3</v>
      </c>
      <c r="N67">
        <v>53</v>
      </c>
    </row>
    <row r="68" spans="1:14">
      <c r="A68" t="s">
        <v>156</v>
      </c>
      <c r="B68" t="s">
        <v>146</v>
      </c>
      <c r="C68" t="s">
        <v>132</v>
      </c>
      <c r="D68" t="s">
        <v>154</v>
      </c>
      <c r="E68" t="s">
        <v>144</v>
      </c>
      <c r="F68" t="s">
        <v>148</v>
      </c>
      <c r="G68" t="s">
        <v>162</v>
      </c>
      <c r="H68">
        <v>47</v>
      </c>
      <c r="I68">
        <v>115376</v>
      </c>
      <c r="J68">
        <v>9</v>
      </c>
      <c r="K68">
        <v>15</v>
      </c>
      <c r="L68">
        <v>8</v>
      </c>
      <c r="M68">
        <v>5</v>
      </c>
      <c r="N68">
        <v>54</v>
      </c>
    </row>
    <row r="69" spans="1:14">
      <c r="A69" t="s">
        <v>67</v>
      </c>
      <c r="B69" t="s">
        <v>137</v>
      </c>
      <c r="C69" t="s">
        <v>159</v>
      </c>
      <c r="D69" t="s">
        <v>152</v>
      </c>
      <c r="E69" t="s">
        <v>144</v>
      </c>
      <c r="F69" t="s">
        <v>148</v>
      </c>
      <c r="G69" t="s">
        <v>162</v>
      </c>
      <c r="H69">
        <v>23</v>
      </c>
      <c r="I69">
        <v>60654</v>
      </c>
      <c r="J69">
        <v>37</v>
      </c>
      <c r="K69">
        <v>1</v>
      </c>
      <c r="L69">
        <v>11</v>
      </c>
      <c r="M69">
        <v>5</v>
      </c>
      <c r="N69">
        <v>59</v>
      </c>
    </row>
    <row r="70" spans="1:14">
      <c r="A70" t="s">
        <v>67</v>
      </c>
      <c r="B70" t="s">
        <v>137</v>
      </c>
      <c r="C70" t="s">
        <v>132</v>
      </c>
      <c r="D70" t="s">
        <v>133</v>
      </c>
      <c r="E70" t="s">
        <v>134</v>
      </c>
      <c r="F70" t="s">
        <v>148</v>
      </c>
      <c r="G70" t="s">
        <v>162</v>
      </c>
      <c r="H70">
        <v>46</v>
      </c>
      <c r="I70">
        <v>55879</v>
      </c>
      <c r="J70">
        <v>10</v>
      </c>
      <c r="K70">
        <v>1</v>
      </c>
      <c r="L70">
        <v>14</v>
      </c>
      <c r="M70">
        <v>7</v>
      </c>
      <c r="N70">
        <v>35</v>
      </c>
    </row>
    <row r="71" spans="1:14">
      <c r="A71" t="s">
        <v>130</v>
      </c>
      <c r="B71" t="s">
        <v>146</v>
      </c>
      <c r="C71" t="s">
        <v>138</v>
      </c>
      <c r="D71" t="s">
        <v>133</v>
      </c>
      <c r="E71" t="s">
        <v>157</v>
      </c>
      <c r="F71" t="s">
        <v>148</v>
      </c>
      <c r="G71" t="s">
        <v>158</v>
      </c>
      <c r="H71">
        <v>24</v>
      </c>
      <c r="I71">
        <v>111532</v>
      </c>
      <c r="J71">
        <v>36</v>
      </c>
      <c r="K71">
        <v>19</v>
      </c>
      <c r="L71">
        <v>12</v>
      </c>
      <c r="M71">
        <v>4</v>
      </c>
      <c r="N71">
        <v>57</v>
      </c>
    </row>
    <row r="72" spans="1:14">
      <c r="A72" t="s">
        <v>67</v>
      </c>
      <c r="B72" t="s">
        <v>131</v>
      </c>
      <c r="C72" t="s">
        <v>151</v>
      </c>
      <c r="D72" t="s">
        <v>154</v>
      </c>
      <c r="E72" t="s">
        <v>160</v>
      </c>
      <c r="F72" t="s">
        <v>135</v>
      </c>
      <c r="G72" t="s">
        <v>141</v>
      </c>
      <c r="H72">
        <v>29</v>
      </c>
      <c r="I72">
        <v>85778</v>
      </c>
      <c r="J72">
        <v>37</v>
      </c>
      <c r="K72">
        <v>3</v>
      </c>
      <c r="L72">
        <v>1</v>
      </c>
      <c r="M72">
        <v>4</v>
      </c>
      <c r="N72">
        <v>32</v>
      </c>
    </row>
    <row r="73" spans="1:14">
      <c r="A73" t="s">
        <v>130</v>
      </c>
      <c r="B73" t="s">
        <v>146</v>
      </c>
      <c r="C73" t="s">
        <v>159</v>
      </c>
      <c r="D73" t="s">
        <v>143</v>
      </c>
      <c r="E73" t="s">
        <v>155</v>
      </c>
      <c r="F73" t="s">
        <v>148</v>
      </c>
      <c r="G73" t="s">
        <v>153</v>
      </c>
      <c r="H73">
        <v>54</v>
      </c>
      <c r="I73">
        <v>67772</v>
      </c>
      <c r="J73">
        <v>28</v>
      </c>
      <c r="K73">
        <v>10</v>
      </c>
      <c r="L73">
        <v>11</v>
      </c>
      <c r="M73">
        <v>9</v>
      </c>
      <c r="N73">
        <v>42</v>
      </c>
    </row>
    <row r="74" spans="1:14">
      <c r="A74" t="s">
        <v>67</v>
      </c>
      <c r="B74" t="s">
        <v>137</v>
      </c>
      <c r="C74" t="s">
        <v>159</v>
      </c>
      <c r="D74" t="s">
        <v>154</v>
      </c>
      <c r="E74" t="s">
        <v>155</v>
      </c>
      <c r="F74" t="s">
        <v>140</v>
      </c>
      <c r="G74" t="s">
        <v>162</v>
      </c>
      <c r="H74">
        <v>63</v>
      </c>
      <c r="I74">
        <v>88478</v>
      </c>
      <c r="J74">
        <v>28</v>
      </c>
      <c r="K74">
        <v>8</v>
      </c>
      <c r="L74">
        <v>8</v>
      </c>
      <c r="M74">
        <v>6</v>
      </c>
      <c r="N74">
        <v>41</v>
      </c>
    </row>
    <row r="75" spans="1:14">
      <c r="A75" t="s">
        <v>142</v>
      </c>
      <c r="B75" t="s">
        <v>137</v>
      </c>
      <c r="C75" t="s">
        <v>151</v>
      </c>
      <c r="D75" t="s">
        <v>152</v>
      </c>
      <c r="E75" t="s">
        <v>144</v>
      </c>
      <c r="F75" t="s">
        <v>135</v>
      </c>
      <c r="G75" t="s">
        <v>158</v>
      </c>
      <c r="H75">
        <v>56</v>
      </c>
      <c r="I75">
        <v>94353</v>
      </c>
      <c r="J75">
        <v>21</v>
      </c>
      <c r="K75">
        <v>15</v>
      </c>
      <c r="L75">
        <v>10</v>
      </c>
      <c r="M75">
        <v>4</v>
      </c>
      <c r="N75">
        <v>35</v>
      </c>
    </row>
    <row r="76" spans="1:14">
      <c r="A76" t="s">
        <v>130</v>
      </c>
      <c r="B76" t="s">
        <v>146</v>
      </c>
      <c r="C76" t="s">
        <v>132</v>
      </c>
      <c r="D76" t="s">
        <v>143</v>
      </c>
      <c r="E76" t="s">
        <v>147</v>
      </c>
      <c r="F76" t="s">
        <v>140</v>
      </c>
      <c r="G76" t="s">
        <v>158</v>
      </c>
      <c r="H76">
        <v>27</v>
      </c>
      <c r="I76">
        <v>56762</v>
      </c>
      <c r="J76">
        <v>24</v>
      </c>
      <c r="K76">
        <v>10</v>
      </c>
      <c r="L76">
        <v>14</v>
      </c>
      <c r="M76">
        <v>2</v>
      </c>
      <c r="N76">
        <v>47</v>
      </c>
    </row>
    <row r="77" spans="1:14">
      <c r="A77" t="s">
        <v>149</v>
      </c>
      <c r="B77" t="s">
        <v>131</v>
      </c>
      <c r="C77" t="s">
        <v>151</v>
      </c>
      <c r="D77" t="s">
        <v>133</v>
      </c>
      <c r="E77" t="s">
        <v>144</v>
      </c>
      <c r="F77" t="s">
        <v>135</v>
      </c>
      <c r="G77" t="s">
        <v>158</v>
      </c>
      <c r="H77">
        <v>60</v>
      </c>
      <c r="I77">
        <v>43283</v>
      </c>
      <c r="J77">
        <v>2</v>
      </c>
      <c r="K77">
        <v>1</v>
      </c>
      <c r="L77">
        <v>3</v>
      </c>
      <c r="M77">
        <v>6</v>
      </c>
      <c r="N77">
        <v>54</v>
      </c>
    </row>
    <row r="78" spans="1:14">
      <c r="A78" t="s">
        <v>161</v>
      </c>
      <c r="B78" t="s">
        <v>137</v>
      </c>
      <c r="C78" t="s">
        <v>132</v>
      </c>
      <c r="D78" t="s">
        <v>143</v>
      </c>
      <c r="E78" t="s">
        <v>160</v>
      </c>
      <c r="F78" t="s">
        <v>148</v>
      </c>
      <c r="G78" t="s">
        <v>141</v>
      </c>
      <c r="H78">
        <v>44</v>
      </c>
      <c r="I78">
        <v>93922</v>
      </c>
      <c r="J78">
        <v>8</v>
      </c>
      <c r="K78">
        <v>18</v>
      </c>
      <c r="L78">
        <v>11</v>
      </c>
      <c r="M78">
        <v>2</v>
      </c>
      <c r="N78">
        <v>27</v>
      </c>
    </row>
    <row r="79" spans="1:14">
      <c r="A79" t="s">
        <v>163</v>
      </c>
      <c r="B79" t="s">
        <v>137</v>
      </c>
      <c r="C79" t="s">
        <v>151</v>
      </c>
      <c r="D79" t="s">
        <v>133</v>
      </c>
      <c r="E79" t="s">
        <v>157</v>
      </c>
      <c r="F79" t="s">
        <v>135</v>
      </c>
      <c r="G79" t="s">
        <v>153</v>
      </c>
      <c r="H79">
        <v>46</v>
      </c>
      <c r="I79">
        <v>69420</v>
      </c>
      <c r="J79">
        <v>27</v>
      </c>
      <c r="K79">
        <v>2</v>
      </c>
      <c r="L79">
        <v>7</v>
      </c>
      <c r="M79">
        <v>5</v>
      </c>
      <c r="N79">
        <v>41</v>
      </c>
    </row>
    <row r="80" spans="1:14">
      <c r="A80" t="s">
        <v>67</v>
      </c>
      <c r="B80" t="s">
        <v>137</v>
      </c>
      <c r="C80" t="s">
        <v>138</v>
      </c>
      <c r="D80" t="s">
        <v>143</v>
      </c>
      <c r="E80" t="s">
        <v>157</v>
      </c>
      <c r="F80" t="s">
        <v>135</v>
      </c>
      <c r="G80" t="s">
        <v>141</v>
      </c>
      <c r="H80">
        <v>64</v>
      </c>
      <c r="I80">
        <v>85568</v>
      </c>
      <c r="J80">
        <v>22</v>
      </c>
      <c r="K80">
        <v>19</v>
      </c>
      <c r="L80">
        <v>11</v>
      </c>
      <c r="M80">
        <v>6</v>
      </c>
      <c r="N80">
        <v>40</v>
      </c>
    </row>
    <row r="81" spans="1:14">
      <c r="A81" t="s">
        <v>156</v>
      </c>
      <c r="B81" t="s">
        <v>146</v>
      </c>
      <c r="C81" t="s">
        <v>132</v>
      </c>
      <c r="D81" t="s">
        <v>143</v>
      </c>
      <c r="E81" t="s">
        <v>147</v>
      </c>
      <c r="F81" t="s">
        <v>140</v>
      </c>
      <c r="G81" t="s">
        <v>136</v>
      </c>
      <c r="H81">
        <v>40</v>
      </c>
      <c r="I81">
        <v>115090</v>
      </c>
      <c r="J81">
        <v>37</v>
      </c>
      <c r="K81">
        <v>13</v>
      </c>
      <c r="L81">
        <v>1</v>
      </c>
      <c r="M81">
        <v>4</v>
      </c>
      <c r="N81">
        <v>45</v>
      </c>
    </row>
    <row r="82" spans="1:14">
      <c r="A82" t="s">
        <v>67</v>
      </c>
      <c r="B82" t="s">
        <v>137</v>
      </c>
      <c r="C82" t="s">
        <v>138</v>
      </c>
      <c r="D82" t="s">
        <v>143</v>
      </c>
      <c r="E82" t="s">
        <v>155</v>
      </c>
      <c r="F82" t="s">
        <v>140</v>
      </c>
      <c r="G82" t="s">
        <v>150</v>
      </c>
      <c r="H82">
        <v>26</v>
      </c>
      <c r="I82">
        <v>50219</v>
      </c>
      <c r="J82">
        <v>27</v>
      </c>
      <c r="K82">
        <v>1</v>
      </c>
      <c r="L82">
        <v>1</v>
      </c>
      <c r="M82">
        <v>3</v>
      </c>
      <c r="N82">
        <v>59</v>
      </c>
    </row>
    <row r="83" spans="1:14">
      <c r="A83" t="s">
        <v>156</v>
      </c>
      <c r="B83" t="s">
        <v>131</v>
      </c>
      <c r="C83" t="s">
        <v>159</v>
      </c>
      <c r="D83" t="s">
        <v>152</v>
      </c>
      <c r="E83" t="s">
        <v>144</v>
      </c>
      <c r="F83" t="s">
        <v>148</v>
      </c>
      <c r="G83" t="s">
        <v>158</v>
      </c>
      <c r="H83">
        <v>32</v>
      </c>
      <c r="I83">
        <v>87169</v>
      </c>
      <c r="J83">
        <v>29</v>
      </c>
      <c r="K83">
        <v>2</v>
      </c>
      <c r="L83">
        <v>10</v>
      </c>
      <c r="M83">
        <v>7</v>
      </c>
      <c r="N83">
        <v>40</v>
      </c>
    </row>
    <row r="84" spans="1:14">
      <c r="A84" t="s">
        <v>161</v>
      </c>
      <c r="B84" t="s">
        <v>137</v>
      </c>
      <c r="C84" t="s">
        <v>151</v>
      </c>
      <c r="D84" t="s">
        <v>152</v>
      </c>
      <c r="E84" t="s">
        <v>157</v>
      </c>
      <c r="F84" t="s">
        <v>135</v>
      </c>
      <c r="G84" t="s">
        <v>136</v>
      </c>
      <c r="H84">
        <v>33</v>
      </c>
      <c r="I84">
        <v>104965</v>
      </c>
      <c r="J84">
        <v>3</v>
      </c>
      <c r="K84">
        <v>16</v>
      </c>
      <c r="L84">
        <v>13</v>
      </c>
      <c r="M84">
        <v>2</v>
      </c>
      <c r="N84">
        <v>44</v>
      </c>
    </row>
    <row r="85" spans="1:14">
      <c r="A85" t="s">
        <v>161</v>
      </c>
      <c r="B85" t="s">
        <v>137</v>
      </c>
      <c r="C85" t="s">
        <v>159</v>
      </c>
      <c r="D85" t="s">
        <v>154</v>
      </c>
      <c r="E85" t="s">
        <v>160</v>
      </c>
      <c r="F85" t="s">
        <v>135</v>
      </c>
      <c r="G85" t="s">
        <v>145</v>
      </c>
      <c r="H85">
        <v>31</v>
      </c>
      <c r="I85">
        <v>76840</v>
      </c>
      <c r="J85">
        <v>13</v>
      </c>
      <c r="K85">
        <v>15</v>
      </c>
      <c r="L85">
        <v>5</v>
      </c>
      <c r="M85">
        <v>6</v>
      </c>
      <c r="N85">
        <v>20</v>
      </c>
    </row>
    <row r="86" spans="1:14">
      <c r="A86" t="s">
        <v>161</v>
      </c>
      <c r="B86" t="s">
        <v>131</v>
      </c>
      <c r="C86" t="s">
        <v>159</v>
      </c>
      <c r="D86" t="s">
        <v>154</v>
      </c>
      <c r="E86" t="s">
        <v>134</v>
      </c>
      <c r="F86" t="s">
        <v>135</v>
      </c>
      <c r="G86" t="s">
        <v>162</v>
      </c>
      <c r="H86">
        <v>29</v>
      </c>
      <c r="I86">
        <v>74695</v>
      </c>
      <c r="J86">
        <v>10</v>
      </c>
      <c r="K86">
        <v>13</v>
      </c>
      <c r="L86">
        <v>5</v>
      </c>
      <c r="M86">
        <v>4</v>
      </c>
      <c r="N86">
        <v>25</v>
      </c>
    </row>
    <row r="87" spans="1:14">
      <c r="A87" t="s">
        <v>156</v>
      </c>
      <c r="B87" t="s">
        <v>137</v>
      </c>
      <c r="C87" t="s">
        <v>159</v>
      </c>
      <c r="D87" t="s">
        <v>133</v>
      </c>
      <c r="E87" t="s">
        <v>139</v>
      </c>
      <c r="F87" t="s">
        <v>148</v>
      </c>
      <c r="G87" t="s">
        <v>150</v>
      </c>
      <c r="H87">
        <v>45</v>
      </c>
      <c r="I87">
        <v>114754</v>
      </c>
      <c r="J87">
        <v>36</v>
      </c>
      <c r="K87">
        <v>16</v>
      </c>
      <c r="L87">
        <v>8</v>
      </c>
      <c r="M87">
        <v>6</v>
      </c>
      <c r="N87">
        <v>42</v>
      </c>
    </row>
    <row r="88" spans="1:14">
      <c r="A88" t="s">
        <v>67</v>
      </c>
      <c r="B88" t="s">
        <v>146</v>
      </c>
      <c r="C88" t="s">
        <v>159</v>
      </c>
      <c r="D88" t="s">
        <v>152</v>
      </c>
      <c r="E88" t="s">
        <v>139</v>
      </c>
      <c r="F88" t="s">
        <v>148</v>
      </c>
      <c r="G88" t="s">
        <v>162</v>
      </c>
      <c r="H88">
        <v>49</v>
      </c>
      <c r="I88">
        <v>107988</v>
      </c>
      <c r="J88">
        <v>9</v>
      </c>
      <c r="K88">
        <v>17</v>
      </c>
      <c r="L88">
        <v>7</v>
      </c>
      <c r="M88">
        <v>4</v>
      </c>
      <c r="N88">
        <v>42</v>
      </c>
    </row>
    <row r="89" spans="1:14">
      <c r="A89" t="s">
        <v>161</v>
      </c>
      <c r="B89" t="s">
        <v>146</v>
      </c>
      <c r="C89" t="s">
        <v>151</v>
      </c>
      <c r="D89" t="s">
        <v>133</v>
      </c>
      <c r="E89" t="s">
        <v>139</v>
      </c>
      <c r="F89" t="s">
        <v>148</v>
      </c>
      <c r="G89" t="s">
        <v>141</v>
      </c>
      <c r="H89">
        <v>62</v>
      </c>
      <c r="I89">
        <v>88342</v>
      </c>
      <c r="J89">
        <v>27</v>
      </c>
      <c r="K89">
        <v>7</v>
      </c>
      <c r="L89">
        <v>8</v>
      </c>
      <c r="M89">
        <v>4</v>
      </c>
      <c r="N89">
        <v>42</v>
      </c>
    </row>
    <row r="90" spans="1:14">
      <c r="A90" t="s">
        <v>142</v>
      </c>
      <c r="B90" t="s">
        <v>146</v>
      </c>
      <c r="C90" t="s">
        <v>159</v>
      </c>
      <c r="D90" t="s">
        <v>154</v>
      </c>
      <c r="E90" t="s">
        <v>155</v>
      </c>
      <c r="F90" t="s">
        <v>148</v>
      </c>
      <c r="G90" t="s">
        <v>150</v>
      </c>
      <c r="H90">
        <v>57</v>
      </c>
      <c r="I90">
        <v>48951</v>
      </c>
      <c r="J90">
        <v>34</v>
      </c>
      <c r="K90">
        <v>17</v>
      </c>
      <c r="L90">
        <v>6</v>
      </c>
      <c r="M90">
        <v>4</v>
      </c>
      <c r="N90">
        <v>51</v>
      </c>
    </row>
    <row r="91" spans="1:14">
      <c r="A91" t="s">
        <v>130</v>
      </c>
      <c r="B91" t="s">
        <v>131</v>
      </c>
      <c r="C91" t="s">
        <v>151</v>
      </c>
      <c r="D91" t="s">
        <v>133</v>
      </c>
      <c r="E91" t="s">
        <v>144</v>
      </c>
      <c r="F91" t="s">
        <v>148</v>
      </c>
      <c r="G91" t="s">
        <v>153</v>
      </c>
      <c r="H91">
        <v>58</v>
      </c>
      <c r="I91">
        <v>31307</v>
      </c>
      <c r="J91">
        <v>1</v>
      </c>
      <c r="K91">
        <v>7</v>
      </c>
      <c r="L91">
        <v>6</v>
      </c>
      <c r="M91">
        <v>9</v>
      </c>
      <c r="N91">
        <v>49</v>
      </c>
    </row>
    <row r="92" spans="1:14">
      <c r="A92" t="s">
        <v>156</v>
      </c>
      <c r="B92" t="s">
        <v>137</v>
      </c>
      <c r="C92" t="s">
        <v>151</v>
      </c>
      <c r="D92" t="s">
        <v>154</v>
      </c>
      <c r="E92" t="s">
        <v>147</v>
      </c>
      <c r="F92" t="s">
        <v>140</v>
      </c>
      <c r="G92" t="s">
        <v>136</v>
      </c>
      <c r="H92">
        <v>42</v>
      </c>
      <c r="I92">
        <v>110388</v>
      </c>
      <c r="J92">
        <v>32</v>
      </c>
      <c r="K92">
        <v>13</v>
      </c>
      <c r="L92">
        <v>2</v>
      </c>
      <c r="M92">
        <v>7</v>
      </c>
      <c r="N92">
        <v>32</v>
      </c>
    </row>
    <row r="93" spans="1:14">
      <c r="A93" t="s">
        <v>156</v>
      </c>
      <c r="B93" t="s">
        <v>146</v>
      </c>
      <c r="C93" t="s">
        <v>138</v>
      </c>
      <c r="D93" t="s">
        <v>152</v>
      </c>
      <c r="E93" t="s">
        <v>157</v>
      </c>
      <c r="F93" t="s">
        <v>135</v>
      </c>
      <c r="G93" t="s">
        <v>153</v>
      </c>
      <c r="H93">
        <v>29</v>
      </c>
      <c r="I93">
        <v>65428</v>
      </c>
      <c r="J93">
        <v>25</v>
      </c>
      <c r="K93">
        <v>5</v>
      </c>
      <c r="L93">
        <v>6</v>
      </c>
      <c r="M93">
        <v>3</v>
      </c>
      <c r="N93">
        <v>37</v>
      </c>
    </row>
    <row r="94" spans="1:14">
      <c r="A94" t="s">
        <v>67</v>
      </c>
      <c r="B94" t="s">
        <v>131</v>
      </c>
      <c r="C94" t="s">
        <v>132</v>
      </c>
      <c r="D94" t="s">
        <v>143</v>
      </c>
      <c r="E94" t="s">
        <v>134</v>
      </c>
      <c r="F94" t="s">
        <v>135</v>
      </c>
      <c r="G94" t="s">
        <v>141</v>
      </c>
      <c r="H94">
        <v>30</v>
      </c>
      <c r="I94">
        <v>105774</v>
      </c>
      <c r="J94">
        <v>29</v>
      </c>
      <c r="K94">
        <v>17</v>
      </c>
      <c r="L94">
        <v>5</v>
      </c>
      <c r="M94">
        <v>3</v>
      </c>
      <c r="N94">
        <v>42</v>
      </c>
    </row>
    <row r="95" spans="1:14">
      <c r="A95" t="s">
        <v>156</v>
      </c>
      <c r="B95" t="s">
        <v>137</v>
      </c>
      <c r="C95" t="s">
        <v>132</v>
      </c>
      <c r="D95" t="s">
        <v>152</v>
      </c>
      <c r="E95" t="s">
        <v>160</v>
      </c>
      <c r="F95" t="s">
        <v>135</v>
      </c>
      <c r="G95" t="s">
        <v>162</v>
      </c>
      <c r="H95">
        <v>36</v>
      </c>
      <c r="I95">
        <v>68975</v>
      </c>
      <c r="J95">
        <v>7</v>
      </c>
      <c r="K95">
        <v>3</v>
      </c>
      <c r="L95">
        <v>13</v>
      </c>
      <c r="M95">
        <v>6</v>
      </c>
      <c r="N95">
        <v>34</v>
      </c>
    </row>
    <row r="96" spans="1:14">
      <c r="A96" t="s">
        <v>156</v>
      </c>
      <c r="B96" t="s">
        <v>131</v>
      </c>
      <c r="C96" t="s">
        <v>151</v>
      </c>
      <c r="D96" t="s">
        <v>133</v>
      </c>
      <c r="E96" t="s">
        <v>134</v>
      </c>
      <c r="F96" t="s">
        <v>135</v>
      </c>
      <c r="G96" t="s">
        <v>150</v>
      </c>
      <c r="H96">
        <v>61</v>
      </c>
      <c r="I96">
        <v>31140</v>
      </c>
      <c r="J96">
        <v>3</v>
      </c>
      <c r="K96">
        <v>7</v>
      </c>
      <c r="L96">
        <v>3</v>
      </c>
      <c r="M96">
        <v>6</v>
      </c>
      <c r="N96">
        <v>52</v>
      </c>
    </row>
    <row r="97" spans="1:14">
      <c r="A97" t="s">
        <v>161</v>
      </c>
      <c r="B97" t="s">
        <v>146</v>
      </c>
      <c r="C97" t="s">
        <v>138</v>
      </c>
      <c r="D97" t="s">
        <v>133</v>
      </c>
      <c r="E97" t="s">
        <v>160</v>
      </c>
      <c r="F97" t="s">
        <v>135</v>
      </c>
      <c r="G97" t="s">
        <v>153</v>
      </c>
      <c r="H97">
        <v>39</v>
      </c>
      <c r="I97">
        <v>54842</v>
      </c>
      <c r="J97">
        <v>20</v>
      </c>
      <c r="K97">
        <v>17</v>
      </c>
      <c r="L97">
        <v>6</v>
      </c>
      <c r="M97">
        <v>4</v>
      </c>
      <c r="N97">
        <v>40</v>
      </c>
    </row>
    <row r="98" spans="1:14">
      <c r="A98" t="s">
        <v>67</v>
      </c>
      <c r="B98" t="s">
        <v>146</v>
      </c>
      <c r="C98" t="s">
        <v>151</v>
      </c>
      <c r="D98" t="s">
        <v>152</v>
      </c>
      <c r="E98" t="s">
        <v>155</v>
      </c>
      <c r="F98" t="s">
        <v>135</v>
      </c>
      <c r="G98" t="s">
        <v>153</v>
      </c>
      <c r="H98">
        <v>63</v>
      </c>
      <c r="I98">
        <v>56421</v>
      </c>
      <c r="J98">
        <v>20</v>
      </c>
      <c r="K98">
        <v>7</v>
      </c>
      <c r="L98">
        <v>8</v>
      </c>
      <c r="M98">
        <v>9</v>
      </c>
      <c r="N98">
        <v>58</v>
      </c>
    </row>
    <row r="99" spans="1:14">
      <c r="A99" t="s">
        <v>161</v>
      </c>
      <c r="B99" t="s">
        <v>146</v>
      </c>
      <c r="C99" t="s">
        <v>151</v>
      </c>
      <c r="D99" t="s">
        <v>152</v>
      </c>
      <c r="E99" t="s">
        <v>144</v>
      </c>
      <c r="F99" t="s">
        <v>135</v>
      </c>
      <c r="G99" t="s">
        <v>162</v>
      </c>
      <c r="H99">
        <v>41</v>
      </c>
      <c r="I99">
        <v>31708</v>
      </c>
      <c r="J99">
        <v>30</v>
      </c>
      <c r="K99">
        <v>1</v>
      </c>
      <c r="L99">
        <v>9</v>
      </c>
      <c r="M99">
        <v>4</v>
      </c>
      <c r="N99">
        <v>42</v>
      </c>
    </row>
    <row r="100" spans="1:14">
      <c r="A100" t="s">
        <v>130</v>
      </c>
      <c r="B100" t="s">
        <v>131</v>
      </c>
      <c r="C100" t="s">
        <v>151</v>
      </c>
      <c r="D100" t="s">
        <v>154</v>
      </c>
      <c r="E100" t="s">
        <v>139</v>
      </c>
      <c r="F100" t="s">
        <v>135</v>
      </c>
      <c r="G100" t="s">
        <v>150</v>
      </c>
      <c r="H100">
        <v>27</v>
      </c>
      <c r="I100">
        <v>33630</v>
      </c>
      <c r="J100">
        <v>35</v>
      </c>
      <c r="K100">
        <v>17</v>
      </c>
      <c r="L100">
        <v>1</v>
      </c>
      <c r="M100">
        <v>9</v>
      </c>
      <c r="N100">
        <v>46</v>
      </c>
    </row>
    <row r="101" spans="1:14">
      <c r="A101" t="s">
        <v>130</v>
      </c>
      <c r="B101" t="s">
        <v>131</v>
      </c>
      <c r="C101" t="s">
        <v>138</v>
      </c>
      <c r="D101" t="s">
        <v>133</v>
      </c>
      <c r="E101" t="s">
        <v>144</v>
      </c>
      <c r="F101" t="s">
        <v>140</v>
      </c>
      <c r="G101" t="s">
        <v>136</v>
      </c>
      <c r="H101">
        <v>33</v>
      </c>
      <c r="I101">
        <v>49595</v>
      </c>
      <c r="J101">
        <v>35</v>
      </c>
      <c r="K101">
        <v>17</v>
      </c>
      <c r="L101">
        <v>3</v>
      </c>
      <c r="M101">
        <v>4</v>
      </c>
      <c r="N101">
        <v>37</v>
      </c>
    </row>
    <row r="102" spans="1:14">
      <c r="A102" t="s">
        <v>161</v>
      </c>
      <c r="B102" t="s">
        <v>146</v>
      </c>
      <c r="C102" t="s">
        <v>132</v>
      </c>
      <c r="D102" t="s">
        <v>133</v>
      </c>
      <c r="E102" t="s">
        <v>155</v>
      </c>
      <c r="F102" t="s">
        <v>135</v>
      </c>
      <c r="G102" t="s">
        <v>162</v>
      </c>
      <c r="H102">
        <v>23</v>
      </c>
      <c r="I102">
        <v>106021</v>
      </c>
      <c r="J102">
        <v>39</v>
      </c>
      <c r="K102">
        <v>11</v>
      </c>
      <c r="L102">
        <v>3</v>
      </c>
      <c r="M102">
        <v>2</v>
      </c>
      <c r="N102">
        <v>43</v>
      </c>
    </row>
    <row r="103" spans="1:14">
      <c r="A103" t="s">
        <v>130</v>
      </c>
      <c r="B103" t="s">
        <v>131</v>
      </c>
      <c r="C103" t="s">
        <v>138</v>
      </c>
      <c r="D103" t="s">
        <v>152</v>
      </c>
      <c r="E103" t="s">
        <v>147</v>
      </c>
      <c r="F103" t="s">
        <v>140</v>
      </c>
      <c r="G103" t="s">
        <v>153</v>
      </c>
      <c r="H103">
        <v>28</v>
      </c>
      <c r="I103">
        <v>58308</v>
      </c>
      <c r="J103">
        <v>27</v>
      </c>
      <c r="K103">
        <v>3</v>
      </c>
      <c r="L103">
        <v>11</v>
      </c>
      <c r="M103">
        <v>2</v>
      </c>
      <c r="N103">
        <v>59</v>
      </c>
    </row>
    <row r="104" spans="1:14">
      <c r="A104" t="s">
        <v>67</v>
      </c>
      <c r="B104" t="s">
        <v>146</v>
      </c>
      <c r="C104" t="s">
        <v>159</v>
      </c>
      <c r="D104" t="s">
        <v>143</v>
      </c>
      <c r="E104" t="s">
        <v>147</v>
      </c>
      <c r="F104" t="s">
        <v>148</v>
      </c>
      <c r="G104" t="s">
        <v>136</v>
      </c>
      <c r="H104">
        <v>37</v>
      </c>
      <c r="I104">
        <v>74789</v>
      </c>
      <c r="J104">
        <v>26</v>
      </c>
      <c r="K104">
        <v>15</v>
      </c>
      <c r="L104">
        <v>8</v>
      </c>
      <c r="M104">
        <v>5</v>
      </c>
      <c r="N104">
        <v>26</v>
      </c>
    </row>
    <row r="105" spans="1:14">
      <c r="A105" t="s">
        <v>163</v>
      </c>
      <c r="B105" t="s">
        <v>146</v>
      </c>
      <c r="C105" t="s">
        <v>138</v>
      </c>
      <c r="D105" t="s">
        <v>133</v>
      </c>
      <c r="E105" t="s">
        <v>155</v>
      </c>
      <c r="F105" t="s">
        <v>135</v>
      </c>
      <c r="G105" t="s">
        <v>136</v>
      </c>
      <c r="H105">
        <v>24</v>
      </c>
      <c r="I105">
        <v>85690</v>
      </c>
      <c r="J105">
        <v>14</v>
      </c>
      <c r="K105">
        <v>11</v>
      </c>
      <c r="L105">
        <v>1</v>
      </c>
      <c r="M105">
        <v>4</v>
      </c>
      <c r="N105">
        <v>39</v>
      </c>
    </row>
    <row r="106" spans="1:14">
      <c r="A106" t="s">
        <v>161</v>
      </c>
      <c r="B106" t="s">
        <v>137</v>
      </c>
      <c r="C106" t="s">
        <v>138</v>
      </c>
      <c r="D106" t="s">
        <v>143</v>
      </c>
      <c r="E106" t="s">
        <v>160</v>
      </c>
      <c r="F106" t="s">
        <v>148</v>
      </c>
      <c r="G106" t="s">
        <v>162</v>
      </c>
      <c r="H106">
        <v>24</v>
      </c>
      <c r="I106">
        <v>56086</v>
      </c>
      <c r="J106">
        <v>17</v>
      </c>
      <c r="K106">
        <v>16</v>
      </c>
      <c r="L106">
        <v>5</v>
      </c>
      <c r="M106">
        <v>7</v>
      </c>
      <c r="N106">
        <v>46</v>
      </c>
    </row>
    <row r="107" spans="1:14">
      <c r="A107" t="s">
        <v>142</v>
      </c>
      <c r="B107" t="s">
        <v>131</v>
      </c>
      <c r="C107" t="s">
        <v>138</v>
      </c>
      <c r="D107" t="s">
        <v>152</v>
      </c>
      <c r="E107" t="s">
        <v>157</v>
      </c>
      <c r="F107" t="s">
        <v>148</v>
      </c>
      <c r="G107" t="s">
        <v>153</v>
      </c>
      <c r="H107">
        <v>48</v>
      </c>
      <c r="I107">
        <v>46859</v>
      </c>
      <c r="J107">
        <v>18</v>
      </c>
      <c r="K107">
        <v>9</v>
      </c>
      <c r="L107">
        <v>3</v>
      </c>
      <c r="M107">
        <v>5</v>
      </c>
      <c r="N107">
        <v>25</v>
      </c>
    </row>
    <row r="108" spans="1:14">
      <c r="A108" t="s">
        <v>142</v>
      </c>
      <c r="B108" t="s">
        <v>146</v>
      </c>
      <c r="C108" t="s">
        <v>138</v>
      </c>
      <c r="D108" t="s">
        <v>152</v>
      </c>
      <c r="E108" t="s">
        <v>157</v>
      </c>
      <c r="F108" t="s">
        <v>148</v>
      </c>
      <c r="G108" t="s">
        <v>141</v>
      </c>
      <c r="H108">
        <v>64</v>
      </c>
      <c r="I108">
        <v>37684</v>
      </c>
      <c r="J108">
        <v>29</v>
      </c>
      <c r="K108">
        <v>1</v>
      </c>
      <c r="L108">
        <v>2</v>
      </c>
      <c r="M108">
        <v>6</v>
      </c>
      <c r="N108">
        <v>46</v>
      </c>
    </row>
    <row r="109" spans="1:14">
      <c r="A109" t="s">
        <v>156</v>
      </c>
      <c r="B109" t="s">
        <v>146</v>
      </c>
      <c r="C109" t="s">
        <v>132</v>
      </c>
      <c r="D109" t="s">
        <v>154</v>
      </c>
      <c r="E109" t="s">
        <v>160</v>
      </c>
      <c r="F109" t="s">
        <v>140</v>
      </c>
      <c r="G109" t="s">
        <v>153</v>
      </c>
      <c r="H109">
        <v>61</v>
      </c>
      <c r="I109">
        <v>31207</v>
      </c>
      <c r="J109">
        <v>20</v>
      </c>
      <c r="K109">
        <v>16</v>
      </c>
      <c r="L109">
        <v>8</v>
      </c>
      <c r="M109">
        <v>4</v>
      </c>
      <c r="N109">
        <v>28</v>
      </c>
    </row>
    <row r="110" spans="1:14">
      <c r="A110" t="s">
        <v>130</v>
      </c>
      <c r="B110" t="s">
        <v>131</v>
      </c>
      <c r="C110" t="s">
        <v>159</v>
      </c>
      <c r="D110" t="s">
        <v>133</v>
      </c>
      <c r="E110" t="s">
        <v>147</v>
      </c>
      <c r="F110" t="s">
        <v>148</v>
      </c>
      <c r="G110" t="s">
        <v>158</v>
      </c>
      <c r="H110">
        <v>59</v>
      </c>
      <c r="I110">
        <v>76099</v>
      </c>
      <c r="J110">
        <v>27</v>
      </c>
      <c r="K110">
        <v>9</v>
      </c>
      <c r="L110">
        <v>3</v>
      </c>
      <c r="M110">
        <v>2</v>
      </c>
      <c r="N110">
        <v>50</v>
      </c>
    </row>
    <row r="111" spans="1:14">
      <c r="A111" t="s">
        <v>142</v>
      </c>
      <c r="B111" t="s">
        <v>137</v>
      </c>
      <c r="C111" t="s">
        <v>132</v>
      </c>
      <c r="D111" t="s">
        <v>143</v>
      </c>
      <c r="E111" t="s">
        <v>147</v>
      </c>
      <c r="F111" t="s">
        <v>148</v>
      </c>
      <c r="G111" t="s">
        <v>150</v>
      </c>
      <c r="H111">
        <v>54</v>
      </c>
      <c r="I111">
        <v>97496</v>
      </c>
      <c r="J111">
        <v>18</v>
      </c>
      <c r="K111">
        <v>19</v>
      </c>
      <c r="L111">
        <v>7</v>
      </c>
      <c r="M111">
        <v>9</v>
      </c>
      <c r="N111">
        <v>40</v>
      </c>
    </row>
    <row r="112" spans="1:14">
      <c r="A112" t="s">
        <v>156</v>
      </c>
      <c r="B112" t="s">
        <v>137</v>
      </c>
      <c r="C112" t="s">
        <v>132</v>
      </c>
      <c r="D112" t="s">
        <v>154</v>
      </c>
      <c r="E112" t="s">
        <v>147</v>
      </c>
      <c r="F112" t="s">
        <v>148</v>
      </c>
      <c r="G112" t="s">
        <v>145</v>
      </c>
      <c r="H112">
        <v>49</v>
      </c>
      <c r="I112">
        <v>96093</v>
      </c>
      <c r="J112">
        <v>4</v>
      </c>
      <c r="K112">
        <v>12</v>
      </c>
      <c r="L112">
        <v>12</v>
      </c>
      <c r="M112">
        <v>7</v>
      </c>
      <c r="N112">
        <v>45</v>
      </c>
    </row>
    <row r="113" spans="1:14">
      <c r="A113" t="s">
        <v>163</v>
      </c>
      <c r="B113" t="s">
        <v>146</v>
      </c>
      <c r="C113" t="s">
        <v>138</v>
      </c>
      <c r="D113" t="s">
        <v>133</v>
      </c>
      <c r="E113" t="s">
        <v>144</v>
      </c>
      <c r="F113" t="s">
        <v>135</v>
      </c>
      <c r="G113" t="s">
        <v>141</v>
      </c>
      <c r="H113">
        <v>22</v>
      </c>
      <c r="I113">
        <v>59689</v>
      </c>
      <c r="J113">
        <v>1</v>
      </c>
      <c r="K113">
        <v>19</v>
      </c>
      <c r="L113">
        <v>11</v>
      </c>
      <c r="M113">
        <v>4</v>
      </c>
      <c r="N113">
        <v>59</v>
      </c>
    </row>
    <row r="114" spans="1:14">
      <c r="A114" t="s">
        <v>67</v>
      </c>
      <c r="B114" t="s">
        <v>131</v>
      </c>
      <c r="C114" t="s">
        <v>151</v>
      </c>
      <c r="D114" t="s">
        <v>154</v>
      </c>
      <c r="E114" t="s">
        <v>147</v>
      </c>
      <c r="F114" t="s">
        <v>135</v>
      </c>
      <c r="G114" t="s">
        <v>136</v>
      </c>
      <c r="H114">
        <v>29</v>
      </c>
      <c r="I114">
        <v>78651</v>
      </c>
      <c r="J114">
        <v>1</v>
      </c>
      <c r="K114">
        <v>9</v>
      </c>
      <c r="L114">
        <v>1</v>
      </c>
      <c r="M114">
        <v>3</v>
      </c>
      <c r="N114">
        <v>32</v>
      </c>
    </row>
    <row r="115" spans="1:14">
      <c r="A115" t="s">
        <v>67</v>
      </c>
      <c r="B115" t="s">
        <v>137</v>
      </c>
      <c r="C115" t="s">
        <v>151</v>
      </c>
      <c r="D115" t="s">
        <v>152</v>
      </c>
      <c r="E115" t="s">
        <v>134</v>
      </c>
      <c r="F115" t="s">
        <v>140</v>
      </c>
      <c r="G115" t="s">
        <v>141</v>
      </c>
      <c r="H115">
        <v>58</v>
      </c>
      <c r="I115">
        <v>43893</v>
      </c>
      <c r="J115">
        <v>26</v>
      </c>
      <c r="K115">
        <v>7</v>
      </c>
      <c r="L115">
        <v>6</v>
      </c>
      <c r="M115">
        <v>3</v>
      </c>
      <c r="N115">
        <v>42</v>
      </c>
    </row>
    <row r="116" spans="1:14">
      <c r="A116" t="s">
        <v>67</v>
      </c>
      <c r="B116" t="s">
        <v>131</v>
      </c>
      <c r="C116" t="s">
        <v>132</v>
      </c>
      <c r="D116" t="s">
        <v>133</v>
      </c>
      <c r="E116" t="s">
        <v>139</v>
      </c>
      <c r="F116" t="s">
        <v>140</v>
      </c>
      <c r="G116" t="s">
        <v>150</v>
      </c>
      <c r="H116">
        <v>53</v>
      </c>
      <c r="I116">
        <v>96418</v>
      </c>
      <c r="J116">
        <v>20</v>
      </c>
      <c r="K116">
        <v>14</v>
      </c>
      <c r="L116">
        <v>3</v>
      </c>
      <c r="M116">
        <v>9</v>
      </c>
      <c r="N116">
        <v>39</v>
      </c>
    </row>
    <row r="117" spans="1:14">
      <c r="A117" t="s">
        <v>142</v>
      </c>
      <c r="B117" t="s">
        <v>131</v>
      </c>
      <c r="C117" t="s">
        <v>132</v>
      </c>
      <c r="D117" t="s">
        <v>154</v>
      </c>
      <c r="E117" t="s">
        <v>147</v>
      </c>
      <c r="F117" t="s">
        <v>135</v>
      </c>
      <c r="G117" t="s">
        <v>136</v>
      </c>
      <c r="H117">
        <v>64</v>
      </c>
      <c r="I117">
        <v>90011</v>
      </c>
      <c r="J117">
        <v>23</v>
      </c>
      <c r="K117">
        <v>19</v>
      </c>
      <c r="L117">
        <v>8</v>
      </c>
      <c r="M117">
        <v>5</v>
      </c>
      <c r="N117">
        <v>56</v>
      </c>
    </row>
    <row r="118" spans="1:14">
      <c r="A118" t="s">
        <v>163</v>
      </c>
      <c r="B118" t="s">
        <v>146</v>
      </c>
      <c r="C118" t="s">
        <v>138</v>
      </c>
      <c r="D118" t="s">
        <v>154</v>
      </c>
      <c r="E118" t="s">
        <v>160</v>
      </c>
      <c r="F118" t="s">
        <v>140</v>
      </c>
      <c r="G118" t="s">
        <v>150</v>
      </c>
      <c r="H118">
        <v>58</v>
      </c>
      <c r="I118">
        <v>68635</v>
      </c>
      <c r="J118">
        <v>10</v>
      </c>
      <c r="K118">
        <v>19</v>
      </c>
      <c r="L118">
        <v>6</v>
      </c>
      <c r="M118">
        <v>3</v>
      </c>
      <c r="N118">
        <v>47</v>
      </c>
    </row>
    <row r="119" spans="1:14">
      <c r="A119" t="s">
        <v>142</v>
      </c>
      <c r="B119" t="s">
        <v>137</v>
      </c>
      <c r="C119" t="s">
        <v>132</v>
      </c>
      <c r="D119" t="s">
        <v>143</v>
      </c>
      <c r="E119" t="s">
        <v>139</v>
      </c>
      <c r="F119" t="s">
        <v>135</v>
      </c>
      <c r="G119" t="s">
        <v>136</v>
      </c>
      <c r="H119">
        <v>25</v>
      </c>
      <c r="I119">
        <v>86115</v>
      </c>
      <c r="J119">
        <v>11</v>
      </c>
      <c r="K119">
        <v>2</v>
      </c>
      <c r="L119">
        <v>12</v>
      </c>
      <c r="M119">
        <v>5</v>
      </c>
      <c r="N119">
        <v>36</v>
      </c>
    </row>
    <row r="120" spans="1:14">
      <c r="A120" t="s">
        <v>130</v>
      </c>
      <c r="B120" t="s">
        <v>146</v>
      </c>
      <c r="C120" t="s">
        <v>138</v>
      </c>
      <c r="D120" t="s">
        <v>154</v>
      </c>
      <c r="E120" t="s">
        <v>144</v>
      </c>
      <c r="F120" t="s">
        <v>148</v>
      </c>
      <c r="G120" t="s">
        <v>141</v>
      </c>
      <c r="H120">
        <v>51</v>
      </c>
      <c r="I120">
        <v>108405</v>
      </c>
      <c r="J120">
        <v>5</v>
      </c>
      <c r="K120">
        <v>9</v>
      </c>
      <c r="L120">
        <v>2</v>
      </c>
      <c r="M120">
        <v>2</v>
      </c>
      <c r="N120">
        <v>47</v>
      </c>
    </row>
    <row r="121" spans="1:14">
      <c r="A121" t="s">
        <v>142</v>
      </c>
      <c r="B121" t="s">
        <v>137</v>
      </c>
      <c r="C121" t="s">
        <v>151</v>
      </c>
      <c r="D121" t="s">
        <v>133</v>
      </c>
      <c r="E121" t="s">
        <v>160</v>
      </c>
      <c r="F121" t="s">
        <v>148</v>
      </c>
      <c r="G121" t="s">
        <v>136</v>
      </c>
      <c r="H121">
        <v>27</v>
      </c>
      <c r="I121">
        <v>102702</v>
      </c>
      <c r="J121">
        <v>1</v>
      </c>
      <c r="K121">
        <v>13</v>
      </c>
      <c r="L121">
        <v>6</v>
      </c>
      <c r="M121">
        <v>4</v>
      </c>
      <c r="N121">
        <v>21</v>
      </c>
    </row>
    <row r="122" spans="1:14">
      <c r="A122" t="s">
        <v>163</v>
      </c>
      <c r="B122" t="s">
        <v>137</v>
      </c>
      <c r="C122" t="s">
        <v>151</v>
      </c>
      <c r="D122" t="s">
        <v>133</v>
      </c>
      <c r="E122" t="s">
        <v>139</v>
      </c>
      <c r="F122" t="s">
        <v>140</v>
      </c>
      <c r="G122" t="s">
        <v>136</v>
      </c>
      <c r="H122">
        <v>40</v>
      </c>
      <c r="I122">
        <v>108518</v>
      </c>
      <c r="J122">
        <v>17</v>
      </c>
      <c r="K122">
        <v>15</v>
      </c>
      <c r="L122">
        <v>7</v>
      </c>
      <c r="M122">
        <v>2</v>
      </c>
      <c r="N122">
        <v>44</v>
      </c>
    </row>
    <row r="123" spans="1:14">
      <c r="A123" t="s">
        <v>163</v>
      </c>
      <c r="B123" t="s">
        <v>137</v>
      </c>
      <c r="C123" t="s">
        <v>159</v>
      </c>
      <c r="D123" t="s">
        <v>143</v>
      </c>
      <c r="E123" t="s">
        <v>160</v>
      </c>
      <c r="F123" t="s">
        <v>135</v>
      </c>
      <c r="G123" t="s">
        <v>158</v>
      </c>
      <c r="H123">
        <v>53</v>
      </c>
      <c r="I123">
        <v>102805</v>
      </c>
      <c r="J123">
        <v>22</v>
      </c>
      <c r="K123">
        <v>3</v>
      </c>
      <c r="L123">
        <v>5</v>
      </c>
      <c r="M123">
        <v>2</v>
      </c>
      <c r="N123">
        <v>25</v>
      </c>
    </row>
    <row r="124" spans="1:14">
      <c r="A124" t="s">
        <v>130</v>
      </c>
      <c r="B124" t="s">
        <v>137</v>
      </c>
      <c r="C124" t="s">
        <v>151</v>
      </c>
      <c r="D124" t="s">
        <v>133</v>
      </c>
      <c r="E124" t="s">
        <v>144</v>
      </c>
      <c r="F124" t="s">
        <v>135</v>
      </c>
      <c r="G124" t="s">
        <v>153</v>
      </c>
      <c r="H124">
        <v>30</v>
      </c>
      <c r="I124">
        <v>88954</v>
      </c>
      <c r="J124">
        <v>34</v>
      </c>
      <c r="K124">
        <v>11</v>
      </c>
      <c r="L124">
        <v>3</v>
      </c>
      <c r="M124">
        <v>8</v>
      </c>
      <c r="N124">
        <v>30</v>
      </c>
    </row>
    <row r="125" spans="1:14">
      <c r="A125" t="s">
        <v>163</v>
      </c>
      <c r="B125" t="s">
        <v>137</v>
      </c>
      <c r="C125" t="s">
        <v>132</v>
      </c>
      <c r="D125" t="s">
        <v>152</v>
      </c>
      <c r="E125" t="s">
        <v>134</v>
      </c>
      <c r="F125" t="s">
        <v>140</v>
      </c>
      <c r="G125" t="s">
        <v>153</v>
      </c>
      <c r="H125">
        <v>33</v>
      </c>
      <c r="I125">
        <v>58064</v>
      </c>
      <c r="J125">
        <v>29</v>
      </c>
      <c r="K125">
        <v>14</v>
      </c>
      <c r="L125">
        <v>4</v>
      </c>
      <c r="M125">
        <v>1</v>
      </c>
      <c r="N125">
        <v>57</v>
      </c>
    </row>
    <row r="126" spans="1:14">
      <c r="A126" t="s">
        <v>163</v>
      </c>
      <c r="B126" t="s">
        <v>131</v>
      </c>
      <c r="C126" t="s">
        <v>151</v>
      </c>
      <c r="D126" t="s">
        <v>133</v>
      </c>
      <c r="E126" t="s">
        <v>144</v>
      </c>
      <c r="F126" t="s">
        <v>135</v>
      </c>
      <c r="G126" t="s">
        <v>145</v>
      </c>
      <c r="H126">
        <v>32</v>
      </c>
      <c r="I126">
        <v>109063</v>
      </c>
      <c r="J126">
        <v>4</v>
      </c>
      <c r="K126">
        <v>8</v>
      </c>
      <c r="L126">
        <v>4</v>
      </c>
      <c r="M126">
        <v>7</v>
      </c>
      <c r="N126">
        <v>25</v>
      </c>
    </row>
    <row r="127" spans="1:14">
      <c r="A127" t="s">
        <v>67</v>
      </c>
      <c r="B127" t="s">
        <v>146</v>
      </c>
      <c r="C127" t="s">
        <v>138</v>
      </c>
      <c r="D127" t="s">
        <v>133</v>
      </c>
      <c r="E127" t="s">
        <v>144</v>
      </c>
      <c r="F127" t="s">
        <v>148</v>
      </c>
      <c r="G127" t="s">
        <v>145</v>
      </c>
      <c r="H127">
        <v>37</v>
      </c>
      <c r="I127">
        <v>32454</v>
      </c>
      <c r="J127">
        <v>5</v>
      </c>
      <c r="K127">
        <v>18</v>
      </c>
      <c r="L127">
        <v>6</v>
      </c>
      <c r="M127">
        <v>5</v>
      </c>
      <c r="N127">
        <v>30</v>
      </c>
    </row>
    <row r="128" spans="1:14">
      <c r="A128" t="s">
        <v>130</v>
      </c>
      <c r="B128" t="s">
        <v>131</v>
      </c>
      <c r="C128" t="s">
        <v>151</v>
      </c>
      <c r="D128" t="s">
        <v>154</v>
      </c>
      <c r="E128" t="s">
        <v>160</v>
      </c>
      <c r="F128" t="s">
        <v>140</v>
      </c>
      <c r="G128" t="s">
        <v>158</v>
      </c>
      <c r="H128">
        <v>22</v>
      </c>
      <c r="I128">
        <v>50878</v>
      </c>
      <c r="J128">
        <v>11</v>
      </c>
      <c r="K128">
        <v>19</v>
      </c>
      <c r="L128">
        <v>10</v>
      </c>
      <c r="M128">
        <v>8</v>
      </c>
      <c r="N128">
        <v>33</v>
      </c>
    </row>
    <row r="129" spans="1:14">
      <c r="A129" t="s">
        <v>149</v>
      </c>
      <c r="B129" t="s">
        <v>137</v>
      </c>
      <c r="C129" t="s">
        <v>159</v>
      </c>
      <c r="D129" t="s">
        <v>154</v>
      </c>
      <c r="E129" t="s">
        <v>155</v>
      </c>
      <c r="F129" t="s">
        <v>140</v>
      </c>
      <c r="G129" t="s">
        <v>145</v>
      </c>
      <c r="H129">
        <v>42</v>
      </c>
      <c r="I129">
        <v>81098</v>
      </c>
      <c r="J129">
        <v>21</v>
      </c>
      <c r="K129">
        <v>16</v>
      </c>
      <c r="L129">
        <v>1</v>
      </c>
      <c r="M129">
        <v>1</v>
      </c>
      <c r="N129">
        <v>21</v>
      </c>
    </row>
    <row r="130" spans="1:14">
      <c r="A130" t="s">
        <v>149</v>
      </c>
      <c r="B130" t="s">
        <v>146</v>
      </c>
      <c r="C130" t="s">
        <v>151</v>
      </c>
      <c r="D130" t="s">
        <v>133</v>
      </c>
      <c r="E130" t="s">
        <v>157</v>
      </c>
      <c r="F130" t="s">
        <v>135</v>
      </c>
      <c r="G130" t="s">
        <v>150</v>
      </c>
      <c r="H130">
        <v>51</v>
      </c>
      <c r="I130">
        <v>92154</v>
      </c>
      <c r="J130">
        <v>35</v>
      </c>
      <c r="K130">
        <v>2</v>
      </c>
      <c r="L130">
        <v>11</v>
      </c>
      <c r="M130">
        <v>7</v>
      </c>
      <c r="N130">
        <v>59</v>
      </c>
    </row>
    <row r="131" spans="1:14">
      <c r="A131" t="s">
        <v>163</v>
      </c>
      <c r="B131" t="s">
        <v>137</v>
      </c>
      <c r="C131" t="s">
        <v>138</v>
      </c>
      <c r="D131" t="s">
        <v>143</v>
      </c>
      <c r="E131" t="s">
        <v>147</v>
      </c>
      <c r="F131" t="s">
        <v>140</v>
      </c>
      <c r="G131" t="s">
        <v>141</v>
      </c>
      <c r="H131">
        <v>34</v>
      </c>
      <c r="I131">
        <v>42991</v>
      </c>
      <c r="J131">
        <v>12</v>
      </c>
      <c r="K131">
        <v>8</v>
      </c>
      <c r="L131">
        <v>4</v>
      </c>
      <c r="M131">
        <v>5</v>
      </c>
      <c r="N131">
        <v>22</v>
      </c>
    </row>
    <row r="132" spans="1:14">
      <c r="A132" t="s">
        <v>149</v>
      </c>
      <c r="B132" t="s">
        <v>146</v>
      </c>
      <c r="C132" t="s">
        <v>138</v>
      </c>
      <c r="D132" t="s">
        <v>154</v>
      </c>
      <c r="E132" t="s">
        <v>147</v>
      </c>
      <c r="F132" t="s">
        <v>135</v>
      </c>
      <c r="G132" t="s">
        <v>162</v>
      </c>
      <c r="H132">
        <v>55</v>
      </c>
      <c r="I132">
        <v>98344</v>
      </c>
      <c r="J132">
        <v>26</v>
      </c>
      <c r="K132">
        <v>6</v>
      </c>
      <c r="L132">
        <v>10</v>
      </c>
      <c r="M132">
        <v>4</v>
      </c>
      <c r="N132">
        <v>54</v>
      </c>
    </row>
    <row r="133" spans="1:14">
      <c r="A133" t="s">
        <v>149</v>
      </c>
      <c r="B133" t="s">
        <v>131</v>
      </c>
      <c r="C133" t="s">
        <v>132</v>
      </c>
      <c r="D133" t="s">
        <v>143</v>
      </c>
      <c r="E133" t="s">
        <v>134</v>
      </c>
      <c r="F133" t="s">
        <v>135</v>
      </c>
      <c r="G133" t="s">
        <v>150</v>
      </c>
      <c r="H133">
        <v>25</v>
      </c>
      <c r="I133">
        <v>66593</v>
      </c>
      <c r="J133">
        <v>19</v>
      </c>
      <c r="K133">
        <v>12</v>
      </c>
      <c r="L133">
        <v>13</v>
      </c>
      <c r="M133">
        <v>7</v>
      </c>
      <c r="N133">
        <v>52</v>
      </c>
    </row>
    <row r="134" spans="1:14">
      <c r="A134" t="s">
        <v>163</v>
      </c>
      <c r="B134" t="s">
        <v>146</v>
      </c>
      <c r="C134" t="s">
        <v>151</v>
      </c>
      <c r="D134" t="s">
        <v>133</v>
      </c>
      <c r="E134" t="s">
        <v>134</v>
      </c>
      <c r="F134" t="s">
        <v>135</v>
      </c>
      <c r="G134" t="s">
        <v>162</v>
      </c>
      <c r="H134">
        <v>49</v>
      </c>
      <c r="I134">
        <v>66304</v>
      </c>
      <c r="J134">
        <v>7</v>
      </c>
      <c r="K134">
        <v>15</v>
      </c>
      <c r="L134">
        <v>4</v>
      </c>
      <c r="M134">
        <v>2</v>
      </c>
      <c r="N134">
        <v>43</v>
      </c>
    </row>
    <row r="135" spans="1:14">
      <c r="A135" t="s">
        <v>149</v>
      </c>
      <c r="B135" t="s">
        <v>146</v>
      </c>
      <c r="C135" t="s">
        <v>138</v>
      </c>
      <c r="D135" t="s">
        <v>133</v>
      </c>
      <c r="E135" t="s">
        <v>147</v>
      </c>
      <c r="F135" t="s">
        <v>135</v>
      </c>
      <c r="G135" t="s">
        <v>162</v>
      </c>
      <c r="H135">
        <v>59</v>
      </c>
      <c r="I135">
        <v>60386</v>
      </c>
      <c r="J135">
        <v>7</v>
      </c>
      <c r="K135">
        <v>8</v>
      </c>
      <c r="L135">
        <v>10</v>
      </c>
      <c r="M135">
        <v>1</v>
      </c>
      <c r="N135">
        <v>38</v>
      </c>
    </row>
    <row r="136" spans="1:14">
      <c r="A136" t="s">
        <v>142</v>
      </c>
      <c r="B136" t="s">
        <v>146</v>
      </c>
      <c r="C136" t="s">
        <v>159</v>
      </c>
      <c r="D136" t="s">
        <v>152</v>
      </c>
      <c r="E136" t="s">
        <v>157</v>
      </c>
      <c r="F136" t="s">
        <v>135</v>
      </c>
      <c r="G136" t="s">
        <v>158</v>
      </c>
      <c r="H136">
        <v>52</v>
      </c>
      <c r="I136">
        <v>85220</v>
      </c>
      <c r="J136">
        <v>26</v>
      </c>
      <c r="K136">
        <v>4</v>
      </c>
      <c r="L136">
        <v>1</v>
      </c>
      <c r="M136">
        <v>1</v>
      </c>
      <c r="N136">
        <v>37</v>
      </c>
    </row>
    <row r="137" spans="1:14">
      <c r="A137" t="s">
        <v>156</v>
      </c>
      <c r="B137" t="s">
        <v>146</v>
      </c>
      <c r="C137" t="s">
        <v>132</v>
      </c>
      <c r="D137" t="s">
        <v>154</v>
      </c>
      <c r="E137" t="s">
        <v>147</v>
      </c>
      <c r="F137" t="s">
        <v>140</v>
      </c>
      <c r="G137" t="s">
        <v>150</v>
      </c>
      <c r="H137">
        <v>48</v>
      </c>
      <c r="I137">
        <v>99338</v>
      </c>
      <c r="J137">
        <v>5</v>
      </c>
      <c r="K137">
        <v>15</v>
      </c>
      <c r="L137">
        <v>9</v>
      </c>
      <c r="M137">
        <v>1</v>
      </c>
      <c r="N137">
        <v>43</v>
      </c>
    </row>
    <row r="138" spans="1:14">
      <c r="A138" t="s">
        <v>130</v>
      </c>
      <c r="B138" t="s">
        <v>146</v>
      </c>
      <c r="C138" t="s">
        <v>159</v>
      </c>
      <c r="D138" t="s">
        <v>133</v>
      </c>
      <c r="E138" t="s">
        <v>155</v>
      </c>
      <c r="F138" t="s">
        <v>148</v>
      </c>
      <c r="G138" t="s">
        <v>158</v>
      </c>
      <c r="H138">
        <v>26</v>
      </c>
      <c r="I138">
        <v>51083</v>
      </c>
      <c r="J138">
        <v>21</v>
      </c>
      <c r="K138">
        <v>17</v>
      </c>
      <c r="L138">
        <v>4</v>
      </c>
      <c r="M138">
        <v>5</v>
      </c>
      <c r="N138">
        <v>54</v>
      </c>
    </row>
    <row r="139" spans="1:14">
      <c r="A139" t="s">
        <v>156</v>
      </c>
      <c r="B139" t="s">
        <v>137</v>
      </c>
      <c r="C139" t="s">
        <v>151</v>
      </c>
      <c r="D139" t="s">
        <v>152</v>
      </c>
      <c r="E139" t="s">
        <v>157</v>
      </c>
      <c r="F139" t="s">
        <v>148</v>
      </c>
      <c r="G139" t="s">
        <v>136</v>
      </c>
      <c r="H139">
        <v>46</v>
      </c>
      <c r="I139">
        <v>48354</v>
      </c>
      <c r="J139">
        <v>14</v>
      </c>
      <c r="K139">
        <v>13</v>
      </c>
      <c r="L139">
        <v>7</v>
      </c>
      <c r="M139">
        <v>7</v>
      </c>
      <c r="N139">
        <v>20</v>
      </c>
    </row>
    <row r="140" spans="1:14">
      <c r="A140" t="s">
        <v>163</v>
      </c>
      <c r="B140" t="s">
        <v>146</v>
      </c>
      <c r="C140" t="s">
        <v>151</v>
      </c>
      <c r="D140" t="s">
        <v>154</v>
      </c>
      <c r="E140" t="s">
        <v>134</v>
      </c>
      <c r="F140" t="s">
        <v>140</v>
      </c>
      <c r="G140" t="s">
        <v>162</v>
      </c>
      <c r="H140">
        <v>24</v>
      </c>
      <c r="I140">
        <v>52190</v>
      </c>
      <c r="J140">
        <v>4</v>
      </c>
      <c r="K140">
        <v>18</v>
      </c>
      <c r="L140">
        <v>12</v>
      </c>
      <c r="M140">
        <v>2</v>
      </c>
      <c r="N140">
        <v>55</v>
      </c>
    </row>
    <row r="141" spans="1:14">
      <c r="A141" t="s">
        <v>67</v>
      </c>
      <c r="B141" t="s">
        <v>146</v>
      </c>
      <c r="C141" t="s">
        <v>151</v>
      </c>
      <c r="D141" t="s">
        <v>133</v>
      </c>
      <c r="E141" t="s">
        <v>139</v>
      </c>
      <c r="F141" t="s">
        <v>140</v>
      </c>
      <c r="G141" t="s">
        <v>141</v>
      </c>
      <c r="H141">
        <v>54</v>
      </c>
      <c r="I141">
        <v>36142</v>
      </c>
      <c r="J141">
        <v>23</v>
      </c>
      <c r="K141">
        <v>2</v>
      </c>
      <c r="L141">
        <v>14</v>
      </c>
      <c r="M141">
        <v>8</v>
      </c>
      <c r="N141">
        <v>44</v>
      </c>
    </row>
    <row r="142" spans="1:14">
      <c r="A142" t="s">
        <v>130</v>
      </c>
      <c r="B142" t="s">
        <v>131</v>
      </c>
      <c r="C142" t="s">
        <v>132</v>
      </c>
      <c r="D142" t="s">
        <v>133</v>
      </c>
      <c r="E142" t="s">
        <v>160</v>
      </c>
      <c r="F142" t="s">
        <v>148</v>
      </c>
      <c r="G142" t="s">
        <v>145</v>
      </c>
      <c r="H142">
        <v>25</v>
      </c>
      <c r="I142">
        <v>58398</v>
      </c>
      <c r="J142">
        <v>20</v>
      </c>
      <c r="K142">
        <v>13</v>
      </c>
      <c r="L142">
        <v>3</v>
      </c>
      <c r="M142">
        <v>4</v>
      </c>
      <c r="N142">
        <v>53</v>
      </c>
    </row>
    <row r="143" spans="1:14">
      <c r="A143" t="s">
        <v>163</v>
      </c>
      <c r="B143" t="s">
        <v>146</v>
      </c>
      <c r="C143" t="s">
        <v>138</v>
      </c>
      <c r="D143" t="s">
        <v>154</v>
      </c>
      <c r="E143" t="s">
        <v>155</v>
      </c>
      <c r="F143" t="s">
        <v>148</v>
      </c>
      <c r="G143" t="s">
        <v>141</v>
      </c>
      <c r="H143">
        <v>46</v>
      </c>
      <c r="I143">
        <v>81971</v>
      </c>
      <c r="J143">
        <v>15</v>
      </c>
      <c r="K143">
        <v>13</v>
      </c>
      <c r="L143">
        <v>10</v>
      </c>
      <c r="M143">
        <v>3</v>
      </c>
      <c r="N143">
        <v>44</v>
      </c>
    </row>
    <row r="144" spans="1:14">
      <c r="A144" t="s">
        <v>67</v>
      </c>
      <c r="B144" t="s">
        <v>131</v>
      </c>
      <c r="C144" t="s">
        <v>132</v>
      </c>
      <c r="D144" t="s">
        <v>154</v>
      </c>
      <c r="E144" t="s">
        <v>155</v>
      </c>
      <c r="F144" t="s">
        <v>148</v>
      </c>
      <c r="G144" t="s">
        <v>145</v>
      </c>
      <c r="H144">
        <v>41</v>
      </c>
      <c r="I144">
        <v>71862</v>
      </c>
      <c r="J144">
        <v>29</v>
      </c>
      <c r="K144">
        <v>15</v>
      </c>
      <c r="L144">
        <v>12</v>
      </c>
      <c r="M144">
        <v>8</v>
      </c>
      <c r="N144">
        <v>35</v>
      </c>
    </row>
    <row r="145" spans="1:14">
      <c r="A145" t="s">
        <v>156</v>
      </c>
      <c r="B145" t="s">
        <v>137</v>
      </c>
      <c r="C145" t="s">
        <v>159</v>
      </c>
      <c r="D145" t="s">
        <v>154</v>
      </c>
      <c r="E145" t="s">
        <v>134</v>
      </c>
      <c r="F145" t="s">
        <v>148</v>
      </c>
      <c r="G145" t="s">
        <v>162</v>
      </c>
      <c r="H145">
        <v>55</v>
      </c>
      <c r="I145">
        <v>83410</v>
      </c>
      <c r="J145">
        <v>8</v>
      </c>
      <c r="K145">
        <v>10</v>
      </c>
      <c r="L145">
        <v>3</v>
      </c>
      <c r="M145">
        <v>2</v>
      </c>
      <c r="N145">
        <v>53</v>
      </c>
    </row>
    <row r="146" spans="1:14">
      <c r="A146" t="s">
        <v>163</v>
      </c>
      <c r="B146" t="s">
        <v>146</v>
      </c>
      <c r="C146" t="s">
        <v>132</v>
      </c>
      <c r="D146" t="s">
        <v>133</v>
      </c>
      <c r="E146" t="s">
        <v>134</v>
      </c>
      <c r="F146" t="s">
        <v>148</v>
      </c>
      <c r="G146" t="s">
        <v>162</v>
      </c>
      <c r="H146">
        <v>47</v>
      </c>
      <c r="I146">
        <v>49503</v>
      </c>
      <c r="J146">
        <v>19</v>
      </c>
      <c r="K146">
        <v>3</v>
      </c>
      <c r="L146">
        <v>14</v>
      </c>
      <c r="M146">
        <v>3</v>
      </c>
      <c r="N146">
        <v>48</v>
      </c>
    </row>
    <row r="147" spans="1:14">
      <c r="A147" t="s">
        <v>130</v>
      </c>
      <c r="B147" t="s">
        <v>131</v>
      </c>
      <c r="C147" t="s">
        <v>159</v>
      </c>
      <c r="D147" t="s">
        <v>133</v>
      </c>
      <c r="E147" t="s">
        <v>144</v>
      </c>
      <c r="F147" t="s">
        <v>135</v>
      </c>
      <c r="G147" t="s">
        <v>162</v>
      </c>
      <c r="H147">
        <v>26</v>
      </c>
      <c r="I147">
        <v>78456</v>
      </c>
      <c r="J147">
        <v>39</v>
      </c>
      <c r="K147">
        <v>19</v>
      </c>
      <c r="L147">
        <v>8</v>
      </c>
      <c r="M147">
        <v>3</v>
      </c>
      <c r="N147">
        <v>38</v>
      </c>
    </row>
    <row r="148" spans="1:14">
      <c r="A148" t="s">
        <v>130</v>
      </c>
      <c r="B148" t="s">
        <v>131</v>
      </c>
      <c r="C148" t="s">
        <v>132</v>
      </c>
      <c r="D148" t="s">
        <v>152</v>
      </c>
      <c r="E148" t="s">
        <v>155</v>
      </c>
      <c r="F148" t="s">
        <v>140</v>
      </c>
      <c r="G148" t="s">
        <v>158</v>
      </c>
      <c r="H148">
        <v>56</v>
      </c>
      <c r="I148">
        <v>112035</v>
      </c>
      <c r="J148">
        <v>28</v>
      </c>
      <c r="K148">
        <v>3</v>
      </c>
      <c r="L148">
        <v>8</v>
      </c>
      <c r="M148">
        <v>1</v>
      </c>
      <c r="N148">
        <v>42</v>
      </c>
    </row>
    <row r="149" spans="1:14">
      <c r="A149" t="s">
        <v>161</v>
      </c>
      <c r="B149" t="s">
        <v>137</v>
      </c>
      <c r="C149" t="s">
        <v>138</v>
      </c>
      <c r="D149" t="s">
        <v>143</v>
      </c>
      <c r="E149" t="s">
        <v>144</v>
      </c>
      <c r="F149" t="s">
        <v>135</v>
      </c>
      <c r="G149" t="s">
        <v>150</v>
      </c>
      <c r="H149">
        <v>49</v>
      </c>
      <c r="I149">
        <v>38016</v>
      </c>
      <c r="J149">
        <v>27</v>
      </c>
      <c r="K149">
        <v>14</v>
      </c>
      <c r="L149">
        <v>11</v>
      </c>
      <c r="M149">
        <v>6</v>
      </c>
      <c r="N149">
        <v>38</v>
      </c>
    </row>
    <row r="150" spans="1:14">
      <c r="A150" t="s">
        <v>142</v>
      </c>
      <c r="B150" t="s">
        <v>146</v>
      </c>
      <c r="C150" t="s">
        <v>159</v>
      </c>
      <c r="D150" t="s">
        <v>154</v>
      </c>
      <c r="E150" t="s">
        <v>144</v>
      </c>
      <c r="F150" t="s">
        <v>148</v>
      </c>
      <c r="G150" t="s">
        <v>145</v>
      </c>
      <c r="H150">
        <v>50</v>
      </c>
      <c r="I150">
        <v>32384</v>
      </c>
      <c r="J150">
        <v>4</v>
      </c>
      <c r="K150">
        <v>8</v>
      </c>
      <c r="L150">
        <v>12</v>
      </c>
      <c r="M150">
        <v>2</v>
      </c>
      <c r="N150">
        <v>44</v>
      </c>
    </row>
    <row r="151" spans="1:14">
      <c r="A151" t="s">
        <v>149</v>
      </c>
      <c r="B151" t="s">
        <v>146</v>
      </c>
      <c r="C151" t="s">
        <v>151</v>
      </c>
      <c r="D151" t="s">
        <v>133</v>
      </c>
      <c r="E151" t="s">
        <v>160</v>
      </c>
      <c r="F151" t="s">
        <v>148</v>
      </c>
      <c r="G151" t="s">
        <v>150</v>
      </c>
      <c r="H151">
        <v>30</v>
      </c>
      <c r="I151">
        <v>92320</v>
      </c>
      <c r="J151">
        <v>15</v>
      </c>
      <c r="K151">
        <v>4</v>
      </c>
      <c r="L151">
        <v>1</v>
      </c>
      <c r="M151">
        <v>1</v>
      </c>
      <c r="N151">
        <v>35</v>
      </c>
    </row>
    <row r="152" spans="1:14">
      <c r="A152" t="s">
        <v>67</v>
      </c>
      <c r="B152" t="s">
        <v>131</v>
      </c>
      <c r="C152" t="s">
        <v>151</v>
      </c>
      <c r="D152" t="s">
        <v>133</v>
      </c>
      <c r="E152" t="s">
        <v>144</v>
      </c>
      <c r="F152" t="s">
        <v>148</v>
      </c>
      <c r="G152" t="s">
        <v>158</v>
      </c>
      <c r="H152">
        <v>59</v>
      </c>
      <c r="I152">
        <v>45072</v>
      </c>
      <c r="J152">
        <v>35</v>
      </c>
      <c r="K152">
        <v>11</v>
      </c>
      <c r="L152">
        <v>10</v>
      </c>
      <c r="M152">
        <v>2</v>
      </c>
      <c r="N152">
        <v>28</v>
      </c>
    </row>
    <row r="153" spans="1:14">
      <c r="A153" t="s">
        <v>161</v>
      </c>
      <c r="B153" t="s">
        <v>146</v>
      </c>
      <c r="C153" t="s">
        <v>132</v>
      </c>
      <c r="D153" t="s">
        <v>154</v>
      </c>
      <c r="E153" t="s">
        <v>157</v>
      </c>
      <c r="F153" t="s">
        <v>135</v>
      </c>
      <c r="G153" t="s">
        <v>158</v>
      </c>
      <c r="H153">
        <v>27</v>
      </c>
      <c r="I153">
        <v>110018</v>
      </c>
      <c r="J153">
        <v>37</v>
      </c>
      <c r="K153">
        <v>11</v>
      </c>
      <c r="L153">
        <v>2</v>
      </c>
      <c r="M153">
        <v>6</v>
      </c>
      <c r="N153">
        <v>20</v>
      </c>
    </row>
    <row r="154" spans="1:14">
      <c r="A154" t="s">
        <v>149</v>
      </c>
      <c r="B154" t="s">
        <v>131</v>
      </c>
      <c r="C154" t="s">
        <v>151</v>
      </c>
      <c r="D154" t="s">
        <v>143</v>
      </c>
      <c r="E154" t="s">
        <v>147</v>
      </c>
      <c r="F154" t="s">
        <v>135</v>
      </c>
      <c r="G154" t="s">
        <v>153</v>
      </c>
      <c r="H154">
        <v>40</v>
      </c>
      <c r="I154">
        <v>70510</v>
      </c>
      <c r="J154">
        <v>1</v>
      </c>
      <c r="K154">
        <v>11</v>
      </c>
      <c r="L154">
        <v>8</v>
      </c>
      <c r="M154">
        <v>4</v>
      </c>
      <c r="N154">
        <v>38</v>
      </c>
    </row>
    <row r="155" spans="1:14">
      <c r="A155" t="s">
        <v>149</v>
      </c>
      <c r="B155" t="s">
        <v>146</v>
      </c>
      <c r="C155" t="s">
        <v>159</v>
      </c>
      <c r="D155" t="s">
        <v>154</v>
      </c>
      <c r="E155" t="s">
        <v>139</v>
      </c>
      <c r="F155" t="s">
        <v>148</v>
      </c>
      <c r="G155" t="s">
        <v>141</v>
      </c>
      <c r="H155">
        <v>32</v>
      </c>
      <c r="I155">
        <v>78933</v>
      </c>
      <c r="J155">
        <v>3</v>
      </c>
      <c r="K155">
        <v>2</v>
      </c>
      <c r="L155">
        <v>1</v>
      </c>
      <c r="M155">
        <v>6</v>
      </c>
      <c r="N155">
        <v>52</v>
      </c>
    </row>
    <row r="156" spans="1:14">
      <c r="A156" t="s">
        <v>163</v>
      </c>
      <c r="B156" t="s">
        <v>131</v>
      </c>
      <c r="C156" t="s">
        <v>151</v>
      </c>
      <c r="D156" t="s">
        <v>143</v>
      </c>
      <c r="E156" t="s">
        <v>134</v>
      </c>
      <c r="F156" t="s">
        <v>135</v>
      </c>
      <c r="G156" t="s">
        <v>141</v>
      </c>
      <c r="H156">
        <v>23</v>
      </c>
      <c r="I156">
        <v>51826</v>
      </c>
      <c r="J156">
        <v>24</v>
      </c>
      <c r="K156">
        <v>17</v>
      </c>
      <c r="L156">
        <v>12</v>
      </c>
      <c r="M156">
        <v>9</v>
      </c>
      <c r="N156">
        <v>53</v>
      </c>
    </row>
    <row r="157" spans="1:14">
      <c r="A157" t="s">
        <v>149</v>
      </c>
      <c r="B157" t="s">
        <v>146</v>
      </c>
      <c r="C157" t="s">
        <v>138</v>
      </c>
      <c r="D157" t="s">
        <v>133</v>
      </c>
      <c r="E157" t="s">
        <v>157</v>
      </c>
      <c r="F157" t="s">
        <v>135</v>
      </c>
      <c r="G157" t="s">
        <v>136</v>
      </c>
      <c r="H157">
        <v>30</v>
      </c>
      <c r="I157">
        <v>98026</v>
      </c>
      <c r="J157">
        <v>27</v>
      </c>
      <c r="K157">
        <v>9</v>
      </c>
      <c r="L157">
        <v>8</v>
      </c>
      <c r="M157">
        <v>8</v>
      </c>
      <c r="N157">
        <v>35</v>
      </c>
    </row>
    <row r="158" spans="1:14">
      <c r="A158" t="s">
        <v>142</v>
      </c>
      <c r="B158" t="s">
        <v>137</v>
      </c>
      <c r="C158" t="s">
        <v>138</v>
      </c>
      <c r="D158" t="s">
        <v>143</v>
      </c>
      <c r="E158" t="s">
        <v>139</v>
      </c>
      <c r="F158" t="s">
        <v>148</v>
      </c>
      <c r="G158" t="s">
        <v>158</v>
      </c>
      <c r="H158">
        <v>42</v>
      </c>
      <c r="I158">
        <v>55518</v>
      </c>
      <c r="J158">
        <v>36</v>
      </c>
      <c r="K158">
        <v>2</v>
      </c>
      <c r="L158">
        <v>8</v>
      </c>
      <c r="M158">
        <v>1</v>
      </c>
      <c r="N158">
        <v>59</v>
      </c>
    </row>
    <row r="159" spans="1:14">
      <c r="A159" t="s">
        <v>130</v>
      </c>
      <c r="B159" t="s">
        <v>146</v>
      </c>
      <c r="C159" t="s">
        <v>132</v>
      </c>
      <c r="D159" t="s">
        <v>152</v>
      </c>
      <c r="E159" t="s">
        <v>155</v>
      </c>
      <c r="F159" t="s">
        <v>135</v>
      </c>
      <c r="G159" t="s">
        <v>145</v>
      </c>
      <c r="H159">
        <v>45</v>
      </c>
      <c r="I159">
        <v>54045</v>
      </c>
      <c r="J159">
        <v>34</v>
      </c>
      <c r="K159">
        <v>15</v>
      </c>
      <c r="L159">
        <v>2</v>
      </c>
      <c r="M159">
        <v>8</v>
      </c>
      <c r="N159">
        <v>37</v>
      </c>
    </row>
    <row r="160" spans="1:14">
      <c r="A160" t="s">
        <v>161</v>
      </c>
      <c r="B160" t="s">
        <v>146</v>
      </c>
      <c r="C160" t="s">
        <v>159</v>
      </c>
      <c r="D160" t="s">
        <v>133</v>
      </c>
      <c r="E160" t="s">
        <v>155</v>
      </c>
      <c r="F160" t="s">
        <v>140</v>
      </c>
      <c r="G160" t="s">
        <v>153</v>
      </c>
      <c r="H160">
        <v>55</v>
      </c>
      <c r="I160">
        <v>80876</v>
      </c>
      <c r="J160">
        <v>29</v>
      </c>
      <c r="K160">
        <v>16</v>
      </c>
      <c r="L160">
        <v>4</v>
      </c>
      <c r="M160">
        <v>9</v>
      </c>
      <c r="N160">
        <v>53</v>
      </c>
    </row>
    <row r="161" spans="1:14">
      <c r="A161" t="s">
        <v>149</v>
      </c>
      <c r="B161" t="s">
        <v>137</v>
      </c>
      <c r="C161" t="s">
        <v>138</v>
      </c>
      <c r="D161" t="s">
        <v>152</v>
      </c>
      <c r="E161" t="s">
        <v>155</v>
      </c>
      <c r="F161" t="s">
        <v>140</v>
      </c>
      <c r="G161" t="s">
        <v>153</v>
      </c>
      <c r="H161">
        <v>43</v>
      </c>
      <c r="I161">
        <v>81919</v>
      </c>
      <c r="J161">
        <v>24</v>
      </c>
      <c r="K161">
        <v>4</v>
      </c>
      <c r="L161">
        <v>6</v>
      </c>
      <c r="M161">
        <v>6</v>
      </c>
      <c r="N161">
        <v>44</v>
      </c>
    </row>
    <row r="162" spans="1:14">
      <c r="A162" t="s">
        <v>163</v>
      </c>
      <c r="B162" t="s">
        <v>146</v>
      </c>
      <c r="C162" t="s">
        <v>138</v>
      </c>
      <c r="D162" t="s">
        <v>154</v>
      </c>
      <c r="E162" t="s">
        <v>157</v>
      </c>
      <c r="F162" t="s">
        <v>140</v>
      </c>
      <c r="G162" t="s">
        <v>150</v>
      </c>
      <c r="H162">
        <v>24</v>
      </c>
      <c r="I162">
        <v>57103</v>
      </c>
      <c r="J162">
        <v>24</v>
      </c>
      <c r="K162">
        <v>8</v>
      </c>
      <c r="L162">
        <v>12</v>
      </c>
      <c r="M162">
        <v>5</v>
      </c>
      <c r="N162">
        <v>25</v>
      </c>
    </row>
    <row r="163" spans="1:14">
      <c r="A163" t="s">
        <v>142</v>
      </c>
      <c r="B163" t="s">
        <v>137</v>
      </c>
      <c r="C163" t="s">
        <v>159</v>
      </c>
      <c r="D163" t="s">
        <v>154</v>
      </c>
      <c r="E163" t="s">
        <v>157</v>
      </c>
      <c r="F163" t="s">
        <v>140</v>
      </c>
      <c r="G163" t="s">
        <v>141</v>
      </c>
      <c r="H163">
        <v>33</v>
      </c>
      <c r="I163">
        <v>66188</v>
      </c>
      <c r="J163">
        <v>4</v>
      </c>
      <c r="K163">
        <v>9</v>
      </c>
      <c r="L163">
        <v>11</v>
      </c>
      <c r="M163">
        <v>6</v>
      </c>
      <c r="N163">
        <v>40</v>
      </c>
    </row>
    <row r="164" spans="1:14">
      <c r="A164" t="s">
        <v>156</v>
      </c>
      <c r="B164" t="s">
        <v>146</v>
      </c>
      <c r="C164" t="s">
        <v>151</v>
      </c>
      <c r="D164" t="s">
        <v>154</v>
      </c>
      <c r="E164" t="s">
        <v>134</v>
      </c>
      <c r="F164" t="s">
        <v>148</v>
      </c>
      <c r="G164" t="s">
        <v>158</v>
      </c>
      <c r="H164">
        <v>49</v>
      </c>
      <c r="I164">
        <v>35845</v>
      </c>
      <c r="J164">
        <v>3</v>
      </c>
      <c r="K164">
        <v>5</v>
      </c>
      <c r="L164">
        <v>9</v>
      </c>
      <c r="M164">
        <v>6</v>
      </c>
      <c r="N164">
        <v>25</v>
      </c>
    </row>
    <row r="165" spans="1:14">
      <c r="A165" t="s">
        <v>130</v>
      </c>
      <c r="B165" t="s">
        <v>131</v>
      </c>
      <c r="C165" t="s">
        <v>151</v>
      </c>
      <c r="D165" t="s">
        <v>143</v>
      </c>
      <c r="E165" t="s">
        <v>147</v>
      </c>
      <c r="F165" t="s">
        <v>148</v>
      </c>
      <c r="G165" t="s">
        <v>136</v>
      </c>
      <c r="H165">
        <v>51</v>
      </c>
      <c r="I165">
        <v>116698</v>
      </c>
      <c r="J165">
        <v>34</v>
      </c>
      <c r="K165">
        <v>16</v>
      </c>
      <c r="L165">
        <v>8</v>
      </c>
      <c r="M165">
        <v>9</v>
      </c>
      <c r="N165">
        <v>51</v>
      </c>
    </row>
    <row r="166" spans="1:14">
      <c r="A166" t="s">
        <v>130</v>
      </c>
      <c r="B166" t="s">
        <v>131</v>
      </c>
      <c r="C166" t="s">
        <v>132</v>
      </c>
      <c r="D166" t="s">
        <v>133</v>
      </c>
      <c r="E166" t="s">
        <v>144</v>
      </c>
      <c r="F166" t="s">
        <v>148</v>
      </c>
      <c r="G166" t="s">
        <v>158</v>
      </c>
      <c r="H166">
        <v>47</v>
      </c>
      <c r="I166">
        <v>66674</v>
      </c>
      <c r="J166">
        <v>23</v>
      </c>
      <c r="K166">
        <v>13</v>
      </c>
      <c r="L166">
        <v>12</v>
      </c>
      <c r="M166">
        <v>4</v>
      </c>
      <c r="N166">
        <v>58</v>
      </c>
    </row>
    <row r="167" spans="1:14">
      <c r="A167" t="s">
        <v>161</v>
      </c>
      <c r="B167" t="s">
        <v>146</v>
      </c>
      <c r="C167" t="s">
        <v>151</v>
      </c>
      <c r="D167" t="s">
        <v>154</v>
      </c>
      <c r="E167" t="s">
        <v>155</v>
      </c>
      <c r="F167" t="s">
        <v>140</v>
      </c>
      <c r="G167" t="s">
        <v>150</v>
      </c>
      <c r="H167">
        <v>42</v>
      </c>
      <c r="I167">
        <v>49337</v>
      </c>
      <c r="J167">
        <v>23</v>
      </c>
      <c r="K167">
        <v>7</v>
      </c>
      <c r="L167">
        <v>8</v>
      </c>
      <c r="M167">
        <v>2</v>
      </c>
      <c r="N167">
        <v>50</v>
      </c>
    </row>
    <row r="168" spans="1:14">
      <c r="A168" t="s">
        <v>130</v>
      </c>
      <c r="B168" t="s">
        <v>146</v>
      </c>
      <c r="C168" t="s">
        <v>159</v>
      </c>
      <c r="D168" t="s">
        <v>154</v>
      </c>
      <c r="E168" t="s">
        <v>160</v>
      </c>
      <c r="F168" t="s">
        <v>140</v>
      </c>
      <c r="G168" t="s">
        <v>162</v>
      </c>
      <c r="H168">
        <v>49</v>
      </c>
      <c r="I168">
        <v>52313</v>
      </c>
      <c r="J168">
        <v>5</v>
      </c>
      <c r="K168">
        <v>17</v>
      </c>
      <c r="L168">
        <v>7</v>
      </c>
      <c r="M168">
        <v>9</v>
      </c>
      <c r="N168">
        <v>29</v>
      </c>
    </row>
    <row r="169" spans="1:14">
      <c r="A169" t="s">
        <v>149</v>
      </c>
      <c r="B169" t="s">
        <v>146</v>
      </c>
      <c r="C169" t="s">
        <v>138</v>
      </c>
      <c r="D169" t="s">
        <v>133</v>
      </c>
      <c r="E169" t="s">
        <v>147</v>
      </c>
      <c r="F169" t="s">
        <v>135</v>
      </c>
      <c r="G169" t="s">
        <v>158</v>
      </c>
      <c r="H169">
        <v>47</v>
      </c>
      <c r="I169">
        <v>56943</v>
      </c>
      <c r="J169">
        <v>31</v>
      </c>
      <c r="K169">
        <v>3</v>
      </c>
      <c r="L169">
        <v>14</v>
      </c>
      <c r="M169">
        <v>2</v>
      </c>
      <c r="N169">
        <v>49</v>
      </c>
    </row>
    <row r="170" spans="1:14">
      <c r="A170" t="s">
        <v>163</v>
      </c>
      <c r="B170" t="s">
        <v>131</v>
      </c>
      <c r="C170" t="s">
        <v>151</v>
      </c>
      <c r="D170" t="s">
        <v>154</v>
      </c>
      <c r="E170" t="s">
        <v>160</v>
      </c>
      <c r="F170" t="s">
        <v>135</v>
      </c>
      <c r="G170" t="s">
        <v>150</v>
      </c>
      <c r="H170">
        <v>54</v>
      </c>
      <c r="I170">
        <v>107949</v>
      </c>
      <c r="J170">
        <v>6</v>
      </c>
      <c r="K170">
        <v>5</v>
      </c>
      <c r="L170">
        <v>13</v>
      </c>
      <c r="M170">
        <v>9</v>
      </c>
      <c r="N170">
        <v>37</v>
      </c>
    </row>
    <row r="171" spans="1:14">
      <c r="A171" t="s">
        <v>130</v>
      </c>
      <c r="B171" t="s">
        <v>146</v>
      </c>
      <c r="C171" t="s">
        <v>132</v>
      </c>
      <c r="D171" t="s">
        <v>152</v>
      </c>
      <c r="E171" t="s">
        <v>134</v>
      </c>
      <c r="F171" t="s">
        <v>140</v>
      </c>
      <c r="G171" t="s">
        <v>162</v>
      </c>
      <c r="H171">
        <v>42</v>
      </c>
      <c r="I171">
        <v>30276</v>
      </c>
      <c r="J171">
        <v>37</v>
      </c>
      <c r="K171">
        <v>19</v>
      </c>
      <c r="L171">
        <v>9</v>
      </c>
      <c r="M171">
        <v>2</v>
      </c>
      <c r="N171">
        <v>43</v>
      </c>
    </row>
    <row r="172" spans="1:14">
      <c r="A172" t="s">
        <v>130</v>
      </c>
      <c r="B172" t="s">
        <v>131</v>
      </c>
      <c r="C172" t="s">
        <v>151</v>
      </c>
      <c r="D172" t="s">
        <v>133</v>
      </c>
      <c r="E172" t="s">
        <v>134</v>
      </c>
      <c r="F172" t="s">
        <v>140</v>
      </c>
      <c r="G172" t="s">
        <v>162</v>
      </c>
      <c r="H172">
        <v>56</v>
      </c>
      <c r="I172">
        <v>81151</v>
      </c>
      <c r="J172">
        <v>10</v>
      </c>
      <c r="K172">
        <v>12</v>
      </c>
      <c r="L172">
        <v>2</v>
      </c>
      <c r="M172">
        <v>8</v>
      </c>
      <c r="N172">
        <v>28</v>
      </c>
    </row>
    <row r="173" spans="1:14">
      <c r="A173" t="s">
        <v>156</v>
      </c>
      <c r="B173" t="s">
        <v>137</v>
      </c>
      <c r="C173" t="s">
        <v>159</v>
      </c>
      <c r="D173" t="s">
        <v>133</v>
      </c>
      <c r="E173" t="s">
        <v>134</v>
      </c>
      <c r="F173" t="s">
        <v>140</v>
      </c>
      <c r="G173" t="s">
        <v>136</v>
      </c>
      <c r="H173">
        <v>55</v>
      </c>
      <c r="I173">
        <v>47611</v>
      </c>
      <c r="J173">
        <v>7</v>
      </c>
      <c r="K173">
        <v>7</v>
      </c>
      <c r="L173">
        <v>3</v>
      </c>
      <c r="M173">
        <v>9</v>
      </c>
      <c r="N173">
        <v>50</v>
      </c>
    </row>
    <row r="174" spans="1:14">
      <c r="A174" t="s">
        <v>156</v>
      </c>
      <c r="B174" t="s">
        <v>131</v>
      </c>
      <c r="C174" t="s">
        <v>132</v>
      </c>
      <c r="D174" t="s">
        <v>133</v>
      </c>
      <c r="E174" t="s">
        <v>139</v>
      </c>
      <c r="F174" t="s">
        <v>140</v>
      </c>
      <c r="G174" t="s">
        <v>145</v>
      </c>
      <c r="H174">
        <v>62</v>
      </c>
      <c r="I174">
        <v>41944</v>
      </c>
      <c r="J174">
        <v>39</v>
      </c>
      <c r="K174">
        <v>9</v>
      </c>
      <c r="L174">
        <v>10</v>
      </c>
      <c r="M174">
        <v>9</v>
      </c>
      <c r="N174">
        <v>34</v>
      </c>
    </row>
    <row r="175" spans="1:14">
      <c r="A175" t="s">
        <v>67</v>
      </c>
      <c r="B175" t="s">
        <v>131</v>
      </c>
      <c r="C175" t="s">
        <v>151</v>
      </c>
      <c r="D175" t="s">
        <v>152</v>
      </c>
      <c r="E175" t="s">
        <v>160</v>
      </c>
      <c r="F175" t="s">
        <v>135</v>
      </c>
      <c r="G175" t="s">
        <v>141</v>
      </c>
      <c r="H175">
        <v>39</v>
      </c>
      <c r="I175">
        <v>82887</v>
      </c>
      <c r="J175">
        <v>38</v>
      </c>
      <c r="K175">
        <v>6</v>
      </c>
      <c r="L175">
        <v>8</v>
      </c>
      <c r="M175">
        <v>9</v>
      </c>
      <c r="N175">
        <v>23</v>
      </c>
    </row>
    <row r="176" spans="1:14">
      <c r="A176" t="s">
        <v>142</v>
      </c>
      <c r="B176" t="s">
        <v>137</v>
      </c>
      <c r="C176" t="s">
        <v>132</v>
      </c>
      <c r="D176" t="s">
        <v>133</v>
      </c>
      <c r="E176" t="s">
        <v>147</v>
      </c>
      <c r="F176" t="s">
        <v>140</v>
      </c>
      <c r="G176" t="s">
        <v>158</v>
      </c>
      <c r="H176">
        <v>32</v>
      </c>
      <c r="I176">
        <v>111442</v>
      </c>
      <c r="J176">
        <v>21</v>
      </c>
      <c r="K176">
        <v>17</v>
      </c>
      <c r="L176">
        <v>14</v>
      </c>
      <c r="M176">
        <v>2</v>
      </c>
      <c r="N176">
        <v>59</v>
      </c>
    </row>
    <row r="177" spans="1:14">
      <c r="A177" t="s">
        <v>149</v>
      </c>
      <c r="B177" t="s">
        <v>131</v>
      </c>
      <c r="C177" t="s">
        <v>159</v>
      </c>
      <c r="D177" t="s">
        <v>152</v>
      </c>
      <c r="E177" t="s">
        <v>147</v>
      </c>
      <c r="F177" t="s">
        <v>135</v>
      </c>
      <c r="G177" t="s">
        <v>162</v>
      </c>
      <c r="H177">
        <v>44</v>
      </c>
      <c r="I177">
        <v>79847</v>
      </c>
      <c r="J177">
        <v>20</v>
      </c>
      <c r="K177">
        <v>16</v>
      </c>
      <c r="L177">
        <v>6</v>
      </c>
      <c r="M177">
        <v>4</v>
      </c>
      <c r="N177">
        <v>28</v>
      </c>
    </row>
    <row r="178" spans="1:14">
      <c r="A178" t="s">
        <v>130</v>
      </c>
      <c r="B178" t="s">
        <v>146</v>
      </c>
      <c r="C178" t="s">
        <v>138</v>
      </c>
      <c r="D178" t="s">
        <v>133</v>
      </c>
      <c r="E178" t="s">
        <v>157</v>
      </c>
      <c r="F178" t="s">
        <v>140</v>
      </c>
      <c r="G178" t="s">
        <v>158</v>
      </c>
      <c r="H178">
        <v>43</v>
      </c>
      <c r="I178">
        <v>88653</v>
      </c>
      <c r="J178">
        <v>3</v>
      </c>
      <c r="K178">
        <v>3</v>
      </c>
      <c r="L178">
        <v>10</v>
      </c>
      <c r="M178">
        <v>7</v>
      </c>
      <c r="N178">
        <v>28</v>
      </c>
    </row>
    <row r="179" spans="1:14">
      <c r="A179" t="s">
        <v>130</v>
      </c>
      <c r="B179" t="s">
        <v>146</v>
      </c>
      <c r="C179" t="s">
        <v>159</v>
      </c>
      <c r="D179" t="s">
        <v>143</v>
      </c>
      <c r="E179" t="s">
        <v>157</v>
      </c>
      <c r="F179" t="s">
        <v>140</v>
      </c>
      <c r="G179" t="s">
        <v>145</v>
      </c>
      <c r="H179">
        <v>38</v>
      </c>
      <c r="I179">
        <v>116072</v>
      </c>
      <c r="J179">
        <v>22</v>
      </c>
      <c r="K179">
        <v>4</v>
      </c>
      <c r="L179">
        <v>9</v>
      </c>
      <c r="M179">
        <v>2</v>
      </c>
      <c r="N179">
        <v>45</v>
      </c>
    </row>
    <row r="180" spans="1:14">
      <c r="A180" t="s">
        <v>163</v>
      </c>
      <c r="B180" t="s">
        <v>131</v>
      </c>
      <c r="C180" t="s">
        <v>159</v>
      </c>
      <c r="D180" t="s">
        <v>154</v>
      </c>
      <c r="E180" t="s">
        <v>155</v>
      </c>
      <c r="F180" t="s">
        <v>140</v>
      </c>
      <c r="G180" t="s">
        <v>141</v>
      </c>
      <c r="H180">
        <v>26</v>
      </c>
      <c r="I180">
        <v>86622</v>
      </c>
      <c r="J180">
        <v>4</v>
      </c>
      <c r="K180">
        <v>10</v>
      </c>
      <c r="L180">
        <v>10</v>
      </c>
      <c r="M180">
        <v>1</v>
      </c>
      <c r="N180">
        <v>23</v>
      </c>
    </row>
    <row r="181" spans="1:14">
      <c r="A181" t="s">
        <v>67</v>
      </c>
      <c r="B181" t="s">
        <v>146</v>
      </c>
      <c r="C181" t="s">
        <v>159</v>
      </c>
      <c r="D181" t="s">
        <v>143</v>
      </c>
      <c r="E181" t="s">
        <v>157</v>
      </c>
      <c r="F181" t="s">
        <v>135</v>
      </c>
      <c r="G181" t="s">
        <v>145</v>
      </c>
      <c r="H181">
        <v>32</v>
      </c>
      <c r="I181">
        <v>57810</v>
      </c>
      <c r="J181">
        <v>28</v>
      </c>
      <c r="K181">
        <v>5</v>
      </c>
      <c r="L181">
        <v>4</v>
      </c>
      <c r="M181">
        <v>3</v>
      </c>
      <c r="N181">
        <v>36</v>
      </c>
    </row>
    <row r="182" spans="1:14">
      <c r="A182" t="s">
        <v>142</v>
      </c>
      <c r="B182" t="s">
        <v>131</v>
      </c>
      <c r="C182" t="s">
        <v>159</v>
      </c>
      <c r="D182" t="s">
        <v>154</v>
      </c>
      <c r="E182" t="s">
        <v>134</v>
      </c>
      <c r="F182" t="s">
        <v>135</v>
      </c>
      <c r="G182" t="s">
        <v>141</v>
      </c>
      <c r="H182">
        <v>51</v>
      </c>
      <c r="I182">
        <v>107842</v>
      </c>
      <c r="J182">
        <v>12</v>
      </c>
      <c r="K182">
        <v>10</v>
      </c>
      <c r="L182">
        <v>8</v>
      </c>
      <c r="M182">
        <v>4</v>
      </c>
      <c r="N182">
        <v>35</v>
      </c>
    </row>
    <row r="183" spans="1:14">
      <c r="A183" t="s">
        <v>67</v>
      </c>
      <c r="B183" t="s">
        <v>146</v>
      </c>
      <c r="C183" t="s">
        <v>138</v>
      </c>
      <c r="D183" t="s">
        <v>152</v>
      </c>
      <c r="E183" t="s">
        <v>147</v>
      </c>
      <c r="F183" t="s">
        <v>148</v>
      </c>
      <c r="G183" t="s">
        <v>153</v>
      </c>
      <c r="H183">
        <v>36</v>
      </c>
      <c r="I183">
        <v>40503</v>
      </c>
      <c r="J183">
        <v>38</v>
      </c>
      <c r="K183">
        <v>12</v>
      </c>
      <c r="L183">
        <v>10</v>
      </c>
      <c r="M183">
        <v>8</v>
      </c>
      <c r="N183">
        <v>34</v>
      </c>
    </row>
    <row r="184" spans="1:14">
      <c r="A184" t="s">
        <v>161</v>
      </c>
      <c r="B184" t="s">
        <v>146</v>
      </c>
      <c r="C184" t="s">
        <v>138</v>
      </c>
      <c r="D184" t="s">
        <v>143</v>
      </c>
      <c r="E184" t="s">
        <v>160</v>
      </c>
      <c r="F184" t="s">
        <v>140</v>
      </c>
      <c r="G184" t="s">
        <v>141</v>
      </c>
      <c r="H184">
        <v>48</v>
      </c>
      <c r="I184">
        <v>114761</v>
      </c>
      <c r="J184">
        <v>36</v>
      </c>
      <c r="K184">
        <v>10</v>
      </c>
      <c r="L184">
        <v>3</v>
      </c>
      <c r="M184">
        <v>6</v>
      </c>
      <c r="N184">
        <v>54</v>
      </c>
    </row>
    <row r="185" spans="1:14">
      <c r="A185" t="s">
        <v>142</v>
      </c>
      <c r="B185" t="s">
        <v>131</v>
      </c>
      <c r="C185" t="s">
        <v>132</v>
      </c>
      <c r="D185" t="s">
        <v>133</v>
      </c>
      <c r="E185" t="s">
        <v>134</v>
      </c>
      <c r="F185" t="s">
        <v>148</v>
      </c>
      <c r="G185" t="s">
        <v>136</v>
      </c>
      <c r="H185">
        <v>56</v>
      </c>
      <c r="I185">
        <v>66976</v>
      </c>
      <c r="J185">
        <v>5</v>
      </c>
      <c r="K185">
        <v>13</v>
      </c>
      <c r="L185">
        <v>3</v>
      </c>
      <c r="M185">
        <v>2</v>
      </c>
      <c r="N185">
        <v>24</v>
      </c>
    </row>
    <row r="186" spans="1:14">
      <c r="A186" t="s">
        <v>130</v>
      </c>
      <c r="B186" t="s">
        <v>146</v>
      </c>
      <c r="C186" t="s">
        <v>151</v>
      </c>
      <c r="D186" t="s">
        <v>154</v>
      </c>
      <c r="E186" t="s">
        <v>139</v>
      </c>
      <c r="F186" t="s">
        <v>148</v>
      </c>
      <c r="G186" t="s">
        <v>145</v>
      </c>
      <c r="H186">
        <v>54</v>
      </c>
      <c r="I186">
        <v>41590</v>
      </c>
      <c r="J186">
        <v>13</v>
      </c>
      <c r="K186">
        <v>11</v>
      </c>
      <c r="L186">
        <v>8</v>
      </c>
      <c r="M186">
        <v>9</v>
      </c>
      <c r="N186">
        <v>24</v>
      </c>
    </row>
    <row r="187" spans="1:14">
      <c r="A187" t="s">
        <v>130</v>
      </c>
      <c r="B187" t="s">
        <v>131</v>
      </c>
      <c r="C187" t="s">
        <v>138</v>
      </c>
      <c r="D187" t="s">
        <v>154</v>
      </c>
      <c r="E187" t="s">
        <v>157</v>
      </c>
      <c r="F187" t="s">
        <v>135</v>
      </c>
      <c r="G187" t="s">
        <v>162</v>
      </c>
      <c r="H187">
        <v>41</v>
      </c>
      <c r="I187">
        <v>40886</v>
      </c>
      <c r="J187">
        <v>23</v>
      </c>
      <c r="K187">
        <v>16</v>
      </c>
      <c r="L187">
        <v>5</v>
      </c>
      <c r="M187">
        <v>2</v>
      </c>
      <c r="N187">
        <v>39</v>
      </c>
    </row>
    <row r="188" spans="1:14">
      <c r="A188" t="s">
        <v>142</v>
      </c>
      <c r="B188" t="s">
        <v>146</v>
      </c>
      <c r="C188" t="s">
        <v>138</v>
      </c>
      <c r="D188" t="s">
        <v>143</v>
      </c>
      <c r="E188" t="s">
        <v>134</v>
      </c>
      <c r="F188" t="s">
        <v>135</v>
      </c>
      <c r="G188" t="s">
        <v>153</v>
      </c>
      <c r="H188">
        <v>37</v>
      </c>
      <c r="I188">
        <v>42866</v>
      </c>
      <c r="J188">
        <v>30</v>
      </c>
      <c r="K188">
        <v>8</v>
      </c>
      <c r="L188">
        <v>3</v>
      </c>
      <c r="M188">
        <v>5</v>
      </c>
      <c r="N188">
        <v>34</v>
      </c>
    </row>
    <row r="189" spans="1:14">
      <c r="A189" t="s">
        <v>130</v>
      </c>
      <c r="B189" t="s">
        <v>146</v>
      </c>
      <c r="C189" t="s">
        <v>151</v>
      </c>
      <c r="D189" t="s">
        <v>152</v>
      </c>
      <c r="E189" t="s">
        <v>134</v>
      </c>
      <c r="F189" t="s">
        <v>148</v>
      </c>
      <c r="G189" t="s">
        <v>136</v>
      </c>
      <c r="H189">
        <v>55</v>
      </c>
      <c r="I189">
        <v>96624</v>
      </c>
      <c r="J189">
        <v>37</v>
      </c>
      <c r="K189">
        <v>8</v>
      </c>
      <c r="L189">
        <v>10</v>
      </c>
      <c r="M189">
        <v>4</v>
      </c>
      <c r="N189">
        <v>37</v>
      </c>
    </row>
    <row r="190" spans="1:14">
      <c r="A190" t="s">
        <v>149</v>
      </c>
      <c r="B190" t="s">
        <v>137</v>
      </c>
      <c r="C190" t="s">
        <v>138</v>
      </c>
      <c r="D190" t="s">
        <v>143</v>
      </c>
      <c r="E190" t="s">
        <v>139</v>
      </c>
      <c r="F190" t="s">
        <v>140</v>
      </c>
      <c r="G190" t="s">
        <v>158</v>
      </c>
      <c r="H190">
        <v>23</v>
      </c>
      <c r="I190">
        <v>98899</v>
      </c>
      <c r="J190">
        <v>25</v>
      </c>
      <c r="K190">
        <v>8</v>
      </c>
      <c r="L190">
        <v>11</v>
      </c>
      <c r="M190">
        <v>7</v>
      </c>
      <c r="N190">
        <v>21</v>
      </c>
    </row>
    <row r="191" spans="1:14">
      <c r="A191" t="s">
        <v>142</v>
      </c>
      <c r="B191" t="s">
        <v>137</v>
      </c>
      <c r="C191" t="s">
        <v>159</v>
      </c>
      <c r="D191" t="s">
        <v>152</v>
      </c>
      <c r="E191" t="s">
        <v>144</v>
      </c>
      <c r="F191" t="s">
        <v>135</v>
      </c>
      <c r="G191" t="s">
        <v>145</v>
      </c>
      <c r="H191">
        <v>56</v>
      </c>
      <c r="I191">
        <v>62792</v>
      </c>
      <c r="J191">
        <v>27</v>
      </c>
      <c r="K191">
        <v>13</v>
      </c>
      <c r="L191">
        <v>1</v>
      </c>
      <c r="M191">
        <v>8</v>
      </c>
      <c r="N191">
        <v>48</v>
      </c>
    </row>
    <row r="192" spans="1:14">
      <c r="A192" t="s">
        <v>67</v>
      </c>
      <c r="B192" t="s">
        <v>131</v>
      </c>
      <c r="C192" t="s">
        <v>159</v>
      </c>
      <c r="D192" t="s">
        <v>152</v>
      </c>
      <c r="E192" t="s">
        <v>147</v>
      </c>
      <c r="F192" t="s">
        <v>140</v>
      </c>
      <c r="G192" t="s">
        <v>150</v>
      </c>
      <c r="H192">
        <v>61</v>
      </c>
      <c r="I192">
        <v>39764</v>
      </c>
      <c r="J192">
        <v>14</v>
      </c>
      <c r="K192">
        <v>2</v>
      </c>
      <c r="L192">
        <v>3</v>
      </c>
      <c r="M192">
        <v>5</v>
      </c>
      <c r="N192">
        <v>32</v>
      </c>
    </row>
    <row r="193" spans="1:14">
      <c r="A193" t="s">
        <v>142</v>
      </c>
      <c r="B193" t="s">
        <v>137</v>
      </c>
      <c r="C193" t="s">
        <v>151</v>
      </c>
      <c r="D193" t="s">
        <v>154</v>
      </c>
      <c r="E193" t="s">
        <v>160</v>
      </c>
      <c r="F193" t="s">
        <v>140</v>
      </c>
      <c r="G193" t="s">
        <v>150</v>
      </c>
      <c r="H193">
        <v>49</v>
      </c>
      <c r="I193">
        <v>116156</v>
      </c>
      <c r="J193">
        <v>36</v>
      </c>
      <c r="K193">
        <v>12</v>
      </c>
      <c r="L193">
        <v>12</v>
      </c>
      <c r="M193">
        <v>5</v>
      </c>
      <c r="N193">
        <v>23</v>
      </c>
    </row>
    <row r="194" spans="1:14">
      <c r="A194" t="s">
        <v>130</v>
      </c>
      <c r="B194" t="s">
        <v>131</v>
      </c>
      <c r="C194" t="s">
        <v>132</v>
      </c>
      <c r="D194" t="s">
        <v>143</v>
      </c>
      <c r="E194" t="s">
        <v>155</v>
      </c>
      <c r="F194" t="s">
        <v>148</v>
      </c>
      <c r="G194" t="s">
        <v>162</v>
      </c>
      <c r="H194">
        <v>60</v>
      </c>
      <c r="I194">
        <v>72727</v>
      </c>
      <c r="J194">
        <v>39</v>
      </c>
      <c r="K194">
        <v>10</v>
      </c>
      <c r="L194">
        <v>9</v>
      </c>
      <c r="M194">
        <v>2</v>
      </c>
      <c r="N194">
        <v>29</v>
      </c>
    </row>
    <row r="195" spans="1:14">
      <c r="A195" t="s">
        <v>149</v>
      </c>
      <c r="B195" t="s">
        <v>137</v>
      </c>
      <c r="C195" t="s">
        <v>132</v>
      </c>
      <c r="D195" t="s">
        <v>143</v>
      </c>
      <c r="E195" t="s">
        <v>144</v>
      </c>
      <c r="F195" t="s">
        <v>148</v>
      </c>
      <c r="G195" t="s">
        <v>141</v>
      </c>
      <c r="H195">
        <v>27</v>
      </c>
      <c r="I195">
        <v>108471</v>
      </c>
      <c r="J195">
        <v>16</v>
      </c>
      <c r="K195">
        <v>12</v>
      </c>
      <c r="L195">
        <v>5</v>
      </c>
      <c r="M195">
        <v>8</v>
      </c>
      <c r="N195">
        <v>50</v>
      </c>
    </row>
    <row r="196" spans="1:14">
      <c r="A196" t="s">
        <v>149</v>
      </c>
      <c r="B196" t="s">
        <v>146</v>
      </c>
      <c r="C196" t="s">
        <v>151</v>
      </c>
      <c r="D196" t="s">
        <v>152</v>
      </c>
      <c r="E196" t="s">
        <v>157</v>
      </c>
      <c r="F196" t="s">
        <v>148</v>
      </c>
      <c r="G196" t="s">
        <v>162</v>
      </c>
      <c r="H196">
        <v>30</v>
      </c>
      <c r="I196">
        <v>38068</v>
      </c>
      <c r="J196">
        <v>22</v>
      </c>
      <c r="K196">
        <v>11</v>
      </c>
      <c r="L196">
        <v>12</v>
      </c>
      <c r="M196">
        <v>2</v>
      </c>
      <c r="N196">
        <v>27</v>
      </c>
    </row>
    <row r="197" spans="1:14">
      <c r="A197" t="s">
        <v>161</v>
      </c>
      <c r="B197" t="s">
        <v>131</v>
      </c>
      <c r="C197" t="s">
        <v>151</v>
      </c>
      <c r="D197" t="s">
        <v>143</v>
      </c>
      <c r="E197" t="s">
        <v>134</v>
      </c>
      <c r="F197" t="s">
        <v>148</v>
      </c>
      <c r="G197" t="s">
        <v>150</v>
      </c>
      <c r="H197">
        <v>41</v>
      </c>
      <c r="I197">
        <v>37295</v>
      </c>
      <c r="J197">
        <v>21</v>
      </c>
      <c r="K197">
        <v>15</v>
      </c>
      <c r="L197">
        <v>10</v>
      </c>
      <c r="M197">
        <v>6</v>
      </c>
      <c r="N197">
        <v>22</v>
      </c>
    </row>
    <row r="198" spans="1:14">
      <c r="A198" t="s">
        <v>67</v>
      </c>
      <c r="B198" t="s">
        <v>131</v>
      </c>
      <c r="C198" t="s">
        <v>159</v>
      </c>
      <c r="D198" t="s">
        <v>133</v>
      </c>
      <c r="E198" t="s">
        <v>139</v>
      </c>
      <c r="F198" t="s">
        <v>135</v>
      </c>
      <c r="G198" t="s">
        <v>158</v>
      </c>
      <c r="H198">
        <v>22</v>
      </c>
      <c r="I198">
        <v>71160</v>
      </c>
      <c r="J198">
        <v>21</v>
      </c>
      <c r="K198">
        <v>16</v>
      </c>
      <c r="L198">
        <v>2</v>
      </c>
      <c r="M198">
        <v>8</v>
      </c>
      <c r="N198">
        <v>28</v>
      </c>
    </row>
    <row r="199" spans="1:14">
      <c r="A199" t="s">
        <v>156</v>
      </c>
      <c r="B199" t="s">
        <v>146</v>
      </c>
      <c r="C199" t="s">
        <v>132</v>
      </c>
      <c r="D199" t="s">
        <v>133</v>
      </c>
      <c r="E199" t="s">
        <v>139</v>
      </c>
      <c r="F199" t="s">
        <v>135</v>
      </c>
      <c r="G199" t="s">
        <v>153</v>
      </c>
      <c r="H199">
        <v>29</v>
      </c>
      <c r="I199">
        <v>41390</v>
      </c>
      <c r="J199">
        <v>8</v>
      </c>
      <c r="K199">
        <v>17</v>
      </c>
      <c r="L199">
        <v>7</v>
      </c>
      <c r="M199">
        <v>6</v>
      </c>
      <c r="N199">
        <v>49</v>
      </c>
    </row>
    <row r="200" spans="1:14">
      <c r="A200" t="s">
        <v>156</v>
      </c>
      <c r="B200" t="s">
        <v>131</v>
      </c>
      <c r="C200" t="s">
        <v>138</v>
      </c>
      <c r="D200" t="s">
        <v>143</v>
      </c>
      <c r="E200" t="s">
        <v>147</v>
      </c>
      <c r="F200" t="s">
        <v>148</v>
      </c>
      <c r="G200" t="s">
        <v>153</v>
      </c>
      <c r="H200">
        <v>44</v>
      </c>
      <c r="I200">
        <v>50131</v>
      </c>
      <c r="J200">
        <v>16</v>
      </c>
      <c r="K200">
        <v>2</v>
      </c>
      <c r="L200">
        <v>2</v>
      </c>
      <c r="M200">
        <v>4</v>
      </c>
      <c r="N200">
        <v>30</v>
      </c>
    </row>
    <row r="201" spans="1:14">
      <c r="A201" t="s">
        <v>142</v>
      </c>
      <c r="B201" t="s">
        <v>131</v>
      </c>
      <c r="C201" t="s">
        <v>159</v>
      </c>
      <c r="D201" t="s">
        <v>143</v>
      </c>
      <c r="E201" t="s">
        <v>144</v>
      </c>
      <c r="F201" t="s">
        <v>135</v>
      </c>
      <c r="G201" t="s">
        <v>145</v>
      </c>
      <c r="H201">
        <v>24</v>
      </c>
      <c r="I201">
        <v>105969</v>
      </c>
      <c r="J201">
        <v>31</v>
      </c>
      <c r="K201">
        <v>18</v>
      </c>
      <c r="L201">
        <v>4</v>
      </c>
      <c r="M201">
        <v>4</v>
      </c>
      <c r="N201">
        <v>54</v>
      </c>
    </row>
    <row r="202" spans="1:14">
      <c r="A202" t="s">
        <v>161</v>
      </c>
      <c r="B202" t="s">
        <v>137</v>
      </c>
      <c r="C202" t="s">
        <v>151</v>
      </c>
      <c r="D202" t="s">
        <v>152</v>
      </c>
      <c r="E202" t="s">
        <v>155</v>
      </c>
      <c r="F202" t="s">
        <v>148</v>
      </c>
      <c r="G202" t="s">
        <v>153</v>
      </c>
      <c r="H202">
        <v>25</v>
      </c>
      <c r="I202">
        <v>45038</v>
      </c>
      <c r="J202">
        <v>10</v>
      </c>
      <c r="K202">
        <v>12</v>
      </c>
      <c r="L202">
        <v>12</v>
      </c>
      <c r="M202">
        <v>6</v>
      </c>
      <c r="N202">
        <v>56</v>
      </c>
    </row>
    <row r="203" spans="1:14">
      <c r="A203" t="s">
        <v>163</v>
      </c>
      <c r="B203" t="s">
        <v>131</v>
      </c>
      <c r="C203" t="s">
        <v>132</v>
      </c>
      <c r="D203" t="s">
        <v>133</v>
      </c>
      <c r="E203" t="s">
        <v>147</v>
      </c>
      <c r="F203" t="s">
        <v>140</v>
      </c>
      <c r="G203" t="s">
        <v>145</v>
      </c>
      <c r="H203">
        <v>46</v>
      </c>
      <c r="I203">
        <v>82327</v>
      </c>
      <c r="J203">
        <v>32</v>
      </c>
      <c r="K203">
        <v>19</v>
      </c>
      <c r="L203">
        <v>7</v>
      </c>
      <c r="M203">
        <v>4</v>
      </c>
      <c r="N203">
        <v>32</v>
      </c>
    </row>
    <row r="204" spans="1:14">
      <c r="A204" t="s">
        <v>142</v>
      </c>
      <c r="B204" t="s">
        <v>146</v>
      </c>
      <c r="C204" t="s">
        <v>138</v>
      </c>
      <c r="D204" t="s">
        <v>133</v>
      </c>
      <c r="E204" t="s">
        <v>134</v>
      </c>
      <c r="F204" t="s">
        <v>140</v>
      </c>
      <c r="G204" t="s">
        <v>145</v>
      </c>
      <c r="H204">
        <v>59</v>
      </c>
      <c r="I204">
        <v>107064</v>
      </c>
      <c r="J204">
        <v>34</v>
      </c>
      <c r="K204">
        <v>18</v>
      </c>
      <c r="L204">
        <v>4</v>
      </c>
      <c r="M204">
        <v>8</v>
      </c>
      <c r="N204">
        <v>55</v>
      </c>
    </row>
    <row r="205" spans="1:14">
      <c r="A205" t="s">
        <v>161</v>
      </c>
      <c r="B205" t="s">
        <v>137</v>
      </c>
      <c r="C205" t="s">
        <v>138</v>
      </c>
      <c r="D205" t="s">
        <v>154</v>
      </c>
      <c r="E205" t="s">
        <v>147</v>
      </c>
      <c r="F205" t="s">
        <v>140</v>
      </c>
      <c r="G205" t="s">
        <v>145</v>
      </c>
      <c r="H205">
        <v>36</v>
      </c>
      <c r="I205">
        <v>51281</v>
      </c>
      <c r="J205">
        <v>9</v>
      </c>
      <c r="K205">
        <v>17</v>
      </c>
      <c r="L205">
        <v>7</v>
      </c>
      <c r="M205">
        <v>9</v>
      </c>
      <c r="N205">
        <v>32</v>
      </c>
    </row>
    <row r="206" spans="1:14">
      <c r="A206" t="s">
        <v>67</v>
      </c>
      <c r="B206" t="s">
        <v>137</v>
      </c>
      <c r="C206" t="s">
        <v>159</v>
      </c>
      <c r="D206" t="s">
        <v>152</v>
      </c>
      <c r="E206" t="s">
        <v>160</v>
      </c>
      <c r="F206" t="s">
        <v>148</v>
      </c>
      <c r="G206" t="s">
        <v>150</v>
      </c>
      <c r="H206">
        <v>42</v>
      </c>
      <c r="I206">
        <v>84189</v>
      </c>
      <c r="J206">
        <v>17</v>
      </c>
      <c r="K206">
        <v>6</v>
      </c>
      <c r="L206">
        <v>7</v>
      </c>
      <c r="M206">
        <v>1</v>
      </c>
      <c r="N206">
        <v>31</v>
      </c>
    </row>
    <row r="207" spans="1:14">
      <c r="A207" t="s">
        <v>67</v>
      </c>
      <c r="B207" t="s">
        <v>146</v>
      </c>
      <c r="C207" t="s">
        <v>132</v>
      </c>
      <c r="D207" t="s">
        <v>154</v>
      </c>
      <c r="E207" t="s">
        <v>139</v>
      </c>
      <c r="F207" t="s">
        <v>140</v>
      </c>
      <c r="G207" t="s">
        <v>150</v>
      </c>
      <c r="H207">
        <v>56</v>
      </c>
      <c r="I207">
        <v>78511</v>
      </c>
      <c r="J207">
        <v>11</v>
      </c>
      <c r="K207">
        <v>15</v>
      </c>
      <c r="L207">
        <v>1</v>
      </c>
      <c r="M207">
        <v>4</v>
      </c>
      <c r="N207">
        <v>56</v>
      </c>
    </row>
    <row r="208" spans="1:14">
      <c r="A208" t="s">
        <v>67</v>
      </c>
      <c r="B208" t="s">
        <v>146</v>
      </c>
      <c r="C208" t="s">
        <v>132</v>
      </c>
      <c r="D208" t="s">
        <v>133</v>
      </c>
      <c r="E208" t="s">
        <v>139</v>
      </c>
      <c r="F208" t="s">
        <v>135</v>
      </c>
      <c r="G208" t="s">
        <v>141</v>
      </c>
      <c r="H208">
        <v>35</v>
      </c>
      <c r="I208">
        <v>38605</v>
      </c>
      <c r="J208">
        <v>32</v>
      </c>
      <c r="K208">
        <v>3</v>
      </c>
      <c r="L208">
        <v>6</v>
      </c>
      <c r="M208">
        <v>4</v>
      </c>
      <c r="N208">
        <v>29</v>
      </c>
    </row>
    <row r="209" spans="1:14">
      <c r="A209" t="s">
        <v>67</v>
      </c>
      <c r="B209" t="s">
        <v>137</v>
      </c>
      <c r="C209" t="s">
        <v>151</v>
      </c>
      <c r="D209" t="s">
        <v>152</v>
      </c>
      <c r="E209" t="s">
        <v>157</v>
      </c>
      <c r="F209" t="s">
        <v>140</v>
      </c>
      <c r="G209" t="s">
        <v>136</v>
      </c>
      <c r="H209">
        <v>57</v>
      </c>
      <c r="I209">
        <v>31381</v>
      </c>
      <c r="J209">
        <v>10</v>
      </c>
      <c r="K209">
        <v>6</v>
      </c>
      <c r="L209">
        <v>9</v>
      </c>
      <c r="M209">
        <v>2</v>
      </c>
      <c r="N209">
        <v>28</v>
      </c>
    </row>
    <row r="210" spans="1:14">
      <c r="A210" t="s">
        <v>67</v>
      </c>
      <c r="B210" t="s">
        <v>131</v>
      </c>
      <c r="C210" t="s">
        <v>132</v>
      </c>
      <c r="D210" t="s">
        <v>143</v>
      </c>
      <c r="E210" t="s">
        <v>157</v>
      </c>
      <c r="F210" t="s">
        <v>140</v>
      </c>
      <c r="G210" t="s">
        <v>145</v>
      </c>
      <c r="H210">
        <v>33</v>
      </c>
      <c r="I210">
        <v>96634</v>
      </c>
      <c r="J210">
        <v>22</v>
      </c>
      <c r="K210">
        <v>3</v>
      </c>
      <c r="L210">
        <v>2</v>
      </c>
      <c r="M210">
        <v>6</v>
      </c>
      <c r="N210">
        <v>26</v>
      </c>
    </row>
    <row r="211" spans="1:14">
      <c r="A211" t="s">
        <v>161</v>
      </c>
      <c r="B211" t="s">
        <v>137</v>
      </c>
      <c r="C211" t="s">
        <v>132</v>
      </c>
      <c r="D211" t="s">
        <v>152</v>
      </c>
      <c r="E211" t="s">
        <v>155</v>
      </c>
      <c r="F211" t="s">
        <v>140</v>
      </c>
      <c r="G211" t="s">
        <v>145</v>
      </c>
      <c r="H211">
        <v>38</v>
      </c>
      <c r="I211">
        <v>49810</v>
      </c>
      <c r="J211">
        <v>17</v>
      </c>
      <c r="K211">
        <v>1</v>
      </c>
      <c r="L211">
        <v>14</v>
      </c>
      <c r="M211">
        <v>3</v>
      </c>
      <c r="N211">
        <v>21</v>
      </c>
    </row>
    <row r="212" spans="1:14">
      <c r="A212" t="s">
        <v>161</v>
      </c>
      <c r="B212" t="s">
        <v>146</v>
      </c>
      <c r="C212" t="s">
        <v>159</v>
      </c>
      <c r="D212" t="s">
        <v>143</v>
      </c>
      <c r="E212" t="s">
        <v>134</v>
      </c>
      <c r="F212" t="s">
        <v>135</v>
      </c>
      <c r="G212" t="s">
        <v>136</v>
      </c>
      <c r="H212">
        <v>60</v>
      </c>
      <c r="I212">
        <v>54322</v>
      </c>
      <c r="J212">
        <v>4</v>
      </c>
      <c r="K212">
        <v>13</v>
      </c>
      <c r="L212">
        <v>3</v>
      </c>
      <c r="M212">
        <v>7</v>
      </c>
      <c r="N212">
        <v>42</v>
      </c>
    </row>
    <row r="213" spans="1:14">
      <c r="A213" t="s">
        <v>149</v>
      </c>
      <c r="B213" t="s">
        <v>137</v>
      </c>
      <c r="C213" t="s">
        <v>132</v>
      </c>
      <c r="D213" t="s">
        <v>143</v>
      </c>
      <c r="E213" t="s">
        <v>160</v>
      </c>
      <c r="F213" t="s">
        <v>148</v>
      </c>
      <c r="G213" t="s">
        <v>162</v>
      </c>
      <c r="H213">
        <v>30</v>
      </c>
      <c r="I213">
        <v>71869</v>
      </c>
      <c r="J213">
        <v>25</v>
      </c>
      <c r="K213">
        <v>14</v>
      </c>
      <c r="L213">
        <v>10</v>
      </c>
      <c r="M213">
        <v>5</v>
      </c>
      <c r="N213">
        <v>58</v>
      </c>
    </row>
    <row r="214" spans="1:14">
      <c r="A214" t="s">
        <v>156</v>
      </c>
      <c r="B214" t="s">
        <v>146</v>
      </c>
      <c r="C214" t="s">
        <v>138</v>
      </c>
      <c r="D214" t="s">
        <v>152</v>
      </c>
      <c r="E214" t="s">
        <v>144</v>
      </c>
      <c r="F214" t="s">
        <v>135</v>
      </c>
      <c r="G214" t="s">
        <v>145</v>
      </c>
      <c r="H214">
        <v>56</v>
      </c>
      <c r="I214">
        <v>62955</v>
      </c>
      <c r="J214">
        <v>21</v>
      </c>
      <c r="K214">
        <v>13</v>
      </c>
      <c r="L214">
        <v>5</v>
      </c>
      <c r="M214">
        <v>4</v>
      </c>
      <c r="N214">
        <v>59</v>
      </c>
    </row>
    <row r="215" spans="1:14">
      <c r="A215" t="s">
        <v>130</v>
      </c>
      <c r="B215" t="s">
        <v>137</v>
      </c>
      <c r="C215" t="s">
        <v>159</v>
      </c>
      <c r="D215" t="s">
        <v>143</v>
      </c>
      <c r="E215" t="s">
        <v>147</v>
      </c>
      <c r="F215" t="s">
        <v>148</v>
      </c>
      <c r="G215" t="s">
        <v>141</v>
      </c>
      <c r="H215">
        <v>34</v>
      </c>
      <c r="I215">
        <v>91388</v>
      </c>
      <c r="J215">
        <v>37</v>
      </c>
      <c r="K215">
        <v>4</v>
      </c>
      <c r="L215">
        <v>9</v>
      </c>
      <c r="M215">
        <v>5</v>
      </c>
      <c r="N215">
        <v>58</v>
      </c>
    </row>
    <row r="216" spans="1:14">
      <c r="A216" t="s">
        <v>67</v>
      </c>
      <c r="B216" t="s">
        <v>131</v>
      </c>
      <c r="C216" t="s">
        <v>159</v>
      </c>
      <c r="D216" t="s">
        <v>154</v>
      </c>
      <c r="E216" t="s">
        <v>155</v>
      </c>
      <c r="F216" t="s">
        <v>148</v>
      </c>
      <c r="G216" t="s">
        <v>153</v>
      </c>
      <c r="H216">
        <v>36</v>
      </c>
      <c r="I216">
        <v>40207</v>
      </c>
      <c r="J216">
        <v>38</v>
      </c>
      <c r="K216">
        <v>7</v>
      </c>
      <c r="L216">
        <v>4</v>
      </c>
      <c r="M216">
        <v>8</v>
      </c>
      <c r="N216">
        <v>40</v>
      </c>
    </row>
    <row r="217" spans="1:14">
      <c r="A217" t="s">
        <v>163</v>
      </c>
      <c r="B217" t="s">
        <v>137</v>
      </c>
      <c r="C217" t="s">
        <v>151</v>
      </c>
      <c r="D217" t="s">
        <v>133</v>
      </c>
      <c r="E217" t="s">
        <v>134</v>
      </c>
      <c r="F217" t="s">
        <v>140</v>
      </c>
      <c r="G217" t="s">
        <v>153</v>
      </c>
      <c r="H217">
        <v>39</v>
      </c>
      <c r="I217">
        <v>117329</v>
      </c>
      <c r="J217">
        <v>1</v>
      </c>
      <c r="K217">
        <v>10</v>
      </c>
      <c r="L217">
        <v>1</v>
      </c>
      <c r="M217">
        <v>3</v>
      </c>
      <c r="N217">
        <v>42</v>
      </c>
    </row>
    <row r="218" spans="1:14">
      <c r="A218" t="s">
        <v>130</v>
      </c>
      <c r="B218" t="s">
        <v>137</v>
      </c>
      <c r="C218" t="s">
        <v>132</v>
      </c>
      <c r="D218" t="s">
        <v>143</v>
      </c>
      <c r="E218" t="s">
        <v>157</v>
      </c>
      <c r="F218" t="s">
        <v>148</v>
      </c>
      <c r="G218" t="s">
        <v>158</v>
      </c>
      <c r="H218">
        <v>54</v>
      </c>
      <c r="I218">
        <v>97628</v>
      </c>
      <c r="J218">
        <v>25</v>
      </c>
      <c r="K218">
        <v>7</v>
      </c>
      <c r="L218">
        <v>4</v>
      </c>
      <c r="M218">
        <v>7</v>
      </c>
      <c r="N218">
        <v>48</v>
      </c>
    </row>
    <row r="219" spans="1:14">
      <c r="A219" t="s">
        <v>161</v>
      </c>
      <c r="B219" t="s">
        <v>146</v>
      </c>
      <c r="C219" t="s">
        <v>151</v>
      </c>
      <c r="D219" t="s">
        <v>154</v>
      </c>
      <c r="E219" t="s">
        <v>147</v>
      </c>
      <c r="F219" t="s">
        <v>135</v>
      </c>
      <c r="G219" t="s">
        <v>158</v>
      </c>
      <c r="H219">
        <v>27</v>
      </c>
      <c r="I219">
        <v>58220</v>
      </c>
      <c r="J219">
        <v>36</v>
      </c>
      <c r="K219">
        <v>15</v>
      </c>
      <c r="L219">
        <v>6</v>
      </c>
      <c r="M219">
        <v>6</v>
      </c>
      <c r="N219">
        <v>33</v>
      </c>
    </row>
    <row r="220" spans="1:14">
      <c r="A220" t="s">
        <v>163</v>
      </c>
      <c r="B220" t="s">
        <v>146</v>
      </c>
      <c r="C220" t="s">
        <v>138</v>
      </c>
      <c r="D220" t="s">
        <v>143</v>
      </c>
      <c r="E220" t="s">
        <v>157</v>
      </c>
      <c r="F220" t="s">
        <v>135</v>
      </c>
      <c r="G220" t="s">
        <v>153</v>
      </c>
      <c r="H220">
        <v>48</v>
      </c>
      <c r="I220">
        <v>114050</v>
      </c>
      <c r="J220">
        <v>17</v>
      </c>
      <c r="K220">
        <v>15</v>
      </c>
      <c r="L220">
        <v>5</v>
      </c>
      <c r="M220">
        <v>1</v>
      </c>
      <c r="N220">
        <v>45</v>
      </c>
    </row>
    <row r="221" spans="1:14">
      <c r="A221" t="s">
        <v>163</v>
      </c>
      <c r="B221" t="s">
        <v>146</v>
      </c>
      <c r="C221" t="s">
        <v>159</v>
      </c>
      <c r="D221" t="s">
        <v>133</v>
      </c>
      <c r="E221" t="s">
        <v>147</v>
      </c>
      <c r="F221" t="s">
        <v>148</v>
      </c>
      <c r="G221" t="s">
        <v>153</v>
      </c>
      <c r="H221">
        <v>44</v>
      </c>
      <c r="I221">
        <v>104085</v>
      </c>
      <c r="J221">
        <v>24</v>
      </c>
      <c r="K221">
        <v>4</v>
      </c>
      <c r="L221">
        <v>14</v>
      </c>
      <c r="M221">
        <v>7</v>
      </c>
      <c r="N221">
        <v>24</v>
      </c>
    </row>
    <row r="222" spans="1:14">
      <c r="A222" t="s">
        <v>163</v>
      </c>
      <c r="B222" t="s">
        <v>137</v>
      </c>
      <c r="C222" t="s">
        <v>159</v>
      </c>
      <c r="D222" t="s">
        <v>154</v>
      </c>
      <c r="E222" t="s">
        <v>144</v>
      </c>
      <c r="F222" t="s">
        <v>140</v>
      </c>
      <c r="G222" t="s">
        <v>150</v>
      </c>
      <c r="H222">
        <v>48</v>
      </c>
      <c r="I222">
        <v>52031</v>
      </c>
      <c r="J222">
        <v>2</v>
      </c>
      <c r="K222">
        <v>6</v>
      </c>
      <c r="L222">
        <v>13</v>
      </c>
      <c r="M222">
        <v>7</v>
      </c>
      <c r="N222">
        <v>50</v>
      </c>
    </row>
    <row r="223" spans="1:14">
      <c r="A223" t="s">
        <v>149</v>
      </c>
      <c r="B223" t="s">
        <v>131</v>
      </c>
      <c r="C223" t="s">
        <v>159</v>
      </c>
      <c r="D223" t="s">
        <v>133</v>
      </c>
      <c r="E223" t="s">
        <v>134</v>
      </c>
      <c r="F223" t="s">
        <v>140</v>
      </c>
      <c r="G223" t="s">
        <v>141</v>
      </c>
      <c r="H223">
        <v>55</v>
      </c>
      <c r="I223">
        <v>100721</v>
      </c>
      <c r="J223">
        <v>15</v>
      </c>
      <c r="K223">
        <v>5</v>
      </c>
      <c r="L223">
        <v>1</v>
      </c>
      <c r="M223">
        <v>1</v>
      </c>
      <c r="N223">
        <v>44</v>
      </c>
    </row>
    <row r="224" spans="1:14">
      <c r="A224" t="s">
        <v>161</v>
      </c>
      <c r="B224" t="s">
        <v>146</v>
      </c>
      <c r="C224" t="s">
        <v>138</v>
      </c>
      <c r="D224" t="s">
        <v>133</v>
      </c>
      <c r="E224" t="s">
        <v>147</v>
      </c>
      <c r="F224" t="s">
        <v>135</v>
      </c>
      <c r="G224" t="s">
        <v>136</v>
      </c>
      <c r="H224">
        <v>59</v>
      </c>
      <c r="I224">
        <v>110807</v>
      </c>
      <c r="J224">
        <v>32</v>
      </c>
      <c r="K224">
        <v>12</v>
      </c>
      <c r="L224">
        <v>4</v>
      </c>
      <c r="M224">
        <v>9</v>
      </c>
      <c r="N224">
        <v>50</v>
      </c>
    </row>
    <row r="225" spans="1:14">
      <c r="A225" t="s">
        <v>163</v>
      </c>
      <c r="B225" t="s">
        <v>146</v>
      </c>
      <c r="C225" t="s">
        <v>138</v>
      </c>
      <c r="D225" t="s">
        <v>154</v>
      </c>
      <c r="E225" t="s">
        <v>160</v>
      </c>
      <c r="F225" t="s">
        <v>140</v>
      </c>
      <c r="G225" t="s">
        <v>158</v>
      </c>
      <c r="H225">
        <v>35</v>
      </c>
      <c r="I225">
        <v>101312</v>
      </c>
      <c r="J225">
        <v>39</v>
      </c>
      <c r="K225">
        <v>1</v>
      </c>
      <c r="L225">
        <v>6</v>
      </c>
      <c r="M225">
        <v>6</v>
      </c>
      <c r="N225">
        <v>39</v>
      </c>
    </row>
    <row r="226" spans="1:14">
      <c r="A226" t="s">
        <v>67</v>
      </c>
      <c r="B226" t="s">
        <v>137</v>
      </c>
      <c r="C226" t="s">
        <v>151</v>
      </c>
      <c r="D226" t="s">
        <v>154</v>
      </c>
      <c r="E226" t="s">
        <v>155</v>
      </c>
      <c r="F226" t="s">
        <v>148</v>
      </c>
      <c r="G226" t="s">
        <v>150</v>
      </c>
      <c r="H226">
        <v>57</v>
      </c>
      <c r="I226">
        <v>89766</v>
      </c>
      <c r="J226">
        <v>6</v>
      </c>
      <c r="K226">
        <v>8</v>
      </c>
      <c r="L226">
        <v>13</v>
      </c>
      <c r="M226">
        <v>2</v>
      </c>
      <c r="N226">
        <v>36</v>
      </c>
    </row>
    <row r="227" spans="1:14">
      <c r="A227" t="s">
        <v>142</v>
      </c>
      <c r="B227" t="s">
        <v>146</v>
      </c>
      <c r="C227" t="s">
        <v>151</v>
      </c>
      <c r="D227" t="s">
        <v>154</v>
      </c>
      <c r="E227" t="s">
        <v>139</v>
      </c>
      <c r="F227" t="s">
        <v>148</v>
      </c>
      <c r="G227" t="s">
        <v>150</v>
      </c>
      <c r="H227">
        <v>29</v>
      </c>
      <c r="I227">
        <v>42449</v>
      </c>
      <c r="J227">
        <v>1</v>
      </c>
      <c r="K227">
        <v>1</v>
      </c>
      <c r="L227">
        <v>10</v>
      </c>
      <c r="M227">
        <v>5</v>
      </c>
      <c r="N227">
        <v>21</v>
      </c>
    </row>
    <row r="228" spans="1:14">
      <c r="A228" t="s">
        <v>163</v>
      </c>
      <c r="B228" t="s">
        <v>131</v>
      </c>
      <c r="C228" t="s">
        <v>151</v>
      </c>
      <c r="D228" t="s">
        <v>152</v>
      </c>
      <c r="E228" t="s">
        <v>160</v>
      </c>
      <c r="F228" t="s">
        <v>135</v>
      </c>
      <c r="G228" t="s">
        <v>136</v>
      </c>
      <c r="H228">
        <v>56</v>
      </c>
      <c r="I228">
        <v>119833</v>
      </c>
      <c r="J228">
        <v>23</v>
      </c>
      <c r="K228">
        <v>5</v>
      </c>
      <c r="L228">
        <v>10</v>
      </c>
      <c r="M228">
        <v>4</v>
      </c>
      <c r="N228">
        <v>44</v>
      </c>
    </row>
    <row r="229" spans="1:14">
      <c r="A229" t="s">
        <v>149</v>
      </c>
      <c r="B229" t="s">
        <v>131</v>
      </c>
      <c r="C229" t="s">
        <v>132</v>
      </c>
      <c r="D229" t="s">
        <v>154</v>
      </c>
      <c r="E229" t="s">
        <v>160</v>
      </c>
      <c r="F229" t="s">
        <v>148</v>
      </c>
      <c r="G229" t="s">
        <v>150</v>
      </c>
      <c r="H229">
        <v>40</v>
      </c>
      <c r="I229">
        <v>86699</v>
      </c>
      <c r="J229">
        <v>39</v>
      </c>
      <c r="K229">
        <v>6</v>
      </c>
      <c r="L229">
        <v>14</v>
      </c>
      <c r="M229">
        <v>7</v>
      </c>
      <c r="N229">
        <v>32</v>
      </c>
    </row>
    <row r="230" spans="1:14">
      <c r="A230" t="s">
        <v>130</v>
      </c>
      <c r="B230" t="s">
        <v>146</v>
      </c>
      <c r="C230" t="s">
        <v>159</v>
      </c>
      <c r="D230" t="s">
        <v>154</v>
      </c>
      <c r="E230" t="s">
        <v>155</v>
      </c>
      <c r="F230" t="s">
        <v>135</v>
      </c>
      <c r="G230" t="s">
        <v>141</v>
      </c>
      <c r="H230">
        <v>51</v>
      </c>
      <c r="I230">
        <v>111253</v>
      </c>
      <c r="J230">
        <v>17</v>
      </c>
      <c r="K230">
        <v>3</v>
      </c>
      <c r="L230">
        <v>4</v>
      </c>
      <c r="M230">
        <v>8</v>
      </c>
      <c r="N230">
        <v>58</v>
      </c>
    </row>
    <row r="231" spans="1:14">
      <c r="A231" t="s">
        <v>161</v>
      </c>
      <c r="B231" t="s">
        <v>146</v>
      </c>
      <c r="C231" t="s">
        <v>159</v>
      </c>
      <c r="D231" t="s">
        <v>154</v>
      </c>
      <c r="E231" t="s">
        <v>139</v>
      </c>
      <c r="F231" t="s">
        <v>148</v>
      </c>
      <c r="G231" t="s">
        <v>153</v>
      </c>
      <c r="H231">
        <v>35</v>
      </c>
      <c r="I231">
        <v>76092</v>
      </c>
      <c r="J231">
        <v>34</v>
      </c>
      <c r="K231">
        <v>15</v>
      </c>
      <c r="L231">
        <v>14</v>
      </c>
      <c r="M231">
        <v>1</v>
      </c>
      <c r="N231">
        <v>47</v>
      </c>
    </row>
    <row r="232" spans="1:14">
      <c r="A232" t="s">
        <v>149</v>
      </c>
      <c r="B232" t="s">
        <v>137</v>
      </c>
      <c r="C232" t="s">
        <v>151</v>
      </c>
      <c r="D232" t="s">
        <v>154</v>
      </c>
      <c r="E232" t="s">
        <v>160</v>
      </c>
      <c r="F232" t="s">
        <v>135</v>
      </c>
      <c r="G232" t="s">
        <v>145</v>
      </c>
      <c r="H232">
        <v>41</v>
      </c>
      <c r="I232">
        <v>93671</v>
      </c>
      <c r="J232">
        <v>29</v>
      </c>
      <c r="K232">
        <v>5</v>
      </c>
      <c r="L232">
        <v>9</v>
      </c>
      <c r="M232">
        <v>5</v>
      </c>
      <c r="N232">
        <v>25</v>
      </c>
    </row>
    <row r="233" spans="1:14">
      <c r="A233" t="s">
        <v>163</v>
      </c>
      <c r="B233" t="s">
        <v>131</v>
      </c>
      <c r="C233" t="s">
        <v>159</v>
      </c>
      <c r="D233" t="s">
        <v>143</v>
      </c>
      <c r="E233" t="s">
        <v>147</v>
      </c>
      <c r="F233" t="s">
        <v>140</v>
      </c>
      <c r="G233" t="s">
        <v>136</v>
      </c>
      <c r="H233">
        <v>46</v>
      </c>
      <c r="I233">
        <v>40350</v>
      </c>
      <c r="J233">
        <v>9</v>
      </c>
      <c r="K233">
        <v>14</v>
      </c>
      <c r="L233">
        <v>5</v>
      </c>
      <c r="M233">
        <v>3</v>
      </c>
      <c r="N233">
        <v>22</v>
      </c>
    </row>
    <row r="234" spans="1:14">
      <c r="A234" t="s">
        <v>161</v>
      </c>
      <c r="B234" t="s">
        <v>131</v>
      </c>
      <c r="C234" t="s">
        <v>151</v>
      </c>
      <c r="D234" t="s">
        <v>152</v>
      </c>
      <c r="E234" t="s">
        <v>147</v>
      </c>
      <c r="F234" t="s">
        <v>148</v>
      </c>
      <c r="G234" t="s">
        <v>153</v>
      </c>
      <c r="H234">
        <v>61</v>
      </c>
      <c r="I234">
        <v>98487</v>
      </c>
      <c r="J234">
        <v>13</v>
      </c>
      <c r="K234">
        <v>18</v>
      </c>
      <c r="L234">
        <v>8</v>
      </c>
      <c r="M234">
        <v>1</v>
      </c>
      <c r="N234">
        <v>54</v>
      </c>
    </row>
    <row r="235" spans="1:14">
      <c r="A235" t="s">
        <v>142</v>
      </c>
      <c r="B235" t="s">
        <v>146</v>
      </c>
      <c r="C235" t="s">
        <v>132</v>
      </c>
      <c r="D235" t="s">
        <v>133</v>
      </c>
      <c r="E235" t="s">
        <v>147</v>
      </c>
      <c r="F235" t="s">
        <v>148</v>
      </c>
      <c r="G235" t="s">
        <v>153</v>
      </c>
      <c r="H235">
        <v>45</v>
      </c>
      <c r="I235">
        <v>47622</v>
      </c>
      <c r="J235">
        <v>6</v>
      </c>
      <c r="K235">
        <v>16</v>
      </c>
      <c r="L235">
        <v>9</v>
      </c>
      <c r="M235">
        <v>3</v>
      </c>
      <c r="N235">
        <v>37</v>
      </c>
    </row>
    <row r="236" spans="1:14">
      <c r="A236" t="s">
        <v>163</v>
      </c>
      <c r="B236" t="s">
        <v>137</v>
      </c>
      <c r="C236" t="s">
        <v>132</v>
      </c>
      <c r="D236" t="s">
        <v>154</v>
      </c>
      <c r="E236" t="s">
        <v>139</v>
      </c>
      <c r="F236" t="s">
        <v>135</v>
      </c>
      <c r="G236" t="s">
        <v>162</v>
      </c>
      <c r="H236">
        <v>35</v>
      </c>
      <c r="I236">
        <v>100263</v>
      </c>
      <c r="J236">
        <v>6</v>
      </c>
      <c r="K236">
        <v>6</v>
      </c>
      <c r="L236">
        <v>10</v>
      </c>
      <c r="M236">
        <v>6</v>
      </c>
      <c r="N236">
        <v>30</v>
      </c>
    </row>
    <row r="237" spans="1:14">
      <c r="A237" t="s">
        <v>149</v>
      </c>
      <c r="B237" t="s">
        <v>131</v>
      </c>
      <c r="C237" t="s">
        <v>138</v>
      </c>
      <c r="D237" t="s">
        <v>143</v>
      </c>
      <c r="E237" t="s">
        <v>160</v>
      </c>
      <c r="F237" t="s">
        <v>135</v>
      </c>
      <c r="G237" t="s">
        <v>136</v>
      </c>
      <c r="H237">
        <v>47</v>
      </c>
      <c r="I237">
        <v>83117</v>
      </c>
      <c r="J237">
        <v>20</v>
      </c>
      <c r="K237">
        <v>14</v>
      </c>
      <c r="L237">
        <v>5</v>
      </c>
      <c r="M237">
        <v>7</v>
      </c>
      <c r="N237">
        <v>39</v>
      </c>
    </row>
    <row r="238" spans="1:14">
      <c r="A238" t="s">
        <v>156</v>
      </c>
      <c r="B238" t="s">
        <v>131</v>
      </c>
      <c r="C238" t="s">
        <v>132</v>
      </c>
      <c r="D238" t="s">
        <v>143</v>
      </c>
      <c r="E238" t="s">
        <v>139</v>
      </c>
      <c r="F238" t="s">
        <v>148</v>
      </c>
      <c r="G238" t="s">
        <v>150</v>
      </c>
      <c r="H238">
        <v>59</v>
      </c>
      <c r="I238">
        <v>88394</v>
      </c>
      <c r="J238">
        <v>3</v>
      </c>
      <c r="K238">
        <v>8</v>
      </c>
      <c r="L238">
        <v>6</v>
      </c>
      <c r="M238">
        <v>8</v>
      </c>
      <c r="N238">
        <v>24</v>
      </c>
    </row>
    <row r="239" spans="1:14">
      <c r="A239" t="s">
        <v>67</v>
      </c>
      <c r="B239" t="s">
        <v>137</v>
      </c>
      <c r="C239" t="s">
        <v>151</v>
      </c>
      <c r="D239" t="s">
        <v>143</v>
      </c>
      <c r="E239" t="s">
        <v>147</v>
      </c>
      <c r="F239" t="s">
        <v>135</v>
      </c>
      <c r="G239" t="s">
        <v>145</v>
      </c>
      <c r="H239">
        <v>44</v>
      </c>
      <c r="I239">
        <v>53782</v>
      </c>
      <c r="J239">
        <v>17</v>
      </c>
      <c r="K239">
        <v>7</v>
      </c>
      <c r="L239">
        <v>1</v>
      </c>
      <c r="M239">
        <v>4</v>
      </c>
      <c r="N239">
        <v>38</v>
      </c>
    </row>
    <row r="240" spans="1:14">
      <c r="A240" t="s">
        <v>130</v>
      </c>
      <c r="B240" t="s">
        <v>137</v>
      </c>
      <c r="C240" t="s">
        <v>132</v>
      </c>
      <c r="D240" t="s">
        <v>133</v>
      </c>
      <c r="E240" t="s">
        <v>155</v>
      </c>
      <c r="F240" t="s">
        <v>148</v>
      </c>
      <c r="G240" t="s">
        <v>136</v>
      </c>
      <c r="H240">
        <v>43</v>
      </c>
      <c r="I240">
        <v>58454</v>
      </c>
      <c r="J240">
        <v>12</v>
      </c>
      <c r="K240">
        <v>8</v>
      </c>
      <c r="L240">
        <v>11</v>
      </c>
      <c r="M240">
        <v>3</v>
      </c>
      <c r="N240">
        <v>41</v>
      </c>
    </row>
    <row r="241" spans="1:14">
      <c r="A241" t="s">
        <v>149</v>
      </c>
      <c r="B241" t="s">
        <v>131</v>
      </c>
      <c r="C241" t="s">
        <v>138</v>
      </c>
      <c r="D241" t="s">
        <v>154</v>
      </c>
      <c r="E241" t="s">
        <v>160</v>
      </c>
      <c r="F241" t="s">
        <v>140</v>
      </c>
      <c r="G241" t="s">
        <v>150</v>
      </c>
      <c r="H241">
        <v>40</v>
      </c>
      <c r="I241">
        <v>97904</v>
      </c>
      <c r="J241">
        <v>1</v>
      </c>
      <c r="K241">
        <v>13</v>
      </c>
      <c r="L241">
        <v>12</v>
      </c>
      <c r="M241">
        <v>5</v>
      </c>
      <c r="N241">
        <v>38</v>
      </c>
    </row>
    <row r="242" spans="1:14">
      <c r="A242" t="s">
        <v>161</v>
      </c>
      <c r="B242" t="s">
        <v>131</v>
      </c>
      <c r="C242" t="s">
        <v>159</v>
      </c>
      <c r="D242" t="s">
        <v>152</v>
      </c>
      <c r="E242" t="s">
        <v>160</v>
      </c>
      <c r="F242" t="s">
        <v>135</v>
      </c>
      <c r="G242" t="s">
        <v>153</v>
      </c>
      <c r="H242">
        <v>24</v>
      </c>
      <c r="I242">
        <v>45592</v>
      </c>
      <c r="J242">
        <v>17</v>
      </c>
      <c r="K242">
        <v>6</v>
      </c>
      <c r="L242">
        <v>7</v>
      </c>
      <c r="M242">
        <v>9</v>
      </c>
      <c r="N242">
        <v>35</v>
      </c>
    </row>
    <row r="243" spans="1:14">
      <c r="A243" t="s">
        <v>163</v>
      </c>
      <c r="B243" t="s">
        <v>137</v>
      </c>
      <c r="C243" t="s">
        <v>151</v>
      </c>
      <c r="D243" t="s">
        <v>152</v>
      </c>
      <c r="E243" t="s">
        <v>157</v>
      </c>
      <c r="F243" t="s">
        <v>148</v>
      </c>
      <c r="G243" t="s">
        <v>145</v>
      </c>
      <c r="H243">
        <v>63</v>
      </c>
      <c r="I243">
        <v>52173</v>
      </c>
      <c r="J243">
        <v>3</v>
      </c>
      <c r="K243">
        <v>18</v>
      </c>
      <c r="L243">
        <v>4</v>
      </c>
      <c r="M243">
        <v>6</v>
      </c>
      <c r="N243">
        <v>43</v>
      </c>
    </row>
    <row r="244" spans="1:14">
      <c r="A244" t="s">
        <v>67</v>
      </c>
      <c r="B244" t="s">
        <v>131</v>
      </c>
      <c r="C244" t="s">
        <v>159</v>
      </c>
      <c r="D244" t="s">
        <v>143</v>
      </c>
      <c r="E244" t="s">
        <v>157</v>
      </c>
      <c r="F244" t="s">
        <v>140</v>
      </c>
      <c r="G244" t="s">
        <v>150</v>
      </c>
      <c r="H244">
        <v>40</v>
      </c>
      <c r="I244">
        <v>63204</v>
      </c>
      <c r="J244">
        <v>26</v>
      </c>
      <c r="K244">
        <v>2</v>
      </c>
      <c r="L244">
        <v>11</v>
      </c>
      <c r="M244">
        <v>9</v>
      </c>
      <c r="N244">
        <v>23</v>
      </c>
    </row>
    <row r="245" spans="1:14">
      <c r="A245" t="s">
        <v>163</v>
      </c>
      <c r="B245" t="s">
        <v>146</v>
      </c>
      <c r="C245" t="s">
        <v>138</v>
      </c>
      <c r="D245" t="s">
        <v>133</v>
      </c>
      <c r="E245" t="s">
        <v>144</v>
      </c>
      <c r="F245" t="s">
        <v>140</v>
      </c>
      <c r="G245" t="s">
        <v>141</v>
      </c>
      <c r="H245">
        <v>30</v>
      </c>
      <c r="I245">
        <v>65596</v>
      </c>
      <c r="J245">
        <v>15</v>
      </c>
      <c r="K245">
        <v>8</v>
      </c>
      <c r="L245">
        <v>2</v>
      </c>
      <c r="M245">
        <v>6</v>
      </c>
      <c r="N245">
        <v>34</v>
      </c>
    </row>
    <row r="246" spans="1:14">
      <c r="A246" t="s">
        <v>161</v>
      </c>
      <c r="B246" t="s">
        <v>146</v>
      </c>
      <c r="C246" t="s">
        <v>138</v>
      </c>
      <c r="D246" t="s">
        <v>133</v>
      </c>
      <c r="E246" t="s">
        <v>134</v>
      </c>
      <c r="F246" t="s">
        <v>148</v>
      </c>
      <c r="G246" t="s">
        <v>150</v>
      </c>
      <c r="H246">
        <v>49</v>
      </c>
      <c r="I246">
        <v>64324</v>
      </c>
      <c r="J246">
        <v>36</v>
      </c>
      <c r="K246">
        <v>11</v>
      </c>
      <c r="L246">
        <v>5</v>
      </c>
      <c r="M246">
        <v>2</v>
      </c>
      <c r="N246">
        <v>44</v>
      </c>
    </row>
    <row r="247" spans="1:14">
      <c r="A247" t="s">
        <v>163</v>
      </c>
      <c r="B247" t="s">
        <v>137</v>
      </c>
      <c r="C247" t="s">
        <v>138</v>
      </c>
      <c r="D247" t="s">
        <v>133</v>
      </c>
      <c r="E247" t="s">
        <v>157</v>
      </c>
      <c r="F247" t="s">
        <v>135</v>
      </c>
      <c r="G247" t="s">
        <v>162</v>
      </c>
      <c r="H247">
        <v>41</v>
      </c>
      <c r="I247">
        <v>91202</v>
      </c>
      <c r="J247">
        <v>32</v>
      </c>
      <c r="K247">
        <v>1</v>
      </c>
      <c r="L247">
        <v>12</v>
      </c>
      <c r="M247">
        <v>5</v>
      </c>
      <c r="N247">
        <v>54</v>
      </c>
    </row>
    <row r="248" spans="1:14">
      <c r="A248" t="s">
        <v>156</v>
      </c>
      <c r="B248" t="s">
        <v>137</v>
      </c>
      <c r="C248" t="s">
        <v>159</v>
      </c>
      <c r="D248" t="s">
        <v>152</v>
      </c>
      <c r="E248" t="s">
        <v>139</v>
      </c>
      <c r="F248" t="s">
        <v>148</v>
      </c>
      <c r="G248" t="s">
        <v>153</v>
      </c>
      <c r="H248">
        <v>28</v>
      </c>
      <c r="I248">
        <v>119400</v>
      </c>
      <c r="J248">
        <v>32</v>
      </c>
      <c r="K248">
        <v>6</v>
      </c>
      <c r="L248">
        <v>3</v>
      </c>
      <c r="M248">
        <v>9</v>
      </c>
      <c r="N248">
        <v>33</v>
      </c>
    </row>
    <row r="249" spans="1:14">
      <c r="A249" t="s">
        <v>67</v>
      </c>
      <c r="B249" t="s">
        <v>137</v>
      </c>
      <c r="C249" t="s">
        <v>159</v>
      </c>
      <c r="D249" t="s">
        <v>143</v>
      </c>
      <c r="E249" t="s">
        <v>157</v>
      </c>
      <c r="F249" t="s">
        <v>140</v>
      </c>
      <c r="G249" t="s">
        <v>150</v>
      </c>
      <c r="H249">
        <v>35</v>
      </c>
      <c r="I249">
        <v>60750</v>
      </c>
      <c r="J249">
        <v>4</v>
      </c>
      <c r="K249">
        <v>16</v>
      </c>
      <c r="L249">
        <v>6</v>
      </c>
      <c r="M249">
        <v>8</v>
      </c>
      <c r="N249">
        <v>38</v>
      </c>
    </row>
    <row r="250" spans="1:14">
      <c r="A250" t="s">
        <v>67</v>
      </c>
      <c r="B250" t="s">
        <v>146</v>
      </c>
      <c r="C250" t="s">
        <v>159</v>
      </c>
      <c r="D250" t="s">
        <v>154</v>
      </c>
      <c r="E250" t="s">
        <v>144</v>
      </c>
      <c r="F250" t="s">
        <v>148</v>
      </c>
      <c r="G250" t="s">
        <v>158</v>
      </c>
      <c r="H250">
        <v>30</v>
      </c>
      <c r="I250">
        <v>106112</v>
      </c>
      <c r="J250">
        <v>18</v>
      </c>
      <c r="K250">
        <v>12</v>
      </c>
      <c r="L250">
        <v>8</v>
      </c>
      <c r="M250">
        <v>7</v>
      </c>
      <c r="N250">
        <v>57</v>
      </c>
    </row>
    <row r="251" spans="1:14">
      <c r="A251" t="s">
        <v>161</v>
      </c>
      <c r="B251" t="s">
        <v>131</v>
      </c>
      <c r="C251" t="s">
        <v>159</v>
      </c>
      <c r="D251" t="s">
        <v>152</v>
      </c>
      <c r="E251" t="s">
        <v>160</v>
      </c>
      <c r="F251" t="s">
        <v>135</v>
      </c>
      <c r="G251" t="s">
        <v>158</v>
      </c>
      <c r="H251">
        <v>40</v>
      </c>
      <c r="I251">
        <v>46566</v>
      </c>
      <c r="J251">
        <v>19</v>
      </c>
      <c r="K251">
        <v>11</v>
      </c>
      <c r="L251">
        <v>7</v>
      </c>
      <c r="M251">
        <v>1</v>
      </c>
      <c r="N251">
        <v>55</v>
      </c>
    </row>
    <row r="252" spans="1:14">
      <c r="A252" t="s">
        <v>130</v>
      </c>
      <c r="B252" t="s">
        <v>146</v>
      </c>
      <c r="C252" t="s">
        <v>138</v>
      </c>
      <c r="D252" t="s">
        <v>143</v>
      </c>
      <c r="E252" t="s">
        <v>144</v>
      </c>
      <c r="F252" t="s">
        <v>140</v>
      </c>
      <c r="G252" t="s">
        <v>162</v>
      </c>
      <c r="H252">
        <v>35</v>
      </c>
      <c r="I252">
        <v>37190</v>
      </c>
      <c r="J252">
        <v>35</v>
      </c>
      <c r="K252">
        <v>10</v>
      </c>
      <c r="L252">
        <v>3</v>
      </c>
      <c r="M252">
        <v>4</v>
      </c>
      <c r="N252">
        <v>26</v>
      </c>
    </row>
    <row r="253" spans="1:14">
      <c r="A253" t="s">
        <v>156</v>
      </c>
      <c r="B253" t="s">
        <v>131</v>
      </c>
      <c r="C253" t="s">
        <v>138</v>
      </c>
      <c r="D253" t="s">
        <v>143</v>
      </c>
      <c r="E253" t="s">
        <v>160</v>
      </c>
      <c r="F253" t="s">
        <v>148</v>
      </c>
      <c r="G253" t="s">
        <v>141</v>
      </c>
      <c r="H253">
        <v>59</v>
      </c>
      <c r="I253">
        <v>118607</v>
      </c>
      <c r="J253">
        <v>14</v>
      </c>
      <c r="K253">
        <v>3</v>
      </c>
      <c r="L253">
        <v>8</v>
      </c>
      <c r="M253">
        <v>7</v>
      </c>
      <c r="N253">
        <v>49</v>
      </c>
    </row>
    <row r="254" spans="1:14">
      <c r="A254" t="s">
        <v>149</v>
      </c>
      <c r="B254" t="s">
        <v>146</v>
      </c>
      <c r="C254" t="s">
        <v>151</v>
      </c>
      <c r="D254" t="s">
        <v>154</v>
      </c>
      <c r="E254" t="s">
        <v>155</v>
      </c>
      <c r="F254" t="s">
        <v>135</v>
      </c>
      <c r="G254" t="s">
        <v>153</v>
      </c>
      <c r="H254">
        <v>57</v>
      </c>
      <c r="I254">
        <v>68333</v>
      </c>
      <c r="J254">
        <v>33</v>
      </c>
      <c r="K254">
        <v>13</v>
      </c>
      <c r="L254">
        <v>2</v>
      </c>
      <c r="M254">
        <v>7</v>
      </c>
      <c r="N254">
        <v>38</v>
      </c>
    </row>
    <row r="255" spans="1:14">
      <c r="A255" t="s">
        <v>163</v>
      </c>
      <c r="B255" t="s">
        <v>131</v>
      </c>
      <c r="C255" t="s">
        <v>151</v>
      </c>
      <c r="D255" t="s">
        <v>154</v>
      </c>
      <c r="E255" t="s">
        <v>155</v>
      </c>
      <c r="F255" t="s">
        <v>140</v>
      </c>
      <c r="G255" t="s">
        <v>136</v>
      </c>
      <c r="H255">
        <v>61</v>
      </c>
      <c r="I255">
        <v>110905</v>
      </c>
      <c r="J255">
        <v>14</v>
      </c>
      <c r="K255">
        <v>3</v>
      </c>
      <c r="L255">
        <v>10</v>
      </c>
      <c r="M255">
        <v>6</v>
      </c>
      <c r="N255">
        <v>44</v>
      </c>
    </row>
    <row r="256" spans="1:14">
      <c r="A256" t="s">
        <v>142</v>
      </c>
      <c r="B256" t="s">
        <v>146</v>
      </c>
      <c r="C256" t="s">
        <v>159</v>
      </c>
      <c r="D256" t="s">
        <v>154</v>
      </c>
      <c r="E256" t="s">
        <v>160</v>
      </c>
      <c r="F256" t="s">
        <v>135</v>
      </c>
      <c r="G256" t="s">
        <v>162</v>
      </c>
      <c r="H256">
        <v>38</v>
      </c>
      <c r="I256">
        <v>119571</v>
      </c>
      <c r="J256">
        <v>34</v>
      </c>
      <c r="K256">
        <v>15</v>
      </c>
      <c r="L256">
        <v>9</v>
      </c>
      <c r="M256">
        <v>8</v>
      </c>
      <c r="N256">
        <v>35</v>
      </c>
    </row>
    <row r="257" spans="1:14">
      <c r="A257" t="s">
        <v>163</v>
      </c>
      <c r="B257" t="s">
        <v>137</v>
      </c>
      <c r="C257" t="s">
        <v>132</v>
      </c>
      <c r="D257" t="s">
        <v>133</v>
      </c>
      <c r="E257" t="s">
        <v>134</v>
      </c>
      <c r="F257" t="s">
        <v>140</v>
      </c>
      <c r="G257" t="s">
        <v>141</v>
      </c>
      <c r="H257">
        <v>51</v>
      </c>
      <c r="I257">
        <v>31589</v>
      </c>
      <c r="J257">
        <v>4</v>
      </c>
      <c r="K257">
        <v>16</v>
      </c>
      <c r="L257">
        <v>4</v>
      </c>
      <c r="M257">
        <v>6</v>
      </c>
      <c r="N257">
        <v>59</v>
      </c>
    </row>
    <row r="258" spans="1:14">
      <c r="A258" t="s">
        <v>163</v>
      </c>
      <c r="B258" t="s">
        <v>146</v>
      </c>
      <c r="C258" t="s">
        <v>132</v>
      </c>
      <c r="D258" t="s">
        <v>154</v>
      </c>
      <c r="E258" t="s">
        <v>157</v>
      </c>
      <c r="F258" t="s">
        <v>148</v>
      </c>
      <c r="G258" t="s">
        <v>136</v>
      </c>
      <c r="H258">
        <v>30</v>
      </c>
      <c r="I258">
        <v>55235</v>
      </c>
      <c r="J258">
        <v>24</v>
      </c>
      <c r="K258">
        <v>13</v>
      </c>
      <c r="L258">
        <v>1</v>
      </c>
      <c r="M258">
        <v>3</v>
      </c>
      <c r="N258">
        <v>27</v>
      </c>
    </row>
    <row r="259" spans="1:14">
      <c r="A259" t="s">
        <v>149</v>
      </c>
      <c r="B259" t="s">
        <v>131</v>
      </c>
      <c r="C259" t="s">
        <v>138</v>
      </c>
      <c r="D259" t="s">
        <v>143</v>
      </c>
      <c r="E259" t="s">
        <v>139</v>
      </c>
      <c r="F259" t="s">
        <v>135</v>
      </c>
      <c r="G259" t="s">
        <v>158</v>
      </c>
      <c r="H259">
        <v>54</v>
      </c>
      <c r="I259">
        <v>30159</v>
      </c>
      <c r="J259">
        <v>29</v>
      </c>
      <c r="K259">
        <v>17</v>
      </c>
      <c r="L259">
        <v>8</v>
      </c>
      <c r="M259">
        <v>4</v>
      </c>
      <c r="N259">
        <v>37</v>
      </c>
    </row>
    <row r="260" spans="1:14">
      <c r="A260" t="s">
        <v>163</v>
      </c>
      <c r="B260" t="s">
        <v>146</v>
      </c>
      <c r="C260" t="s">
        <v>138</v>
      </c>
      <c r="D260" t="s">
        <v>154</v>
      </c>
      <c r="E260" t="s">
        <v>139</v>
      </c>
      <c r="F260" t="s">
        <v>140</v>
      </c>
      <c r="G260" t="s">
        <v>158</v>
      </c>
      <c r="H260">
        <v>46</v>
      </c>
      <c r="I260">
        <v>42145</v>
      </c>
      <c r="J260">
        <v>19</v>
      </c>
      <c r="K260">
        <v>3</v>
      </c>
      <c r="L260">
        <v>7</v>
      </c>
      <c r="M260">
        <v>3</v>
      </c>
      <c r="N260">
        <v>47</v>
      </c>
    </row>
    <row r="261" spans="1:14">
      <c r="A261" t="s">
        <v>156</v>
      </c>
      <c r="B261" t="s">
        <v>146</v>
      </c>
      <c r="C261" t="s">
        <v>138</v>
      </c>
      <c r="D261" t="s">
        <v>143</v>
      </c>
      <c r="E261" t="s">
        <v>147</v>
      </c>
      <c r="F261" t="s">
        <v>135</v>
      </c>
      <c r="G261" t="s">
        <v>136</v>
      </c>
      <c r="H261">
        <v>35</v>
      </c>
      <c r="I261">
        <v>110909</v>
      </c>
      <c r="J261">
        <v>6</v>
      </c>
      <c r="K261">
        <v>11</v>
      </c>
      <c r="L261">
        <v>11</v>
      </c>
      <c r="M261">
        <v>1</v>
      </c>
      <c r="N261">
        <v>35</v>
      </c>
    </row>
    <row r="262" spans="1:14">
      <c r="A262" t="s">
        <v>156</v>
      </c>
      <c r="B262" t="s">
        <v>146</v>
      </c>
      <c r="C262" t="s">
        <v>151</v>
      </c>
      <c r="D262" t="s">
        <v>152</v>
      </c>
      <c r="E262" t="s">
        <v>160</v>
      </c>
      <c r="F262" t="s">
        <v>135</v>
      </c>
      <c r="G262" t="s">
        <v>162</v>
      </c>
      <c r="H262">
        <v>32</v>
      </c>
      <c r="I262">
        <v>61921</v>
      </c>
      <c r="J262">
        <v>33</v>
      </c>
      <c r="K262">
        <v>19</v>
      </c>
      <c r="L262">
        <v>13</v>
      </c>
      <c r="M262">
        <v>5</v>
      </c>
      <c r="N262">
        <v>38</v>
      </c>
    </row>
    <row r="263" spans="1:14">
      <c r="A263" t="s">
        <v>67</v>
      </c>
      <c r="B263" t="s">
        <v>137</v>
      </c>
      <c r="C263" t="s">
        <v>151</v>
      </c>
      <c r="D263" t="s">
        <v>133</v>
      </c>
      <c r="E263" t="s">
        <v>139</v>
      </c>
      <c r="F263" t="s">
        <v>148</v>
      </c>
      <c r="G263" t="s">
        <v>158</v>
      </c>
      <c r="H263">
        <v>56</v>
      </c>
      <c r="I263">
        <v>46237</v>
      </c>
      <c r="J263">
        <v>19</v>
      </c>
      <c r="K263">
        <v>11</v>
      </c>
      <c r="L263">
        <v>5</v>
      </c>
      <c r="M263">
        <v>1</v>
      </c>
      <c r="N263">
        <v>36</v>
      </c>
    </row>
    <row r="264" spans="1:14">
      <c r="A264" t="s">
        <v>161</v>
      </c>
      <c r="B264" t="s">
        <v>146</v>
      </c>
      <c r="C264" t="s">
        <v>138</v>
      </c>
      <c r="D264" t="s">
        <v>152</v>
      </c>
      <c r="E264" t="s">
        <v>134</v>
      </c>
      <c r="F264" t="s">
        <v>135</v>
      </c>
      <c r="G264" t="s">
        <v>153</v>
      </c>
      <c r="H264">
        <v>62</v>
      </c>
      <c r="I264">
        <v>38244</v>
      </c>
      <c r="J264">
        <v>1</v>
      </c>
      <c r="K264">
        <v>16</v>
      </c>
      <c r="L264">
        <v>10</v>
      </c>
      <c r="M264">
        <v>1</v>
      </c>
      <c r="N264">
        <v>32</v>
      </c>
    </row>
    <row r="265" spans="1:14">
      <c r="A265" t="s">
        <v>130</v>
      </c>
      <c r="B265" t="s">
        <v>137</v>
      </c>
      <c r="C265" t="s">
        <v>138</v>
      </c>
      <c r="D265" t="s">
        <v>152</v>
      </c>
      <c r="E265" t="s">
        <v>160</v>
      </c>
      <c r="F265" t="s">
        <v>140</v>
      </c>
      <c r="G265" t="s">
        <v>145</v>
      </c>
      <c r="H265">
        <v>35</v>
      </c>
      <c r="I265">
        <v>44743</v>
      </c>
      <c r="J265">
        <v>5</v>
      </c>
      <c r="K265">
        <v>3</v>
      </c>
      <c r="L265">
        <v>13</v>
      </c>
      <c r="M265">
        <v>2</v>
      </c>
      <c r="N265">
        <v>26</v>
      </c>
    </row>
    <row r="266" spans="1:14">
      <c r="A266" t="s">
        <v>142</v>
      </c>
      <c r="B266" t="s">
        <v>137</v>
      </c>
      <c r="C266" t="s">
        <v>138</v>
      </c>
      <c r="D266" t="s">
        <v>143</v>
      </c>
      <c r="E266" t="s">
        <v>134</v>
      </c>
      <c r="F266" t="s">
        <v>140</v>
      </c>
      <c r="G266" t="s">
        <v>150</v>
      </c>
      <c r="H266">
        <v>51</v>
      </c>
      <c r="I266">
        <v>76101</v>
      </c>
      <c r="J266">
        <v>27</v>
      </c>
      <c r="K266">
        <v>6</v>
      </c>
      <c r="L266">
        <v>5</v>
      </c>
      <c r="M266">
        <v>4</v>
      </c>
      <c r="N266">
        <v>46</v>
      </c>
    </row>
    <row r="267" spans="1:14">
      <c r="A267" t="s">
        <v>163</v>
      </c>
      <c r="B267" t="s">
        <v>146</v>
      </c>
      <c r="C267" t="s">
        <v>132</v>
      </c>
      <c r="D267" t="s">
        <v>152</v>
      </c>
      <c r="E267" t="s">
        <v>139</v>
      </c>
      <c r="F267" t="s">
        <v>140</v>
      </c>
      <c r="G267" t="s">
        <v>136</v>
      </c>
      <c r="H267">
        <v>62</v>
      </c>
      <c r="I267">
        <v>114227</v>
      </c>
      <c r="J267">
        <v>16</v>
      </c>
      <c r="K267">
        <v>14</v>
      </c>
      <c r="L267">
        <v>7</v>
      </c>
      <c r="M267">
        <v>6</v>
      </c>
      <c r="N267">
        <v>29</v>
      </c>
    </row>
    <row r="268" spans="1:14">
      <c r="A268" t="s">
        <v>163</v>
      </c>
      <c r="B268" t="s">
        <v>146</v>
      </c>
      <c r="C268" t="s">
        <v>151</v>
      </c>
      <c r="D268" t="s">
        <v>143</v>
      </c>
      <c r="E268" t="s">
        <v>139</v>
      </c>
      <c r="F268" t="s">
        <v>140</v>
      </c>
      <c r="G268" t="s">
        <v>136</v>
      </c>
      <c r="H268">
        <v>25</v>
      </c>
      <c r="I268">
        <v>86378</v>
      </c>
      <c r="J268">
        <v>6</v>
      </c>
      <c r="K268">
        <v>18</v>
      </c>
      <c r="L268">
        <v>5</v>
      </c>
      <c r="M268">
        <v>8</v>
      </c>
      <c r="N268">
        <v>53</v>
      </c>
    </row>
    <row r="269" spans="1:14">
      <c r="A269" t="s">
        <v>149</v>
      </c>
      <c r="B269" t="s">
        <v>146</v>
      </c>
      <c r="C269" t="s">
        <v>132</v>
      </c>
      <c r="D269" t="s">
        <v>154</v>
      </c>
      <c r="E269" t="s">
        <v>147</v>
      </c>
      <c r="F269" t="s">
        <v>148</v>
      </c>
      <c r="G269" t="s">
        <v>158</v>
      </c>
      <c r="H269">
        <v>25</v>
      </c>
      <c r="I269">
        <v>101126</v>
      </c>
      <c r="J269">
        <v>13</v>
      </c>
      <c r="K269">
        <v>17</v>
      </c>
      <c r="L269">
        <v>8</v>
      </c>
      <c r="M269">
        <v>3</v>
      </c>
      <c r="N269">
        <v>55</v>
      </c>
    </row>
    <row r="270" spans="1:14">
      <c r="A270" t="s">
        <v>161</v>
      </c>
      <c r="B270" t="s">
        <v>131</v>
      </c>
      <c r="C270" t="s">
        <v>132</v>
      </c>
      <c r="D270" t="s">
        <v>154</v>
      </c>
      <c r="E270" t="s">
        <v>139</v>
      </c>
      <c r="F270" t="s">
        <v>135</v>
      </c>
      <c r="G270" t="s">
        <v>162</v>
      </c>
      <c r="H270">
        <v>49</v>
      </c>
      <c r="I270">
        <v>86071</v>
      </c>
      <c r="J270">
        <v>35</v>
      </c>
      <c r="K270">
        <v>4</v>
      </c>
      <c r="L270">
        <v>11</v>
      </c>
      <c r="M270">
        <v>1</v>
      </c>
      <c r="N270">
        <v>44</v>
      </c>
    </row>
    <row r="271" spans="1:14">
      <c r="A271" t="s">
        <v>156</v>
      </c>
      <c r="B271" t="s">
        <v>146</v>
      </c>
      <c r="C271" t="s">
        <v>138</v>
      </c>
      <c r="D271" t="s">
        <v>143</v>
      </c>
      <c r="E271" t="s">
        <v>160</v>
      </c>
      <c r="F271" t="s">
        <v>148</v>
      </c>
      <c r="G271" t="s">
        <v>153</v>
      </c>
      <c r="H271">
        <v>29</v>
      </c>
      <c r="I271">
        <v>101121</v>
      </c>
      <c r="J271">
        <v>19</v>
      </c>
      <c r="K271">
        <v>15</v>
      </c>
      <c r="L271">
        <v>13</v>
      </c>
      <c r="M271">
        <v>3</v>
      </c>
      <c r="N271">
        <v>25</v>
      </c>
    </row>
    <row r="272" spans="1:14">
      <c r="A272" t="s">
        <v>142</v>
      </c>
      <c r="B272" t="s">
        <v>137</v>
      </c>
      <c r="C272" t="s">
        <v>138</v>
      </c>
      <c r="D272" t="s">
        <v>154</v>
      </c>
      <c r="E272" t="s">
        <v>155</v>
      </c>
      <c r="F272" t="s">
        <v>135</v>
      </c>
      <c r="G272" t="s">
        <v>162</v>
      </c>
      <c r="H272">
        <v>23</v>
      </c>
      <c r="I272">
        <v>104763</v>
      </c>
      <c r="J272">
        <v>12</v>
      </c>
      <c r="K272">
        <v>11</v>
      </c>
      <c r="L272">
        <v>6</v>
      </c>
      <c r="M272">
        <v>3</v>
      </c>
      <c r="N272">
        <v>43</v>
      </c>
    </row>
    <row r="273" spans="1:14">
      <c r="A273" t="s">
        <v>67</v>
      </c>
      <c r="B273" t="s">
        <v>146</v>
      </c>
      <c r="C273" t="s">
        <v>159</v>
      </c>
      <c r="D273" t="s">
        <v>133</v>
      </c>
      <c r="E273" t="s">
        <v>160</v>
      </c>
      <c r="F273" t="s">
        <v>135</v>
      </c>
      <c r="G273" t="s">
        <v>141</v>
      </c>
      <c r="H273">
        <v>62</v>
      </c>
      <c r="I273">
        <v>42237</v>
      </c>
      <c r="J273">
        <v>16</v>
      </c>
      <c r="K273">
        <v>3</v>
      </c>
      <c r="L273">
        <v>13</v>
      </c>
      <c r="M273">
        <v>5</v>
      </c>
      <c r="N273">
        <v>37</v>
      </c>
    </row>
    <row r="274" spans="1:14">
      <c r="A274" t="s">
        <v>156</v>
      </c>
      <c r="B274" t="s">
        <v>131</v>
      </c>
      <c r="C274" t="s">
        <v>159</v>
      </c>
      <c r="D274" t="s">
        <v>152</v>
      </c>
      <c r="E274" t="s">
        <v>160</v>
      </c>
      <c r="F274" t="s">
        <v>135</v>
      </c>
      <c r="G274" t="s">
        <v>141</v>
      </c>
      <c r="H274">
        <v>43</v>
      </c>
      <c r="I274">
        <v>45649</v>
      </c>
      <c r="J274">
        <v>10</v>
      </c>
      <c r="K274">
        <v>3</v>
      </c>
      <c r="L274">
        <v>5</v>
      </c>
      <c r="M274">
        <v>4</v>
      </c>
      <c r="N274">
        <v>42</v>
      </c>
    </row>
    <row r="275" spans="1:14">
      <c r="A275" t="s">
        <v>161</v>
      </c>
      <c r="B275" t="s">
        <v>146</v>
      </c>
      <c r="C275" t="s">
        <v>132</v>
      </c>
      <c r="D275" t="s">
        <v>133</v>
      </c>
      <c r="E275" t="s">
        <v>147</v>
      </c>
      <c r="F275" t="s">
        <v>148</v>
      </c>
      <c r="G275" t="s">
        <v>145</v>
      </c>
      <c r="H275">
        <v>62</v>
      </c>
      <c r="I275">
        <v>67713</v>
      </c>
      <c r="J275">
        <v>25</v>
      </c>
      <c r="K275">
        <v>16</v>
      </c>
      <c r="L275">
        <v>9</v>
      </c>
      <c r="M275">
        <v>4</v>
      </c>
      <c r="N275">
        <v>25</v>
      </c>
    </row>
    <row r="276" spans="1:14">
      <c r="A276" t="s">
        <v>130</v>
      </c>
      <c r="B276" t="s">
        <v>131</v>
      </c>
      <c r="C276" t="s">
        <v>151</v>
      </c>
      <c r="D276" t="s">
        <v>152</v>
      </c>
      <c r="E276" t="s">
        <v>147</v>
      </c>
      <c r="F276" t="s">
        <v>135</v>
      </c>
      <c r="G276" t="s">
        <v>158</v>
      </c>
      <c r="H276">
        <v>37</v>
      </c>
      <c r="I276">
        <v>103463</v>
      </c>
      <c r="J276">
        <v>20</v>
      </c>
      <c r="K276">
        <v>5</v>
      </c>
      <c r="L276">
        <v>11</v>
      </c>
      <c r="M276">
        <v>9</v>
      </c>
      <c r="N276">
        <v>48</v>
      </c>
    </row>
    <row r="277" spans="1:14">
      <c r="A277" t="s">
        <v>67</v>
      </c>
      <c r="B277" t="s">
        <v>131</v>
      </c>
      <c r="C277" t="s">
        <v>138</v>
      </c>
      <c r="D277" t="s">
        <v>154</v>
      </c>
      <c r="E277" t="s">
        <v>139</v>
      </c>
      <c r="F277" t="s">
        <v>148</v>
      </c>
      <c r="G277" t="s">
        <v>158</v>
      </c>
      <c r="H277">
        <v>50</v>
      </c>
      <c r="I277">
        <v>75409</v>
      </c>
      <c r="J277">
        <v>31</v>
      </c>
      <c r="K277">
        <v>10</v>
      </c>
      <c r="L277">
        <v>2</v>
      </c>
      <c r="M277">
        <v>7</v>
      </c>
      <c r="N277">
        <v>44</v>
      </c>
    </row>
    <row r="278" spans="1:14">
      <c r="A278" t="s">
        <v>130</v>
      </c>
      <c r="B278" t="s">
        <v>146</v>
      </c>
      <c r="C278" t="s">
        <v>138</v>
      </c>
      <c r="D278" t="s">
        <v>133</v>
      </c>
      <c r="E278" t="s">
        <v>144</v>
      </c>
      <c r="F278" t="s">
        <v>140</v>
      </c>
      <c r="G278" t="s">
        <v>158</v>
      </c>
      <c r="H278">
        <v>51</v>
      </c>
      <c r="I278">
        <v>78766</v>
      </c>
      <c r="J278">
        <v>4</v>
      </c>
      <c r="K278">
        <v>19</v>
      </c>
      <c r="L278">
        <v>1</v>
      </c>
      <c r="M278">
        <v>4</v>
      </c>
      <c r="N278">
        <v>36</v>
      </c>
    </row>
    <row r="279" spans="1:14">
      <c r="A279" t="s">
        <v>149</v>
      </c>
      <c r="B279" t="s">
        <v>137</v>
      </c>
      <c r="C279" t="s">
        <v>132</v>
      </c>
      <c r="D279" t="s">
        <v>154</v>
      </c>
      <c r="E279" t="s">
        <v>144</v>
      </c>
      <c r="F279" t="s">
        <v>140</v>
      </c>
      <c r="G279" t="s">
        <v>145</v>
      </c>
      <c r="H279">
        <v>33</v>
      </c>
      <c r="I279">
        <v>76154</v>
      </c>
      <c r="J279">
        <v>23</v>
      </c>
      <c r="K279">
        <v>4</v>
      </c>
      <c r="L279">
        <v>8</v>
      </c>
      <c r="M279">
        <v>3</v>
      </c>
      <c r="N279">
        <v>43</v>
      </c>
    </row>
    <row r="280" spans="1:14">
      <c r="A280" t="s">
        <v>149</v>
      </c>
      <c r="B280" t="s">
        <v>131</v>
      </c>
      <c r="C280" t="s">
        <v>159</v>
      </c>
      <c r="D280" t="s">
        <v>152</v>
      </c>
      <c r="E280" t="s">
        <v>147</v>
      </c>
      <c r="F280" t="s">
        <v>135</v>
      </c>
      <c r="G280" t="s">
        <v>141</v>
      </c>
      <c r="H280">
        <v>56</v>
      </c>
      <c r="I280">
        <v>37016</v>
      </c>
      <c r="J280">
        <v>2</v>
      </c>
      <c r="K280">
        <v>19</v>
      </c>
      <c r="L280">
        <v>12</v>
      </c>
      <c r="M280">
        <v>6</v>
      </c>
      <c r="N280">
        <v>30</v>
      </c>
    </row>
    <row r="281" spans="1:14">
      <c r="A281" t="s">
        <v>163</v>
      </c>
      <c r="B281" t="s">
        <v>146</v>
      </c>
      <c r="C281" t="s">
        <v>151</v>
      </c>
      <c r="D281" t="s">
        <v>143</v>
      </c>
      <c r="E281" t="s">
        <v>139</v>
      </c>
      <c r="F281" t="s">
        <v>148</v>
      </c>
      <c r="G281" t="s">
        <v>162</v>
      </c>
      <c r="H281">
        <v>32</v>
      </c>
      <c r="I281">
        <v>109563</v>
      </c>
      <c r="J281">
        <v>22</v>
      </c>
      <c r="K281">
        <v>11</v>
      </c>
      <c r="L281">
        <v>3</v>
      </c>
      <c r="M281">
        <v>3</v>
      </c>
      <c r="N281">
        <v>45</v>
      </c>
    </row>
    <row r="282" spans="1:14">
      <c r="A282" t="s">
        <v>130</v>
      </c>
      <c r="B282" t="s">
        <v>146</v>
      </c>
      <c r="C282" t="s">
        <v>159</v>
      </c>
      <c r="D282" t="s">
        <v>143</v>
      </c>
      <c r="E282" t="s">
        <v>144</v>
      </c>
      <c r="F282" t="s">
        <v>140</v>
      </c>
      <c r="G282" t="s">
        <v>145</v>
      </c>
      <c r="H282">
        <v>42</v>
      </c>
      <c r="I282">
        <v>78688</v>
      </c>
      <c r="J282">
        <v>37</v>
      </c>
      <c r="K282">
        <v>2</v>
      </c>
      <c r="L282">
        <v>14</v>
      </c>
      <c r="M282">
        <v>6</v>
      </c>
      <c r="N282">
        <v>53</v>
      </c>
    </row>
    <row r="283" spans="1:14">
      <c r="A283" t="s">
        <v>161</v>
      </c>
      <c r="B283" t="s">
        <v>137</v>
      </c>
      <c r="C283" t="s">
        <v>159</v>
      </c>
      <c r="D283" t="s">
        <v>133</v>
      </c>
      <c r="E283" t="s">
        <v>139</v>
      </c>
      <c r="F283" t="s">
        <v>148</v>
      </c>
      <c r="G283" t="s">
        <v>145</v>
      </c>
      <c r="H283">
        <v>42</v>
      </c>
      <c r="I283">
        <v>119678</v>
      </c>
      <c r="J283">
        <v>8</v>
      </c>
      <c r="K283">
        <v>10</v>
      </c>
      <c r="L283">
        <v>11</v>
      </c>
      <c r="M283">
        <v>9</v>
      </c>
      <c r="N283">
        <v>47</v>
      </c>
    </row>
    <row r="284" spans="1:14">
      <c r="A284" t="s">
        <v>142</v>
      </c>
      <c r="B284" t="s">
        <v>131</v>
      </c>
      <c r="C284" t="s">
        <v>159</v>
      </c>
      <c r="D284" t="s">
        <v>154</v>
      </c>
      <c r="E284" t="s">
        <v>139</v>
      </c>
      <c r="F284" t="s">
        <v>148</v>
      </c>
      <c r="G284" t="s">
        <v>162</v>
      </c>
      <c r="H284">
        <v>26</v>
      </c>
      <c r="I284">
        <v>84238</v>
      </c>
      <c r="J284">
        <v>7</v>
      </c>
      <c r="K284">
        <v>11</v>
      </c>
      <c r="L284">
        <v>12</v>
      </c>
      <c r="M284">
        <v>6</v>
      </c>
      <c r="N284">
        <v>22</v>
      </c>
    </row>
    <row r="285" spans="1:14">
      <c r="A285" t="s">
        <v>67</v>
      </c>
      <c r="B285" t="s">
        <v>131</v>
      </c>
      <c r="C285" t="s">
        <v>159</v>
      </c>
      <c r="D285" t="s">
        <v>154</v>
      </c>
      <c r="E285" t="s">
        <v>139</v>
      </c>
      <c r="F285" t="s">
        <v>135</v>
      </c>
      <c r="G285" t="s">
        <v>158</v>
      </c>
      <c r="H285">
        <v>41</v>
      </c>
      <c r="I285">
        <v>88608</v>
      </c>
      <c r="J285">
        <v>14</v>
      </c>
      <c r="K285">
        <v>16</v>
      </c>
      <c r="L285">
        <v>12</v>
      </c>
      <c r="M285">
        <v>4</v>
      </c>
      <c r="N285">
        <v>30</v>
      </c>
    </row>
    <row r="286" spans="1:14">
      <c r="A286" t="s">
        <v>156</v>
      </c>
      <c r="B286" t="s">
        <v>146</v>
      </c>
      <c r="C286" t="s">
        <v>138</v>
      </c>
      <c r="D286" t="s">
        <v>133</v>
      </c>
      <c r="E286" t="s">
        <v>157</v>
      </c>
      <c r="F286" t="s">
        <v>140</v>
      </c>
      <c r="G286" t="s">
        <v>153</v>
      </c>
      <c r="H286">
        <v>58</v>
      </c>
      <c r="I286">
        <v>119081</v>
      </c>
      <c r="J286">
        <v>3</v>
      </c>
      <c r="K286">
        <v>19</v>
      </c>
      <c r="L286">
        <v>12</v>
      </c>
      <c r="M286">
        <v>5</v>
      </c>
      <c r="N286">
        <v>57</v>
      </c>
    </row>
    <row r="287" spans="1:14">
      <c r="A287" t="s">
        <v>161</v>
      </c>
      <c r="B287" t="s">
        <v>146</v>
      </c>
      <c r="C287" t="s">
        <v>138</v>
      </c>
      <c r="D287" t="s">
        <v>143</v>
      </c>
      <c r="E287" t="s">
        <v>160</v>
      </c>
      <c r="F287" t="s">
        <v>135</v>
      </c>
      <c r="G287" t="s">
        <v>162</v>
      </c>
      <c r="H287">
        <v>24</v>
      </c>
      <c r="I287">
        <v>61897</v>
      </c>
      <c r="J287">
        <v>16</v>
      </c>
      <c r="K287">
        <v>11</v>
      </c>
      <c r="L287">
        <v>7</v>
      </c>
      <c r="M287">
        <v>6</v>
      </c>
      <c r="N287">
        <v>33</v>
      </c>
    </row>
    <row r="288" spans="1:14">
      <c r="A288" t="s">
        <v>161</v>
      </c>
      <c r="B288" t="s">
        <v>137</v>
      </c>
      <c r="C288" t="s">
        <v>159</v>
      </c>
      <c r="D288" t="s">
        <v>152</v>
      </c>
      <c r="E288" t="s">
        <v>139</v>
      </c>
      <c r="F288" t="s">
        <v>135</v>
      </c>
      <c r="G288" t="s">
        <v>141</v>
      </c>
      <c r="H288">
        <v>54</v>
      </c>
      <c r="I288">
        <v>80961</v>
      </c>
      <c r="J288">
        <v>19</v>
      </c>
      <c r="K288">
        <v>14</v>
      </c>
      <c r="L288">
        <v>10</v>
      </c>
      <c r="M288">
        <v>3</v>
      </c>
      <c r="N288">
        <v>45</v>
      </c>
    </row>
    <row r="289" spans="1:14">
      <c r="A289" t="s">
        <v>149</v>
      </c>
      <c r="B289" t="s">
        <v>137</v>
      </c>
      <c r="C289" t="s">
        <v>151</v>
      </c>
      <c r="D289" t="s">
        <v>133</v>
      </c>
      <c r="E289" t="s">
        <v>157</v>
      </c>
      <c r="F289" t="s">
        <v>140</v>
      </c>
      <c r="G289" t="s">
        <v>136</v>
      </c>
      <c r="H289">
        <v>30</v>
      </c>
      <c r="I289">
        <v>98703</v>
      </c>
      <c r="J289">
        <v>18</v>
      </c>
      <c r="K289">
        <v>2</v>
      </c>
      <c r="L289">
        <v>13</v>
      </c>
      <c r="M289">
        <v>8</v>
      </c>
      <c r="N289">
        <v>40</v>
      </c>
    </row>
    <row r="290" spans="1:14">
      <c r="A290" t="s">
        <v>130</v>
      </c>
      <c r="B290" t="s">
        <v>131</v>
      </c>
      <c r="C290" t="s">
        <v>132</v>
      </c>
      <c r="D290" t="s">
        <v>152</v>
      </c>
      <c r="E290" t="s">
        <v>147</v>
      </c>
      <c r="F290" t="s">
        <v>140</v>
      </c>
      <c r="G290" t="s">
        <v>136</v>
      </c>
      <c r="H290">
        <v>30</v>
      </c>
      <c r="I290">
        <v>74757</v>
      </c>
      <c r="J290">
        <v>16</v>
      </c>
      <c r="K290">
        <v>5</v>
      </c>
      <c r="L290">
        <v>11</v>
      </c>
      <c r="M290">
        <v>4</v>
      </c>
      <c r="N290">
        <v>58</v>
      </c>
    </row>
    <row r="291" spans="1:14">
      <c r="A291" t="s">
        <v>163</v>
      </c>
      <c r="B291" t="s">
        <v>131</v>
      </c>
      <c r="C291" t="s">
        <v>151</v>
      </c>
      <c r="D291" t="s">
        <v>143</v>
      </c>
      <c r="E291" t="s">
        <v>144</v>
      </c>
      <c r="F291" t="s">
        <v>148</v>
      </c>
      <c r="G291" t="s">
        <v>150</v>
      </c>
      <c r="H291">
        <v>25</v>
      </c>
      <c r="I291">
        <v>56917</v>
      </c>
      <c r="J291">
        <v>8</v>
      </c>
      <c r="K291">
        <v>5</v>
      </c>
      <c r="L291">
        <v>8</v>
      </c>
      <c r="M291">
        <v>8</v>
      </c>
      <c r="N291">
        <v>49</v>
      </c>
    </row>
    <row r="292" spans="1:14">
      <c r="A292" t="s">
        <v>163</v>
      </c>
      <c r="B292" t="s">
        <v>146</v>
      </c>
      <c r="C292" t="s">
        <v>151</v>
      </c>
      <c r="D292" t="s">
        <v>154</v>
      </c>
      <c r="E292" t="s">
        <v>160</v>
      </c>
      <c r="F292" t="s">
        <v>140</v>
      </c>
      <c r="G292" t="s">
        <v>150</v>
      </c>
      <c r="H292">
        <v>56</v>
      </c>
      <c r="I292">
        <v>52736</v>
      </c>
      <c r="J292">
        <v>33</v>
      </c>
      <c r="K292">
        <v>19</v>
      </c>
      <c r="L292">
        <v>13</v>
      </c>
      <c r="M292">
        <v>3</v>
      </c>
      <c r="N292">
        <v>27</v>
      </c>
    </row>
    <row r="293" spans="1:14">
      <c r="A293" t="s">
        <v>67</v>
      </c>
      <c r="B293" t="s">
        <v>131</v>
      </c>
      <c r="C293" t="s">
        <v>151</v>
      </c>
      <c r="D293" t="s">
        <v>143</v>
      </c>
      <c r="E293" t="s">
        <v>155</v>
      </c>
      <c r="F293" t="s">
        <v>148</v>
      </c>
      <c r="G293" t="s">
        <v>145</v>
      </c>
      <c r="H293">
        <v>38</v>
      </c>
      <c r="I293">
        <v>57990</v>
      </c>
      <c r="J293">
        <v>12</v>
      </c>
      <c r="K293">
        <v>12</v>
      </c>
      <c r="L293">
        <v>13</v>
      </c>
      <c r="M293">
        <v>7</v>
      </c>
      <c r="N293">
        <v>39</v>
      </c>
    </row>
    <row r="294" spans="1:14">
      <c r="A294" t="s">
        <v>149</v>
      </c>
      <c r="B294" t="s">
        <v>137</v>
      </c>
      <c r="C294" t="s">
        <v>159</v>
      </c>
      <c r="D294" t="s">
        <v>133</v>
      </c>
      <c r="E294" t="s">
        <v>144</v>
      </c>
      <c r="F294" t="s">
        <v>148</v>
      </c>
      <c r="G294" t="s">
        <v>136</v>
      </c>
      <c r="H294">
        <v>55</v>
      </c>
      <c r="I294">
        <v>92551</v>
      </c>
      <c r="J294">
        <v>11</v>
      </c>
      <c r="K294">
        <v>18</v>
      </c>
      <c r="L294">
        <v>6</v>
      </c>
      <c r="M294">
        <v>9</v>
      </c>
      <c r="N294">
        <v>51</v>
      </c>
    </row>
    <row r="295" spans="1:14">
      <c r="A295" t="s">
        <v>161</v>
      </c>
      <c r="B295" t="s">
        <v>137</v>
      </c>
      <c r="C295" t="s">
        <v>138</v>
      </c>
      <c r="D295" t="s">
        <v>154</v>
      </c>
      <c r="E295" t="s">
        <v>160</v>
      </c>
      <c r="F295" t="s">
        <v>148</v>
      </c>
      <c r="G295" t="s">
        <v>153</v>
      </c>
      <c r="H295">
        <v>45</v>
      </c>
      <c r="I295">
        <v>88161</v>
      </c>
      <c r="J295">
        <v>5</v>
      </c>
      <c r="K295">
        <v>4</v>
      </c>
      <c r="L295">
        <v>12</v>
      </c>
      <c r="M295">
        <v>4</v>
      </c>
      <c r="N295">
        <v>41</v>
      </c>
    </row>
    <row r="296" spans="1:14">
      <c r="A296" t="s">
        <v>142</v>
      </c>
      <c r="B296" t="s">
        <v>146</v>
      </c>
      <c r="C296" t="s">
        <v>151</v>
      </c>
      <c r="D296" t="s">
        <v>133</v>
      </c>
      <c r="E296" t="s">
        <v>155</v>
      </c>
      <c r="F296" t="s">
        <v>140</v>
      </c>
      <c r="G296" t="s">
        <v>158</v>
      </c>
      <c r="H296">
        <v>53</v>
      </c>
      <c r="I296">
        <v>109623</v>
      </c>
      <c r="J296">
        <v>27</v>
      </c>
      <c r="K296">
        <v>17</v>
      </c>
      <c r="L296">
        <v>10</v>
      </c>
      <c r="M296">
        <v>8</v>
      </c>
      <c r="N296">
        <v>26</v>
      </c>
    </row>
    <row r="297" spans="1:14">
      <c r="A297" t="s">
        <v>149</v>
      </c>
      <c r="B297" t="s">
        <v>137</v>
      </c>
      <c r="C297" t="s">
        <v>159</v>
      </c>
      <c r="D297" t="s">
        <v>133</v>
      </c>
      <c r="E297" t="s">
        <v>144</v>
      </c>
      <c r="F297" t="s">
        <v>135</v>
      </c>
      <c r="G297" t="s">
        <v>141</v>
      </c>
      <c r="H297">
        <v>22</v>
      </c>
      <c r="I297">
        <v>52440</v>
      </c>
      <c r="J297">
        <v>12</v>
      </c>
      <c r="K297">
        <v>10</v>
      </c>
      <c r="L297">
        <v>14</v>
      </c>
      <c r="M297">
        <v>3</v>
      </c>
      <c r="N297">
        <v>28</v>
      </c>
    </row>
    <row r="298" spans="1:14">
      <c r="A298" t="s">
        <v>67</v>
      </c>
      <c r="B298" t="s">
        <v>137</v>
      </c>
      <c r="C298" t="s">
        <v>151</v>
      </c>
      <c r="D298" t="s">
        <v>143</v>
      </c>
      <c r="E298" t="s">
        <v>160</v>
      </c>
      <c r="F298" t="s">
        <v>148</v>
      </c>
      <c r="G298" t="s">
        <v>150</v>
      </c>
      <c r="H298">
        <v>29</v>
      </c>
      <c r="I298">
        <v>65205</v>
      </c>
      <c r="J298">
        <v>17</v>
      </c>
      <c r="K298">
        <v>6</v>
      </c>
      <c r="L298">
        <v>9</v>
      </c>
      <c r="M298">
        <v>7</v>
      </c>
      <c r="N298">
        <v>20</v>
      </c>
    </row>
    <row r="299" spans="1:14">
      <c r="A299" t="s">
        <v>67</v>
      </c>
      <c r="B299" t="s">
        <v>137</v>
      </c>
      <c r="C299" t="s">
        <v>151</v>
      </c>
      <c r="D299" t="s">
        <v>133</v>
      </c>
      <c r="E299" t="s">
        <v>144</v>
      </c>
      <c r="F299" t="s">
        <v>135</v>
      </c>
      <c r="G299" t="s">
        <v>153</v>
      </c>
      <c r="H299">
        <v>44</v>
      </c>
      <c r="I299">
        <v>110811</v>
      </c>
      <c r="J299">
        <v>6</v>
      </c>
      <c r="K299">
        <v>14</v>
      </c>
      <c r="L299">
        <v>7</v>
      </c>
      <c r="M299">
        <v>3</v>
      </c>
      <c r="N299">
        <v>48</v>
      </c>
    </row>
    <row r="300" spans="1:14">
      <c r="A300" t="s">
        <v>149</v>
      </c>
      <c r="B300" t="s">
        <v>137</v>
      </c>
      <c r="C300" t="s">
        <v>159</v>
      </c>
      <c r="D300" t="s">
        <v>143</v>
      </c>
      <c r="E300" t="s">
        <v>144</v>
      </c>
      <c r="F300" t="s">
        <v>135</v>
      </c>
      <c r="G300" t="s">
        <v>141</v>
      </c>
      <c r="H300">
        <v>61</v>
      </c>
      <c r="I300">
        <v>85103</v>
      </c>
      <c r="J300">
        <v>33</v>
      </c>
      <c r="K300">
        <v>11</v>
      </c>
      <c r="L300">
        <v>10</v>
      </c>
      <c r="M300">
        <v>7</v>
      </c>
      <c r="N300">
        <v>27</v>
      </c>
    </row>
    <row r="301" spans="1:14">
      <c r="A301" t="s">
        <v>67</v>
      </c>
      <c r="B301" t="s">
        <v>146</v>
      </c>
      <c r="C301" t="s">
        <v>138</v>
      </c>
      <c r="D301" t="s">
        <v>154</v>
      </c>
      <c r="E301" t="s">
        <v>155</v>
      </c>
      <c r="F301" t="s">
        <v>140</v>
      </c>
      <c r="G301" t="s">
        <v>141</v>
      </c>
      <c r="H301">
        <v>33</v>
      </c>
      <c r="I301">
        <v>100812</v>
      </c>
      <c r="J301">
        <v>5</v>
      </c>
      <c r="K301">
        <v>11</v>
      </c>
      <c r="L301">
        <v>5</v>
      </c>
      <c r="M301">
        <v>6</v>
      </c>
      <c r="N301">
        <v>23</v>
      </c>
    </row>
    <row r="302" spans="1:14">
      <c r="A302" t="s">
        <v>149</v>
      </c>
      <c r="B302" t="s">
        <v>146</v>
      </c>
      <c r="C302" t="s">
        <v>138</v>
      </c>
      <c r="D302" t="s">
        <v>143</v>
      </c>
      <c r="E302" t="s">
        <v>144</v>
      </c>
      <c r="F302" t="s">
        <v>135</v>
      </c>
      <c r="G302" t="s">
        <v>158</v>
      </c>
      <c r="H302">
        <v>33</v>
      </c>
      <c r="I302">
        <v>71627</v>
      </c>
      <c r="J302">
        <v>28</v>
      </c>
      <c r="K302">
        <v>18</v>
      </c>
      <c r="L302">
        <v>8</v>
      </c>
      <c r="M302">
        <v>2</v>
      </c>
      <c r="N302">
        <v>54</v>
      </c>
    </row>
    <row r="303" spans="1:14">
      <c r="A303" t="s">
        <v>156</v>
      </c>
      <c r="B303" t="s">
        <v>131</v>
      </c>
      <c r="C303" t="s">
        <v>132</v>
      </c>
      <c r="D303" t="s">
        <v>154</v>
      </c>
      <c r="E303" t="s">
        <v>144</v>
      </c>
      <c r="F303" t="s">
        <v>135</v>
      </c>
      <c r="G303" t="s">
        <v>145</v>
      </c>
      <c r="H303">
        <v>36</v>
      </c>
      <c r="I303">
        <v>49008</v>
      </c>
      <c r="J303">
        <v>14</v>
      </c>
      <c r="K303">
        <v>18</v>
      </c>
      <c r="L303">
        <v>2</v>
      </c>
      <c r="M303">
        <v>3</v>
      </c>
      <c r="N303">
        <v>22</v>
      </c>
    </row>
    <row r="304" spans="1:14">
      <c r="A304" t="s">
        <v>149</v>
      </c>
      <c r="B304" t="s">
        <v>137</v>
      </c>
      <c r="C304" t="s">
        <v>159</v>
      </c>
      <c r="D304" t="s">
        <v>143</v>
      </c>
      <c r="E304" t="s">
        <v>155</v>
      </c>
      <c r="F304" t="s">
        <v>140</v>
      </c>
      <c r="G304" t="s">
        <v>136</v>
      </c>
      <c r="H304">
        <v>62</v>
      </c>
      <c r="I304">
        <v>101274</v>
      </c>
      <c r="J304">
        <v>5</v>
      </c>
      <c r="K304">
        <v>11</v>
      </c>
      <c r="L304">
        <v>7</v>
      </c>
      <c r="M304">
        <v>6</v>
      </c>
      <c r="N304">
        <v>59</v>
      </c>
    </row>
    <row r="305" spans="1:14">
      <c r="A305" t="s">
        <v>130</v>
      </c>
      <c r="B305" t="s">
        <v>131</v>
      </c>
      <c r="C305" t="s">
        <v>132</v>
      </c>
      <c r="D305" t="s">
        <v>152</v>
      </c>
      <c r="E305" t="s">
        <v>147</v>
      </c>
      <c r="F305" t="s">
        <v>148</v>
      </c>
      <c r="G305" t="s">
        <v>158</v>
      </c>
      <c r="H305">
        <v>40</v>
      </c>
      <c r="I305">
        <v>62402</v>
      </c>
      <c r="J305">
        <v>33</v>
      </c>
      <c r="K305">
        <v>12</v>
      </c>
      <c r="L305">
        <v>4</v>
      </c>
      <c r="M305">
        <v>4</v>
      </c>
      <c r="N305">
        <v>26</v>
      </c>
    </row>
    <row r="306" spans="1:14">
      <c r="A306" t="s">
        <v>149</v>
      </c>
      <c r="B306" t="s">
        <v>146</v>
      </c>
      <c r="C306" t="s">
        <v>132</v>
      </c>
      <c r="D306" t="s">
        <v>152</v>
      </c>
      <c r="E306" t="s">
        <v>139</v>
      </c>
      <c r="F306" t="s">
        <v>135</v>
      </c>
      <c r="G306" t="s">
        <v>153</v>
      </c>
      <c r="H306">
        <v>47</v>
      </c>
      <c r="I306">
        <v>83384</v>
      </c>
      <c r="J306">
        <v>19</v>
      </c>
      <c r="K306">
        <v>5</v>
      </c>
      <c r="L306">
        <v>9</v>
      </c>
      <c r="M306">
        <v>6</v>
      </c>
      <c r="N306">
        <v>46</v>
      </c>
    </row>
    <row r="307" spans="1:14">
      <c r="A307" t="s">
        <v>67</v>
      </c>
      <c r="B307" t="s">
        <v>146</v>
      </c>
      <c r="C307" t="s">
        <v>132</v>
      </c>
      <c r="D307" t="s">
        <v>133</v>
      </c>
      <c r="E307" t="s">
        <v>134</v>
      </c>
      <c r="F307" t="s">
        <v>140</v>
      </c>
      <c r="G307" t="s">
        <v>145</v>
      </c>
      <c r="H307">
        <v>50</v>
      </c>
      <c r="I307">
        <v>35793</v>
      </c>
      <c r="J307">
        <v>22</v>
      </c>
      <c r="K307">
        <v>9</v>
      </c>
      <c r="L307">
        <v>12</v>
      </c>
      <c r="M307">
        <v>1</v>
      </c>
      <c r="N307">
        <v>20</v>
      </c>
    </row>
    <row r="308" spans="1:14">
      <c r="A308" t="s">
        <v>130</v>
      </c>
      <c r="B308" t="s">
        <v>146</v>
      </c>
      <c r="C308" t="s">
        <v>138</v>
      </c>
      <c r="D308" t="s">
        <v>143</v>
      </c>
      <c r="E308" t="s">
        <v>157</v>
      </c>
      <c r="F308" t="s">
        <v>135</v>
      </c>
      <c r="G308" t="s">
        <v>153</v>
      </c>
      <c r="H308">
        <v>43</v>
      </c>
      <c r="I308">
        <v>35571</v>
      </c>
      <c r="J308">
        <v>5</v>
      </c>
      <c r="K308">
        <v>9</v>
      </c>
      <c r="L308">
        <v>1</v>
      </c>
      <c r="M308">
        <v>1</v>
      </c>
      <c r="N308">
        <v>46</v>
      </c>
    </row>
    <row r="309" spans="1:14">
      <c r="A309" t="s">
        <v>67</v>
      </c>
      <c r="B309" t="s">
        <v>146</v>
      </c>
      <c r="C309" t="s">
        <v>159</v>
      </c>
      <c r="D309" t="s">
        <v>143</v>
      </c>
      <c r="E309" t="s">
        <v>134</v>
      </c>
      <c r="F309" t="s">
        <v>135</v>
      </c>
      <c r="G309" t="s">
        <v>145</v>
      </c>
      <c r="H309">
        <v>61</v>
      </c>
      <c r="I309">
        <v>46209</v>
      </c>
      <c r="J309">
        <v>2</v>
      </c>
      <c r="K309">
        <v>10</v>
      </c>
      <c r="L309">
        <v>7</v>
      </c>
      <c r="M309">
        <v>3</v>
      </c>
      <c r="N309">
        <v>35</v>
      </c>
    </row>
    <row r="310" spans="1:14">
      <c r="A310" t="s">
        <v>163</v>
      </c>
      <c r="B310" t="s">
        <v>146</v>
      </c>
      <c r="C310" t="s">
        <v>132</v>
      </c>
      <c r="D310" t="s">
        <v>154</v>
      </c>
      <c r="E310" t="s">
        <v>134</v>
      </c>
      <c r="F310" t="s">
        <v>148</v>
      </c>
      <c r="G310" t="s">
        <v>150</v>
      </c>
      <c r="H310">
        <v>42</v>
      </c>
      <c r="I310">
        <v>73148</v>
      </c>
      <c r="J310">
        <v>30</v>
      </c>
      <c r="K310">
        <v>19</v>
      </c>
      <c r="L310">
        <v>6</v>
      </c>
      <c r="M310">
        <v>8</v>
      </c>
      <c r="N310">
        <v>57</v>
      </c>
    </row>
    <row r="311" spans="1:14">
      <c r="A311" t="s">
        <v>163</v>
      </c>
      <c r="B311" t="s">
        <v>146</v>
      </c>
      <c r="C311" t="s">
        <v>159</v>
      </c>
      <c r="D311" t="s">
        <v>133</v>
      </c>
      <c r="E311" t="s">
        <v>160</v>
      </c>
      <c r="F311" t="s">
        <v>135</v>
      </c>
      <c r="G311" t="s">
        <v>153</v>
      </c>
      <c r="H311">
        <v>59</v>
      </c>
      <c r="I311">
        <v>32224</v>
      </c>
      <c r="J311">
        <v>39</v>
      </c>
      <c r="K311">
        <v>1</v>
      </c>
      <c r="L311">
        <v>8</v>
      </c>
      <c r="M311">
        <v>8</v>
      </c>
      <c r="N311">
        <v>26</v>
      </c>
    </row>
    <row r="312" spans="1:14">
      <c r="A312" t="s">
        <v>130</v>
      </c>
      <c r="B312" t="s">
        <v>146</v>
      </c>
      <c r="C312" t="s">
        <v>159</v>
      </c>
      <c r="D312" t="s">
        <v>143</v>
      </c>
      <c r="E312" t="s">
        <v>139</v>
      </c>
      <c r="F312" t="s">
        <v>140</v>
      </c>
      <c r="G312" t="s">
        <v>158</v>
      </c>
      <c r="H312">
        <v>41</v>
      </c>
      <c r="I312">
        <v>78695</v>
      </c>
      <c r="J312">
        <v>4</v>
      </c>
      <c r="K312">
        <v>7</v>
      </c>
      <c r="L312">
        <v>5</v>
      </c>
      <c r="M312">
        <v>4</v>
      </c>
      <c r="N312">
        <v>42</v>
      </c>
    </row>
    <row r="313" spans="1:14">
      <c r="A313" t="s">
        <v>156</v>
      </c>
      <c r="B313" t="s">
        <v>137</v>
      </c>
      <c r="C313" t="s">
        <v>138</v>
      </c>
      <c r="D313" t="s">
        <v>133</v>
      </c>
      <c r="E313" t="s">
        <v>160</v>
      </c>
      <c r="F313" t="s">
        <v>135</v>
      </c>
      <c r="G313" t="s">
        <v>145</v>
      </c>
      <c r="H313">
        <v>50</v>
      </c>
      <c r="I313">
        <v>62441</v>
      </c>
      <c r="J313">
        <v>33</v>
      </c>
      <c r="K313">
        <v>4</v>
      </c>
      <c r="L313">
        <v>1</v>
      </c>
      <c r="M313">
        <v>6</v>
      </c>
      <c r="N313">
        <v>30</v>
      </c>
    </row>
    <row r="314" spans="1:14">
      <c r="A314" t="s">
        <v>163</v>
      </c>
      <c r="B314" t="s">
        <v>131</v>
      </c>
      <c r="C314" t="s">
        <v>132</v>
      </c>
      <c r="D314" t="s">
        <v>152</v>
      </c>
      <c r="E314" t="s">
        <v>139</v>
      </c>
      <c r="F314" t="s">
        <v>148</v>
      </c>
      <c r="G314" t="s">
        <v>145</v>
      </c>
      <c r="H314">
        <v>25</v>
      </c>
      <c r="I314">
        <v>69129</v>
      </c>
      <c r="J314">
        <v>13</v>
      </c>
      <c r="K314">
        <v>1</v>
      </c>
      <c r="L314">
        <v>1</v>
      </c>
      <c r="M314">
        <v>8</v>
      </c>
      <c r="N314">
        <v>52</v>
      </c>
    </row>
    <row r="315" spans="1:14">
      <c r="A315" t="s">
        <v>149</v>
      </c>
      <c r="B315" t="s">
        <v>146</v>
      </c>
      <c r="C315" t="s">
        <v>132</v>
      </c>
      <c r="D315" t="s">
        <v>143</v>
      </c>
      <c r="E315" t="s">
        <v>155</v>
      </c>
      <c r="F315" t="s">
        <v>148</v>
      </c>
      <c r="G315" t="s">
        <v>141</v>
      </c>
      <c r="H315">
        <v>28</v>
      </c>
      <c r="I315">
        <v>92368</v>
      </c>
      <c r="J315">
        <v>20</v>
      </c>
      <c r="K315">
        <v>15</v>
      </c>
      <c r="L315">
        <v>9</v>
      </c>
      <c r="M315">
        <v>7</v>
      </c>
      <c r="N315">
        <v>55</v>
      </c>
    </row>
    <row r="316" spans="1:14">
      <c r="A316" t="s">
        <v>67</v>
      </c>
      <c r="B316" t="s">
        <v>137</v>
      </c>
      <c r="C316" t="s">
        <v>159</v>
      </c>
      <c r="D316" t="s">
        <v>143</v>
      </c>
      <c r="E316" t="s">
        <v>155</v>
      </c>
      <c r="F316" t="s">
        <v>140</v>
      </c>
      <c r="G316" t="s">
        <v>141</v>
      </c>
      <c r="H316">
        <v>49</v>
      </c>
      <c r="I316">
        <v>74760</v>
      </c>
      <c r="J316">
        <v>7</v>
      </c>
      <c r="K316">
        <v>8</v>
      </c>
      <c r="L316">
        <v>10</v>
      </c>
      <c r="M316">
        <v>7</v>
      </c>
      <c r="N316">
        <v>56</v>
      </c>
    </row>
    <row r="317" spans="1:14">
      <c r="A317" t="s">
        <v>163</v>
      </c>
      <c r="B317" t="s">
        <v>137</v>
      </c>
      <c r="C317" t="s">
        <v>151</v>
      </c>
      <c r="D317" t="s">
        <v>133</v>
      </c>
      <c r="E317" t="s">
        <v>139</v>
      </c>
      <c r="F317" t="s">
        <v>148</v>
      </c>
      <c r="G317" t="s">
        <v>162</v>
      </c>
      <c r="H317">
        <v>49</v>
      </c>
      <c r="I317">
        <v>53478</v>
      </c>
      <c r="J317">
        <v>15</v>
      </c>
      <c r="K317">
        <v>12</v>
      </c>
      <c r="L317">
        <v>6</v>
      </c>
      <c r="M317">
        <v>4</v>
      </c>
      <c r="N317">
        <v>36</v>
      </c>
    </row>
    <row r="318" spans="1:14">
      <c r="A318" t="s">
        <v>163</v>
      </c>
      <c r="B318" t="s">
        <v>131</v>
      </c>
      <c r="C318" t="s">
        <v>138</v>
      </c>
      <c r="D318" t="s">
        <v>143</v>
      </c>
      <c r="E318" t="s">
        <v>144</v>
      </c>
      <c r="F318" t="s">
        <v>135</v>
      </c>
      <c r="G318" t="s">
        <v>153</v>
      </c>
      <c r="H318">
        <v>25</v>
      </c>
      <c r="I318">
        <v>101854</v>
      </c>
      <c r="J318">
        <v>23</v>
      </c>
      <c r="K318">
        <v>18</v>
      </c>
      <c r="L318">
        <v>10</v>
      </c>
      <c r="M318">
        <v>9</v>
      </c>
      <c r="N318">
        <v>54</v>
      </c>
    </row>
    <row r="319" spans="1:14">
      <c r="A319" t="s">
        <v>156</v>
      </c>
      <c r="B319" t="s">
        <v>146</v>
      </c>
      <c r="C319" t="s">
        <v>138</v>
      </c>
      <c r="D319" t="s">
        <v>133</v>
      </c>
      <c r="E319" t="s">
        <v>147</v>
      </c>
      <c r="F319" t="s">
        <v>148</v>
      </c>
      <c r="G319" t="s">
        <v>141</v>
      </c>
      <c r="H319">
        <v>43</v>
      </c>
      <c r="I319">
        <v>115716</v>
      </c>
      <c r="J319">
        <v>14</v>
      </c>
      <c r="K319">
        <v>15</v>
      </c>
      <c r="L319">
        <v>5</v>
      </c>
      <c r="M319">
        <v>6</v>
      </c>
      <c r="N319">
        <v>24</v>
      </c>
    </row>
    <row r="320" spans="1:14">
      <c r="A320" t="s">
        <v>130</v>
      </c>
      <c r="B320" t="s">
        <v>131</v>
      </c>
      <c r="C320" t="s">
        <v>138</v>
      </c>
      <c r="D320" t="s">
        <v>143</v>
      </c>
      <c r="E320" t="s">
        <v>144</v>
      </c>
      <c r="F320" t="s">
        <v>140</v>
      </c>
      <c r="G320" t="s">
        <v>162</v>
      </c>
      <c r="H320">
        <v>33</v>
      </c>
      <c r="I320">
        <v>42180</v>
      </c>
      <c r="J320">
        <v>23</v>
      </c>
      <c r="K320">
        <v>17</v>
      </c>
      <c r="L320">
        <v>1</v>
      </c>
      <c r="M320">
        <v>3</v>
      </c>
      <c r="N320">
        <v>51</v>
      </c>
    </row>
    <row r="321" spans="1:14">
      <c r="A321" t="s">
        <v>130</v>
      </c>
      <c r="B321" t="s">
        <v>146</v>
      </c>
      <c r="C321" t="s">
        <v>138</v>
      </c>
      <c r="D321" t="s">
        <v>154</v>
      </c>
      <c r="E321" t="s">
        <v>147</v>
      </c>
      <c r="F321" t="s">
        <v>148</v>
      </c>
      <c r="G321" t="s">
        <v>150</v>
      </c>
      <c r="H321">
        <v>24</v>
      </c>
      <c r="I321">
        <v>45372</v>
      </c>
      <c r="J321">
        <v>19</v>
      </c>
      <c r="K321">
        <v>14</v>
      </c>
      <c r="L321">
        <v>6</v>
      </c>
      <c r="M321">
        <v>5</v>
      </c>
      <c r="N321">
        <v>22</v>
      </c>
    </row>
    <row r="322" spans="1:14">
      <c r="A322" t="s">
        <v>161</v>
      </c>
      <c r="B322" t="s">
        <v>137</v>
      </c>
      <c r="C322" t="s">
        <v>132</v>
      </c>
      <c r="D322" t="s">
        <v>133</v>
      </c>
      <c r="E322" t="s">
        <v>160</v>
      </c>
      <c r="F322" t="s">
        <v>148</v>
      </c>
      <c r="G322" t="s">
        <v>150</v>
      </c>
      <c r="H322">
        <v>43</v>
      </c>
      <c r="I322">
        <v>59796</v>
      </c>
      <c r="J322">
        <v>29</v>
      </c>
      <c r="K322">
        <v>14</v>
      </c>
      <c r="L322">
        <v>6</v>
      </c>
      <c r="M322">
        <v>5</v>
      </c>
      <c r="N322">
        <v>54</v>
      </c>
    </row>
    <row r="323" spans="1:14">
      <c r="A323" t="s">
        <v>156</v>
      </c>
      <c r="B323" t="s">
        <v>137</v>
      </c>
      <c r="C323" t="s">
        <v>132</v>
      </c>
      <c r="D323" t="s">
        <v>143</v>
      </c>
      <c r="E323" t="s">
        <v>147</v>
      </c>
      <c r="F323" t="s">
        <v>148</v>
      </c>
      <c r="G323" t="s">
        <v>141</v>
      </c>
      <c r="H323">
        <v>23</v>
      </c>
      <c r="I323">
        <v>88272</v>
      </c>
      <c r="J323">
        <v>20</v>
      </c>
      <c r="K323">
        <v>18</v>
      </c>
      <c r="L323">
        <v>3</v>
      </c>
      <c r="M323">
        <v>5</v>
      </c>
      <c r="N323">
        <v>33</v>
      </c>
    </row>
    <row r="324" spans="1:14">
      <c r="A324" t="s">
        <v>149</v>
      </c>
      <c r="B324" t="s">
        <v>137</v>
      </c>
      <c r="C324" t="s">
        <v>151</v>
      </c>
      <c r="D324" t="s">
        <v>152</v>
      </c>
      <c r="E324" t="s">
        <v>160</v>
      </c>
      <c r="F324" t="s">
        <v>140</v>
      </c>
      <c r="G324" t="s">
        <v>153</v>
      </c>
      <c r="H324">
        <v>45</v>
      </c>
      <c r="I324">
        <v>119963</v>
      </c>
      <c r="J324">
        <v>29</v>
      </c>
      <c r="K324">
        <v>18</v>
      </c>
      <c r="L324">
        <v>13</v>
      </c>
      <c r="M324">
        <v>8</v>
      </c>
      <c r="N324">
        <v>50</v>
      </c>
    </row>
    <row r="325" spans="1:14">
      <c r="A325" t="s">
        <v>130</v>
      </c>
      <c r="B325" t="s">
        <v>137</v>
      </c>
      <c r="C325" t="s">
        <v>138</v>
      </c>
      <c r="D325" t="s">
        <v>143</v>
      </c>
      <c r="E325" t="s">
        <v>155</v>
      </c>
      <c r="F325" t="s">
        <v>148</v>
      </c>
      <c r="G325" t="s">
        <v>145</v>
      </c>
      <c r="H325">
        <v>55</v>
      </c>
      <c r="I325">
        <v>84040</v>
      </c>
      <c r="J325">
        <v>24</v>
      </c>
      <c r="K325">
        <v>16</v>
      </c>
      <c r="L325">
        <v>8</v>
      </c>
      <c r="M325">
        <v>9</v>
      </c>
      <c r="N325">
        <v>50</v>
      </c>
    </row>
    <row r="326" spans="1:14">
      <c r="A326" t="s">
        <v>67</v>
      </c>
      <c r="B326" t="s">
        <v>131</v>
      </c>
      <c r="C326" t="s">
        <v>138</v>
      </c>
      <c r="D326" t="s">
        <v>152</v>
      </c>
      <c r="E326" t="s">
        <v>134</v>
      </c>
      <c r="F326" t="s">
        <v>148</v>
      </c>
      <c r="G326" t="s">
        <v>136</v>
      </c>
      <c r="H326">
        <v>48</v>
      </c>
      <c r="I326">
        <v>105357</v>
      </c>
      <c r="J326">
        <v>18</v>
      </c>
      <c r="K326">
        <v>1</v>
      </c>
      <c r="L326">
        <v>14</v>
      </c>
      <c r="M326">
        <v>9</v>
      </c>
      <c r="N326">
        <v>36</v>
      </c>
    </row>
    <row r="327" spans="1:14">
      <c r="A327" t="s">
        <v>156</v>
      </c>
      <c r="B327" t="s">
        <v>146</v>
      </c>
      <c r="C327" t="s">
        <v>159</v>
      </c>
      <c r="D327" t="s">
        <v>152</v>
      </c>
      <c r="E327" t="s">
        <v>155</v>
      </c>
      <c r="F327" t="s">
        <v>135</v>
      </c>
      <c r="G327" t="s">
        <v>153</v>
      </c>
      <c r="H327">
        <v>62</v>
      </c>
      <c r="I327">
        <v>101368</v>
      </c>
      <c r="J327">
        <v>10</v>
      </c>
      <c r="K327">
        <v>11</v>
      </c>
      <c r="L327">
        <v>1</v>
      </c>
      <c r="M327">
        <v>6</v>
      </c>
      <c r="N327">
        <v>43</v>
      </c>
    </row>
    <row r="328" spans="1:14">
      <c r="A328" t="s">
        <v>163</v>
      </c>
      <c r="B328" t="s">
        <v>146</v>
      </c>
      <c r="C328" t="s">
        <v>132</v>
      </c>
      <c r="D328" t="s">
        <v>154</v>
      </c>
      <c r="E328" t="s">
        <v>155</v>
      </c>
      <c r="F328" t="s">
        <v>140</v>
      </c>
      <c r="G328" t="s">
        <v>158</v>
      </c>
      <c r="H328">
        <v>22</v>
      </c>
      <c r="I328">
        <v>108356</v>
      </c>
      <c r="J328">
        <v>8</v>
      </c>
      <c r="K328">
        <v>15</v>
      </c>
      <c r="L328">
        <v>1</v>
      </c>
      <c r="M328">
        <v>6</v>
      </c>
      <c r="N328">
        <v>42</v>
      </c>
    </row>
    <row r="329" spans="1:14">
      <c r="A329" t="s">
        <v>67</v>
      </c>
      <c r="B329" t="s">
        <v>131</v>
      </c>
      <c r="C329" t="s">
        <v>138</v>
      </c>
      <c r="D329" t="s">
        <v>133</v>
      </c>
      <c r="E329" t="s">
        <v>134</v>
      </c>
      <c r="F329" t="s">
        <v>148</v>
      </c>
      <c r="G329" t="s">
        <v>150</v>
      </c>
      <c r="H329">
        <v>29</v>
      </c>
      <c r="I329">
        <v>46211</v>
      </c>
      <c r="J329">
        <v>26</v>
      </c>
      <c r="K329">
        <v>12</v>
      </c>
      <c r="L329">
        <v>6</v>
      </c>
      <c r="M329">
        <v>9</v>
      </c>
      <c r="N329">
        <v>37</v>
      </c>
    </row>
    <row r="330" spans="1:14">
      <c r="A330" t="s">
        <v>67</v>
      </c>
      <c r="B330" t="s">
        <v>146</v>
      </c>
      <c r="C330" t="s">
        <v>151</v>
      </c>
      <c r="D330" t="s">
        <v>143</v>
      </c>
      <c r="E330" t="s">
        <v>147</v>
      </c>
      <c r="F330" t="s">
        <v>140</v>
      </c>
      <c r="G330" t="s">
        <v>141</v>
      </c>
      <c r="H330">
        <v>44</v>
      </c>
      <c r="I330">
        <v>35842</v>
      </c>
      <c r="J330">
        <v>29</v>
      </c>
      <c r="K330">
        <v>8</v>
      </c>
      <c r="L330">
        <v>10</v>
      </c>
      <c r="M330">
        <v>4</v>
      </c>
      <c r="N330">
        <v>33</v>
      </c>
    </row>
    <row r="331" spans="1:14">
      <c r="A331" t="s">
        <v>163</v>
      </c>
      <c r="B331" t="s">
        <v>137</v>
      </c>
      <c r="C331" t="s">
        <v>151</v>
      </c>
      <c r="D331" t="s">
        <v>154</v>
      </c>
      <c r="E331" t="s">
        <v>147</v>
      </c>
      <c r="F331" t="s">
        <v>148</v>
      </c>
      <c r="G331" t="s">
        <v>141</v>
      </c>
      <c r="H331">
        <v>59</v>
      </c>
      <c r="I331">
        <v>93115</v>
      </c>
      <c r="J331">
        <v>10</v>
      </c>
      <c r="K331">
        <v>6</v>
      </c>
      <c r="L331">
        <v>13</v>
      </c>
      <c r="M331">
        <v>6</v>
      </c>
      <c r="N331">
        <v>34</v>
      </c>
    </row>
    <row r="332" spans="1:14">
      <c r="A332" t="s">
        <v>156</v>
      </c>
      <c r="B332" t="s">
        <v>146</v>
      </c>
      <c r="C332" t="s">
        <v>132</v>
      </c>
      <c r="D332" t="s">
        <v>143</v>
      </c>
      <c r="E332" t="s">
        <v>160</v>
      </c>
      <c r="F332" t="s">
        <v>148</v>
      </c>
      <c r="G332" t="s">
        <v>145</v>
      </c>
      <c r="H332">
        <v>27</v>
      </c>
      <c r="I332">
        <v>96852</v>
      </c>
      <c r="J332">
        <v>17</v>
      </c>
      <c r="K332">
        <v>3</v>
      </c>
      <c r="L332">
        <v>1</v>
      </c>
      <c r="M332">
        <v>4</v>
      </c>
      <c r="N332">
        <v>34</v>
      </c>
    </row>
    <row r="333" spans="1:14">
      <c r="A333" t="s">
        <v>163</v>
      </c>
      <c r="B333" t="s">
        <v>137</v>
      </c>
      <c r="C333" t="s">
        <v>151</v>
      </c>
      <c r="D333" t="s">
        <v>152</v>
      </c>
      <c r="E333" t="s">
        <v>144</v>
      </c>
      <c r="F333" t="s">
        <v>148</v>
      </c>
      <c r="G333" t="s">
        <v>158</v>
      </c>
      <c r="H333">
        <v>43</v>
      </c>
      <c r="I333">
        <v>75968</v>
      </c>
      <c r="J333">
        <v>2</v>
      </c>
      <c r="K333">
        <v>13</v>
      </c>
      <c r="L333">
        <v>6</v>
      </c>
      <c r="M333">
        <v>1</v>
      </c>
      <c r="N333">
        <v>25</v>
      </c>
    </row>
    <row r="334" spans="1:14">
      <c r="A334" t="s">
        <v>161</v>
      </c>
      <c r="B334" t="s">
        <v>131</v>
      </c>
      <c r="C334" t="s">
        <v>151</v>
      </c>
      <c r="D334" t="s">
        <v>133</v>
      </c>
      <c r="E334" t="s">
        <v>160</v>
      </c>
      <c r="F334" t="s">
        <v>135</v>
      </c>
      <c r="G334" t="s">
        <v>145</v>
      </c>
      <c r="H334">
        <v>46</v>
      </c>
      <c r="I334">
        <v>47508</v>
      </c>
      <c r="J334">
        <v>6</v>
      </c>
      <c r="K334">
        <v>13</v>
      </c>
      <c r="L334">
        <v>1</v>
      </c>
      <c r="M334">
        <v>7</v>
      </c>
      <c r="N334">
        <v>46</v>
      </c>
    </row>
    <row r="335" spans="1:14">
      <c r="A335" t="s">
        <v>67</v>
      </c>
      <c r="B335" t="s">
        <v>146</v>
      </c>
      <c r="C335" t="s">
        <v>132</v>
      </c>
      <c r="D335" t="s">
        <v>143</v>
      </c>
      <c r="E335" t="s">
        <v>144</v>
      </c>
      <c r="F335" t="s">
        <v>135</v>
      </c>
      <c r="G335" t="s">
        <v>158</v>
      </c>
      <c r="H335">
        <v>39</v>
      </c>
      <c r="I335">
        <v>52005</v>
      </c>
      <c r="J335">
        <v>5</v>
      </c>
      <c r="K335">
        <v>2</v>
      </c>
      <c r="L335">
        <v>14</v>
      </c>
      <c r="M335">
        <v>6</v>
      </c>
      <c r="N335">
        <v>34</v>
      </c>
    </row>
    <row r="336" spans="1:14">
      <c r="A336" t="s">
        <v>142</v>
      </c>
      <c r="B336" t="s">
        <v>131</v>
      </c>
      <c r="C336" t="s">
        <v>138</v>
      </c>
      <c r="D336" t="s">
        <v>143</v>
      </c>
      <c r="E336" t="s">
        <v>155</v>
      </c>
      <c r="F336" t="s">
        <v>135</v>
      </c>
      <c r="G336" t="s">
        <v>136</v>
      </c>
      <c r="H336">
        <v>38</v>
      </c>
      <c r="I336">
        <v>84575</v>
      </c>
      <c r="J336">
        <v>28</v>
      </c>
      <c r="K336">
        <v>5</v>
      </c>
      <c r="L336">
        <v>13</v>
      </c>
      <c r="M336">
        <v>9</v>
      </c>
      <c r="N336">
        <v>55</v>
      </c>
    </row>
    <row r="337" spans="1:14">
      <c r="A337" t="s">
        <v>142</v>
      </c>
      <c r="B337" t="s">
        <v>146</v>
      </c>
      <c r="C337" t="s">
        <v>138</v>
      </c>
      <c r="D337" t="s">
        <v>152</v>
      </c>
      <c r="E337" t="s">
        <v>134</v>
      </c>
      <c r="F337" t="s">
        <v>140</v>
      </c>
      <c r="G337" t="s">
        <v>150</v>
      </c>
      <c r="H337">
        <v>33</v>
      </c>
      <c r="I337">
        <v>110742</v>
      </c>
      <c r="J337">
        <v>5</v>
      </c>
      <c r="K337">
        <v>17</v>
      </c>
      <c r="L337">
        <v>6</v>
      </c>
      <c r="M337">
        <v>7</v>
      </c>
      <c r="N337">
        <v>27</v>
      </c>
    </row>
    <row r="338" spans="1:14">
      <c r="A338" t="s">
        <v>149</v>
      </c>
      <c r="B338" t="s">
        <v>137</v>
      </c>
      <c r="C338" t="s">
        <v>151</v>
      </c>
      <c r="D338" t="s">
        <v>143</v>
      </c>
      <c r="E338" t="s">
        <v>155</v>
      </c>
      <c r="F338" t="s">
        <v>140</v>
      </c>
      <c r="G338" t="s">
        <v>141</v>
      </c>
      <c r="H338">
        <v>27</v>
      </c>
      <c r="I338">
        <v>48971</v>
      </c>
      <c r="J338">
        <v>18</v>
      </c>
      <c r="K338">
        <v>6</v>
      </c>
      <c r="L338">
        <v>3</v>
      </c>
      <c r="M338">
        <v>7</v>
      </c>
      <c r="N338">
        <v>34</v>
      </c>
    </row>
    <row r="339" spans="1:14">
      <c r="A339" t="s">
        <v>130</v>
      </c>
      <c r="B339" t="s">
        <v>131</v>
      </c>
      <c r="C339" t="s">
        <v>151</v>
      </c>
      <c r="D339" t="s">
        <v>143</v>
      </c>
      <c r="E339" t="s">
        <v>139</v>
      </c>
      <c r="F339" t="s">
        <v>135</v>
      </c>
      <c r="G339" t="s">
        <v>141</v>
      </c>
      <c r="H339">
        <v>47</v>
      </c>
      <c r="I339">
        <v>55599</v>
      </c>
      <c r="J339">
        <v>26</v>
      </c>
      <c r="K339">
        <v>2</v>
      </c>
      <c r="L339">
        <v>14</v>
      </c>
      <c r="M339">
        <v>2</v>
      </c>
      <c r="N339">
        <v>22</v>
      </c>
    </row>
    <row r="340" spans="1:14">
      <c r="A340" t="s">
        <v>163</v>
      </c>
      <c r="B340" t="s">
        <v>146</v>
      </c>
      <c r="C340" t="s">
        <v>138</v>
      </c>
      <c r="D340" t="s">
        <v>152</v>
      </c>
      <c r="E340" t="s">
        <v>147</v>
      </c>
      <c r="F340" t="s">
        <v>140</v>
      </c>
      <c r="G340" t="s">
        <v>136</v>
      </c>
      <c r="H340">
        <v>48</v>
      </c>
      <c r="I340">
        <v>117592</v>
      </c>
      <c r="J340">
        <v>20</v>
      </c>
      <c r="K340">
        <v>4</v>
      </c>
      <c r="L340">
        <v>14</v>
      </c>
      <c r="M340">
        <v>9</v>
      </c>
      <c r="N340">
        <v>32</v>
      </c>
    </row>
    <row r="341" spans="1:14">
      <c r="A341" t="s">
        <v>163</v>
      </c>
      <c r="B341" t="s">
        <v>137</v>
      </c>
      <c r="C341" t="s">
        <v>132</v>
      </c>
      <c r="D341" t="s">
        <v>154</v>
      </c>
      <c r="E341" t="s">
        <v>144</v>
      </c>
      <c r="F341" t="s">
        <v>148</v>
      </c>
      <c r="G341" t="s">
        <v>162</v>
      </c>
      <c r="H341">
        <v>29</v>
      </c>
      <c r="I341">
        <v>96914</v>
      </c>
      <c r="J341">
        <v>27</v>
      </c>
      <c r="K341">
        <v>11</v>
      </c>
      <c r="L341">
        <v>8</v>
      </c>
      <c r="M341">
        <v>9</v>
      </c>
      <c r="N341">
        <v>53</v>
      </c>
    </row>
    <row r="342" spans="1:14">
      <c r="A342" t="s">
        <v>149</v>
      </c>
      <c r="B342" t="s">
        <v>131</v>
      </c>
      <c r="C342" t="s">
        <v>151</v>
      </c>
      <c r="D342" t="s">
        <v>152</v>
      </c>
      <c r="E342" t="s">
        <v>160</v>
      </c>
      <c r="F342" t="s">
        <v>148</v>
      </c>
      <c r="G342" t="s">
        <v>150</v>
      </c>
      <c r="H342">
        <v>40</v>
      </c>
      <c r="I342">
        <v>97055</v>
      </c>
      <c r="J342">
        <v>12</v>
      </c>
      <c r="K342">
        <v>8</v>
      </c>
      <c r="L342">
        <v>13</v>
      </c>
      <c r="M342">
        <v>6</v>
      </c>
      <c r="N342">
        <v>43</v>
      </c>
    </row>
    <row r="343" spans="1:14">
      <c r="A343" t="s">
        <v>149</v>
      </c>
      <c r="B343" t="s">
        <v>131</v>
      </c>
      <c r="C343" t="s">
        <v>159</v>
      </c>
      <c r="D343" t="s">
        <v>154</v>
      </c>
      <c r="E343" t="s">
        <v>134</v>
      </c>
      <c r="F343" t="s">
        <v>148</v>
      </c>
      <c r="G343" t="s">
        <v>145</v>
      </c>
      <c r="H343">
        <v>63</v>
      </c>
      <c r="I343">
        <v>117697</v>
      </c>
      <c r="J343">
        <v>7</v>
      </c>
      <c r="K343">
        <v>12</v>
      </c>
      <c r="L343">
        <v>6</v>
      </c>
      <c r="M343">
        <v>3</v>
      </c>
      <c r="N343">
        <v>59</v>
      </c>
    </row>
    <row r="344" spans="1:14">
      <c r="A344" t="s">
        <v>149</v>
      </c>
      <c r="B344" t="s">
        <v>146</v>
      </c>
      <c r="C344" t="s">
        <v>132</v>
      </c>
      <c r="D344" t="s">
        <v>133</v>
      </c>
      <c r="E344" t="s">
        <v>144</v>
      </c>
      <c r="F344" t="s">
        <v>135</v>
      </c>
      <c r="G344" t="s">
        <v>136</v>
      </c>
      <c r="H344">
        <v>22</v>
      </c>
      <c r="I344">
        <v>35355</v>
      </c>
      <c r="J344">
        <v>3</v>
      </c>
      <c r="K344">
        <v>8</v>
      </c>
      <c r="L344">
        <v>13</v>
      </c>
      <c r="M344">
        <v>1</v>
      </c>
      <c r="N344">
        <v>51</v>
      </c>
    </row>
    <row r="345" spans="1:14">
      <c r="A345" t="s">
        <v>67</v>
      </c>
      <c r="B345" t="s">
        <v>146</v>
      </c>
      <c r="C345" t="s">
        <v>151</v>
      </c>
      <c r="D345" t="s">
        <v>154</v>
      </c>
      <c r="E345" t="s">
        <v>160</v>
      </c>
      <c r="F345" t="s">
        <v>140</v>
      </c>
      <c r="G345" t="s">
        <v>145</v>
      </c>
      <c r="H345">
        <v>50</v>
      </c>
      <c r="I345">
        <v>84120</v>
      </c>
      <c r="J345">
        <v>10</v>
      </c>
      <c r="K345">
        <v>11</v>
      </c>
      <c r="L345">
        <v>11</v>
      </c>
      <c r="M345">
        <v>4</v>
      </c>
      <c r="N345">
        <v>51</v>
      </c>
    </row>
    <row r="346" spans="1:14">
      <c r="A346" t="s">
        <v>161</v>
      </c>
      <c r="B346" t="s">
        <v>146</v>
      </c>
      <c r="C346" t="s">
        <v>151</v>
      </c>
      <c r="D346" t="s">
        <v>154</v>
      </c>
      <c r="E346" t="s">
        <v>147</v>
      </c>
      <c r="F346" t="s">
        <v>135</v>
      </c>
      <c r="G346" t="s">
        <v>153</v>
      </c>
      <c r="H346">
        <v>56</v>
      </c>
      <c r="I346">
        <v>104619</v>
      </c>
      <c r="J346">
        <v>34</v>
      </c>
      <c r="K346">
        <v>8</v>
      </c>
      <c r="L346">
        <v>13</v>
      </c>
      <c r="M346">
        <v>3</v>
      </c>
      <c r="N346">
        <v>49</v>
      </c>
    </row>
    <row r="347" spans="1:14">
      <c r="A347" t="s">
        <v>163</v>
      </c>
      <c r="B347" t="s">
        <v>137</v>
      </c>
      <c r="C347" t="s">
        <v>159</v>
      </c>
      <c r="D347" t="s">
        <v>133</v>
      </c>
      <c r="E347" t="s">
        <v>155</v>
      </c>
      <c r="F347" t="s">
        <v>140</v>
      </c>
      <c r="G347" t="s">
        <v>141</v>
      </c>
      <c r="H347">
        <v>61</v>
      </c>
      <c r="I347">
        <v>68342</v>
      </c>
      <c r="J347">
        <v>25</v>
      </c>
      <c r="K347">
        <v>8</v>
      </c>
      <c r="L347">
        <v>1</v>
      </c>
      <c r="M347">
        <v>1</v>
      </c>
      <c r="N347">
        <v>32</v>
      </c>
    </row>
    <row r="348" spans="1:14">
      <c r="A348" t="s">
        <v>67</v>
      </c>
      <c r="B348" t="s">
        <v>146</v>
      </c>
      <c r="C348" t="s">
        <v>159</v>
      </c>
      <c r="D348" t="s">
        <v>154</v>
      </c>
      <c r="E348" t="s">
        <v>147</v>
      </c>
      <c r="F348" t="s">
        <v>148</v>
      </c>
      <c r="G348" t="s">
        <v>145</v>
      </c>
      <c r="H348">
        <v>35</v>
      </c>
      <c r="I348">
        <v>115992</v>
      </c>
      <c r="J348">
        <v>35</v>
      </c>
      <c r="K348">
        <v>17</v>
      </c>
      <c r="L348">
        <v>5</v>
      </c>
      <c r="M348">
        <v>3</v>
      </c>
      <c r="N348">
        <v>20</v>
      </c>
    </row>
    <row r="349" spans="1:14">
      <c r="A349" t="s">
        <v>149</v>
      </c>
      <c r="B349" t="s">
        <v>131</v>
      </c>
      <c r="C349" t="s">
        <v>138</v>
      </c>
      <c r="D349" t="s">
        <v>152</v>
      </c>
      <c r="E349" t="s">
        <v>157</v>
      </c>
      <c r="F349" t="s">
        <v>135</v>
      </c>
      <c r="G349" t="s">
        <v>158</v>
      </c>
      <c r="H349">
        <v>56</v>
      </c>
      <c r="I349">
        <v>108860</v>
      </c>
      <c r="J349">
        <v>16</v>
      </c>
      <c r="K349">
        <v>16</v>
      </c>
      <c r="L349">
        <v>8</v>
      </c>
      <c r="M349">
        <v>4</v>
      </c>
      <c r="N349">
        <v>53</v>
      </c>
    </row>
    <row r="350" spans="1:14">
      <c r="A350" t="s">
        <v>163</v>
      </c>
      <c r="B350" t="s">
        <v>131</v>
      </c>
      <c r="C350" t="s">
        <v>132</v>
      </c>
      <c r="D350" t="s">
        <v>154</v>
      </c>
      <c r="E350" t="s">
        <v>139</v>
      </c>
      <c r="F350" t="s">
        <v>140</v>
      </c>
      <c r="G350" t="s">
        <v>145</v>
      </c>
      <c r="H350">
        <v>41</v>
      </c>
      <c r="I350">
        <v>32257</v>
      </c>
      <c r="J350">
        <v>2</v>
      </c>
      <c r="K350">
        <v>14</v>
      </c>
      <c r="L350">
        <v>3</v>
      </c>
      <c r="M350">
        <v>8</v>
      </c>
      <c r="N350">
        <v>34</v>
      </c>
    </row>
    <row r="351" spans="1:14">
      <c r="A351" t="s">
        <v>67</v>
      </c>
      <c r="B351" t="s">
        <v>146</v>
      </c>
      <c r="C351" t="s">
        <v>132</v>
      </c>
      <c r="D351" t="s">
        <v>133</v>
      </c>
      <c r="E351" t="s">
        <v>157</v>
      </c>
      <c r="F351" t="s">
        <v>140</v>
      </c>
      <c r="G351" t="s">
        <v>153</v>
      </c>
      <c r="H351">
        <v>34</v>
      </c>
      <c r="I351">
        <v>57364</v>
      </c>
      <c r="J351">
        <v>24</v>
      </c>
      <c r="K351">
        <v>11</v>
      </c>
      <c r="L351">
        <v>12</v>
      </c>
      <c r="M351">
        <v>9</v>
      </c>
      <c r="N351">
        <v>33</v>
      </c>
    </row>
    <row r="352" spans="1:14">
      <c r="A352" t="s">
        <v>161</v>
      </c>
      <c r="B352" t="s">
        <v>146</v>
      </c>
      <c r="C352" t="s">
        <v>138</v>
      </c>
      <c r="D352" t="s">
        <v>152</v>
      </c>
      <c r="E352" t="s">
        <v>134</v>
      </c>
      <c r="F352" t="s">
        <v>148</v>
      </c>
      <c r="G352" t="s">
        <v>150</v>
      </c>
      <c r="H352">
        <v>59</v>
      </c>
      <c r="I352">
        <v>54972</v>
      </c>
      <c r="J352">
        <v>10</v>
      </c>
      <c r="K352">
        <v>7</v>
      </c>
      <c r="L352">
        <v>6</v>
      </c>
      <c r="M352">
        <v>3</v>
      </c>
      <c r="N352">
        <v>48</v>
      </c>
    </row>
    <row r="353" spans="1:14">
      <c r="A353" t="s">
        <v>67</v>
      </c>
      <c r="B353" t="s">
        <v>131</v>
      </c>
      <c r="C353" t="s">
        <v>132</v>
      </c>
      <c r="D353" t="s">
        <v>133</v>
      </c>
      <c r="E353" t="s">
        <v>144</v>
      </c>
      <c r="F353" t="s">
        <v>135</v>
      </c>
      <c r="G353" t="s">
        <v>141</v>
      </c>
      <c r="H353">
        <v>29</v>
      </c>
      <c r="I353">
        <v>56654</v>
      </c>
      <c r="J353">
        <v>38</v>
      </c>
      <c r="K353">
        <v>16</v>
      </c>
      <c r="L353">
        <v>5</v>
      </c>
      <c r="M353">
        <v>6</v>
      </c>
      <c r="N353">
        <v>53</v>
      </c>
    </row>
    <row r="354" spans="1:14">
      <c r="A354" t="s">
        <v>161</v>
      </c>
      <c r="B354" t="s">
        <v>137</v>
      </c>
      <c r="C354" t="s">
        <v>132</v>
      </c>
      <c r="D354" t="s">
        <v>133</v>
      </c>
      <c r="E354" t="s">
        <v>134</v>
      </c>
      <c r="F354" t="s">
        <v>135</v>
      </c>
      <c r="G354" t="s">
        <v>136</v>
      </c>
      <c r="H354">
        <v>64</v>
      </c>
      <c r="I354">
        <v>110769</v>
      </c>
      <c r="J354">
        <v>22</v>
      </c>
      <c r="K354">
        <v>13</v>
      </c>
      <c r="L354">
        <v>6</v>
      </c>
      <c r="M354">
        <v>5</v>
      </c>
      <c r="N354">
        <v>37</v>
      </c>
    </row>
    <row r="355" spans="1:14">
      <c r="A355" t="s">
        <v>149</v>
      </c>
      <c r="B355" t="s">
        <v>146</v>
      </c>
      <c r="C355" t="s">
        <v>132</v>
      </c>
      <c r="D355" t="s">
        <v>143</v>
      </c>
      <c r="E355" t="s">
        <v>155</v>
      </c>
      <c r="F355" t="s">
        <v>135</v>
      </c>
      <c r="G355" t="s">
        <v>153</v>
      </c>
      <c r="H355">
        <v>41</v>
      </c>
      <c r="I355">
        <v>111423</v>
      </c>
      <c r="J355">
        <v>26</v>
      </c>
      <c r="K355">
        <v>15</v>
      </c>
      <c r="L355">
        <v>10</v>
      </c>
      <c r="M355">
        <v>6</v>
      </c>
      <c r="N355">
        <v>26</v>
      </c>
    </row>
    <row r="356" spans="1:14">
      <c r="A356" t="s">
        <v>161</v>
      </c>
      <c r="B356" t="s">
        <v>146</v>
      </c>
      <c r="C356" t="s">
        <v>132</v>
      </c>
      <c r="D356" t="s">
        <v>143</v>
      </c>
      <c r="E356" t="s">
        <v>160</v>
      </c>
      <c r="F356" t="s">
        <v>148</v>
      </c>
      <c r="G356" t="s">
        <v>141</v>
      </c>
      <c r="H356">
        <v>54</v>
      </c>
      <c r="I356">
        <v>59320</v>
      </c>
      <c r="J356">
        <v>39</v>
      </c>
      <c r="K356">
        <v>16</v>
      </c>
      <c r="L356">
        <v>1</v>
      </c>
      <c r="M356">
        <v>4</v>
      </c>
      <c r="N356">
        <v>48</v>
      </c>
    </row>
    <row r="357" spans="1:14">
      <c r="A357" t="s">
        <v>163</v>
      </c>
      <c r="B357" t="s">
        <v>131</v>
      </c>
      <c r="C357" t="s">
        <v>132</v>
      </c>
      <c r="D357" t="s">
        <v>133</v>
      </c>
      <c r="E357" t="s">
        <v>147</v>
      </c>
      <c r="F357" t="s">
        <v>135</v>
      </c>
      <c r="G357" t="s">
        <v>145</v>
      </c>
      <c r="H357">
        <v>47</v>
      </c>
      <c r="I357">
        <v>50808</v>
      </c>
      <c r="J357">
        <v>27</v>
      </c>
      <c r="K357">
        <v>9</v>
      </c>
      <c r="L357">
        <v>7</v>
      </c>
      <c r="M357">
        <v>6</v>
      </c>
      <c r="N357">
        <v>50</v>
      </c>
    </row>
    <row r="358" spans="1:14">
      <c r="A358" t="s">
        <v>149</v>
      </c>
      <c r="B358" t="s">
        <v>146</v>
      </c>
      <c r="C358" t="s">
        <v>159</v>
      </c>
      <c r="D358" t="s">
        <v>133</v>
      </c>
      <c r="E358" t="s">
        <v>157</v>
      </c>
      <c r="F358" t="s">
        <v>148</v>
      </c>
      <c r="G358" t="s">
        <v>150</v>
      </c>
      <c r="H358">
        <v>60</v>
      </c>
      <c r="I358">
        <v>82389</v>
      </c>
      <c r="J358">
        <v>29</v>
      </c>
      <c r="K358">
        <v>3</v>
      </c>
      <c r="L358">
        <v>9</v>
      </c>
      <c r="M358">
        <v>7</v>
      </c>
      <c r="N358">
        <v>44</v>
      </c>
    </row>
    <row r="359" spans="1:14">
      <c r="A359" t="s">
        <v>163</v>
      </c>
      <c r="B359" t="s">
        <v>137</v>
      </c>
      <c r="C359" t="s">
        <v>132</v>
      </c>
      <c r="D359" t="s">
        <v>133</v>
      </c>
      <c r="E359" t="s">
        <v>157</v>
      </c>
      <c r="F359" t="s">
        <v>148</v>
      </c>
      <c r="G359" t="s">
        <v>162</v>
      </c>
      <c r="H359">
        <v>42</v>
      </c>
      <c r="I359">
        <v>64773</v>
      </c>
      <c r="J359">
        <v>38</v>
      </c>
      <c r="K359">
        <v>19</v>
      </c>
      <c r="L359">
        <v>2</v>
      </c>
      <c r="M359">
        <v>9</v>
      </c>
      <c r="N359">
        <v>57</v>
      </c>
    </row>
    <row r="360" spans="1:14">
      <c r="A360" t="s">
        <v>142</v>
      </c>
      <c r="B360" t="s">
        <v>131</v>
      </c>
      <c r="C360" t="s">
        <v>159</v>
      </c>
      <c r="D360" t="s">
        <v>143</v>
      </c>
      <c r="E360" t="s">
        <v>155</v>
      </c>
      <c r="F360" t="s">
        <v>148</v>
      </c>
      <c r="G360" t="s">
        <v>150</v>
      </c>
      <c r="H360">
        <v>63</v>
      </c>
      <c r="I360">
        <v>81168</v>
      </c>
      <c r="J360">
        <v>20</v>
      </c>
      <c r="K360">
        <v>5</v>
      </c>
      <c r="L360">
        <v>10</v>
      </c>
      <c r="M360">
        <v>7</v>
      </c>
      <c r="N360">
        <v>33</v>
      </c>
    </row>
    <row r="361" spans="1:14">
      <c r="A361" t="s">
        <v>156</v>
      </c>
      <c r="B361" t="s">
        <v>146</v>
      </c>
      <c r="C361" t="s">
        <v>132</v>
      </c>
      <c r="D361" t="s">
        <v>143</v>
      </c>
      <c r="E361" t="s">
        <v>157</v>
      </c>
      <c r="F361" t="s">
        <v>140</v>
      </c>
      <c r="G361" t="s">
        <v>162</v>
      </c>
      <c r="H361">
        <v>64</v>
      </c>
      <c r="I361">
        <v>57747</v>
      </c>
      <c r="J361">
        <v>27</v>
      </c>
      <c r="K361">
        <v>10</v>
      </c>
      <c r="L361">
        <v>5</v>
      </c>
      <c r="M361">
        <v>6</v>
      </c>
      <c r="N361">
        <v>27</v>
      </c>
    </row>
    <row r="362" spans="1:14">
      <c r="A362" t="s">
        <v>161</v>
      </c>
      <c r="B362" t="s">
        <v>131</v>
      </c>
      <c r="C362" t="s">
        <v>138</v>
      </c>
      <c r="D362" t="s">
        <v>154</v>
      </c>
      <c r="E362" t="s">
        <v>155</v>
      </c>
      <c r="F362" t="s">
        <v>135</v>
      </c>
      <c r="G362" t="s">
        <v>158</v>
      </c>
      <c r="H362">
        <v>62</v>
      </c>
      <c r="I362">
        <v>106396</v>
      </c>
      <c r="J362">
        <v>20</v>
      </c>
      <c r="K362">
        <v>17</v>
      </c>
      <c r="L362">
        <v>10</v>
      </c>
      <c r="M362">
        <v>1</v>
      </c>
      <c r="N362">
        <v>46</v>
      </c>
    </row>
    <row r="363" spans="1:14">
      <c r="A363" t="s">
        <v>156</v>
      </c>
      <c r="B363" t="s">
        <v>146</v>
      </c>
      <c r="C363" t="s">
        <v>151</v>
      </c>
      <c r="D363" t="s">
        <v>154</v>
      </c>
      <c r="E363" t="s">
        <v>134</v>
      </c>
      <c r="F363" t="s">
        <v>135</v>
      </c>
      <c r="G363" t="s">
        <v>150</v>
      </c>
      <c r="H363">
        <v>30</v>
      </c>
      <c r="I363">
        <v>113692</v>
      </c>
      <c r="J363">
        <v>19</v>
      </c>
      <c r="K363">
        <v>15</v>
      </c>
      <c r="L363">
        <v>4</v>
      </c>
      <c r="M363">
        <v>2</v>
      </c>
      <c r="N363">
        <v>21</v>
      </c>
    </row>
    <row r="364" spans="1:14">
      <c r="A364" t="s">
        <v>156</v>
      </c>
      <c r="B364" t="s">
        <v>146</v>
      </c>
      <c r="C364" t="s">
        <v>159</v>
      </c>
      <c r="D364" t="s">
        <v>133</v>
      </c>
      <c r="E364" t="s">
        <v>147</v>
      </c>
      <c r="F364" t="s">
        <v>148</v>
      </c>
      <c r="G364" t="s">
        <v>141</v>
      </c>
      <c r="H364">
        <v>45</v>
      </c>
      <c r="I364">
        <v>87505</v>
      </c>
      <c r="J364">
        <v>20</v>
      </c>
      <c r="K364">
        <v>8</v>
      </c>
      <c r="L364">
        <v>6</v>
      </c>
      <c r="M364">
        <v>1</v>
      </c>
      <c r="N364">
        <v>36</v>
      </c>
    </row>
    <row r="365" spans="1:14">
      <c r="A365" t="s">
        <v>161</v>
      </c>
      <c r="B365" t="s">
        <v>146</v>
      </c>
      <c r="C365" t="s">
        <v>132</v>
      </c>
      <c r="D365" t="s">
        <v>152</v>
      </c>
      <c r="E365" t="s">
        <v>144</v>
      </c>
      <c r="F365" t="s">
        <v>148</v>
      </c>
      <c r="G365" t="s">
        <v>162</v>
      </c>
      <c r="H365">
        <v>58</v>
      </c>
      <c r="I365">
        <v>115896</v>
      </c>
      <c r="J365">
        <v>35</v>
      </c>
      <c r="K365">
        <v>15</v>
      </c>
      <c r="L365">
        <v>6</v>
      </c>
      <c r="M365">
        <v>9</v>
      </c>
      <c r="N365">
        <v>56</v>
      </c>
    </row>
    <row r="366" spans="1:14">
      <c r="A366" t="s">
        <v>149</v>
      </c>
      <c r="B366" t="s">
        <v>137</v>
      </c>
      <c r="C366" t="s">
        <v>138</v>
      </c>
      <c r="D366" t="s">
        <v>152</v>
      </c>
      <c r="E366" t="s">
        <v>160</v>
      </c>
      <c r="F366" t="s">
        <v>135</v>
      </c>
      <c r="G366" t="s">
        <v>136</v>
      </c>
      <c r="H366">
        <v>62</v>
      </c>
      <c r="I366">
        <v>48135</v>
      </c>
      <c r="J366">
        <v>2</v>
      </c>
      <c r="K366">
        <v>14</v>
      </c>
      <c r="L366">
        <v>11</v>
      </c>
      <c r="M366">
        <v>9</v>
      </c>
      <c r="N366">
        <v>33</v>
      </c>
    </row>
    <row r="367" spans="1:14">
      <c r="A367" t="s">
        <v>142</v>
      </c>
      <c r="B367" t="s">
        <v>137</v>
      </c>
      <c r="C367" t="s">
        <v>151</v>
      </c>
      <c r="D367" t="s">
        <v>143</v>
      </c>
      <c r="E367" t="s">
        <v>144</v>
      </c>
      <c r="F367" t="s">
        <v>148</v>
      </c>
      <c r="G367" t="s">
        <v>141</v>
      </c>
      <c r="H367">
        <v>38</v>
      </c>
      <c r="I367">
        <v>77377</v>
      </c>
      <c r="J367">
        <v>30</v>
      </c>
      <c r="K367">
        <v>7</v>
      </c>
      <c r="L367">
        <v>2</v>
      </c>
      <c r="M367">
        <v>7</v>
      </c>
      <c r="N367">
        <v>44</v>
      </c>
    </row>
    <row r="368" spans="1:14">
      <c r="A368" t="s">
        <v>163</v>
      </c>
      <c r="B368" t="s">
        <v>131</v>
      </c>
      <c r="C368" t="s">
        <v>159</v>
      </c>
      <c r="D368" t="s">
        <v>143</v>
      </c>
      <c r="E368" t="s">
        <v>134</v>
      </c>
      <c r="F368" t="s">
        <v>135</v>
      </c>
      <c r="G368" t="s">
        <v>136</v>
      </c>
      <c r="H368">
        <v>45</v>
      </c>
      <c r="I368">
        <v>53554</v>
      </c>
      <c r="J368">
        <v>34</v>
      </c>
      <c r="K368">
        <v>12</v>
      </c>
      <c r="L368">
        <v>2</v>
      </c>
      <c r="M368">
        <v>2</v>
      </c>
      <c r="N368">
        <v>49</v>
      </c>
    </row>
    <row r="369" spans="1:14">
      <c r="A369" t="s">
        <v>67</v>
      </c>
      <c r="B369" t="s">
        <v>146</v>
      </c>
      <c r="C369" t="s">
        <v>151</v>
      </c>
      <c r="D369" t="s">
        <v>143</v>
      </c>
      <c r="E369" t="s">
        <v>160</v>
      </c>
      <c r="F369" t="s">
        <v>140</v>
      </c>
      <c r="G369" t="s">
        <v>150</v>
      </c>
      <c r="H369">
        <v>42</v>
      </c>
      <c r="I369">
        <v>92491</v>
      </c>
      <c r="J369">
        <v>22</v>
      </c>
      <c r="K369">
        <v>17</v>
      </c>
      <c r="L369">
        <v>4</v>
      </c>
      <c r="M369">
        <v>6</v>
      </c>
      <c r="N369">
        <v>48</v>
      </c>
    </row>
    <row r="370" spans="1:14">
      <c r="A370" t="s">
        <v>163</v>
      </c>
      <c r="B370" t="s">
        <v>146</v>
      </c>
      <c r="C370" t="s">
        <v>138</v>
      </c>
      <c r="D370" t="s">
        <v>133</v>
      </c>
      <c r="E370" t="s">
        <v>157</v>
      </c>
      <c r="F370" t="s">
        <v>148</v>
      </c>
      <c r="G370" t="s">
        <v>136</v>
      </c>
      <c r="H370">
        <v>60</v>
      </c>
      <c r="I370">
        <v>85621</v>
      </c>
      <c r="J370">
        <v>3</v>
      </c>
      <c r="K370">
        <v>17</v>
      </c>
      <c r="L370">
        <v>1</v>
      </c>
      <c r="M370">
        <v>4</v>
      </c>
      <c r="N370">
        <v>39</v>
      </c>
    </row>
    <row r="371" spans="1:14">
      <c r="A371" t="s">
        <v>67</v>
      </c>
      <c r="B371" t="s">
        <v>137</v>
      </c>
      <c r="C371" t="s">
        <v>159</v>
      </c>
      <c r="D371" t="s">
        <v>152</v>
      </c>
      <c r="E371" t="s">
        <v>139</v>
      </c>
      <c r="F371" t="s">
        <v>135</v>
      </c>
      <c r="G371" t="s">
        <v>162</v>
      </c>
      <c r="H371">
        <v>62</v>
      </c>
      <c r="I371">
        <v>88283</v>
      </c>
      <c r="J371">
        <v>6</v>
      </c>
      <c r="K371">
        <v>10</v>
      </c>
      <c r="L371">
        <v>9</v>
      </c>
      <c r="M371">
        <v>1</v>
      </c>
      <c r="N371">
        <v>40</v>
      </c>
    </row>
    <row r="372" spans="1:14">
      <c r="A372" t="s">
        <v>163</v>
      </c>
      <c r="B372" t="s">
        <v>146</v>
      </c>
      <c r="C372" t="s">
        <v>151</v>
      </c>
      <c r="D372" t="s">
        <v>154</v>
      </c>
      <c r="E372" t="s">
        <v>134</v>
      </c>
      <c r="F372" t="s">
        <v>148</v>
      </c>
      <c r="G372" t="s">
        <v>141</v>
      </c>
      <c r="H372">
        <v>60</v>
      </c>
      <c r="I372">
        <v>115140</v>
      </c>
      <c r="J372">
        <v>15</v>
      </c>
      <c r="K372">
        <v>19</v>
      </c>
      <c r="L372">
        <v>14</v>
      </c>
      <c r="M372">
        <v>1</v>
      </c>
      <c r="N372">
        <v>41</v>
      </c>
    </row>
    <row r="373" spans="1:14">
      <c r="A373" t="s">
        <v>161</v>
      </c>
      <c r="B373" t="s">
        <v>137</v>
      </c>
      <c r="C373" t="s">
        <v>132</v>
      </c>
      <c r="D373" t="s">
        <v>133</v>
      </c>
      <c r="E373" t="s">
        <v>134</v>
      </c>
      <c r="F373" t="s">
        <v>135</v>
      </c>
      <c r="G373" t="s">
        <v>145</v>
      </c>
      <c r="H373">
        <v>34</v>
      </c>
      <c r="I373">
        <v>46923</v>
      </c>
      <c r="J373">
        <v>27</v>
      </c>
      <c r="K373">
        <v>14</v>
      </c>
      <c r="L373">
        <v>14</v>
      </c>
      <c r="M373">
        <v>5</v>
      </c>
      <c r="N373">
        <v>54</v>
      </c>
    </row>
    <row r="374" spans="1:14">
      <c r="A374" t="s">
        <v>142</v>
      </c>
      <c r="B374" t="s">
        <v>146</v>
      </c>
      <c r="C374" t="s">
        <v>159</v>
      </c>
      <c r="D374" t="s">
        <v>154</v>
      </c>
      <c r="E374" t="s">
        <v>147</v>
      </c>
      <c r="F374" t="s">
        <v>135</v>
      </c>
      <c r="G374" t="s">
        <v>153</v>
      </c>
      <c r="H374">
        <v>32</v>
      </c>
      <c r="I374">
        <v>77591</v>
      </c>
      <c r="J374">
        <v>10</v>
      </c>
      <c r="K374">
        <v>11</v>
      </c>
      <c r="L374">
        <v>13</v>
      </c>
      <c r="M374">
        <v>2</v>
      </c>
      <c r="N374">
        <v>56</v>
      </c>
    </row>
    <row r="375" spans="1:14">
      <c r="A375" t="s">
        <v>67</v>
      </c>
      <c r="B375" t="s">
        <v>131</v>
      </c>
      <c r="C375" t="s">
        <v>151</v>
      </c>
      <c r="D375" t="s">
        <v>154</v>
      </c>
      <c r="E375" t="s">
        <v>144</v>
      </c>
      <c r="F375" t="s">
        <v>148</v>
      </c>
      <c r="G375" t="s">
        <v>162</v>
      </c>
      <c r="H375">
        <v>40</v>
      </c>
      <c r="I375">
        <v>92261</v>
      </c>
      <c r="J375">
        <v>9</v>
      </c>
      <c r="K375">
        <v>2</v>
      </c>
      <c r="L375">
        <v>7</v>
      </c>
      <c r="M375">
        <v>4</v>
      </c>
      <c r="N375">
        <v>35</v>
      </c>
    </row>
    <row r="376" spans="1:14">
      <c r="A376" t="s">
        <v>130</v>
      </c>
      <c r="B376" t="s">
        <v>146</v>
      </c>
      <c r="C376" t="s">
        <v>138</v>
      </c>
      <c r="D376" t="s">
        <v>133</v>
      </c>
      <c r="E376" t="s">
        <v>134</v>
      </c>
      <c r="F376" t="s">
        <v>140</v>
      </c>
      <c r="G376" t="s">
        <v>162</v>
      </c>
      <c r="H376">
        <v>32</v>
      </c>
      <c r="I376">
        <v>84336</v>
      </c>
      <c r="J376">
        <v>33</v>
      </c>
      <c r="K376">
        <v>18</v>
      </c>
      <c r="L376">
        <v>12</v>
      </c>
      <c r="M376">
        <v>1</v>
      </c>
      <c r="N376">
        <v>36</v>
      </c>
    </row>
    <row r="377" spans="1:14">
      <c r="A377" t="s">
        <v>149</v>
      </c>
      <c r="B377" t="s">
        <v>146</v>
      </c>
      <c r="C377" t="s">
        <v>138</v>
      </c>
      <c r="D377" t="s">
        <v>154</v>
      </c>
      <c r="E377" t="s">
        <v>134</v>
      </c>
      <c r="F377" t="s">
        <v>135</v>
      </c>
      <c r="G377" t="s">
        <v>145</v>
      </c>
      <c r="H377">
        <v>34</v>
      </c>
      <c r="I377">
        <v>104083</v>
      </c>
      <c r="J377">
        <v>32</v>
      </c>
      <c r="K377">
        <v>7</v>
      </c>
      <c r="L377">
        <v>7</v>
      </c>
      <c r="M377">
        <v>4</v>
      </c>
      <c r="N377">
        <v>35</v>
      </c>
    </row>
    <row r="378" spans="1:14">
      <c r="A378" t="s">
        <v>163</v>
      </c>
      <c r="B378" t="s">
        <v>137</v>
      </c>
      <c r="C378" t="s">
        <v>159</v>
      </c>
      <c r="D378" t="s">
        <v>152</v>
      </c>
      <c r="E378" t="s">
        <v>157</v>
      </c>
      <c r="F378" t="s">
        <v>135</v>
      </c>
      <c r="G378" t="s">
        <v>141</v>
      </c>
      <c r="H378">
        <v>22</v>
      </c>
      <c r="I378">
        <v>90948</v>
      </c>
      <c r="J378">
        <v>6</v>
      </c>
      <c r="K378">
        <v>12</v>
      </c>
      <c r="L378">
        <v>3</v>
      </c>
      <c r="M378">
        <v>6</v>
      </c>
      <c r="N378">
        <v>21</v>
      </c>
    </row>
    <row r="379" spans="1:14">
      <c r="A379" t="s">
        <v>163</v>
      </c>
      <c r="B379" t="s">
        <v>146</v>
      </c>
      <c r="C379" t="s">
        <v>151</v>
      </c>
      <c r="D379" t="s">
        <v>154</v>
      </c>
      <c r="E379" t="s">
        <v>157</v>
      </c>
      <c r="F379" t="s">
        <v>135</v>
      </c>
      <c r="G379" t="s">
        <v>141</v>
      </c>
      <c r="H379">
        <v>61</v>
      </c>
      <c r="I379">
        <v>63002</v>
      </c>
      <c r="J379">
        <v>36</v>
      </c>
      <c r="K379">
        <v>2</v>
      </c>
      <c r="L379">
        <v>11</v>
      </c>
      <c r="M379">
        <v>4</v>
      </c>
      <c r="N379">
        <v>23</v>
      </c>
    </row>
    <row r="380" spans="1:14">
      <c r="A380" t="s">
        <v>67</v>
      </c>
      <c r="B380" t="s">
        <v>146</v>
      </c>
      <c r="C380" t="s">
        <v>159</v>
      </c>
      <c r="D380" t="s">
        <v>152</v>
      </c>
      <c r="E380" t="s">
        <v>160</v>
      </c>
      <c r="F380" t="s">
        <v>140</v>
      </c>
      <c r="G380" t="s">
        <v>150</v>
      </c>
      <c r="H380">
        <v>40</v>
      </c>
      <c r="I380">
        <v>110098</v>
      </c>
      <c r="J380">
        <v>2</v>
      </c>
      <c r="K380">
        <v>18</v>
      </c>
      <c r="L380">
        <v>12</v>
      </c>
      <c r="M380">
        <v>1</v>
      </c>
      <c r="N380">
        <v>40</v>
      </c>
    </row>
    <row r="381" spans="1:14">
      <c r="A381" t="s">
        <v>149</v>
      </c>
      <c r="B381" t="s">
        <v>137</v>
      </c>
      <c r="C381" t="s">
        <v>159</v>
      </c>
      <c r="D381" t="s">
        <v>152</v>
      </c>
      <c r="E381" t="s">
        <v>155</v>
      </c>
      <c r="F381" t="s">
        <v>140</v>
      </c>
      <c r="G381" t="s">
        <v>136</v>
      </c>
      <c r="H381">
        <v>33</v>
      </c>
      <c r="I381">
        <v>103016</v>
      </c>
      <c r="J381">
        <v>29</v>
      </c>
      <c r="K381">
        <v>6</v>
      </c>
      <c r="L381">
        <v>3</v>
      </c>
      <c r="M381">
        <v>7</v>
      </c>
      <c r="N381">
        <v>58</v>
      </c>
    </row>
    <row r="382" spans="1:14">
      <c r="A382" t="s">
        <v>149</v>
      </c>
      <c r="B382" t="s">
        <v>131</v>
      </c>
      <c r="C382" t="s">
        <v>151</v>
      </c>
      <c r="D382" t="s">
        <v>152</v>
      </c>
      <c r="E382" t="s">
        <v>155</v>
      </c>
      <c r="F382" t="s">
        <v>148</v>
      </c>
      <c r="G382" t="s">
        <v>150</v>
      </c>
      <c r="H382">
        <v>29</v>
      </c>
      <c r="I382">
        <v>56672</v>
      </c>
      <c r="J382">
        <v>4</v>
      </c>
      <c r="K382">
        <v>10</v>
      </c>
      <c r="L382">
        <v>1</v>
      </c>
      <c r="M382">
        <v>2</v>
      </c>
      <c r="N382">
        <v>53</v>
      </c>
    </row>
    <row r="383" spans="1:14">
      <c r="A383" t="s">
        <v>161</v>
      </c>
      <c r="B383" t="s">
        <v>131</v>
      </c>
      <c r="C383" t="s">
        <v>151</v>
      </c>
      <c r="D383" t="s">
        <v>143</v>
      </c>
      <c r="E383" t="s">
        <v>139</v>
      </c>
      <c r="F383" t="s">
        <v>140</v>
      </c>
      <c r="G383" t="s">
        <v>145</v>
      </c>
      <c r="H383">
        <v>29</v>
      </c>
      <c r="I383">
        <v>34213</v>
      </c>
      <c r="J383">
        <v>1</v>
      </c>
      <c r="K383">
        <v>15</v>
      </c>
      <c r="L383">
        <v>3</v>
      </c>
      <c r="M383">
        <v>9</v>
      </c>
      <c r="N383">
        <v>49</v>
      </c>
    </row>
    <row r="384" spans="1:14">
      <c r="A384" t="s">
        <v>130</v>
      </c>
      <c r="B384" t="s">
        <v>137</v>
      </c>
      <c r="C384" t="s">
        <v>132</v>
      </c>
      <c r="D384" t="s">
        <v>154</v>
      </c>
      <c r="E384" t="s">
        <v>155</v>
      </c>
      <c r="F384" t="s">
        <v>148</v>
      </c>
      <c r="G384" t="s">
        <v>150</v>
      </c>
      <c r="H384">
        <v>33</v>
      </c>
      <c r="I384">
        <v>40293</v>
      </c>
      <c r="J384">
        <v>19</v>
      </c>
      <c r="K384">
        <v>5</v>
      </c>
      <c r="L384">
        <v>3</v>
      </c>
      <c r="M384">
        <v>3</v>
      </c>
      <c r="N384">
        <v>25</v>
      </c>
    </row>
    <row r="385" spans="1:14">
      <c r="A385" t="s">
        <v>161</v>
      </c>
      <c r="B385" t="s">
        <v>137</v>
      </c>
      <c r="C385" t="s">
        <v>151</v>
      </c>
      <c r="D385" t="s">
        <v>133</v>
      </c>
      <c r="E385" t="s">
        <v>147</v>
      </c>
      <c r="F385" t="s">
        <v>148</v>
      </c>
      <c r="G385" t="s">
        <v>145</v>
      </c>
      <c r="H385">
        <v>54</v>
      </c>
      <c r="I385">
        <v>85860</v>
      </c>
      <c r="J385">
        <v>26</v>
      </c>
      <c r="K385">
        <v>3</v>
      </c>
      <c r="L385">
        <v>4</v>
      </c>
      <c r="M385">
        <v>8</v>
      </c>
      <c r="N385">
        <v>36</v>
      </c>
    </row>
    <row r="386" spans="1:14">
      <c r="A386" t="s">
        <v>161</v>
      </c>
      <c r="B386" t="s">
        <v>137</v>
      </c>
      <c r="C386" t="s">
        <v>138</v>
      </c>
      <c r="D386" t="s">
        <v>133</v>
      </c>
      <c r="E386" t="s">
        <v>139</v>
      </c>
      <c r="F386" t="s">
        <v>140</v>
      </c>
      <c r="G386" t="s">
        <v>141</v>
      </c>
      <c r="H386">
        <v>47</v>
      </c>
      <c r="I386">
        <v>92507</v>
      </c>
      <c r="J386">
        <v>25</v>
      </c>
      <c r="K386">
        <v>5</v>
      </c>
      <c r="L386">
        <v>4</v>
      </c>
      <c r="M386">
        <v>8</v>
      </c>
      <c r="N386">
        <v>58</v>
      </c>
    </row>
    <row r="387" spans="1:14">
      <c r="A387" t="s">
        <v>161</v>
      </c>
      <c r="B387" t="s">
        <v>137</v>
      </c>
      <c r="C387" t="s">
        <v>159</v>
      </c>
      <c r="D387" t="s">
        <v>154</v>
      </c>
      <c r="E387" t="s">
        <v>160</v>
      </c>
      <c r="F387" t="s">
        <v>148</v>
      </c>
      <c r="G387" t="s">
        <v>136</v>
      </c>
      <c r="H387">
        <v>60</v>
      </c>
      <c r="I387">
        <v>87134</v>
      </c>
      <c r="J387">
        <v>10</v>
      </c>
      <c r="K387">
        <v>8</v>
      </c>
      <c r="L387">
        <v>3</v>
      </c>
      <c r="M387">
        <v>3</v>
      </c>
      <c r="N387">
        <v>44</v>
      </c>
    </row>
    <row r="388" spans="1:14">
      <c r="A388" t="s">
        <v>161</v>
      </c>
      <c r="B388" t="s">
        <v>137</v>
      </c>
      <c r="C388" t="s">
        <v>159</v>
      </c>
      <c r="D388" t="s">
        <v>143</v>
      </c>
      <c r="E388" t="s">
        <v>157</v>
      </c>
      <c r="F388" t="s">
        <v>140</v>
      </c>
      <c r="G388" t="s">
        <v>150</v>
      </c>
      <c r="H388">
        <v>49</v>
      </c>
      <c r="I388">
        <v>32100</v>
      </c>
      <c r="J388">
        <v>15</v>
      </c>
      <c r="K388">
        <v>8</v>
      </c>
      <c r="L388">
        <v>10</v>
      </c>
      <c r="M388">
        <v>4</v>
      </c>
      <c r="N388">
        <v>24</v>
      </c>
    </row>
    <row r="389" spans="1:14">
      <c r="A389" t="s">
        <v>161</v>
      </c>
      <c r="B389" t="s">
        <v>131</v>
      </c>
      <c r="C389" t="s">
        <v>138</v>
      </c>
      <c r="D389" t="s">
        <v>143</v>
      </c>
      <c r="E389" t="s">
        <v>155</v>
      </c>
      <c r="F389" t="s">
        <v>148</v>
      </c>
      <c r="G389" t="s">
        <v>162</v>
      </c>
      <c r="H389">
        <v>26</v>
      </c>
      <c r="I389">
        <v>91997</v>
      </c>
      <c r="J389">
        <v>22</v>
      </c>
      <c r="K389">
        <v>8</v>
      </c>
      <c r="L389">
        <v>12</v>
      </c>
      <c r="M389">
        <v>2</v>
      </c>
      <c r="N389">
        <v>24</v>
      </c>
    </row>
    <row r="390" spans="1:14">
      <c r="A390" t="s">
        <v>142</v>
      </c>
      <c r="B390" t="s">
        <v>131</v>
      </c>
      <c r="C390" t="s">
        <v>151</v>
      </c>
      <c r="D390" t="s">
        <v>152</v>
      </c>
      <c r="E390" t="s">
        <v>144</v>
      </c>
      <c r="F390" t="s">
        <v>140</v>
      </c>
      <c r="G390" t="s">
        <v>158</v>
      </c>
      <c r="H390">
        <v>29</v>
      </c>
      <c r="I390">
        <v>58172</v>
      </c>
      <c r="J390">
        <v>21</v>
      </c>
      <c r="K390">
        <v>12</v>
      </c>
      <c r="L390">
        <v>8</v>
      </c>
      <c r="M390">
        <v>4</v>
      </c>
      <c r="N390">
        <v>39</v>
      </c>
    </row>
    <row r="391" spans="1:14">
      <c r="A391" t="s">
        <v>149</v>
      </c>
      <c r="B391" t="s">
        <v>137</v>
      </c>
      <c r="C391" t="s">
        <v>138</v>
      </c>
      <c r="D391" t="s">
        <v>154</v>
      </c>
      <c r="E391" t="s">
        <v>157</v>
      </c>
      <c r="F391" t="s">
        <v>140</v>
      </c>
      <c r="G391" t="s">
        <v>153</v>
      </c>
      <c r="H391">
        <v>46</v>
      </c>
      <c r="I391">
        <v>50132</v>
      </c>
      <c r="J391">
        <v>22</v>
      </c>
      <c r="K391">
        <v>8</v>
      </c>
      <c r="L391">
        <v>8</v>
      </c>
      <c r="M391">
        <v>9</v>
      </c>
      <c r="N391">
        <v>35</v>
      </c>
    </row>
    <row r="392" spans="1:14">
      <c r="A392" t="s">
        <v>161</v>
      </c>
      <c r="B392" t="s">
        <v>146</v>
      </c>
      <c r="C392" t="s">
        <v>138</v>
      </c>
      <c r="D392" t="s">
        <v>154</v>
      </c>
      <c r="E392" t="s">
        <v>147</v>
      </c>
      <c r="F392" t="s">
        <v>148</v>
      </c>
      <c r="G392" t="s">
        <v>162</v>
      </c>
      <c r="H392">
        <v>48</v>
      </c>
      <c r="I392">
        <v>48199</v>
      </c>
      <c r="J392">
        <v>36</v>
      </c>
      <c r="K392">
        <v>11</v>
      </c>
      <c r="L392">
        <v>13</v>
      </c>
      <c r="M392">
        <v>2</v>
      </c>
      <c r="N392">
        <v>56</v>
      </c>
    </row>
    <row r="393" spans="1:14">
      <c r="A393" t="s">
        <v>149</v>
      </c>
      <c r="B393" t="s">
        <v>137</v>
      </c>
      <c r="C393" t="s">
        <v>132</v>
      </c>
      <c r="D393" t="s">
        <v>133</v>
      </c>
      <c r="E393" t="s">
        <v>157</v>
      </c>
      <c r="F393" t="s">
        <v>135</v>
      </c>
      <c r="G393" t="s">
        <v>141</v>
      </c>
      <c r="H393">
        <v>44</v>
      </c>
      <c r="I393">
        <v>66609</v>
      </c>
      <c r="J393">
        <v>34</v>
      </c>
      <c r="K393">
        <v>14</v>
      </c>
      <c r="L393">
        <v>13</v>
      </c>
      <c r="M393">
        <v>3</v>
      </c>
      <c r="N393">
        <v>59</v>
      </c>
    </row>
    <row r="394" spans="1:14">
      <c r="A394" t="s">
        <v>149</v>
      </c>
      <c r="B394" t="s">
        <v>146</v>
      </c>
      <c r="C394" t="s">
        <v>138</v>
      </c>
      <c r="D394" t="s">
        <v>154</v>
      </c>
      <c r="E394" t="s">
        <v>147</v>
      </c>
      <c r="F394" t="s">
        <v>148</v>
      </c>
      <c r="G394" t="s">
        <v>153</v>
      </c>
      <c r="H394">
        <v>51</v>
      </c>
      <c r="I394">
        <v>72965</v>
      </c>
      <c r="J394">
        <v>30</v>
      </c>
      <c r="K394">
        <v>8</v>
      </c>
      <c r="L394">
        <v>1</v>
      </c>
      <c r="M394">
        <v>4</v>
      </c>
      <c r="N394">
        <v>28</v>
      </c>
    </row>
    <row r="395" spans="1:14">
      <c r="A395" t="s">
        <v>156</v>
      </c>
      <c r="B395" t="s">
        <v>137</v>
      </c>
      <c r="C395" t="s">
        <v>159</v>
      </c>
      <c r="D395" t="s">
        <v>143</v>
      </c>
      <c r="E395" t="s">
        <v>147</v>
      </c>
      <c r="F395" t="s">
        <v>140</v>
      </c>
      <c r="G395" t="s">
        <v>158</v>
      </c>
      <c r="H395">
        <v>44</v>
      </c>
      <c r="I395">
        <v>38016</v>
      </c>
      <c r="J395">
        <v>25</v>
      </c>
      <c r="K395">
        <v>10</v>
      </c>
      <c r="L395">
        <v>7</v>
      </c>
      <c r="M395">
        <v>5</v>
      </c>
      <c r="N395">
        <v>24</v>
      </c>
    </row>
    <row r="396" spans="1:14">
      <c r="A396" t="s">
        <v>142</v>
      </c>
      <c r="B396" t="s">
        <v>137</v>
      </c>
      <c r="C396" t="s">
        <v>138</v>
      </c>
      <c r="D396" t="s">
        <v>154</v>
      </c>
      <c r="E396" t="s">
        <v>147</v>
      </c>
      <c r="F396" t="s">
        <v>135</v>
      </c>
      <c r="G396" t="s">
        <v>158</v>
      </c>
      <c r="H396">
        <v>41</v>
      </c>
      <c r="I396">
        <v>69779</v>
      </c>
      <c r="J396">
        <v>28</v>
      </c>
      <c r="K396">
        <v>7</v>
      </c>
      <c r="L396">
        <v>11</v>
      </c>
      <c r="M396">
        <v>1</v>
      </c>
      <c r="N396">
        <v>21</v>
      </c>
    </row>
    <row r="397" spans="1:14">
      <c r="A397" t="s">
        <v>161</v>
      </c>
      <c r="B397" t="s">
        <v>131</v>
      </c>
      <c r="C397" t="s">
        <v>159</v>
      </c>
      <c r="D397" t="s">
        <v>133</v>
      </c>
      <c r="E397" t="s">
        <v>160</v>
      </c>
      <c r="F397" t="s">
        <v>148</v>
      </c>
      <c r="G397" t="s">
        <v>136</v>
      </c>
      <c r="H397">
        <v>39</v>
      </c>
      <c r="I397">
        <v>61881</v>
      </c>
      <c r="J397">
        <v>1</v>
      </c>
      <c r="K397">
        <v>17</v>
      </c>
      <c r="L397">
        <v>2</v>
      </c>
      <c r="M397">
        <v>7</v>
      </c>
      <c r="N397">
        <v>28</v>
      </c>
    </row>
    <row r="398" spans="1:14">
      <c r="A398" t="s">
        <v>163</v>
      </c>
      <c r="B398" t="s">
        <v>146</v>
      </c>
      <c r="C398" t="s">
        <v>159</v>
      </c>
      <c r="D398" t="s">
        <v>152</v>
      </c>
      <c r="E398" t="s">
        <v>147</v>
      </c>
      <c r="F398" t="s">
        <v>148</v>
      </c>
      <c r="G398" t="s">
        <v>153</v>
      </c>
      <c r="H398">
        <v>39</v>
      </c>
      <c r="I398">
        <v>112594</v>
      </c>
      <c r="J398">
        <v>4</v>
      </c>
      <c r="K398">
        <v>4</v>
      </c>
      <c r="L398">
        <v>1</v>
      </c>
      <c r="M398">
        <v>7</v>
      </c>
      <c r="N398">
        <v>55</v>
      </c>
    </row>
    <row r="399" spans="1:14">
      <c r="A399" t="s">
        <v>67</v>
      </c>
      <c r="B399" t="s">
        <v>146</v>
      </c>
      <c r="C399" t="s">
        <v>159</v>
      </c>
      <c r="D399" t="s">
        <v>133</v>
      </c>
      <c r="E399" t="s">
        <v>147</v>
      </c>
      <c r="F399" t="s">
        <v>148</v>
      </c>
      <c r="G399" t="s">
        <v>136</v>
      </c>
      <c r="H399">
        <v>23</v>
      </c>
      <c r="I399">
        <v>54472</v>
      </c>
      <c r="J399">
        <v>7</v>
      </c>
      <c r="K399">
        <v>13</v>
      </c>
      <c r="L399">
        <v>3</v>
      </c>
      <c r="M399">
        <v>9</v>
      </c>
      <c r="N399">
        <v>41</v>
      </c>
    </row>
    <row r="400" spans="1:14">
      <c r="A400" t="s">
        <v>130</v>
      </c>
      <c r="B400" t="s">
        <v>131</v>
      </c>
      <c r="C400" t="s">
        <v>151</v>
      </c>
      <c r="D400" t="s">
        <v>133</v>
      </c>
      <c r="E400" t="s">
        <v>144</v>
      </c>
      <c r="F400" t="s">
        <v>135</v>
      </c>
      <c r="G400" t="s">
        <v>162</v>
      </c>
      <c r="H400">
        <v>25</v>
      </c>
      <c r="I400">
        <v>81813</v>
      </c>
      <c r="J400">
        <v>9</v>
      </c>
      <c r="K400">
        <v>4</v>
      </c>
      <c r="L400">
        <v>4</v>
      </c>
      <c r="M400">
        <v>4</v>
      </c>
      <c r="N400">
        <v>41</v>
      </c>
    </row>
    <row r="401" spans="1:14">
      <c r="A401" t="s">
        <v>163</v>
      </c>
      <c r="B401" t="s">
        <v>131</v>
      </c>
      <c r="C401" t="s">
        <v>132</v>
      </c>
      <c r="D401" t="s">
        <v>152</v>
      </c>
      <c r="E401" t="s">
        <v>139</v>
      </c>
      <c r="F401" t="s">
        <v>140</v>
      </c>
      <c r="G401" t="s">
        <v>145</v>
      </c>
      <c r="H401">
        <v>51</v>
      </c>
      <c r="I401">
        <v>66021</v>
      </c>
      <c r="J401">
        <v>36</v>
      </c>
      <c r="K401">
        <v>5</v>
      </c>
      <c r="L401">
        <v>13</v>
      </c>
      <c r="M401">
        <v>6</v>
      </c>
      <c r="N401">
        <v>41</v>
      </c>
    </row>
    <row r="402" spans="1:14">
      <c r="A402" t="s">
        <v>142</v>
      </c>
      <c r="B402" t="s">
        <v>131</v>
      </c>
      <c r="C402" t="s">
        <v>159</v>
      </c>
      <c r="D402" t="s">
        <v>133</v>
      </c>
      <c r="E402" t="s">
        <v>134</v>
      </c>
      <c r="F402" t="s">
        <v>148</v>
      </c>
      <c r="G402" t="s">
        <v>145</v>
      </c>
      <c r="H402">
        <v>54</v>
      </c>
      <c r="I402">
        <v>84131</v>
      </c>
      <c r="J402">
        <v>19</v>
      </c>
      <c r="K402">
        <v>4</v>
      </c>
      <c r="L402">
        <v>6</v>
      </c>
      <c r="M402">
        <v>2</v>
      </c>
      <c r="N402">
        <v>53</v>
      </c>
    </row>
    <row r="403" spans="1:14">
      <c r="A403" t="s">
        <v>67</v>
      </c>
      <c r="B403" t="s">
        <v>131</v>
      </c>
      <c r="C403" t="s">
        <v>159</v>
      </c>
      <c r="D403" t="s">
        <v>133</v>
      </c>
      <c r="E403" t="s">
        <v>139</v>
      </c>
      <c r="F403" t="s">
        <v>148</v>
      </c>
      <c r="G403" t="s">
        <v>145</v>
      </c>
      <c r="H403">
        <v>57</v>
      </c>
      <c r="I403">
        <v>54087</v>
      </c>
      <c r="J403">
        <v>1</v>
      </c>
      <c r="K403">
        <v>18</v>
      </c>
      <c r="L403">
        <v>10</v>
      </c>
      <c r="M403">
        <v>4</v>
      </c>
      <c r="N403">
        <v>48</v>
      </c>
    </row>
    <row r="404" spans="1:14">
      <c r="A404" t="s">
        <v>142</v>
      </c>
      <c r="B404" t="s">
        <v>146</v>
      </c>
      <c r="C404" t="s">
        <v>151</v>
      </c>
      <c r="D404" t="s">
        <v>154</v>
      </c>
      <c r="E404" t="s">
        <v>147</v>
      </c>
      <c r="F404" t="s">
        <v>148</v>
      </c>
      <c r="G404" t="s">
        <v>153</v>
      </c>
      <c r="H404">
        <v>39</v>
      </c>
      <c r="I404">
        <v>42828</v>
      </c>
      <c r="J404">
        <v>10</v>
      </c>
      <c r="K404">
        <v>6</v>
      </c>
      <c r="L404">
        <v>14</v>
      </c>
      <c r="M404">
        <v>2</v>
      </c>
      <c r="N404">
        <v>57</v>
      </c>
    </row>
    <row r="405" spans="1:14">
      <c r="A405" t="s">
        <v>149</v>
      </c>
      <c r="B405" t="s">
        <v>146</v>
      </c>
      <c r="C405" t="s">
        <v>159</v>
      </c>
      <c r="D405" t="s">
        <v>154</v>
      </c>
      <c r="E405" t="s">
        <v>144</v>
      </c>
      <c r="F405" t="s">
        <v>148</v>
      </c>
      <c r="G405" t="s">
        <v>145</v>
      </c>
      <c r="H405">
        <v>58</v>
      </c>
      <c r="I405">
        <v>91610</v>
      </c>
      <c r="J405">
        <v>36</v>
      </c>
      <c r="K405">
        <v>2</v>
      </c>
      <c r="L405">
        <v>5</v>
      </c>
      <c r="M405">
        <v>5</v>
      </c>
      <c r="N405">
        <v>52</v>
      </c>
    </row>
    <row r="406" spans="1:14">
      <c r="A406" t="s">
        <v>67</v>
      </c>
      <c r="B406" t="s">
        <v>137</v>
      </c>
      <c r="C406" t="s">
        <v>138</v>
      </c>
      <c r="D406" t="s">
        <v>152</v>
      </c>
      <c r="E406" t="s">
        <v>157</v>
      </c>
      <c r="F406" t="s">
        <v>148</v>
      </c>
      <c r="G406" t="s">
        <v>162</v>
      </c>
      <c r="H406">
        <v>40</v>
      </c>
      <c r="I406">
        <v>31401</v>
      </c>
      <c r="J406">
        <v>9</v>
      </c>
      <c r="K406">
        <v>11</v>
      </c>
      <c r="L406">
        <v>14</v>
      </c>
      <c r="M406">
        <v>7</v>
      </c>
      <c r="N406">
        <v>37</v>
      </c>
    </row>
    <row r="407" spans="1:14">
      <c r="A407" t="s">
        <v>149</v>
      </c>
      <c r="B407" t="s">
        <v>137</v>
      </c>
      <c r="C407" t="s">
        <v>138</v>
      </c>
      <c r="D407" t="s">
        <v>154</v>
      </c>
      <c r="E407" t="s">
        <v>144</v>
      </c>
      <c r="F407" t="s">
        <v>140</v>
      </c>
      <c r="G407" t="s">
        <v>136</v>
      </c>
      <c r="H407">
        <v>49</v>
      </c>
      <c r="I407">
        <v>115179</v>
      </c>
      <c r="J407">
        <v>32</v>
      </c>
      <c r="K407">
        <v>14</v>
      </c>
      <c r="L407">
        <v>4</v>
      </c>
      <c r="M407">
        <v>1</v>
      </c>
      <c r="N407">
        <v>26</v>
      </c>
    </row>
    <row r="408" spans="1:14">
      <c r="A408" t="s">
        <v>163</v>
      </c>
      <c r="B408" t="s">
        <v>131</v>
      </c>
      <c r="C408" t="s">
        <v>132</v>
      </c>
      <c r="D408" t="s">
        <v>154</v>
      </c>
      <c r="E408" t="s">
        <v>147</v>
      </c>
      <c r="F408" t="s">
        <v>140</v>
      </c>
      <c r="G408" t="s">
        <v>153</v>
      </c>
      <c r="H408">
        <v>61</v>
      </c>
      <c r="I408">
        <v>45193</v>
      </c>
      <c r="J408">
        <v>32</v>
      </c>
      <c r="K408">
        <v>5</v>
      </c>
      <c r="L408">
        <v>8</v>
      </c>
      <c r="M408">
        <v>7</v>
      </c>
      <c r="N408">
        <v>20</v>
      </c>
    </row>
    <row r="409" spans="1:14">
      <c r="A409" t="s">
        <v>163</v>
      </c>
      <c r="B409" t="s">
        <v>131</v>
      </c>
      <c r="C409" t="s">
        <v>159</v>
      </c>
      <c r="D409" t="s">
        <v>133</v>
      </c>
      <c r="E409" t="s">
        <v>144</v>
      </c>
      <c r="F409" t="s">
        <v>148</v>
      </c>
      <c r="G409" t="s">
        <v>136</v>
      </c>
      <c r="H409">
        <v>41</v>
      </c>
      <c r="I409">
        <v>74864</v>
      </c>
      <c r="J409">
        <v>6</v>
      </c>
      <c r="K409">
        <v>6</v>
      </c>
      <c r="L409">
        <v>11</v>
      </c>
      <c r="M409">
        <v>6</v>
      </c>
      <c r="N409">
        <v>52</v>
      </c>
    </row>
    <row r="410" spans="1:14">
      <c r="A410" t="s">
        <v>67</v>
      </c>
      <c r="B410" t="s">
        <v>131</v>
      </c>
      <c r="C410" t="s">
        <v>151</v>
      </c>
      <c r="D410" t="s">
        <v>143</v>
      </c>
      <c r="E410" t="s">
        <v>155</v>
      </c>
      <c r="F410" t="s">
        <v>135</v>
      </c>
      <c r="G410" t="s">
        <v>153</v>
      </c>
      <c r="H410">
        <v>54</v>
      </c>
      <c r="I410">
        <v>50307</v>
      </c>
      <c r="J410">
        <v>38</v>
      </c>
      <c r="K410">
        <v>10</v>
      </c>
      <c r="L410">
        <v>12</v>
      </c>
      <c r="M410">
        <v>6</v>
      </c>
      <c r="N410">
        <v>20</v>
      </c>
    </row>
    <row r="411" spans="1:14">
      <c r="A411" t="s">
        <v>67</v>
      </c>
      <c r="B411" t="s">
        <v>137</v>
      </c>
      <c r="C411" t="s">
        <v>138</v>
      </c>
      <c r="D411" t="s">
        <v>154</v>
      </c>
      <c r="E411" t="s">
        <v>144</v>
      </c>
      <c r="F411" t="s">
        <v>140</v>
      </c>
      <c r="G411" t="s">
        <v>136</v>
      </c>
      <c r="H411">
        <v>33</v>
      </c>
      <c r="I411">
        <v>49611</v>
      </c>
      <c r="J411">
        <v>17</v>
      </c>
      <c r="K411">
        <v>8</v>
      </c>
      <c r="L411">
        <v>14</v>
      </c>
      <c r="M411">
        <v>8</v>
      </c>
      <c r="N411">
        <v>43</v>
      </c>
    </row>
    <row r="412" spans="1:14">
      <c r="A412" t="s">
        <v>161</v>
      </c>
      <c r="B412" t="s">
        <v>137</v>
      </c>
      <c r="C412" t="s">
        <v>151</v>
      </c>
      <c r="D412" t="s">
        <v>143</v>
      </c>
      <c r="E412" t="s">
        <v>147</v>
      </c>
      <c r="F412" t="s">
        <v>135</v>
      </c>
      <c r="G412" t="s">
        <v>158</v>
      </c>
      <c r="H412">
        <v>36</v>
      </c>
      <c r="I412">
        <v>73791</v>
      </c>
      <c r="J412">
        <v>10</v>
      </c>
      <c r="K412">
        <v>14</v>
      </c>
      <c r="L412">
        <v>4</v>
      </c>
      <c r="M412">
        <v>8</v>
      </c>
      <c r="N412">
        <v>23</v>
      </c>
    </row>
    <row r="413" spans="1:14">
      <c r="A413" t="s">
        <v>142</v>
      </c>
      <c r="B413" t="s">
        <v>137</v>
      </c>
      <c r="C413" t="s">
        <v>151</v>
      </c>
      <c r="D413" t="s">
        <v>154</v>
      </c>
      <c r="E413" t="s">
        <v>160</v>
      </c>
      <c r="F413" t="s">
        <v>140</v>
      </c>
      <c r="G413" t="s">
        <v>136</v>
      </c>
      <c r="H413">
        <v>62</v>
      </c>
      <c r="I413">
        <v>41950</v>
      </c>
      <c r="J413">
        <v>27</v>
      </c>
      <c r="K413">
        <v>3</v>
      </c>
      <c r="L413">
        <v>13</v>
      </c>
      <c r="M413">
        <v>6</v>
      </c>
      <c r="N413">
        <v>23</v>
      </c>
    </row>
    <row r="414" spans="1:14">
      <c r="A414" t="s">
        <v>161</v>
      </c>
      <c r="B414" t="s">
        <v>137</v>
      </c>
      <c r="C414" t="s">
        <v>138</v>
      </c>
      <c r="D414" t="s">
        <v>154</v>
      </c>
      <c r="E414" t="s">
        <v>155</v>
      </c>
      <c r="F414" t="s">
        <v>148</v>
      </c>
      <c r="G414" t="s">
        <v>145</v>
      </c>
      <c r="H414">
        <v>60</v>
      </c>
      <c r="I414">
        <v>106240</v>
      </c>
      <c r="J414">
        <v>35</v>
      </c>
      <c r="K414">
        <v>12</v>
      </c>
      <c r="L414">
        <v>10</v>
      </c>
      <c r="M414">
        <v>3</v>
      </c>
      <c r="N414">
        <v>37</v>
      </c>
    </row>
    <row r="415" spans="1:14">
      <c r="A415" t="s">
        <v>142</v>
      </c>
      <c r="B415" t="s">
        <v>137</v>
      </c>
      <c r="C415" t="s">
        <v>151</v>
      </c>
      <c r="D415" t="s">
        <v>152</v>
      </c>
      <c r="E415" t="s">
        <v>144</v>
      </c>
      <c r="F415" t="s">
        <v>140</v>
      </c>
      <c r="G415" t="s">
        <v>158</v>
      </c>
      <c r="H415">
        <v>23</v>
      </c>
      <c r="I415">
        <v>107403</v>
      </c>
      <c r="J415">
        <v>21</v>
      </c>
      <c r="K415">
        <v>16</v>
      </c>
      <c r="L415">
        <v>12</v>
      </c>
      <c r="M415">
        <v>5</v>
      </c>
      <c r="N415">
        <v>46</v>
      </c>
    </row>
    <row r="416" spans="1:14">
      <c r="A416" t="s">
        <v>161</v>
      </c>
      <c r="B416" t="s">
        <v>137</v>
      </c>
      <c r="C416" t="s">
        <v>138</v>
      </c>
      <c r="D416" t="s">
        <v>152</v>
      </c>
      <c r="E416" t="s">
        <v>134</v>
      </c>
      <c r="F416" t="s">
        <v>148</v>
      </c>
      <c r="G416" t="s">
        <v>136</v>
      </c>
      <c r="H416">
        <v>50</v>
      </c>
      <c r="I416">
        <v>32745</v>
      </c>
      <c r="J416">
        <v>25</v>
      </c>
      <c r="K416">
        <v>17</v>
      </c>
      <c r="L416">
        <v>13</v>
      </c>
      <c r="M416">
        <v>2</v>
      </c>
      <c r="N416">
        <v>51</v>
      </c>
    </row>
    <row r="417" spans="1:14">
      <c r="A417" t="s">
        <v>149</v>
      </c>
      <c r="B417" t="s">
        <v>137</v>
      </c>
      <c r="C417" t="s">
        <v>151</v>
      </c>
      <c r="D417" t="s">
        <v>152</v>
      </c>
      <c r="E417" t="s">
        <v>134</v>
      </c>
      <c r="F417" t="s">
        <v>140</v>
      </c>
      <c r="G417" t="s">
        <v>153</v>
      </c>
      <c r="H417">
        <v>62</v>
      </c>
      <c r="I417">
        <v>85243</v>
      </c>
      <c r="J417">
        <v>28</v>
      </c>
      <c r="K417">
        <v>1</v>
      </c>
      <c r="L417">
        <v>2</v>
      </c>
      <c r="M417">
        <v>5</v>
      </c>
      <c r="N417">
        <v>52</v>
      </c>
    </row>
    <row r="418" spans="1:14">
      <c r="A418" t="s">
        <v>67</v>
      </c>
      <c r="B418" t="s">
        <v>131</v>
      </c>
      <c r="C418" t="s">
        <v>138</v>
      </c>
      <c r="D418" t="s">
        <v>143</v>
      </c>
      <c r="E418" t="s">
        <v>144</v>
      </c>
      <c r="F418" t="s">
        <v>148</v>
      </c>
      <c r="G418" t="s">
        <v>153</v>
      </c>
      <c r="H418">
        <v>31</v>
      </c>
      <c r="I418">
        <v>33866</v>
      </c>
      <c r="J418">
        <v>15</v>
      </c>
      <c r="K418">
        <v>10</v>
      </c>
      <c r="L418">
        <v>3</v>
      </c>
      <c r="M418">
        <v>9</v>
      </c>
      <c r="N418">
        <v>47</v>
      </c>
    </row>
    <row r="419" spans="1:14">
      <c r="A419" t="s">
        <v>163</v>
      </c>
      <c r="B419" t="s">
        <v>131</v>
      </c>
      <c r="C419" t="s">
        <v>159</v>
      </c>
      <c r="D419" t="s">
        <v>133</v>
      </c>
      <c r="E419" t="s">
        <v>160</v>
      </c>
      <c r="F419" t="s">
        <v>148</v>
      </c>
      <c r="G419" t="s">
        <v>153</v>
      </c>
      <c r="H419">
        <v>23</v>
      </c>
      <c r="I419">
        <v>62245</v>
      </c>
      <c r="J419">
        <v>4</v>
      </c>
      <c r="K419">
        <v>10</v>
      </c>
      <c r="L419">
        <v>6</v>
      </c>
      <c r="M419">
        <v>1</v>
      </c>
      <c r="N419">
        <v>55</v>
      </c>
    </row>
    <row r="420" spans="1:14">
      <c r="A420" t="s">
        <v>142</v>
      </c>
      <c r="B420" t="s">
        <v>131</v>
      </c>
      <c r="C420" t="s">
        <v>132</v>
      </c>
      <c r="D420" t="s">
        <v>154</v>
      </c>
      <c r="E420" t="s">
        <v>157</v>
      </c>
      <c r="F420" t="s">
        <v>148</v>
      </c>
      <c r="G420" t="s">
        <v>141</v>
      </c>
      <c r="H420">
        <v>32</v>
      </c>
      <c r="I420">
        <v>74724</v>
      </c>
      <c r="J420">
        <v>29</v>
      </c>
      <c r="K420">
        <v>2</v>
      </c>
      <c r="L420">
        <v>8</v>
      </c>
      <c r="M420">
        <v>5</v>
      </c>
      <c r="N420">
        <v>25</v>
      </c>
    </row>
    <row r="421" spans="1:14">
      <c r="A421" t="s">
        <v>142</v>
      </c>
      <c r="B421" t="s">
        <v>131</v>
      </c>
      <c r="C421" t="s">
        <v>138</v>
      </c>
      <c r="D421" t="s">
        <v>154</v>
      </c>
      <c r="E421" t="s">
        <v>147</v>
      </c>
      <c r="F421" t="s">
        <v>148</v>
      </c>
      <c r="G421" t="s">
        <v>162</v>
      </c>
      <c r="H421">
        <v>34</v>
      </c>
      <c r="I421">
        <v>101354</v>
      </c>
      <c r="J421">
        <v>9</v>
      </c>
      <c r="K421">
        <v>9</v>
      </c>
      <c r="L421">
        <v>8</v>
      </c>
      <c r="M421">
        <v>6</v>
      </c>
      <c r="N421">
        <v>35</v>
      </c>
    </row>
    <row r="422" spans="1:14">
      <c r="A422" t="s">
        <v>163</v>
      </c>
      <c r="B422" t="s">
        <v>137</v>
      </c>
      <c r="C422" t="s">
        <v>138</v>
      </c>
      <c r="D422" t="s">
        <v>154</v>
      </c>
      <c r="E422" t="s">
        <v>134</v>
      </c>
      <c r="F422" t="s">
        <v>135</v>
      </c>
      <c r="G422" t="s">
        <v>153</v>
      </c>
      <c r="H422">
        <v>31</v>
      </c>
      <c r="I422">
        <v>81374</v>
      </c>
      <c r="J422">
        <v>27</v>
      </c>
      <c r="K422">
        <v>13</v>
      </c>
      <c r="L422">
        <v>11</v>
      </c>
      <c r="M422">
        <v>7</v>
      </c>
      <c r="N422">
        <v>53</v>
      </c>
    </row>
    <row r="423" spans="1:14">
      <c r="A423" t="s">
        <v>161</v>
      </c>
      <c r="B423" t="s">
        <v>146</v>
      </c>
      <c r="C423" t="s">
        <v>132</v>
      </c>
      <c r="D423" t="s">
        <v>143</v>
      </c>
      <c r="E423" t="s">
        <v>157</v>
      </c>
      <c r="F423" t="s">
        <v>148</v>
      </c>
      <c r="G423" t="s">
        <v>158</v>
      </c>
      <c r="H423">
        <v>35</v>
      </c>
      <c r="I423">
        <v>60116</v>
      </c>
      <c r="J423">
        <v>26</v>
      </c>
      <c r="K423">
        <v>16</v>
      </c>
      <c r="L423">
        <v>9</v>
      </c>
      <c r="M423">
        <v>9</v>
      </c>
      <c r="N423">
        <v>42</v>
      </c>
    </row>
    <row r="424" spans="1:14">
      <c r="A424" t="s">
        <v>142</v>
      </c>
      <c r="B424" t="s">
        <v>137</v>
      </c>
      <c r="C424" t="s">
        <v>138</v>
      </c>
      <c r="D424" t="s">
        <v>152</v>
      </c>
      <c r="E424" t="s">
        <v>144</v>
      </c>
      <c r="F424" t="s">
        <v>135</v>
      </c>
      <c r="G424" t="s">
        <v>153</v>
      </c>
      <c r="H424">
        <v>39</v>
      </c>
      <c r="I424">
        <v>111029</v>
      </c>
      <c r="J424">
        <v>19</v>
      </c>
      <c r="K424">
        <v>18</v>
      </c>
      <c r="L424">
        <v>7</v>
      </c>
      <c r="M424">
        <v>6</v>
      </c>
      <c r="N424">
        <v>43</v>
      </c>
    </row>
    <row r="425" spans="1:14">
      <c r="A425" t="s">
        <v>130</v>
      </c>
      <c r="B425" t="s">
        <v>146</v>
      </c>
      <c r="C425" t="s">
        <v>138</v>
      </c>
      <c r="D425" t="s">
        <v>133</v>
      </c>
      <c r="E425" t="s">
        <v>157</v>
      </c>
      <c r="F425" t="s">
        <v>135</v>
      </c>
      <c r="G425" t="s">
        <v>141</v>
      </c>
      <c r="H425">
        <v>30</v>
      </c>
      <c r="I425">
        <v>50447</v>
      </c>
      <c r="J425">
        <v>28</v>
      </c>
      <c r="K425">
        <v>19</v>
      </c>
      <c r="L425">
        <v>13</v>
      </c>
      <c r="M425">
        <v>5</v>
      </c>
      <c r="N425">
        <v>32</v>
      </c>
    </row>
    <row r="426" spans="1:14">
      <c r="A426" t="s">
        <v>149</v>
      </c>
      <c r="B426" t="s">
        <v>131</v>
      </c>
      <c r="C426" t="s">
        <v>151</v>
      </c>
      <c r="D426" t="s">
        <v>143</v>
      </c>
      <c r="E426" t="s">
        <v>155</v>
      </c>
      <c r="F426" t="s">
        <v>148</v>
      </c>
      <c r="G426" t="s">
        <v>145</v>
      </c>
      <c r="H426">
        <v>60</v>
      </c>
      <c r="I426">
        <v>60431</v>
      </c>
      <c r="J426">
        <v>17</v>
      </c>
      <c r="K426">
        <v>12</v>
      </c>
      <c r="L426">
        <v>2</v>
      </c>
      <c r="M426">
        <v>7</v>
      </c>
      <c r="N426">
        <v>37</v>
      </c>
    </row>
    <row r="427" spans="1:14">
      <c r="A427" t="s">
        <v>67</v>
      </c>
      <c r="B427" t="s">
        <v>137</v>
      </c>
      <c r="C427" t="s">
        <v>132</v>
      </c>
      <c r="D427" t="s">
        <v>152</v>
      </c>
      <c r="E427" t="s">
        <v>139</v>
      </c>
      <c r="F427" t="s">
        <v>135</v>
      </c>
      <c r="G427" t="s">
        <v>158</v>
      </c>
      <c r="H427">
        <v>49</v>
      </c>
      <c r="I427">
        <v>47908</v>
      </c>
      <c r="J427">
        <v>20</v>
      </c>
      <c r="K427">
        <v>8</v>
      </c>
      <c r="L427">
        <v>8</v>
      </c>
      <c r="M427">
        <v>1</v>
      </c>
      <c r="N427">
        <v>32</v>
      </c>
    </row>
    <row r="428" spans="1:14">
      <c r="A428" t="s">
        <v>163</v>
      </c>
      <c r="B428" t="s">
        <v>131</v>
      </c>
      <c r="C428" t="s">
        <v>159</v>
      </c>
      <c r="D428" t="s">
        <v>143</v>
      </c>
      <c r="E428" t="s">
        <v>134</v>
      </c>
      <c r="F428" t="s">
        <v>140</v>
      </c>
      <c r="G428" t="s">
        <v>141</v>
      </c>
      <c r="H428">
        <v>24</v>
      </c>
      <c r="I428">
        <v>59336</v>
      </c>
      <c r="J428">
        <v>39</v>
      </c>
      <c r="K428">
        <v>17</v>
      </c>
      <c r="L428">
        <v>7</v>
      </c>
      <c r="M428">
        <v>5</v>
      </c>
      <c r="N428">
        <v>56</v>
      </c>
    </row>
    <row r="429" spans="1:14">
      <c r="A429" t="s">
        <v>67</v>
      </c>
      <c r="B429" t="s">
        <v>137</v>
      </c>
      <c r="C429" t="s">
        <v>138</v>
      </c>
      <c r="D429" t="s">
        <v>133</v>
      </c>
      <c r="E429" t="s">
        <v>144</v>
      </c>
      <c r="F429" t="s">
        <v>148</v>
      </c>
      <c r="G429" t="s">
        <v>145</v>
      </c>
      <c r="H429">
        <v>41</v>
      </c>
      <c r="I429">
        <v>70992</v>
      </c>
      <c r="J429">
        <v>23</v>
      </c>
      <c r="K429">
        <v>15</v>
      </c>
      <c r="L429">
        <v>8</v>
      </c>
      <c r="M429">
        <v>2</v>
      </c>
      <c r="N429">
        <v>58</v>
      </c>
    </row>
    <row r="430" spans="1:14">
      <c r="A430" t="s">
        <v>130</v>
      </c>
      <c r="B430" t="s">
        <v>131</v>
      </c>
      <c r="C430" t="s">
        <v>132</v>
      </c>
      <c r="D430" t="s">
        <v>152</v>
      </c>
      <c r="E430" t="s">
        <v>147</v>
      </c>
      <c r="F430" t="s">
        <v>135</v>
      </c>
      <c r="G430" t="s">
        <v>150</v>
      </c>
      <c r="H430">
        <v>27</v>
      </c>
      <c r="I430">
        <v>85350</v>
      </c>
      <c r="J430">
        <v>32</v>
      </c>
      <c r="K430">
        <v>10</v>
      </c>
      <c r="L430">
        <v>12</v>
      </c>
      <c r="M430">
        <v>4</v>
      </c>
      <c r="N430">
        <v>36</v>
      </c>
    </row>
    <row r="431" spans="1:14">
      <c r="A431" t="s">
        <v>142</v>
      </c>
      <c r="B431" t="s">
        <v>146</v>
      </c>
      <c r="C431" t="s">
        <v>151</v>
      </c>
      <c r="D431" t="s">
        <v>143</v>
      </c>
      <c r="E431" t="s">
        <v>160</v>
      </c>
      <c r="F431" t="s">
        <v>148</v>
      </c>
      <c r="G431" t="s">
        <v>150</v>
      </c>
      <c r="H431">
        <v>48</v>
      </c>
      <c r="I431">
        <v>99561</v>
      </c>
      <c r="J431">
        <v>33</v>
      </c>
      <c r="K431">
        <v>15</v>
      </c>
      <c r="L431">
        <v>3</v>
      </c>
      <c r="M431">
        <v>7</v>
      </c>
      <c r="N431">
        <v>34</v>
      </c>
    </row>
    <row r="432" spans="1:14">
      <c r="A432" t="s">
        <v>142</v>
      </c>
      <c r="B432" t="s">
        <v>146</v>
      </c>
      <c r="C432" t="s">
        <v>159</v>
      </c>
      <c r="D432" t="s">
        <v>133</v>
      </c>
      <c r="E432" t="s">
        <v>155</v>
      </c>
      <c r="F432" t="s">
        <v>148</v>
      </c>
      <c r="G432" t="s">
        <v>158</v>
      </c>
      <c r="H432">
        <v>23</v>
      </c>
      <c r="I432">
        <v>81955</v>
      </c>
      <c r="J432">
        <v>5</v>
      </c>
      <c r="K432">
        <v>15</v>
      </c>
      <c r="L432">
        <v>7</v>
      </c>
      <c r="M432">
        <v>5</v>
      </c>
      <c r="N432">
        <v>37</v>
      </c>
    </row>
    <row r="433" spans="1:14">
      <c r="A433" t="s">
        <v>130</v>
      </c>
      <c r="B433" t="s">
        <v>146</v>
      </c>
      <c r="C433" t="s">
        <v>132</v>
      </c>
      <c r="D433" t="s">
        <v>154</v>
      </c>
      <c r="E433" t="s">
        <v>144</v>
      </c>
      <c r="F433" t="s">
        <v>148</v>
      </c>
      <c r="G433" t="s">
        <v>136</v>
      </c>
      <c r="H433">
        <v>50</v>
      </c>
      <c r="I433">
        <v>91240</v>
      </c>
      <c r="J433">
        <v>34</v>
      </c>
      <c r="K433">
        <v>7</v>
      </c>
      <c r="L433">
        <v>10</v>
      </c>
      <c r="M433">
        <v>6</v>
      </c>
      <c r="N433">
        <v>42</v>
      </c>
    </row>
    <row r="434" spans="1:14">
      <c r="A434" t="s">
        <v>163</v>
      </c>
      <c r="B434" t="s">
        <v>137</v>
      </c>
      <c r="C434" t="s">
        <v>159</v>
      </c>
      <c r="D434" t="s">
        <v>133</v>
      </c>
      <c r="E434" t="s">
        <v>147</v>
      </c>
      <c r="F434" t="s">
        <v>135</v>
      </c>
      <c r="G434" t="s">
        <v>162</v>
      </c>
      <c r="H434">
        <v>59</v>
      </c>
      <c r="I434">
        <v>50093</v>
      </c>
      <c r="J434">
        <v>11</v>
      </c>
      <c r="K434">
        <v>13</v>
      </c>
      <c r="L434">
        <v>13</v>
      </c>
      <c r="M434">
        <v>2</v>
      </c>
      <c r="N434">
        <v>49</v>
      </c>
    </row>
    <row r="435" spans="1:14">
      <c r="A435" t="s">
        <v>149</v>
      </c>
      <c r="B435" t="s">
        <v>146</v>
      </c>
      <c r="C435" t="s">
        <v>159</v>
      </c>
      <c r="D435" t="s">
        <v>154</v>
      </c>
      <c r="E435" t="s">
        <v>160</v>
      </c>
      <c r="F435" t="s">
        <v>140</v>
      </c>
      <c r="G435" t="s">
        <v>162</v>
      </c>
      <c r="H435">
        <v>24</v>
      </c>
      <c r="I435">
        <v>36155</v>
      </c>
      <c r="J435">
        <v>3</v>
      </c>
      <c r="K435">
        <v>17</v>
      </c>
      <c r="L435">
        <v>9</v>
      </c>
      <c r="M435">
        <v>3</v>
      </c>
      <c r="N435">
        <v>53</v>
      </c>
    </row>
    <row r="436" spans="1:14">
      <c r="A436" t="s">
        <v>156</v>
      </c>
      <c r="B436" t="s">
        <v>137</v>
      </c>
      <c r="C436" t="s">
        <v>159</v>
      </c>
      <c r="D436" t="s">
        <v>143</v>
      </c>
      <c r="E436" t="s">
        <v>160</v>
      </c>
      <c r="F436" t="s">
        <v>140</v>
      </c>
      <c r="G436" t="s">
        <v>141</v>
      </c>
      <c r="H436">
        <v>37</v>
      </c>
      <c r="I436">
        <v>76607</v>
      </c>
      <c r="J436">
        <v>33</v>
      </c>
      <c r="K436">
        <v>9</v>
      </c>
      <c r="L436">
        <v>3</v>
      </c>
      <c r="M436">
        <v>7</v>
      </c>
      <c r="N436">
        <v>23</v>
      </c>
    </row>
    <row r="437" spans="1:14">
      <c r="A437" t="s">
        <v>163</v>
      </c>
      <c r="B437" t="s">
        <v>146</v>
      </c>
      <c r="C437" t="s">
        <v>138</v>
      </c>
      <c r="D437" t="s">
        <v>152</v>
      </c>
      <c r="E437" t="s">
        <v>144</v>
      </c>
      <c r="F437" t="s">
        <v>135</v>
      </c>
      <c r="G437" t="s">
        <v>145</v>
      </c>
      <c r="H437">
        <v>51</v>
      </c>
      <c r="I437">
        <v>63487</v>
      </c>
      <c r="J437">
        <v>11</v>
      </c>
      <c r="K437">
        <v>8</v>
      </c>
      <c r="L437">
        <v>14</v>
      </c>
      <c r="M437">
        <v>2</v>
      </c>
      <c r="N437">
        <v>22</v>
      </c>
    </row>
    <row r="438" spans="1:14">
      <c r="A438" t="s">
        <v>156</v>
      </c>
      <c r="B438" t="s">
        <v>146</v>
      </c>
      <c r="C438" t="s">
        <v>138</v>
      </c>
      <c r="D438" t="s">
        <v>152</v>
      </c>
      <c r="E438" t="s">
        <v>155</v>
      </c>
      <c r="F438" t="s">
        <v>148</v>
      </c>
      <c r="G438" t="s">
        <v>162</v>
      </c>
      <c r="H438">
        <v>61</v>
      </c>
      <c r="I438">
        <v>85668</v>
      </c>
      <c r="J438">
        <v>16</v>
      </c>
      <c r="K438">
        <v>18</v>
      </c>
      <c r="L438">
        <v>10</v>
      </c>
      <c r="M438">
        <v>6</v>
      </c>
      <c r="N438">
        <v>26</v>
      </c>
    </row>
    <row r="439" spans="1:14">
      <c r="A439" t="s">
        <v>130</v>
      </c>
      <c r="B439" t="s">
        <v>137</v>
      </c>
      <c r="C439" t="s">
        <v>151</v>
      </c>
      <c r="D439" t="s">
        <v>143</v>
      </c>
      <c r="E439" t="s">
        <v>157</v>
      </c>
      <c r="F439" t="s">
        <v>135</v>
      </c>
      <c r="G439" t="s">
        <v>145</v>
      </c>
      <c r="H439">
        <v>23</v>
      </c>
      <c r="I439">
        <v>50963</v>
      </c>
      <c r="J439">
        <v>18</v>
      </c>
      <c r="K439">
        <v>13</v>
      </c>
      <c r="L439">
        <v>6</v>
      </c>
      <c r="M439">
        <v>5</v>
      </c>
      <c r="N439">
        <v>37</v>
      </c>
    </row>
    <row r="440" spans="1:14">
      <c r="A440" t="s">
        <v>161</v>
      </c>
      <c r="B440" t="s">
        <v>137</v>
      </c>
      <c r="C440" t="s">
        <v>151</v>
      </c>
      <c r="D440" t="s">
        <v>152</v>
      </c>
      <c r="E440" t="s">
        <v>157</v>
      </c>
      <c r="F440" t="s">
        <v>135</v>
      </c>
      <c r="G440" t="s">
        <v>145</v>
      </c>
      <c r="H440">
        <v>38</v>
      </c>
      <c r="I440">
        <v>80124</v>
      </c>
      <c r="J440">
        <v>30</v>
      </c>
      <c r="K440">
        <v>16</v>
      </c>
      <c r="L440">
        <v>2</v>
      </c>
      <c r="M440">
        <v>1</v>
      </c>
      <c r="N440">
        <v>26</v>
      </c>
    </row>
    <row r="441" spans="1:14">
      <c r="A441" t="s">
        <v>156</v>
      </c>
      <c r="B441" t="s">
        <v>146</v>
      </c>
      <c r="C441" t="s">
        <v>132</v>
      </c>
      <c r="D441" t="s">
        <v>152</v>
      </c>
      <c r="E441" t="s">
        <v>160</v>
      </c>
      <c r="F441" t="s">
        <v>135</v>
      </c>
      <c r="G441" t="s">
        <v>141</v>
      </c>
      <c r="H441">
        <v>62</v>
      </c>
      <c r="I441">
        <v>82870</v>
      </c>
      <c r="J441">
        <v>10</v>
      </c>
      <c r="K441">
        <v>9</v>
      </c>
      <c r="L441">
        <v>2</v>
      </c>
      <c r="M441">
        <v>4</v>
      </c>
      <c r="N441">
        <v>59</v>
      </c>
    </row>
    <row r="442" spans="1:14">
      <c r="A442" t="s">
        <v>149</v>
      </c>
      <c r="B442" t="s">
        <v>137</v>
      </c>
      <c r="C442" t="s">
        <v>151</v>
      </c>
      <c r="D442" t="s">
        <v>154</v>
      </c>
      <c r="E442" t="s">
        <v>157</v>
      </c>
      <c r="F442" t="s">
        <v>148</v>
      </c>
      <c r="G442" t="s">
        <v>141</v>
      </c>
      <c r="H442">
        <v>33</v>
      </c>
      <c r="I442">
        <v>86547</v>
      </c>
      <c r="J442">
        <v>18</v>
      </c>
      <c r="K442">
        <v>12</v>
      </c>
      <c r="L442">
        <v>5</v>
      </c>
      <c r="M442">
        <v>2</v>
      </c>
      <c r="N442">
        <v>25</v>
      </c>
    </row>
    <row r="443" spans="1:14">
      <c r="A443" t="s">
        <v>161</v>
      </c>
      <c r="B443" t="s">
        <v>146</v>
      </c>
      <c r="C443" t="s">
        <v>159</v>
      </c>
      <c r="D443" t="s">
        <v>143</v>
      </c>
      <c r="E443" t="s">
        <v>139</v>
      </c>
      <c r="F443" t="s">
        <v>135</v>
      </c>
      <c r="G443" t="s">
        <v>141</v>
      </c>
      <c r="H443">
        <v>56</v>
      </c>
      <c r="I443">
        <v>94110</v>
      </c>
      <c r="J443">
        <v>38</v>
      </c>
      <c r="K443">
        <v>12</v>
      </c>
      <c r="L443">
        <v>5</v>
      </c>
      <c r="M443">
        <v>4</v>
      </c>
      <c r="N443">
        <v>41</v>
      </c>
    </row>
    <row r="444" spans="1:14">
      <c r="A444" t="s">
        <v>156</v>
      </c>
      <c r="B444" t="s">
        <v>137</v>
      </c>
      <c r="C444" t="s">
        <v>159</v>
      </c>
      <c r="D444" t="s">
        <v>133</v>
      </c>
      <c r="E444" t="s">
        <v>160</v>
      </c>
      <c r="F444" t="s">
        <v>148</v>
      </c>
      <c r="G444" t="s">
        <v>162</v>
      </c>
      <c r="H444">
        <v>64</v>
      </c>
      <c r="I444">
        <v>83554</v>
      </c>
      <c r="J444">
        <v>19</v>
      </c>
      <c r="K444">
        <v>6</v>
      </c>
      <c r="L444">
        <v>13</v>
      </c>
      <c r="M444">
        <v>1</v>
      </c>
      <c r="N444">
        <v>20</v>
      </c>
    </row>
    <row r="445" spans="1:14">
      <c r="A445" t="s">
        <v>130</v>
      </c>
      <c r="B445" t="s">
        <v>131</v>
      </c>
      <c r="C445" t="s">
        <v>138</v>
      </c>
      <c r="D445" t="s">
        <v>154</v>
      </c>
      <c r="E445" t="s">
        <v>160</v>
      </c>
      <c r="F445" t="s">
        <v>135</v>
      </c>
      <c r="G445" t="s">
        <v>150</v>
      </c>
      <c r="H445">
        <v>22</v>
      </c>
      <c r="I445">
        <v>50936</v>
      </c>
      <c r="J445">
        <v>36</v>
      </c>
      <c r="K445">
        <v>19</v>
      </c>
      <c r="L445">
        <v>7</v>
      </c>
      <c r="M445">
        <v>2</v>
      </c>
      <c r="N445">
        <v>23</v>
      </c>
    </row>
    <row r="446" spans="1:14">
      <c r="A446" t="s">
        <v>161</v>
      </c>
      <c r="B446" t="s">
        <v>131</v>
      </c>
      <c r="C446" t="s">
        <v>159</v>
      </c>
      <c r="D446" t="s">
        <v>143</v>
      </c>
      <c r="E446" t="s">
        <v>147</v>
      </c>
      <c r="F446" t="s">
        <v>140</v>
      </c>
      <c r="G446" t="s">
        <v>141</v>
      </c>
      <c r="H446">
        <v>36</v>
      </c>
      <c r="I446">
        <v>34426</v>
      </c>
      <c r="J446">
        <v>13</v>
      </c>
      <c r="K446">
        <v>7</v>
      </c>
      <c r="L446">
        <v>12</v>
      </c>
      <c r="M446">
        <v>8</v>
      </c>
      <c r="N446">
        <v>48</v>
      </c>
    </row>
    <row r="447" spans="1:14">
      <c r="A447" t="s">
        <v>130</v>
      </c>
      <c r="B447" t="s">
        <v>131</v>
      </c>
      <c r="C447" t="s">
        <v>132</v>
      </c>
      <c r="D447" t="s">
        <v>154</v>
      </c>
      <c r="E447" t="s">
        <v>157</v>
      </c>
      <c r="F447" t="s">
        <v>135</v>
      </c>
      <c r="G447" t="s">
        <v>162</v>
      </c>
      <c r="H447">
        <v>47</v>
      </c>
      <c r="I447">
        <v>118839</v>
      </c>
      <c r="J447">
        <v>3</v>
      </c>
      <c r="K447">
        <v>3</v>
      </c>
      <c r="L447">
        <v>2</v>
      </c>
      <c r="M447">
        <v>6</v>
      </c>
      <c r="N447">
        <v>40</v>
      </c>
    </row>
    <row r="448" spans="1:14">
      <c r="A448" t="s">
        <v>156</v>
      </c>
      <c r="B448" t="s">
        <v>131</v>
      </c>
      <c r="C448" t="s">
        <v>159</v>
      </c>
      <c r="D448" t="s">
        <v>133</v>
      </c>
      <c r="E448" t="s">
        <v>155</v>
      </c>
      <c r="F448" t="s">
        <v>135</v>
      </c>
      <c r="G448" t="s">
        <v>141</v>
      </c>
      <c r="H448">
        <v>58</v>
      </c>
      <c r="I448">
        <v>57606</v>
      </c>
      <c r="J448">
        <v>10</v>
      </c>
      <c r="K448">
        <v>16</v>
      </c>
      <c r="L448">
        <v>11</v>
      </c>
      <c r="M448">
        <v>2</v>
      </c>
      <c r="N448">
        <v>45</v>
      </c>
    </row>
    <row r="449" spans="1:14">
      <c r="A449" t="s">
        <v>130</v>
      </c>
      <c r="B449" t="s">
        <v>131</v>
      </c>
      <c r="C449" t="s">
        <v>159</v>
      </c>
      <c r="D449" t="s">
        <v>133</v>
      </c>
      <c r="E449" t="s">
        <v>160</v>
      </c>
      <c r="F449" t="s">
        <v>140</v>
      </c>
      <c r="G449" t="s">
        <v>153</v>
      </c>
      <c r="H449">
        <v>42</v>
      </c>
      <c r="I449">
        <v>77832</v>
      </c>
      <c r="J449">
        <v>38</v>
      </c>
      <c r="K449">
        <v>18</v>
      </c>
      <c r="L449">
        <v>14</v>
      </c>
      <c r="M449">
        <v>6</v>
      </c>
      <c r="N449">
        <v>33</v>
      </c>
    </row>
    <row r="450" spans="1:14">
      <c r="A450" t="s">
        <v>149</v>
      </c>
      <c r="B450" t="s">
        <v>146</v>
      </c>
      <c r="C450" t="s">
        <v>132</v>
      </c>
      <c r="D450" t="s">
        <v>143</v>
      </c>
      <c r="E450" t="s">
        <v>155</v>
      </c>
      <c r="F450" t="s">
        <v>148</v>
      </c>
      <c r="G450" t="s">
        <v>145</v>
      </c>
      <c r="H450">
        <v>52</v>
      </c>
      <c r="I450">
        <v>58151</v>
      </c>
      <c r="J450">
        <v>1</v>
      </c>
      <c r="K450">
        <v>16</v>
      </c>
      <c r="L450">
        <v>13</v>
      </c>
      <c r="M450">
        <v>9</v>
      </c>
      <c r="N450">
        <v>28</v>
      </c>
    </row>
    <row r="451" spans="1:14">
      <c r="A451" t="s">
        <v>156</v>
      </c>
      <c r="B451" t="s">
        <v>131</v>
      </c>
      <c r="C451" t="s">
        <v>151</v>
      </c>
      <c r="D451" t="s">
        <v>133</v>
      </c>
      <c r="E451" t="s">
        <v>139</v>
      </c>
      <c r="F451" t="s">
        <v>148</v>
      </c>
      <c r="G451" t="s">
        <v>141</v>
      </c>
      <c r="H451">
        <v>46</v>
      </c>
      <c r="I451">
        <v>109303</v>
      </c>
      <c r="J451">
        <v>27</v>
      </c>
      <c r="K451">
        <v>7</v>
      </c>
      <c r="L451">
        <v>7</v>
      </c>
      <c r="M451">
        <v>7</v>
      </c>
      <c r="N451">
        <v>31</v>
      </c>
    </row>
    <row r="452" spans="1:14">
      <c r="A452" t="s">
        <v>156</v>
      </c>
      <c r="B452" t="s">
        <v>131</v>
      </c>
      <c r="C452" t="s">
        <v>151</v>
      </c>
      <c r="D452" t="s">
        <v>154</v>
      </c>
      <c r="E452" t="s">
        <v>147</v>
      </c>
      <c r="F452" t="s">
        <v>135</v>
      </c>
      <c r="G452" t="s">
        <v>158</v>
      </c>
      <c r="H452">
        <v>44</v>
      </c>
      <c r="I452">
        <v>41308</v>
      </c>
      <c r="J452">
        <v>8</v>
      </c>
      <c r="K452">
        <v>4</v>
      </c>
      <c r="L452">
        <v>5</v>
      </c>
      <c r="M452">
        <v>9</v>
      </c>
      <c r="N452">
        <v>25</v>
      </c>
    </row>
    <row r="453" spans="1:14">
      <c r="A453" t="s">
        <v>156</v>
      </c>
      <c r="B453" t="s">
        <v>131</v>
      </c>
      <c r="C453" t="s">
        <v>132</v>
      </c>
      <c r="D453" t="s">
        <v>133</v>
      </c>
      <c r="E453" t="s">
        <v>144</v>
      </c>
      <c r="F453" t="s">
        <v>140</v>
      </c>
      <c r="G453" t="s">
        <v>145</v>
      </c>
      <c r="H453">
        <v>45</v>
      </c>
      <c r="I453">
        <v>92522</v>
      </c>
      <c r="J453">
        <v>17</v>
      </c>
      <c r="K453">
        <v>8</v>
      </c>
      <c r="L453">
        <v>14</v>
      </c>
      <c r="M453">
        <v>5</v>
      </c>
      <c r="N453">
        <v>39</v>
      </c>
    </row>
    <row r="454" spans="1:14">
      <c r="A454" t="s">
        <v>163</v>
      </c>
      <c r="B454" t="s">
        <v>131</v>
      </c>
      <c r="C454" t="s">
        <v>138</v>
      </c>
      <c r="D454" t="s">
        <v>154</v>
      </c>
      <c r="E454" t="s">
        <v>155</v>
      </c>
      <c r="F454" t="s">
        <v>148</v>
      </c>
      <c r="G454" t="s">
        <v>145</v>
      </c>
      <c r="H454">
        <v>59</v>
      </c>
      <c r="I454">
        <v>75671</v>
      </c>
      <c r="J454">
        <v>9</v>
      </c>
      <c r="K454">
        <v>13</v>
      </c>
      <c r="L454">
        <v>6</v>
      </c>
      <c r="M454">
        <v>7</v>
      </c>
      <c r="N454">
        <v>43</v>
      </c>
    </row>
    <row r="455" spans="1:14">
      <c r="A455" t="s">
        <v>163</v>
      </c>
      <c r="B455" t="s">
        <v>137</v>
      </c>
      <c r="C455" t="s">
        <v>159</v>
      </c>
      <c r="D455" t="s">
        <v>154</v>
      </c>
      <c r="E455" t="s">
        <v>160</v>
      </c>
      <c r="F455" t="s">
        <v>135</v>
      </c>
      <c r="G455" t="s">
        <v>141</v>
      </c>
      <c r="H455">
        <v>49</v>
      </c>
      <c r="I455">
        <v>32204</v>
      </c>
      <c r="J455">
        <v>6</v>
      </c>
      <c r="K455">
        <v>13</v>
      </c>
      <c r="L455">
        <v>8</v>
      </c>
      <c r="M455">
        <v>7</v>
      </c>
      <c r="N455">
        <v>46</v>
      </c>
    </row>
    <row r="456" spans="1:14">
      <c r="A456" t="s">
        <v>163</v>
      </c>
      <c r="B456" t="s">
        <v>146</v>
      </c>
      <c r="C456" t="s">
        <v>132</v>
      </c>
      <c r="D456" t="s">
        <v>133</v>
      </c>
      <c r="E456" t="s">
        <v>139</v>
      </c>
      <c r="F456" t="s">
        <v>140</v>
      </c>
      <c r="G456" t="s">
        <v>150</v>
      </c>
      <c r="H456">
        <v>42</v>
      </c>
      <c r="I456">
        <v>117265</v>
      </c>
      <c r="J456">
        <v>25</v>
      </c>
      <c r="K456">
        <v>17</v>
      </c>
      <c r="L456">
        <v>10</v>
      </c>
      <c r="M456">
        <v>3</v>
      </c>
      <c r="N456">
        <v>57</v>
      </c>
    </row>
    <row r="457" spans="1:14">
      <c r="A457" t="s">
        <v>149</v>
      </c>
      <c r="B457" t="s">
        <v>131</v>
      </c>
      <c r="C457" t="s">
        <v>159</v>
      </c>
      <c r="D457" t="s">
        <v>143</v>
      </c>
      <c r="E457" t="s">
        <v>134</v>
      </c>
      <c r="F457" t="s">
        <v>148</v>
      </c>
      <c r="G457" t="s">
        <v>136</v>
      </c>
      <c r="H457">
        <v>64</v>
      </c>
      <c r="I457">
        <v>61131</v>
      </c>
      <c r="J457">
        <v>39</v>
      </c>
      <c r="K457">
        <v>17</v>
      </c>
      <c r="L457">
        <v>13</v>
      </c>
      <c r="M457">
        <v>7</v>
      </c>
      <c r="N457">
        <v>27</v>
      </c>
    </row>
    <row r="458" spans="1:14">
      <c r="A458" t="s">
        <v>161</v>
      </c>
      <c r="B458" t="s">
        <v>131</v>
      </c>
      <c r="C458" t="s">
        <v>138</v>
      </c>
      <c r="D458" t="s">
        <v>152</v>
      </c>
      <c r="E458" t="s">
        <v>139</v>
      </c>
      <c r="F458" t="s">
        <v>148</v>
      </c>
      <c r="G458" t="s">
        <v>150</v>
      </c>
      <c r="H458">
        <v>39</v>
      </c>
      <c r="I458">
        <v>82428</v>
      </c>
      <c r="J458">
        <v>28</v>
      </c>
      <c r="K458">
        <v>5</v>
      </c>
      <c r="L458">
        <v>14</v>
      </c>
      <c r="M458">
        <v>1</v>
      </c>
      <c r="N458">
        <v>20</v>
      </c>
    </row>
    <row r="459" spans="1:14">
      <c r="A459" t="s">
        <v>130</v>
      </c>
      <c r="B459" t="s">
        <v>131</v>
      </c>
      <c r="C459" t="s">
        <v>159</v>
      </c>
      <c r="D459" t="s">
        <v>133</v>
      </c>
      <c r="E459" t="s">
        <v>139</v>
      </c>
      <c r="F459" t="s">
        <v>140</v>
      </c>
      <c r="G459" t="s">
        <v>141</v>
      </c>
      <c r="H459">
        <v>57</v>
      </c>
      <c r="I459">
        <v>63870</v>
      </c>
      <c r="J459">
        <v>33</v>
      </c>
      <c r="K459">
        <v>6</v>
      </c>
      <c r="L459">
        <v>12</v>
      </c>
      <c r="M459">
        <v>9</v>
      </c>
      <c r="N459">
        <v>43</v>
      </c>
    </row>
    <row r="460" spans="1:14">
      <c r="A460" t="s">
        <v>142</v>
      </c>
      <c r="B460" t="s">
        <v>146</v>
      </c>
      <c r="C460" t="s">
        <v>132</v>
      </c>
      <c r="D460" t="s">
        <v>154</v>
      </c>
      <c r="E460" t="s">
        <v>147</v>
      </c>
      <c r="F460" t="s">
        <v>140</v>
      </c>
      <c r="G460" t="s">
        <v>145</v>
      </c>
      <c r="H460">
        <v>56</v>
      </c>
      <c r="I460">
        <v>79067</v>
      </c>
      <c r="J460">
        <v>37</v>
      </c>
      <c r="K460">
        <v>19</v>
      </c>
      <c r="L460">
        <v>4</v>
      </c>
      <c r="M460">
        <v>6</v>
      </c>
      <c r="N460">
        <v>26</v>
      </c>
    </row>
    <row r="461" spans="1:14">
      <c r="A461" t="s">
        <v>156</v>
      </c>
      <c r="B461" t="s">
        <v>137</v>
      </c>
      <c r="C461" t="s">
        <v>159</v>
      </c>
      <c r="D461" t="s">
        <v>154</v>
      </c>
      <c r="E461" t="s">
        <v>144</v>
      </c>
      <c r="F461" t="s">
        <v>140</v>
      </c>
      <c r="G461" t="s">
        <v>158</v>
      </c>
      <c r="H461">
        <v>30</v>
      </c>
      <c r="I461">
        <v>88585</v>
      </c>
      <c r="J461">
        <v>9</v>
      </c>
      <c r="K461">
        <v>13</v>
      </c>
      <c r="L461">
        <v>13</v>
      </c>
      <c r="M461">
        <v>5</v>
      </c>
      <c r="N461">
        <v>38</v>
      </c>
    </row>
    <row r="462" spans="1:14">
      <c r="A462" t="s">
        <v>130</v>
      </c>
      <c r="B462" t="s">
        <v>146</v>
      </c>
      <c r="C462" t="s">
        <v>151</v>
      </c>
      <c r="D462" t="s">
        <v>133</v>
      </c>
      <c r="E462" t="s">
        <v>134</v>
      </c>
      <c r="F462" t="s">
        <v>140</v>
      </c>
      <c r="G462" t="s">
        <v>145</v>
      </c>
      <c r="H462">
        <v>59</v>
      </c>
      <c r="I462">
        <v>51607</v>
      </c>
      <c r="J462">
        <v>18</v>
      </c>
      <c r="K462">
        <v>14</v>
      </c>
      <c r="L462">
        <v>7</v>
      </c>
      <c r="M462">
        <v>7</v>
      </c>
      <c r="N462">
        <v>41</v>
      </c>
    </row>
    <row r="463" spans="1:14">
      <c r="A463" t="s">
        <v>156</v>
      </c>
      <c r="B463" t="s">
        <v>137</v>
      </c>
      <c r="C463" t="s">
        <v>138</v>
      </c>
      <c r="D463" t="s">
        <v>143</v>
      </c>
      <c r="E463" t="s">
        <v>157</v>
      </c>
      <c r="F463" t="s">
        <v>135</v>
      </c>
      <c r="G463" t="s">
        <v>150</v>
      </c>
      <c r="H463">
        <v>51</v>
      </c>
      <c r="I463">
        <v>54968</v>
      </c>
      <c r="J463">
        <v>21</v>
      </c>
      <c r="K463">
        <v>4</v>
      </c>
      <c r="L463">
        <v>6</v>
      </c>
      <c r="M463">
        <v>5</v>
      </c>
      <c r="N463">
        <v>54</v>
      </c>
    </row>
    <row r="464" spans="1:14">
      <c r="A464" t="s">
        <v>149</v>
      </c>
      <c r="B464" t="s">
        <v>131</v>
      </c>
      <c r="C464" t="s">
        <v>138</v>
      </c>
      <c r="D464" t="s">
        <v>143</v>
      </c>
      <c r="E464" t="s">
        <v>157</v>
      </c>
      <c r="F464" t="s">
        <v>140</v>
      </c>
      <c r="G464" t="s">
        <v>158</v>
      </c>
      <c r="H464">
        <v>55</v>
      </c>
      <c r="I464">
        <v>41908</v>
      </c>
      <c r="J464">
        <v>2</v>
      </c>
      <c r="K464">
        <v>7</v>
      </c>
      <c r="L464">
        <v>10</v>
      </c>
      <c r="M464">
        <v>5</v>
      </c>
      <c r="N464">
        <v>49</v>
      </c>
    </row>
    <row r="465" spans="1:14">
      <c r="A465" t="s">
        <v>156</v>
      </c>
      <c r="B465" t="s">
        <v>131</v>
      </c>
      <c r="C465" t="s">
        <v>138</v>
      </c>
      <c r="D465" t="s">
        <v>154</v>
      </c>
      <c r="E465" t="s">
        <v>155</v>
      </c>
      <c r="F465" t="s">
        <v>148</v>
      </c>
      <c r="G465" t="s">
        <v>162</v>
      </c>
      <c r="H465">
        <v>53</v>
      </c>
      <c r="I465">
        <v>56423</v>
      </c>
      <c r="J465">
        <v>38</v>
      </c>
      <c r="K465">
        <v>8</v>
      </c>
      <c r="L465">
        <v>2</v>
      </c>
      <c r="M465">
        <v>7</v>
      </c>
      <c r="N465">
        <v>48</v>
      </c>
    </row>
    <row r="466" spans="1:14">
      <c r="A466" t="s">
        <v>163</v>
      </c>
      <c r="B466" t="s">
        <v>146</v>
      </c>
      <c r="C466" t="s">
        <v>132</v>
      </c>
      <c r="D466" t="s">
        <v>154</v>
      </c>
      <c r="E466" t="s">
        <v>139</v>
      </c>
      <c r="F466" t="s">
        <v>148</v>
      </c>
      <c r="G466" t="s">
        <v>153</v>
      </c>
      <c r="H466">
        <v>24</v>
      </c>
      <c r="I466">
        <v>104707</v>
      </c>
      <c r="J466">
        <v>36</v>
      </c>
      <c r="K466">
        <v>13</v>
      </c>
      <c r="L466">
        <v>8</v>
      </c>
      <c r="M466">
        <v>7</v>
      </c>
      <c r="N466">
        <v>41</v>
      </c>
    </row>
    <row r="467" spans="1:14">
      <c r="A467" t="s">
        <v>142</v>
      </c>
      <c r="B467" t="s">
        <v>146</v>
      </c>
      <c r="C467" t="s">
        <v>138</v>
      </c>
      <c r="D467" t="s">
        <v>143</v>
      </c>
      <c r="E467" t="s">
        <v>147</v>
      </c>
      <c r="F467" t="s">
        <v>135</v>
      </c>
      <c r="G467" t="s">
        <v>145</v>
      </c>
      <c r="H467">
        <v>24</v>
      </c>
      <c r="I467">
        <v>108257</v>
      </c>
      <c r="J467">
        <v>37</v>
      </c>
      <c r="K467">
        <v>6</v>
      </c>
      <c r="L467">
        <v>10</v>
      </c>
      <c r="M467">
        <v>3</v>
      </c>
      <c r="N467">
        <v>30</v>
      </c>
    </row>
    <row r="468" spans="1:14">
      <c r="A468" t="s">
        <v>67</v>
      </c>
      <c r="B468" t="s">
        <v>137</v>
      </c>
      <c r="C468" t="s">
        <v>151</v>
      </c>
      <c r="D468" t="s">
        <v>152</v>
      </c>
      <c r="E468" t="s">
        <v>147</v>
      </c>
      <c r="F468" t="s">
        <v>148</v>
      </c>
      <c r="G468" t="s">
        <v>141</v>
      </c>
      <c r="H468">
        <v>49</v>
      </c>
      <c r="I468">
        <v>91215</v>
      </c>
      <c r="J468">
        <v>15</v>
      </c>
      <c r="K468">
        <v>6</v>
      </c>
      <c r="L468">
        <v>9</v>
      </c>
      <c r="M468">
        <v>3</v>
      </c>
      <c r="N468">
        <v>39</v>
      </c>
    </row>
    <row r="469" spans="1:14">
      <c r="A469" t="s">
        <v>156</v>
      </c>
      <c r="B469" t="s">
        <v>137</v>
      </c>
      <c r="C469" t="s">
        <v>132</v>
      </c>
      <c r="D469" t="s">
        <v>133</v>
      </c>
      <c r="E469" t="s">
        <v>157</v>
      </c>
      <c r="F469" t="s">
        <v>148</v>
      </c>
      <c r="G469" t="s">
        <v>162</v>
      </c>
      <c r="H469">
        <v>36</v>
      </c>
      <c r="I469">
        <v>85835</v>
      </c>
      <c r="J469">
        <v>28</v>
      </c>
      <c r="K469">
        <v>3</v>
      </c>
      <c r="L469">
        <v>5</v>
      </c>
      <c r="M469">
        <v>3</v>
      </c>
      <c r="N469">
        <v>48</v>
      </c>
    </row>
    <row r="470" spans="1:14">
      <c r="A470" t="s">
        <v>130</v>
      </c>
      <c r="B470" t="s">
        <v>146</v>
      </c>
      <c r="C470" t="s">
        <v>151</v>
      </c>
      <c r="D470" t="s">
        <v>154</v>
      </c>
      <c r="E470" t="s">
        <v>155</v>
      </c>
      <c r="F470" t="s">
        <v>140</v>
      </c>
      <c r="G470" t="s">
        <v>153</v>
      </c>
      <c r="H470">
        <v>62</v>
      </c>
      <c r="I470">
        <v>79429</v>
      </c>
      <c r="J470">
        <v>18</v>
      </c>
      <c r="K470">
        <v>3</v>
      </c>
      <c r="L470">
        <v>10</v>
      </c>
      <c r="M470">
        <v>6</v>
      </c>
      <c r="N470">
        <v>53</v>
      </c>
    </row>
    <row r="471" spans="1:14">
      <c r="A471" t="s">
        <v>163</v>
      </c>
      <c r="B471" t="s">
        <v>137</v>
      </c>
      <c r="C471" t="s">
        <v>159</v>
      </c>
      <c r="D471" t="s">
        <v>154</v>
      </c>
      <c r="E471" t="s">
        <v>155</v>
      </c>
      <c r="F471" t="s">
        <v>148</v>
      </c>
      <c r="G471" t="s">
        <v>141</v>
      </c>
      <c r="H471">
        <v>44</v>
      </c>
      <c r="I471">
        <v>112152</v>
      </c>
      <c r="J471">
        <v>34</v>
      </c>
      <c r="K471">
        <v>13</v>
      </c>
      <c r="L471">
        <v>4</v>
      </c>
      <c r="M471">
        <v>6</v>
      </c>
      <c r="N471">
        <v>20</v>
      </c>
    </row>
    <row r="472" spans="1:14">
      <c r="A472" t="s">
        <v>67</v>
      </c>
      <c r="B472" t="s">
        <v>146</v>
      </c>
      <c r="C472" t="s">
        <v>159</v>
      </c>
      <c r="D472" t="s">
        <v>143</v>
      </c>
      <c r="E472" t="s">
        <v>155</v>
      </c>
      <c r="F472" t="s">
        <v>135</v>
      </c>
      <c r="G472" t="s">
        <v>136</v>
      </c>
      <c r="H472">
        <v>61</v>
      </c>
      <c r="I472">
        <v>68458</v>
      </c>
      <c r="J472">
        <v>22</v>
      </c>
      <c r="K472">
        <v>2</v>
      </c>
      <c r="L472">
        <v>6</v>
      </c>
      <c r="M472">
        <v>3</v>
      </c>
      <c r="N472">
        <v>50</v>
      </c>
    </row>
    <row r="473" spans="1:14">
      <c r="A473" t="s">
        <v>142</v>
      </c>
      <c r="B473" t="s">
        <v>137</v>
      </c>
      <c r="C473" t="s">
        <v>159</v>
      </c>
      <c r="D473" t="s">
        <v>133</v>
      </c>
      <c r="E473" t="s">
        <v>134</v>
      </c>
      <c r="F473" t="s">
        <v>140</v>
      </c>
      <c r="G473" t="s">
        <v>141</v>
      </c>
      <c r="H473">
        <v>32</v>
      </c>
      <c r="I473">
        <v>76169</v>
      </c>
      <c r="J473">
        <v>11</v>
      </c>
      <c r="K473">
        <v>16</v>
      </c>
      <c r="L473">
        <v>8</v>
      </c>
      <c r="M473">
        <v>3</v>
      </c>
      <c r="N473">
        <v>49</v>
      </c>
    </row>
    <row r="474" spans="1:14">
      <c r="A474" t="s">
        <v>67</v>
      </c>
      <c r="B474" t="s">
        <v>146</v>
      </c>
      <c r="C474" t="s">
        <v>159</v>
      </c>
      <c r="D474" t="s">
        <v>143</v>
      </c>
      <c r="E474" t="s">
        <v>144</v>
      </c>
      <c r="F474" t="s">
        <v>140</v>
      </c>
      <c r="G474" t="s">
        <v>158</v>
      </c>
      <c r="H474">
        <v>53</v>
      </c>
      <c r="I474">
        <v>37659</v>
      </c>
      <c r="J474">
        <v>13</v>
      </c>
      <c r="K474">
        <v>6</v>
      </c>
      <c r="L474">
        <v>11</v>
      </c>
      <c r="M474">
        <v>8</v>
      </c>
      <c r="N474">
        <v>37</v>
      </c>
    </row>
    <row r="475" spans="1:14">
      <c r="A475" t="s">
        <v>163</v>
      </c>
      <c r="B475" t="s">
        <v>146</v>
      </c>
      <c r="C475" t="s">
        <v>151</v>
      </c>
      <c r="D475" t="s">
        <v>133</v>
      </c>
      <c r="E475" t="s">
        <v>134</v>
      </c>
      <c r="F475" t="s">
        <v>135</v>
      </c>
      <c r="G475" t="s">
        <v>158</v>
      </c>
      <c r="H475">
        <v>57</v>
      </c>
      <c r="I475">
        <v>90614</v>
      </c>
      <c r="J475">
        <v>4</v>
      </c>
      <c r="K475">
        <v>8</v>
      </c>
      <c r="L475">
        <v>3</v>
      </c>
      <c r="M475">
        <v>8</v>
      </c>
      <c r="N475">
        <v>36</v>
      </c>
    </row>
    <row r="476" spans="1:14">
      <c r="A476" t="s">
        <v>161</v>
      </c>
      <c r="B476" t="s">
        <v>146</v>
      </c>
      <c r="C476" t="s">
        <v>132</v>
      </c>
      <c r="D476" t="s">
        <v>133</v>
      </c>
      <c r="E476" t="s">
        <v>160</v>
      </c>
      <c r="F476" t="s">
        <v>140</v>
      </c>
      <c r="G476" t="s">
        <v>136</v>
      </c>
      <c r="H476">
        <v>54</v>
      </c>
      <c r="I476">
        <v>107240</v>
      </c>
      <c r="J476">
        <v>22</v>
      </c>
      <c r="K476">
        <v>8</v>
      </c>
      <c r="L476">
        <v>10</v>
      </c>
      <c r="M476">
        <v>7</v>
      </c>
      <c r="N476">
        <v>57</v>
      </c>
    </row>
    <row r="477" spans="1:14">
      <c r="A477" t="s">
        <v>161</v>
      </c>
      <c r="B477" t="s">
        <v>137</v>
      </c>
      <c r="C477" t="s">
        <v>132</v>
      </c>
      <c r="D477" t="s">
        <v>133</v>
      </c>
      <c r="E477" t="s">
        <v>160</v>
      </c>
      <c r="F477" t="s">
        <v>140</v>
      </c>
      <c r="G477" t="s">
        <v>162</v>
      </c>
      <c r="H477">
        <v>45</v>
      </c>
      <c r="I477">
        <v>62793</v>
      </c>
      <c r="J477">
        <v>7</v>
      </c>
      <c r="K477">
        <v>6</v>
      </c>
      <c r="L477">
        <v>11</v>
      </c>
      <c r="M477">
        <v>4</v>
      </c>
      <c r="N477">
        <v>33</v>
      </c>
    </row>
    <row r="478" spans="1:14">
      <c r="A478" t="s">
        <v>67</v>
      </c>
      <c r="B478" t="s">
        <v>137</v>
      </c>
      <c r="C478" t="s">
        <v>138</v>
      </c>
      <c r="D478" t="s">
        <v>154</v>
      </c>
      <c r="E478" t="s">
        <v>144</v>
      </c>
      <c r="F478" t="s">
        <v>135</v>
      </c>
      <c r="G478" t="s">
        <v>153</v>
      </c>
      <c r="H478">
        <v>60</v>
      </c>
      <c r="I478">
        <v>76473</v>
      </c>
      <c r="J478">
        <v>24</v>
      </c>
      <c r="K478">
        <v>14</v>
      </c>
      <c r="L478">
        <v>11</v>
      </c>
      <c r="M478">
        <v>4</v>
      </c>
      <c r="N478">
        <v>42</v>
      </c>
    </row>
    <row r="479" spans="1:14">
      <c r="A479" t="s">
        <v>149</v>
      </c>
      <c r="B479" t="s">
        <v>137</v>
      </c>
      <c r="C479" t="s">
        <v>151</v>
      </c>
      <c r="D479" t="s">
        <v>152</v>
      </c>
      <c r="E479" t="s">
        <v>157</v>
      </c>
      <c r="F479" t="s">
        <v>140</v>
      </c>
      <c r="G479" t="s">
        <v>141</v>
      </c>
      <c r="H479">
        <v>55</v>
      </c>
      <c r="I479">
        <v>119388</v>
      </c>
      <c r="J479">
        <v>4</v>
      </c>
      <c r="K479">
        <v>3</v>
      </c>
      <c r="L479">
        <v>1</v>
      </c>
      <c r="M479">
        <v>3</v>
      </c>
      <c r="N479">
        <v>44</v>
      </c>
    </row>
    <row r="480" spans="1:14">
      <c r="A480" t="s">
        <v>130</v>
      </c>
      <c r="B480" t="s">
        <v>146</v>
      </c>
      <c r="C480" t="s">
        <v>159</v>
      </c>
      <c r="D480" t="s">
        <v>143</v>
      </c>
      <c r="E480" t="s">
        <v>144</v>
      </c>
      <c r="F480" t="s">
        <v>135</v>
      </c>
      <c r="G480" t="s">
        <v>158</v>
      </c>
      <c r="H480">
        <v>49</v>
      </c>
      <c r="I480">
        <v>118330</v>
      </c>
      <c r="J480">
        <v>28</v>
      </c>
      <c r="K480">
        <v>10</v>
      </c>
      <c r="L480">
        <v>4</v>
      </c>
      <c r="M480">
        <v>5</v>
      </c>
      <c r="N480">
        <v>34</v>
      </c>
    </row>
    <row r="481" spans="1:14">
      <c r="A481" t="s">
        <v>130</v>
      </c>
      <c r="B481" t="s">
        <v>137</v>
      </c>
      <c r="C481" t="s">
        <v>151</v>
      </c>
      <c r="D481" t="s">
        <v>152</v>
      </c>
      <c r="E481" t="s">
        <v>147</v>
      </c>
      <c r="F481" t="s">
        <v>135</v>
      </c>
      <c r="G481" t="s">
        <v>162</v>
      </c>
      <c r="H481">
        <v>58</v>
      </c>
      <c r="I481">
        <v>85751</v>
      </c>
      <c r="J481">
        <v>15</v>
      </c>
      <c r="K481">
        <v>3</v>
      </c>
      <c r="L481">
        <v>4</v>
      </c>
      <c r="M481">
        <v>3</v>
      </c>
      <c r="N481">
        <v>41</v>
      </c>
    </row>
    <row r="482" spans="1:14">
      <c r="A482" t="s">
        <v>67</v>
      </c>
      <c r="B482" t="s">
        <v>137</v>
      </c>
      <c r="C482" t="s">
        <v>138</v>
      </c>
      <c r="D482" t="s">
        <v>143</v>
      </c>
      <c r="E482" t="s">
        <v>160</v>
      </c>
      <c r="F482" t="s">
        <v>148</v>
      </c>
      <c r="G482" t="s">
        <v>136</v>
      </c>
      <c r="H482">
        <v>28</v>
      </c>
      <c r="I482">
        <v>108915</v>
      </c>
      <c r="J482">
        <v>1</v>
      </c>
      <c r="K482">
        <v>12</v>
      </c>
      <c r="L482">
        <v>1</v>
      </c>
      <c r="M482">
        <v>8</v>
      </c>
      <c r="N482">
        <v>22</v>
      </c>
    </row>
    <row r="483" spans="1:14">
      <c r="A483" t="s">
        <v>156</v>
      </c>
      <c r="B483" t="s">
        <v>146</v>
      </c>
      <c r="C483" t="s">
        <v>138</v>
      </c>
      <c r="D483" t="s">
        <v>133</v>
      </c>
      <c r="E483" t="s">
        <v>139</v>
      </c>
      <c r="F483" t="s">
        <v>148</v>
      </c>
      <c r="G483" t="s">
        <v>150</v>
      </c>
      <c r="H483">
        <v>25</v>
      </c>
      <c r="I483">
        <v>84254</v>
      </c>
      <c r="J483">
        <v>3</v>
      </c>
      <c r="K483">
        <v>17</v>
      </c>
      <c r="L483">
        <v>9</v>
      </c>
      <c r="M483">
        <v>7</v>
      </c>
      <c r="N483">
        <v>38</v>
      </c>
    </row>
    <row r="484" spans="1:14">
      <c r="A484" t="s">
        <v>156</v>
      </c>
      <c r="B484" t="s">
        <v>131</v>
      </c>
      <c r="C484" t="s">
        <v>151</v>
      </c>
      <c r="D484" t="s">
        <v>154</v>
      </c>
      <c r="E484" t="s">
        <v>139</v>
      </c>
      <c r="F484" t="s">
        <v>140</v>
      </c>
      <c r="G484" t="s">
        <v>145</v>
      </c>
      <c r="H484">
        <v>58</v>
      </c>
      <c r="I484">
        <v>37006</v>
      </c>
      <c r="J484">
        <v>14</v>
      </c>
      <c r="K484">
        <v>5</v>
      </c>
      <c r="L484">
        <v>3</v>
      </c>
      <c r="M484">
        <v>3</v>
      </c>
      <c r="N484">
        <v>53</v>
      </c>
    </row>
    <row r="485" spans="1:14">
      <c r="A485" t="s">
        <v>130</v>
      </c>
      <c r="B485" t="s">
        <v>146</v>
      </c>
      <c r="C485" t="s">
        <v>151</v>
      </c>
      <c r="D485" t="s">
        <v>152</v>
      </c>
      <c r="E485" t="s">
        <v>157</v>
      </c>
      <c r="F485" t="s">
        <v>140</v>
      </c>
      <c r="G485" t="s">
        <v>150</v>
      </c>
      <c r="H485">
        <v>22</v>
      </c>
      <c r="I485">
        <v>104218</v>
      </c>
      <c r="J485">
        <v>38</v>
      </c>
      <c r="K485">
        <v>9</v>
      </c>
      <c r="L485">
        <v>5</v>
      </c>
      <c r="M485">
        <v>9</v>
      </c>
      <c r="N485">
        <v>54</v>
      </c>
    </row>
    <row r="486" spans="1:14">
      <c r="A486" t="s">
        <v>130</v>
      </c>
      <c r="B486" t="s">
        <v>137</v>
      </c>
      <c r="C486" t="s">
        <v>151</v>
      </c>
      <c r="D486" t="s">
        <v>154</v>
      </c>
      <c r="E486" t="s">
        <v>147</v>
      </c>
      <c r="F486" t="s">
        <v>135</v>
      </c>
      <c r="G486" t="s">
        <v>150</v>
      </c>
      <c r="H486">
        <v>22</v>
      </c>
      <c r="I486">
        <v>95344</v>
      </c>
      <c r="J486">
        <v>1</v>
      </c>
      <c r="K486">
        <v>7</v>
      </c>
      <c r="L486">
        <v>6</v>
      </c>
      <c r="M486">
        <v>5</v>
      </c>
      <c r="N486">
        <v>20</v>
      </c>
    </row>
    <row r="487" spans="1:14">
      <c r="A487" t="s">
        <v>161</v>
      </c>
      <c r="B487" t="s">
        <v>146</v>
      </c>
      <c r="C487" t="s">
        <v>132</v>
      </c>
      <c r="D487" t="s">
        <v>143</v>
      </c>
      <c r="E487" t="s">
        <v>134</v>
      </c>
      <c r="F487" t="s">
        <v>140</v>
      </c>
      <c r="G487" t="s">
        <v>158</v>
      </c>
      <c r="H487">
        <v>41</v>
      </c>
      <c r="I487">
        <v>63840</v>
      </c>
      <c r="J487">
        <v>38</v>
      </c>
      <c r="K487">
        <v>4</v>
      </c>
      <c r="L487">
        <v>8</v>
      </c>
      <c r="M487">
        <v>9</v>
      </c>
      <c r="N487">
        <v>40</v>
      </c>
    </row>
    <row r="488" spans="1:14">
      <c r="A488" t="s">
        <v>149</v>
      </c>
      <c r="B488" t="s">
        <v>131</v>
      </c>
      <c r="C488" t="s">
        <v>159</v>
      </c>
      <c r="D488" t="s">
        <v>154</v>
      </c>
      <c r="E488" t="s">
        <v>147</v>
      </c>
      <c r="F488" t="s">
        <v>135</v>
      </c>
      <c r="G488" t="s">
        <v>136</v>
      </c>
      <c r="H488">
        <v>40</v>
      </c>
      <c r="I488">
        <v>62430</v>
      </c>
      <c r="J488">
        <v>38</v>
      </c>
      <c r="K488">
        <v>13</v>
      </c>
      <c r="L488">
        <v>6</v>
      </c>
      <c r="M488">
        <v>7</v>
      </c>
      <c r="N488">
        <v>48</v>
      </c>
    </row>
    <row r="489" spans="1:14">
      <c r="A489" t="s">
        <v>163</v>
      </c>
      <c r="B489" t="s">
        <v>146</v>
      </c>
      <c r="C489" t="s">
        <v>151</v>
      </c>
      <c r="D489" t="s">
        <v>154</v>
      </c>
      <c r="E489" t="s">
        <v>139</v>
      </c>
      <c r="F489" t="s">
        <v>135</v>
      </c>
      <c r="G489" t="s">
        <v>141</v>
      </c>
      <c r="H489">
        <v>50</v>
      </c>
      <c r="I489">
        <v>53091</v>
      </c>
      <c r="J489">
        <v>21</v>
      </c>
      <c r="K489">
        <v>13</v>
      </c>
      <c r="L489">
        <v>3</v>
      </c>
      <c r="M489">
        <v>7</v>
      </c>
      <c r="N489">
        <v>25</v>
      </c>
    </row>
    <row r="490" spans="1:14">
      <c r="A490" t="s">
        <v>156</v>
      </c>
      <c r="B490" t="s">
        <v>137</v>
      </c>
      <c r="C490" t="s">
        <v>151</v>
      </c>
      <c r="D490" t="s">
        <v>152</v>
      </c>
      <c r="E490" t="s">
        <v>139</v>
      </c>
      <c r="F490" t="s">
        <v>140</v>
      </c>
      <c r="G490" t="s">
        <v>150</v>
      </c>
      <c r="H490">
        <v>31</v>
      </c>
      <c r="I490">
        <v>62983</v>
      </c>
      <c r="J490">
        <v>29</v>
      </c>
      <c r="K490">
        <v>10</v>
      </c>
      <c r="L490">
        <v>6</v>
      </c>
      <c r="M490">
        <v>6</v>
      </c>
      <c r="N490">
        <v>56</v>
      </c>
    </row>
    <row r="491" spans="1:14">
      <c r="A491" t="s">
        <v>130</v>
      </c>
      <c r="B491" t="s">
        <v>131</v>
      </c>
      <c r="C491" t="s">
        <v>151</v>
      </c>
      <c r="D491" t="s">
        <v>133</v>
      </c>
      <c r="E491" t="s">
        <v>160</v>
      </c>
      <c r="F491" t="s">
        <v>135</v>
      </c>
      <c r="G491" t="s">
        <v>150</v>
      </c>
      <c r="H491">
        <v>39</v>
      </c>
      <c r="I491">
        <v>53989</v>
      </c>
      <c r="J491">
        <v>5</v>
      </c>
      <c r="K491">
        <v>18</v>
      </c>
      <c r="L491">
        <v>1</v>
      </c>
      <c r="M491">
        <v>2</v>
      </c>
      <c r="N491">
        <v>20</v>
      </c>
    </row>
    <row r="492" spans="1:14">
      <c r="A492" t="s">
        <v>161</v>
      </c>
      <c r="B492" t="s">
        <v>137</v>
      </c>
      <c r="C492" t="s">
        <v>138</v>
      </c>
      <c r="D492" t="s">
        <v>154</v>
      </c>
      <c r="E492" t="s">
        <v>147</v>
      </c>
      <c r="F492" t="s">
        <v>148</v>
      </c>
      <c r="G492" t="s">
        <v>153</v>
      </c>
      <c r="H492">
        <v>49</v>
      </c>
      <c r="I492">
        <v>105451</v>
      </c>
      <c r="J492">
        <v>10</v>
      </c>
      <c r="K492">
        <v>17</v>
      </c>
      <c r="L492">
        <v>4</v>
      </c>
      <c r="M492">
        <v>9</v>
      </c>
      <c r="N492">
        <v>20</v>
      </c>
    </row>
    <row r="493" spans="1:14">
      <c r="A493" t="s">
        <v>142</v>
      </c>
      <c r="B493" t="s">
        <v>131</v>
      </c>
      <c r="C493" t="s">
        <v>138</v>
      </c>
      <c r="D493" t="s">
        <v>133</v>
      </c>
      <c r="E493" t="s">
        <v>147</v>
      </c>
      <c r="F493" t="s">
        <v>140</v>
      </c>
      <c r="G493" t="s">
        <v>158</v>
      </c>
      <c r="H493">
        <v>56</v>
      </c>
      <c r="I493">
        <v>48990</v>
      </c>
      <c r="J493">
        <v>28</v>
      </c>
      <c r="K493">
        <v>13</v>
      </c>
      <c r="L493">
        <v>6</v>
      </c>
      <c r="M493">
        <v>6</v>
      </c>
      <c r="N493">
        <v>46</v>
      </c>
    </row>
    <row r="494" spans="1:14">
      <c r="A494" t="s">
        <v>161</v>
      </c>
      <c r="B494" t="s">
        <v>131</v>
      </c>
      <c r="C494" t="s">
        <v>132</v>
      </c>
      <c r="D494" t="s">
        <v>143</v>
      </c>
      <c r="E494" t="s">
        <v>139</v>
      </c>
      <c r="F494" t="s">
        <v>148</v>
      </c>
      <c r="G494" t="s">
        <v>158</v>
      </c>
      <c r="H494">
        <v>64</v>
      </c>
      <c r="I494">
        <v>110360</v>
      </c>
      <c r="J494">
        <v>21</v>
      </c>
      <c r="K494">
        <v>17</v>
      </c>
      <c r="L494">
        <v>7</v>
      </c>
      <c r="M494">
        <v>8</v>
      </c>
      <c r="N494">
        <v>40</v>
      </c>
    </row>
    <row r="495" spans="1:14">
      <c r="A495" t="s">
        <v>156</v>
      </c>
      <c r="B495" t="s">
        <v>146</v>
      </c>
      <c r="C495" t="s">
        <v>159</v>
      </c>
      <c r="D495" t="s">
        <v>154</v>
      </c>
      <c r="E495" t="s">
        <v>134</v>
      </c>
      <c r="F495" t="s">
        <v>140</v>
      </c>
      <c r="G495" t="s">
        <v>141</v>
      </c>
      <c r="H495">
        <v>52</v>
      </c>
      <c r="I495">
        <v>66081</v>
      </c>
      <c r="J495">
        <v>7</v>
      </c>
      <c r="K495">
        <v>4</v>
      </c>
      <c r="L495">
        <v>11</v>
      </c>
      <c r="M495">
        <v>1</v>
      </c>
      <c r="N495">
        <v>35</v>
      </c>
    </row>
    <row r="496" spans="1:14">
      <c r="A496" t="s">
        <v>156</v>
      </c>
      <c r="B496" t="s">
        <v>146</v>
      </c>
      <c r="C496" t="s">
        <v>132</v>
      </c>
      <c r="D496" t="s">
        <v>152</v>
      </c>
      <c r="E496" t="s">
        <v>157</v>
      </c>
      <c r="F496" t="s">
        <v>135</v>
      </c>
      <c r="G496" t="s">
        <v>145</v>
      </c>
      <c r="H496">
        <v>48</v>
      </c>
      <c r="I496">
        <v>41033</v>
      </c>
      <c r="J496">
        <v>3</v>
      </c>
      <c r="K496">
        <v>1</v>
      </c>
      <c r="L496">
        <v>13</v>
      </c>
      <c r="M496">
        <v>5</v>
      </c>
      <c r="N496">
        <v>59</v>
      </c>
    </row>
    <row r="497" spans="1:14">
      <c r="A497" t="s">
        <v>161</v>
      </c>
      <c r="B497" t="s">
        <v>137</v>
      </c>
      <c r="C497" t="s">
        <v>159</v>
      </c>
      <c r="D497" t="s">
        <v>143</v>
      </c>
      <c r="E497" t="s">
        <v>155</v>
      </c>
      <c r="F497" t="s">
        <v>140</v>
      </c>
      <c r="G497" t="s">
        <v>162</v>
      </c>
      <c r="H497">
        <v>32</v>
      </c>
      <c r="I497">
        <v>46241</v>
      </c>
      <c r="J497">
        <v>20</v>
      </c>
      <c r="K497">
        <v>1</v>
      </c>
      <c r="L497">
        <v>11</v>
      </c>
      <c r="M497">
        <v>1</v>
      </c>
      <c r="N497">
        <v>45</v>
      </c>
    </row>
    <row r="498" spans="1:14">
      <c r="A498" t="s">
        <v>163</v>
      </c>
      <c r="B498" t="s">
        <v>146</v>
      </c>
      <c r="C498" t="s">
        <v>138</v>
      </c>
      <c r="D498" t="s">
        <v>143</v>
      </c>
      <c r="E498" t="s">
        <v>157</v>
      </c>
      <c r="F498" t="s">
        <v>148</v>
      </c>
      <c r="G498" t="s">
        <v>153</v>
      </c>
      <c r="H498">
        <v>59</v>
      </c>
      <c r="I498">
        <v>35939</v>
      </c>
      <c r="J498">
        <v>19</v>
      </c>
      <c r="K498">
        <v>15</v>
      </c>
      <c r="L498">
        <v>10</v>
      </c>
      <c r="M498">
        <v>8</v>
      </c>
      <c r="N498">
        <v>35</v>
      </c>
    </row>
    <row r="499" spans="1:14">
      <c r="A499" t="s">
        <v>67</v>
      </c>
      <c r="B499" t="s">
        <v>146</v>
      </c>
      <c r="C499" t="s">
        <v>138</v>
      </c>
      <c r="D499" t="s">
        <v>152</v>
      </c>
      <c r="E499" t="s">
        <v>147</v>
      </c>
      <c r="F499" t="s">
        <v>135</v>
      </c>
      <c r="G499" t="s">
        <v>158</v>
      </c>
      <c r="H499">
        <v>26</v>
      </c>
      <c r="I499">
        <v>77562</v>
      </c>
      <c r="J499">
        <v>35</v>
      </c>
      <c r="K499">
        <v>13</v>
      </c>
      <c r="L499">
        <v>3</v>
      </c>
      <c r="M499">
        <v>8</v>
      </c>
      <c r="N499">
        <v>47</v>
      </c>
    </row>
    <row r="500" spans="1:14">
      <c r="A500" t="s">
        <v>156</v>
      </c>
      <c r="B500" t="s">
        <v>131</v>
      </c>
      <c r="C500" t="s">
        <v>138</v>
      </c>
      <c r="D500" t="s">
        <v>154</v>
      </c>
      <c r="E500" t="s">
        <v>157</v>
      </c>
      <c r="F500" t="s">
        <v>140</v>
      </c>
      <c r="G500" t="s">
        <v>153</v>
      </c>
      <c r="H500">
        <v>29</v>
      </c>
      <c r="I500">
        <v>65063</v>
      </c>
      <c r="J500">
        <v>4</v>
      </c>
      <c r="K500">
        <v>17</v>
      </c>
      <c r="L500">
        <v>9</v>
      </c>
      <c r="M500">
        <v>1</v>
      </c>
      <c r="N500">
        <v>20</v>
      </c>
    </row>
    <row r="501" spans="1:14">
      <c r="A501" t="s">
        <v>161</v>
      </c>
      <c r="B501" t="s">
        <v>146</v>
      </c>
      <c r="C501" t="s">
        <v>132</v>
      </c>
      <c r="D501" t="s">
        <v>154</v>
      </c>
      <c r="E501" t="s">
        <v>139</v>
      </c>
      <c r="F501" t="s">
        <v>140</v>
      </c>
      <c r="G501" t="s">
        <v>158</v>
      </c>
      <c r="H501">
        <v>55</v>
      </c>
      <c r="I501">
        <v>106721</v>
      </c>
      <c r="J501">
        <v>5</v>
      </c>
      <c r="K501">
        <v>8</v>
      </c>
      <c r="L501">
        <v>12</v>
      </c>
      <c r="M501">
        <v>9</v>
      </c>
      <c r="N501">
        <v>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Recap</vt:lpstr>
      <vt:lpstr>Agenda</vt:lpstr>
      <vt:lpstr>Cell Ref</vt:lpstr>
      <vt:lpstr>Number Formatting</vt:lpstr>
      <vt:lpstr>Conditional Formatting</vt:lpstr>
      <vt:lpstr>Guide </vt:lpstr>
      <vt:lpstr>Arithmatic Functions</vt:lpstr>
      <vt:lpstr>Questions</vt:lpstr>
      <vt:lpstr>Dataset</vt:lpstr>
      <vt:lpstr>Sum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Shiraj Ahmad</dc:creator>
  <cp:lastModifiedBy>Shiraj Ahmad</cp:lastModifiedBy>
  <dcterms:created xsi:type="dcterms:W3CDTF">2024-09-22T14:30:53Z</dcterms:created>
  <dcterms:modified xsi:type="dcterms:W3CDTF">2024-09-29T16:30:40Z</dcterms:modified>
</cp:coreProperties>
</file>