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drawings/drawing2.xml" ContentType="application/vnd.openxmlformats-officedocument.drawing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da13\"/>
    </mc:Choice>
  </mc:AlternateContent>
  <xr:revisionPtr revIDLastSave="0" documentId="13_ncr:1_{4F13A0AE-3390-4413-B28D-EC255E547B0E}" xr6:coauthVersionLast="47" xr6:coauthVersionMax="47" xr10:uidLastSave="{00000000-0000-0000-0000-000000000000}"/>
  <bookViews>
    <workbookView xWindow="-28920" yWindow="750" windowWidth="29040" windowHeight="15720" activeTab="1" xr2:uid="{AA8BBB40-28A9-456E-860E-B129AF87C2A3}"/>
  </bookViews>
  <sheets>
    <sheet name="Dataset" sheetId="1" r:id="rId1"/>
    <sheet name="Questions" sheetId="4" r:id="rId2"/>
    <sheet name="Statistical Functions" sheetId="2" r:id="rId3"/>
    <sheet name="Logical Func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2" i="1"/>
  <c r="D193" i="3"/>
  <c r="S2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3" i="1"/>
  <c r="R4" i="1"/>
  <c r="R5" i="1"/>
  <c r="R6" i="1"/>
  <c r="R7" i="1"/>
  <c r="R8" i="1"/>
  <c r="R9" i="1"/>
  <c r="R10" i="1"/>
  <c r="R11" i="1"/>
  <c r="R12" i="1"/>
  <c r="R13" i="1"/>
  <c r="R2" i="1"/>
  <c r="C123" i="3"/>
  <c r="U4" i="1"/>
  <c r="T4" i="1" s="1"/>
  <c r="U5" i="1"/>
  <c r="T5" i="1" s="1"/>
  <c r="U6" i="1"/>
  <c r="T6" i="1" s="1"/>
  <c r="U7" i="1"/>
  <c r="T7" i="1" s="1"/>
  <c r="U8" i="1"/>
  <c r="T8" i="1" s="1"/>
  <c r="U9" i="1"/>
  <c r="T9" i="1" s="1"/>
  <c r="U10" i="1"/>
  <c r="T10" i="1" s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2" i="1"/>
  <c r="T22" i="1" s="1"/>
  <c r="U23" i="1"/>
  <c r="T23" i="1" s="1"/>
  <c r="U24" i="1"/>
  <c r="T24" i="1" s="1"/>
  <c r="U25" i="1"/>
  <c r="T25" i="1" s="1"/>
  <c r="U26" i="1"/>
  <c r="T26" i="1" s="1"/>
  <c r="U27" i="1"/>
  <c r="T27" i="1" s="1"/>
  <c r="U28" i="1"/>
  <c r="T28" i="1" s="1"/>
  <c r="U29" i="1"/>
  <c r="T29" i="1" s="1"/>
  <c r="U30" i="1"/>
  <c r="T30" i="1" s="1"/>
  <c r="U31" i="1"/>
  <c r="T31" i="1" s="1"/>
  <c r="U32" i="1"/>
  <c r="T32" i="1" s="1"/>
  <c r="U33" i="1"/>
  <c r="T33" i="1" s="1"/>
  <c r="U34" i="1"/>
  <c r="T34" i="1" s="1"/>
  <c r="U35" i="1"/>
  <c r="T35" i="1" s="1"/>
  <c r="U36" i="1"/>
  <c r="T36" i="1" s="1"/>
  <c r="U37" i="1"/>
  <c r="T37" i="1" s="1"/>
  <c r="U38" i="1"/>
  <c r="T38" i="1" s="1"/>
  <c r="U39" i="1"/>
  <c r="T39" i="1" s="1"/>
  <c r="U40" i="1"/>
  <c r="T40" i="1" s="1"/>
  <c r="U41" i="1"/>
  <c r="T41" i="1" s="1"/>
  <c r="U42" i="1"/>
  <c r="T42" i="1" s="1"/>
  <c r="U43" i="1"/>
  <c r="T43" i="1" s="1"/>
  <c r="U44" i="1"/>
  <c r="T44" i="1" s="1"/>
  <c r="U45" i="1"/>
  <c r="T45" i="1" s="1"/>
  <c r="U46" i="1"/>
  <c r="T46" i="1" s="1"/>
  <c r="U47" i="1"/>
  <c r="T47" i="1" s="1"/>
  <c r="U48" i="1"/>
  <c r="T48" i="1" s="1"/>
  <c r="U49" i="1"/>
  <c r="T49" i="1" s="1"/>
  <c r="U50" i="1"/>
  <c r="T50" i="1" s="1"/>
  <c r="U51" i="1"/>
  <c r="T51" i="1" s="1"/>
  <c r="U52" i="1"/>
  <c r="T52" i="1" s="1"/>
  <c r="U53" i="1"/>
  <c r="T53" i="1" s="1"/>
  <c r="U54" i="1"/>
  <c r="T54" i="1" s="1"/>
  <c r="U55" i="1"/>
  <c r="T55" i="1" s="1"/>
  <c r="U56" i="1"/>
  <c r="T56" i="1" s="1"/>
  <c r="U57" i="1"/>
  <c r="T57" i="1" s="1"/>
  <c r="U58" i="1"/>
  <c r="T58" i="1" s="1"/>
  <c r="U59" i="1"/>
  <c r="T59" i="1" s="1"/>
  <c r="U60" i="1"/>
  <c r="T60" i="1" s="1"/>
  <c r="U61" i="1"/>
  <c r="T61" i="1" s="1"/>
  <c r="U62" i="1"/>
  <c r="T62" i="1" s="1"/>
  <c r="U63" i="1"/>
  <c r="T63" i="1" s="1"/>
  <c r="U64" i="1"/>
  <c r="T64" i="1" s="1"/>
  <c r="U65" i="1"/>
  <c r="T65" i="1" s="1"/>
  <c r="U66" i="1"/>
  <c r="T66" i="1" s="1"/>
  <c r="U67" i="1"/>
  <c r="T67" i="1" s="1"/>
  <c r="U68" i="1"/>
  <c r="T68" i="1" s="1"/>
  <c r="U69" i="1"/>
  <c r="T69" i="1" s="1"/>
  <c r="U70" i="1"/>
  <c r="T70" i="1" s="1"/>
  <c r="U71" i="1"/>
  <c r="T71" i="1" s="1"/>
  <c r="U72" i="1"/>
  <c r="T72" i="1" s="1"/>
  <c r="U73" i="1"/>
  <c r="T73" i="1" s="1"/>
  <c r="U74" i="1"/>
  <c r="T74" i="1" s="1"/>
  <c r="U75" i="1"/>
  <c r="T75" i="1" s="1"/>
  <c r="U76" i="1"/>
  <c r="T76" i="1" s="1"/>
  <c r="U77" i="1"/>
  <c r="T77" i="1" s="1"/>
  <c r="U78" i="1"/>
  <c r="T78" i="1" s="1"/>
  <c r="U79" i="1"/>
  <c r="T79" i="1" s="1"/>
  <c r="U80" i="1"/>
  <c r="T80" i="1" s="1"/>
  <c r="U81" i="1"/>
  <c r="T81" i="1" s="1"/>
  <c r="U82" i="1"/>
  <c r="T82" i="1" s="1"/>
  <c r="U83" i="1"/>
  <c r="T83" i="1" s="1"/>
  <c r="U84" i="1"/>
  <c r="T84" i="1" s="1"/>
  <c r="U85" i="1"/>
  <c r="T85" i="1" s="1"/>
  <c r="U86" i="1"/>
  <c r="T86" i="1" s="1"/>
  <c r="U87" i="1"/>
  <c r="T87" i="1" s="1"/>
  <c r="U88" i="1"/>
  <c r="T88" i="1" s="1"/>
  <c r="U89" i="1"/>
  <c r="T89" i="1" s="1"/>
  <c r="U90" i="1"/>
  <c r="T90" i="1" s="1"/>
  <c r="U91" i="1"/>
  <c r="T91" i="1" s="1"/>
  <c r="U92" i="1"/>
  <c r="T92" i="1" s="1"/>
  <c r="U93" i="1"/>
  <c r="T93" i="1" s="1"/>
  <c r="U94" i="1"/>
  <c r="T94" i="1" s="1"/>
  <c r="U95" i="1"/>
  <c r="T95" i="1" s="1"/>
  <c r="U96" i="1"/>
  <c r="T96" i="1" s="1"/>
  <c r="U97" i="1"/>
  <c r="T97" i="1" s="1"/>
  <c r="U98" i="1"/>
  <c r="T98" i="1" s="1"/>
  <c r="U99" i="1"/>
  <c r="T99" i="1" s="1"/>
  <c r="U100" i="1"/>
  <c r="T100" i="1" s="1"/>
  <c r="U101" i="1"/>
  <c r="T101" i="1" s="1"/>
  <c r="U102" i="1"/>
  <c r="T102" i="1" s="1"/>
  <c r="U103" i="1"/>
  <c r="T103" i="1" s="1"/>
  <c r="U104" i="1"/>
  <c r="T104" i="1" s="1"/>
  <c r="U105" i="1"/>
  <c r="T105" i="1" s="1"/>
  <c r="U106" i="1"/>
  <c r="T106" i="1" s="1"/>
  <c r="U107" i="1"/>
  <c r="T107" i="1" s="1"/>
  <c r="U108" i="1"/>
  <c r="T108" i="1" s="1"/>
  <c r="U109" i="1"/>
  <c r="T109" i="1" s="1"/>
  <c r="U110" i="1"/>
  <c r="T110" i="1" s="1"/>
  <c r="U111" i="1"/>
  <c r="T111" i="1" s="1"/>
  <c r="U112" i="1"/>
  <c r="T112" i="1" s="1"/>
  <c r="U113" i="1"/>
  <c r="T113" i="1" s="1"/>
  <c r="U114" i="1"/>
  <c r="T114" i="1" s="1"/>
  <c r="U115" i="1"/>
  <c r="T115" i="1" s="1"/>
  <c r="U116" i="1"/>
  <c r="T116" i="1" s="1"/>
  <c r="U117" i="1"/>
  <c r="T117" i="1" s="1"/>
  <c r="U118" i="1"/>
  <c r="T118" i="1" s="1"/>
  <c r="U119" i="1"/>
  <c r="T119" i="1" s="1"/>
  <c r="U120" i="1"/>
  <c r="T120" i="1" s="1"/>
  <c r="U121" i="1"/>
  <c r="T121" i="1" s="1"/>
  <c r="U122" i="1"/>
  <c r="T122" i="1" s="1"/>
  <c r="U123" i="1"/>
  <c r="T123" i="1" s="1"/>
  <c r="U124" i="1"/>
  <c r="T124" i="1" s="1"/>
  <c r="U125" i="1"/>
  <c r="T125" i="1" s="1"/>
  <c r="U126" i="1"/>
  <c r="T126" i="1" s="1"/>
  <c r="U127" i="1"/>
  <c r="T127" i="1" s="1"/>
  <c r="U128" i="1"/>
  <c r="T128" i="1" s="1"/>
  <c r="U129" i="1"/>
  <c r="T129" i="1" s="1"/>
  <c r="U130" i="1"/>
  <c r="T130" i="1" s="1"/>
  <c r="U131" i="1"/>
  <c r="T131" i="1" s="1"/>
  <c r="U132" i="1"/>
  <c r="T132" i="1" s="1"/>
  <c r="U133" i="1"/>
  <c r="T133" i="1" s="1"/>
  <c r="U134" i="1"/>
  <c r="T134" i="1" s="1"/>
  <c r="U135" i="1"/>
  <c r="T135" i="1" s="1"/>
  <c r="U136" i="1"/>
  <c r="T136" i="1" s="1"/>
  <c r="U137" i="1"/>
  <c r="T137" i="1" s="1"/>
  <c r="U138" i="1"/>
  <c r="T138" i="1" s="1"/>
  <c r="U139" i="1"/>
  <c r="T139" i="1" s="1"/>
  <c r="U140" i="1"/>
  <c r="T140" i="1" s="1"/>
  <c r="U141" i="1"/>
  <c r="T141" i="1" s="1"/>
  <c r="U142" i="1"/>
  <c r="T142" i="1" s="1"/>
  <c r="U143" i="1"/>
  <c r="T143" i="1" s="1"/>
  <c r="U144" i="1"/>
  <c r="T144" i="1" s="1"/>
  <c r="U145" i="1"/>
  <c r="T145" i="1" s="1"/>
  <c r="U146" i="1"/>
  <c r="T146" i="1" s="1"/>
  <c r="U147" i="1"/>
  <c r="T147" i="1" s="1"/>
  <c r="U148" i="1"/>
  <c r="T148" i="1" s="1"/>
  <c r="U149" i="1"/>
  <c r="T149" i="1" s="1"/>
  <c r="U150" i="1"/>
  <c r="T150" i="1" s="1"/>
  <c r="U151" i="1"/>
  <c r="T151" i="1" s="1"/>
  <c r="U152" i="1"/>
  <c r="T152" i="1" s="1"/>
  <c r="U153" i="1"/>
  <c r="T153" i="1" s="1"/>
  <c r="U154" i="1"/>
  <c r="T154" i="1" s="1"/>
  <c r="U155" i="1"/>
  <c r="T155" i="1" s="1"/>
  <c r="U156" i="1"/>
  <c r="T156" i="1" s="1"/>
  <c r="U157" i="1"/>
  <c r="T157" i="1" s="1"/>
  <c r="U158" i="1"/>
  <c r="T158" i="1" s="1"/>
  <c r="U159" i="1"/>
  <c r="T159" i="1" s="1"/>
  <c r="U160" i="1"/>
  <c r="T160" i="1" s="1"/>
  <c r="U161" i="1"/>
  <c r="T161" i="1" s="1"/>
  <c r="U162" i="1"/>
  <c r="T162" i="1" s="1"/>
  <c r="U163" i="1"/>
  <c r="T163" i="1" s="1"/>
  <c r="U164" i="1"/>
  <c r="T164" i="1" s="1"/>
  <c r="U165" i="1"/>
  <c r="T165" i="1" s="1"/>
  <c r="U166" i="1"/>
  <c r="T166" i="1" s="1"/>
  <c r="U167" i="1"/>
  <c r="T167" i="1" s="1"/>
  <c r="U168" i="1"/>
  <c r="T168" i="1" s="1"/>
  <c r="U169" i="1"/>
  <c r="T169" i="1" s="1"/>
  <c r="U170" i="1"/>
  <c r="T170" i="1" s="1"/>
  <c r="U171" i="1"/>
  <c r="T171" i="1" s="1"/>
  <c r="U172" i="1"/>
  <c r="T172" i="1" s="1"/>
  <c r="U173" i="1"/>
  <c r="T173" i="1" s="1"/>
  <c r="U174" i="1"/>
  <c r="T174" i="1" s="1"/>
  <c r="U175" i="1"/>
  <c r="T175" i="1" s="1"/>
  <c r="U176" i="1"/>
  <c r="T176" i="1" s="1"/>
  <c r="U177" i="1"/>
  <c r="T177" i="1" s="1"/>
  <c r="U178" i="1"/>
  <c r="T178" i="1" s="1"/>
  <c r="U179" i="1"/>
  <c r="T179" i="1" s="1"/>
  <c r="U180" i="1"/>
  <c r="T180" i="1" s="1"/>
  <c r="U181" i="1"/>
  <c r="T181" i="1" s="1"/>
  <c r="U182" i="1"/>
  <c r="T182" i="1" s="1"/>
  <c r="U183" i="1"/>
  <c r="T183" i="1" s="1"/>
  <c r="U184" i="1"/>
  <c r="T184" i="1" s="1"/>
  <c r="U185" i="1"/>
  <c r="T185" i="1" s="1"/>
  <c r="U186" i="1"/>
  <c r="T186" i="1" s="1"/>
  <c r="U187" i="1"/>
  <c r="T187" i="1" s="1"/>
  <c r="U188" i="1"/>
  <c r="T188" i="1" s="1"/>
  <c r="U189" i="1"/>
  <c r="T189" i="1" s="1"/>
  <c r="U190" i="1"/>
  <c r="T190" i="1" s="1"/>
  <c r="U191" i="1"/>
  <c r="T191" i="1" s="1"/>
  <c r="U192" i="1"/>
  <c r="T192" i="1" s="1"/>
  <c r="U193" i="1"/>
  <c r="T193" i="1" s="1"/>
  <c r="U194" i="1"/>
  <c r="T194" i="1" s="1"/>
  <c r="U195" i="1"/>
  <c r="T195" i="1" s="1"/>
  <c r="U196" i="1"/>
  <c r="T196" i="1" s="1"/>
  <c r="U197" i="1"/>
  <c r="T197" i="1" s="1"/>
  <c r="U198" i="1"/>
  <c r="T198" i="1" s="1"/>
  <c r="U199" i="1"/>
  <c r="T199" i="1" s="1"/>
  <c r="U200" i="1"/>
  <c r="T200" i="1" s="1"/>
  <c r="U201" i="1"/>
  <c r="T201" i="1" s="1"/>
  <c r="U202" i="1"/>
  <c r="T202" i="1" s="1"/>
  <c r="U203" i="1"/>
  <c r="T203" i="1" s="1"/>
  <c r="U204" i="1"/>
  <c r="T204" i="1" s="1"/>
  <c r="U205" i="1"/>
  <c r="T205" i="1" s="1"/>
  <c r="U206" i="1"/>
  <c r="T206" i="1" s="1"/>
  <c r="U207" i="1"/>
  <c r="T207" i="1" s="1"/>
  <c r="U208" i="1"/>
  <c r="T208" i="1" s="1"/>
  <c r="U209" i="1"/>
  <c r="T209" i="1" s="1"/>
  <c r="U210" i="1"/>
  <c r="T210" i="1" s="1"/>
  <c r="U211" i="1"/>
  <c r="T211" i="1" s="1"/>
  <c r="U212" i="1"/>
  <c r="T212" i="1" s="1"/>
  <c r="U213" i="1"/>
  <c r="T213" i="1" s="1"/>
  <c r="U214" i="1"/>
  <c r="T214" i="1" s="1"/>
  <c r="U215" i="1"/>
  <c r="T215" i="1" s="1"/>
  <c r="U216" i="1"/>
  <c r="T216" i="1" s="1"/>
  <c r="U217" i="1"/>
  <c r="T217" i="1" s="1"/>
  <c r="U218" i="1"/>
  <c r="T218" i="1" s="1"/>
  <c r="U219" i="1"/>
  <c r="T219" i="1" s="1"/>
  <c r="U220" i="1"/>
  <c r="T220" i="1" s="1"/>
  <c r="U221" i="1"/>
  <c r="T221" i="1" s="1"/>
  <c r="U222" i="1"/>
  <c r="T222" i="1" s="1"/>
  <c r="U223" i="1"/>
  <c r="T223" i="1" s="1"/>
  <c r="U224" i="1"/>
  <c r="T224" i="1" s="1"/>
  <c r="U225" i="1"/>
  <c r="T225" i="1" s="1"/>
  <c r="U226" i="1"/>
  <c r="T226" i="1" s="1"/>
  <c r="U227" i="1"/>
  <c r="T227" i="1" s="1"/>
  <c r="U228" i="1"/>
  <c r="T228" i="1" s="1"/>
  <c r="U229" i="1"/>
  <c r="T229" i="1" s="1"/>
  <c r="U230" i="1"/>
  <c r="T230" i="1" s="1"/>
  <c r="U231" i="1"/>
  <c r="T231" i="1" s="1"/>
  <c r="U232" i="1"/>
  <c r="T232" i="1" s="1"/>
  <c r="U233" i="1"/>
  <c r="T233" i="1" s="1"/>
  <c r="U234" i="1"/>
  <c r="T234" i="1" s="1"/>
  <c r="U235" i="1"/>
  <c r="T235" i="1" s="1"/>
  <c r="U236" i="1"/>
  <c r="T236" i="1" s="1"/>
  <c r="U237" i="1"/>
  <c r="T237" i="1" s="1"/>
  <c r="U238" i="1"/>
  <c r="T238" i="1" s="1"/>
  <c r="U239" i="1"/>
  <c r="T239" i="1" s="1"/>
  <c r="U240" i="1"/>
  <c r="T240" i="1" s="1"/>
  <c r="U241" i="1"/>
  <c r="T241" i="1" s="1"/>
  <c r="U242" i="1"/>
  <c r="T242" i="1" s="1"/>
  <c r="U243" i="1"/>
  <c r="T243" i="1" s="1"/>
  <c r="U244" i="1"/>
  <c r="T244" i="1" s="1"/>
  <c r="U245" i="1"/>
  <c r="T245" i="1" s="1"/>
  <c r="U246" i="1"/>
  <c r="T246" i="1" s="1"/>
  <c r="U247" i="1"/>
  <c r="T247" i="1" s="1"/>
  <c r="U248" i="1"/>
  <c r="T248" i="1" s="1"/>
  <c r="U249" i="1"/>
  <c r="T249" i="1" s="1"/>
  <c r="U250" i="1"/>
  <c r="T250" i="1" s="1"/>
  <c r="U251" i="1"/>
  <c r="T251" i="1" s="1"/>
  <c r="U252" i="1"/>
  <c r="T252" i="1" s="1"/>
  <c r="U253" i="1"/>
  <c r="T253" i="1" s="1"/>
  <c r="U254" i="1"/>
  <c r="T254" i="1" s="1"/>
  <c r="U255" i="1"/>
  <c r="T255" i="1" s="1"/>
  <c r="U256" i="1"/>
  <c r="T256" i="1" s="1"/>
  <c r="U257" i="1"/>
  <c r="T257" i="1" s="1"/>
  <c r="U258" i="1"/>
  <c r="T258" i="1" s="1"/>
  <c r="U259" i="1"/>
  <c r="T259" i="1" s="1"/>
  <c r="U260" i="1"/>
  <c r="T260" i="1" s="1"/>
  <c r="U261" i="1"/>
  <c r="T261" i="1" s="1"/>
  <c r="U262" i="1"/>
  <c r="T262" i="1" s="1"/>
  <c r="U263" i="1"/>
  <c r="T263" i="1" s="1"/>
  <c r="U264" i="1"/>
  <c r="T264" i="1" s="1"/>
  <c r="U265" i="1"/>
  <c r="T265" i="1" s="1"/>
  <c r="U266" i="1"/>
  <c r="T266" i="1" s="1"/>
  <c r="U267" i="1"/>
  <c r="T267" i="1" s="1"/>
  <c r="U268" i="1"/>
  <c r="T268" i="1" s="1"/>
  <c r="U269" i="1"/>
  <c r="T269" i="1" s="1"/>
  <c r="U270" i="1"/>
  <c r="T270" i="1" s="1"/>
  <c r="U271" i="1"/>
  <c r="T271" i="1" s="1"/>
  <c r="U272" i="1"/>
  <c r="T272" i="1" s="1"/>
  <c r="U273" i="1"/>
  <c r="T273" i="1" s="1"/>
  <c r="U274" i="1"/>
  <c r="T274" i="1" s="1"/>
  <c r="U275" i="1"/>
  <c r="T275" i="1" s="1"/>
  <c r="U276" i="1"/>
  <c r="T276" i="1" s="1"/>
  <c r="U277" i="1"/>
  <c r="T277" i="1" s="1"/>
  <c r="U278" i="1"/>
  <c r="T278" i="1" s="1"/>
  <c r="U279" i="1"/>
  <c r="T279" i="1" s="1"/>
  <c r="U280" i="1"/>
  <c r="T280" i="1" s="1"/>
  <c r="U281" i="1"/>
  <c r="T281" i="1" s="1"/>
  <c r="U282" i="1"/>
  <c r="T282" i="1" s="1"/>
  <c r="U283" i="1"/>
  <c r="T283" i="1" s="1"/>
  <c r="U284" i="1"/>
  <c r="T284" i="1" s="1"/>
  <c r="U285" i="1"/>
  <c r="T285" i="1" s="1"/>
  <c r="U286" i="1"/>
  <c r="T286" i="1" s="1"/>
  <c r="U287" i="1"/>
  <c r="T287" i="1" s="1"/>
  <c r="U288" i="1"/>
  <c r="T288" i="1" s="1"/>
  <c r="U289" i="1"/>
  <c r="T289" i="1" s="1"/>
  <c r="U290" i="1"/>
  <c r="T290" i="1" s="1"/>
  <c r="U291" i="1"/>
  <c r="T291" i="1" s="1"/>
  <c r="U292" i="1"/>
  <c r="T292" i="1" s="1"/>
  <c r="U293" i="1"/>
  <c r="T293" i="1" s="1"/>
  <c r="U294" i="1"/>
  <c r="T294" i="1" s="1"/>
  <c r="U295" i="1"/>
  <c r="T295" i="1" s="1"/>
  <c r="U296" i="1"/>
  <c r="T296" i="1" s="1"/>
  <c r="U297" i="1"/>
  <c r="T297" i="1" s="1"/>
  <c r="U298" i="1"/>
  <c r="T298" i="1" s="1"/>
  <c r="U299" i="1"/>
  <c r="T299" i="1" s="1"/>
  <c r="U300" i="1"/>
  <c r="T300" i="1" s="1"/>
  <c r="U301" i="1"/>
  <c r="T301" i="1" s="1"/>
  <c r="U302" i="1"/>
  <c r="T302" i="1" s="1"/>
  <c r="U303" i="1"/>
  <c r="T303" i="1" s="1"/>
  <c r="U304" i="1"/>
  <c r="T304" i="1" s="1"/>
  <c r="U305" i="1"/>
  <c r="T305" i="1" s="1"/>
  <c r="U306" i="1"/>
  <c r="T306" i="1" s="1"/>
  <c r="U307" i="1"/>
  <c r="T307" i="1" s="1"/>
  <c r="U308" i="1"/>
  <c r="T308" i="1" s="1"/>
  <c r="U309" i="1"/>
  <c r="T309" i="1" s="1"/>
  <c r="U310" i="1"/>
  <c r="T310" i="1" s="1"/>
  <c r="U311" i="1"/>
  <c r="T311" i="1" s="1"/>
  <c r="U312" i="1"/>
  <c r="T312" i="1" s="1"/>
  <c r="U313" i="1"/>
  <c r="T313" i="1" s="1"/>
  <c r="U314" i="1"/>
  <c r="T314" i="1" s="1"/>
  <c r="U315" i="1"/>
  <c r="T315" i="1" s="1"/>
  <c r="U316" i="1"/>
  <c r="T316" i="1" s="1"/>
  <c r="U317" i="1"/>
  <c r="T317" i="1" s="1"/>
  <c r="U318" i="1"/>
  <c r="T318" i="1" s="1"/>
  <c r="U319" i="1"/>
  <c r="T319" i="1" s="1"/>
  <c r="U320" i="1"/>
  <c r="T320" i="1" s="1"/>
  <c r="U321" i="1"/>
  <c r="T321" i="1" s="1"/>
  <c r="U322" i="1"/>
  <c r="T322" i="1" s="1"/>
  <c r="U323" i="1"/>
  <c r="T323" i="1" s="1"/>
  <c r="U324" i="1"/>
  <c r="T324" i="1" s="1"/>
  <c r="U325" i="1"/>
  <c r="T325" i="1" s="1"/>
  <c r="U326" i="1"/>
  <c r="T326" i="1" s="1"/>
  <c r="U327" i="1"/>
  <c r="T327" i="1" s="1"/>
  <c r="U328" i="1"/>
  <c r="T328" i="1" s="1"/>
  <c r="U329" i="1"/>
  <c r="T329" i="1" s="1"/>
  <c r="U330" i="1"/>
  <c r="T330" i="1" s="1"/>
  <c r="U331" i="1"/>
  <c r="T331" i="1" s="1"/>
  <c r="U332" i="1"/>
  <c r="T332" i="1" s="1"/>
  <c r="U333" i="1"/>
  <c r="T333" i="1" s="1"/>
  <c r="U334" i="1"/>
  <c r="T334" i="1" s="1"/>
  <c r="U335" i="1"/>
  <c r="T335" i="1" s="1"/>
  <c r="U336" i="1"/>
  <c r="T336" i="1" s="1"/>
  <c r="U337" i="1"/>
  <c r="T337" i="1" s="1"/>
  <c r="U338" i="1"/>
  <c r="T338" i="1" s="1"/>
  <c r="U339" i="1"/>
  <c r="T339" i="1" s="1"/>
  <c r="U340" i="1"/>
  <c r="T340" i="1" s="1"/>
  <c r="U341" i="1"/>
  <c r="T341" i="1" s="1"/>
  <c r="U342" i="1"/>
  <c r="T342" i="1" s="1"/>
  <c r="U343" i="1"/>
  <c r="T343" i="1" s="1"/>
  <c r="U344" i="1"/>
  <c r="T344" i="1" s="1"/>
  <c r="U345" i="1"/>
  <c r="T345" i="1" s="1"/>
  <c r="U346" i="1"/>
  <c r="T346" i="1" s="1"/>
  <c r="U347" i="1"/>
  <c r="T347" i="1" s="1"/>
  <c r="U348" i="1"/>
  <c r="T348" i="1" s="1"/>
  <c r="U349" i="1"/>
  <c r="T349" i="1" s="1"/>
  <c r="U350" i="1"/>
  <c r="T350" i="1" s="1"/>
  <c r="U351" i="1"/>
  <c r="T351" i="1" s="1"/>
  <c r="U352" i="1"/>
  <c r="T352" i="1" s="1"/>
  <c r="U353" i="1"/>
  <c r="T353" i="1" s="1"/>
  <c r="U354" i="1"/>
  <c r="T354" i="1" s="1"/>
  <c r="U355" i="1"/>
  <c r="T355" i="1" s="1"/>
  <c r="U356" i="1"/>
  <c r="T356" i="1" s="1"/>
  <c r="U357" i="1"/>
  <c r="T357" i="1" s="1"/>
  <c r="U358" i="1"/>
  <c r="T358" i="1" s="1"/>
  <c r="U359" i="1"/>
  <c r="T359" i="1" s="1"/>
  <c r="U360" i="1"/>
  <c r="T360" i="1" s="1"/>
  <c r="U361" i="1"/>
  <c r="T361" i="1" s="1"/>
  <c r="U362" i="1"/>
  <c r="T362" i="1" s="1"/>
  <c r="U363" i="1"/>
  <c r="T363" i="1" s="1"/>
  <c r="U364" i="1"/>
  <c r="T364" i="1" s="1"/>
  <c r="U365" i="1"/>
  <c r="T365" i="1" s="1"/>
  <c r="U366" i="1"/>
  <c r="T366" i="1" s="1"/>
  <c r="U367" i="1"/>
  <c r="T367" i="1" s="1"/>
  <c r="U368" i="1"/>
  <c r="T368" i="1" s="1"/>
  <c r="U369" i="1"/>
  <c r="T369" i="1" s="1"/>
  <c r="U370" i="1"/>
  <c r="T370" i="1" s="1"/>
  <c r="U371" i="1"/>
  <c r="T371" i="1" s="1"/>
  <c r="U372" i="1"/>
  <c r="T372" i="1" s="1"/>
  <c r="U373" i="1"/>
  <c r="T373" i="1" s="1"/>
  <c r="U374" i="1"/>
  <c r="T374" i="1" s="1"/>
  <c r="U375" i="1"/>
  <c r="T375" i="1" s="1"/>
  <c r="U376" i="1"/>
  <c r="T376" i="1" s="1"/>
  <c r="U377" i="1"/>
  <c r="T377" i="1" s="1"/>
  <c r="U378" i="1"/>
  <c r="T378" i="1" s="1"/>
  <c r="U379" i="1"/>
  <c r="T379" i="1" s="1"/>
  <c r="U380" i="1"/>
  <c r="T380" i="1" s="1"/>
  <c r="U381" i="1"/>
  <c r="T381" i="1" s="1"/>
  <c r="U382" i="1"/>
  <c r="T382" i="1" s="1"/>
  <c r="U383" i="1"/>
  <c r="T383" i="1" s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T445" i="1" s="1"/>
  <c r="U446" i="1"/>
  <c r="T446" i="1" s="1"/>
  <c r="U447" i="1"/>
  <c r="T447" i="1" s="1"/>
  <c r="U448" i="1"/>
  <c r="T448" i="1" s="1"/>
  <c r="U449" i="1"/>
  <c r="T449" i="1" s="1"/>
  <c r="U450" i="1"/>
  <c r="T450" i="1" s="1"/>
  <c r="U451" i="1"/>
  <c r="T451" i="1" s="1"/>
  <c r="U452" i="1"/>
  <c r="T452" i="1" s="1"/>
  <c r="U453" i="1"/>
  <c r="T453" i="1" s="1"/>
  <c r="U454" i="1"/>
  <c r="T454" i="1" s="1"/>
  <c r="U455" i="1"/>
  <c r="T455" i="1" s="1"/>
  <c r="U456" i="1"/>
  <c r="T456" i="1" s="1"/>
  <c r="U457" i="1"/>
  <c r="T457" i="1" s="1"/>
  <c r="U458" i="1"/>
  <c r="T458" i="1" s="1"/>
  <c r="U459" i="1"/>
  <c r="T459" i="1" s="1"/>
  <c r="U460" i="1"/>
  <c r="T460" i="1" s="1"/>
  <c r="U461" i="1"/>
  <c r="T461" i="1" s="1"/>
  <c r="U462" i="1"/>
  <c r="T462" i="1" s="1"/>
  <c r="U463" i="1"/>
  <c r="T463" i="1" s="1"/>
  <c r="U464" i="1"/>
  <c r="T464" i="1" s="1"/>
  <c r="U465" i="1"/>
  <c r="T465" i="1" s="1"/>
  <c r="U466" i="1"/>
  <c r="T466" i="1" s="1"/>
  <c r="U467" i="1"/>
  <c r="T467" i="1" s="1"/>
  <c r="U468" i="1"/>
  <c r="T468" i="1" s="1"/>
  <c r="U469" i="1"/>
  <c r="T469" i="1" s="1"/>
  <c r="U470" i="1"/>
  <c r="T470" i="1" s="1"/>
  <c r="U471" i="1"/>
  <c r="T471" i="1" s="1"/>
  <c r="U472" i="1"/>
  <c r="T472" i="1" s="1"/>
  <c r="U473" i="1"/>
  <c r="T473" i="1" s="1"/>
  <c r="U474" i="1"/>
  <c r="T474" i="1" s="1"/>
  <c r="U475" i="1"/>
  <c r="T475" i="1" s="1"/>
  <c r="U476" i="1"/>
  <c r="T476" i="1" s="1"/>
  <c r="U477" i="1"/>
  <c r="T477" i="1" s="1"/>
  <c r="U478" i="1"/>
  <c r="T478" i="1" s="1"/>
  <c r="U479" i="1"/>
  <c r="T479" i="1" s="1"/>
  <c r="U480" i="1"/>
  <c r="T480" i="1" s="1"/>
  <c r="U481" i="1"/>
  <c r="T481" i="1" s="1"/>
  <c r="U482" i="1"/>
  <c r="T482" i="1" s="1"/>
  <c r="U483" i="1"/>
  <c r="T483" i="1" s="1"/>
  <c r="U484" i="1"/>
  <c r="T484" i="1" s="1"/>
  <c r="U485" i="1"/>
  <c r="T485" i="1" s="1"/>
  <c r="U486" i="1"/>
  <c r="T486" i="1" s="1"/>
  <c r="U487" i="1"/>
  <c r="T487" i="1" s="1"/>
  <c r="U488" i="1"/>
  <c r="T488" i="1" s="1"/>
  <c r="U489" i="1"/>
  <c r="T489" i="1" s="1"/>
  <c r="U490" i="1"/>
  <c r="T490" i="1" s="1"/>
  <c r="U491" i="1"/>
  <c r="T491" i="1" s="1"/>
  <c r="U492" i="1"/>
  <c r="T492" i="1" s="1"/>
  <c r="U493" i="1"/>
  <c r="T493" i="1" s="1"/>
  <c r="U494" i="1"/>
  <c r="T494" i="1" s="1"/>
  <c r="U495" i="1"/>
  <c r="T495" i="1" s="1"/>
  <c r="U496" i="1"/>
  <c r="T496" i="1" s="1"/>
  <c r="U497" i="1"/>
  <c r="T497" i="1" s="1"/>
  <c r="U498" i="1"/>
  <c r="T498" i="1" s="1"/>
  <c r="U499" i="1"/>
  <c r="T499" i="1" s="1"/>
  <c r="U500" i="1"/>
  <c r="T500" i="1" s="1"/>
  <c r="U501" i="1"/>
  <c r="T501" i="1" s="1"/>
  <c r="U3" i="1"/>
  <c r="T3" i="1" s="1"/>
  <c r="U2" i="1"/>
  <c r="T2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3" i="1"/>
  <c r="V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3" i="1"/>
  <c r="O2" i="1"/>
  <c r="E86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  <c r="E85" i="3"/>
  <c r="F54" i="3"/>
  <c r="E54" i="3"/>
  <c r="C52" i="3"/>
  <c r="E31" i="3"/>
  <c r="E30" i="3"/>
  <c r="C25" i="3"/>
  <c r="C24" i="3"/>
  <c r="D22" i="3"/>
  <c r="G267" i="2"/>
  <c r="D252" i="2"/>
  <c r="D251" i="2"/>
  <c r="D250" i="2"/>
  <c r="B244" i="2"/>
  <c r="B173" i="2"/>
  <c r="C165" i="2"/>
  <c r="C164" i="2"/>
  <c r="B162" i="2"/>
  <c r="B143" i="2"/>
  <c r="B128" i="2"/>
  <c r="B111" i="2"/>
  <c r="B110" i="2"/>
  <c r="B101" i="2"/>
  <c r="H75" i="2" a="1"/>
  <c r="E78" i="2"/>
  <c r="C78" i="2" a="1"/>
  <c r="C78" i="2" s="1"/>
  <c r="B78" i="2"/>
  <c r="D67" i="2" a="1"/>
  <c r="D66" i="2"/>
  <c r="D65" i="2"/>
  <c r="B51" i="2"/>
  <c r="B32" i="2"/>
  <c r="B26" i="2"/>
  <c r="H18" i="2"/>
  <c r="H75" i="2" l="1"/>
  <c r="J75" i="2" s="1"/>
  <c r="J76" i="2"/>
  <c r="J77" i="2"/>
  <c r="J78" i="2"/>
  <c r="D6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<sst xmlns="http://schemas.openxmlformats.org/spreadsheetml/2006/main" count="3822" uniqueCount="343">
  <si>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</si>
  <si>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</si>
  <si>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</si>
  <si>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</si>
  <si>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</si>
  <si>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</si>
  <si>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</si>
  <si>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</si>
  <si>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</si>
  <si>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</si>
  <si>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</si>
  <si>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</si>
  <si>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</si>
  <si>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</si>
  <si>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</si>
  <si>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</si>
  <si>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</si>
  <si>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</si>
  <si>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</si>
  <si>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</si>
  <si>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</si>
  <si>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</si>
  <si>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</si>
  <si>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</si>
  <si>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</si>
  <si>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</si>
  <si>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</si>
  <si>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</si>
  <si>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</si>
  <si>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</si>
  <si>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</si>
  <si>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</si>
  <si>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</si>
  <si>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</si>
  <si>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</si>
  <si>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</si>
  <si>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</si>
  <si>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</si>
  <si>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</si>
  <si>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</si>
  <si>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</si>
  <si>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</si>
  <si>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</si>
  <si>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</si>
  <si>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</si>
  <si>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</si>
  <si>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</si>
  <si>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</si>
  <si>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</si>
  <si>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Collection of the data</t>
  </si>
  <si>
    <t>Analysing the data</t>
  </si>
  <si>
    <t>It help us summarise data</t>
  </si>
  <si>
    <t>Presentation Of the data</t>
  </si>
  <si>
    <t>Visualization</t>
  </si>
  <si>
    <t xml:space="preserve">Descriptive </t>
  </si>
  <si>
    <t>Measure Of Central Tendency</t>
  </si>
  <si>
    <t>Measure Of Spread</t>
  </si>
  <si>
    <t>Measure Of Asymmetry</t>
  </si>
  <si>
    <t>Data Visualization</t>
  </si>
  <si>
    <t>Set Theory</t>
  </si>
  <si>
    <t>Probability</t>
  </si>
  <si>
    <t>Permutation And Combination</t>
  </si>
  <si>
    <t>Mean</t>
  </si>
  <si>
    <t>Median</t>
  </si>
  <si>
    <t>Mode</t>
  </si>
  <si>
    <t>Range</t>
  </si>
  <si>
    <t>Standard Deviation</t>
  </si>
  <si>
    <t>Variance</t>
  </si>
  <si>
    <t>IQR</t>
  </si>
  <si>
    <t>Skewness</t>
  </si>
  <si>
    <t>Kurtosis</t>
  </si>
  <si>
    <t>Correlation Vs Causation</t>
  </si>
  <si>
    <t>Mean Vs Average</t>
  </si>
  <si>
    <t>Arithmatic Mean</t>
  </si>
  <si>
    <t>Geometric Mean</t>
  </si>
  <si>
    <t>Harmonic Mean</t>
  </si>
  <si>
    <t xml:space="preserve">Average </t>
  </si>
  <si>
    <r>
      <t>Employee Work Hours:</t>
    </r>
    <r>
      <rPr>
        <sz val="11"/>
        <color theme="1"/>
        <rFont val="Aptos Narrow"/>
        <family val="2"/>
        <scheme val="minor"/>
      </rPr>
      <t xml:space="preserve"> The HR department wants to analyze the average work hours per week for employees in the dataset. Can you calculate the mean of all employees' weekly work hours?</t>
    </r>
  </si>
  <si>
    <r>
      <t>Salary Assessment:</t>
    </r>
    <r>
      <rPr>
        <sz val="11"/>
        <color theme="1"/>
        <rFont val="Aptos Narrow"/>
        <family val="2"/>
        <scheme val="minor"/>
      </rPr>
      <t xml:space="preserve"> The finance team is evaluating the average salary across departments. What is the mean salary of all employees?</t>
    </r>
  </si>
  <si>
    <r>
      <t>1. Experience Balance:</t>
    </r>
    <r>
      <rPr>
        <sz val="11"/>
        <color theme="1"/>
        <rFont val="Aptos Narrow"/>
        <family val="2"/>
        <scheme val="minor"/>
      </rPr>
      <t xml:space="preserve"> To understand the balance of experience levels, the HR team wants to find the median number of years of experience among employees. Can you calculate the median years of experience?</t>
    </r>
  </si>
  <si>
    <r>
      <t>2. Work Hours Median:</t>
    </r>
    <r>
      <rPr>
        <sz val="11"/>
        <color theme="1"/>
        <rFont val="Aptos Narrow"/>
        <family val="2"/>
        <scheme val="minor"/>
      </rPr>
      <t xml:space="preserve"> The company is curious about the median work hours per week among all employees. Can you determine the median value?</t>
    </r>
  </si>
  <si>
    <t>Most Frequency</t>
  </si>
  <si>
    <t>Mode.SNGL</t>
  </si>
  <si>
    <t>Mode.MULT</t>
  </si>
  <si>
    <t>MODE Function</t>
  </si>
  <si>
    <r>
      <t>1. Common Education Level:</t>
    </r>
    <r>
      <rPr>
        <sz val="11"/>
        <color theme="1"/>
        <rFont val="Aptos Narrow"/>
        <family val="2"/>
        <scheme val="minor"/>
      </rPr>
      <t xml:space="preserve"> The company wants to know the most common education level among its employees. Use the mode function to find the most frequent education level in the dataset.</t>
    </r>
  </si>
  <si>
    <r>
      <t>2. Project Distribution:</t>
    </r>
    <r>
      <rPr>
        <sz val="11"/>
        <color theme="1"/>
        <rFont val="Aptos Narrow"/>
        <family val="2"/>
        <scheme val="minor"/>
      </rPr>
      <t xml:space="preserve"> HR is analyzing how projects are distributed. What is the mode of the number of projects assigned to employees?</t>
    </r>
  </si>
  <si>
    <t>Spread</t>
  </si>
  <si>
    <t>Max-Min</t>
  </si>
  <si>
    <t>The CEO is curious about the highest salary in the company. Can you use the MAX function to find the largest salary?</t>
  </si>
  <si>
    <t>The finance department is reviewing the highest salaries. Can you find the third largest salary in the company?</t>
  </si>
  <si>
    <t>Min</t>
  </si>
  <si>
    <t xml:space="preserve"> The HR team wants to know which employee has spent the fewest years in their current role. Can you find the minimum number of years in a current role?</t>
  </si>
  <si>
    <t>The HR team wants to know which employees are working the least number of hours. Can you find the smallest 2nd values for weekly work hours?</t>
  </si>
  <si>
    <t>The finance team wants to know how a salary of $78,515 ranks among all employees. Can you use the rank function to determine this?</t>
  </si>
  <si>
    <t>Ascending</t>
  </si>
  <si>
    <t>Descending</t>
  </si>
  <si>
    <t>The company wants to know where an employee with 21 years of experience ranks compared to others. Can you rank this employee’s experience?</t>
  </si>
  <si>
    <t>Percent Vs Percentile</t>
  </si>
  <si>
    <t>The CEO is interested in knowing how well the highest-paid employees are doing compared to the rest. What is the 90th percentile of employee salaries?</t>
  </si>
  <si>
    <t>NOT</t>
  </si>
  <si>
    <t>OR</t>
  </si>
  <si>
    <t>AND</t>
  </si>
  <si>
    <t>If All the condition is returning False It will return false Otherwise True</t>
  </si>
  <si>
    <t>Siraj</t>
  </si>
  <si>
    <t>Ali</t>
  </si>
  <si>
    <t>If All the condition is returning True It will return True Otherwise False</t>
  </si>
  <si>
    <r>
      <t>Non-Contract Employees:</t>
    </r>
    <r>
      <rPr>
        <sz val="11"/>
        <color theme="1"/>
        <rFont val="Aptos Narrow"/>
        <family val="2"/>
        <scheme val="minor"/>
      </rPr>
      <t xml:space="preserve"> The HR team wants to identify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under a contract. Use the NOT function to filter out contract employees.</t>
    </r>
  </si>
  <si>
    <r>
      <t>Low Performers:</t>
    </r>
    <r>
      <rPr>
        <sz val="11"/>
        <color theme="1"/>
        <rFont val="Aptos Narrow"/>
        <family val="2"/>
        <scheme val="minor"/>
      </rPr>
      <t xml:space="preserve"> Identify employees who do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have a performance rating of 8 or more using the NOT function.</t>
    </r>
  </si>
  <si>
    <t>Not Contract</t>
  </si>
  <si>
    <t>Not 8 or more than 8</t>
  </si>
  <si>
    <r>
      <t xml:space="preserve">The company is analyzing which employees either work more than 40 hours per week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have a performance rating of 9 or higher. Use the OR function to identify these employees.</t>
    </r>
  </si>
  <si>
    <t>Work Hour &gt;40 or Performance &gt;=9</t>
  </si>
  <si>
    <t>The HR department is identifying employees who either earn more than $100,000 or have more than 30 years of experience. Use the OR function to filter them.</t>
  </si>
  <si>
    <t>Salary &gt;100000 or Exp &gt;30</t>
  </si>
  <si>
    <t>The management wants to identify employees who work more than 40 hours per week and have more than 10 years of experience. Use the AND function to find such employees.</t>
  </si>
  <si>
    <t>Work &gt;40 and Exp &gt;10</t>
  </si>
  <si>
    <t>The HR department wants to categorize employees with a performance rating of 7 or more as "High Performer" and those with a rating below 7 as "Low Performer." Can you use the IF function to classify employees?</t>
  </si>
  <si>
    <t>High /Low Performer</t>
  </si>
  <si>
    <t>if no &gt;90</t>
  </si>
  <si>
    <t>A</t>
  </si>
  <si>
    <t>If No &gt;70</t>
  </si>
  <si>
    <t>B</t>
  </si>
  <si>
    <t>if No &gt;60</t>
  </si>
  <si>
    <t>C</t>
  </si>
  <si>
    <t>If no &gt;50</t>
  </si>
  <si>
    <t>D</t>
  </si>
  <si>
    <t>E</t>
  </si>
  <si>
    <r>
      <t>Performance Classification:</t>
    </r>
    <r>
      <rPr>
        <sz val="11"/>
        <color theme="1"/>
        <rFont val="Aptos Narrow"/>
        <family val="2"/>
        <scheme val="minor"/>
      </rPr>
      <t xml:space="preserve"> The HR department wants to categorize employees based on their performance rating:</t>
    </r>
  </si>
  <si>
    <r>
      <t xml:space="preserve">If the performance rating is </t>
    </r>
    <r>
      <rPr>
        <b/>
        <sz val="11"/>
        <color theme="1"/>
        <rFont val="Aptos Narrow"/>
        <family val="2"/>
        <scheme val="minor"/>
      </rPr>
      <t>9 or higher</t>
    </r>
    <r>
      <rPr>
        <sz val="11"/>
        <color theme="1"/>
        <rFont val="Aptos Narrow"/>
        <family val="2"/>
        <scheme val="minor"/>
      </rPr>
      <t>, label them as "Excellent."</t>
    </r>
  </si>
  <si>
    <r>
      <t xml:space="preserve">If the performance rating is between </t>
    </r>
    <r>
      <rPr>
        <b/>
        <sz val="11"/>
        <color theme="1"/>
        <rFont val="Aptos Narrow"/>
        <family val="2"/>
        <scheme val="minor"/>
      </rPr>
      <t>7 and 8</t>
    </r>
    <r>
      <rPr>
        <sz val="11"/>
        <color theme="1"/>
        <rFont val="Aptos Narrow"/>
        <family val="2"/>
        <scheme val="minor"/>
      </rPr>
      <t>, label them as "Good."</t>
    </r>
  </si>
  <si>
    <t>Otherwise, label them as "Needs Improvement."</t>
  </si>
  <si>
    <t>Performance Status</t>
  </si>
  <si>
    <t>Here are 10 questions for each function: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</si>
  <si>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</si>
  <si>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</si>
  <si>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</si>
  <si>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</si>
  <si>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</si>
  <si>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</si>
  <si>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</si>
  <si>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</si>
  <si>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</si>
  <si>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</si>
  <si>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</si>
  <si>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</si>
  <si>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</si>
  <si>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</si>
  <si>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</si>
  <si>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</si>
  <si>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</si>
  <si>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</si>
  <si>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</si>
  <si>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</si>
  <si>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</si>
  <si>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</si>
  <si>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</si>
  <si>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</si>
  <si>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</si>
  <si>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</si>
  <si>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</si>
  <si>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</si>
  <si>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</si>
  <si>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</si>
  <si>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</si>
  <si>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</si>
  <si>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</si>
  <si>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</si>
  <si>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</si>
  <si>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</si>
  <si>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</si>
  <si>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</si>
  <si>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</si>
  <si>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</si>
  <si>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</si>
  <si>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</si>
  <si>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</si>
  <si>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</si>
  <si>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</si>
  <si>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</si>
  <si>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</si>
  <si>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</si>
  <si>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</si>
  <si>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</si>
  <si>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</si>
  <si>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</si>
  <si>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</si>
  <si>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</si>
  <si>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</si>
  <si>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</si>
  <si>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</si>
  <si>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</si>
  <si>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</si>
  <si>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</si>
  <si>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</si>
  <si>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</si>
  <si>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</si>
  <si>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</si>
  <si>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</si>
  <si>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</si>
  <si>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</si>
  <si>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</si>
  <si>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</si>
  <si>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</si>
  <si>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</si>
  <si>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</si>
  <si>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</si>
  <si>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</si>
  <si>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</si>
  <si>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</si>
  <si>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</si>
  <si>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</si>
  <si>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</si>
  <si>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</si>
  <si>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</si>
  <si>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</si>
  <si>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</si>
  <si>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</si>
  <si>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</si>
  <si>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</si>
  <si>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</si>
  <si>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</si>
  <si>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</si>
  <si>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</si>
  <si>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</si>
  <si>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</si>
  <si>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</si>
  <si>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</si>
  <si>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</si>
  <si>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</si>
  <si>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</si>
  <si>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</si>
  <si>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</si>
  <si>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</si>
  <si>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</si>
  <si>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</si>
  <si>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</si>
  <si>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</si>
  <si>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</si>
  <si>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</si>
  <si>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</si>
  <si>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</si>
  <si>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</si>
  <si>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</si>
  <si>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1. IF Function</t>
  </si>
  <si>
    <t>1. Create a formula to label employees with a performance rating of 7 or higher as "High Performer" and those below 7 as "Low Performer."</t>
  </si>
  <si>
    <t>2. Use the IF function to label employees who work more than 40 hours per week as "Overworked" and those who work 40 hours or less as "Normal."</t>
  </si>
  <si>
    <t>3. Write an IF formula to mark employees with a salary greater than $80,000 as "Well Paid" and those below $80,000 as "Moderate."</t>
  </si>
  <si>
    <t>4. Label employees who are "Married" and work under a contract as "Contract Married" and all others as "Not Contract Married."</t>
  </si>
  <si>
    <t>5. Write a nested IF formula that labels employees with performance ratings of 9 or more as "Excellent," 7 or 8 as "Good," and below 7 as "Needs Improvement."</t>
  </si>
  <si>
    <t>6. If an employee is from Boston and has more than 10 projects, label them as "Busy in Boston." Otherwise, label them "Manageable in Boston."</t>
  </si>
  <si>
    <t>7. Use IF to label employees who work more than 40 hours and are married as "Busy Family," and others as "Not Busy."</t>
  </si>
  <si>
    <t>8. If an employee is in Marketing and their performance rating is above 8, label them as "Marketing Star," otherwise label them as "Marketing Team."</t>
  </si>
  <si>
    <t>9. Create an IF statement to check if employees in Customer Support with more than 5 years of experience are "Veteran" or "Newcomer."</t>
  </si>
  <si>
    <t>10. Use the IF function to label employees in Finance with salaries above $70,000 and performance ratings of 9 or more as "Top Performer."</t>
  </si>
  <si>
    <t>2. IFERROR Function</t>
  </si>
  <si>
    <t>1. When calculating the average salary, use the IFERROR function to return "Salary Not Available" if an error occurs.</t>
  </si>
  <si>
    <t>2. Create a formula to divide the salary by the number of years of experience, and use IFERROR to return "No Experience" if the employee has 0 years of experience.</t>
  </si>
  <si>
    <t>3. Write a formula to calculate the number of projects per year of experience. Use IFERROR to return "No Projects" if the number of projects is zero.</t>
  </si>
  <si>
    <t>4. Use IFERROR to replace errors with "Data Missing" when calculating performance ratings divided by years in the current role.</t>
  </si>
  <si>
    <t>5. Create a lookup formula to find employees' salaries and use IFERROR to return "Salary Not Found" if the employee’s salary data is missing.</t>
  </si>
  <si>
    <t>6. Write a formula to calculate the work hours per project. If any error occurs, return "Invalid Hours" using IFERROR.</t>
  </si>
  <si>
    <t>7. Use IFERROR to return "Not Applicable" if dividing years in the current role by the number of projects results in an error.</t>
  </si>
  <si>
    <t>8. When calculating the salary per hour, use IFERROR to return "Not Calculated" if the number of work hours is zero.</t>
  </si>
  <si>
    <t>9. Create a formula that uses VLOOKUP to find performance ratings and use IFERROR to return "Rating Not Found" if there's no match.</t>
  </si>
  <si>
    <t>10. If an employee's years of experience are missing, use IFERROR to return "Experience Missing" instead of an error message.</t>
  </si>
  <si>
    <t>3. AND Function</t>
  </si>
  <si>
    <t>1. Use the AND function to determine if employees are "Permanent" and have a performance rating of 8 or higher.</t>
  </si>
  <si>
    <r>
      <t xml:space="preserve">2. Create a formula to check if employees work in Seattle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5 projects assigned.</t>
    </r>
  </si>
  <si>
    <r>
      <t xml:space="preserve">3. Use the AND function to find employees who are divorced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10 years of experience.</t>
    </r>
  </si>
  <si>
    <r>
      <t xml:space="preserve">4. Check if employees are in the Finance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above 7 using AND.</t>
    </r>
  </si>
  <si>
    <r>
      <t xml:space="preserve">5. Find employees who work under a contract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PhD using the AND function.</t>
    </r>
  </si>
  <si>
    <r>
      <t xml:space="preserve">6. Create a formula using AND to check if employees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worked more than 15 years.</t>
    </r>
  </si>
  <si>
    <r>
      <t xml:space="preserve">7. Use AND to find employees who are in Customer Support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work more than 40 hours per week.</t>
    </r>
  </si>
  <si>
    <r>
      <t xml:space="preserve">8. Check if employees are in the Marketing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10 projects using AND.</t>
    </r>
  </si>
  <si>
    <r>
      <t xml:space="preserve">9. Use the AND function to determine if employees work in Boston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of 8 or more.</t>
    </r>
  </si>
  <si>
    <r>
      <t xml:space="preserve">10. Find employees who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7 projects using AND.</t>
    </r>
  </si>
  <si>
    <t>4. FILTER Function</t>
  </si>
  <si>
    <t>1. Use the FILTER function to find all employees who work in Finance.</t>
  </si>
  <si>
    <t>2. Filter employees who have a performance rating of 9 or more.</t>
  </si>
  <si>
    <t>3. Use the FILTER function to show employees in Seattle with more than 5 projects.</t>
  </si>
  <si>
    <t>4. Create a filtered list of employees in Marketing who work more than 40 hours per week.</t>
  </si>
  <si>
    <t>5. Filter out employees who are married and work in Customer Support.</t>
  </si>
  <si>
    <t>6. Find employees with salaries above $70,000 and who have worked more than 10 years in their current role using FILTER.</t>
  </si>
  <si>
    <t>7. Use FILTER to show only employees with a PhD and who work in Boston.</t>
  </si>
  <si>
    <t>8. Filter out employees who have a performance rating below 7 and work more than 40 hours per week.</t>
  </si>
  <si>
    <t>9. Create a filtered list of employees who are permanent and have handled more than 8 projects.</t>
  </si>
  <si>
    <t>10. Use the FILTER function to find employees in Finance with a Master's degree and more than 20 years of experience.</t>
  </si>
  <si>
    <t>5. OR Function</t>
  </si>
  <si>
    <r>
      <t xml:space="preserve">1. Use the OR function to check if employees are in Marketing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Finance.</t>
    </r>
  </si>
  <si>
    <r>
      <t xml:space="preserve">2. Create a formula to see if employees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divorced using OR.</t>
    </r>
  </si>
  <si>
    <r>
      <t xml:space="preserve">3. Find employees who have more than 10 years of experience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handle more than 5 projects using OR.</t>
    </r>
  </si>
  <si>
    <r>
      <t xml:space="preserve">4. Use OR to check if employees are permanent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under a contract.</t>
    </r>
  </si>
  <si>
    <r>
      <t xml:space="preserve">5. Create a formula using OR to determine if employees have a salary greater than $100,000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a performance rating of 9 or more.</t>
    </r>
  </si>
  <si>
    <r>
      <t xml:space="preserve">6. Find employees who are located in Seattle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Boston using the OR function.</t>
    </r>
  </si>
  <si>
    <r>
      <t xml:space="preserve">7. Use OR to check if employees work more than 40 hours per week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have more than 5 years in their current role.</t>
    </r>
  </si>
  <si>
    <r>
      <t xml:space="preserve">8. Create a formula using OR to see if employees in Customer Support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widowed.</t>
    </r>
  </si>
  <si>
    <r>
      <t xml:space="preserve">9. Use OR to find employees who have a Bachelor's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Master's degree.</t>
    </r>
  </si>
  <si>
    <r>
      <t xml:space="preserve">10. Check if employees have handled more than 10 projects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in the Engineering department using OR.</t>
    </r>
  </si>
  <si>
    <t>6. NOT Function</t>
  </si>
  <si>
    <r>
      <t xml:space="preserve">1. Use the NOT function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Marketing.</t>
    </r>
  </si>
  <si>
    <r>
      <t xml:space="preserve">2. Create a formula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more than 40 hours per week.</t>
    </r>
  </si>
  <si>
    <r>
      <t xml:space="preserve">3. Use NOT to filter out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married.</t>
    </r>
  </si>
  <si>
    <r>
      <t xml:space="preserve">4. Find employees who do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have a performance rating of 9 or higher using NOT.</t>
    </r>
  </si>
  <si>
    <r>
      <t xml:space="preserve">5. Use the NOT function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permanent roles.</t>
    </r>
  </si>
  <si>
    <r>
      <t xml:space="preserve">6. Create a formula using NOT to see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located in Boston.</t>
    </r>
  </si>
  <si>
    <r>
      <t xml:space="preserve">7. Use NOT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as developers.</t>
    </r>
  </si>
  <si>
    <r>
      <t xml:space="preserve">8.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handling more than 5 projects using the NOT function.</t>
    </r>
  </si>
  <si>
    <r>
      <t xml:space="preserve">9. Use NOT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Finance.</t>
    </r>
  </si>
  <si>
    <r>
      <t xml:space="preserve">10. Create a formula to see if employees have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handled any projects using NOT.</t>
    </r>
  </si>
  <si>
    <t>7. TRUE Function</t>
  </si>
  <si>
    <t>1. Use the TRUE function to automatically return "True" for employees in Boston.</t>
  </si>
  <si>
    <t>2. Create a formula that always returns TRUE for employees who work more than 40 hours per week.</t>
  </si>
  <si>
    <t>3. Return TRUE for employees who have handled more than 5 projects using the TRUE function.</t>
  </si>
  <si>
    <t>4. Use the TRUE function to mark employees in Finance as "Finance Team."</t>
  </si>
  <si>
    <t>5. Create a formula using TRUE to label employees who have a performance rating of 9 or more as "Top Performer."</t>
  </si>
  <si>
    <t>6. Use TRUE to automatically return "Eligible" for employees with more than 10 years of experience.</t>
  </si>
  <si>
    <t>7. Create a formula using TRUE to mark employees in Seattle as "Seattle Team."</t>
  </si>
  <si>
    <t>8. Use TRUE to return "High Performer" for employees who work in Marketing and have a rating of 8 or more.</t>
  </si>
  <si>
    <t>9. Create a formula that uses TRUE to return "Busy Employee" for anyone working more than 45 hours per week.</t>
  </si>
  <si>
    <t>10. Use TRUE to automatically label employees with a salary over $90,000 as "High Salary."</t>
  </si>
  <si>
    <t>8. FALSE Function</t>
  </si>
  <si>
    <t>1. Use the FALSE function to return "False" for employees who work less than 40 hours per week.</t>
  </si>
  <si>
    <t>2. Create a formula that returns FALSE for employees who are not in Marketing.</t>
  </si>
  <si>
    <t>3. Use FALSE to automatically mark employees as "Low Performer" if their performance rating is below 5.</t>
  </si>
  <si>
    <t>4. Create a formula using FALSE to label employees who are not permanent as "Not Permanent."</t>
  </si>
  <si>
    <t>5. Use FALSE to return "False" for employees who do not have a PhD.</t>
  </si>
  <si>
    <t>6. Create a formula using FALSE to mark employees with a salary below $50,000 as "Low Salary."</t>
  </si>
  <si>
    <t>7. Use FALSE to return "False" for employees who do not work in Finance.</t>
  </si>
  <si>
    <t>8. Automatically return "False" for employees who have handled fewer than 3 projects using the FALSE function.</t>
  </si>
  <si>
    <t>9. Create a formula that returns FALSE for employees who have less than 5 years of experience.</t>
  </si>
  <si>
    <t>10. Use FALSE to automatically label employees as "Not Eligible" if they work fewer than 40 hours per week.</t>
  </si>
  <si>
    <t>9. IS Function (ISBLANK, ISERROR, ISNUMBER, etc.)</t>
  </si>
  <si>
    <t>1. Use the ISBLANK function to check if any employees have missing data in the "Salary" column.</t>
  </si>
  <si>
    <t>2. Create a formula using ISNUMBER to check if all employees have valid performance ratings.</t>
  </si>
  <si>
    <t>3. Use ISERROR to identify any errors in the lookup formula for employee salaries.</t>
  </si>
  <si>
    <t>4. Apply ISBLANK to see which employees have no data in the "Years in Current Role" column.</t>
  </si>
  <si>
    <t>5. Create a formula using ISNUMBER to check if the number of projects is a valid number for all employees.</t>
  </si>
  <si>
    <t>6. Use ISERROR to catch errors in a formula dividing salary by years of experience, returning "Error in Calculation" if needed.</t>
  </si>
  <si>
    <t>7. Use ISBLANK to find any employees who do not have an education level listed.</t>
  </si>
  <si>
    <t>8. Apply ISNUMBER to determine if all employees have valid ages listed in the dataset.</t>
  </si>
  <si>
    <t>9. Use ISERROR to detect any issues in a VLOOKUP formula used to retrieve employee work hours.</t>
  </si>
  <si>
    <t>10. Create a formula using ISBLANK to identify which employees do not have a performance rating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</si>
</sst>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3" borderId="0" xfId="0" applyFill="1"/>
    <xf numFmtId="0" fontId="0" fillId="0" borderId="0" xfId="0" quotePrefix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0" xfId="0" applyFill="1" applyBorder="1"/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8.png"/><Relationship Id="rId299" Type="http://schemas.openxmlformats.org/officeDocument/2006/relationships/image" Target="../media/image149.png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image" Target="../media/image79.png"/><Relationship Id="rId324" Type="http://schemas.openxmlformats.org/officeDocument/2006/relationships/customXml" Target="../ink/ink163.xml"/><Relationship Id="rId170" Type="http://schemas.openxmlformats.org/officeDocument/2006/relationships/customXml" Target="../ink/ink86.xml"/><Relationship Id="rId226" Type="http://schemas.openxmlformats.org/officeDocument/2006/relationships/customXml" Target="../ink/ink114.xml"/><Relationship Id="rId268" Type="http://schemas.openxmlformats.org/officeDocument/2006/relationships/customXml" Target="../ink/ink135.xml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customXml" Target="../ink/ink65.xml"/><Relationship Id="rId335" Type="http://schemas.openxmlformats.org/officeDocument/2006/relationships/image" Target="../media/image167.png"/><Relationship Id="rId5" Type="http://schemas.openxmlformats.org/officeDocument/2006/relationships/customXml" Target="../ink/ink3.xml"/><Relationship Id="rId181" Type="http://schemas.openxmlformats.org/officeDocument/2006/relationships/image" Target="../media/image90.png"/><Relationship Id="rId237" Type="http://schemas.openxmlformats.org/officeDocument/2006/relationships/image" Target="../media/image118.png"/><Relationship Id="rId279" Type="http://schemas.openxmlformats.org/officeDocument/2006/relationships/image" Target="../media/image139.png"/><Relationship Id="rId43" Type="http://schemas.openxmlformats.org/officeDocument/2006/relationships/customXml" Target="../ink/ink22.xml"/><Relationship Id="rId139" Type="http://schemas.openxmlformats.org/officeDocument/2006/relationships/image" Target="../media/image69.png"/><Relationship Id="rId290" Type="http://schemas.openxmlformats.org/officeDocument/2006/relationships/customXml" Target="../ink/ink146.xml"/><Relationship Id="rId304" Type="http://schemas.openxmlformats.org/officeDocument/2006/relationships/customXml" Target="../ink/ink153.xml"/><Relationship Id="rId85" Type="http://schemas.openxmlformats.org/officeDocument/2006/relationships/customXml" Target="../ink/ink43.xml"/><Relationship Id="rId150" Type="http://schemas.openxmlformats.org/officeDocument/2006/relationships/customXml" Target="../ink/ink76.xml"/><Relationship Id="rId192" Type="http://schemas.openxmlformats.org/officeDocument/2006/relationships/customXml" Target="../ink/ink97.xml"/><Relationship Id="rId206" Type="http://schemas.openxmlformats.org/officeDocument/2006/relationships/customXml" Target="../ink/ink104.xml"/><Relationship Id="rId248" Type="http://schemas.openxmlformats.org/officeDocument/2006/relationships/customXml" Target="../ink/ink125.xml"/><Relationship Id="rId12" Type="http://schemas.openxmlformats.org/officeDocument/2006/relationships/image" Target="../media/image6.png"/><Relationship Id="rId108" Type="http://schemas.openxmlformats.org/officeDocument/2006/relationships/customXml" Target="../ink/ink55.xml"/><Relationship Id="rId315" Type="http://schemas.openxmlformats.org/officeDocument/2006/relationships/image" Target="../media/image157.png"/><Relationship Id="rId54" Type="http://schemas.openxmlformats.org/officeDocument/2006/relationships/image" Target="../media/image27.png"/><Relationship Id="rId96" Type="http://schemas.openxmlformats.org/officeDocument/2006/relationships/customXml" Target="../ink/ink49.xml"/><Relationship Id="rId161" Type="http://schemas.openxmlformats.org/officeDocument/2006/relationships/image" Target="../media/image80.png"/><Relationship Id="rId217" Type="http://schemas.openxmlformats.org/officeDocument/2006/relationships/image" Target="../media/image108.png"/><Relationship Id="rId259" Type="http://schemas.openxmlformats.org/officeDocument/2006/relationships/image" Target="../media/image129.png"/><Relationship Id="rId23" Type="http://schemas.openxmlformats.org/officeDocument/2006/relationships/customXml" Target="../ink/ink12.xml"/><Relationship Id="rId119" Type="http://schemas.openxmlformats.org/officeDocument/2006/relationships/image" Target="../media/image59.png"/><Relationship Id="rId270" Type="http://schemas.openxmlformats.org/officeDocument/2006/relationships/customXml" Target="../ink/ink136.xml"/><Relationship Id="rId326" Type="http://schemas.openxmlformats.org/officeDocument/2006/relationships/customXml" Target="../ink/ink164.xml"/><Relationship Id="rId65" Type="http://schemas.openxmlformats.org/officeDocument/2006/relationships/customXml" Target="../ink/ink33.xml"/><Relationship Id="rId130" Type="http://schemas.openxmlformats.org/officeDocument/2006/relationships/customXml" Target="../ink/ink66.xml"/><Relationship Id="rId172" Type="http://schemas.openxmlformats.org/officeDocument/2006/relationships/customXml" Target="../ink/ink87.xml"/><Relationship Id="rId228" Type="http://schemas.openxmlformats.org/officeDocument/2006/relationships/customXml" Target="../ink/ink115.xml"/><Relationship Id="rId281" Type="http://schemas.openxmlformats.org/officeDocument/2006/relationships/image" Target="../media/image140.png"/><Relationship Id="rId337" Type="http://schemas.openxmlformats.org/officeDocument/2006/relationships/image" Target="../media/image168.png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image" Target="../media/image70.png"/><Relationship Id="rId7" Type="http://schemas.openxmlformats.org/officeDocument/2006/relationships/customXml" Target="../ink/ink4.xml"/><Relationship Id="rId183" Type="http://schemas.openxmlformats.org/officeDocument/2006/relationships/image" Target="../media/image91.png"/><Relationship Id="rId239" Type="http://schemas.openxmlformats.org/officeDocument/2006/relationships/image" Target="../media/image119.png"/><Relationship Id="rId250" Type="http://schemas.openxmlformats.org/officeDocument/2006/relationships/customXml" Target="../ink/ink126.xml"/><Relationship Id="rId292" Type="http://schemas.openxmlformats.org/officeDocument/2006/relationships/customXml" Target="../ink/ink147.xml"/><Relationship Id="rId306" Type="http://schemas.openxmlformats.org/officeDocument/2006/relationships/customXml" Target="../ink/ink154.xml"/><Relationship Id="rId45" Type="http://schemas.openxmlformats.org/officeDocument/2006/relationships/customXml" Target="../ink/ink23.xml"/><Relationship Id="rId87" Type="http://schemas.openxmlformats.org/officeDocument/2006/relationships/customXml" Target="../ink/ink44.xml"/><Relationship Id="rId110" Type="http://schemas.openxmlformats.org/officeDocument/2006/relationships/customXml" Target="../ink/ink56.xml"/><Relationship Id="rId152" Type="http://schemas.openxmlformats.org/officeDocument/2006/relationships/customXml" Target="../ink/ink77.xml"/><Relationship Id="rId194" Type="http://schemas.openxmlformats.org/officeDocument/2006/relationships/customXml" Target="../ink/ink98.xml"/><Relationship Id="rId208" Type="http://schemas.openxmlformats.org/officeDocument/2006/relationships/customXml" Target="../ink/ink105.xml"/><Relationship Id="rId240" Type="http://schemas.openxmlformats.org/officeDocument/2006/relationships/customXml" Target="../ink/ink121.xml"/><Relationship Id="rId261" Type="http://schemas.openxmlformats.org/officeDocument/2006/relationships/image" Target="../media/image130.png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customXml" Target="../ink/ink51.xml"/><Relationship Id="rId282" Type="http://schemas.openxmlformats.org/officeDocument/2006/relationships/customXml" Target="../ink/ink142.xml"/><Relationship Id="rId317" Type="http://schemas.openxmlformats.org/officeDocument/2006/relationships/image" Target="../media/image158.png"/><Relationship Id="rId338" Type="http://schemas.openxmlformats.org/officeDocument/2006/relationships/customXml" Target="../ink/ink170.xml"/><Relationship Id="rId8" Type="http://schemas.openxmlformats.org/officeDocument/2006/relationships/image" Target="../media/image4.png"/><Relationship Id="rId98" Type="http://schemas.openxmlformats.org/officeDocument/2006/relationships/customXml" Target="../ink/ink50.xml"/><Relationship Id="rId121" Type="http://schemas.openxmlformats.org/officeDocument/2006/relationships/image" Target="../media/image60.png"/><Relationship Id="rId142" Type="http://schemas.openxmlformats.org/officeDocument/2006/relationships/customXml" Target="../ink/ink72.xml"/><Relationship Id="rId163" Type="http://schemas.openxmlformats.org/officeDocument/2006/relationships/image" Target="../media/image81.png"/><Relationship Id="rId184" Type="http://schemas.openxmlformats.org/officeDocument/2006/relationships/customXml" Target="../ink/ink93.xml"/><Relationship Id="rId219" Type="http://schemas.openxmlformats.org/officeDocument/2006/relationships/image" Target="../media/image109.png"/><Relationship Id="rId230" Type="http://schemas.openxmlformats.org/officeDocument/2006/relationships/customXml" Target="../ink/ink116.xml"/><Relationship Id="rId251" Type="http://schemas.openxmlformats.org/officeDocument/2006/relationships/image" Target="../media/image125.png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272" Type="http://schemas.openxmlformats.org/officeDocument/2006/relationships/customXml" Target="../ink/ink137.xml"/><Relationship Id="rId293" Type="http://schemas.openxmlformats.org/officeDocument/2006/relationships/image" Target="../media/image146.png"/><Relationship Id="rId307" Type="http://schemas.openxmlformats.org/officeDocument/2006/relationships/image" Target="../media/image153.png"/><Relationship Id="rId328" Type="http://schemas.openxmlformats.org/officeDocument/2006/relationships/customXml" Target="../ink/ink165.xml"/><Relationship Id="rId88" Type="http://schemas.openxmlformats.org/officeDocument/2006/relationships/image" Target="../media/image44.png"/><Relationship Id="rId111" Type="http://schemas.openxmlformats.org/officeDocument/2006/relationships/image" Target="../media/image55.png"/><Relationship Id="rId132" Type="http://schemas.openxmlformats.org/officeDocument/2006/relationships/customXml" Target="../ink/ink67.xml"/><Relationship Id="rId153" Type="http://schemas.openxmlformats.org/officeDocument/2006/relationships/image" Target="../media/image76.png"/><Relationship Id="rId174" Type="http://schemas.openxmlformats.org/officeDocument/2006/relationships/customXml" Target="../ink/ink88.xml"/><Relationship Id="rId195" Type="http://schemas.openxmlformats.org/officeDocument/2006/relationships/image" Target="../media/image97.png"/><Relationship Id="rId209" Type="http://schemas.openxmlformats.org/officeDocument/2006/relationships/image" Target="../media/image104.png"/><Relationship Id="rId220" Type="http://schemas.openxmlformats.org/officeDocument/2006/relationships/customXml" Target="../ink/ink111.xml"/><Relationship Id="rId241" Type="http://schemas.openxmlformats.org/officeDocument/2006/relationships/image" Target="../media/image120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262" Type="http://schemas.openxmlformats.org/officeDocument/2006/relationships/customXml" Target="../ink/ink132.xml"/><Relationship Id="rId283" Type="http://schemas.openxmlformats.org/officeDocument/2006/relationships/image" Target="../media/image141.png"/><Relationship Id="rId318" Type="http://schemas.openxmlformats.org/officeDocument/2006/relationships/customXml" Target="../ink/ink160.xml"/><Relationship Id="rId339" Type="http://schemas.openxmlformats.org/officeDocument/2006/relationships/image" Target="../media/image169.png"/><Relationship Id="rId78" Type="http://schemas.openxmlformats.org/officeDocument/2006/relationships/image" Target="../media/image39.png"/><Relationship Id="rId99" Type="http://schemas.openxmlformats.org/officeDocument/2006/relationships/image" Target="../media/image49.png"/><Relationship Id="rId101" Type="http://schemas.openxmlformats.org/officeDocument/2006/relationships/image" Target="../media/image50.png"/><Relationship Id="rId122" Type="http://schemas.openxmlformats.org/officeDocument/2006/relationships/customXml" Target="../ink/ink62.xml"/><Relationship Id="rId143" Type="http://schemas.openxmlformats.org/officeDocument/2006/relationships/image" Target="../media/image71.png"/><Relationship Id="rId164" Type="http://schemas.openxmlformats.org/officeDocument/2006/relationships/customXml" Target="../ink/ink83.xml"/><Relationship Id="rId185" Type="http://schemas.openxmlformats.org/officeDocument/2006/relationships/image" Target="../media/image92.png"/><Relationship Id="rId9" Type="http://schemas.openxmlformats.org/officeDocument/2006/relationships/customXml" Target="../ink/ink5.xml"/><Relationship Id="rId210" Type="http://schemas.openxmlformats.org/officeDocument/2006/relationships/customXml" Target="../ink/ink106.xml"/><Relationship Id="rId26" Type="http://schemas.openxmlformats.org/officeDocument/2006/relationships/image" Target="../media/image13.png"/><Relationship Id="rId231" Type="http://schemas.openxmlformats.org/officeDocument/2006/relationships/image" Target="../media/image115.png"/><Relationship Id="rId252" Type="http://schemas.openxmlformats.org/officeDocument/2006/relationships/customXml" Target="../ink/ink127.xml"/><Relationship Id="rId273" Type="http://schemas.openxmlformats.org/officeDocument/2006/relationships/image" Target="../media/image136.png"/><Relationship Id="rId294" Type="http://schemas.openxmlformats.org/officeDocument/2006/relationships/customXml" Target="../ink/ink148.xml"/><Relationship Id="rId308" Type="http://schemas.openxmlformats.org/officeDocument/2006/relationships/customXml" Target="../ink/ink155.xml"/><Relationship Id="rId329" Type="http://schemas.openxmlformats.org/officeDocument/2006/relationships/image" Target="../media/image164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customXml" Target="../ink/ink57.xml"/><Relationship Id="rId133" Type="http://schemas.openxmlformats.org/officeDocument/2006/relationships/image" Target="../media/image66.png"/><Relationship Id="rId154" Type="http://schemas.openxmlformats.org/officeDocument/2006/relationships/customXml" Target="../ink/ink78.xml"/><Relationship Id="rId175" Type="http://schemas.openxmlformats.org/officeDocument/2006/relationships/image" Target="../media/image87.png"/><Relationship Id="rId340" Type="http://schemas.openxmlformats.org/officeDocument/2006/relationships/customXml" Target="../ink/ink171.xml"/><Relationship Id="rId196" Type="http://schemas.openxmlformats.org/officeDocument/2006/relationships/customXml" Target="../ink/ink99.xml"/><Relationship Id="rId200" Type="http://schemas.openxmlformats.org/officeDocument/2006/relationships/customXml" Target="../ink/ink101.xml"/><Relationship Id="rId16" Type="http://schemas.openxmlformats.org/officeDocument/2006/relationships/image" Target="../media/image8.png"/><Relationship Id="rId221" Type="http://schemas.openxmlformats.org/officeDocument/2006/relationships/image" Target="../media/image110.png"/><Relationship Id="rId242" Type="http://schemas.openxmlformats.org/officeDocument/2006/relationships/customXml" Target="../ink/ink122.xml"/><Relationship Id="rId263" Type="http://schemas.openxmlformats.org/officeDocument/2006/relationships/image" Target="../media/image131.png"/><Relationship Id="rId284" Type="http://schemas.openxmlformats.org/officeDocument/2006/relationships/customXml" Target="../ink/ink143.xml"/><Relationship Id="rId319" Type="http://schemas.openxmlformats.org/officeDocument/2006/relationships/image" Target="../media/image159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customXml" Target="../ink/ink52.xml"/><Relationship Id="rId123" Type="http://schemas.openxmlformats.org/officeDocument/2006/relationships/image" Target="../media/image61.png"/><Relationship Id="rId144" Type="http://schemas.openxmlformats.org/officeDocument/2006/relationships/customXml" Target="../ink/ink73.xml"/><Relationship Id="rId330" Type="http://schemas.openxmlformats.org/officeDocument/2006/relationships/customXml" Target="../ink/ink166.xml"/><Relationship Id="rId90" Type="http://schemas.openxmlformats.org/officeDocument/2006/relationships/image" Target="../media/image45.png"/><Relationship Id="rId165" Type="http://schemas.openxmlformats.org/officeDocument/2006/relationships/image" Target="../media/image82.png"/><Relationship Id="rId186" Type="http://schemas.openxmlformats.org/officeDocument/2006/relationships/customXml" Target="../ink/ink94.xml"/><Relationship Id="rId211" Type="http://schemas.openxmlformats.org/officeDocument/2006/relationships/image" Target="../media/image105.png"/><Relationship Id="rId232" Type="http://schemas.openxmlformats.org/officeDocument/2006/relationships/customXml" Target="../ink/ink117.xml"/><Relationship Id="rId253" Type="http://schemas.openxmlformats.org/officeDocument/2006/relationships/image" Target="../media/image126.png"/><Relationship Id="rId274" Type="http://schemas.openxmlformats.org/officeDocument/2006/relationships/customXml" Target="../ink/ink138.xml"/><Relationship Id="rId295" Type="http://schemas.openxmlformats.org/officeDocument/2006/relationships/image" Target="../media/image147.png"/><Relationship Id="rId309" Type="http://schemas.openxmlformats.org/officeDocument/2006/relationships/image" Target="../media/image154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image" Target="../media/image56.png"/><Relationship Id="rId134" Type="http://schemas.openxmlformats.org/officeDocument/2006/relationships/customXml" Target="../ink/ink68.xml"/><Relationship Id="rId320" Type="http://schemas.openxmlformats.org/officeDocument/2006/relationships/customXml" Target="../ink/ink161.xml"/><Relationship Id="rId80" Type="http://schemas.openxmlformats.org/officeDocument/2006/relationships/image" Target="../media/image40.png"/><Relationship Id="rId155" Type="http://schemas.openxmlformats.org/officeDocument/2006/relationships/image" Target="../media/image77.png"/><Relationship Id="rId176" Type="http://schemas.openxmlformats.org/officeDocument/2006/relationships/customXml" Target="../ink/ink89.xml"/><Relationship Id="rId197" Type="http://schemas.openxmlformats.org/officeDocument/2006/relationships/image" Target="../media/image98.png"/><Relationship Id="rId341" Type="http://schemas.openxmlformats.org/officeDocument/2006/relationships/image" Target="../media/image170.png"/><Relationship Id="rId201" Type="http://schemas.openxmlformats.org/officeDocument/2006/relationships/image" Target="../media/image100.png"/><Relationship Id="rId222" Type="http://schemas.openxmlformats.org/officeDocument/2006/relationships/customXml" Target="../ink/ink112.xml"/><Relationship Id="rId243" Type="http://schemas.openxmlformats.org/officeDocument/2006/relationships/image" Target="../media/image121.png"/><Relationship Id="rId264" Type="http://schemas.openxmlformats.org/officeDocument/2006/relationships/customXml" Target="../ink/ink133.xml"/><Relationship Id="rId285" Type="http://schemas.openxmlformats.org/officeDocument/2006/relationships/image" Target="../media/image142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image" Target="../media/image51.png"/><Relationship Id="rId124" Type="http://schemas.openxmlformats.org/officeDocument/2006/relationships/customXml" Target="../ink/ink63.xml"/><Relationship Id="rId310" Type="http://schemas.openxmlformats.org/officeDocument/2006/relationships/customXml" Target="../ink/ink156.xml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image" Target="../media/image72.png"/><Relationship Id="rId166" Type="http://schemas.openxmlformats.org/officeDocument/2006/relationships/customXml" Target="../ink/ink84.xml"/><Relationship Id="rId187" Type="http://schemas.openxmlformats.org/officeDocument/2006/relationships/image" Target="../media/image93.png"/><Relationship Id="rId331" Type="http://schemas.openxmlformats.org/officeDocument/2006/relationships/image" Target="../media/image165.png"/><Relationship Id="rId1" Type="http://schemas.openxmlformats.org/officeDocument/2006/relationships/customXml" Target="../ink/ink1.xml"/><Relationship Id="rId212" Type="http://schemas.openxmlformats.org/officeDocument/2006/relationships/customXml" Target="../ink/ink107.xml"/><Relationship Id="rId233" Type="http://schemas.openxmlformats.org/officeDocument/2006/relationships/image" Target="../media/image116.png"/><Relationship Id="rId254" Type="http://schemas.openxmlformats.org/officeDocument/2006/relationships/customXml" Target="../ink/ink128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customXml" Target="../ink/ink58.xml"/><Relationship Id="rId275" Type="http://schemas.openxmlformats.org/officeDocument/2006/relationships/image" Target="../media/image137.png"/><Relationship Id="rId296" Type="http://schemas.openxmlformats.org/officeDocument/2006/relationships/customXml" Target="../ink/ink149.xml"/><Relationship Id="rId300" Type="http://schemas.openxmlformats.org/officeDocument/2006/relationships/customXml" Target="../ink/ink151.xml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image" Target="../media/image67.png"/><Relationship Id="rId156" Type="http://schemas.openxmlformats.org/officeDocument/2006/relationships/customXml" Target="../ink/ink79.xml"/><Relationship Id="rId177" Type="http://schemas.openxmlformats.org/officeDocument/2006/relationships/image" Target="../media/image88.png"/><Relationship Id="rId198" Type="http://schemas.openxmlformats.org/officeDocument/2006/relationships/customXml" Target="../ink/ink100.xml"/><Relationship Id="rId321" Type="http://schemas.openxmlformats.org/officeDocument/2006/relationships/image" Target="../media/image160.png"/><Relationship Id="rId202" Type="http://schemas.openxmlformats.org/officeDocument/2006/relationships/customXml" Target="../ink/ink102.xml"/><Relationship Id="rId223" Type="http://schemas.openxmlformats.org/officeDocument/2006/relationships/image" Target="../media/image111.png"/><Relationship Id="rId244" Type="http://schemas.openxmlformats.org/officeDocument/2006/relationships/customXml" Target="../ink/ink123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265" Type="http://schemas.openxmlformats.org/officeDocument/2006/relationships/image" Target="../media/image132.png"/><Relationship Id="rId286" Type="http://schemas.openxmlformats.org/officeDocument/2006/relationships/customXml" Target="../ink/ink144.xml"/><Relationship Id="rId50" Type="http://schemas.openxmlformats.org/officeDocument/2006/relationships/image" Target="../media/image25.png"/><Relationship Id="rId104" Type="http://schemas.openxmlformats.org/officeDocument/2006/relationships/customXml" Target="../ink/ink53.xml"/><Relationship Id="rId125" Type="http://schemas.openxmlformats.org/officeDocument/2006/relationships/image" Target="../media/image62.png"/><Relationship Id="rId146" Type="http://schemas.openxmlformats.org/officeDocument/2006/relationships/customXml" Target="../ink/ink74.xml"/><Relationship Id="rId167" Type="http://schemas.openxmlformats.org/officeDocument/2006/relationships/image" Target="../media/image83.png"/><Relationship Id="rId188" Type="http://schemas.openxmlformats.org/officeDocument/2006/relationships/customXml" Target="../ink/ink95.xml"/><Relationship Id="rId311" Type="http://schemas.openxmlformats.org/officeDocument/2006/relationships/image" Target="../media/image155.png"/><Relationship Id="rId332" Type="http://schemas.openxmlformats.org/officeDocument/2006/relationships/customXml" Target="../ink/ink167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image" Target="../media/image106.png"/><Relationship Id="rId234" Type="http://schemas.openxmlformats.org/officeDocument/2006/relationships/customXml" Target="../ink/ink118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5" Type="http://schemas.openxmlformats.org/officeDocument/2006/relationships/image" Target="../media/image127.png"/><Relationship Id="rId276" Type="http://schemas.openxmlformats.org/officeDocument/2006/relationships/customXml" Target="../ink/ink139.xml"/><Relationship Id="rId297" Type="http://schemas.openxmlformats.org/officeDocument/2006/relationships/image" Target="../media/image148.png"/><Relationship Id="rId40" Type="http://schemas.openxmlformats.org/officeDocument/2006/relationships/image" Target="../media/image20.png"/><Relationship Id="rId115" Type="http://schemas.openxmlformats.org/officeDocument/2006/relationships/image" Target="../media/image57.png"/><Relationship Id="rId136" Type="http://schemas.openxmlformats.org/officeDocument/2006/relationships/customXml" Target="../ink/ink69.xml"/><Relationship Id="rId157" Type="http://schemas.openxmlformats.org/officeDocument/2006/relationships/image" Target="../media/image78.png"/><Relationship Id="rId178" Type="http://schemas.openxmlformats.org/officeDocument/2006/relationships/customXml" Target="../ink/ink90.xml"/><Relationship Id="rId301" Type="http://schemas.openxmlformats.org/officeDocument/2006/relationships/image" Target="../media/image150.png"/><Relationship Id="rId322" Type="http://schemas.openxmlformats.org/officeDocument/2006/relationships/customXml" Target="../ink/ink162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image" Target="../media/image99.png"/><Relationship Id="rId203" Type="http://schemas.openxmlformats.org/officeDocument/2006/relationships/image" Target="../media/image101.png"/><Relationship Id="rId19" Type="http://schemas.openxmlformats.org/officeDocument/2006/relationships/customXml" Target="../ink/ink10.xml"/><Relationship Id="rId224" Type="http://schemas.openxmlformats.org/officeDocument/2006/relationships/customXml" Target="../ink/ink113.xml"/><Relationship Id="rId245" Type="http://schemas.openxmlformats.org/officeDocument/2006/relationships/image" Target="../media/image122.png"/><Relationship Id="rId266" Type="http://schemas.openxmlformats.org/officeDocument/2006/relationships/customXml" Target="../ink/ink134.xml"/><Relationship Id="rId287" Type="http://schemas.openxmlformats.org/officeDocument/2006/relationships/image" Target="../media/image143.png"/><Relationship Id="rId30" Type="http://schemas.openxmlformats.org/officeDocument/2006/relationships/image" Target="../media/image15.png"/><Relationship Id="rId105" Type="http://schemas.openxmlformats.org/officeDocument/2006/relationships/image" Target="../media/image52.png"/><Relationship Id="rId126" Type="http://schemas.openxmlformats.org/officeDocument/2006/relationships/customXml" Target="../ink/ink64.xml"/><Relationship Id="rId147" Type="http://schemas.openxmlformats.org/officeDocument/2006/relationships/image" Target="../media/image73.png"/><Relationship Id="rId168" Type="http://schemas.openxmlformats.org/officeDocument/2006/relationships/customXml" Target="../ink/ink85.xml"/><Relationship Id="rId312" Type="http://schemas.openxmlformats.org/officeDocument/2006/relationships/customXml" Target="../ink/ink157.xml"/><Relationship Id="rId333" Type="http://schemas.openxmlformats.org/officeDocument/2006/relationships/image" Target="../media/image166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image" Target="../media/image94.png"/><Relationship Id="rId3" Type="http://schemas.openxmlformats.org/officeDocument/2006/relationships/customXml" Target="../ink/ink2.xml"/><Relationship Id="rId214" Type="http://schemas.openxmlformats.org/officeDocument/2006/relationships/customXml" Target="../ink/ink108.xml"/><Relationship Id="rId235" Type="http://schemas.openxmlformats.org/officeDocument/2006/relationships/image" Target="../media/image117.png"/><Relationship Id="rId256" Type="http://schemas.openxmlformats.org/officeDocument/2006/relationships/customXml" Target="../ink/ink129.xml"/><Relationship Id="rId277" Type="http://schemas.openxmlformats.org/officeDocument/2006/relationships/image" Target="../media/image138.png"/><Relationship Id="rId298" Type="http://schemas.openxmlformats.org/officeDocument/2006/relationships/customXml" Target="../ink/ink150.xml"/><Relationship Id="rId116" Type="http://schemas.openxmlformats.org/officeDocument/2006/relationships/customXml" Target="../ink/ink59.xml"/><Relationship Id="rId137" Type="http://schemas.openxmlformats.org/officeDocument/2006/relationships/image" Target="../media/image68.png"/><Relationship Id="rId158" Type="http://schemas.openxmlformats.org/officeDocument/2006/relationships/customXml" Target="../ink/ink80.xml"/><Relationship Id="rId302" Type="http://schemas.openxmlformats.org/officeDocument/2006/relationships/customXml" Target="../ink/ink152.xml"/><Relationship Id="rId323" Type="http://schemas.openxmlformats.org/officeDocument/2006/relationships/image" Target="../media/image161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image" Target="../media/image89.png"/><Relationship Id="rId190" Type="http://schemas.openxmlformats.org/officeDocument/2006/relationships/customXml" Target="../ink/ink96.xml"/><Relationship Id="rId204" Type="http://schemas.openxmlformats.org/officeDocument/2006/relationships/customXml" Target="../ink/ink103.xml"/><Relationship Id="rId225" Type="http://schemas.openxmlformats.org/officeDocument/2006/relationships/image" Target="../media/image112.png"/><Relationship Id="rId246" Type="http://schemas.openxmlformats.org/officeDocument/2006/relationships/customXml" Target="../ink/ink124.xml"/><Relationship Id="rId267" Type="http://schemas.openxmlformats.org/officeDocument/2006/relationships/image" Target="../media/image133.png"/><Relationship Id="rId288" Type="http://schemas.openxmlformats.org/officeDocument/2006/relationships/customXml" Target="../ink/ink145.xml"/><Relationship Id="rId106" Type="http://schemas.openxmlformats.org/officeDocument/2006/relationships/customXml" Target="../ink/ink54.xml"/><Relationship Id="rId127" Type="http://schemas.openxmlformats.org/officeDocument/2006/relationships/image" Target="../media/image63.png"/><Relationship Id="rId313" Type="http://schemas.openxmlformats.org/officeDocument/2006/relationships/image" Target="../media/image156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94" Type="http://schemas.openxmlformats.org/officeDocument/2006/relationships/customXml" Target="../ink/ink48.xml"/><Relationship Id="rId148" Type="http://schemas.openxmlformats.org/officeDocument/2006/relationships/customXml" Target="../ink/ink75.xml"/><Relationship Id="rId169" Type="http://schemas.openxmlformats.org/officeDocument/2006/relationships/image" Target="../media/image84.png"/><Relationship Id="rId334" Type="http://schemas.openxmlformats.org/officeDocument/2006/relationships/customXml" Target="../ink/ink168.xml"/><Relationship Id="rId4" Type="http://schemas.openxmlformats.org/officeDocument/2006/relationships/image" Target="../media/image2.png"/><Relationship Id="rId180" Type="http://schemas.openxmlformats.org/officeDocument/2006/relationships/customXml" Target="../ink/ink91.xml"/><Relationship Id="rId215" Type="http://schemas.openxmlformats.org/officeDocument/2006/relationships/image" Target="../media/image107.png"/><Relationship Id="rId236" Type="http://schemas.openxmlformats.org/officeDocument/2006/relationships/customXml" Target="../ink/ink119.xml"/><Relationship Id="rId257" Type="http://schemas.openxmlformats.org/officeDocument/2006/relationships/image" Target="../media/image128.png"/><Relationship Id="rId278" Type="http://schemas.openxmlformats.org/officeDocument/2006/relationships/customXml" Target="../ink/ink140.xml"/><Relationship Id="rId303" Type="http://schemas.openxmlformats.org/officeDocument/2006/relationships/image" Target="../media/image151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customXml" Target="../ink/ink70.xml"/><Relationship Id="rId191" Type="http://schemas.openxmlformats.org/officeDocument/2006/relationships/image" Target="../media/image95.png"/><Relationship Id="rId205" Type="http://schemas.openxmlformats.org/officeDocument/2006/relationships/image" Target="../media/image102.png"/><Relationship Id="rId247" Type="http://schemas.openxmlformats.org/officeDocument/2006/relationships/image" Target="../media/image123.png"/><Relationship Id="rId107" Type="http://schemas.openxmlformats.org/officeDocument/2006/relationships/image" Target="../media/image53.png"/><Relationship Id="rId289" Type="http://schemas.openxmlformats.org/officeDocument/2006/relationships/image" Target="../media/image144.png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image" Target="../media/image74.png"/><Relationship Id="rId314" Type="http://schemas.openxmlformats.org/officeDocument/2006/relationships/customXml" Target="../ink/ink158.xml"/><Relationship Id="rId95" Type="http://schemas.openxmlformats.org/officeDocument/2006/relationships/image" Target="../media/image47.png"/><Relationship Id="rId160" Type="http://schemas.openxmlformats.org/officeDocument/2006/relationships/customXml" Target="../ink/ink81.xml"/><Relationship Id="rId216" Type="http://schemas.openxmlformats.org/officeDocument/2006/relationships/customXml" Target="../ink/ink109.xml"/><Relationship Id="rId258" Type="http://schemas.openxmlformats.org/officeDocument/2006/relationships/customXml" Target="../ink/ink130.xml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customXml" Target="../ink/ink60.xml"/><Relationship Id="rId325" Type="http://schemas.openxmlformats.org/officeDocument/2006/relationships/image" Target="../media/image162.png"/><Relationship Id="rId171" Type="http://schemas.openxmlformats.org/officeDocument/2006/relationships/image" Target="../media/image85.png"/><Relationship Id="rId227" Type="http://schemas.openxmlformats.org/officeDocument/2006/relationships/image" Target="../media/image113.png"/><Relationship Id="rId269" Type="http://schemas.openxmlformats.org/officeDocument/2006/relationships/image" Target="../media/image134.png"/><Relationship Id="rId33" Type="http://schemas.openxmlformats.org/officeDocument/2006/relationships/customXml" Target="../ink/ink17.xml"/><Relationship Id="rId129" Type="http://schemas.openxmlformats.org/officeDocument/2006/relationships/image" Target="../media/image64.png"/><Relationship Id="rId280" Type="http://schemas.openxmlformats.org/officeDocument/2006/relationships/customXml" Target="../ink/ink141.xml"/><Relationship Id="rId336" Type="http://schemas.openxmlformats.org/officeDocument/2006/relationships/customXml" Target="../ink/ink169.xml"/><Relationship Id="rId75" Type="http://schemas.openxmlformats.org/officeDocument/2006/relationships/customXml" Target="../ink/ink38.xml"/><Relationship Id="rId140" Type="http://schemas.openxmlformats.org/officeDocument/2006/relationships/customXml" Target="../ink/ink71.xml"/><Relationship Id="rId182" Type="http://schemas.openxmlformats.org/officeDocument/2006/relationships/customXml" Target="../ink/ink92.xml"/><Relationship Id="rId6" Type="http://schemas.openxmlformats.org/officeDocument/2006/relationships/image" Target="../media/image3.png"/><Relationship Id="rId238" Type="http://schemas.openxmlformats.org/officeDocument/2006/relationships/customXml" Target="../ink/ink120.xml"/><Relationship Id="rId291" Type="http://schemas.openxmlformats.org/officeDocument/2006/relationships/image" Target="../media/image145.png"/><Relationship Id="rId305" Type="http://schemas.openxmlformats.org/officeDocument/2006/relationships/image" Target="../media/image152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image" Target="../media/image75.png"/><Relationship Id="rId193" Type="http://schemas.openxmlformats.org/officeDocument/2006/relationships/image" Target="../media/image96.png"/><Relationship Id="rId207" Type="http://schemas.openxmlformats.org/officeDocument/2006/relationships/image" Target="../media/image103.png"/><Relationship Id="rId249" Type="http://schemas.openxmlformats.org/officeDocument/2006/relationships/image" Target="../media/image124.png"/><Relationship Id="rId13" Type="http://schemas.openxmlformats.org/officeDocument/2006/relationships/customXml" Target="../ink/ink7.xml"/><Relationship Id="rId109" Type="http://schemas.openxmlformats.org/officeDocument/2006/relationships/image" Target="../media/image54.png"/><Relationship Id="rId260" Type="http://schemas.openxmlformats.org/officeDocument/2006/relationships/customXml" Target="../ink/ink131.xml"/><Relationship Id="rId316" Type="http://schemas.openxmlformats.org/officeDocument/2006/relationships/customXml" Target="../ink/ink159.xml"/><Relationship Id="rId55" Type="http://schemas.openxmlformats.org/officeDocument/2006/relationships/customXml" Target="../ink/ink28.xml"/><Relationship Id="rId97" Type="http://schemas.openxmlformats.org/officeDocument/2006/relationships/image" Target="../media/image48.png"/><Relationship Id="rId120" Type="http://schemas.openxmlformats.org/officeDocument/2006/relationships/customXml" Target="../ink/ink61.xml"/><Relationship Id="rId162" Type="http://schemas.openxmlformats.org/officeDocument/2006/relationships/customXml" Target="../ink/ink82.xml"/><Relationship Id="rId218" Type="http://schemas.openxmlformats.org/officeDocument/2006/relationships/customXml" Target="../ink/ink110.xml"/><Relationship Id="rId271" Type="http://schemas.openxmlformats.org/officeDocument/2006/relationships/image" Target="../media/image135.png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image" Target="../media/image65.png"/><Relationship Id="rId327" Type="http://schemas.openxmlformats.org/officeDocument/2006/relationships/image" Target="../media/image163.png"/><Relationship Id="rId173" Type="http://schemas.openxmlformats.org/officeDocument/2006/relationships/image" Target="../media/image86.png"/><Relationship Id="rId229" Type="http://schemas.openxmlformats.org/officeDocument/2006/relationships/image" Target="../media/image114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230.xml"/><Relationship Id="rId21" Type="http://schemas.openxmlformats.org/officeDocument/2006/relationships/customXml" Target="../ink/ink182.xml"/><Relationship Id="rId42" Type="http://schemas.openxmlformats.org/officeDocument/2006/relationships/image" Target="../media/image191.png"/><Relationship Id="rId63" Type="http://schemas.openxmlformats.org/officeDocument/2006/relationships/customXml" Target="../ink/ink203.xml"/><Relationship Id="rId84" Type="http://schemas.openxmlformats.org/officeDocument/2006/relationships/image" Target="../media/image212.png"/><Relationship Id="rId138" Type="http://schemas.openxmlformats.org/officeDocument/2006/relationships/image" Target="../media/image239.png"/><Relationship Id="rId159" Type="http://schemas.openxmlformats.org/officeDocument/2006/relationships/customXml" Target="../ink/ink251.xml"/><Relationship Id="rId170" Type="http://schemas.openxmlformats.org/officeDocument/2006/relationships/image" Target="../media/image255.png"/><Relationship Id="rId191" Type="http://schemas.openxmlformats.org/officeDocument/2006/relationships/image" Target="../media/image266.png"/><Relationship Id="rId205" Type="http://schemas.openxmlformats.org/officeDocument/2006/relationships/image" Target="../media/image273.png"/><Relationship Id="rId226" Type="http://schemas.openxmlformats.org/officeDocument/2006/relationships/customXml" Target="../ink/ink284.xml"/><Relationship Id="rId247" Type="http://schemas.openxmlformats.org/officeDocument/2006/relationships/image" Target="../media/image294.png"/><Relationship Id="rId107" Type="http://schemas.openxmlformats.org/officeDocument/2006/relationships/customXml" Target="../ink/ink225.xml"/><Relationship Id="rId11" Type="http://schemas.openxmlformats.org/officeDocument/2006/relationships/customXml" Target="../ink/ink177.xml"/><Relationship Id="rId32" Type="http://schemas.openxmlformats.org/officeDocument/2006/relationships/image" Target="../media/image186.png"/><Relationship Id="rId53" Type="http://schemas.openxmlformats.org/officeDocument/2006/relationships/customXml" Target="../ink/ink198.xml"/><Relationship Id="rId74" Type="http://schemas.openxmlformats.org/officeDocument/2006/relationships/image" Target="../media/image207.png"/><Relationship Id="rId128" Type="http://schemas.openxmlformats.org/officeDocument/2006/relationships/image" Target="../media/image234.png"/><Relationship Id="rId149" Type="http://schemas.openxmlformats.org/officeDocument/2006/relationships/customXml" Target="../ink/ink246.xml"/><Relationship Id="rId5" Type="http://schemas.openxmlformats.org/officeDocument/2006/relationships/customXml" Target="../ink/ink174.xml"/><Relationship Id="rId95" Type="http://schemas.openxmlformats.org/officeDocument/2006/relationships/customXml" Target="../ink/ink219.xml"/><Relationship Id="rId160" Type="http://schemas.openxmlformats.org/officeDocument/2006/relationships/image" Target="../media/image250.png"/><Relationship Id="rId181" Type="http://schemas.openxmlformats.org/officeDocument/2006/relationships/image" Target="../media/image261.png"/><Relationship Id="rId216" Type="http://schemas.openxmlformats.org/officeDocument/2006/relationships/customXml" Target="../ink/ink279.xml"/><Relationship Id="rId237" Type="http://schemas.openxmlformats.org/officeDocument/2006/relationships/image" Target="../media/image289.png"/><Relationship Id="rId22" Type="http://schemas.openxmlformats.org/officeDocument/2006/relationships/image" Target="../media/image181.png"/><Relationship Id="rId43" Type="http://schemas.openxmlformats.org/officeDocument/2006/relationships/customXml" Target="../ink/ink193.xml"/><Relationship Id="rId64" Type="http://schemas.openxmlformats.org/officeDocument/2006/relationships/image" Target="../media/image202.png"/><Relationship Id="rId118" Type="http://schemas.openxmlformats.org/officeDocument/2006/relationships/image" Target="../media/image229.png"/><Relationship Id="rId139" Type="http://schemas.openxmlformats.org/officeDocument/2006/relationships/customXml" Target="../ink/ink241.xml"/><Relationship Id="rId85" Type="http://schemas.openxmlformats.org/officeDocument/2006/relationships/customXml" Target="../ink/ink214.xml"/><Relationship Id="rId150" Type="http://schemas.openxmlformats.org/officeDocument/2006/relationships/image" Target="../media/image245.png"/><Relationship Id="rId171" Type="http://schemas.openxmlformats.org/officeDocument/2006/relationships/customXml" Target="../ink/ink257.xml"/><Relationship Id="rId192" Type="http://schemas.openxmlformats.org/officeDocument/2006/relationships/customXml" Target="../ink/ink267.xml"/><Relationship Id="rId206" Type="http://schemas.openxmlformats.org/officeDocument/2006/relationships/customXml" Target="../ink/ink274.xml"/><Relationship Id="rId227" Type="http://schemas.openxmlformats.org/officeDocument/2006/relationships/image" Target="../media/image284.png"/><Relationship Id="rId248" Type="http://schemas.openxmlformats.org/officeDocument/2006/relationships/customXml" Target="../ink/ink295.xml"/><Relationship Id="rId12" Type="http://schemas.openxmlformats.org/officeDocument/2006/relationships/image" Target="../media/image176.png"/><Relationship Id="rId33" Type="http://schemas.openxmlformats.org/officeDocument/2006/relationships/customXml" Target="../ink/ink188.xml"/><Relationship Id="rId108" Type="http://schemas.openxmlformats.org/officeDocument/2006/relationships/image" Target="../media/image224.png"/><Relationship Id="rId129" Type="http://schemas.openxmlformats.org/officeDocument/2006/relationships/customXml" Target="../ink/ink236.xml"/><Relationship Id="rId54" Type="http://schemas.openxmlformats.org/officeDocument/2006/relationships/image" Target="../media/image197.png"/><Relationship Id="rId75" Type="http://schemas.openxmlformats.org/officeDocument/2006/relationships/customXml" Target="../ink/ink209.xml"/><Relationship Id="rId96" Type="http://schemas.openxmlformats.org/officeDocument/2006/relationships/image" Target="../media/image218.png"/><Relationship Id="rId140" Type="http://schemas.openxmlformats.org/officeDocument/2006/relationships/image" Target="../media/image240.png"/><Relationship Id="rId161" Type="http://schemas.openxmlformats.org/officeDocument/2006/relationships/customXml" Target="../ink/ink252.xml"/><Relationship Id="rId182" Type="http://schemas.openxmlformats.org/officeDocument/2006/relationships/customXml" Target="../ink/ink262.xml"/><Relationship Id="rId217" Type="http://schemas.openxmlformats.org/officeDocument/2006/relationships/image" Target="../media/image279.png"/><Relationship Id="rId6" Type="http://schemas.openxmlformats.org/officeDocument/2006/relationships/image" Target="../media/image173.png"/><Relationship Id="rId238" Type="http://schemas.openxmlformats.org/officeDocument/2006/relationships/customXml" Target="../ink/ink290.xml"/><Relationship Id="rId23" Type="http://schemas.openxmlformats.org/officeDocument/2006/relationships/customXml" Target="../ink/ink183.xml"/><Relationship Id="rId119" Type="http://schemas.openxmlformats.org/officeDocument/2006/relationships/customXml" Target="../ink/ink231.xml"/><Relationship Id="rId44" Type="http://schemas.openxmlformats.org/officeDocument/2006/relationships/image" Target="../media/image192.png"/><Relationship Id="rId65" Type="http://schemas.openxmlformats.org/officeDocument/2006/relationships/customXml" Target="../ink/ink204.xml"/><Relationship Id="rId86" Type="http://schemas.openxmlformats.org/officeDocument/2006/relationships/image" Target="../media/image213.png"/><Relationship Id="rId130" Type="http://schemas.openxmlformats.org/officeDocument/2006/relationships/image" Target="../media/image235.png"/><Relationship Id="rId151" Type="http://schemas.openxmlformats.org/officeDocument/2006/relationships/customXml" Target="../ink/ink247.xml"/><Relationship Id="rId172" Type="http://schemas.openxmlformats.org/officeDocument/2006/relationships/image" Target="../media/image256.png"/><Relationship Id="rId193" Type="http://schemas.openxmlformats.org/officeDocument/2006/relationships/image" Target="../media/image267.png"/><Relationship Id="rId207" Type="http://schemas.openxmlformats.org/officeDocument/2006/relationships/image" Target="../media/image274.png"/><Relationship Id="rId228" Type="http://schemas.openxmlformats.org/officeDocument/2006/relationships/customXml" Target="../ink/ink285.xml"/><Relationship Id="rId249" Type="http://schemas.openxmlformats.org/officeDocument/2006/relationships/image" Target="../media/image295.png"/><Relationship Id="rId13" Type="http://schemas.openxmlformats.org/officeDocument/2006/relationships/customXml" Target="../ink/ink178.xml"/><Relationship Id="rId109" Type="http://schemas.openxmlformats.org/officeDocument/2006/relationships/customXml" Target="../ink/ink226.xml"/><Relationship Id="rId34" Type="http://schemas.openxmlformats.org/officeDocument/2006/relationships/image" Target="../media/image187.png"/><Relationship Id="rId55" Type="http://schemas.openxmlformats.org/officeDocument/2006/relationships/customXml" Target="../ink/ink199.xml"/><Relationship Id="rId76" Type="http://schemas.openxmlformats.org/officeDocument/2006/relationships/image" Target="../media/image208.png"/><Relationship Id="rId97" Type="http://schemas.openxmlformats.org/officeDocument/2006/relationships/customXml" Target="../ink/ink220.xml"/><Relationship Id="rId120" Type="http://schemas.openxmlformats.org/officeDocument/2006/relationships/image" Target="../media/image230.png"/><Relationship Id="rId141" Type="http://schemas.openxmlformats.org/officeDocument/2006/relationships/customXml" Target="../ink/ink242.xml"/><Relationship Id="rId7" Type="http://schemas.openxmlformats.org/officeDocument/2006/relationships/customXml" Target="../ink/ink175.xml"/><Relationship Id="rId162" Type="http://schemas.openxmlformats.org/officeDocument/2006/relationships/image" Target="../media/image251.png"/><Relationship Id="rId183" Type="http://schemas.openxmlformats.org/officeDocument/2006/relationships/image" Target="../media/image262.png"/><Relationship Id="rId218" Type="http://schemas.openxmlformats.org/officeDocument/2006/relationships/customXml" Target="../ink/ink280.xml"/><Relationship Id="rId239" Type="http://schemas.openxmlformats.org/officeDocument/2006/relationships/image" Target="../media/image290.png"/><Relationship Id="rId250" Type="http://schemas.openxmlformats.org/officeDocument/2006/relationships/customXml" Target="../ink/ink296.xml"/><Relationship Id="rId24" Type="http://schemas.openxmlformats.org/officeDocument/2006/relationships/image" Target="../media/image182.png"/><Relationship Id="rId45" Type="http://schemas.openxmlformats.org/officeDocument/2006/relationships/customXml" Target="../ink/ink194.xml"/><Relationship Id="rId66" Type="http://schemas.openxmlformats.org/officeDocument/2006/relationships/image" Target="../media/image203.png"/><Relationship Id="rId87" Type="http://schemas.openxmlformats.org/officeDocument/2006/relationships/customXml" Target="../ink/ink215.xml"/><Relationship Id="rId110" Type="http://schemas.openxmlformats.org/officeDocument/2006/relationships/image" Target="../media/image225.png"/><Relationship Id="rId131" Type="http://schemas.openxmlformats.org/officeDocument/2006/relationships/customXml" Target="../ink/ink237.xml"/><Relationship Id="rId152" Type="http://schemas.openxmlformats.org/officeDocument/2006/relationships/image" Target="../media/image246.png"/><Relationship Id="rId173" Type="http://schemas.openxmlformats.org/officeDocument/2006/relationships/customXml" Target="../ink/ink258.xml"/><Relationship Id="rId194" Type="http://schemas.openxmlformats.org/officeDocument/2006/relationships/customXml" Target="../ink/ink268.xml"/><Relationship Id="rId208" Type="http://schemas.openxmlformats.org/officeDocument/2006/relationships/customXml" Target="../ink/ink275.xml"/><Relationship Id="rId229" Type="http://schemas.openxmlformats.org/officeDocument/2006/relationships/image" Target="../media/image285.png"/><Relationship Id="rId240" Type="http://schemas.openxmlformats.org/officeDocument/2006/relationships/customXml" Target="../ink/ink291.xml"/><Relationship Id="rId14" Type="http://schemas.openxmlformats.org/officeDocument/2006/relationships/image" Target="../media/image177.png"/><Relationship Id="rId35" Type="http://schemas.openxmlformats.org/officeDocument/2006/relationships/customXml" Target="../ink/ink189.xml"/><Relationship Id="rId56" Type="http://schemas.openxmlformats.org/officeDocument/2006/relationships/image" Target="../media/image198.png"/><Relationship Id="rId77" Type="http://schemas.openxmlformats.org/officeDocument/2006/relationships/customXml" Target="../ink/ink210.xml"/><Relationship Id="rId100" Type="http://schemas.openxmlformats.org/officeDocument/2006/relationships/image" Target="../media/image220.png"/><Relationship Id="rId8" Type="http://schemas.openxmlformats.org/officeDocument/2006/relationships/image" Target="../media/image174.png"/><Relationship Id="rId98" Type="http://schemas.openxmlformats.org/officeDocument/2006/relationships/image" Target="../media/image219.png"/><Relationship Id="rId121" Type="http://schemas.openxmlformats.org/officeDocument/2006/relationships/customXml" Target="../ink/ink232.xml"/><Relationship Id="rId142" Type="http://schemas.openxmlformats.org/officeDocument/2006/relationships/image" Target="../media/image241.png"/><Relationship Id="rId163" Type="http://schemas.openxmlformats.org/officeDocument/2006/relationships/customXml" Target="../ink/ink253.xml"/><Relationship Id="rId184" Type="http://schemas.openxmlformats.org/officeDocument/2006/relationships/customXml" Target="../ink/ink263.xml"/><Relationship Id="rId219" Type="http://schemas.openxmlformats.org/officeDocument/2006/relationships/image" Target="../media/image280.png"/><Relationship Id="rId230" Type="http://schemas.openxmlformats.org/officeDocument/2006/relationships/customXml" Target="../ink/ink286.xml"/><Relationship Id="rId251" Type="http://schemas.openxmlformats.org/officeDocument/2006/relationships/image" Target="../media/image296.png"/><Relationship Id="rId25" Type="http://schemas.openxmlformats.org/officeDocument/2006/relationships/customXml" Target="../ink/ink184.xml"/><Relationship Id="rId46" Type="http://schemas.openxmlformats.org/officeDocument/2006/relationships/image" Target="../media/image193.png"/><Relationship Id="rId67" Type="http://schemas.openxmlformats.org/officeDocument/2006/relationships/customXml" Target="../ink/ink205.xml"/><Relationship Id="rId88" Type="http://schemas.openxmlformats.org/officeDocument/2006/relationships/image" Target="../media/image214.png"/><Relationship Id="rId111" Type="http://schemas.openxmlformats.org/officeDocument/2006/relationships/customXml" Target="../ink/ink227.xml"/><Relationship Id="rId132" Type="http://schemas.openxmlformats.org/officeDocument/2006/relationships/image" Target="../media/image236.png"/><Relationship Id="rId153" Type="http://schemas.openxmlformats.org/officeDocument/2006/relationships/customXml" Target="../ink/ink248.xml"/><Relationship Id="rId174" Type="http://schemas.openxmlformats.org/officeDocument/2006/relationships/image" Target="../media/image257.png"/><Relationship Id="rId195" Type="http://schemas.openxmlformats.org/officeDocument/2006/relationships/image" Target="../media/image268.png"/><Relationship Id="rId209" Type="http://schemas.openxmlformats.org/officeDocument/2006/relationships/image" Target="../media/image275.png"/><Relationship Id="rId220" Type="http://schemas.openxmlformats.org/officeDocument/2006/relationships/customXml" Target="../ink/ink281.xml"/><Relationship Id="rId241" Type="http://schemas.openxmlformats.org/officeDocument/2006/relationships/image" Target="../media/image291.png"/><Relationship Id="rId15" Type="http://schemas.openxmlformats.org/officeDocument/2006/relationships/customXml" Target="../ink/ink179.xml"/><Relationship Id="rId36" Type="http://schemas.openxmlformats.org/officeDocument/2006/relationships/image" Target="../media/image188.png"/><Relationship Id="rId57" Type="http://schemas.openxmlformats.org/officeDocument/2006/relationships/customXml" Target="../ink/ink200.xml"/><Relationship Id="rId78" Type="http://schemas.openxmlformats.org/officeDocument/2006/relationships/image" Target="../media/image209.png"/><Relationship Id="rId99" Type="http://schemas.openxmlformats.org/officeDocument/2006/relationships/customXml" Target="../ink/ink221.xml"/><Relationship Id="rId101" Type="http://schemas.openxmlformats.org/officeDocument/2006/relationships/customXml" Target="../ink/ink222.xml"/><Relationship Id="rId122" Type="http://schemas.openxmlformats.org/officeDocument/2006/relationships/image" Target="../media/image231.png"/><Relationship Id="rId143" Type="http://schemas.openxmlformats.org/officeDocument/2006/relationships/customXml" Target="../ink/ink243.xml"/><Relationship Id="rId164" Type="http://schemas.openxmlformats.org/officeDocument/2006/relationships/image" Target="../media/image252.png"/><Relationship Id="rId185" Type="http://schemas.openxmlformats.org/officeDocument/2006/relationships/image" Target="../media/image263.png"/><Relationship Id="rId4" Type="http://schemas.openxmlformats.org/officeDocument/2006/relationships/image" Target="../media/image172.png"/><Relationship Id="rId9" Type="http://schemas.openxmlformats.org/officeDocument/2006/relationships/customXml" Target="../ink/ink176.xml"/><Relationship Id="rId180" Type="http://schemas.openxmlformats.org/officeDocument/2006/relationships/image" Target="../media/image260.png"/><Relationship Id="rId210" Type="http://schemas.openxmlformats.org/officeDocument/2006/relationships/customXml" Target="../ink/ink276.xml"/><Relationship Id="rId215" Type="http://schemas.openxmlformats.org/officeDocument/2006/relationships/image" Target="../media/image278.png"/><Relationship Id="rId236" Type="http://schemas.openxmlformats.org/officeDocument/2006/relationships/customXml" Target="../ink/ink289.xml"/><Relationship Id="rId26" Type="http://schemas.openxmlformats.org/officeDocument/2006/relationships/image" Target="../media/image183.png"/><Relationship Id="rId231" Type="http://schemas.openxmlformats.org/officeDocument/2006/relationships/image" Target="../media/image286.png"/><Relationship Id="rId47" Type="http://schemas.openxmlformats.org/officeDocument/2006/relationships/customXml" Target="../ink/ink195.xml"/><Relationship Id="rId68" Type="http://schemas.openxmlformats.org/officeDocument/2006/relationships/image" Target="../media/image204.png"/><Relationship Id="rId89" Type="http://schemas.openxmlformats.org/officeDocument/2006/relationships/customXml" Target="../ink/ink216.xml"/><Relationship Id="rId112" Type="http://schemas.openxmlformats.org/officeDocument/2006/relationships/image" Target="../media/image226.png"/><Relationship Id="rId133" Type="http://schemas.openxmlformats.org/officeDocument/2006/relationships/customXml" Target="../ink/ink238.xml"/><Relationship Id="rId154" Type="http://schemas.openxmlformats.org/officeDocument/2006/relationships/image" Target="../media/image247.png"/><Relationship Id="rId175" Type="http://schemas.openxmlformats.org/officeDocument/2006/relationships/customXml" Target="../ink/ink259.xml"/><Relationship Id="rId196" Type="http://schemas.openxmlformats.org/officeDocument/2006/relationships/customXml" Target="../ink/ink269.xml"/><Relationship Id="rId200" Type="http://schemas.openxmlformats.org/officeDocument/2006/relationships/customXml" Target="../ink/ink271.xml"/><Relationship Id="rId16" Type="http://schemas.openxmlformats.org/officeDocument/2006/relationships/image" Target="../media/image178.png"/><Relationship Id="rId221" Type="http://schemas.openxmlformats.org/officeDocument/2006/relationships/image" Target="../media/image281.png"/><Relationship Id="rId242" Type="http://schemas.openxmlformats.org/officeDocument/2006/relationships/customXml" Target="../ink/ink292.xml"/><Relationship Id="rId37" Type="http://schemas.openxmlformats.org/officeDocument/2006/relationships/customXml" Target="../ink/ink190.xml"/><Relationship Id="rId58" Type="http://schemas.openxmlformats.org/officeDocument/2006/relationships/image" Target="../media/image199.png"/><Relationship Id="rId79" Type="http://schemas.openxmlformats.org/officeDocument/2006/relationships/customXml" Target="../ink/ink211.xml"/><Relationship Id="rId102" Type="http://schemas.openxmlformats.org/officeDocument/2006/relationships/image" Target="../media/image221.png"/><Relationship Id="rId123" Type="http://schemas.openxmlformats.org/officeDocument/2006/relationships/customXml" Target="../ink/ink233.xml"/><Relationship Id="rId144" Type="http://schemas.openxmlformats.org/officeDocument/2006/relationships/image" Target="../media/image242.png"/><Relationship Id="rId90" Type="http://schemas.openxmlformats.org/officeDocument/2006/relationships/image" Target="../media/image215.png"/><Relationship Id="rId165" Type="http://schemas.openxmlformats.org/officeDocument/2006/relationships/customXml" Target="../ink/ink254.xml"/><Relationship Id="rId186" Type="http://schemas.openxmlformats.org/officeDocument/2006/relationships/customXml" Target="../ink/ink264.xml"/><Relationship Id="rId211" Type="http://schemas.openxmlformats.org/officeDocument/2006/relationships/image" Target="../media/image276.png"/><Relationship Id="rId232" Type="http://schemas.openxmlformats.org/officeDocument/2006/relationships/customXml" Target="../ink/ink287.xml"/><Relationship Id="rId27" Type="http://schemas.openxmlformats.org/officeDocument/2006/relationships/customXml" Target="../ink/ink185.xml"/><Relationship Id="rId48" Type="http://schemas.openxmlformats.org/officeDocument/2006/relationships/image" Target="../media/image194.png"/><Relationship Id="rId69" Type="http://schemas.openxmlformats.org/officeDocument/2006/relationships/customXml" Target="../ink/ink206.xml"/><Relationship Id="rId113" Type="http://schemas.openxmlformats.org/officeDocument/2006/relationships/customXml" Target="../ink/ink228.xml"/><Relationship Id="rId134" Type="http://schemas.openxmlformats.org/officeDocument/2006/relationships/image" Target="../media/image237.png"/><Relationship Id="rId80" Type="http://schemas.openxmlformats.org/officeDocument/2006/relationships/image" Target="../media/image210.png"/><Relationship Id="rId155" Type="http://schemas.openxmlformats.org/officeDocument/2006/relationships/customXml" Target="../ink/ink249.xml"/><Relationship Id="rId176" Type="http://schemas.openxmlformats.org/officeDocument/2006/relationships/image" Target="../media/image258.png"/><Relationship Id="rId197" Type="http://schemas.openxmlformats.org/officeDocument/2006/relationships/image" Target="../media/image269.png"/><Relationship Id="rId201" Type="http://schemas.openxmlformats.org/officeDocument/2006/relationships/image" Target="../media/image271.png"/><Relationship Id="rId222" Type="http://schemas.openxmlformats.org/officeDocument/2006/relationships/customXml" Target="../ink/ink282.xml"/><Relationship Id="rId243" Type="http://schemas.openxmlformats.org/officeDocument/2006/relationships/image" Target="../media/image292.png"/><Relationship Id="rId17" Type="http://schemas.openxmlformats.org/officeDocument/2006/relationships/customXml" Target="../ink/ink180.xml"/><Relationship Id="rId38" Type="http://schemas.openxmlformats.org/officeDocument/2006/relationships/image" Target="../media/image189.png"/><Relationship Id="rId59" Type="http://schemas.openxmlformats.org/officeDocument/2006/relationships/customXml" Target="../ink/ink201.xml"/><Relationship Id="rId103" Type="http://schemas.openxmlformats.org/officeDocument/2006/relationships/customXml" Target="../ink/ink223.xml"/><Relationship Id="rId124" Type="http://schemas.openxmlformats.org/officeDocument/2006/relationships/image" Target="../media/image232.png"/><Relationship Id="rId70" Type="http://schemas.openxmlformats.org/officeDocument/2006/relationships/image" Target="../media/image205.png"/><Relationship Id="rId91" Type="http://schemas.openxmlformats.org/officeDocument/2006/relationships/customXml" Target="../ink/ink217.xml"/><Relationship Id="rId145" Type="http://schemas.openxmlformats.org/officeDocument/2006/relationships/customXml" Target="../ink/ink244.xml"/><Relationship Id="rId166" Type="http://schemas.openxmlformats.org/officeDocument/2006/relationships/image" Target="../media/image253.png"/><Relationship Id="rId187" Type="http://schemas.openxmlformats.org/officeDocument/2006/relationships/image" Target="../media/image264.png"/><Relationship Id="rId1" Type="http://schemas.openxmlformats.org/officeDocument/2006/relationships/customXml" Target="../ink/ink172.xml"/><Relationship Id="rId212" Type="http://schemas.openxmlformats.org/officeDocument/2006/relationships/customXml" Target="../ink/ink277.xml"/><Relationship Id="rId233" Type="http://schemas.openxmlformats.org/officeDocument/2006/relationships/image" Target="../media/image287.png"/><Relationship Id="rId28" Type="http://schemas.openxmlformats.org/officeDocument/2006/relationships/image" Target="../media/image184.png"/><Relationship Id="rId49" Type="http://schemas.openxmlformats.org/officeDocument/2006/relationships/customXml" Target="../ink/ink196.xml"/><Relationship Id="rId114" Type="http://schemas.openxmlformats.org/officeDocument/2006/relationships/image" Target="../media/image227.png"/><Relationship Id="rId60" Type="http://schemas.openxmlformats.org/officeDocument/2006/relationships/image" Target="../media/image200.png"/><Relationship Id="rId81" Type="http://schemas.openxmlformats.org/officeDocument/2006/relationships/customXml" Target="../ink/ink212.xml"/><Relationship Id="rId135" Type="http://schemas.openxmlformats.org/officeDocument/2006/relationships/customXml" Target="../ink/ink239.xml"/><Relationship Id="rId156" Type="http://schemas.openxmlformats.org/officeDocument/2006/relationships/image" Target="../media/image248.png"/><Relationship Id="rId177" Type="http://schemas.openxmlformats.org/officeDocument/2006/relationships/customXml" Target="../ink/ink260.xml"/><Relationship Id="rId198" Type="http://schemas.openxmlformats.org/officeDocument/2006/relationships/customXml" Target="../ink/ink270.xml"/><Relationship Id="rId202" Type="http://schemas.openxmlformats.org/officeDocument/2006/relationships/customXml" Target="../ink/ink272.xml"/><Relationship Id="rId223" Type="http://schemas.openxmlformats.org/officeDocument/2006/relationships/image" Target="../media/image282.png"/><Relationship Id="rId244" Type="http://schemas.openxmlformats.org/officeDocument/2006/relationships/customXml" Target="../ink/ink293.xml"/><Relationship Id="rId18" Type="http://schemas.openxmlformats.org/officeDocument/2006/relationships/image" Target="../media/image179.png"/><Relationship Id="rId39" Type="http://schemas.openxmlformats.org/officeDocument/2006/relationships/customXml" Target="../ink/ink191.xml"/><Relationship Id="rId50" Type="http://schemas.openxmlformats.org/officeDocument/2006/relationships/image" Target="../media/image195.png"/><Relationship Id="rId104" Type="http://schemas.openxmlformats.org/officeDocument/2006/relationships/image" Target="../media/image222.png"/><Relationship Id="rId125" Type="http://schemas.openxmlformats.org/officeDocument/2006/relationships/customXml" Target="../ink/ink234.xml"/><Relationship Id="rId146" Type="http://schemas.openxmlformats.org/officeDocument/2006/relationships/image" Target="../media/image243.png"/><Relationship Id="rId167" Type="http://schemas.openxmlformats.org/officeDocument/2006/relationships/customXml" Target="../ink/ink255.xml"/><Relationship Id="rId188" Type="http://schemas.openxmlformats.org/officeDocument/2006/relationships/customXml" Target="../ink/ink265.xml"/><Relationship Id="rId71" Type="http://schemas.openxmlformats.org/officeDocument/2006/relationships/customXml" Target="../ink/ink207.xml"/><Relationship Id="rId92" Type="http://schemas.openxmlformats.org/officeDocument/2006/relationships/image" Target="../media/image216.png"/><Relationship Id="rId213" Type="http://schemas.openxmlformats.org/officeDocument/2006/relationships/image" Target="../media/image277.png"/><Relationship Id="rId234" Type="http://schemas.openxmlformats.org/officeDocument/2006/relationships/customXml" Target="../ink/ink288.xml"/><Relationship Id="rId2" Type="http://schemas.openxmlformats.org/officeDocument/2006/relationships/image" Target="../media/image171.png"/><Relationship Id="rId29" Type="http://schemas.openxmlformats.org/officeDocument/2006/relationships/customXml" Target="../ink/ink186.xml"/><Relationship Id="rId40" Type="http://schemas.openxmlformats.org/officeDocument/2006/relationships/image" Target="../media/image190.png"/><Relationship Id="rId115" Type="http://schemas.openxmlformats.org/officeDocument/2006/relationships/customXml" Target="../ink/ink229.xml"/><Relationship Id="rId136" Type="http://schemas.openxmlformats.org/officeDocument/2006/relationships/image" Target="../media/image238.png"/><Relationship Id="rId157" Type="http://schemas.openxmlformats.org/officeDocument/2006/relationships/customXml" Target="../ink/ink250.xml"/><Relationship Id="rId178" Type="http://schemas.openxmlformats.org/officeDocument/2006/relationships/image" Target="../media/image259.png"/><Relationship Id="rId61" Type="http://schemas.openxmlformats.org/officeDocument/2006/relationships/customXml" Target="../ink/ink202.xml"/><Relationship Id="rId82" Type="http://schemas.openxmlformats.org/officeDocument/2006/relationships/image" Target="../media/image211.png"/><Relationship Id="rId199" Type="http://schemas.openxmlformats.org/officeDocument/2006/relationships/image" Target="../media/image270.png"/><Relationship Id="rId203" Type="http://schemas.openxmlformats.org/officeDocument/2006/relationships/image" Target="../media/image272.png"/><Relationship Id="rId19" Type="http://schemas.openxmlformats.org/officeDocument/2006/relationships/customXml" Target="../ink/ink181.xml"/><Relationship Id="rId224" Type="http://schemas.openxmlformats.org/officeDocument/2006/relationships/customXml" Target="../ink/ink283.xml"/><Relationship Id="rId245" Type="http://schemas.openxmlformats.org/officeDocument/2006/relationships/image" Target="../media/image293.png"/><Relationship Id="rId30" Type="http://schemas.openxmlformats.org/officeDocument/2006/relationships/image" Target="../media/image185.png"/><Relationship Id="rId105" Type="http://schemas.openxmlformats.org/officeDocument/2006/relationships/customXml" Target="../ink/ink224.xml"/><Relationship Id="rId126" Type="http://schemas.openxmlformats.org/officeDocument/2006/relationships/image" Target="../media/image233.png"/><Relationship Id="rId147" Type="http://schemas.openxmlformats.org/officeDocument/2006/relationships/customXml" Target="../ink/ink245.xml"/><Relationship Id="rId168" Type="http://schemas.openxmlformats.org/officeDocument/2006/relationships/image" Target="../media/image254.png"/><Relationship Id="rId51" Type="http://schemas.openxmlformats.org/officeDocument/2006/relationships/customXml" Target="../ink/ink197.xml"/><Relationship Id="rId72" Type="http://schemas.openxmlformats.org/officeDocument/2006/relationships/image" Target="../media/image206.png"/><Relationship Id="rId93" Type="http://schemas.openxmlformats.org/officeDocument/2006/relationships/customXml" Target="../ink/ink218.xml"/><Relationship Id="rId189" Type="http://schemas.openxmlformats.org/officeDocument/2006/relationships/image" Target="../media/image265.png"/><Relationship Id="rId3" Type="http://schemas.openxmlformats.org/officeDocument/2006/relationships/customXml" Target="../ink/ink173.xml"/><Relationship Id="rId214" Type="http://schemas.openxmlformats.org/officeDocument/2006/relationships/customXml" Target="../ink/ink278.xml"/><Relationship Id="rId235" Type="http://schemas.openxmlformats.org/officeDocument/2006/relationships/image" Target="../media/image288.png"/><Relationship Id="rId116" Type="http://schemas.openxmlformats.org/officeDocument/2006/relationships/image" Target="../media/image228.png"/><Relationship Id="rId137" Type="http://schemas.openxmlformats.org/officeDocument/2006/relationships/customXml" Target="../ink/ink240.xml"/><Relationship Id="rId158" Type="http://schemas.openxmlformats.org/officeDocument/2006/relationships/image" Target="../media/image249.png"/><Relationship Id="rId20" Type="http://schemas.openxmlformats.org/officeDocument/2006/relationships/image" Target="../media/image180.png"/><Relationship Id="rId41" Type="http://schemas.openxmlformats.org/officeDocument/2006/relationships/customXml" Target="../ink/ink192.xml"/><Relationship Id="rId62" Type="http://schemas.openxmlformats.org/officeDocument/2006/relationships/image" Target="../media/image201.png"/><Relationship Id="rId83" Type="http://schemas.openxmlformats.org/officeDocument/2006/relationships/customXml" Target="../ink/ink213.xml"/><Relationship Id="rId179" Type="http://schemas.openxmlformats.org/officeDocument/2006/relationships/customXml" Target="../ink/ink261.xml"/><Relationship Id="rId190" Type="http://schemas.openxmlformats.org/officeDocument/2006/relationships/customXml" Target="../ink/ink266.xml"/><Relationship Id="rId204" Type="http://schemas.openxmlformats.org/officeDocument/2006/relationships/customXml" Target="../ink/ink273.xml"/><Relationship Id="rId225" Type="http://schemas.openxmlformats.org/officeDocument/2006/relationships/image" Target="../media/image283.png"/><Relationship Id="rId246" Type="http://schemas.openxmlformats.org/officeDocument/2006/relationships/customXml" Target="../ink/ink294.xml"/><Relationship Id="rId106" Type="http://schemas.openxmlformats.org/officeDocument/2006/relationships/image" Target="../media/image223.png"/><Relationship Id="rId127" Type="http://schemas.openxmlformats.org/officeDocument/2006/relationships/customXml" Target="../ink/ink235.xml"/><Relationship Id="rId10" Type="http://schemas.openxmlformats.org/officeDocument/2006/relationships/image" Target="../media/image175.png"/><Relationship Id="rId31" Type="http://schemas.openxmlformats.org/officeDocument/2006/relationships/customXml" Target="../ink/ink187.xml"/><Relationship Id="rId52" Type="http://schemas.openxmlformats.org/officeDocument/2006/relationships/image" Target="../media/image196.png"/><Relationship Id="rId73" Type="http://schemas.openxmlformats.org/officeDocument/2006/relationships/customXml" Target="../ink/ink208.xml"/><Relationship Id="rId94" Type="http://schemas.openxmlformats.org/officeDocument/2006/relationships/image" Target="../media/image217.png"/><Relationship Id="rId148" Type="http://schemas.openxmlformats.org/officeDocument/2006/relationships/image" Target="../media/image244.png"/><Relationship Id="rId169" Type="http://schemas.openxmlformats.org/officeDocument/2006/relationships/customXml" Target="../ink/ink25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751123</xdr:colOff>
      <xdr:row>35</xdr:row>
      <xdr:rowOff>57392</xdr:rowOff>
    </xdr:from>
    <xdr:to>
      <xdr:col>4</xdr:col>
      <xdr:colOff>876043</xdr:colOff>
      <xdr:row>36</xdr:row>
      <xdr:rowOff>18398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9082A72-2657-48D3-EF4E-1B91037F7FDE}"/>
                </a:ext>
              </a:extLst>
            </xdr14:cNvPr>
            <xdr14:cNvContentPartPr/>
          </xdr14:nvContentPartPr>
          <xdr14:nvPr macro=""/>
          <xdr14:xfrm>
            <a:off x="4195162" y="6373971"/>
            <a:ext cx="124920" cy="1414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9082A72-2657-48D3-EF4E-1B91037F7F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89042" y="6367851"/>
              <a:ext cx="13716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306081</xdr:colOff>
      <xdr:row>35</xdr:row>
      <xdr:rowOff>100592</xdr:rowOff>
    </xdr:from>
    <xdr:to>
      <xdr:col>4</xdr:col>
      <xdr:colOff>410121</xdr:colOff>
      <xdr:row>36</xdr:row>
      <xdr:rowOff>173640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EF2562B-CE5A-25A6-BD76-D7DA1BA5ABE8}"/>
                </a:ext>
              </a:extLst>
            </xdr14:cNvPr>
            <xdr14:cNvContentPartPr/>
          </xdr14:nvContentPartPr>
          <xdr14:nvPr macro=""/>
          <xdr14:xfrm>
            <a:off x="3750120" y="6417171"/>
            <a:ext cx="104040" cy="2487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EF2562B-CE5A-25A6-BD76-D7DA1BA5AB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744000" y="6411051"/>
              <a:ext cx="11628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1229481</xdr:colOff>
      <xdr:row>35</xdr:row>
      <xdr:rowOff>37592</xdr:rowOff>
    </xdr:from>
    <xdr:to>
      <xdr:col>4</xdr:col>
      <xdr:colOff>1363483</xdr:colOff>
      <xdr:row>36</xdr:row>
      <xdr:rowOff>87960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E89D084-2497-85A8-7A4F-76EDB22A66F6}"/>
                </a:ext>
              </a:extLst>
            </xdr14:cNvPr>
            <xdr14:cNvContentPartPr/>
          </xdr14:nvContentPartPr>
          <xdr14:nvPr macro=""/>
          <xdr14:xfrm>
            <a:off x="4673520" y="6354171"/>
            <a:ext cx="134002" cy="230842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E89D084-2497-85A8-7A4F-76EDB22A66F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67572" y="6348049"/>
              <a:ext cx="145898" cy="2430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1671201</xdr:colOff>
      <xdr:row>35</xdr:row>
      <xdr:rowOff>69272</xdr:rowOff>
    </xdr:from>
    <xdr:to>
      <xdr:col>5</xdr:col>
      <xdr:colOff>30331</xdr:colOff>
      <xdr:row>36</xdr:row>
      <xdr:rowOff>84360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9FB27E4-C748-3FA8-2240-DC7D0481B0FE}"/>
                </a:ext>
              </a:extLst>
            </xdr14:cNvPr>
            <xdr14:cNvContentPartPr/>
          </xdr14:nvContentPartPr>
          <xdr14:nvPr macro=""/>
          <xdr14:xfrm>
            <a:off x="5115240" y="6385851"/>
            <a:ext cx="88920" cy="19080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89FB27E4-C748-3FA8-2240-DC7D0481B0F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09120" y="6379731"/>
              <a:ext cx="101160" cy="20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270368</xdr:colOff>
      <xdr:row>35</xdr:row>
      <xdr:rowOff>67472</xdr:rowOff>
    </xdr:from>
    <xdr:to>
      <xdr:col>5</xdr:col>
      <xdr:colOff>417330</xdr:colOff>
      <xdr:row>36</xdr:row>
      <xdr:rowOff>85358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E827A904-9E2F-F1F4-27A0-EC0E56D6B487}"/>
                </a:ext>
              </a:extLst>
            </xdr14:cNvPr>
            <xdr14:cNvContentPartPr/>
          </xdr14:nvContentPartPr>
          <xdr14:nvPr macro=""/>
          <xdr14:xfrm>
            <a:off x="5448960" y="6384051"/>
            <a:ext cx="142200" cy="198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E827A904-9E2F-F1F4-27A0-EC0E56D6B48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442840" y="6377931"/>
              <a:ext cx="15444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334161</xdr:colOff>
      <xdr:row>37</xdr:row>
      <xdr:rowOff>179205</xdr:rowOff>
    </xdr:from>
    <xdr:to>
      <xdr:col>4</xdr:col>
      <xdr:colOff>464481</xdr:colOff>
      <xdr:row>39</xdr:row>
      <xdr:rowOff>28497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B8CE8239-6C6F-4880-1618-98D67532C8F0}"/>
                </a:ext>
              </a:extLst>
            </xdr14:cNvPr>
            <xdr14:cNvContentPartPr/>
          </xdr14:nvContentPartPr>
          <xdr14:nvPr macro=""/>
          <xdr14:xfrm>
            <a:off x="3778200" y="6856731"/>
            <a:ext cx="130320" cy="2102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8CE8239-6C6F-4880-1618-98D67532C8F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72080" y="6850611"/>
              <a:ext cx="142560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941841</xdr:colOff>
      <xdr:row>38</xdr:row>
      <xdr:rowOff>19611</xdr:rowOff>
    </xdr:from>
    <xdr:to>
      <xdr:col>4</xdr:col>
      <xdr:colOff>1058203</xdr:colOff>
      <xdr:row>39</xdr:row>
      <xdr:rowOff>68457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19ABAA6-8C28-6FAF-126E-987DEB5153A1}"/>
                </a:ext>
              </a:extLst>
            </xdr14:cNvPr>
            <xdr14:cNvContentPartPr/>
          </xdr14:nvContentPartPr>
          <xdr14:nvPr macro=""/>
          <xdr14:xfrm>
            <a:off x="4385880" y="6877611"/>
            <a:ext cx="111600" cy="2293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619ABAA6-8C28-6FAF-126E-987DEB5153A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379760" y="6871491"/>
              <a:ext cx="123840" cy="24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1277001</xdr:colOff>
      <xdr:row>37</xdr:row>
      <xdr:rowOff>163725</xdr:rowOff>
    </xdr:from>
    <xdr:to>
      <xdr:col>4</xdr:col>
      <xdr:colOff>1702963</xdr:colOff>
      <xdr:row>39</xdr:row>
      <xdr:rowOff>221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A9D9FC5B-B8E0-5B93-8787-DEC97EB58779}"/>
                </a:ext>
              </a:extLst>
            </xdr14:cNvPr>
            <xdr14:cNvContentPartPr/>
          </xdr14:nvContentPartPr>
          <xdr14:nvPr macro=""/>
          <xdr14:xfrm>
            <a:off x="4721040" y="6841251"/>
            <a:ext cx="425962" cy="192682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A9D9FC5B-B8E0-5B93-8787-DEC97EB5877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714919" y="6835128"/>
              <a:ext cx="438204" cy="204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609201</xdr:colOff>
      <xdr:row>37</xdr:row>
      <xdr:rowOff>161205</xdr:rowOff>
    </xdr:from>
    <xdr:to>
      <xdr:col>4</xdr:col>
      <xdr:colOff>781723</xdr:colOff>
      <xdr:row>38</xdr:row>
      <xdr:rowOff>171531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330BDD7-FA85-2BE0-60E7-9A25B147141B}"/>
                </a:ext>
              </a:extLst>
            </xdr14:cNvPr>
            <xdr14:cNvContentPartPr/>
          </xdr14:nvContentPartPr>
          <xdr14:nvPr macro=""/>
          <xdr14:xfrm>
            <a:off x="4053240" y="6838731"/>
            <a:ext cx="172522" cy="19080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330BDD7-FA85-2BE0-60E7-9A25B147141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046946" y="6832758"/>
              <a:ext cx="185109" cy="2027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865881</xdr:colOff>
      <xdr:row>39</xdr:row>
      <xdr:rowOff>157377</xdr:rowOff>
    </xdr:from>
    <xdr:to>
      <xdr:col>4</xdr:col>
      <xdr:colOff>1067203</xdr:colOff>
      <xdr:row>40</xdr:row>
      <xdr:rowOff>20546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5E6F03A-3851-0FB5-952D-1DCCFAA688D8}"/>
                </a:ext>
              </a:extLst>
            </xdr14:cNvPr>
            <xdr14:cNvContentPartPr/>
          </xdr14:nvContentPartPr>
          <xdr14:nvPr macro=""/>
          <xdr14:xfrm>
            <a:off x="4309920" y="7195851"/>
            <a:ext cx="196560" cy="388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C5E6F03A-3851-0FB5-952D-1DCCFAA688D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303800" y="7189731"/>
              <a:ext cx="20880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154033</xdr:colOff>
      <xdr:row>35</xdr:row>
      <xdr:rowOff>85112</xdr:rowOff>
    </xdr:from>
    <xdr:to>
      <xdr:col>6</xdr:col>
      <xdr:colOff>315591</xdr:colOff>
      <xdr:row>36</xdr:row>
      <xdr:rowOff>124958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8795A55-2906-F21E-1089-0F2C35CF7005}"/>
                </a:ext>
              </a:extLst>
            </xdr14:cNvPr>
            <xdr14:cNvContentPartPr/>
          </xdr14:nvContentPartPr>
          <xdr14:nvPr macro=""/>
          <xdr14:xfrm>
            <a:off x="5979322" y="6401691"/>
            <a:ext cx="161558" cy="2203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8795A55-2906-F21E-1089-0F2C35CF700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973205" y="6395571"/>
              <a:ext cx="173792" cy="23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351081</xdr:colOff>
      <xdr:row>41</xdr:row>
      <xdr:rowOff>163990</xdr:rowOff>
    </xdr:from>
    <xdr:to>
      <xdr:col>4</xdr:col>
      <xdr:colOff>534043</xdr:colOff>
      <xdr:row>42</xdr:row>
      <xdr:rowOff>153076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84B2689-D1D9-2BF3-7725-A2C48DA25827}"/>
                </a:ext>
              </a:extLst>
            </xdr14:cNvPr>
            <xdr14:cNvContentPartPr/>
          </xdr14:nvContentPartPr>
          <xdr14:nvPr macro=""/>
          <xdr14:xfrm>
            <a:off x="3795120" y="7563411"/>
            <a:ext cx="178200" cy="1695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84B2689-D1D9-2BF3-7725-A2C48DA2582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789000" y="7557291"/>
              <a:ext cx="19044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1189521</xdr:colOff>
      <xdr:row>42</xdr:row>
      <xdr:rowOff>20236</xdr:rowOff>
    </xdr:from>
    <xdr:to>
      <xdr:col>4</xdr:col>
      <xdr:colOff>1313803</xdr:colOff>
      <xdr:row>43</xdr:row>
      <xdr:rowOff>64485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3EA352DC-33C8-899D-2D1E-FF172942A36B}"/>
                </a:ext>
              </a:extLst>
            </xdr14:cNvPr>
            <xdr14:cNvContentPartPr/>
          </xdr14:nvContentPartPr>
          <xdr14:nvPr macro=""/>
          <xdr14:xfrm>
            <a:off x="4633560" y="7600131"/>
            <a:ext cx="119520" cy="2199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3EA352DC-33C8-899D-2D1E-FF172942A36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627440" y="7594011"/>
              <a:ext cx="13176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778843</xdr:colOff>
      <xdr:row>41</xdr:row>
      <xdr:rowOff>124030</xdr:rowOff>
    </xdr:from>
    <xdr:to>
      <xdr:col>4</xdr:col>
      <xdr:colOff>925805</xdr:colOff>
      <xdr:row>42</xdr:row>
      <xdr:rowOff>143716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35D5FD4-C6BD-9701-BDF6-2F769A91DF5B}"/>
                </a:ext>
              </a:extLst>
            </xdr14:cNvPr>
            <xdr14:cNvContentPartPr/>
          </xdr14:nvContentPartPr>
          <xdr14:nvPr macro=""/>
          <xdr14:xfrm>
            <a:off x="4222882" y="7523451"/>
            <a:ext cx="142200" cy="2001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35D5FD4-C6BD-9701-BDF6-2F769A91DF5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216762" y="7517471"/>
              <a:ext cx="154440" cy="21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1553121</xdr:colOff>
      <xdr:row>41</xdr:row>
      <xdr:rowOff>136990</xdr:rowOff>
    </xdr:from>
    <xdr:to>
      <xdr:col>4</xdr:col>
      <xdr:colOff>1677403</xdr:colOff>
      <xdr:row>42</xdr:row>
      <xdr:rowOff>131558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4BD38545-8397-B19E-3A4E-13EC82EE7250}"/>
                </a:ext>
              </a:extLst>
            </xdr14:cNvPr>
            <xdr14:cNvContentPartPr/>
          </xdr14:nvContentPartPr>
          <xdr14:nvPr macro=""/>
          <xdr14:xfrm>
            <a:off x="4997160" y="7536411"/>
            <a:ext cx="119520" cy="1702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4BD38545-8397-B19E-3A4E-13EC82EE725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991040" y="7530291"/>
              <a:ext cx="131760" cy="18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133208</xdr:colOff>
      <xdr:row>41</xdr:row>
      <xdr:rowOff>72550</xdr:rowOff>
    </xdr:from>
    <xdr:to>
      <xdr:col>5</xdr:col>
      <xdr:colOff>268208</xdr:colOff>
      <xdr:row>42</xdr:row>
      <xdr:rowOff>153878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7E386DE-C039-918C-C5E1-F66D4CCC1F2F}"/>
                </a:ext>
              </a:extLst>
            </xdr14:cNvPr>
            <xdr14:cNvContentPartPr/>
          </xdr14:nvContentPartPr>
          <xdr14:nvPr macro=""/>
          <xdr14:xfrm>
            <a:off x="5311800" y="7471971"/>
            <a:ext cx="135000" cy="2570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07E386DE-C039-918C-C5E1-F66D4CCC1F2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305680" y="7465851"/>
              <a:ext cx="147240" cy="2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534968</xdr:colOff>
      <xdr:row>41</xdr:row>
      <xdr:rowOff>74432</xdr:rowOff>
    </xdr:from>
    <xdr:to>
      <xdr:col>6</xdr:col>
      <xdr:colOff>38472</xdr:colOff>
      <xdr:row>42</xdr:row>
      <xdr:rowOff>152798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1569CE52-50A7-3F7B-2D53-15942C0C9A4D}"/>
                </a:ext>
              </a:extLst>
            </xdr14:cNvPr>
            <xdr14:cNvContentPartPr/>
          </xdr14:nvContentPartPr>
          <xdr14:nvPr macro=""/>
          <xdr14:xfrm>
            <a:off x="5713560" y="7473853"/>
            <a:ext cx="150202" cy="25884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1569CE52-50A7-3F7B-2D53-15942C0C9A4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707437" y="7467733"/>
              <a:ext cx="162449" cy="2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46036</xdr:colOff>
      <xdr:row>41</xdr:row>
      <xdr:rowOff>156790</xdr:rowOff>
    </xdr:from>
    <xdr:to>
      <xdr:col>8</xdr:col>
      <xdr:colOff>134956</xdr:colOff>
      <xdr:row>42</xdr:row>
      <xdr:rowOff>28156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C90C72D-8853-3E70-3497-FFCA0B934FBD}"/>
                </a:ext>
              </a:extLst>
            </xdr14:cNvPr>
            <xdr14:cNvContentPartPr/>
          </xdr14:nvContentPartPr>
          <xdr14:nvPr macro=""/>
          <xdr14:xfrm>
            <a:off x="7164720" y="7556211"/>
            <a:ext cx="88920" cy="5184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C90C72D-8853-3E70-3497-FFCA0B934FB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158600" y="7550091"/>
              <a:ext cx="101160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294076</xdr:colOff>
      <xdr:row>41</xdr:row>
      <xdr:rowOff>81550</xdr:rowOff>
    </xdr:from>
    <xdr:to>
      <xdr:col>8</xdr:col>
      <xdr:colOff>427276</xdr:colOff>
      <xdr:row>42</xdr:row>
      <xdr:rowOff>94478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42276FC8-B375-6E4A-6818-A4C9C3DFD54A}"/>
                </a:ext>
              </a:extLst>
            </xdr14:cNvPr>
            <xdr14:cNvContentPartPr/>
          </xdr14:nvContentPartPr>
          <xdr14:nvPr macro=""/>
          <xdr14:xfrm>
            <a:off x="7412760" y="7480971"/>
            <a:ext cx="133200" cy="1886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42276FC8-B375-6E4A-6818-A4C9C3DFD54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406640" y="7474851"/>
              <a:ext cx="14544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123573</xdr:colOff>
      <xdr:row>41</xdr:row>
      <xdr:rowOff>66512</xdr:rowOff>
    </xdr:from>
    <xdr:to>
      <xdr:col>7</xdr:col>
      <xdr:colOff>525055</xdr:colOff>
      <xdr:row>42</xdr:row>
      <xdr:rowOff>170520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91A16043-F99B-195C-2921-95FF3F8FCC98}"/>
                </a:ext>
              </a:extLst>
            </xdr14:cNvPr>
            <xdr14:cNvContentPartPr/>
          </xdr14:nvContentPartPr>
          <xdr14:nvPr macro=""/>
          <xdr14:xfrm>
            <a:off x="6595560" y="7465933"/>
            <a:ext cx="401482" cy="2797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91A16043-F99B-195C-2921-95FF3F8FCC9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589439" y="7459813"/>
              <a:ext cx="413725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1205721</xdr:colOff>
      <xdr:row>44</xdr:row>
      <xdr:rowOff>12089</xdr:rowOff>
    </xdr:from>
    <xdr:to>
      <xdr:col>4</xdr:col>
      <xdr:colOff>1409121</xdr:colOff>
      <xdr:row>44</xdr:row>
      <xdr:rowOff>67251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B3F141A-A1BB-431E-74FD-82B1FCD16B73}"/>
                </a:ext>
              </a:extLst>
            </xdr14:cNvPr>
            <xdr14:cNvContentPartPr/>
          </xdr14:nvContentPartPr>
          <xdr14:nvPr macro=""/>
          <xdr14:xfrm>
            <a:off x="4649760" y="7952931"/>
            <a:ext cx="203400" cy="5040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B3F141A-A1BB-431E-74FD-82B1FCD16B7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643640" y="7946811"/>
              <a:ext cx="215640" cy="6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201860</xdr:colOff>
      <xdr:row>41</xdr:row>
      <xdr:rowOff>123670</xdr:rowOff>
    </xdr:from>
    <xdr:to>
      <xdr:col>9</xdr:col>
      <xdr:colOff>553580</xdr:colOff>
      <xdr:row>43</xdr:row>
      <xdr:rowOff>45487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9DE8109C-AFC9-F9B6-DCC4-981907B1A39E}"/>
                </a:ext>
              </a:extLst>
            </xdr14:cNvPr>
            <xdr14:cNvContentPartPr/>
          </xdr14:nvContentPartPr>
          <xdr14:nvPr macro=""/>
          <xdr14:xfrm>
            <a:off x="7967242" y="7523091"/>
            <a:ext cx="351720" cy="278002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9DE8109C-AFC9-F9B6-DCC4-981907B1A39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961122" y="7516969"/>
              <a:ext cx="363960" cy="290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1553841</xdr:colOff>
      <xdr:row>43</xdr:row>
      <xdr:rowOff>162323</xdr:rowOff>
    </xdr:from>
    <xdr:to>
      <xdr:col>5</xdr:col>
      <xdr:colOff>843</xdr:colOff>
      <xdr:row>44</xdr:row>
      <xdr:rowOff>45291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DDE40FCB-7F49-5F68-DDB6-16A99CD41E13}"/>
                </a:ext>
              </a:extLst>
            </xdr14:cNvPr>
            <xdr14:cNvContentPartPr/>
          </xdr14:nvContentPartPr>
          <xdr14:nvPr macro=""/>
          <xdr14:xfrm>
            <a:off x="4997880" y="7922691"/>
            <a:ext cx="174600" cy="5868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DDE40FCB-7F49-5F68-DDB6-16A99CD41E1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991760" y="7916571"/>
              <a:ext cx="186840" cy="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229911</xdr:colOff>
      <xdr:row>44</xdr:row>
      <xdr:rowOff>97409</xdr:rowOff>
    </xdr:from>
    <xdr:to>
      <xdr:col>7</xdr:col>
      <xdr:colOff>169098</xdr:colOff>
      <xdr:row>47</xdr:row>
      <xdr:rowOff>48550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950C2803-98CF-6FC6-8FBF-B1B19FE4FCC7}"/>
                </a:ext>
              </a:extLst>
            </xdr14:cNvPr>
            <xdr14:cNvContentPartPr/>
          </xdr14:nvContentPartPr>
          <xdr14:nvPr macro=""/>
          <xdr14:xfrm>
            <a:off x="6055200" y="8038251"/>
            <a:ext cx="581122" cy="48780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950C2803-98CF-6FC6-8FBF-B1B19FE4FCC7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049075" y="8032131"/>
              <a:ext cx="593371" cy="50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409135</xdr:colOff>
      <xdr:row>44</xdr:row>
      <xdr:rowOff>16851</xdr:rowOff>
    </xdr:from>
    <xdr:to>
      <xdr:col>8</xdr:col>
      <xdr:colOff>465838</xdr:colOff>
      <xdr:row>45</xdr:row>
      <xdr:rowOff>153177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B810F2D9-57E6-DB46-3A81-AC0A477CA46C}"/>
                </a:ext>
              </a:extLst>
            </xdr14:cNvPr>
            <xdr14:cNvContentPartPr/>
          </xdr14:nvContentPartPr>
          <xdr14:nvPr macro=""/>
          <xdr14:xfrm>
            <a:off x="6881122" y="7957693"/>
            <a:ext cx="778598" cy="3168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B810F2D9-57E6-DB46-3A81-AC0A477CA46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875003" y="7951481"/>
              <a:ext cx="790837" cy="32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1408041</xdr:colOff>
      <xdr:row>59</xdr:row>
      <xdr:rowOff>73592</xdr:rowOff>
    </xdr:from>
    <xdr:to>
      <xdr:col>4</xdr:col>
      <xdr:colOff>1503801</xdr:colOff>
      <xdr:row>60</xdr:row>
      <xdr:rowOff>17400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07EEA203-4593-D276-603B-854E7108266D}"/>
                </a:ext>
              </a:extLst>
            </xdr14:cNvPr>
            <xdr14:cNvContentPartPr/>
          </xdr14:nvContentPartPr>
          <xdr14:nvPr macro=""/>
          <xdr14:xfrm>
            <a:off x="4852080" y="10721539"/>
            <a:ext cx="95760" cy="119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07EEA203-4593-D276-603B-854E7108266D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845960" y="10715419"/>
              <a:ext cx="10800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66248</xdr:colOff>
      <xdr:row>59</xdr:row>
      <xdr:rowOff>80792</xdr:rowOff>
    </xdr:from>
    <xdr:to>
      <xdr:col>5</xdr:col>
      <xdr:colOff>173528</xdr:colOff>
      <xdr:row>60</xdr:row>
      <xdr:rowOff>27038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B91A25E0-C0EC-CF66-0BA7-F756ECBB23FD}"/>
                </a:ext>
              </a:extLst>
            </xdr14:cNvPr>
            <xdr14:cNvContentPartPr/>
          </xdr14:nvContentPartPr>
          <xdr14:nvPr macro=""/>
          <xdr14:xfrm>
            <a:off x="5244840" y="10728739"/>
            <a:ext cx="107280" cy="12672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B91A25E0-C0EC-CF66-0BA7-F756ECBB23F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238720" y="10722619"/>
              <a:ext cx="119520" cy="13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501488</xdr:colOff>
      <xdr:row>59</xdr:row>
      <xdr:rowOff>101312</xdr:rowOff>
    </xdr:from>
    <xdr:to>
      <xdr:col>5</xdr:col>
      <xdr:colOff>627128</xdr:colOff>
      <xdr:row>60</xdr:row>
      <xdr:rowOff>47198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529AA4C9-08A2-3041-4AA5-346B5893B3E0}"/>
                </a:ext>
              </a:extLst>
            </xdr14:cNvPr>
            <xdr14:cNvContentPartPr/>
          </xdr14:nvContentPartPr>
          <xdr14:nvPr macro=""/>
          <xdr14:xfrm>
            <a:off x="5680080" y="10749259"/>
            <a:ext cx="125640" cy="12636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529AA4C9-08A2-3041-4AA5-346B5893B3E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673960" y="10743139"/>
              <a:ext cx="137880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355688</xdr:colOff>
      <xdr:row>62</xdr:row>
      <xdr:rowOff>49851</xdr:rowOff>
    </xdr:from>
    <xdr:to>
      <xdr:col>5</xdr:col>
      <xdr:colOff>360810</xdr:colOff>
      <xdr:row>62</xdr:row>
      <xdr:rowOff>54973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9297F175-3FBC-9F15-1428-C1C8CAB90F13}"/>
                </a:ext>
              </a:extLst>
            </xdr14:cNvPr>
            <xdr14:cNvContentPartPr/>
          </xdr14:nvContentPartPr>
          <xdr14:nvPr macro=""/>
          <xdr14:xfrm>
            <a:off x="5534280" y="11239219"/>
            <a:ext cx="360" cy="36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9297F175-3FBC-9F15-1428-C1C8CAB90F1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528160" y="11233099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274770</xdr:colOff>
      <xdr:row>61</xdr:row>
      <xdr:rowOff>93966</xdr:rowOff>
    </xdr:from>
    <xdr:to>
      <xdr:col>6</xdr:col>
      <xdr:colOff>276432</xdr:colOff>
      <xdr:row>63</xdr:row>
      <xdr:rowOff>46579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4887BE93-B33C-FC73-5063-B6E064185B26}"/>
                </a:ext>
              </a:extLst>
            </xdr14:cNvPr>
            <xdr14:cNvContentPartPr/>
          </xdr14:nvContentPartPr>
          <xdr14:nvPr macro=""/>
          <xdr14:xfrm>
            <a:off x="5453362" y="11102861"/>
            <a:ext cx="648360" cy="31356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4887BE93-B33C-FC73-5063-B6E064185B2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447239" y="11096741"/>
              <a:ext cx="660607" cy="3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125013</xdr:colOff>
      <xdr:row>59</xdr:row>
      <xdr:rowOff>48834</xdr:rowOff>
    </xdr:from>
    <xdr:to>
      <xdr:col>7</xdr:col>
      <xdr:colOff>648895</xdr:colOff>
      <xdr:row>60</xdr:row>
      <xdr:rowOff>115320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63FD51C5-BE3B-9B1E-2DA8-4B972C02C603}"/>
                </a:ext>
              </a:extLst>
            </xdr14:cNvPr>
            <xdr14:cNvContentPartPr/>
          </xdr14:nvContentPartPr>
          <xdr14:nvPr macro=""/>
          <xdr14:xfrm>
            <a:off x="6597000" y="10696781"/>
            <a:ext cx="523882" cy="24696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63FD51C5-BE3B-9B1E-2DA8-4B972C02C603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590879" y="10690661"/>
              <a:ext cx="536124" cy="25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171316</xdr:colOff>
      <xdr:row>59</xdr:row>
      <xdr:rowOff>17072</xdr:rowOff>
    </xdr:from>
    <xdr:to>
      <xdr:col>9</xdr:col>
      <xdr:colOff>389339</xdr:colOff>
      <xdr:row>60</xdr:row>
      <xdr:rowOff>171398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1721B1F6-9C36-B863-5A06-B4E1FA89C05B}"/>
                </a:ext>
              </a:extLst>
            </xdr14:cNvPr>
            <xdr14:cNvContentPartPr/>
          </xdr14:nvContentPartPr>
          <xdr14:nvPr macro=""/>
          <xdr14:xfrm>
            <a:off x="7290000" y="10665019"/>
            <a:ext cx="864720" cy="33480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1721B1F6-9C36-B863-5A06-B4E1FA89C05B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283880" y="10658899"/>
              <a:ext cx="876960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373315</xdr:colOff>
      <xdr:row>61</xdr:row>
      <xdr:rowOff>27006</xdr:rowOff>
    </xdr:from>
    <xdr:to>
      <xdr:col>3</xdr:col>
      <xdr:colOff>17427</xdr:colOff>
      <xdr:row>62</xdr:row>
      <xdr:rowOff>9613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05299CC7-1B58-5208-ED35-9DC700611DAC}"/>
                </a:ext>
              </a:extLst>
            </xdr14:cNvPr>
            <xdr14:cNvContentPartPr/>
          </xdr14:nvContentPartPr>
          <xdr14:nvPr macro=""/>
          <xdr14:xfrm>
            <a:off x="2523960" y="11035901"/>
            <a:ext cx="356482" cy="16308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05299CC7-1B58-5208-ED35-9DC700611DA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518071" y="11029713"/>
              <a:ext cx="368261" cy="1754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220260</xdr:colOff>
      <xdr:row>61</xdr:row>
      <xdr:rowOff>19446</xdr:rowOff>
    </xdr:from>
    <xdr:to>
      <xdr:col>4</xdr:col>
      <xdr:colOff>1516842</xdr:colOff>
      <xdr:row>63</xdr:row>
      <xdr:rowOff>95097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C3956CBF-1895-E117-435C-244F9F9E8C0E}"/>
                </a:ext>
              </a:extLst>
            </xdr14:cNvPr>
            <xdr14:cNvContentPartPr/>
          </xdr14:nvContentPartPr>
          <xdr14:nvPr macro=""/>
          <xdr14:xfrm>
            <a:off x="3017602" y="11028341"/>
            <a:ext cx="1943280" cy="436598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C3956CBF-1895-E117-435C-244F9F9E8C0E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011467" y="11022222"/>
              <a:ext cx="1955550" cy="4488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105796</xdr:colOff>
      <xdr:row>62</xdr:row>
      <xdr:rowOff>58131</xdr:rowOff>
    </xdr:from>
    <xdr:to>
      <xdr:col>8</xdr:col>
      <xdr:colOff>115958</xdr:colOff>
      <xdr:row>63</xdr:row>
      <xdr:rowOff>56659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45A9D3AB-2DA3-A65B-CB88-7C1854BE9667}"/>
                </a:ext>
              </a:extLst>
            </xdr14:cNvPr>
            <xdr14:cNvContentPartPr/>
          </xdr14:nvContentPartPr>
          <xdr14:nvPr macro=""/>
          <xdr14:xfrm>
            <a:off x="7224480" y="11247499"/>
            <a:ext cx="5400" cy="17424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45A9D3AB-2DA3-A65B-CB88-7C1854BE966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218360" y="11241379"/>
              <a:ext cx="17640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105076</xdr:colOff>
      <xdr:row>63</xdr:row>
      <xdr:rowOff>139377</xdr:rowOff>
    </xdr:from>
    <xdr:to>
      <xdr:col>8</xdr:col>
      <xdr:colOff>112996</xdr:colOff>
      <xdr:row>64</xdr:row>
      <xdr:rowOff>124585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A185A100-9E73-F98F-C803-2E9E355BE53A}"/>
                </a:ext>
              </a:extLst>
            </xdr14:cNvPr>
            <xdr14:cNvContentPartPr/>
          </xdr14:nvContentPartPr>
          <xdr14:nvPr macro=""/>
          <xdr14:xfrm>
            <a:off x="7223760" y="11509219"/>
            <a:ext cx="7920" cy="16092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A185A100-9E73-F98F-C803-2E9E355BE53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217640" y="11503099"/>
              <a:ext cx="2016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20836</xdr:colOff>
      <xdr:row>68</xdr:row>
      <xdr:rowOff>36208</xdr:rowOff>
    </xdr:from>
    <xdr:to>
      <xdr:col>8</xdr:col>
      <xdr:colOff>161236</xdr:colOff>
      <xdr:row>69</xdr:row>
      <xdr:rowOff>93695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E5C0287B-AB1A-43C3-8264-18CC476411F6}"/>
                </a:ext>
              </a:extLst>
            </xdr14:cNvPr>
            <xdr14:cNvContentPartPr/>
          </xdr14:nvContentPartPr>
          <xdr14:nvPr macro=""/>
          <xdr14:xfrm>
            <a:off x="7139520" y="12308419"/>
            <a:ext cx="140400" cy="23796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E5C0287B-AB1A-43C3-8264-18CC476411F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133400" y="12302299"/>
              <a:ext cx="152640" cy="2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58996</xdr:colOff>
      <xdr:row>65</xdr:row>
      <xdr:rowOff>56432</xdr:rowOff>
    </xdr:from>
    <xdr:to>
      <xdr:col>8</xdr:col>
      <xdr:colOff>229276</xdr:colOff>
      <xdr:row>67</xdr:row>
      <xdr:rowOff>112282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5AF8BAD6-A647-D603-C54B-738BC8BB6AB3}"/>
                </a:ext>
              </a:extLst>
            </xdr14:cNvPr>
            <xdr14:cNvContentPartPr/>
          </xdr14:nvContentPartPr>
          <xdr14:nvPr macro=""/>
          <xdr14:xfrm>
            <a:off x="7177680" y="11787221"/>
            <a:ext cx="170280" cy="416798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5AF8BAD6-A647-D603-C54B-738BC8BB6AB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171674" y="11781102"/>
              <a:ext cx="182291" cy="4290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417140</xdr:colOff>
      <xdr:row>62</xdr:row>
      <xdr:rowOff>149571</xdr:rowOff>
    </xdr:from>
    <xdr:to>
      <xdr:col>9</xdr:col>
      <xdr:colOff>578780</xdr:colOff>
      <xdr:row>65</xdr:row>
      <xdr:rowOff>11792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F7EFC009-C6B4-29C7-E22F-B72DEE98737D}"/>
                </a:ext>
              </a:extLst>
            </xdr14:cNvPr>
            <xdr14:cNvContentPartPr/>
          </xdr14:nvContentPartPr>
          <xdr14:nvPr macro=""/>
          <xdr14:xfrm>
            <a:off x="8182522" y="11338939"/>
            <a:ext cx="161640" cy="403642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F7EFC009-C6B4-29C7-E22F-B72DEE98737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176402" y="11332818"/>
              <a:ext cx="173880" cy="415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198178</xdr:colOff>
      <xdr:row>61</xdr:row>
      <xdr:rowOff>159764</xdr:rowOff>
    </xdr:from>
    <xdr:to>
      <xdr:col>10</xdr:col>
      <xdr:colOff>87962</xdr:colOff>
      <xdr:row>66</xdr:row>
      <xdr:rowOff>7276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9A8021BA-3E55-14B5-53FC-915B17F3D942}"/>
                </a:ext>
              </a:extLst>
            </xdr14:cNvPr>
            <xdr14:cNvContentPartPr/>
          </xdr14:nvContentPartPr>
          <xdr14:nvPr macro=""/>
          <xdr14:xfrm>
            <a:off x="7963560" y="11168659"/>
            <a:ext cx="536482" cy="749880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9A8021BA-3E55-14B5-53FC-915B17F3D94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7957385" y="11162539"/>
              <a:ext cx="548832" cy="76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876723</xdr:colOff>
      <xdr:row>78</xdr:row>
      <xdr:rowOff>78307</xdr:rowOff>
    </xdr:from>
    <xdr:to>
      <xdr:col>4</xdr:col>
      <xdr:colOff>1477923</xdr:colOff>
      <xdr:row>79</xdr:row>
      <xdr:rowOff>87832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B1BAE02A-8DF0-83A7-8B4D-FE8F02C800CD}"/>
                </a:ext>
              </a:extLst>
            </xdr14:cNvPr>
            <xdr14:cNvContentPartPr/>
          </xdr14:nvContentPartPr>
          <xdr14:nvPr macro=""/>
          <xdr14:xfrm>
            <a:off x="4395960" y="15654189"/>
            <a:ext cx="601200" cy="189998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B1BAE02A-8DF0-83A7-8B4D-FE8F02C800C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4389840" y="15648230"/>
              <a:ext cx="613440" cy="2019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497005</xdr:colOff>
      <xdr:row>78</xdr:row>
      <xdr:rowOff>104505</xdr:rowOff>
    </xdr:from>
    <xdr:to>
      <xdr:col>4</xdr:col>
      <xdr:colOff>627685</xdr:colOff>
      <xdr:row>79</xdr:row>
      <xdr:rowOff>112394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82C83DA5-D6DD-53B0-E3D4-FFC415F4B05E}"/>
                </a:ext>
              </a:extLst>
            </xdr14:cNvPr>
            <xdr14:cNvContentPartPr/>
          </xdr14:nvContentPartPr>
          <xdr14:nvPr macro=""/>
          <xdr14:xfrm>
            <a:off x="4016242" y="15680387"/>
            <a:ext cx="130680" cy="188362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82C83DA5-D6DD-53B0-E3D4-FFC415F4B05E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010122" y="15674108"/>
              <a:ext cx="142920" cy="2009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162843</xdr:colOff>
      <xdr:row>78</xdr:row>
      <xdr:rowOff>113227</xdr:rowOff>
    </xdr:from>
    <xdr:to>
      <xdr:col>4</xdr:col>
      <xdr:colOff>344365</xdr:colOff>
      <xdr:row>79</xdr:row>
      <xdr:rowOff>131916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08D061D7-C08D-0305-D2E5-4C439A3AAEE8}"/>
                </a:ext>
              </a:extLst>
            </xdr14:cNvPr>
            <xdr14:cNvContentPartPr/>
          </xdr14:nvContentPartPr>
          <xdr14:nvPr macro=""/>
          <xdr14:xfrm>
            <a:off x="3682080" y="15689109"/>
            <a:ext cx="176760" cy="19440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08D061D7-C08D-0305-D2E5-4C439A3AAEE8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675960" y="15682989"/>
              <a:ext cx="189000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419661</xdr:colOff>
      <xdr:row>78</xdr:row>
      <xdr:rowOff>134745</xdr:rowOff>
    </xdr:from>
    <xdr:to>
      <xdr:col>4</xdr:col>
      <xdr:colOff>1285</xdr:colOff>
      <xdr:row>79</xdr:row>
      <xdr:rowOff>150472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11A878EF-4006-67F3-5C5C-8E718F682147}"/>
                </a:ext>
              </a:extLst>
            </xdr14:cNvPr>
            <xdr14:cNvContentPartPr/>
          </xdr14:nvContentPartPr>
          <xdr14:nvPr macro=""/>
          <xdr14:xfrm>
            <a:off x="3292200" y="15710627"/>
            <a:ext cx="228322" cy="19620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11A878EF-4006-67F3-5C5C-8E718F68214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285950" y="15704507"/>
              <a:ext cx="240823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281211</xdr:colOff>
      <xdr:row>78</xdr:row>
      <xdr:rowOff>58065</xdr:rowOff>
    </xdr:from>
    <xdr:to>
      <xdr:col>5</xdr:col>
      <xdr:colOff>487933</xdr:colOff>
      <xdr:row>79</xdr:row>
      <xdr:rowOff>27352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33E24E5A-918D-CEE8-C928-EE743E052806}"/>
                </a:ext>
              </a:extLst>
            </xdr14:cNvPr>
            <xdr14:cNvContentPartPr/>
          </xdr14:nvContentPartPr>
          <xdr14:nvPr macro=""/>
          <xdr14:xfrm>
            <a:off x="5535000" y="15633947"/>
            <a:ext cx="201960" cy="149760"/>
          </xdr14:xfrm>
        </xdr:contentPart>
      </mc:Choice>
      <mc:Fallback xmlns=""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33E24E5A-918D-CEE8-C928-EE743E052806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528880" y="15627827"/>
              <a:ext cx="21420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291291</xdr:colOff>
      <xdr:row>79</xdr:row>
      <xdr:rowOff>118432</xdr:rowOff>
    </xdr:from>
    <xdr:to>
      <xdr:col>5</xdr:col>
      <xdr:colOff>485773</xdr:colOff>
      <xdr:row>80</xdr:row>
      <xdr:rowOff>66478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78FFF719-0617-54EE-840C-BF97F686A7ED}"/>
                </a:ext>
              </a:extLst>
            </xdr14:cNvPr>
            <xdr14:cNvContentPartPr/>
          </xdr14:nvContentPartPr>
          <xdr14:nvPr macro=""/>
          <xdr14:xfrm>
            <a:off x="5545080" y="15874787"/>
            <a:ext cx="189720" cy="128520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78FFF719-0617-54EE-840C-BF97F686A7ED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538960" y="15868667"/>
              <a:ext cx="201960" cy="14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539181</xdr:colOff>
      <xdr:row>78</xdr:row>
      <xdr:rowOff>60585</xdr:rowOff>
    </xdr:from>
    <xdr:to>
      <xdr:col>3</xdr:col>
      <xdr:colOff>544303</xdr:colOff>
      <xdr:row>78</xdr:row>
      <xdr:rowOff>65707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446E03E1-9B69-2851-34F6-D50430D3ED6E}"/>
                </a:ext>
              </a:extLst>
            </xdr14:cNvPr>
            <xdr14:cNvContentPartPr/>
          </xdr14:nvContentPartPr>
          <xdr14:nvPr macro=""/>
          <xdr14:xfrm>
            <a:off x="3411720" y="15636467"/>
            <a:ext cx="360" cy="36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446E03E1-9B69-2851-34F6-D50430D3ED6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405600" y="15630347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270843</xdr:colOff>
      <xdr:row>78</xdr:row>
      <xdr:rowOff>28545</xdr:rowOff>
    </xdr:from>
    <xdr:to>
      <xdr:col>4</xdr:col>
      <xdr:colOff>276963</xdr:colOff>
      <xdr:row>78</xdr:row>
      <xdr:rowOff>28905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0C8BB295-F89D-1D7A-A0AB-BD2483D728C5}"/>
                </a:ext>
              </a:extLst>
            </xdr14:cNvPr>
            <xdr14:cNvContentPartPr/>
          </xdr14:nvContentPartPr>
          <xdr14:nvPr macro=""/>
          <xdr14:xfrm>
            <a:off x="3790080" y="15604427"/>
            <a:ext cx="6120" cy="360"/>
          </xdr14:xfrm>
        </xdr:contentPart>
      </mc:Choice>
      <mc:Fallback xmlns=""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0C8BB295-F89D-1D7A-A0AB-BD2483D728C5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3783960" y="15598307"/>
              <a:ext cx="1836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546963</xdr:colOff>
      <xdr:row>78</xdr:row>
      <xdr:rowOff>34305</xdr:rowOff>
    </xdr:from>
    <xdr:to>
      <xdr:col>4</xdr:col>
      <xdr:colOff>562083</xdr:colOff>
      <xdr:row>78</xdr:row>
      <xdr:rowOff>39427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B44C9C7F-5E7B-522B-3AEF-0925C7C6A686}"/>
                </a:ext>
              </a:extLst>
            </xdr14:cNvPr>
            <xdr14:cNvContentPartPr/>
          </xdr14:nvContentPartPr>
          <xdr14:nvPr macro=""/>
          <xdr14:xfrm>
            <a:off x="4066200" y="15610187"/>
            <a:ext cx="15120" cy="36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B44C9C7F-5E7B-522B-3AEF-0925C7C6A686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4060080" y="15604067"/>
              <a:ext cx="2736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211953</xdr:colOff>
      <xdr:row>78</xdr:row>
      <xdr:rowOff>12345</xdr:rowOff>
    </xdr:from>
    <xdr:to>
      <xdr:col>6</xdr:col>
      <xdr:colOff>304113</xdr:colOff>
      <xdr:row>79</xdr:row>
      <xdr:rowOff>1154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543DA389-698D-8784-5CC1-2DE5ABF9E208}"/>
                </a:ext>
              </a:extLst>
            </xdr14:cNvPr>
            <xdr14:cNvContentPartPr/>
          </xdr14:nvContentPartPr>
          <xdr14:nvPr macro=""/>
          <xdr14:xfrm>
            <a:off x="6112440" y="15588227"/>
            <a:ext cx="92160" cy="16452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543DA389-698D-8784-5CC1-2DE5ABF9E208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6106320" y="15582107"/>
              <a:ext cx="10440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941523</xdr:colOff>
      <xdr:row>78</xdr:row>
      <xdr:rowOff>173347</xdr:rowOff>
    </xdr:from>
    <xdr:to>
      <xdr:col>4</xdr:col>
      <xdr:colOff>1495923</xdr:colOff>
      <xdr:row>79</xdr:row>
      <xdr:rowOff>68392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23EE1020-460A-0A0C-FD1C-46A01DB8D3F2}"/>
                </a:ext>
              </a:extLst>
            </xdr14:cNvPr>
            <xdr14:cNvContentPartPr/>
          </xdr14:nvContentPartPr>
          <xdr14:nvPr macro=""/>
          <xdr14:xfrm>
            <a:off x="4460760" y="15749229"/>
            <a:ext cx="554400" cy="75518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23EE1020-460A-0A0C-FD1C-46A01DB8D3F2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4454640" y="15743145"/>
              <a:ext cx="566640" cy="876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241833</xdr:colOff>
      <xdr:row>79</xdr:row>
      <xdr:rowOff>126712</xdr:rowOff>
    </xdr:from>
    <xdr:to>
      <xdr:col>6</xdr:col>
      <xdr:colOff>361353</xdr:colOff>
      <xdr:row>80</xdr:row>
      <xdr:rowOff>67198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496FE452-96BC-2D57-2140-22FFDBAC483C}"/>
                </a:ext>
              </a:extLst>
            </xdr14:cNvPr>
            <xdr14:cNvContentPartPr/>
          </xdr14:nvContentPartPr>
          <xdr14:nvPr macro=""/>
          <xdr14:xfrm>
            <a:off x="6142320" y="15883067"/>
            <a:ext cx="119520" cy="120960"/>
          </xdr14:xfrm>
        </xdr:contentPart>
      </mc:Choice>
      <mc:Fallback xmlns=""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496FE452-96BC-2D57-2140-22FFDBAC483C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6136200" y="15876947"/>
              <a:ext cx="131760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152181</xdr:colOff>
      <xdr:row>78</xdr:row>
      <xdr:rowOff>63484</xdr:rowOff>
    </xdr:from>
    <xdr:to>
      <xdr:col>3</xdr:col>
      <xdr:colOff>312021</xdr:colOff>
      <xdr:row>78</xdr:row>
      <xdr:rowOff>115766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846EE1D2-AE78-19B5-B06E-A78EE4CEC1A3}"/>
                </a:ext>
              </a:extLst>
            </xdr14:cNvPr>
            <xdr14:cNvContentPartPr/>
          </xdr14:nvContentPartPr>
          <xdr14:nvPr macro=""/>
          <xdr14:xfrm>
            <a:off x="3024720" y="15639366"/>
            <a:ext cx="159840" cy="52282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846EE1D2-AE78-19B5-B06E-A78EE4CEC1A3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3018600" y="15633236"/>
              <a:ext cx="172080" cy="645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485901</xdr:colOff>
      <xdr:row>80</xdr:row>
      <xdr:rowOff>87737</xdr:rowOff>
    </xdr:from>
    <xdr:to>
      <xdr:col>4</xdr:col>
      <xdr:colOff>484127</xdr:colOff>
      <xdr:row>81</xdr:row>
      <xdr:rowOff>113625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47F63130-A6B7-F304-4B8E-6DC778A63DA5}"/>
                </a:ext>
              </a:extLst>
            </xdr14:cNvPr>
            <xdr14:cNvContentPartPr/>
          </xdr14:nvContentPartPr>
          <xdr14:nvPr macro=""/>
          <xdr14:xfrm>
            <a:off x="3358440" y="16024566"/>
            <a:ext cx="640162" cy="206362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47F63130-A6B7-F304-4B8E-6DC778A63DA5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3352323" y="16018444"/>
              <a:ext cx="652397" cy="218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873843</xdr:colOff>
      <xdr:row>80</xdr:row>
      <xdr:rowOff>58217</xdr:rowOff>
    </xdr:from>
    <xdr:to>
      <xdr:col>4</xdr:col>
      <xdr:colOff>925323</xdr:colOff>
      <xdr:row>80</xdr:row>
      <xdr:rowOff>133457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0D698BAA-BC4A-AE97-1D0C-FB29407D50BC}"/>
                </a:ext>
              </a:extLst>
            </xdr14:cNvPr>
            <xdr14:cNvContentPartPr/>
          </xdr14:nvContentPartPr>
          <xdr14:nvPr macro=""/>
          <xdr14:xfrm>
            <a:off x="4393080" y="15995046"/>
            <a:ext cx="51480" cy="75240"/>
          </xdr14:xfrm>
        </xdr:contentPart>
      </mc:Choice>
      <mc:Fallback xmlns=""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0D698BAA-BC4A-AE97-1D0C-FB29407D50BC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4386960" y="15988926"/>
              <a:ext cx="63720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486411</xdr:colOff>
      <xdr:row>88</xdr:row>
      <xdr:rowOff>155134</xdr:rowOff>
    </xdr:from>
    <xdr:to>
      <xdr:col>5</xdr:col>
      <xdr:colOff>541933</xdr:colOff>
      <xdr:row>90</xdr:row>
      <xdr:rowOff>35828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1017E1BC-49AA-F93A-2C4B-B7315D1D6472}"/>
                </a:ext>
              </a:extLst>
            </xdr14:cNvPr>
            <xdr14:cNvContentPartPr/>
          </xdr14:nvContentPartPr>
          <xdr14:nvPr macro=""/>
          <xdr14:xfrm>
            <a:off x="5740200" y="17535752"/>
            <a:ext cx="50760" cy="236880"/>
          </xdr14:xfrm>
        </xdr:contentPart>
      </mc:Choice>
      <mc:Fallback xmlns=""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1017E1BC-49AA-F93A-2C4B-B7315D1D6472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5734080" y="17529632"/>
              <a:ext cx="63000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287635</xdr:colOff>
      <xdr:row>88</xdr:row>
      <xdr:rowOff>76016</xdr:rowOff>
    </xdr:from>
    <xdr:to>
      <xdr:col>7</xdr:col>
      <xdr:colOff>216938</xdr:colOff>
      <xdr:row>90</xdr:row>
      <xdr:rowOff>19268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84A94008-8399-744D-0052-05A20732208F}"/>
                </a:ext>
              </a:extLst>
            </xdr14:cNvPr>
            <xdr14:cNvContentPartPr/>
          </xdr14:nvContentPartPr>
          <xdr14:nvPr macro=""/>
          <xdr14:xfrm>
            <a:off x="6188122" y="17456634"/>
            <a:ext cx="576000" cy="304200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84A94008-8399-744D-0052-05A20732208F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6181948" y="17450514"/>
              <a:ext cx="588348" cy="31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48458</xdr:colOff>
      <xdr:row>91</xdr:row>
      <xdr:rowOff>65595</xdr:rowOff>
    </xdr:from>
    <xdr:to>
      <xdr:col>7</xdr:col>
      <xdr:colOff>534180</xdr:colOff>
      <xdr:row>92</xdr:row>
      <xdr:rowOff>103559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06617875-EB7F-629F-12FB-8E2770895AB0}"/>
                </a:ext>
              </a:extLst>
            </xdr14:cNvPr>
            <xdr14:cNvContentPartPr/>
          </xdr14:nvContentPartPr>
          <xdr14:nvPr macro=""/>
          <xdr14:xfrm>
            <a:off x="6595642" y="17987634"/>
            <a:ext cx="480960" cy="218438"/>
          </xdr14:xfrm>
        </xdr:contentPart>
      </mc:Choice>
      <mc:Fallback xmlns=""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06617875-EB7F-629F-12FB-8E2770895AB0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6589522" y="17981516"/>
              <a:ext cx="493200" cy="2306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619833</xdr:colOff>
      <xdr:row>93</xdr:row>
      <xdr:rowOff>8765</xdr:rowOff>
    </xdr:from>
    <xdr:to>
      <xdr:col>7</xdr:col>
      <xdr:colOff>392258</xdr:colOff>
      <xdr:row>94</xdr:row>
      <xdr:rowOff>126093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2FA17042-31B4-246F-D560-8F0DA147B169}"/>
                </a:ext>
              </a:extLst>
            </xdr14:cNvPr>
            <xdr14:cNvContentPartPr/>
          </xdr14:nvContentPartPr>
          <xdr14:nvPr macro=""/>
          <xdr14:xfrm>
            <a:off x="6520320" y="18291752"/>
            <a:ext cx="419122" cy="297802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2FA17042-31B4-246F-D560-8F0DA147B169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6514130" y="18285533"/>
              <a:ext cx="431503" cy="310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999843</xdr:colOff>
      <xdr:row>99</xdr:row>
      <xdr:rowOff>19628</xdr:rowOff>
    </xdr:from>
    <xdr:to>
      <xdr:col>4</xdr:col>
      <xdr:colOff>1544883</xdr:colOff>
      <xdr:row>101</xdr:row>
      <xdr:rowOff>46843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A306BB74-55C3-4035-F65A-2FF08F9D15A6}"/>
                </a:ext>
              </a:extLst>
            </xdr14:cNvPr>
            <xdr14:cNvContentPartPr/>
          </xdr14:nvContentPartPr>
          <xdr14:nvPr macro=""/>
          <xdr14:xfrm>
            <a:off x="4519080" y="19385457"/>
            <a:ext cx="545040" cy="383400"/>
          </xdr14:xfrm>
        </xdr:contentPart>
      </mc:Choice>
      <mc:Fallback xmlns=""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A306BB74-55C3-4035-F65A-2FF08F9D15A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4512960" y="19379337"/>
              <a:ext cx="557280" cy="39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388701</xdr:colOff>
      <xdr:row>98</xdr:row>
      <xdr:rowOff>150700</xdr:rowOff>
    </xdr:from>
    <xdr:to>
      <xdr:col>4</xdr:col>
      <xdr:colOff>818125</xdr:colOff>
      <xdr:row>101</xdr:row>
      <xdr:rowOff>7881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3A6075D6-A7F2-B674-AE14-05D08BE76DC9}"/>
                </a:ext>
              </a:extLst>
            </xdr14:cNvPr>
            <xdr14:cNvContentPartPr/>
          </xdr14:nvContentPartPr>
          <xdr14:nvPr macro=""/>
          <xdr14:xfrm>
            <a:off x="3261240" y="19336055"/>
            <a:ext cx="1076122" cy="393840"/>
          </xdr14:xfrm>
        </xdr:contentPart>
      </mc:Choice>
      <mc:Fallback xmlns=""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3A6075D6-A7F2-B674-AE14-05D08BE76DC9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3255120" y="19329935"/>
              <a:ext cx="1088363" cy="40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502611</xdr:colOff>
      <xdr:row>98</xdr:row>
      <xdr:rowOff>152942</xdr:rowOff>
    </xdr:from>
    <xdr:to>
      <xdr:col>6</xdr:col>
      <xdr:colOff>487877</xdr:colOff>
      <xdr:row>100</xdr:row>
      <xdr:rowOff>154236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FB4C5674-A8C1-1FB9-7818-426B11187B63}"/>
                </a:ext>
              </a:extLst>
            </xdr14:cNvPr>
            <xdr14:cNvContentPartPr/>
          </xdr14:nvContentPartPr>
          <xdr14:nvPr macro=""/>
          <xdr14:xfrm>
            <a:off x="5756400" y="19338297"/>
            <a:ext cx="627202" cy="357480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FB4C5674-A8C1-1FB9-7818-426B11187B63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5750276" y="19332177"/>
              <a:ext cx="639451" cy="36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111955</xdr:colOff>
      <xdr:row>101</xdr:row>
      <xdr:rowOff>46679</xdr:rowOff>
    </xdr:from>
    <xdr:to>
      <xdr:col>6</xdr:col>
      <xdr:colOff>303115</xdr:colOff>
      <xdr:row>107</xdr:row>
      <xdr:rowOff>102681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E7F6D4ED-70C6-6670-930B-65F9E2372A3C}"/>
                </a:ext>
              </a:extLst>
            </xdr14:cNvPr>
            <xdr14:cNvContentPartPr/>
          </xdr14:nvContentPartPr>
          <xdr14:nvPr macro=""/>
          <xdr14:xfrm>
            <a:off x="6012442" y="19773455"/>
            <a:ext cx="191160" cy="1134082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E7F6D4ED-70C6-6670-930B-65F9E2372A3C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6006322" y="19767335"/>
              <a:ext cx="203400" cy="11463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1435</xdr:colOff>
      <xdr:row>98</xdr:row>
      <xdr:rowOff>150782</xdr:rowOff>
    </xdr:from>
    <xdr:to>
      <xdr:col>7</xdr:col>
      <xdr:colOff>545258</xdr:colOff>
      <xdr:row>108</xdr:row>
      <xdr:rowOff>21207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107DDC89-92D8-7438-703C-DBAE18EA5392}"/>
                </a:ext>
              </a:extLst>
            </xdr14:cNvPr>
            <xdr14:cNvContentPartPr/>
          </xdr14:nvContentPartPr>
          <xdr14:nvPr macro=""/>
          <xdr14:xfrm>
            <a:off x="5901922" y="19336137"/>
            <a:ext cx="1190520" cy="1675162"/>
          </xdr14:xfrm>
        </xdr:contentPart>
      </mc:Choice>
      <mc:Fallback xmlns=""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107DDC89-92D8-7438-703C-DBAE18EA5392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5895815" y="19329949"/>
              <a:ext cx="1202734" cy="16875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713296</xdr:colOff>
      <xdr:row>99</xdr:row>
      <xdr:rowOff>19628</xdr:rowOff>
    </xdr:from>
    <xdr:to>
      <xdr:col>9</xdr:col>
      <xdr:colOff>10786</xdr:colOff>
      <xdr:row>103</xdr:row>
      <xdr:rowOff>96655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369CB021-FDA1-0405-9068-AA2D5F267B3C}"/>
                </a:ext>
              </a:extLst>
            </xdr14:cNvPr>
            <xdr14:cNvContentPartPr/>
          </xdr14:nvContentPartPr>
          <xdr14:nvPr macro=""/>
          <xdr14:xfrm>
            <a:off x="7260480" y="19385457"/>
            <a:ext cx="666082" cy="798922"/>
          </xdr14:xfrm>
        </xdr:contentPart>
      </mc:Choice>
      <mc:Fallback xmlns=""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369CB021-FDA1-0405-9068-AA2D5F267B3C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7254316" y="19379298"/>
              <a:ext cx="678410" cy="811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297401</xdr:colOff>
      <xdr:row>104</xdr:row>
      <xdr:rowOff>95020</xdr:rowOff>
    </xdr:from>
    <xdr:to>
      <xdr:col>8</xdr:col>
      <xdr:colOff>478203</xdr:colOff>
      <xdr:row>105</xdr:row>
      <xdr:rowOff>170866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1B3F17C0-6F35-F15A-4EB0-2B487E917818}"/>
                </a:ext>
              </a:extLst>
            </xdr14:cNvPr>
            <xdr14:cNvContentPartPr/>
          </xdr14:nvContentPartPr>
          <xdr14:nvPr macro=""/>
          <xdr14:xfrm>
            <a:off x="7566480" y="20363217"/>
            <a:ext cx="180802" cy="256320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1B3F17C0-6F35-F15A-4EB0-2B487E917818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7560369" y="20357097"/>
              <a:ext cx="193023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544721</xdr:colOff>
      <xdr:row>104</xdr:row>
      <xdr:rowOff>27618</xdr:rowOff>
    </xdr:from>
    <xdr:to>
      <xdr:col>9</xdr:col>
      <xdr:colOff>85584</xdr:colOff>
      <xdr:row>106</xdr:row>
      <xdr:rowOff>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89675928-C3DE-43AA-EAB8-E35695FDB875}"/>
                </a:ext>
              </a:extLst>
            </xdr14:cNvPr>
            <xdr14:cNvContentPartPr/>
          </xdr14:nvContentPartPr>
          <xdr14:nvPr macro=""/>
          <xdr14:xfrm>
            <a:off x="7813800" y="20295815"/>
            <a:ext cx="187560" cy="33156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89675928-C3DE-43AA-EAB8-E35695FDB875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7807680" y="20289695"/>
              <a:ext cx="19980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455313</xdr:colOff>
      <xdr:row>106</xdr:row>
      <xdr:rowOff>160590</xdr:rowOff>
    </xdr:from>
    <xdr:to>
      <xdr:col>7</xdr:col>
      <xdr:colOff>112456</xdr:colOff>
      <xdr:row>107</xdr:row>
      <xdr:rowOff>39239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663D0334-F89D-F827-F3F3-1F9F2B8331EE}"/>
                </a:ext>
              </a:extLst>
            </xdr14:cNvPr>
            <xdr14:cNvContentPartPr/>
          </xdr14:nvContentPartPr>
          <xdr14:nvPr macro=""/>
          <xdr14:xfrm>
            <a:off x="6355800" y="20789735"/>
            <a:ext cx="303840" cy="54360"/>
          </xdr14:xfrm>
        </xdr:contentPart>
      </mc:Choice>
      <mc:Fallback xmlns=""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663D0334-F89D-F827-F3F3-1F9F2B8331EE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6349680" y="20783615"/>
              <a:ext cx="31608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390873</xdr:colOff>
      <xdr:row>113</xdr:row>
      <xdr:rowOff>75598</xdr:rowOff>
    </xdr:from>
    <xdr:to>
      <xdr:col>6</xdr:col>
      <xdr:colOff>564033</xdr:colOff>
      <xdr:row>117</xdr:row>
      <xdr:rowOff>18542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7CCFC2FE-587A-2C85-1A64-047E43AD24EB}"/>
                </a:ext>
              </a:extLst>
            </xdr14:cNvPr>
            <xdr14:cNvContentPartPr/>
          </xdr14:nvContentPartPr>
          <xdr14:nvPr macro=""/>
          <xdr14:xfrm>
            <a:off x="6291360" y="21968059"/>
            <a:ext cx="173160" cy="664838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7CCFC2FE-587A-2C85-1A64-047E43AD24EB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6285240" y="21961940"/>
              <a:ext cx="185400" cy="6770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341553</xdr:colOff>
      <xdr:row>109</xdr:row>
      <xdr:rowOff>170013</xdr:rowOff>
    </xdr:from>
    <xdr:to>
      <xdr:col>6</xdr:col>
      <xdr:colOff>541517</xdr:colOff>
      <xdr:row>112</xdr:row>
      <xdr:rowOff>131430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D8834C47-EF52-54A7-DC43-C94D26108520}"/>
                </a:ext>
              </a:extLst>
            </xdr14:cNvPr>
            <xdr14:cNvContentPartPr/>
          </xdr14:nvContentPartPr>
          <xdr14:nvPr macro=""/>
          <xdr14:xfrm>
            <a:off x="6242040" y="21340579"/>
            <a:ext cx="195202" cy="502838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D8834C47-EF52-54A7-DC43-C94D26108520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6235917" y="21334456"/>
              <a:ext cx="207447" cy="5150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391803</xdr:colOff>
      <xdr:row>108</xdr:row>
      <xdr:rowOff>46887</xdr:rowOff>
    </xdr:from>
    <xdr:to>
      <xdr:col>10</xdr:col>
      <xdr:colOff>210530</xdr:colOff>
      <xdr:row>110</xdr:row>
      <xdr:rowOff>11462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20252453-9F85-5BC6-D46E-E0FD6E91D9C2}"/>
                </a:ext>
              </a:extLst>
            </xdr14:cNvPr>
            <xdr14:cNvContentPartPr/>
          </xdr14:nvContentPartPr>
          <xdr14:nvPr macro=""/>
          <xdr14:xfrm>
            <a:off x="7660882" y="21036979"/>
            <a:ext cx="1107360" cy="325522"/>
          </xdr14:xfrm>
        </xdr:contentPart>
      </mc:Choice>
      <mc:Fallback xmlns=""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20252453-9F85-5BC6-D46E-E0FD6E91D9C2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7654762" y="21030768"/>
              <a:ext cx="1119600" cy="337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343658</xdr:colOff>
      <xdr:row>110</xdr:row>
      <xdr:rowOff>39902</xdr:rowOff>
    </xdr:from>
    <xdr:to>
      <xdr:col>7</xdr:col>
      <xdr:colOff>466058</xdr:colOff>
      <xdr:row>112</xdr:row>
      <xdr:rowOff>67476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50BE5561-8EC9-59A6-0F48-66E73421A5DC}"/>
                </a:ext>
              </a:extLst>
            </xdr14:cNvPr>
            <xdr14:cNvContentPartPr/>
          </xdr14:nvContentPartPr>
          <xdr14:nvPr macro=""/>
          <xdr14:xfrm>
            <a:off x="6890842" y="21390941"/>
            <a:ext cx="122400" cy="383760"/>
          </xdr14:xfrm>
        </xdr:contentPart>
      </mc:Choice>
      <mc:Fallback xmlns=""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50BE5561-8EC9-59A6-0F48-66E73421A5DC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6884722" y="21384821"/>
              <a:ext cx="134640" cy="39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278416</xdr:colOff>
      <xdr:row>113</xdr:row>
      <xdr:rowOff>37040</xdr:rowOff>
    </xdr:from>
    <xdr:to>
      <xdr:col>7</xdr:col>
      <xdr:colOff>516098</xdr:colOff>
      <xdr:row>117</xdr:row>
      <xdr:rowOff>103546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5851AFC3-287F-69BD-3424-7D51BB322EA4}"/>
                </a:ext>
              </a:extLst>
            </xdr14:cNvPr>
            <xdr14:cNvContentPartPr/>
          </xdr14:nvContentPartPr>
          <xdr14:nvPr macro=""/>
          <xdr14:xfrm>
            <a:off x="6825600" y="21929501"/>
            <a:ext cx="237682" cy="788400"/>
          </xdr14:xfrm>
        </xdr:contentPart>
      </mc:Choice>
      <mc:Fallback xmlns=""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5851AFC3-287F-69BD-3424-7D51BB322EA4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6819478" y="21923347"/>
              <a:ext cx="249926" cy="800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532713</xdr:colOff>
      <xdr:row>110</xdr:row>
      <xdr:rowOff>139180</xdr:rowOff>
    </xdr:from>
    <xdr:to>
      <xdr:col>7</xdr:col>
      <xdr:colOff>341498</xdr:colOff>
      <xdr:row>110</xdr:row>
      <xdr:rowOff>150340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D505279E-E460-16A3-C579-DD49BDF2730A}"/>
                </a:ext>
              </a:extLst>
            </xdr14:cNvPr>
            <xdr14:cNvContentPartPr/>
          </xdr14:nvContentPartPr>
          <xdr14:nvPr macro=""/>
          <xdr14:xfrm>
            <a:off x="6433200" y="21490219"/>
            <a:ext cx="450720" cy="11160"/>
          </xdr14:xfrm>
        </xdr:contentPart>
      </mc:Choice>
      <mc:Fallback xmlns=""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D505279E-E460-16A3-C579-DD49BDF2730A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6427080" y="21484099"/>
              <a:ext cx="46296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512193</xdr:colOff>
      <xdr:row>112</xdr:row>
      <xdr:rowOff>19792</xdr:rowOff>
    </xdr:from>
    <xdr:to>
      <xdr:col>7</xdr:col>
      <xdr:colOff>218738</xdr:colOff>
      <xdr:row>112</xdr:row>
      <xdr:rowOff>86392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DB88BBC6-6918-2B1C-682C-2EA49C019218}"/>
                </a:ext>
              </a:extLst>
            </xdr14:cNvPr>
            <xdr14:cNvContentPartPr/>
          </xdr14:nvContentPartPr>
          <xdr14:nvPr macro=""/>
          <xdr14:xfrm>
            <a:off x="6412680" y="21731779"/>
            <a:ext cx="348480" cy="66600"/>
          </xdr14:xfrm>
        </xdr:contentPart>
      </mc:Choice>
      <mc:Fallback xmlns=""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DB88BBC6-6918-2B1C-682C-2EA49C019218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6406560" y="21725659"/>
              <a:ext cx="36072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236146</xdr:colOff>
      <xdr:row>113</xdr:row>
      <xdr:rowOff>94280</xdr:rowOff>
    </xdr:from>
    <xdr:to>
      <xdr:col>9</xdr:col>
      <xdr:colOff>522984</xdr:colOff>
      <xdr:row>117</xdr:row>
      <xdr:rowOff>104266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2ACCEE9C-B2E6-A9F1-016F-931420DDF10A}"/>
                </a:ext>
              </a:extLst>
            </xdr14:cNvPr>
            <xdr14:cNvContentPartPr/>
          </xdr14:nvContentPartPr>
          <xdr14:nvPr macro=""/>
          <xdr14:xfrm>
            <a:off x="8151922" y="21986741"/>
            <a:ext cx="286838" cy="731880"/>
          </xdr14:xfrm>
        </xdr:contentPart>
      </mc:Choice>
      <mc:Fallback xmlns=""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2ACCEE9C-B2E6-A9F1-016F-931420DDF10A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145804" y="21980618"/>
              <a:ext cx="299075" cy="744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248664</xdr:colOff>
      <xdr:row>111</xdr:row>
      <xdr:rowOff>20708</xdr:rowOff>
    </xdr:from>
    <xdr:to>
      <xdr:col>9</xdr:col>
      <xdr:colOff>409306</xdr:colOff>
      <xdr:row>112</xdr:row>
      <xdr:rowOff>171434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263BDB30-B9E5-3278-CCC1-2D0EEA20866D}"/>
                </a:ext>
              </a:extLst>
            </xdr14:cNvPr>
            <xdr14:cNvContentPartPr/>
          </xdr14:nvContentPartPr>
          <xdr14:nvPr macro=""/>
          <xdr14:xfrm>
            <a:off x="8164440" y="21552221"/>
            <a:ext cx="160642" cy="331200"/>
          </xdr14:xfrm>
        </xdr:contentPart>
      </mc:Choice>
      <mc:Fallback xmlns=""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263BDB30-B9E5-3278-CCC1-2D0EEA20866D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158133" y="21546020"/>
              <a:ext cx="173256" cy="3436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378843</xdr:colOff>
      <xdr:row>111</xdr:row>
      <xdr:rowOff>2266</xdr:rowOff>
    </xdr:from>
    <xdr:to>
      <xdr:col>8</xdr:col>
      <xdr:colOff>618603</xdr:colOff>
      <xdr:row>117</xdr:row>
      <xdr:rowOff>144586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86C2DD88-DC03-E13F-297B-B823EDBF7F36}"/>
                </a:ext>
              </a:extLst>
            </xdr14:cNvPr>
            <xdr14:cNvContentPartPr/>
          </xdr14:nvContentPartPr>
          <xdr14:nvPr macro=""/>
          <xdr14:xfrm>
            <a:off x="7647922" y="21533779"/>
            <a:ext cx="239760" cy="1225162"/>
          </xdr14:xfrm>
        </xdr:contentPart>
      </mc:Choice>
      <mc:Fallback xmlns=""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86C2DD88-DC03-E13F-297B-B823EDBF7F36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7641680" y="21527635"/>
              <a:ext cx="252244" cy="12374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1399885</xdr:colOff>
      <xdr:row>132</xdr:row>
      <xdr:rowOff>102705</xdr:rowOff>
    </xdr:from>
    <xdr:to>
      <xdr:col>5</xdr:col>
      <xdr:colOff>144575</xdr:colOff>
      <xdr:row>133</xdr:row>
      <xdr:rowOff>133552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891045A5-8544-7079-F338-FCE78B62FE4A}"/>
                </a:ext>
              </a:extLst>
            </xdr14:cNvPr>
            <xdr14:cNvContentPartPr/>
          </xdr14:nvContentPartPr>
          <xdr14:nvPr macro=""/>
          <xdr14:xfrm>
            <a:off x="4919122" y="25424166"/>
            <a:ext cx="474480" cy="211320"/>
          </xdr14:xfrm>
        </xdr:contentPart>
      </mc:Choice>
      <mc:Fallback xmlns=""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891045A5-8544-7079-F338-FCE78B62FE4A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4913002" y="25418046"/>
              <a:ext cx="48672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543085</xdr:colOff>
      <xdr:row>132</xdr:row>
      <xdr:rowOff>162825</xdr:rowOff>
    </xdr:from>
    <xdr:to>
      <xdr:col>4</xdr:col>
      <xdr:colOff>991203</xdr:colOff>
      <xdr:row>133</xdr:row>
      <xdr:rowOff>135352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F02CA1F7-2DD9-3520-FA08-C2022C6486E5}"/>
                </a:ext>
              </a:extLst>
            </xdr14:cNvPr>
            <xdr14:cNvContentPartPr/>
          </xdr14:nvContentPartPr>
          <xdr14:nvPr macro=""/>
          <xdr14:xfrm>
            <a:off x="4062322" y="25484286"/>
            <a:ext cx="448118" cy="153000"/>
          </xdr14:xfrm>
        </xdr:contentPart>
      </mc:Choice>
      <mc:Fallback xmlns=""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F02CA1F7-2DD9-3520-FA08-C2022C6486E5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4056208" y="25478166"/>
              <a:ext cx="460346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363583</xdr:colOff>
      <xdr:row>132</xdr:row>
      <xdr:rowOff>163627</xdr:rowOff>
    </xdr:from>
    <xdr:to>
      <xdr:col>4</xdr:col>
      <xdr:colOff>201723</xdr:colOff>
      <xdr:row>134</xdr:row>
      <xdr:rowOff>68720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289" name="Ink 288">
              <a:extLst>
                <a:ext uri="{FF2B5EF4-FFF2-40B4-BE49-F238E27FC236}">
                  <a16:creationId xmlns:a16="http://schemas.microsoft.com/office/drawing/2014/main" id="{57E19732-FD53-2076-621F-AC16BED24F31}"/>
                </a:ext>
              </a:extLst>
            </xdr14:cNvPr>
            <xdr14:cNvContentPartPr/>
          </xdr14:nvContentPartPr>
          <xdr14:nvPr macro=""/>
          <xdr14:xfrm>
            <a:off x="3236122" y="25485088"/>
            <a:ext cx="484838" cy="266040"/>
          </xdr14:xfrm>
        </xdr:contentPart>
      </mc:Choice>
      <mc:Fallback xmlns="">
        <xdr:pic>
          <xdr:nvPicPr>
            <xdr:cNvPr id="289" name="Ink 288">
              <a:extLst>
                <a:ext uri="{FF2B5EF4-FFF2-40B4-BE49-F238E27FC236}">
                  <a16:creationId xmlns:a16="http://schemas.microsoft.com/office/drawing/2014/main" id="{57E19732-FD53-2076-621F-AC16BED24F31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3230003" y="25478858"/>
              <a:ext cx="497076" cy="2784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534013</xdr:colOff>
      <xdr:row>132</xdr:row>
      <xdr:rowOff>28185</xdr:rowOff>
    </xdr:from>
    <xdr:to>
      <xdr:col>6</xdr:col>
      <xdr:colOff>639633</xdr:colOff>
      <xdr:row>133</xdr:row>
      <xdr:rowOff>132832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57F90F75-D667-D883-4D15-D37550F5C75D}"/>
                </a:ext>
              </a:extLst>
            </xdr14:cNvPr>
            <xdr14:cNvContentPartPr/>
          </xdr14:nvContentPartPr>
          <xdr14:nvPr macro=""/>
          <xdr14:xfrm>
            <a:off x="5787802" y="25349646"/>
            <a:ext cx="752318" cy="285120"/>
          </xdr14:xfrm>
        </xdr:contentPart>
      </mc:Choice>
      <mc:Fallback xmlns=""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57F90F75-D667-D883-4D15-D37550F5C75D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5781680" y="25343617"/>
              <a:ext cx="764563" cy="2971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1496005</xdr:colOff>
      <xdr:row>134</xdr:row>
      <xdr:rowOff>38398</xdr:rowOff>
    </xdr:from>
    <xdr:to>
      <xdr:col>5</xdr:col>
      <xdr:colOff>286415</xdr:colOff>
      <xdr:row>135</xdr:row>
      <xdr:rowOff>38726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A67B9BD7-338F-29F4-D00D-4872B1ED7B8D}"/>
                </a:ext>
              </a:extLst>
            </xdr14:cNvPr>
            <xdr14:cNvContentPartPr/>
          </xdr14:nvContentPartPr>
          <xdr14:nvPr macro=""/>
          <xdr14:xfrm>
            <a:off x="5015242" y="25720806"/>
            <a:ext cx="520200" cy="180802"/>
          </xdr14:xfrm>
        </xdr:contentPart>
      </mc:Choice>
      <mc:Fallback xmlns=""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A67B9BD7-338F-29F4-D00D-4872B1ED7B8D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5009122" y="25714533"/>
              <a:ext cx="532440" cy="193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742803</xdr:colOff>
      <xdr:row>134</xdr:row>
      <xdr:rowOff>75118</xdr:rowOff>
    </xdr:from>
    <xdr:to>
      <xdr:col>4</xdr:col>
      <xdr:colOff>1064725</xdr:colOff>
      <xdr:row>135</xdr:row>
      <xdr:rowOff>122524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B5A667EF-7C2F-D6BD-9D80-44EE70235A11}"/>
                </a:ext>
              </a:extLst>
            </xdr14:cNvPr>
            <xdr14:cNvContentPartPr/>
          </xdr14:nvContentPartPr>
          <xdr14:nvPr macro=""/>
          <xdr14:xfrm>
            <a:off x="4262040" y="25757526"/>
            <a:ext cx="321922" cy="227880"/>
          </xdr14:xfrm>
        </xdr:contentPart>
      </mc:Choice>
      <mc:Fallback xmlns=""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B5A667EF-7C2F-D6BD-9D80-44EE70235A11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4255918" y="25751406"/>
              <a:ext cx="334165" cy="24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277903</xdr:colOff>
      <xdr:row>134</xdr:row>
      <xdr:rowOff>143240</xdr:rowOff>
    </xdr:from>
    <xdr:to>
      <xdr:col>3</xdr:col>
      <xdr:colOff>426943</xdr:colOff>
      <xdr:row>135</xdr:row>
      <xdr:rowOff>171124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6F5DB7FF-C353-0910-DF54-0BBA78277D74}"/>
                </a:ext>
              </a:extLst>
            </xdr14:cNvPr>
            <xdr14:cNvContentPartPr/>
          </xdr14:nvContentPartPr>
          <xdr14:nvPr macro=""/>
          <xdr14:xfrm>
            <a:off x="3150442" y="25825648"/>
            <a:ext cx="149040" cy="208358"/>
          </xdr14:xfrm>
        </xdr:contentPart>
      </mc:Choice>
      <mc:Fallback xmlns=""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6F5DB7FF-C353-0910-DF54-0BBA78277D74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3144108" y="25819665"/>
              <a:ext cx="161708" cy="220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263421</xdr:colOff>
      <xdr:row>136</xdr:row>
      <xdr:rowOff>98291</xdr:rowOff>
    </xdr:from>
    <xdr:to>
      <xdr:col>3</xdr:col>
      <xdr:colOff>352783</xdr:colOff>
      <xdr:row>137</xdr:row>
      <xdr:rowOff>65499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6996805B-7E94-D297-6294-98A737F25BDC}"/>
                </a:ext>
              </a:extLst>
            </xdr14:cNvPr>
            <xdr14:cNvContentPartPr/>
          </xdr14:nvContentPartPr>
          <xdr14:nvPr macro=""/>
          <xdr14:xfrm>
            <a:off x="3135960" y="26141646"/>
            <a:ext cx="84600" cy="142920"/>
          </xdr14:xfrm>
        </xdr:contentPart>
      </mc:Choice>
      <mc:Fallback xmlns=""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6996805B-7E94-D297-6294-98A737F25BDC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3129840" y="26135526"/>
              <a:ext cx="96840" cy="15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283581</xdr:colOff>
      <xdr:row>137</xdr:row>
      <xdr:rowOff>155057</xdr:rowOff>
    </xdr:from>
    <xdr:to>
      <xdr:col>3</xdr:col>
      <xdr:colOff>382581</xdr:colOff>
      <xdr:row>138</xdr:row>
      <xdr:rowOff>154665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38D74192-6F9F-9D0B-A557-D46A84448E85}"/>
                </a:ext>
              </a:extLst>
            </xdr14:cNvPr>
            <xdr14:cNvContentPartPr/>
          </xdr14:nvContentPartPr>
          <xdr14:nvPr macro=""/>
          <xdr14:xfrm>
            <a:off x="3156120" y="26378886"/>
            <a:ext cx="99000" cy="175320"/>
          </xdr14:xfrm>
        </xdr:contentPart>
      </mc:Choice>
      <mc:Fallback xmlns=""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38D74192-6F9F-9D0B-A557-D46A84448E85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3150000" y="26372766"/>
              <a:ext cx="11124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294381</xdr:colOff>
      <xdr:row>139</xdr:row>
      <xdr:rowOff>89310</xdr:rowOff>
    </xdr:from>
    <xdr:to>
      <xdr:col>3</xdr:col>
      <xdr:colOff>485623</xdr:colOff>
      <xdr:row>140</xdr:row>
      <xdr:rowOff>66876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6239AC6F-B418-D8E9-B806-F890FF402607}"/>
                </a:ext>
              </a:extLst>
            </xdr14:cNvPr>
            <xdr14:cNvContentPartPr/>
          </xdr14:nvContentPartPr>
          <xdr14:nvPr macro=""/>
          <xdr14:xfrm>
            <a:off x="3166920" y="26674086"/>
            <a:ext cx="186480" cy="158040"/>
          </xdr14:xfrm>
        </xdr:contentPart>
      </mc:Choice>
      <mc:Fallback xmlns=""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6239AC6F-B418-D8E9-B806-F890FF402607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3160800" y="26667966"/>
              <a:ext cx="198720" cy="17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60963</xdr:colOff>
      <xdr:row>137</xdr:row>
      <xdr:rowOff>166937</xdr:rowOff>
    </xdr:from>
    <xdr:to>
      <xdr:col>4</xdr:col>
      <xdr:colOff>172285</xdr:colOff>
      <xdr:row>138</xdr:row>
      <xdr:rowOff>151703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10CDE1C6-F2B2-6C64-8467-115BD7212EC0}"/>
                </a:ext>
              </a:extLst>
            </xdr14:cNvPr>
            <xdr14:cNvContentPartPr/>
          </xdr14:nvContentPartPr>
          <xdr14:nvPr macro=""/>
          <xdr14:xfrm>
            <a:off x="3580200" y="26390766"/>
            <a:ext cx="106560" cy="165240"/>
          </xdr14:xfrm>
        </xdr:contentPart>
      </mc:Choice>
      <mc:Fallback xmlns=""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10CDE1C6-F2B2-6C64-8467-115BD7212EC0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3574080" y="26384646"/>
              <a:ext cx="118800" cy="17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7323</xdr:colOff>
      <xdr:row>136</xdr:row>
      <xdr:rowOff>68051</xdr:rowOff>
    </xdr:from>
    <xdr:to>
      <xdr:col>4</xdr:col>
      <xdr:colOff>163203</xdr:colOff>
      <xdr:row>137</xdr:row>
      <xdr:rowOff>64337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61FAC083-6EF7-BD27-DCBF-56376FE7D250}"/>
                </a:ext>
              </a:extLst>
            </xdr14:cNvPr>
            <xdr14:cNvContentPartPr/>
          </xdr14:nvContentPartPr>
          <xdr14:nvPr macro=""/>
          <xdr14:xfrm>
            <a:off x="3526560" y="26111406"/>
            <a:ext cx="155880" cy="176760"/>
          </xdr14:xfrm>
        </xdr:contentPart>
      </mc:Choice>
      <mc:Fallback xmlns=""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61FAC083-6EF7-BD27-DCBF-56376FE7D250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3520440" y="26105286"/>
              <a:ext cx="16812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634941</xdr:colOff>
      <xdr:row>134</xdr:row>
      <xdr:rowOff>145318</xdr:rowOff>
    </xdr:from>
    <xdr:to>
      <xdr:col>4</xdr:col>
      <xdr:colOff>102445</xdr:colOff>
      <xdr:row>135</xdr:row>
      <xdr:rowOff>144484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34370931-D2E5-330F-B546-10B394D1760E}"/>
                </a:ext>
              </a:extLst>
            </xdr14:cNvPr>
            <xdr14:cNvContentPartPr/>
          </xdr14:nvContentPartPr>
          <xdr14:nvPr macro=""/>
          <xdr14:xfrm>
            <a:off x="3507480" y="25827726"/>
            <a:ext cx="109440" cy="179640"/>
          </xdr14:xfrm>
        </xdr:contentPart>
      </mc:Choice>
      <mc:Fallback xmlns=""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34370931-D2E5-330F-B546-10B394D1760E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3501360" y="25821606"/>
              <a:ext cx="121680" cy="1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72843</xdr:colOff>
      <xdr:row>139</xdr:row>
      <xdr:rowOff>68070</xdr:rowOff>
    </xdr:from>
    <xdr:to>
      <xdr:col>4</xdr:col>
      <xdr:colOff>179845</xdr:colOff>
      <xdr:row>140</xdr:row>
      <xdr:rowOff>135718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315" name="Ink 314">
              <a:extLst>
                <a:ext uri="{FF2B5EF4-FFF2-40B4-BE49-F238E27FC236}">
                  <a16:creationId xmlns:a16="http://schemas.microsoft.com/office/drawing/2014/main" id="{D162F9EB-689E-15C1-BE2E-3A90D1D8F258}"/>
                </a:ext>
              </a:extLst>
            </xdr14:cNvPr>
            <xdr14:cNvContentPartPr/>
          </xdr14:nvContentPartPr>
          <xdr14:nvPr macro=""/>
          <xdr14:xfrm>
            <a:off x="3592080" y="26652846"/>
            <a:ext cx="102240" cy="243360"/>
          </xdr14:xfrm>
        </xdr:contentPart>
      </mc:Choice>
      <mc:Fallback xmlns="">
        <xdr:pic>
          <xdr:nvPicPr>
            <xdr:cNvPr id="315" name="Ink 314">
              <a:extLst>
                <a:ext uri="{FF2B5EF4-FFF2-40B4-BE49-F238E27FC236}">
                  <a16:creationId xmlns:a16="http://schemas.microsoft.com/office/drawing/2014/main" id="{D162F9EB-689E-15C1-BE2E-3A90D1D8F258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3585960" y="26646726"/>
              <a:ext cx="114480" cy="2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54993</xdr:colOff>
      <xdr:row>134</xdr:row>
      <xdr:rowOff>29038</xdr:rowOff>
    </xdr:from>
    <xdr:to>
      <xdr:col>6</xdr:col>
      <xdr:colOff>236597</xdr:colOff>
      <xdr:row>135</xdr:row>
      <xdr:rowOff>47006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5356F778-85C3-1B3C-A437-4410103A87DA}"/>
                </a:ext>
              </a:extLst>
            </xdr14:cNvPr>
            <xdr14:cNvContentPartPr/>
          </xdr14:nvContentPartPr>
          <xdr14:nvPr macro=""/>
          <xdr14:xfrm>
            <a:off x="5955480" y="25711446"/>
            <a:ext cx="176842" cy="198442"/>
          </xdr14:xfrm>
        </xdr:contentPart>
      </mc:Choice>
      <mc:Fallback xmlns=""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5356F778-85C3-1B3C-A437-4410103A87DA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5949345" y="25705335"/>
              <a:ext cx="189113" cy="210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58233</xdr:colOff>
      <xdr:row>135</xdr:row>
      <xdr:rowOff>144566</xdr:rowOff>
    </xdr:from>
    <xdr:to>
      <xdr:col>6</xdr:col>
      <xdr:colOff>334075</xdr:colOff>
      <xdr:row>139</xdr:row>
      <xdr:rowOff>103792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B64EA214-B2B5-89C2-A08E-D5A41DABCF81}"/>
                </a:ext>
              </a:extLst>
            </xdr14:cNvPr>
            <xdr14:cNvContentPartPr/>
          </xdr14:nvContentPartPr>
          <xdr14:nvPr macro=""/>
          <xdr14:xfrm>
            <a:off x="5958720" y="26007448"/>
            <a:ext cx="275842" cy="681120"/>
          </xdr14:xfrm>
        </xdr:contentPart>
      </mc:Choice>
      <mc:Fallback xmlns=""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B64EA214-B2B5-89C2-A08E-D5A41DABCF81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5952484" y="26001328"/>
              <a:ext cx="288314" cy="69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583113</xdr:colOff>
      <xdr:row>138</xdr:row>
      <xdr:rowOff>146663</xdr:rowOff>
    </xdr:from>
    <xdr:to>
      <xdr:col>6</xdr:col>
      <xdr:colOff>600115</xdr:colOff>
      <xdr:row>139</xdr:row>
      <xdr:rowOff>102990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EDD980FD-2A76-2B4F-D703-4259EF8F037B}"/>
                </a:ext>
              </a:extLst>
            </xdr14:cNvPr>
            <xdr14:cNvContentPartPr/>
          </xdr14:nvContentPartPr>
          <xdr14:nvPr macro=""/>
          <xdr14:xfrm>
            <a:off x="6483600" y="26550966"/>
            <a:ext cx="12240" cy="13680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EDD980FD-2A76-2B4F-D703-4259EF8F037B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6477480" y="26544846"/>
              <a:ext cx="24480" cy="1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506433</xdr:colOff>
      <xdr:row>134</xdr:row>
      <xdr:rowOff>19678</xdr:rowOff>
    </xdr:from>
    <xdr:to>
      <xdr:col>6</xdr:col>
      <xdr:colOff>638275</xdr:colOff>
      <xdr:row>135</xdr:row>
      <xdr:rowOff>7324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2AD2A802-E0EF-8125-4E22-2DB1DB81A7F4}"/>
                </a:ext>
              </a:extLst>
            </xdr14:cNvPr>
            <xdr14:cNvContentPartPr/>
          </xdr14:nvContentPartPr>
          <xdr14:nvPr macro=""/>
          <xdr14:xfrm>
            <a:off x="6406920" y="25702086"/>
            <a:ext cx="127080" cy="168120"/>
          </xdr14:xfrm>
        </xdr:contentPart>
      </mc:Choice>
      <mc:Fallback xmlns=""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2AD2A802-E0EF-8125-4E22-2DB1DB81A7F4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6400800" y="25695966"/>
              <a:ext cx="13932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469353</xdr:colOff>
      <xdr:row>135</xdr:row>
      <xdr:rowOff>140524</xdr:rowOff>
    </xdr:from>
    <xdr:to>
      <xdr:col>6</xdr:col>
      <xdr:colOff>590673</xdr:colOff>
      <xdr:row>136</xdr:row>
      <xdr:rowOff>132933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4A9D3240-609A-209D-BA49-A56C9D0AF227}"/>
                </a:ext>
              </a:extLst>
            </xdr14:cNvPr>
            <xdr14:cNvContentPartPr/>
          </xdr14:nvContentPartPr>
          <xdr14:nvPr macro=""/>
          <xdr14:xfrm>
            <a:off x="6369840" y="26003406"/>
            <a:ext cx="121320" cy="168120"/>
          </xdr14:xfrm>
        </xdr:contentPart>
      </mc:Choice>
      <mc:Fallback xmlns=""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4A9D3240-609A-209D-BA49-A56C9D0AF227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6363720" y="25997286"/>
              <a:ext cx="1335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497433</xdr:colOff>
      <xdr:row>137</xdr:row>
      <xdr:rowOff>52097</xdr:rowOff>
    </xdr:from>
    <xdr:to>
      <xdr:col>6</xdr:col>
      <xdr:colOff>589953</xdr:colOff>
      <xdr:row>138</xdr:row>
      <xdr:rowOff>66825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ABEC00BF-641D-EF98-883C-BFC5C0C38622}"/>
                </a:ext>
              </a:extLst>
            </xdr14:cNvPr>
            <xdr14:cNvContentPartPr/>
          </xdr14:nvContentPartPr>
          <xdr14:nvPr macro=""/>
          <xdr14:xfrm>
            <a:off x="6397920" y="26275926"/>
            <a:ext cx="92520" cy="190440"/>
          </xdr14:xfrm>
        </xdr:contentPart>
      </mc:Choice>
      <mc:Fallback xmlns=""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ABEC00BF-641D-EF98-883C-BFC5C0C38622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6391800" y="26269806"/>
              <a:ext cx="104760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1135203</xdr:colOff>
      <xdr:row>148</xdr:row>
      <xdr:rowOff>17254</xdr:rowOff>
    </xdr:from>
    <xdr:to>
      <xdr:col>5</xdr:col>
      <xdr:colOff>401091</xdr:colOff>
      <xdr:row>155</xdr:row>
      <xdr:rowOff>68658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70E5B968-7F34-1E7D-FB98-23A815669E06}"/>
                </a:ext>
              </a:extLst>
            </xdr14:cNvPr>
            <xdr14:cNvContentPartPr/>
          </xdr14:nvContentPartPr>
          <xdr14:nvPr macro=""/>
          <xdr14:xfrm>
            <a:off x="4654440" y="28226293"/>
            <a:ext cx="1000440" cy="1314720"/>
          </xdr14:xfrm>
        </xdr:contentPart>
      </mc:Choice>
      <mc:Fallback xmlns=""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70E5B968-7F34-1E7D-FB98-23A815669E06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4648307" y="28220112"/>
              <a:ext cx="1012706" cy="13270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398653</xdr:colOff>
      <xdr:row>159</xdr:row>
      <xdr:rowOff>86866</xdr:rowOff>
    </xdr:from>
    <xdr:to>
      <xdr:col>6</xdr:col>
      <xdr:colOff>362793</xdr:colOff>
      <xdr:row>161</xdr:row>
      <xdr:rowOff>57921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D5052C6E-DAE5-CBA1-E5CA-A06C4C09C711}"/>
                </a:ext>
              </a:extLst>
            </xdr14:cNvPr>
            <xdr14:cNvContentPartPr/>
          </xdr14:nvContentPartPr>
          <xdr14:nvPr macro=""/>
          <xdr14:xfrm>
            <a:off x="5652442" y="30281116"/>
            <a:ext cx="610838" cy="332002"/>
          </xdr14:xfrm>
        </xdr:contentPart>
      </mc:Choice>
      <mc:Fallback xmlns=""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D5052C6E-DAE5-CBA1-E5CA-A06C4C09C711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5646323" y="30274900"/>
              <a:ext cx="623076" cy="3444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935763</xdr:colOff>
      <xdr:row>159</xdr:row>
      <xdr:rowOff>105668</xdr:rowOff>
    </xdr:from>
    <xdr:to>
      <xdr:col>5</xdr:col>
      <xdr:colOff>160251</xdr:colOff>
      <xdr:row>161</xdr:row>
      <xdr:rowOff>36959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3811E191-3F66-7C56-A4D8-EFEDD4E784CD}"/>
                </a:ext>
              </a:extLst>
            </xdr14:cNvPr>
            <xdr14:cNvContentPartPr/>
          </xdr14:nvContentPartPr>
          <xdr14:nvPr macro=""/>
          <xdr14:xfrm>
            <a:off x="4455000" y="30299918"/>
            <a:ext cx="959040" cy="292238"/>
          </xdr14:xfrm>
        </xdr:contentPart>
      </mc:Choice>
      <mc:Fallback xmlns=""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3811E191-3F66-7C56-A4D8-EFEDD4E784CD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4448882" y="30293792"/>
              <a:ext cx="971275" cy="304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226795</xdr:colOff>
      <xdr:row>169</xdr:row>
      <xdr:rowOff>178634</xdr:rowOff>
    </xdr:from>
    <xdr:to>
      <xdr:col>7</xdr:col>
      <xdr:colOff>246900</xdr:colOff>
      <xdr:row>177</xdr:row>
      <xdr:rowOff>67843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2E19E800-519B-3E54-AEB1-BDD0A5FCE847}"/>
                </a:ext>
              </a:extLst>
            </xdr14:cNvPr>
            <xdr14:cNvContentPartPr/>
          </xdr14:nvContentPartPr>
          <xdr14:nvPr macro=""/>
          <xdr14:xfrm>
            <a:off x="6127282" y="32177621"/>
            <a:ext cx="662040" cy="1332998"/>
          </xdr14:xfrm>
        </xdr:contentPart>
      </mc:Choice>
      <mc:Fallback xmlns=""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2E19E800-519B-3E54-AEB1-BDD0A5FCE847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6121228" y="32171431"/>
              <a:ext cx="674148" cy="13453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657578</xdr:colOff>
      <xdr:row>174</xdr:row>
      <xdr:rowOff>95266</xdr:rowOff>
    </xdr:from>
    <xdr:to>
      <xdr:col>8</xdr:col>
      <xdr:colOff>316645</xdr:colOff>
      <xdr:row>177</xdr:row>
      <xdr:rowOff>26885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0A93F76C-F965-E9CA-360B-7E7DE7B0A745}"/>
                </a:ext>
              </a:extLst>
            </xdr14:cNvPr>
            <xdr14:cNvContentPartPr/>
          </xdr14:nvContentPartPr>
          <xdr14:nvPr macro=""/>
          <xdr14:xfrm>
            <a:off x="7204762" y="32996621"/>
            <a:ext cx="376200" cy="473040"/>
          </xdr14:xfrm>
        </xdr:contentPart>
      </mc:Choice>
      <mc:Fallback xmlns=""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0A93F76C-F965-E9CA-360B-7E7DE7B0A745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7198642" y="32990501"/>
              <a:ext cx="388440" cy="48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140081</xdr:colOff>
      <xdr:row>169</xdr:row>
      <xdr:rowOff>140032</xdr:rowOff>
    </xdr:from>
    <xdr:to>
      <xdr:col>8</xdr:col>
      <xdr:colOff>230081</xdr:colOff>
      <xdr:row>170</xdr:row>
      <xdr:rowOff>122278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D931B1A3-F03A-B15C-262B-E7F0DA182065}"/>
                </a:ext>
              </a:extLst>
            </xdr14:cNvPr>
            <xdr14:cNvContentPartPr/>
          </xdr14:nvContentPartPr>
          <xdr14:nvPr macro=""/>
          <xdr14:xfrm>
            <a:off x="7409160" y="32139019"/>
            <a:ext cx="90000" cy="162720"/>
          </xdr14:xfrm>
        </xdr:contentPart>
      </mc:Choice>
      <mc:Fallback xmlns=""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D931B1A3-F03A-B15C-262B-E7F0DA182065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7403040" y="32132899"/>
              <a:ext cx="10224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114603</xdr:colOff>
      <xdr:row>163</xdr:row>
      <xdr:rowOff>87876</xdr:rowOff>
    </xdr:from>
    <xdr:to>
      <xdr:col>8</xdr:col>
      <xdr:colOff>571885</xdr:colOff>
      <xdr:row>169</xdr:row>
      <xdr:rowOff>29316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FE2CADE1-5091-4314-7004-4F81963FFAD3}"/>
                </a:ext>
              </a:extLst>
            </xdr14:cNvPr>
            <xdr14:cNvContentPartPr/>
          </xdr14:nvContentPartPr>
          <xdr14:nvPr macro=""/>
          <xdr14:xfrm>
            <a:off x="7383682" y="31004021"/>
            <a:ext cx="452520" cy="1024282"/>
          </xdr14:xfrm>
        </xdr:contentPart>
      </mc:Choice>
      <mc:Fallback xmlns=""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FE2CADE1-5091-4314-7004-4F81963FFAD3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7377562" y="30997872"/>
              <a:ext cx="464760" cy="10365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715</xdr:colOff>
      <xdr:row>182</xdr:row>
      <xdr:rowOff>126238</xdr:rowOff>
    </xdr:from>
    <xdr:to>
      <xdr:col>2</xdr:col>
      <xdr:colOff>133277</xdr:colOff>
      <xdr:row>183</xdr:row>
      <xdr:rowOff>124685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A263436A-DAFF-7942-018F-CD3A8F331EA5}"/>
                </a:ext>
              </a:extLst>
            </xdr14:cNvPr>
            <xdr14:cNvContentPartPr/>
          </xdr14:nvContentPartPr>
          <xdr14:nvPr macro=""/>
          <xdr14:xfrm>
            <a:off x="2151360" y="34471383"/>
            <a:ext cx="127800" cy="178920"/>
          </xdr14:xfrm>
        </xdr:contentPart>
      </mc:Choice>
      <mc:Fallback xmlns=""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A263436A-DAFF-7942-018F-CD3A8F331EA5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2145240" y="34465263"/>
              <a:ext cx="140040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1409263</xdr:colOff>
      <xdr:row>184</xdr:row>
      <xdr:rowOff>58331</xdr:rowOff>
    </xdr:from>
    <xdr:to>
      <xdr:col>2</xdr:col>
      <xdr:colOff>550517</xdr:colOff>
      <xdr:row>188</xdr:row>
      <xdr:rowOff>114560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A07A5931-33EC-8268-4CE2-20B6C246718A}"/>
                </a:ext>
              </a:extLst>
            </xdr14:cNvPr>
            <xdr14:cNvContentPartPr/>
          </xdr14:nvContentPartPr>
          <xdr14:nvPr macro=""/>
          <xdr14:xfrm>
            <a:off x="2055960" y="34764423"/>
            <a:ext cx="645202" cy="773362"/>
          </xdr14:xfrm>
        </xdr:contentPart>
      </mc:Choice>
      <mc:Fallback xmlns=""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A07A5931-33EC-8268-4CE2-20B6C246718A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2049839" y="34758302"/>
              <a:ext cx="657444" cy="7856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1293703</xdr:colOff>
      <xdr:row>176</xdr:row>
      <xdr:rowOff>141320</xdr:rowOff>
    </xdr:from>
    <xdr:to>
      <xdr:col>2</xdr:col>
      <xdr:colOff>284395</xdr:colOff>
      <xdr:row>182</xdr:row>
      <xdr:rowOff>17600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413" name="Ink 412">
              <a:extLst>
                <a:ext uri="{FF2B5EF4-FFF2-40B4-BE49-F238E27FC236}">
                  <a16:creationId xmlns:a16="http://schemas.microsoft.com/office/drawing/2014/main" id="{B230050F-F765-300E-7595-32C76F61B61E}"/>
                </a:ext>
              </a:extLst>
            </xdr14:cNvPr>
            <xdr14:cNvContentPartPr/>
          </xdr14:nvContentPartPr>
          <xdr14:nvPr macro=""/>
          <xdr14:xfrm>
            <a:off x="1940400" y="33403623"/>
            <a:ext cx="494640" cy="959122"/>
          </xdr14:xfrm>
        </xdr:contentPart>
      </mc:Choice>
      <mc:Fallback xmlns="">
        <xdr:pic>
          <xdr:nvPicPr>
            <xdr:cNvPr id="413" name="Ink 412">
              <a:extLst>
                <a:ext uri="{FF2B5EF4-FFF2-40B4-BE49-F238E27FC236}">
                  <a16:creationId xmlns:a16="http://schemas.microsoft.com/office/drawing/2014/main" id="{B230050F-F765-300E-7595-32C76F61B61E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1934280" y="33397505"/>
              <a:ext cx="506880" cy="9713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115637</xdr:colOff>
      <xdr:row>188</xdr:row>
      <xdr:rowOff>105118</xdr:rowOff>
    </xdr:from>
    <xdr:to>
      <xdr:col>2</xdr:col>
      <xdr:colOff>598397</xdr:colOff>
      <xdr:row>190</xdr:row>
      <xdr:rowOff>48731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417" name="Ink 416">
              <a:extLst>
                <a:ext uri="{FF2B5EF4-FFF2-40B4-BE49-F238E27FC236}">
                  <a16:creationId xmlns:a16="http://schemas.microsoft.com/office/drawing/2014/main" id="{DBA29872-1C76-1B66-E20C-46DC60253398}"/>
                </a:ext>
              </a:extLst>
            </xdr14:cNvPr>
            <xdr14:cNvContentPartPr/>
          </xdr14:nvContentPartPr>
          <xdr14:nvPr macro=""/>
          <xdr14:xfrm>
            <a:off x="2266282" y="35533105"/>
            <a:ext cx="482760" cy="304560"/>
          </xdr14:xfrm>
        </xdr:contentPart>
      </mc:Choice>
      <mc:Fallback xmlns="">
        <xdr:pic>
          <xdr:nvPicPr>
            <xdr:cNvPr id="417" name="Ink 416">
              <a:extLst>
                <a:ext uri="{FF2B5EF4-FFF2-40B4-BE49-F238E27FC236}">
                  <a16:creationId xmlns:a16="http://schemas.microsoft.com/office/drawing/2014/main" id="{DBA29872-1C76-1B66-E20C-46DC60253398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2260102" y="35526985"/>
              <a:ext cx="495120" cy="31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55423</xdr:colOff>
      <xdr:row>181</xdr:row>
      <xdr:rowOff>47152</xdr:rowOff>
    </xdr:from>
    <xdr:to>
      <xdr:col>3</xdr:col>
      <xdr:colOff>400025</xdr:colOff>
      <xdr:row>183</xdr:row>
      <xdr:rowOff>75005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2078F7BB-4270-E5DC-486F-7CCA290553F5}"/>
                </a:ext>
              </a:extLst>
            </xdr14:cNvPr>
            <xdr14:cNvContentPartPr/>
          </xdr14:nvContentPartPr>
          <xdr14:nvPr macro=""/>
          <xdr14:xfrm>
            <a:off x="2927962" y="34211823"/>
            <a:ext cx="339840" cy="388800"/>
          </xdr14:xfrm>
        </xdr:contentPart>
      </mc:Choice>
      <mc:Fallback xmlns=""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2078F7BB-4270-E5DC-486F-7CCA290553F5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2921842" y="34205703"/>
              <a:ext cx="352080" cy="40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152845</xdr:colOff>
      <xdr:row>176</xdr:row>
      <xdr:rowOff>74360</xdr:rowOff>
    </xdr:from>
    <xdr:to>
      <xdr:col>4</xdr:col>
      <xdr:colOff>1028807</xdr:colOff>
      <xdr:row>178</xdr:row>
      <xdr:rowOff>116253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BAE9FBA4-E13A-FD56-93D6-0A9AC0E7B036}"/>
                </a:ext>
              </a:extLst>
            </xdr14:cNvPr>
            <xdr14:cNvContentPartPr/>
          </xdr14:nvContentPartPr>
          <xdr14:nvPr macro=""/>
          <xdr14:xfrm>
            <a:off x="3672082" y="33336663"/>
            <a:ext cx="871200" cy="402840"/>
          </xdr14:xfrm>
        </xdr:contentPart>
      </mc:Choice>
      <mc:Fallback xmlns=""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BAE9FBA4-E13A-FD56-93D6-0A9AC0E7B036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3665962" y="33330543"/>
              <a:ext cx="883440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1097143</xdr:colOff>
      <xdr:row>177</xdr:row>
      <xdr:rowOff>159567</xdr:rowOff>
    </xdr:from>
    <xdr:to>
      <xdr:col>2</xdr:col>
      <xdr:colOff>134717</xdr:colOff>
      <xdr:row>188</xdr:row>
      <xdr:rowOff>142476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A59ADBA5-038C-8CB4-6B16-641D41B17B45}"/>
                </a:ext>
              </a:extLst>
            </xdr14:cNvPr>
            <xdr14:cNvContentPartPr/>
          </xdr14:nvContentPartPr>
          <xdr14:nvPr macro=""/>
          <xdr14:xfrm>
            <a:off x="1743840" y="33602343"/>
            <a:ext cx="536760" cy="1968120"/>
          </xdr14:xfrm>
        </xdr:contentPart>
      </mc:Choice>
      <mc:Fallback xmlns=""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A59ADBA5-038C-8CB4-6B16-641D41B17B45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1737801" y="33596159"/>
              <a:ext cx="548838" cy="1980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230605</xdr:colOff>
      <xdr:row>177</xdr:row>
      <xdr:rowOff>26367</xdr:rowOff>
    </xdr:from>
    <xdr:to>
      <xdr:col>5</xdr:col>
      <xdr:colOff>112813</xdr:colOff>
      <xdr:row>188</xdr:row>
      <xdr:rowOff>105920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8C3E5AF6-2E6B-B05D-5739-D2B6361B6759}"/>
                </a:ext>
              </a:extLst>
            </xdr14:cNvPr>
            <xdr14:cNvContentPartPr/>
          </xdr14:nvContentPartPr>
          <xdr14:nvPr macro=""/>
          <xdr14:xfrm>
            <a:off x="3749842" y="33469143"/>
            <a:ext cx="1611998" cy="2060002"/>
          </xdr14:xfrm>
        </xdr:contentPart>
      </mc:Choice>
      <mc:Fallback xmlns=""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8C3E5AF6-2E6B-B05D-5739-D2B6361B6759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3743732" y="33462976"/>
              <a:ext cx="1624218" cy="20723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370491</xdr:colOff>
      <xdr:row>178</xdr:row>
      <xdr:rowOff>77013</xdr:rowOff>
    </xdr:from>
    <xdr:to>
      <xdr:col>7</xdr:col>
      <xdr:colOff>83378</xdr:colOff>
      <xdr:row>181</xdr:row>
      <xdr:rowOff>161714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455" name="Ink 454">
              <a:extLst>
                <a:ext uri="{FF2B5EF4-FFF2-40B4-BE49-F238E27FC236}">
                  <a16:creationId xmlns:a16="http://schemas.microsoft.com/office/drawing/2014/main" id="{9C39FD3D-667C-126C-BCA5-866101434B4E}"/>
                </a:ext>
              </a:extLst>
            </xdr14:cNvPr>
            <xdr14:cNvContentPartPr/>
          </xdr14:nvContentPartPr>
          <xdr14:nvPr macro=""/>
          <xdr14:xfrm>
            <a:off x="5624280" y="33700263"/>
            <a:ext cx="1006282" cy="626122"/>
          </xdr14:xfrm>
        </xdr:contentPart>
      </mc:Choice>
      <mc:Fallback xmlns="">
        <xdr:pic>
          <xdr:nvPicPr>
            <xdr:cNvPr id="455" name="Ink 454">
              <a:extLst>
                <a:ext uri="{FF2B5EF4-FFF2-40B4-BE49-F238E27FC236}">
                  <a16:creationId xmlns:a16="http://schemas.microsoft.com/office/drawing/2014/main" id="{9C39FD3D-667C-126C-BCA5-866101434B4E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5618160" y="33694096"/>
              <a:ext cx="1018523" cy="6384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1070043</xdr:colOff>
      <xdr:row>185</xdr:row>
      <xdr:rowOff>33737</xdr:rowOff>
    </xdr:from>
    <xdr:to>
      <xdr:col>5</xdr:col>
      <xdr:colOff>7971</xdr:colOff>
      <xdr:row>188</xdr:row>
      <xdr:rowOff>135276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456" name="Ink 455">
              <a:extLst>
                <a:ext uri="{FF2B5EF4-FFF2-40B4-BE49-F238E27FC236}">
                  <a16:creationId xmlns:a16="http://schemas.microsoft.com/office/drawing/2014/main" id="{A3685F9A-D138-D566-5ABC-6485684B8146}"/>
                </a:ext>
              </a:extLst>
            </xdr14:cNvPr>
            <xdr14:cNvContentPartPr/>
          </xdr14:nvContentPartPr>
          <xdr14:nvPr macro=""/>
          <xdr14:xfrm>
            <a:off x="4589280" y="34920303"/>
            <a:ext cx="672480" cy="642960"/>
          </xdr14:xfrm>
        </xdr:contentPart>
      </mc:Choice>
      <mc:Fallback xmlns="">
        <xdr:pic>
          <xdr:nvPicPr>
            <xdr:cNvPr id="456" name="Ink 455">
              <a:extLst>
                <a:ext uri="{FF2B5EF4-FFF2-40B4-BE49-F238E27FC236}">
                  <a16:creationId xmlns:a16="http://schemas.microsoft.com/office/drawing/2014/main" id="{A3685F9A-D138-D566-5ABC-6485684B8146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4583160" y="34914183"/>
              <a:ext cx="684720" cy="65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48153</xdr:colOff>
      <xdr:row>179</xdr:row>
      <xdr:rowOff>103179</xdr:rowOff>
    </xdr:from>
    <xdr:to>
      <xdr:col>7</xdr:col>
      <xdr:colOff>97336</xdr:colOff>
      <xdr:row>181</xdr:row>
      <xdr:rowOff>49754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DDE8F72C-1506-6CF2-EB08-9D362D6F0F42}"/>
                </a:ext>
              </a:extLst>
            </xdr14:cNvPr>
            <xdr14:cNvContentPartPr/>
          </xdr14:nvContentPartPr>
          <xdr14:nvPr macro=""/>
          <xdr14:xfrm>
            <a:off x="5948640" y="33906903"/>
            <a:ext cx="695880" cy="302760"/>
          </xdr14:xfrm>
        </xdr:contentPart>
      </mc:Choice>
      <mc:Fallback xmlns=""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DDE8F72C-1506-6CF2-EB08-9D362D6F0F42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5942520" y="33900783"/>
              <a:ext cx="708120" cy="31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942963</xdr:colOff>
      <xdr:row>183</xdr:row>
      <xdr:rowOff>17045</xdr:rowOff>
    </xdr:from>
    <xdr:to>
      <xdr:col>4</xdr:col>
      <xdr:colOff>1362805</xdr:colOff>
      <xdr:row>184</xdr:row>
      <xdr:rowOff>73893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C33678A4-5291-A366-27D1-BF78ED0933DA}"/>
                </a:ext>
              </a:extLst>
            </xdr14:cNvPr>
            <xdr14:cNvContentPartPr/>
          </xdr14:nvContentPartPr>
          <xdr14:nvPr macro=""/>
          <xdr14:xfrm>
            <a:off x="4462200" y="34542663"/>
            <a:ext cx="415080" cy="232560"/>
          </xdr14:xfrm>
        </xdr:contentPart>
      </mc:Choice>
      <mc:Fallback xmlns=""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C33678A4-5291-A366-27D1-BF78ED0933DA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4456080" y="34536543"/>
              <a:ext cx="427320" cy="2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963843</xdr:colOff>
      <xdr:row>182</xdr:row>
      <xdr:rowOff>171598</xdr:rowOff>
    </xdr:from>
    <xdr:to>
      <xdr:col>4</xdr:col>
      <xdr:colOff>1398805</xdr:colOff>
      <xdr:row>184</xdr:row>
      <xdr:rowOff>38171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459" name="Ink 458">
              <a:extLst>
                <a:ext uri="{FF2B5EF4-FFF2-40B4-BE49-F238E27FC236}">
                  <a16:creationId xmlns:a16="http://schemas.microsoft.com/office/drawing/2014/main" id="{1B9F28A6-E694-3CA9-F260-E4B233E1E6BF}"/>
                </a:ext>
              </a:extLst>
            </xdr14:cNvPr>
            <xdr14:cNvContentPartPr/>
          </xdr14:nvContentPartPr>
          <xdr14:nvPr macro=""/>
          <xdr14:xfrm>
            <a:off x="4483080" y="34516743"/>
            <a:ext cx="430200" cy="227520"/>
          </xdr14:xfrm>
        </xdr:contentPart>
      </mc:Choice>
      <mc:Fallback xmlns="">
        <xdr:pic>
          <xdr:nvPicPr>
            <xdr:cNvPr id="459" name="Ink 458">
              <a:extLst>
                <a:ext uri="{FF2B5EF4-FFF2-40B4-BE49-F238E27FC236}">
                  <a16:creationId xmlns:a16="http://schemas.microsoft.com/office/drawing/2014/main" id="{1B9F28A6-E694-3CA9-F260-E4B233E1E6BF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4476960" y="34510623"/>
              <a:ext cx="442440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230176</xdr:colOff>
      <xdr:row>181</xdr:row>
      <xdr:rowOff>48952</xdr:rowOff>
    </xdr:from>
    <xdr:to>
      <xdr:col>7</xdr:col>
      <xdr:colOff>535620</xdr:colOff>
      <xdr:row>182</xdr:row>
      <xdr:rowOff>104278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462" name="Ink 461">
              <a:extLst>
                <a:ext uri="{FF2B5EF4-FFF2-40B4-BE49-F238E27FC236}">
                  <a16:creationId xmlns:a16="http://schemas.microsoft.com/office/drawing/2014/main" id="{6185EBB4-3162-10CC-10A9-5B789E2F6DA3}"/>
                </a:ext>
              </a:extLst>
            </xdr14:cNvPr>
            <xdr14:cNvContentPartPr/>
          </xdr14:nvContentPartPr>
          <xdr14:nvPr macro=""/>
          <xdr14:xfrm>
            <a:off x="6777360" y="34213623"/>
            <a:ext cx="300682" cy="235800"/>
          </xdr14:xfrm>
        </xdr:contentPart>
      </mc:Choice>
      <mc:Fallback xmlns="">
        <xdr:pic>
          <xdr:nvPicPr>
            <xdr:cNvPr id="462" name="Ink 461">
              <a:extLst>
                <a:ext uri="{FF2B5EF4-FFF2-40B4-BE49-F238E27FC236}">
                  <a16:creationId xmlns:a16="http://schemas.microsoft.com/office/drawing/2014/main" id="{6185EBB4-3162-10CC-10A9-5B789E2F6DA3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6771231" y="34207503"/>
              <a:ext cx="31294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455893</xdr:colOff>
      <xdr:row>183</xdr:row>
      <xdr:rowOff>65007</xdr:rowOff>
    </xdr:from>
    <xdr:to>
      <xdr:col>9</xdr:col>
      <xdr:colOff>334148</xdr:colOff>
      <xdr:row>187</xdr:row>
      <xdr:rowOff>11550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486" name="Ink 485">
              <a:extLst>
                <a:ext uri="{FF2B5EF4-FFF2-40B4-BE49-F238E27FC236}">
                  <a16:creationId xmlns:a16="http://schemas.microsoft.com/office/drawing/2014/main" id="{2ACCAA68-654F-CD3C-6690-321D710447C8}"/>
                </a:ext>
              </a:extLst>
            </xdr14:cNvPr>
            <xdr14:cNvContentPartPr/>
          </xdr14:nvContentPartPr>
          <xdr14:nvPr macro=""/>
          <xdr14:xfrm>
            <a:off x="5709682" y="34590625"/>
            <a:ext cx="2540242" cy="668438"/>
          </xdr14:xfrm>
        </xdr:contentPart>
      </mc:Choice>
      <mc:Fallback xmlns="">
        <xdr:pic>
          <xdr:nvPicPr>
            <xdr:cNvPr id="486" name="Ink 485">
              <a:extLst>
                <a:ext uri="{FF2B5EF4-FFF2-40B4-BE49-F238E27FC236}">
                  <a16:creationId xmlns:a16="http://schemas.microsoft.com/office/drawing/2014/main" id="{2ACCAA68-654F-CD3C-6690-321D710447C8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5703589" y="34584436"/>
              <a:ext cx="2552429" cy="6808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466104</xdr:colOff>
      <xdr:row>182</xdr:row>
      <xdr:rowOff>114440</xdr:rowOff>
    </xdr:from>
    <xdr:to>
      <xdr:col>11</xdr:col>
      <xdr:colOff>7353</xdr:colOff>
      <xdr:row>184</xdr:row>
      <xdr:rowOff>141131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495" name="Ink 494">
              <a:extLst>
                <a:ext uri="{FF2B5EF4-FFF2-40B4-BE49-F238E27FC236}">
                  <a16:creationId xmlns:a16="http://schemas.microsoft.com/office/drawing/2014/main" id="{BCA8F9DF-1887-0ED8-45D8-960C80C6CA53}"/>
                </a:ext>
              </a:extLst>
            </xdr14:cNvPr>
            <xdr14:cNvContentPartPr/>
          </xdr14:nvContentPartPr>
          <xdr14:nvPr macro=""/>
          <xdr14:xfrm>
            <a:off x="8381880" y="34459585"/>
            <a:ext cx="829882" cy="387638"/>
          </xdr14:xfrm>
        </xdr:contentPart>
      </mc:Choice>
      <mc:Fallback xmlns="">
        <xdr:pic>
          <xdr:nvPicPr>
            <xdr:cNvPr id="495" name="Ink 494">
              <a:extLst>
                <a:ext uri="{FF2B5EF4-FFF2-40B4-BE49-F238E27FC236}">
                  <a16:creationId xmlns:a16="http://schemas.microsoft.com/office/drawing/2014/main" id="{BCA8F9DF-1887-0ED8-45D8-960C80C6CA53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8375828" y="34453409"/>
              <a:ext cx="841987" cy="3999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116553</xdr:colOff>
      <xdr:row>186</xdr:row>
      <xdr:rowOff>160344</xdr:rowOff>
    </xdr:from>
    <xdr:to>
      <xdr:col>6</xdr:col>
      <xdr:colOff>494193</xdr:colOff>
      <xdr:row>187</xdr:row>
      <xdr:rowOff>162832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498" name="Ink 497">
              <a:extLst>
                <a:ext uri="{FF2B5EF4-FFF2-40B4-BE49-F238E27FC236}">
                  <a16:creationId xmlns:a16="http://schemas.microsoft.com/office/drawing/2014/main" id="{D99F8AC7-583A-3818-9B74-585A72863780}"/>
                </a:ext>
              </a:extLst>
            </xdr14:cNvPr>
            <xdr14:cNvContentPartPr/>
          </xdr14:nvContentPartPr>
          <xdr14:nvPr macro=""/>
          <xdr14:xfrm>
            <a:off x="6017040" y="35227383"/>
            <a:ext cx="377640" cy="182962"/>
          </xdr14:xfrm>
        </xdr:contentPart>
      </mc:Choice>
      <mc:Fallback xmlns="">
        <xdr:pic>
          <xdr:nvPicPr>
            <xdr:cNvPr id="498" name="Ink 497">
              <a:extLst>
                <a:ext uri="{FF2B5EF4-FFF2-40B4-BE49-F238E27FC236}">
                  <a16:creationId xmlns:a16="http://schemas.microsoft.com/office/drawing/2014/main" id="{D99F8AC7-583A-3818-9B74-585A72863780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6010920" y="35221248"/>
              <a:ext cx="389880" cy="195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217341</xdr:colOff>
      <xdr:row>195</xdr:row>
      <xdr:rowOff>27428</xdr:rowOff>
    </xdr:from>
    <xdr:to>
      <xdr:col>3</xdr:col>
      <xdr:colOff>237223</xdr:colOff>
      <xdr:row>195</xdr:row>
      <xdr:rowOff>68468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499" name="Ink 498">
              <a:extLst>
                <a:ext uri="{FF2B5EF4-FFF2-40B4-BE49-F238E27FC236}">
                  <a16:creationId xmlns:a16="http://schemas.microsoft.com/office/drawing/2014/main" id="{762E25D6-D668-5FE8-2EE8-7A1835C699B0}"/>
                </a:ext>
              </a:extLst>
            </xdr14:cNvPr>
            <xdr14:cNvContentPartPr/>
          </xdr14:nvContentPartPr>
          <xdr14:nvPr macro=""/>
          <xdr14:xfrm>
            <a:off x="3089880" y="36718731"/>
            <a:ext cx="15120" cy="41040"/>
          </xdr14:xfrm>
        </xdr:contentPart>
      </mc:Choice>
      <mc:Fallback xmlns="">
        <xdr:pic>
          <xdr:nvPicPr>
            <xdr:cNvPr id="499" name="Ink 498">
              <a:extLst>
                <a:ext uri="{FF2B5EF4-FFF2-40B4-BE49-F238E27FC236}">
                  <a16:creationId xmlns:a16="http://schemas.microsoft.com/office/drawing/2014/main" id="{762E25D6-D668-5FE8-2EE8-7A1835C699B0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3083760" y="36712611"/>
              <a:ext cx="2736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173503</xdr:colOff>
      <xdr:row>194</xdr:row>
      <xdr:rowOff>87302</xdr:rowOff>
    </xdr:from>
    <xdr:to>
      <xdr:col>4</xdr:col>
      <xdr:colOff>1250043</xdr:colOff>
      <xdr:row>197</xdr:row>
      <xdr:rowOff>173165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518" name="Ink 517">
              <a:extLst>
                <a:ext uri="{FF2B5EF4-FFF2-40B4-BE49-F238E27FC236}">
                  <a16:creationId xmlns:a16="http://schemas.microsoft.com/office/drawing/2014/main" id="{0CB2FB90-C77F-A97B-15DB-50E2E229985B}"/>
                </a:ext>
              </a:extLst>
            </xdr14:cNvPr>
            <xdr14:cNvContentPartPr/>
          </xdr14:nvContentPartPr>
          <xdr14:nvPr macro=""/>
          <xdr14:xfrm>
            <a:off x="3046042" y="36598131"/>
            <a:ext cx="1723238" cy="622522"/>
          </xdr14:xfrm>
        </xdr:contentPart>
      </mc:Choice>
      <mc:Fallback xmlns="">
        <xdr:pic>
          <xdr:nvPicPr>
            <xdr:cNvPr id="518" name="Ink 517">
              <a:extLst>
                <a:ext uri="{FF2B5EF4-FFF2-40B4-BE49-F238E27FC236}">
                  <a16:creationId xmlns:a16="http://schemas.microsoft.com/office/drawing/2014/main" id="{0CB2FB90-C77F-A97B-15DB-50E2E229985B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3039922" y="36592010"/>
              <a:ext cx="1735477" cy="6347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369261</xdr:colOff>
      <xdr:row>198</xdr:row>
      <xdr:rowOff>16729</xdr:rowOff>
    </xdr:from>
    <xdr:to>
      <xdr:col>5</xdr:col>
      <xdr:colOff>11211</xdr:colOff>
      <xdr:row>200</xdr:row>
      <xdr:rowOff>173102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534" name="Ink 533">
              <a:extLst>
                <a:ext uri="{FF2B5EF4-FFF2-40B4-BE49-F238E27FC236}">
                  <a16:creationId xmlns:a16="http://schemas.microsoft.com/office/drawing/2014/main" id="{6A52503C-67F6-E4DF-32F4-4CA5ED210296}"/>
                </a:ext>
              </a:extLst>
            </xdr14:cNvPr>
            <xdr14:cNvContentPartPr/>
          </xdr14:nvContentPartPr>
          <xdr14:nvPr macro=""/>
          <xdr14:xfrm>
            <a:off x="3241800" y="37249453"/>
            <a:ext cx="2023200" cy="517320"/>
          </xdr14:xfrm>
        </xdr:contentPart>
      </mc:Choice>
      <mc:Fallback xmlns="">
        <xdr:pic>
          <xdr:nvPicPr>
            <xdr:cNvPr id="534" name="Ink 533">
              <a:extLst>
                <a:ext uri="{FF2B5EF4-FFF2-40B4-BE49-F238E27FC236}">
                  <a16:creationId xmlns:a16="http://schemas.microsoft.com/office/drawing/2014/main" id="{6A52503C-67F6-E4DF-32F4-4CA5ED210296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3235680" y="37243277"/>
              <a:ext cx="2035440" cy="5296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1163725</xdr:colOff>
      <xdr:row>205</xdr:row>
      <xdr:rowOff>123852</xdr:rowOff>
    </xdr:from>
    <xdr:to>
      <xdr:col>5</xdr:col>
      <xdr:colOff>45935</xdr:colOff>
      <xdr:row>206</xdr:row>
      <xdr:rowOff>161980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7A116DF6-C137-EE9D-A76F-2BEC6A7408EE}"/>
                </a:ext>
              </a:extLst>
            </xdr14:cNvPr>
            <xdr14:cNvContentPartPr/>
          </xdr14:nvContentPartPr>
          <xdr14:nvPr macro=""/>
          <xdr14:xfrm>
            <a:off x="4682962" y="38619891"/>
            <a:ext cx="612000" cy="213840"/>
          </xdr14:xfrm>
        </xdr:contentPart>
      </mc:Choice>
      <mc:Fallback xmlns=""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7A116DF6-C137-EE9D-A76F-2BEC6A7408EE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4676838" y="38613771"/>
              <a:ext cx="624247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1088125</xdr:colOff>
      <xdr:row>202</xdr:row>
      <xdr:rowOff>37875</xdr:rowOff>
    </xdr:from>
    <xdr:to>
      <xdr:col>5</xdr:col>
      <xdr:colOff>56571</xdr:colOff>
      <xdr:row>204</xdr:row>
      <xdr:rowOff>169849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550" name="Ink 549">
              <a:extLst>
                <a:ext uri="{FF2B5EF4-FFF2-40B4-BE49-F238E27FC236}">
                  <a16:creationId xmlns:a16="http://schemas.microsoft.com/office/drawing/2014/main" id="{C8FE4F8B-FB34-D79E-C6C9-4B237C775560}"/>
                </a:ext>
              </a:extLst>
            </xdr14:cNvPr>
            <xdr14:cNvContentPartPr/>
          </xdr14:nvContentPartPr>
          <xdr14:nvPr macro=""/>
          <xdr14:xfrm>
            <a:off x="4607362" y="37992493"/>
            <a:ext cx="702998" cy="488160"/>
          </xdr14:xfrm>
        </xdr:contentPart>
      </mc:Choice>
      <mc:Fallback xmlns="">
        <xdr:pic>
          <xdr:nvPicPr>
            <xdr:cNvPr id="550" name="Ink 549">
              <a:extLst>
                <a:ext uri="{FF2B5EF4-FFF2-40B4-BE49-F238E27FC236}">
                  <a16:creationId xmlns:a16="http://schemas.microsoft.com/office/drawing/2014/main" id="{C8FE4F8B-FB34-D79E-C6C9-4B237C775560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4601243" y="37986373"/>
              <a:ext cx="715237" cy="50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1058163</xdr:colOff>
      <xdr:row>209</xdr:row>
      <xdr:rowOff>132460</xdr:rowOff>
    </xdr:from>
    <xdr:to>
      <xdr:col>4</xdr:col>
      <xdr:colOff>1668003</xdr:colOff>
      <xdr:row>211</xdr:row>
      <xdr:rowOff>37470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556" name="Ink 555">
              <a:extLst>
                <a:ext uri="{FF2B5EF4-FFF2-40B4-BE49-F238E27FC236}">
                  <a16:creationId xmlns:a16="http://schemas.microsoft.com/office/drawing/2014/main" id="{71134892-0C12-BFD1-AF7E-93E93CE3DBA9}"/>
                </a:ext>
              </a:extLst>
            </xdr14:cNvPr>
            <xdr14:cNvContentPartPr/>
          </xdr14:nvContentPartPr>
          <xdr14:nvPr macro=""/>
          <xdr14:xfrm>
            <a:off x="4577400" y="39350394"/>
            <a:ext cx="609840" cy="265958"/>
          </xdr14:xfrm>
        </xdr:contentPart>
      </mc:Choice>
      <mc:Fallback xmlns="">
        <xdr:pic>
          <xdr:nvPicPr>
            <xdr:cNvPr id="556" name="Ink 555">
              <a:extLst>
                <a:ext uri="{FF2B5EF4-FFF2-40B4-BE49-F238E27FC236}">
                  <a16:creationId xmlns:a16="http://schemas.microsoft.com/office/drawing/2014/main" id="{71134892-0C12-BFD1-AF7E-93E93CE3DBA9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4571280" y="39344276"/>
              <a:ext cx="622080" cy="2781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1497003</xdr:colOff>
      <xdr:row>213</xdr:row>
      <xdr:rowOff>88085</xdr:rowOff>
    </xdr:from>
    <xdr:to>
      <xdr:col>5</xdr:col>
      <xdr:colOff>104091</xdr:colOff>
      <xdr:row>214</xdr:row>
      <xdr:rowOff>76729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563" name="Ink 562">
              <a:extLst>
                <a:ext uri="{FF2B5EF4-FFF2-40B4-BE49-F238E27FC236}">
                  <a16:creationId xmlns:a16="http://schemas.microsoft.com/office/drawing/2014/main" id="{F8FED375-1A2B-32E4-9C82-0CDB58371843}"/>
                </a:ext>
              </a:extLst>
            </xdr14:cNvPr>
            <xdr14:cNvContentPartPr/>
          </xdr14:nvContentPartPr>
          <xdr14:nvPr macro=""/>
          <xdr14:xfrm>
            <a:off x="5016240" y="40027914"/>
            <a:ext cx="341640" cy="169118"/>
          </xdr14:xfrm>
        </xdr:contentPart>
      </mc:Choice>
      <mc:Fallback xmlns="">
        <xdr:pic>
          <xdr:nvPicPr>
            <xdr:cNvPr id="563" name="Ink 562">
              <a:extLst>
                <a:ext uri="{FF2B5EF4-FFF2-40B4-BE49-F238E27FC236}">
                  <a16:creationId xmlns:a16="http://schemas.microsoft.com/office/drawing/2014/main" id="{F8FED375-1A2B-32E4-9C82-0CDB58371843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5010126" y="40021797"/>
              <a:ext cx="353867" cy="181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1334643</xdr:colOff>
      <xdr:row>210</xdr:row>
      <xdr:rowOff>173746</xdr:rowOff>
    </xdr:from>
    <xdr:to>
      <xdr:col>5</xdr:col>
      <xdr:colOff>10213</xdr:colOff>
      <xdr:row>212</xdr:row>
      <xdr:rowOff>163717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564" name="Ink 563">
              <a:extLst>
                <a:ext uri="{FF2B5EF4-FFF2-40B4-BE49-F238E27FC236}">
                  <a16:creationId xmlns:a16="http://schemas.microsoft.com/office/drawing/2014/main" id="{B43628BE-22E3-16DA-94C7-7D93F7B5188D}"/>
                </a:ext>
              </a:extLst>
            </xdr14:cNvPr>
            <xdr14:cNvContentPartPr/>
          </xdr14:nvContentPartPr>
          <xdr14:nvPr macro=""/>
          <xdr14:xfrm>
            <a:off x="4853880" y="39572154"/>
            <a:ext cx="410122" cy="350918"/>
          </xdr14:xfrm>
        </xdr:contentPart>
      </mc:Choice>
      <mc:Fallback xmlns="">
        <xdr:pic>
          <xdr:nvPicPr>
            <xdr:cNvPr id="564" name="Ink 563">
              <a:extLst>
                <a:ext uri="{FF2B5EF4-FFF2-40B4-BE49-F238E27FC236}">
                  <a16:creationId xmlns:a16="http://schemas.microsoft.com/office/drawing/2014/main" id="{B43628BE-22E3-16DA-94C7-7D93F7B5188D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4847688" y="39566035"/>
              <a:ext cx="422506" cy="3631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530403</xdr:colOff>
      <xdr:row>200</xdr:row>
      <xdr:rowOff>104961</xdr:rowOff>
    </xdr:from>
    <xdr:to>
      <xdr:col>4</xdr:col>
      <xdr:colOff>944763</xdr:colOff>
      <xdr:row>201</xdr:row>
      <xdr:rowOff>75687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565" name="Ink 564">
              <a:extLst>
                <a:ext uri="{FF2B5EF4-FFF2-40B4-BE49-F238E27FC236}">
                  <a16:creationId xmlns:a16="http://schemas.microsoft.com/office/drawing/2014/main" id="{CBDB96D6-77DC-A44D-9DBA-F0911A6D0A6B}"/>
                </a:ext>
              </a:extLst>
            </xdr14:cNvPr>
            <xdr14:cNvContentPartPr/>
          </xdr14:nvContentPartPr>
          <xdr14:nvPr macro=""/>
          <xdr14:xfrm>
            <a:off x="4049640" y="37698632"/>
            <a:ext cx="414360" cy="151200"/>
          </xdr14:xfrm>
        </xdr:contentPart>
      </mc:Choice>
      <mc:Fallback xmlns="">
        <xdr:pic>
          <xdr:nvPicPr>
            <xdr:cNvPr id="565" name="Ink 564">
              <a:extLst>
                <a:ext uri="{FF2B5EF4-FFF2-40B4-BE49-F238E27FC236}">
                  <a16:creationId xmlns:a16="http://schemas.microsoft.com/office/drawing/2014/main" id="{CBDB96D6-77DC-A44D-9DBA-F0911A6D0A6B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4043520" y="37692512"/>
              <a:ext cx="42660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760525</xdr:colOff>
      <xdr:row>211</xdr:row>
      <xdr:rowOff>104070</xdr:rowOff>
    </xdr:from>
    <xdr:to>
      <xdr:col>4</xdr:col>
      <xdr:colOff>1192247</xdr:colOff>
      <xdr:row>212</xdr:row>
      <xdr:rowOff>145079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569" name="Ink 568">
              <a:extLst>
                <a:ext uri="{FF2B5EF4-FFF2-40B4-BE49-F238E27FC236}">
                  <a16:creationId xmlns:a16="http://schemas.microsoft.com/office/drawing/2014/main" id="{76A6A825-DAFB-0E21-7D77-A865F6036698}"/>
                </a:ext>
              </a:extLst>
            </xdr14:cNvPr>
            <xdr14:cNvContentPartPr/>
          </xdr14:nvContentPartPr>
          <xdr14:nvPr macro=""/>
          <xdr14:xfrm>
            <a:off x="4279762" y="39682952"/>
            <a:ext cx="426960" cy="221482"/>
          </xdr14:xfrm>
        </xdr:contentPart>
      </mc:Choice>
      <mc:Fallback xmlns="">
        <xdr:pic>
          <xdr:nvPicPr>
            <xdr:cNvPr id="569" name="Ink 568">
              <a:extLst>
                <a:ext uri="{FF2B5EF4-FFF2-40B4-BE49-F238E27FC236}">
                  <a16:creationId xmlns:a16="http://schemas.microsoft.com/office/drawing/2014/main" id="{76A6A825-DAFB-0E21-7D77-A865F6036698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4273642" y="39676708"/>
              <a:ext cx="439200" cy="2339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190576</xdr:colOff>
      <xdr:row>198</xdr:row>
      <xdr:rowOff>170708</xdr:rowOff>
    </xdr:from>
    <xdr:to>
      <xdr:col>7</xdr:col>
      <xdr:colOff>610336</xdr:colOff>
      <xdr:row>200</xdr:row>
      <xdr:rowOff>9201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578" name="Ink 577">
              <a:extLst>
                <a:ext uri="{FF2B5EF4-FFF2-40B4-BE49-F238E27FC236}">
                  <a16:creationId xmlns:a16="http://schemas.microsoft.com/office/drawing/2014/main" id="{BC5C129D-EC1F-3DB7-BE03-872358A777A4}"/>
                </a:ext>
              </a:extLst>
            </xdr14:cNvPr>
            <xdr14:cNvContentPartPr/>
          </xdr14:nvContentPartPr>
          <xdr14:nvPr macro=""/>
          <xdr14:xfrm>
            <a:off x="6737760" y="37403432"/>
            <a:ext cx="419760" cy="199440"/>
          </xdr14:xfrm>
        </xdr:contentPart>
      </mc:Choice>
      <mc:Fallback xmlns="">
        <xdr:pic>
          <xdr:nvPicPr>
            <xdr:cNvPr id="578" name="Ink 577">
              <a:extLst>
                <a:ext uri="{FF2B5EF4-FFF2-40B4-BE49-F238E27FC236}">
                  <a16:creationId xmlns:a16="http://schemas.microsoft.com/office/drawing/2014/main" id="{BC5C129D-EC1F-3DB7-BE03-872358A777A4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6731640" y="37397452"/>
              <a:ext cx="432000" cy="2113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10075</xdr:colOff>
      <xdr:row>199</xdr:row>
      <xdr:rowOff>37755</xdr:rowOff>
    </xdr:from>
    <xdr:to>
      <xdr:col>6</xdr:col>
      <xdr:colOff>618033</xdr:colOff>
      <xdr:row>200</xdr:row>
      <xdr:rowOff>27283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579" name="Ink 578">
              <a:extLst>
                <a:ext uri="{FF2B5EF4-FFF2-40B4-BE49-F238E27FC236}">
                  <a16:creationId xmlns:a16="http://schemas.microsoft.com/office/drawing/2014/main" id="{0A3368C0-8337-597D-F0CA-748604FDDAFE}"/>
                </a:ext>
              </a:extLst>
            </xdr14:cNvPr>
            <xdr14:cNvContentPartPr/>
          </xdr14:nvContentPartPr>
          <xdr14:nvPr macro=""/>
          <xdr14:xfrm>
            <a:off x="5910562" y="37450952"/>
            <a:ext cx="607958" cy="170002"/>
          </xdr14:xfrm>
        </xdr:contentPart>
      </mc:Choice>
      <mc:Fallback xmlns="">
        <xdr:pic>
          <xdr:nvPicPr>
            <xdr:cNvPr id="579" name="Ink 578">
              <a:extLst>
                <a:ext uri="{FF2B5EF4-FFF2-40B4-BE49-F238E27FC236}">
                  <a16:creationId xmlns:a16="http://schemas.microsoft.com/office/drawing/2014/main" id="{0A3368C0-8337-597D-F0CA-748604FDDAFE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5904443" y="37444656"/>
              <a:ext cx="620196" cy="1825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382456</xdr:colOff>
      <xdr:row>209</xdr:row>
      <xdr:rowOff>48858</xdr:rowOff>
    </xdr:from>
    <xdr:to>
      <xdr:col>7</xdr:col>
      <xdr:colOff>706538</xdr:colOff>
      <xdr:row>210</xdr:row>
      <xdr:rowOff>84106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585" name="Ink 584">
              <a:extLst>
                <a:ext uri="{FF2B5EF4-FFF2-40B4-BE49-F238E27FC236}">
                  <a16:creationId xmlns:a16="http://schemas.microsoft.com/office/drawing/2014/main" id="{4B78D94E-57D1-B982-483A-8513244BA683}"/>
                </a:ext>
              </a:extLst>
            </xdr14:cNvPr>
            <xdr14:cNvContentPartPr/>
          </xdr14:nvContentPartPr>
          <xdr14:nvPr macro=""/>
          <xdr14:xfrm>
            <a:off x="6929640" y="39266792"/>
            <a:ext cx="324082" cy="215722"/>
          </xdr14:xfrm>
        </xdr:contentPart>
      </mc:Choice>
      <mc:Fallback xmlns="">
        <xdr:pic>
          <xdr:nvPicPr>
            <xdr:cNvPr id="585" name="Ink 584">
              <a:extLst>
                <a:ext uri="{FF2B5EF4-FFF2-40B4-BE49-F238E27FC236}">
                  <a16:creationId xmlns:a16="http://schemas.microsoft.com/office/drawing/2014/main" id="{4B78D94E-57D1-B982-483A-8513244BA683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6923429" y="39260670"/>
              <a:ext cx="336505" cy="227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228513</xdr:colOff>
      <xdr:row>210</xdr:row>
      <xdr:rowOff>9504</xdr:rowOff>
    </xdr:from>
    <xdr:to>
      <xdr:col>6</xdr:col>
      <xdr:colOff>639273</xdr:colOff>
      <xdr:row>211</xdr:row>
      <xdr:rowOff>8032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586" name="Ink 585">
              <a:extLst>
                <a:ext uri="{FF2B5EF4-FFF2-40B4-BE49-F238E27FC236}">
                  <a16:creationId xmlns:a16="http://schemas.microsoft.com/office/drawing/2014/main" id="{B74A3DD3-DA14-BF13-1F64-6D3B3F8412FD}"/>
                </a:ext>
              </a:extLst>
            </xdr14:cNvPr>
            <xdr14:cNvContentPartPr/>
          </xdr14:nvContentPartPr>
          <xdr14:nvPr macro=""/>
          <xdr14:xfrm>
            <a:off x="6129000" y="39407912"/>
            <a:ext cx="410760" cy="179002"/>
          </xdr14:xfrm>
        </xdr:contentPart>
      </mc:Choice>
      <mc:Fallback xmlns="">
        <xdr:pic>
          <xdr:nvPicPr>
            <xdr:cNvPr id="586" name="Ink 585">
              <a:extLst>
                <a:ext uri="{FF2B5EF4-FFF2-40B4-BE49-F238E27FC236}">
                  <a16:creationId xmlns:a16="http://schemas.microsoft.com/office/drawing/2014/main" id="{B74A3DD3-DA14-BF13-1F64-6D3B3F8412FD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6122880" y="39401625"/>
              <a:ext cx="423000" cy="1915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1190349</xdr:colOff>
      <xdr:row>203</xdr:row>
      <xdr:rowOff>162517</xdr:rowOff>
    </xdr:from>
    <xdr:to>
      <xdr:col>1</xdr:col>
      <xdr:colOff>1447029</xdr:colOff>
      <xdr:row>204</xdr:row>
      <xdr:rowOff>55563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587" name="Ink 586">
              <a:extLst>
                <a:ext uri="{FF2B5EF4-FFF2-40B4-BE49-F238E27FC236}">
                  <a16:creationId xmlns:a16="http://schemas.microsoft.com/office/drawing/2014/main" id="{2BD46CCC-7276-9184-30E8-8C1F6AEDCA0D}"/>
                </a:ext>
              </a:extLst>
            </xdr14:cNvPr>
            <xdr14:cNvContentPartPr/>
          </xdr14:nvContentPartPr>
          <xdr14:nvPr macro=""/>
          <xdr14:xfrm>
            <a:off x="1839240" y="37917236"/>
            <a:ext cx="256680" cy="71640"/>
          </xdr14:xfrm>
        </xdr:contentPart>
      </mc:Choice>
      <mc:Fallback xmlns="">
        <xdr:pic>
          <xdr:nvPicPr>
            <xdr:cNvPr id="587" name="Ink 586">
              <a:extLst>
                <a:ext uri="{FF2B5EF4-FFF2-40B4-BE49-F238E27FC236}">
                  <a16:creationId xmlns:a16="http://schemas.microsoft.com/office/drawing/2014/main" id="{2BD46CCC-7276-9184-30E8-8C1F6AEDCA0D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1833120" y="37911116"/>
              <a:ext cx="26892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133029</xdr:colOff>
      <xdr:row>216</xdr:row>
      <xdr:rowOff>48243</xdr:rowOff>
    </xdr:from>
    <xdr:to>
      <xdr:col>7</xdr:col>
      <xdr:colOff>277938</xdr:colOff>
      <xdr:row>219</xdr:row>
      <xdr:rowOff>66420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592" name="Ink 591">
              <a:extLst>
                <a:ext uri="{FF2B5EF4-FFF2-40B4-BE49-F238E27FC236}">
                  <a16:creationId xmlns:a16="http://schemas.microsoft.com/office/drawing/2014/main" id="{5C842206-4992-3B64-6C48-4F8C7570DEC4}"/>
                </a:ext>
              </a:extLst>
            </xdr14:cNvPr>
            <xdr14:cNvContentPartPr/>
          </xdr14:nvContentPartPr>
          <xdr14:nvPr macro=""/>
          <xdr14:xfrm>
            <a:off x="6044482" y="40124681"/>
            <a:ext cx="793800" cy="553958"/>
          </xdr14:xfrm>
        </xdr:contentPart>
      </mc:Choice>
      <mc:Fallback xmlns="">
        <xdr:pic>
          <xdr:nvPicPr>
            <xdr:cNvPr id="592" name="Ink 591">
              <a:extLst>
                <a:ext uri="{FF2B5EF4-FFF2-40B4-BE49-F238E27FC236}">
                  <a16:creationId xmlns:a16="http://schemas.microsoft.com/office/drawing/2014/main" id="{5C842206-4992-3B64-6C48-4F8C7570DEC4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6038362" y="40118562"/>
              <a:ext cx="806040" cy="5661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1209197</xdr:colOff>
      <xdr:row>221</xdr:row>
      <xdr:rowOff>7976</xdr:rowOff>
    </xdr:from>
    <xdr:to>
      <xdr:col>4</xdr:col>
      <xdr:colOff>1573959</xdr:colOff>
      <xdr:row>222</xdr:row>
      <xdr:rowOff>30622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595" name="Ink 594">
              <a:extLst>
                <a:ext uri="{FF2B5EF4-FFF2-40B4-BE49-F238E27FC236}">
                  <a16:creationId xmlns:a16="http://schemas.microsoft.com/office/drawing/2014/main" id="{BCCD3FB7-10CF-FEEA-4797-329B1A356615}"/>
                </a:ext>
              </a:extLst>
            </xdr14:cNvPr>
            <xdr14:cNvContentPartPr/>
          </xdr14:nvContentPartPr>
          <xdr14:nvPr macro=""/>
          <xdr14:xfrm>
            <a:off x="4739400" y="40977382"/>
            <a:ext cx="364762" cy="201240"/>
          </xdr14:xfrm>
        </xdr:contentPart>
      </mc:Choice>
      <mc:Fallback xmlns="">
        <xdr:pic>
          <xdr:nvPicPr>
            <xdr:cNvPr id="595" name="Ink 594">
              <a:extLst>
                <a:ext uri="{FF2B5EF4-FFF2-40B4-BE49-F238E27FC236}">
                  <a16:creationId xmlns:a16="http://schemas.microsoft.com/office/drawing/2014/main" id="{BCCD3FB7-10CF-FEEA-4797-329B1A356615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4733199" y="40971262"/>
              <a:ext cx="377164" cy="21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1245639</xdr:colOff>
      <xdr:row>222</xdr:row>
      <xdr:rowOff>162742</xdr:rowOff>
    </xdr:from>
    <xdr:to>
      <xdr:col>5</xdr:col>
      <xdr:colOff>36719</xdr:colOff>
      <xdr:row>224</xdr:row>
      <xdr:rowOff>144036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611" name="Ink 610">
              <a:extLst>
                <a:ext uri="{FF2B5EF4-FFF2-40B4-BE49-F238E27FC236}">
                  <a16:creationId xmlns:a16="http://schemas.microsoft.com/office/drawing/2014/main" id="{06216AF7-5797-54AD-71E8-0CC42E62E99C}"/>
                </a:ext>
              </a:extLst>
            </xdr14:cNvPr>
            <xdr14:cNvContentPartPr/>
          </xdr14:nvContentPartPr>
          <xdr14:nvPr macro=""/>
          <xdr14:xfrm>
            <a:off x="4775842" y="41310742"/>
            <a:ext cx="523440" cy="338482"/>
          </xdr14:xfrm>
        </xdr:contentPart>
      </mc:Choice>
      <mc:Fallback xmlns="">
        <xdr:pic>
          <xdr:nvPicPr>
            <xdr:cNvPr id="611" name="Ink 610">
              <a:extLst>
                <a:ext uri="{FF2B5EF4-FFF2-40B4-BE49-F238E27FC236}">
                  <a16:creationId xmlns:a16="http://schemas.microsoft.com/office/drawing/2014/main" id="{06216AF7-5797-54AD-71E8-0CC42E62E99C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4769722" y="41304535"/>
              <a:ext cx="535680" cy="3508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438697</xdr:colOff>
      <xdr:row>217</xdr:row>
      <xdr:rowOff>143193</xdr:rowOff>
    </xdr:from>
    <xdr:to>
      <xdr:col>9</xdr:col>
      <xdr:colOff>411166</xdr:colOff>
      <xdr:row>219</xdr:row>
      <xdr:rowOff>7405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618" name="Ink 617">
              <a:extLst>
                <a:ext uri="{FF2B5EF4-FFF2-40B4-BE49-F238E27FC236}">
                  <a16:creationId xmlns:a16="http://schemas.microsoft.com/office/drawing/2014/main" id="{04BD9C88-1FAB-BE1F-84E1-83931C2B84E3}"/>
                </a:ext>
              </a:extLst>
            </xdr14:cNvPr>
            <xdr14:cNvContentPartPr/>
          </xdr14:nvContentPartPr>
          <xdr14:nvPr macro=""/>
          <xdr14:xfrm>
            <a:off x="7725322" y="40398224"/>
            <a:ext cx="621360" cy="221400"/>
          </xdr14:xfrm>
        </xdr:contentPart>
      </mc:Choice>
      <mc:Fallback xmlns="">
        <xdr:pic>
          <xdr:nvPicPr>
            <xdr:cNvPr id="618" name="Ink 617">
              <a:extLst>
                <a:ext uri="{FF2B5EF4-FFF2-40B4-BE49-F238E27FC236}">
                  <a16:creationId xmlns:a16="http://schemas.microsoft.com/office/drawing/2014/main" id="{04BD9C88-1FAB-BE1F-84E1-83931C2B84E3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7719202" y="40391982"/>
              <a:ext cx="633600" cy="233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274787</xdr:colOff>
      <xdr:row>221</xdr:row>
      <xdr:rowOff>26336</xdr:rowOff>
    </xdr:from>
    <xdr:to>
      <xdr:col>6</xdr:col>
      <xdr:colOff>378827</xdr:colOff>
      <xdr:row>222</xdr:row>
      <xdr:rowOff>11542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619" name="Ink 618">
              <a:extLst>
                <a:ext uri="{FF2B5EF4-FFF2-40B4-BE49-F238E27FC236}">
                  <a16:creationId xmlns:a16="http://schemas.microsoft.com/office/drawing/2014/main" id="{42FA766B-729E-1DF0-0DC5-85520173E151}"/>
                </a:ext>
              </a:extLst>
            </xdr14:cNvPr>
            <xdr14:cNvContentPartPr/>
          </xdr14:nvContentPartPr>
          <xdr14:nvPr macro=""/>
          <xdr14:xfrm>
            <a:off x="6186240" y="40995742"/>
            <a:ext cx="104040" cy="163800"/>
          </xdr14:xfrm>
        </xdr:contentPart>
      </mc:Choice>
      <mc:Fallback xmlns="">
        <xdr:pic>
          <xdr:nvPicPr>
            <xdr:cNvPr id="619" name="Ink 618">
              <a:extLst>
                <a:ext uri="{FF2B5EF4-FFF2-40B4-BE49-F238E27FC236}">
                  <a16:creationId xmlns:a16="http://schemas.microsoft.com/office/drawing/2014/main" id="{42FA766B-729E-1DF0-0DC5-85520173E151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6180120" y="40989622"/>
              <a:ext cx="11628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323469</xdr:colOff>
      <xdr:row>230</xdr:row>
      <xdr:rowOff>67154</xdr:rowOff>
    </xdr:from>
    <xdr:to>
      <xdr:col>6</xdr:col>
      <xdr:colOff>362267</xdr:colOff>
      <xdr:row>231</xdr:row>
      <xdr:rowOff>121562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622" name="Ink 621">
              <a:extLst>
                <a:ext uri="{FF2B5EF4-FFF2-40B4-BE49-F238E27FC236}">
                  <a16:creationId xmlns:a16="http://schemas.microsoft.com/office/drawing/2014/main" id="{C20706A5-266E-03B7-815C-C4CACCE30524}"/>
                </a:ext>
              </a:extLst>
            </xdr14:cNvPr>
            <xdr14:cNvContentPartPr/>
          </xdr14:nvContentPartPr>
          <xdr14:nvPr macro=""/>
          <xdr14:xfrm>
            <a:off x="6234922" y="42643904"/>
            <a:ext cx="38798" cy="228240"/>
          </xdr14:xfrm>
        </xdr:contentPart>
      </mc:Choice>
      <mc:Fallback xmlns="">
        <xdr:pic>
          <xdr:nvPicPr>
            <xdr:cNvPr id="622" name="Ink 621">
              <a:extLst>
                <a:ext uri="{FF2B5EF4-FFF2-40B4-BE49-F238E27FC236}">
                  <a16:creationId xmlns:a16="http://schemas.microsoft.com/office/drawing/2014/main" id="{C20706A5-266E-03B7-815C-C4CACCE30524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6229471" y="42637774"/>
              <a:ext cx="49700" cy="2404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238509</xdr:colOff>
      <xdr:row>222</xdr:row>
      <xdr:rowOff>132584</xdr:rowOff>
    </xdr:from>
    <xdr:to>
      <xdr:col>6</xdr:col>
      <xdr:colOff>647469</xdr:colOff>
      <xdr:row>224</xdr:row>
      <xdr:rowOff>28836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627" name="Ink 626">
              <a:extLst>
                <a:ext uri="{FF2B5EF4-FFF2-40B4-BE49-F238E27FC236}">
                  <a16:creationId xmlns:a16="http://schemas.microsoft.com/office/drawing/2014/main" id="{4C031609-9FC2-8913-AB86-D0B7F2E939A7}"/>
                </a:ext>
              </a:extLst>
            </xdr14:cNvPr>
            <xdr14:cNvContentPartPr/>
          </xdr14:nvContentPartPr>
          <xdr14:nvPr macro=""/>
          <xdr14:xfrm>
            <a:off x="6149962" y="41280584"/>
            <a:ext cx="408960" cy="253440"/>
          </xdr14:xfrm>
        </xdr:contentPart>
      </mc:Choice>
      <mc:Fallback xmlns="">
        <xdr:pic>
          <xdr:nvPicPr>
            <xdr:cNvPr id="627" name="Ink 626">
              <a:extLst>
                <a:ext uri="{FF2B5EF4-FFF2-40B4-BE49-F238E27FC236}">
                  <a16:creationId xmlns:a16="http://schemas.microsoft.com/office/drawing/2014/main" id="{4C031609-9FC2-8913-AB86-D0B7F2E939A7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6143842" y="41274464"/>
              <a:ext cx="421200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267669</xdr:colOff>
      <xdr:row>227</xdr:row>
      <xdr:rowOff>74013</xdr:rowOff>
    </xdr:from>
    <xdr:to>
      <xdr:col>7</xdr:col>
      <xdr:colOff>103420</xdr:colOff>
      <xdr:row>228</xdr:row>
      <xdr:rowOff>169379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635" name="Ink 634">
              <a:extLst>
                <a:ext uri="{FF2B5EF4-FFF2-40B4-BE49-F238E27FC236}">
                  <a16:creationId xmlns:a16="http://schemas.microsoft.com/office/drawing/2014/main" id="{12E395C0-57BF-7334-E314-D10E881A76BF}"/>
                </a:ext>
              </a:extLst>
            </xdr14:cNvPr>
            <xdr14:cNvContentPartPr/>
          </xdr14:nvContentPartPr>
          <xdr14:nvPr macro=""/>
          <xdr14:xfrm>
            <a:off x="6179122" y="42114982"/>
            <a:ext cx="479880" cy="273960"/>
          </xdr14:xfrm>
        </xdr:contentPart>
      </mc:Choice>
      <mc:Fallback xmlns="">
        <xdr:pic>
          <xdr:nvPicPr>
            <xdr:cNvPr id="635" name="Ink 634">
              <a:extLst>
                <a:ext uri="{FF2B5EF4-FFF2-40B4-BE49-F238E27FC236}">
                  <a16:creationId xmlns:a16="http://schemas.microsoft.com/office/drawing/2014/main" id="{12E395C0-57BF-7334-E314-D10E881A76BF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6172997" y="42108862"/>
              <a:ext cx="492129" cy="28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238509</xdr:colOff>
      <xdr:row>224</xdr:row>
      <xdr:rowOff>163034</xdr:rowOff>
    </xdr:from>
    <xdr:to>
      <xdr:col>6</xdr:col>
      <xdr:colOff>601389</xdr:colOff>
      <xdr:row>226</xdr:row>
      <xdr:rowOff>74047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636" name="Ink 635">
              <a:extLst>
                <a:ext uri="{FF2B5EF4-FFF2-40B4-BE49-F238E27FC236}">
                  <a16:creationId xmlns:a16="http://schemas.microsoft.com/office/drawing/2014/main" id="{4D10789C-566C-3EEF-0FFC-5F771113FD17}"/>
                </a:ext>
              </a:extLst>
            </xdr14:cNvPr>
            <xdr14:cNvContentPartPr/>
          </xdr14:nvContentPartPr>
          <xdr14:nvPr macro=""/>
          <xdr14:xfrm>
            <a:off x="6149962" y="41668222"/>
            <a:ext cx="362880" cy="268200"/>
          </xdr14:xfrm>
        </xdr:contentPart>
      </mc:Choice>
      <mc:Fallback xmlns="">
        <xdr:pic>
          <xdr:nvPicPr>
            <xdr:cNvPr id="636" name="Ink 635">
              <a:extLst>
                <a:ext uri="{FF2B5EF4-FFF2-40B4-BE49-F238E27FC236}">
                  <a16:creationId xmlns:a16="http://schemas.microsoft.com/office/drawing/2014/main" id="{4D10789C-566C-3EEF-0FFC-5F771113FD17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6143756" y="41662102"/>
              <a:ext cx="375292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140717</xdr:colOff>
      <xdr:row>221</xdr:row>
      <xdr:rowOff>101576</xdr:rowOff>
    </xdr:from>
    <xdr:to>
      <xdr:col>4</xdr:col>
      <xdr:colOff>554799</xdr:colOff>
      <xdr:row>222</xdr:row>
      <xdr:rowOff>74902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637" name="Ink 636">
              <a:extLst>
                <a:ext uri="{FF2B5EF4-FFF2-40B4-BE49-F238E27FC236}">
                  <a16:creationId xmlns:a16="http://schemas.microsoft.com/office/drawing/2014/main" id="{104E7242-BFA4-1746-FB42-78A443B69F39}"/>
                </a:ext>
              </a:extLst>
            </xdr14:cNvPr>
            <xdr14:cNvContentPartPr/>
          </xdr14:nvContentPartPr>
          <xdr14:nvPr macro=""/>
          <xdr14:xfrm>
            <a:off x="3670920" y="41070982"/>
            <a:ext cx="409320" cy="151920"/>
          </xdr14:xfrm>
        </xdr:contentPart>
      </mc:Choice>
      <mc:Fallback xmlns="">
        <xdr:pic>
          <xdr:nvPicPr>
            <xdr:cNvPr id="637" name="Ink 636">
              <a:extLst>
                <a:ext uri="{FF2B5EF4-FFF2-40B4-BE49-F238E27FC236}">
                  <a16:creationId xmlns:a16="http://schemas.microsoft.com/office/drawing/2014/main" id="{104E7242-BFA4-1746-FB42-78A443B69F39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3664800" y="41064862"/>
              <a:ext cx="42156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247997</xdr:colOff>
      <xdr:row>221</xdr:row>
      <xdr:rowOff>10496</xdr:rowOff>
    </xdr:from>
    <xdr:to>
      <xdr:col>4</xdr:col>
      <xdr:colOff>256997</xdr:colOff>
      <xdr:row>221</xdr:row>
      <xdr:rowOff>19856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638" name="Ink 637">
              <a:extLst>
                <a:ext uri="{FF2B5EF4-FFF2-40B4-BE49-F238E27FC236}">
                  <a16:creationId xmlns:a16="http://schemas.microsoft.com/office/drawing/2014/main" id="{FD0D9D7E-6804-E7EC-A937-E098E353CE0F}"/>
                </a:ext>
              </a:extLst>
            </xdr14:cNvPr>
            <xdr14:cNvContentPartPr/>
          </xdr14:nvContentPartPr>
          <xdr14:nvPr macro=""/>
          <xdr14:xfrm>
            <a:off x="3778200" y="40979902"/>
            <a:ext cx="9000" cy="9360"/>
          </xdr14:xfrm>
        </xdr:contentPart>
      </mc:Choice>
      <mc:Fallback xmlns="">
        <xdr:pic>
          <xdr:nvPicPr>
            <xdr:cNvPr id="638" name="Ink 637">
              <a:extLst>
                <a:ext uri="{FF2B5EF4-FFF2-40B4-BE49-F238E27FC236}">
                  <a16:creationId xmlns:a16="http://schemas.microsoft.com/office/drawing/2014/main" id="{FD0D9D7E-6804-E7EC-A937-E098E353CE0F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3772080" y="40973782"/>
              <a:ext cx="2124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218117</xdr:colOff>
      <xdr:row>226</xdr:row>
      <xdr:rowOff>55769</xdr:rowOff>
    </xdr:from>
    <xdr:to>
      <xdr:col>4</xdr:col>
      <xdr:colOff>1047999</xdr:colOff>
      <xdr:row>232</xdr:row>
      <xdr:rowOff>169686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647" name="Ink 646">
              <a:extLst>
                <a:ext uri="{FF2B5EF4-FFF2-40B4-BE49-F238E27FC236}">
                  <a16:creationId xmlns:a16="http://schemas.microsoft.com/office/drawing/2014/main" id="{1463B350-0564-99CE-7D86-7C623261DCF9}"/>
                </a:ext>
              </a:extLst>
            </xdr14:cNvPr>
            <xdr14:cNvContentPartPr/>
          </xdr14:nvContentPartPr>
          <xdr14:nvPr macro=""/>
          <xdr14:xfrm>
            <a:off x="3748320" y="41918144"/>
            <a:ext cx="829882" cy="1185480"/>
          </xdr14:xfrm>
        </xdr:contentPart>
      </mc:Choice>
      <mc:Fallback xmlns="">
        <xdr:pic>
          <xdr:nvPicPr>
            <xdr:cNvPr id="647" name="Ink 646">
              <a:extLst>
                <a:ext uri="{FF2B5EF4-FFF2-40B4-BE49-F238E27FC236}">
                  <a16:creationId xmlns:a16="http://schemas.microsoft.com/office/drawing/2014/main" id="{1463B350-0564-99CE-7D86-7C623261DCF9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3742165" y="41912000"/>
              <a:ext cx="842193" cy="11977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172037</xdr:colOff>
      <xdr:row>223</xdr:row>
      <xdr:rowOff>135708</xdr:rowOff>
    </xdr:from>
    <xdr:to>
      <xdr:col>5</xdr:col>
      <xdr:colOff>163881</xdr:colOff>
      <xdr:row>232</xdr:row>
      <xdr:rowOff>65286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661" name="Ink 660">
              <a:extLst>
                <a:ext uri="{FF2B5EF4-FFF2-40B4-BE49-F238E27FC236}">
                  <a16:creationId xmlns:a16="http://schemas.microsoft.com/office/drawing/2014/main" id="{579A29C2-69CF-4F56-3FE8-CB165945F817}"/>
                </a:ext>
              </a:extLst>
            </xdr14:cNvPr>
            <xdr14:cNvContentPartPr/>
          </xdr14:nvContentPartPr>
          <xdr14:nvPr macro=""/>
          <xdr14:xfrm>
            <a:off x="3702240" y="41462302"/>
            <a:ext cx="1724204" cy="1536922"/>
          </xdr14:xfrm>
        </xdr:contentPart>
      </mc:Choice>
      <mc:Fallback xmlns="">
        <xdr:pic>
          <xdr:nvPicPr>
            <xdr:cNvPr id="661" name="Ink 660">
              <a:extLst>
                <a:ext uri="{FF2B5EF4-FFF2-40B4-BE49-F238E27FC236}">
                  <a16:creationId xmlns:a16="http://schemas.microsoft.com/office/drawing/2014/main" id="{579A29C2-69CF-4F56-3FE8-CB165945F817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3696104" y="41456180"/>
              <a:ext cx="1736476" cy="1549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247616</xdr:colOff>
      <xdr:row>220</xdr:row>
      <xdr:rowOff>163889</xdr:rowOff>
    </xdr:from>
    <xdr:to>
      <xdr:col>7</xdr:col>
      <xdr:colOff>687618</xdr:colOff>
      <xdr:row>231</xdr:row>
      <xdr:rowOff>74320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662" name="Ink 661">
              <a:extLst>
                <a:ext uri="{FF2B5EF4-FFF2-40B4-BE49-F238E27FC236}">
                  <a16:creationId xmlns:a16="http://schemas.microsoft.com/office/drawing/2014/main" id="{43DABBE6-694F-5790-A704-717C7510227D}"/>
                </a:ext>
              </a:extLst>
            </xdr14:cNvPr>
            <xdr14:cNvContentPartPr/>
          </xdr14:nvContentPartPr>
          <xdr14:nvPr macro=""/>
          <xdr14:xfrm>
            <a:off x="6807960" y="40954702"/>
            <a:ext cx="435240" cy="1870200"/>
          </xdr14:xfrm>
        </xdr:contentPart>
      </mc:Choice>
      <mc:Fallback xmlns="">
        <xdr:pic>
          <xdr:nvPicPr>
            <xdr:cNvPr id="662" name="Ink 661">
              <a:extLst>
                <a:ext uri="{FF2B5EF4-FFF2-40B4-BE49-F238E27FC236}">
                  <a16:creationId xmlns:a16="http://schemas.microsoft.com/office/drawing/2014/main" id="{43DABBE6-694F-5790-A704-717C7510227D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6801840" y="40948582"/>
              <a:ext cx="447480" cy="188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619606</xdr:colOff>
      <xdr:row>221</xdr:row>
      <xdr:rowOff>8058</xdr:rowOff>
    </xdr:from>
    <xdr:to>
      <xdr:col>11</xdr:col>
      <xdr:colOff>152623</xdr:colOff>
      <xdr:row>228</xdr:row>
      <xdr:rowOff>37063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673" name="Ink 672">
              <a:extLst>
                <a:ext uri="{FF2B5EF4-FFF2-40B4-BE49-F238E27FC236}">
                  <a16:creationId xmlns:a16="http://schemas.microsoft.com/office/drawing/2014/main" id="{E4D08A26-C383-FDF7-51E9-3F4E0BD186C9}"/>
                </a:ext>
              </a:extLst>
            </xdr14:cNvPr>
            <xdr14:cNvContentPartPr/>
          </xdr14:nvContentPartPr>
          <xdr14:nvPr macro=""/>
          <xdr14:xfrm>
            <a:off x="8555122" y="40977464"/>
            <a:ext cx="830798" cy="1279162"/>
          </xdr14:xfrm>
        </xdr:contentPart>
      </mc:Choice>
      <mc:Fallback xmlns="">
        <xdr:pic>
          <xdr:nvPicPr>
            <xdr:cNvPr id="673" name="Ink 672">
              <a:extLst>
                <a:ext uri="{FF2B5EF4-FFF2-40B4-BE49-F238E27FC236}">
                  <a16:creationId xmlns:a16="http://schemas.microsoft.com/office/drawing/2014/main" id="{E4D08A26-C383-FDF7-51E9-3F4E0BD186C9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8549003" y="40971321"/>
              <a:ext cx="843037" cy="1291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182627</xdr:colOff>
      <xdr:row>241</xdr:row>
      <xdr:rowOff>105191</xdr:rowOff>
    </xdr:from>
    <xdr:to>
      <xdr:col>6</xdr:col>
      <xdr:colOff>579347</xdr:colOff>
      <xdr:row>249</xdr:row>
      <xdr:rowOff>75401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679" name="Ink 678">
              <a:extLst>
                <a:ext uri="{FF2B5EF4-FFF2-40B4-BE49-F238E27FC236}">
                  <a16:creationId xmlns:a16="http://schemas.microsoft.com/office/drawing/2014/main" id="{51467BC5-FE98-DF2E-2F91-23CDD34742C7}"/>
                </a:ext>
              </a:extLst>
            </xdr14:cNvPr>
            <xdr14:cNvContentPartPr/>
          </xdr14:nvContentPartPr>
          <xdr14:nvPr macro=""/>
          <xdr14:xfrm>
            <a:off x="6094080" y="44646472"/>
            <a:ext cx="396720" cy="1398960"/>
          </xdr14:xfrm>
        </xdr:contentPart>
      </mc:Choice>
      <mc:Fallback xmlns="">
        <xdr:pic>
          <xdr:nvPicPr>
            <xdr:cNvPr id="679" name="Ink 678">
              <a:extLst>
                <a:ext uri="{FF2B5EF4-FFF2-40B4-BE49-F238E27FC236}">
                  <a16:creationId xmlns:a16="http://schemas.microsoft.com/office/drawing/2014/main" id="{51467BC5-FE98-DF2E-2F91-23CDD34742C7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6087960" y="44640331"/>
              <a:ext cx="408960" cy="1411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505297</xdr:colOff>
      <xdr:row>241</xdr:row>
      <xdr:rowOff>7189</xdr:rowOff>
    </xdr:from>
    <xdr:to>
      <xdr:col>9</xdr:col>
      <xdr:colOff>533926</xdr:colOff>
      <xdr:row>242</xdr:row>
      <xdr:rowOff>84555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685" name="Ink 684">
              <a:extLst>
                <a:ext uri="{FF2B5EF4-FFF2-40B4-BE49-F238E27FC236}">
                  <a16:creationId xmlns:a16="http://schemas.microsoft.com/office/drawing/2014/main" id="{157AEEE9-9E81-1163-2AD2-B2B9171B28B1}"/>
                </a:ext>
              </a:extLst>
            </xdr14:cNvPr>
            <xdr14:cNvContentPartPr/>
          </xdr14:nvContentPartPr>
          <xdr14:nvPr macro=""/>
          <xdr14:xfrm>
            <a:off x="7791922" y="44548470"/>
            <a:ext cx="677520" cy="255960"/>
          </xdr14:xfrm>
        </xdr:contentPart>
      </mc:Choice>
      <mc:Fallback xmlns="">
        <xdr:pic>
          <xdr:nvPicPr>
            <xdr:cNvPr id="685" name="Ink 684">
              <a:extLst>
                <a:ext uri="{FF2B5EF4-FFF2-40B4-BE49-F238E27FC236}">
                  <a16:creationId xmlns:a16="http://schemas.microsoft.com/office/drawing/2014/main" id="{157AEEE9-9E81-1163-2AD2-B2B9171B28B1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7785756" y="44542350"/>
              <a:ext cx="689852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152794</xdr:colOff>
      <xdr:row>241</xdr:row>
      <xdr:rowOff>3229</xdr:rowOff>
    </xdr:from>
    <xdr:to>
      <xdr:col>10</xdr:col>
      <xdr:colOff>293914</xdr:colOff>
      <xdr:row>242</xdr:row>
      <xdr:rowOff>94635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686" name="Ink 685">
              <a:extLst>
                <a:ext uri="{FF2B5EF4-FFF2-40B4-BE49-F238E27FC236}">
                  <a16:creationId xmlns:a16="http://schemas.microsoft.com/office/drawing/2014/main" id="{96B2BD7A-7BA8-15B7-66DD-CAD3C0B571D1}"/>
                </a:ext>
              </a:extLst>
            </xdr14:cNvPr>
            <xdr14:cNvContentPartPr/>
          </xdr14:nvContentPartPr>
          <xdr14:nvPr macro=""/>
          <xdr14:xfrm>
            <a:off x="8737200" y="44544510"/>
            <a:ext cx="141120" cy="270000"/>
          </xdr14:xfrm>
        </xdr:contentPart>
      </mc:Choice>
      <mc:Fallback xmlns="">
        <xdr:pic>
          <xdr:nvPicPr>
            <xdr:cNvPr id="686" name="Ink 685">
              <a:extLst>
                <a:ext uri="{FF2B5EF4-FFF2-40B4-BE49-F238E27FC236}">
                  <a16:creationId xmlns:a16="http://schemas.microsoft.com/office/drawing/2014/main" id="{96B2BD7A-7BA8-15B7-66DD-CAD3C0B571D1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8731080" y="44538390"/>
              <a:ext cx="153360" cy="28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609255</xdr:colOff>
      <xdr:row>242</xdr:row>
      <xdr:rowOff>170955</xdr:rowOff>
    </xdr:from>
    <xdr:to>
      <xdr:col>11</xdr:col>
      <xdr:colOff>192027</xdr:colOff>
      <xdr:row>249</xdr:row>
      <xdr:rowOff>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705" name="Ink 704">
              <a:extLst>
                <a:ext uri="{FF2B5EF4-FFF2-40B4-BE49-F238E27FC236}">
                  <a16:creationId xmlns:a16="http://schemas.microsoft.com/office/drawing/2014/main" id="{85D78220-0BFA-35D5-9040-FCD17D52751A}"/>
                </a:ext>
              </a:extLst>
            </xdr14:cNvPr>
            <xdr14:cNvContentPartPr/>
          </xdr14:nvContentPartPr>
          <xdr14:nvPr macro=""/>
          <xdr14:xfrm>
            <a:off x="7895880" y="44890830"/>
            <a:ext cx="1524682" cy="1079722"/>
          </xdr14:xfrm>
        </xdr:contentPart>
      </mc:Choice>
      <mc:Fallback xmlns="">
        <xdr:pic>
          <xdr:nvPicPr>
            <xdr:cNvPr id="705" name="Ink 704">
              <a:extLst>
                <a:ext uri="{FF2B5EF4-FFF2-40B4-BE49-F238E27FC236}">
                  <a16:creationId xmlns:a16="http://schemas.microsoft.com/office/drawing/2014/main" id="{85D78220-0BFA-35D5-9040-FCD17D52751A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7889760" y="44884683"/>
              <a:ext cx="1536923" cy="10920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782319</xdr:colOff>
      <xdr:row>242</xdr:row>
      <xdr:rowOff>104715</xdr:rowOff>
    </xdr:from>
    <xdr:to>
      <xdr:col>5</xdr:col>
      <xdr:colOff>411201</xdr:colOff>
      <xdr:row>244</xdr:row>
      <xdr:rowOff>17969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713" name="Ink 712">
              <a:extLst>
                <a:ext uri="{FF2B5EF4-FFF2-40B4-BE49-F238E27FC236}">
                  <a16:creationId xmlns:a16="http://schemas.microsoft.com/office/drawing/2014/main" id="{AF25EDE2-A9C1-CF4B-1A62-A2F78D24F143}"/>
                </a:ext>
              </a:extLst>
            </xdr14:cNvPr>
            <xdr14:cNvContentPartPr/>
          </xdr14:nvContentPartPr>
          <xdr14:nvPr macro=""/>
          <xdr14:xfrm>
            <a:off x="4312522" y="44824590"/>
            <a:ext cx="1356480" cy="270442"/>
          </xdr14:xfrm>
        </xdr:contentPart>
      </mc:Choice>
      <mc:Fallback xmlns="">
        <xdr:pic>
          <xdr:nvPicPr>
            <xdr:cNvPr id="713" name="Ink 712">
              <a:extLst>
                <a:ext uri="{FF2B5EF4-FFF2-40B4-BE49-F238E27FC236}">
                  <a16:creationId xmlns:a16="http://schemas.microsoft.com/office/drawing/2014/main" id="{AF25EDE2-A9C1-CF4B-1A62-A2F78D24F143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4306404" y="44818468"/>
              <a:ext cx="1368717" cy="282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954039</xdr:colOff>
      <xdr:row>246</xdr:row>
      <xdr:rowOff>134542</xdr:rowOff>
    </xdr:from>
    <xdr:to>
      <xdr:col>5</xdr:col>
      <xdr:colOff>579681</xdr:colOff>
      <xdr:row>249</xdr:row>
      <xdr:rowOff>439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721" name="Ink 720">
              <a:extLst>
                <a:ext uri="{FF2B5EF4-FFF2-40B4-BE49-F238E27FC236}">
                  <a16:creationId xmlns:a16="http://schemas.microsoft.com/office/drawing/2014/main" id="{115FB848-6931-C625-C1F9-8A06C4C50E29}"/>
                </a:ext>
              </a:extLst>
            </xdr14:cNvPr>
            <xdr14:cNvContentPartPr/>
          </xdr14:nvContentPartPr>
          <xdr14:nvPr macro=""/>
          <xdr14:xfrm>
            <a:off x="4484242" y="45568792"/>
            <a:ext cx="1353240" cy="401678"/>
          </xdr14:xfrm>
        </xdr:contentPart>
      </mc:Choice>
      <mc:Fallback xmlns="">
        <xdr:pic>
          <xdr:nvPicPr>
            <xdr:cNvPr id="721" name="Ink 720">
              <a:extLst>
                <a:ext uri="{FF2B5EF4-FFF2-40B4-BE49-F238E27FC236}">
                  <a16:creationId xmlns:a16="http://schemas.microsoft.com/office/drawing/2014/main" id="{115FB848-6931-C625-C1F9-8A06C4C50E29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4478122" y="45562673"/>
              <a:ext cx="1365480" cy="4139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579639</xdr:colOff>
      <xdr:row>249</xdr:row>
      <xdr:rowOff>96345</xdr:rowOff>
    </xdr:from>
    <xdr:to>
      <xdr:col>7</xdr:col>
      <xdr:colOff>647658</xdr:colOff>
      <xdr:row>255</xdr:row>
      <xdr:rowOff>2346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741" name="Ink 740">
              <a:extLst>
                <a:ext uri="{FF2B5EF4-FFF2-40B4-BE49-F238E27FC236}">
                  <a16:creationId xmlns:a16="http://schemas.microsoft.com/office/drawing/2014/main" id="{5A84C474-07BF-3726-F3B8-571274C098A4}"/>
                </a:ext>
              </a:extLst>
            </xdr14:cNvPr>
            <xdr14:cNvContentPartPr/>
          </xdr14:nvContentPartPr>
          <xdr14:nvPr macro=""/>
          <xdr14:xfrm>
            <a:off x="4109842" y="46066376"/>
            <a:ext cx="3098160" cy="972802"/>
          </xdr14:xfrm>
        </xdr:contentPart>
      </mc:Choice>
      <mc:Fallback xmlns="">
        <xdr:pic>
          <xdr:nvPicPr>
            <xdr:cNvPr id="741" name="Ink 740">
              <a:extLst>
                <a:ext uri="{FF2B5EF4-FFF2-40B4-BE49-F238E27FC236}">
                  <a16:creationId xmlns:a16="http://schemas.microsoft.com/office/drawing/2014/main" id="{5A84C474-07BF-3726-F3B8-571274C098A4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4103722" y="46060255"/>
              <a:ext cx="3110400" cy="985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123804</xdr:colOff>
      <xdr:row>251</xdr:row>
      <xdr:rowOff>115357</xdr:rowOff>
    </xdr:from>
    <xdr:to>
      <xdr:col>10</xdr:col>
      <xdr:colOff>125516</xdr:colOff>
      <xdr:row>256</xdr:row>
      <xdr:rowOff>153430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748" name="Ink 747">
              <a:extLst>
                <a:ext uri="{FF2B5EF4-FFF2-40B4-BE49-F238E27FC236}">
                  <a16:creationId xmlns:a16="http://schemas.microsoft.com/office/drawing/2014/main" id="{484130A2-B573-72A3-B5E6-A42594F2DF60}"/>
                </a:ext>
              </a:extLst>
            </xdr14:cNvPr>
            <xdr14:cNvContentPartPr/>
          </xdr14:nvContentPartPr>
          <xdr14:nvPr macro=""/>
          <xdr14:xfrm>
            <a:off x="8059320" y="46442576"/>
            <a:ext cx="650602" cy="931042"/>
          </xdr14:xfrm>
        </xdr:contentPart>
      </mc:Choice>
      <mc:Fallback xmlns="">
        <xdr:pic>
          <xdr:nvPicPr>
            <xdr:cNvPr id="748" name="Ink 747">
              <a:extLst>
                <a:ext uri="{FF2B5EF4-FFF2-40B4-BE49-F238E27FC236}">
                  <a16:creationId xmlns:a16="http://schemas.microsoft.com/office/drawing/2014/main" id="{484130A2-B573-72A3-B5E6-A42594F2DF60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8053199" y="46436427"/>
              <a:ext cx="662844" cy="943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306731</xdr:colOff>
      <xdr:row>260</xdr:row>
      <xdr:rowOff>37034</xdr:rowOff>
    </xdr:from>
    <xdr:to>
      <xdr:col>3</xdr:col>
      <xdr:colOff>124769</xdr:colOff>
      <xdr:row>261</xdr:row>
      <xdr:rowOff>67323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759" name="Ink 758">
              <a:extLst>
                <a:ext uri="{FF2B5EF4-FFF2-40B4-BE49-F238E27FC236}">
                  <a16:creationId xmlns:a16="http://schemas.microsoft.com/office/drawing/2014/main" id="{117BD1D5-9FBF-EF94-61EF-D5A2FB3ED9E7}"/>
                </a:ext>
              </a:extLst>
            </xdr14:cNvPr>
            <xdr14:cNvContentPartPr/>
          </xdr14:nvContentPartPr>
          <xdr14:nvPr macro=""/>
          <xdr14:xfrm>
            <a:off x="2461762" y="47971597"/>
            <a:ext cx="544320" cy="208882"/>
          </xdr14:xfrm>
        </xdr:contentPart>
      </mc:Choice>
      <mc:Fallback xmlns="">
        <xdr:pic>
          <xdr:nvPicPr>
            <xdr:cNvPr id="759" name="Ink 758">
              <a:extLst>
                <a:ext uri="{FF2B5EF4-FFF2-40B4-BE49-F238E27FC236}">
                  <a16:creationId xmlns:a16="http://schemas.microsoft.com/office/drawing/2014/main" id="{117BD1D5-9FBF-EF94-61EF-D5A2FB3ED9E7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2455589" y="47965334"/>
              <a:ext cx="556666" cy="2214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305569</xdr:colOff>
      <xdr:row>257</xdr:row>
      <xdr:rowOff>37496</xdr:rowOff>
    </xdr:from>
    <xdr:to>
      <xdr:col>3</xdr:col>
      <xdr:colOff>373529</xdr:colOff>
      <xdr:row>259</xdr:row>
      <xdr:rowOff>94750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760" name="Ink 759">
              <a:extLst>
                <a:ext uri="{FF2B5EF4-FFF2-40B4-BE49-F238E27FC236}">
                  <a16:creationId xmlns:a16="http://schemas.microsoft.com/office/drawing/2014/main" id="{D0CBE9EE-EA50-869A-426A-9338A5D398CB}"/>
                </a:ext>
              </a:extLst>
            </xdr14:cNvPr>
            <xdr14:cNvContentPartPr/>
          </xdr14:nvContentPartPr>
          <xdr14:nvPr macro=""/>
          <xdr14:xfrm>
            <a:off x="2460600" y="47436277"/>
            <a:ext cx="794242" cy="414442"/>
          </xdr14:xfrm>
        </xdr:contentPart>
      </mc:Choice>
      <mc:Fallback xmlns="">
        <xdr:pic>
          <xdr:nvPicPr>
            <xdr:cNvPr id="760" name="Ink 759">
              <a:extLst>
                <a:ext uri="{FF2B5EF4-FFF2-40B4-BE49-F238E27FC236}">
                  <a16:creationId xmlns:a16="http://schemas.microsoft.com/office/drawing/2014/main" id="{D0CBE9EE-EA50-869A-426A-9338A5D398CB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2454482" y="47430134"/>
              <a:ext cx="806478" cy="4267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276479</xdr:colOff>
      <xdr:row>256</xdr:row>
      <xdr:rowOff>154169</xdr:rowOff>
    </xdr:from>
    <xdr:to>
      <xdr:col>6</xdr:col>
      <xdr:colOff>370269</xdr:colOff>
      <xdr:row>260</xdr:row>
      <xdr:rowOff>21276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771" name="Ink 770">
              <a:extLst>
                <a:ext uri="{FF2B5EF4-FFF2-40B4-BE49-F238E27FC236}">
                  <a16:creationId xmlns:a16="http://schemas.microsoft.com/office/drawing/2014/main" id="{091C2430-3D0E-9D9E-BF13-9B9D3835CD69}"/>
                </a:ext>
              </a:extLst>
            </xdr14:cNvPr>
            <xdr14:cNvContentPartPr/>
          </xdr14:nvContentPartPr>
          <xdr14:nvPr macro=""/>
          <xdr14:xfrm>
            <a:off x="5539042" y="47374357"/>
            <a:ext cx="742680" cy="581482"/>
          </xdr14:xfrm>
        </xdr:contentPart>
      </mc:Choice>
      <mc:Fallback xmlns="">
        <xdr:pic>
          <xdr:nvPicPr>
            <xdr:cNvPr id="771" name="Ink 770">
              <a:extLst>
                <a:ext uri="{FF2B5EF4-FFF2-40B4-BE49-F238E27FC236}">
                  <a16:creationId xmlns:a16="http://schemas.microsoft.com/office/drawing/2014/main" id="{091C2430-3D0E-9D9E-BF13-9B9D3835CD69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5532883" y="47368236"/>
              <a:ext cx="754998" cy="5937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1198119</xdr:colOff>
      <xdr:row>261</xdr:row>
      <xdr:rowOff>77043</xdr:rowOff>
    </xdr:from>
    <xdr:to>
      <xdr:col>5</xdr:col>
      <xdr:colOff>132561</xdr:colOff>
      <xdr:row>262</xdr:row>
      <xdr:rowOff>152527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775" name="Ink 774">
              <a:extLst>
                <a:ext uri="{FF2B5EF4-FFF2-40B4-BE49-F238E27FC236}">
                  <a16:creationId xmlns:a16="http://schemas.microsoft.com/office/drawing/2014/main" id="{A2E19931-C330-1B89-E03B-25BC8AF0AB6C}"/>
                </a:ext>
              </a:extLst>
            </xdr14:cNvPr>
            <xdr14:cNvContentPartPr/>
          </xdr14:nvContentPartPr>
          <xdr14:nvPr macro=""/>
          <xdr14:xfrm>
            <a:off x="4728322" y="48190199"/>
            <a:ext cx="662040" cy="254078"/>
          </xdr14:xfrm>
        </xdr:contentPart>
      </mc:Choice>
      <mc:Fallback xmlns="">
        <xdr:pic>
          <xdr:nvPicPr>
            <xdr:cNvPr id="775" name="Ink 774">
              <a:extLst>
                <a:ext uri="{FF2B5EF4-FFF2-40B4-BE49-F238E27FC236}">
                  <a16:creationId xmlns:a16="http://schemas.microsoft.com/office/drawing/2014/main" id="{A2E19931-C330-1B89-E03B-25BC8AF0AB6C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4722202" y="48184081"/>
              <a:ext cx="674280" cy="2663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550717</xdr:colOff>
      <xdr:row>260</xdr:row>
      <xdr:rowOff>151514</xdr:rowOff>
    </xdr:from>
    <xdr:to>
      <xdr:col>7</xdr:col>
      <xdr:colOff>314936</xdr:colOff>
      <xdr:row>262</xdr:row>
      <xdr:rowOff>160889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781" name="Ink 780">
              <a:extLst>
                <a:ext uri="{FF2B5EF4-FFF2-40B4-BE49-F238E27FC236}">
                  <a16:creationId xmlns:a16="http://schemas.microsoft.com/office/drawing/2014/main" id="{688AADA9-453A-F3BC-A5AC-232560CB3CB2}"/>
                </a:ext>
              </a:extLst>
            </xdr14:cNvPr>
            <xdr14:cNvContentPartPr/>
          </xdr14:nvContentPartPr>
          <xdr14:nvPr macro=""/>
          <xdr14:xfrm>
            <a:off x="5813280" y="48086077"/>
            <a:ext cx="1062000" cy="366562"/>
          </xdr14:xfrm>
        </xdr:contentPart>
      </mc:Choice>
      <mc:Fallback xmlns="">
        <xdr:pic>
          <xdr:nvPicPr>
            <xdr:cNvPr id="781" name="Ink 780">
              <a:extLst>
                <a:ext uri="{FF2B5EF4-FFF2-40B4-BE49-F238E27FC236}">
                  <a16:creationId xmlns:a16="http://schemas.microsoft.com/office/drawing/2014/main" id="{688AADA9-453A-F3BC-A5AC-232560CB3CB2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5807160" y="48079956"/>
              <a:ext cx="1074240" cy="3788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1486989</xdr:colOff>
      <xdr:row>255</xdr:row>
      <xdr:rowOff>110283</xdr:rowOff>
    </xdr:from>
    <xdr:to>
      <xdr:col>3</xdr:col>
      <xdr:colOff>331687</xdr:colOff>
      <xdr:row>263</xdr:row>
      <xdr:rowOff>56815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782" name="Ink 781">
              <a:extLst>
                <a:ext uri="{FF2B5EF4-FFF2-40B4-BE49-F238E27FC236}">
                  <a16:creationId xmlns:a16="http://schemas.microsoft.com/office/drawing/2014/main" id="{07A80CC2-21A4-4279-D4A8-A7ABB273AB16}"/>
                </a:ext>
              </a:extLst>
            </xdr14:cNvPr>
            <xdr14:cNvContentPartPr/>
          </xdr14:nvContentPartPr>
          <xdr14:nvPr macro=""/>
          <xdr14:xfrm>
            <a:off x="2135880" y="47151877"/>
            <a:ext cx="1077120" cy="1370520"/>
          </xdr14:xfrm>
        </xdr:contentPart>
      </mc:Choice>
      <mc:Fallback xmlns="">
        <xdr:pic>
          <xdr:nvPicPr>
            <xdr:cNvPr id="782" name="Ink 781">
              <a:extLst>
                <a:ext uri="{FF2B5EF4-FFF2-40B4-BE49-F238E27FC236}">
                  <a16:creationId xmlns:a16="http://schemas.microsoft.com/office/drawing/2014/main" id="{07A80CC2-21A4-4279-D4A8-A7ABB273AB16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2129760" y="47145757"/>
              <a:ext cx="1089360" cy="13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725717</xdr:colOff>
      <xdr:row>254</xdr:row>
      <xdr:rowOff>56759</xdr:rowOff>
    </xdr:from>
    <xdr:to>
      <xdr:col>7</xdr:col>
      <xdr:colOff>287298</xdr:colOff>
      <xdr:row>264</xdr:row>
      <xdr:rowOff>124379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785" name="Ink 784">
              <a:extLst>
                <a:ext uri="{FF2B5EF4-FFF2-40B4-BE49-F238E27FC236}">
                  <a16:creationId xmlns:a16="http://schemas.microsoft.com/office/drawing/2014/main" id="{53EEFBC5-DB79-DC29-82C9-C0D5EBD1005D}"/>
                </a:ext>
              </a:extLst>
            </xdr14:cNvPr>
            <xdr14:cNvContentPartPr/>
          </xdr14:nvContentPartPr>
          <xdr14:nvPr macro=""/>
          <xdr14:xfrm>
            <a:off x="4255920" y="46919759"/>
            <a:ext cx="2591722" cy="1853558"/>
          </xdr14:xfrm>
        </xdr:contentPart>
      </mc:Choice>
      <mc:Fallback xmlns="">
        <xdr:pic>
          <xdr:nvPicPr>
            <xdr:cNvPr id="785" name="Ink 784">
              <a:extLst>
                <a:ext uri="{FF2B5EF4-FFF2-40B4-BE49-F238E27FC236}">
                  <a16:creationId xmlns:a16="http://schemas.microsoft.com/office/drawing/2014/main" id="{53EEFBC5-DB79-DC29-82C9-C0D5EBD1005D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4249789" y="46913640"/>
              <a:ext cx="2603985" cy="18657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47566</xdr:colOff>
      <xdr:row>262</xdr:row>
      <xdr:rowOff>18329</xdr:rowOff>
    </xdr:from>
    <xdr:to>
      <xdr:col>10</xdr:col>
      <xdr:colOff>362396</xdr:colOff>
      <xdr:row>263</xdr:row>
      <xdr:rowOff>59253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798" name="Ink 797">
              <a:extLst>
                <a:ext uri="{FF2B5EF4-FFF2-40B4-BE49-F238E27FC236}">
                  <a16:creationId xmlns:a16="http://schemas.microsoft.com/office/drawing/2014/main" id="{5D4D1702-937B-5371-7EC7-00607427120B}"/>
                </a:ext>
              </a:extLst>
            </xdr14:cNvPr>
            <xdr14:cNvContentPartPr/>
          </xdr14:nvContentPartPr>
          <xdr14:nvPr macro=""/>
          <xdr14:xfrm>
            <a:off x="7983082" y="48310079"/>
            <a:ext cx="963720" cy="219518"/>
          </xdr14:xfrm>
        </xdr:contentPart>
      </mc:Choice>
      <mc:Fallback xmlns="">
        <xdr:pic>
          <xdr:nvPicPr>
            <xdr:cNvPr id="798" name="Ink 797">
              <a:extLst>
                <a:ext uri="{FF2B5EF4-FFF2-40B4-BE49-F238E27FC236}">
                  <a16:creationId xmlns:a16="http://schemas.microsoft.com/office/drawing/2014/main" id="{5D4D1702-937B-5371-7EC7-00607427120B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7976932" y="48303961"/>
              <a:ext cx="976020" cy="2317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626535</xdr:colOff>
      <xdr:row>259</xdr:row>
      <xdr:rowOff>106548</xdr:rowOff>
    </xdr:from>
    <xdr:to>
      <xdr:col>9</xdr:col>
      <xdr:colOff>506926</xdr:colOff>
      <xdr:row>261</xdr:row>
      <xdr:rowOff>66521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799" name="Ink 798">
              <a:extLst>
                <a:ext uri="{FF2B5EF4-FFF2-40B4-BE49-F238E27FC236}">
                  <a16:creationId xmlns:a16="http://schemas.microsoft.com/office/drawing/2014/main" id="{C27726E6-EB30-8DB2-36E3-986A0B9750D3}"/>
                </a:ext>
              </a:extLst>
            </xdr14:cNvPr>
            <xdr14:cNvContentPartPr/>
          </xdr14:nvContentPartPr>
          <xdr14:nvPr macro=""/>
          <xdr14:xfrm>
            <a:off x="7913160" y="47862517"/>
            <a:ext cx="529282" cy="317160"/>
          </xdr14:xfrm>
        </xdr:contentPart>
      </mc:Choice>
      <mc:Fallback xmlns="">
        <xdr:pic>
          <xdr:nvPicPr>
            <xdr:cNvPr id="799" name="Ink 798">
              <a:extLst>
                <a:ext uri="{FF2B5EF4-FFF2-40B4-BE49-F238E27FC236}">
                  <a16:creationId xmlns:a16="http://schemas.microsoft.com/office/drawing/2014/main" id="{C27726E6-EB30-8DB2-36E3-986A0B9750D3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7906984" y="47856397"/>
              <a:ext cx="541633" cy="32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236566</xdr:colOff>
      <xdr:row>264</xdr:row>
      <xdr:rowOff>93419</xdr:rowOff>
    </xdr:from>
    <xdr:to>
      <xdr:col>10</xdr:col>
      <xdr:colOff>57476</xdr:colOff>
      <xdr:row>266</xdr:row>
      <xdr:rowOff>19634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803" name="Ink 802">
              <a:extLst>
                <a:ext uri="{FF2B5EF4-FFF2-40B4-BE49-F238E27FC236}">
                  <a16:creationId xmlns:a16="http://schemas.microsoft.com/office/drawing/2014/main" id="{47571B37-B5AD-DBC1-212D-A7A748DB3C72}"/>
                </a:ext>
              </a:extLst>
            </xdr14:cNvPr>
            <xdr14:cNvContentPartPr/>
          </xdr14:nvContentPartPr>
          <xdr14:nvPr macro=""/>
          <xdr14:xfrm>
            <a:off x="8172082" y="48742357"/>
            <a:ext cx="469800" cy="283402"/>
          </xdr14:xfrm>
        </xdr:contentPart>
      </mc:Choice>
      <mc:Fallback xmlns="">
        <xdr:pic>
          <xdr:nvPicPr>
            <xdr:cNvPr id="803" name="Ink 802">
              <a:extLst>
                <a:ext uri="{FF2B5EF4-FFF2-40B4-BE49-F238E27FC236}">
                  <a16:creationId xmlns:a16="http://schemas.microsoft.com/office/drawing/2014/main" id="{47571B37-B5AD-DBC1-212D-A7A748DB3C72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8165962" y="48736235"/>
              <a:ext cx="482040" cy="2956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191566</xdr:colOff>
      <xdr:row>266</xdr:row>
      <xdr:rowOff>144832</xdr:rowOff>
    </xdr:from>
    <xdr:to>
      <xdr:col>10</xdr:col>
      <xdr:colOff>561558</xdr:colOff>
      <xdr:row>268</xdr:row>
      <xdr:rowOff>75088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810" name="Ink 809">
              <a:extLst>
                <a:ext uri="{FF2B5EF4-FFF2-40B4-BE49-F238E27FC236}">
                  <a16:creationId xmlns:a16="http://schemas.microsoft.com/office/drawing/2014/main" id="{1A7A9409-E9DE-F6FC-0D21-1F08387D6410}"/>
                </a:ext>
              </a:extLst>
            </xdr14:cNvPr>
            <xdr14:cNvContentPartPr/>
          </xdr14:nvContentPartPr>
          <xdr14:nvPr macro=""/>
          <xdr14:xfrm>
            <a:off x="8127082" y="49150957"/>
            <a:ext cx="1014120" cy="282682"/>
          </xdr14:xfrm>
        </xdr:contentPart>
      </mc:Choice>
      <mc:Fallback xmlns="">
        <xdr:pic>
          <xdr:nvPicPr>
            <xdr:cNvPr id="810" name="Ink 809">
              <a:extLst>
                <a:ext uri="{FF2B5EF4-FFF2-40B4-BE49-F238E27FC236}">
                  <a16:creationId xmlns:a16="http://schemas.microsoft.com/office/drawing/2014/main" id="{1A7A9409-E9DE-F6FC-0D21-1F08387D6410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8120962" y="49144835"/>
              <a:ext cx="1026360" cy="29492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430620</xdr:colOff>
      <xdr:row>0</xdr:row>
      <xdr:rowOff>154440</xdr:rowOff>
    </xdr:from>
    <xdr:to>
      <xdr:col>6</xdr:col>
      <xdr:colOff>180803</xdr:colOff>
      <xdr:row>1</xdr:row>
      <xdr:rowOff>173242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2DF6EDB-B7B6-907E-644B-2CE0826F71C5}"/>
                </a:ext>
              </a:extLst>
            </xdr14:cNvPr>
            <xdr14:cNvContentPartPr/>
          </xdr14:nvContentPartPr>
          <xdr14:nvPr macro=""/>
          <xdr14:xfrm>
            <a:off x="3669120" y="154440"/>
            <a:ext cx="397882" cy="201682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2DF6EDB-B7B6-907E-644B-2CE0826F71C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3004" y="148172"/>
              <a:ext cx="410113" cy="2142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142042</xdr:colOff>
      <xdr:row>1</xdr:row>
      <xdr:rowOff>0</xdr:rowOff>
    </xdr:from>
    <xdr:to>
      <xdr:col>4</xdr:col>
      <xdr:colOff>551002</xdr:colOff>
      <xdr:row>2</xdr:row>
      <xdr:rowOff>46964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D65E4C5-DE62-A9BA-16C4-86EEBF4FBF3C}"/>
                </a:ext>
              </a:extLst>
            </xdr14:cNvPr>
            <xdr14:cNvContentPartPr/>
          </xdr14:nvContentPartPr>
          <xdr14:nvPr macro=""/>
          <xdr14:xfrm>
            <a:off x="2732842" y="182880"/>
            <a:ext cx="408960" cy="229844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D65E4C5-DE62-A9BA-16C4-86EEBF4FBF3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26722" y="176628"/>
              <a:ext cx="421200" cy="242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531780</xdr:colOff>
      <xdr:row>2</xdr:row>
      <xdr:rowOff>134640</xdr:rowOff>
    </xdr:from>
    <xdr:to>
      <xdr:col>6</xdr:col>
      <xdr:colOff>78203</xdr:colOff>
      <xdr:row>3</xdr:row>
      <xdr:rowOff>75322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39402A2-B05B-CD54-93C6-644521235663}"/>
                </a:ext>
              </a:extLst>
            </xdr14:cNvPr>
            <xdr14:cNvContentPartPr/>
          </xdr14:nvContentPartPr>
          <xdr14:nvPr macro=""/>
          <xdr14:xfrm>
            <a:off x="3770280" y="500400"/>
            <a:ext cx="194122" cy="123562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839402A2-B05B-CD54-93C6-64452123566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63994" y="494258"/>
              <a:ext cx="206694" cy="135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170040</xdr:colOff>
      <xdr:row>2</xdr:row>
      <xdr:rowOff>169642</xdr:rowOff>
    </xdr:from>
    <xdr:to>
      <xdr:col>4</xdr:col>
      <xdr:colOff>417802</xdr:colOff>
      <xdr:row>3</xdr:row>
      <xdr:rowOff>163440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6CFD540-EF11-24CD-99E1-3108B7584145}"/>
                </a:ext>
              </a:extLst>
            </xdr14:cNvPr>
            <xdr14:cNvContentPartPr/>
          </xdr14:nvContentPartPr>
          <xdr14:nvPr macro=""/>
          <xdr14:xfrm>
            <a:off x="2760840" y="535402"/>
            <a:ext cx="247762" cy="176678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E6CFD540-EF11-24CD-99E1-3108B758414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754609" y="529443"/>
              <a:ext cx="260223" cy="1885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579022</xdr:colOff>
      <xdr:row>4</xdr:row>
      <xdr:rowOff>30322</xdr:rowOff>
    </xdr:from>
    <xdr:to>
      <xdr:col>6</xdr:col>
      <xdr:colOff>160643</xdr:colOff>
      <xdr:row>5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15B6F195-C27D-0512-F5C6-DA4291628976}"/>
                </a:ext>
              </a:extLst>
            </xdr14:cNvPr>
            <xdr14:cNvContentPartPr/>
          </xdr14:nvContentPartPr>
          <xdr14:nvPr macro=""/>
          <xdr14:xfrm>
            <a:off x="3817522" y="761842"/>
            <a:ext cx="229320" cy="152918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15B6F195-C27D-0512-F5C6-DA42916289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811274" y="755907"/>
              <a:ext cx="241815" cy="164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173362</xdr:colOff>
      <xdr:row>4</xdr:row>
      <xdr:rowOff>95842</xdr:rowOff>
    </xdr:from>
    <xdr:to>
      <xdr:col>4</xdr:col>
      <xdr:colOff>457124</xdr:colOff>
      <xdr:row>5</xdr:row>
      <xdr:rowOff>75240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B8EA77EE-1961-3C68-F5F5-872D6D967E7F}"/>
                </a:ext>
              </a:extLst>
            </xdr14:cNvPr>
            <xdr14:cNvContentPartPr/>
          </xdr14:nvContentPartPr>
          <xdr14:nvPr macro=""/>
          <xdr14:xfrm>
            <a:off x="2764162" y="827362"/>
            <a:ext cx="279000" cy="162278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B8EA77EE-1961-3C68-F5F5-872D6D967E7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758042" y="821416"/>
              <a:ext cx="291240" cy="1741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312237</xdr:colOff>
      <xdr:row>6</xdr:row>
      <xdr:rowOff>42518</xdr:rowOff>
    </xdr:from>
    <xdr:to>
      <xdr:col>4</xdr:col>
      <xdr:colOff>333199</xdr:colOff>
      <xdr:row>7</xdr:row>
      <xdr:rowOff>9967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1261080F-4D69-AD02-F168-534D2AB0033E}"/>
                </a:ext>
              </a:extLst>
            </xdr14:cNvPr>
            <xdr14:cNvContentPartPr/>
          </xdr14:nvContentPartPr>
          <xdr14:nvPr macro=""/>
          <xdr14:xfrm>
            <a:off x="2906280" y="1136880"/>
            <a:ext cx="16200" cy="1450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1261080F-4D69-AD02-F168-534D2AB0033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900160" y="1130760"/>
              <a:ext cx="28440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22136</xdr:colOff>
      <xdr:row>6</xdr:row>
      <xdr:rowOff>4358</xdr:rowOff>
    </xdr:from>
    <xdr:to>
      <xdr:col>6</xdr:col>
      <xdr:colOff>105296</xdr:colOff>
      <xdr:row>6</xdr:row>
      <xdr:rowOff>150600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43023CBA-64A2-DD2F-1FEC-52CAB3D9D9DA}"/>
                </a:ext>
              </a:extLst>
            </xdr14:cNvPr>
            <xdr14:cNvContentPartPr/>
          </xdr14:nvContentPartPr>
          <xdr14:nvPr macro=""/>
          <xdr14:xfrm>
            <a:off x="3913200" y="1098720"/>
            <a:ext cx="83160" cy="1414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43023CBA-64A2-DD2F-1FEC-52CAB3D9D9D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907080" y="1092600"/>
              <a:ext cx="954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635809</xdr:colOff>
      <xdr:row>7</xdr:row>
      <xdr:rowOff>48765</xdr:rowOff>
    </xdr:from>
    <xdr:to>
      <xdr:col>6</xdr:col>
      <xdr:colOff>411739</xdr:colOff>
      <xdr:row>8</xdr:row>
      <xdr:rowOff>47533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DEFE1D7-36A9-0E43-DAAD-67C1ABAAF9BD}"/>
                </a:ext>
              </a:extLst>
            </xdr14:cNvPr>
            <xdr14:cNvContentPartPr/>
          </xdr14:nvContentPartPr>
          <xdr14:nvPr macro=""/>
          <xdr14:xfrm>
            <a:off x="3878362" y="1325520"/>
            <a:ext cx="424440" cy="181162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DEFE1D7-36A9-0E43-DAAD-67C1ABAAF9B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872174" y="1319235"/>
              <a:ext cx="436816" cy="193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151759</xdr:colOff>
      <xdr:row>7</xdr:row>
      <xdr:rowOff>131287</xdr:rowOff>
    </xdr:from>
    <xdr:to>
      <xdr:col>4</xdr:col>
      <xdr:colOff>522837</xdr:colOff>
      <xdr:row>8</xdr:row>
      <xdr:rowOff>140773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D6F38151-426B-2BE9-FF06-3438DB76A485}"/>
                </a:ext>
              </a:extLst>
            </xdr14:cNvPr>
            <xdr14:cNvContentPartPr/>
          </xdr14:nvContentPartPr>
          <xdr14:nvPr macro=""/>
          <xdr14:xfrm>
            <a:off x="2745802" y="1408042"/>
            <a:ext cx="371078" cy="19188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D6F38151-426B-2BE9-FF06-3438DB76A48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739677" y="1401769"/>
              <a:ext cx="383327" cy="204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536007</xdr:colOff>
      <xdr:row>2</xdr:row>
      <xdr:rowOff>19333</xdr:rowOff>
    </xdr:from>
    <xdr:to>
      <xdr:col>6</xdr:col>
      <xdr:colOff>58497</xdr:colOff>
      <xdr:row>2</xdr:row>
      <xdr:rowOff>77015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E251B807-93DC-765B-5490-8714CA3F9F26}"/>
                </a:ext>
              </a:extLst>
            </xdr14:cNvPr>
            <xdr14:cNvContentPartPr/>
          </xdr14:nvContentPartPr>
          <xdr14:nvPr macro=""/>
          <xdr14:xfrm>
            <a:off x="3778560" y="384120"/>
            <a:ext cx="171000" cy="529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E251B807-93DC-765B-5490-8714CA3F9F2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772440" y="378000"/>
              <a:ext cx="183240" cy="6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453207</xdr:colOff>
      <xdr:row>2</xdr:row>
      <xdr:rowOff>22213</xdr:rowOff>
    </xdr:from>
    <xdr:to>
      <xdr:col>6</xdr:col>
      <xdr:colOff>540619</xdr:colOff>
      <xdr:row>9</xdr:row>
      <xdr:rowOff>84297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0C3D86A1-0EA7-F2D7-AC35-24085124431C}"/>
                </a:ext>
              </a:extLst>
            </xdr14:cNvPr>
            <xdr14:cNvContentPartPr/>
          </xdr14:nvContentPartPr>
          <xdr14:nvPr macro=""/>
          <xdr14:xfrm>
            <a:off x="3695760" y="387000"/>
            <a:ext cx="731160" cy="13388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0C3D86A1-0EA7-F2D7-AC35-24085124431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689619" y="380820"/>
              <a:ext cx="743442" cy="13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68877</xdr:colOff>
      <xdr:row>11</xdr:row>
      <xdr:rowOff>107552</xdr:rowOff>
    </xdr:from>
    <xdr:to>
      <xdr:col>4</xdr:col>
      <xdr:colOff>199279</xdr:colOff>
      <xdr:row>12</xdr:row>
      <xdr:rowOff>46201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3EA63B3D-B83C-0FC8-A7A0-F671EB6631B0}"/>
                </a:ext>
              </a:extLst>
            </xdr14:cNvPr>
            <xdr14:cNvContentPartPr/>
          </xdr14:nvContentPartPr>
          <xdr14:nvPr macro=""/>
          <xdr14:xfrm>
            <a:off x="2662920" y="2113882"/>
            <a:ext cx="125640" cy="1162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3EA63B3D-B83C-0FC8-A7A0-F671EB6631B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656800" y="2107762"/>
              <a:ext cx="13788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162350</xdr:colOff>
      <xdr:row>9</xdr:row>
      <xdr:rowOff>182261</xdr:rowOff>
    </xdr:from>
    <xdr:to>
      <xdr:col>4</xdr:col>
      <xdr:colOff>105679</xdr:colOff>
      <xdr:row>10</xdr:row>
      <xdr:rowOff>179230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92CEA92-8889-513B-CF3A-105CBAAB20E8}"/>
                </a:ext>
              </a:extLst>
            </xdr14:cNvPr>
            <xdr14:cNvContentPartPr/>
          </xdr14:nvContentPartPr>
          <xdr14:nvPr macro=""/>
          <xdr14:xfrm>
            <a:off x="2107882" y="1823804"/>
            <a:ext cx="587078" cy="17460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92CEA92-8889-513B-CF3A-105CBAAB20E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101763" y="1817684"/>
              <a:ext cx="599316" cy="18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560487</xdr:colOff>
      <xdr:row>11</xdr:row>
      <xdr:rowOff>97112</xdr:rowOff>
    </xdr:from>
    <xdr:to>
      <xdr:col>6</xdr:col>
      <xdr:colOff>305457</xdr:colOff>
      <xdr:row>12</xdr:row>
      <xdr:rowOff>64561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8B7A9427-23AE-7467-9650-7D415A5C68B7}"/>
                </a:ext>
              </a:extLst>
            </xdr14:cNvPr>
            <xdr14:cNvContentPartPr/>
          </xdr14:nvContentPartPr>
          <xdr14:nvPr macro=""/>
          <xdr14:xfrm>
            <a:off x="3803040" y="2103442"/>
            <a:ext cx="393480" cy="149842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8B7A9427-23AE-7467-9650-7D415A5C68B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796926" y="2097105"/>
              <a:ext cx="405709" cy="162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97167</xdr:colOff>
      <xdr:row>11</xdr:row>
      <xdr:rowOff>40232</xdr:rowOff>
    </xdr:from>
    <xdr:to>
      <xdr:col>5</xdr:col>
      <xdr:colOff>380569</xdr:colOff>
      <xdr:row>12</xdr:row>
      <xdr:rowOff>76801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41967501-6004-689B-4E55-0A84B7CD0F29}"/>
                </a:ext>
              </a:extLst>
            </xdr14:cNvPr>
            <xdr14:cNvContentPartPr/>
          </xdr14:nvContentPartPr>
          <xdr14:nvPr macro=""/>
          <xdr14:xfrm>
            <a:off x="3339720" y="2046562"/>
            <a:ext cx="283402" cy="218962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41967501-6004-689B-4E55-0A84B7CD0F2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333495" y="2040306"/>
              <a:ext cx="295851" cy="231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381799</xdr:colOff>
      <xdr:row>11</xdr:row>
      <xdr:rowOff>116274</xdr:rowOff>
    </xdr:from>
    <xdr:to>
      <xdr:col>4</xdr:col>
      <xdr:colOff>580241</xdr:colOff>
      <xdr:row>12</xdr:row>
      <xdr:rowOff>121719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26B1E4C2-B0E9-401A-4439-2121D97D6804}"/>
                </a:ext>
              </a:extLst>
            </xdr14:cNvPr>
            <xdr14:cNvContentPartPr/>
          </xdr14:nvContentPartPr>
          <xdr14:nvPr macro=""/>
          <xdr14:xfrm>
            <a:off x="2975842" y="2122604"/>
            <a:ext cx="193680" cy="187838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26B1E4C2-B0E9-401A-4439-2121D97D680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969722" y="2116498"/>
              <a:ext cx="205920" cy="2000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493818</xdr:colOff>
      <xdr:row>10</xdr:row>
      <xdr:rowOff>114348</xdr:rowOff>
    </xdr:from>
    <xdr:to>
      <xdr:col>8</xdr:col>
      <xdr:colOff>152156</xdr:colOff>
      <xdr:row>12</xdr:row>
      <xdr:rowOff>152041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17E54676-2A0A-833A-CC32-F2E61C9FB955}"/>
                </a:ext>
              </a:extLst>
            </xdr14:cNvPr>
            <xdr14:cNvContentPartPr/>
          </xdr14:nvContentPartPr>
          <xdr14:nvPr macro=""/>
          <xdr14:xfrm>
            <a:off x="4384882" y="1938284"/>
            <a:ext cx="955358" cy="4024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17E54676-2A0A-833A-CC32-F2E61C9FB95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378760" y="1932169"/>
              <a:ext cx="967602" cy="4147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277877</xdr:colOff>
      <xdr:row>9</xdr:row>
      <xdr:rowOff>153101</xdr:rowOff>
    </xdr:from>
    <xdr:to>
      <xdr:col>10</xdr:col>
      <xdr:colOff>372975</xdr:colOff>
      <xdr:row>13</xdr:row>
      <xdr:rowOff>153689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2F0D9BBC-0F3C-B943-9520-A14B136B7F43}"/>
                </a:ext>
              </a:extLst>
            </xdr14:cNvPr>
            <xdr14:cNvContentPartPr/>
          </xdr14:nvContentPartPr>
          <xdr14:nvPr macro=""/>
          <xdr14:xfrm>
            <a:off x="5465962" y="1794644"/>
            <a:ext cx="1392120" cy="72540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2F0D9BBC-0F3C-B943-9520-A14B136B7F4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459842" y="1788527"/>
              <a:ext cx="1404360" cy="737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160759</xdr:colOff>
      <xdr:row>14</xdr:row>
      <xdr:rowOff>35931</xdr:rowOff>
    </xdr:from>
    <xdr:to>
      <xdr:col>5</xdr:col>
      <xdr:colOff>170410</xdr:colOff>
      <xdr:row>15</xdr:row>
      <xdr:rowOff>64858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DA1AD81C-CE71-F766-0503-0EFBED561DF6}"/>
                </a:ext>
              </a:extLst>
            </xdr14:cNvPr>
            <xdr14:cNvContentPartPr/>
          </xdr14:nvContentPartPr>
          <xdr14:nvPr macro=""/>
          <xdr14:xfrm>
            <a:off x="2754802" y="2589442"/>
            <a:ext cx="653400" cy="2113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DA1AD81C-CE71-F766-0503-0EFBED561DF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748685" y="2583445"/>
              <a:ext cx="665633" cy="2233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364009</xdr:colOff>
      <xdr:row>13</xdr:row>
      <xdr:rowOff>30847</xdr:rowOff>
    </xdr:from>
    <xdr:to>
      <xdr:col>6</xdr:col>
      <xdr:colOff>532339</xdr:colOff>
      <xdr:row>16</xdr:row>
      <xdr:rowOff>96746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7F339250-B1A6-B3AD-6EA2-32944981AE18}"/>
                </a:ext>
              </a:extLst>
            </xdr14:cNvPr>
            <xdr14:cNvContentPartPr/>
          </xdr14:nvContentPartPr>
          <xdr14:nvPr macro=""/>
          <xdr14:xfrm>
            <a:off x="3606562" y="2401964"/>
            <a:ext cx="812078" cy="61308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7F339250-B1A6-B3AD-6EA2-32944981AE18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600445" y="2395819"/>
              <a:ext cx="824311" cy="6253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28917</xdr:colOff>
      <xdr:row>17</xdr:row>
      <xdr:rowOff>28094</xdr:rowOff>
    </xdr:from>
    <xdr:to>
      <xdr:col>4</xdr:col>
      <xdr:colOff>477281</xdr:colOff>
      <xdr:row>18</xdr:row>
      <xdr:rowOff>56382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9C3CBA06-DF6A-62B1-3079-35CE9C4696AE}"/>
                </a:ext>
              </a:extLst>
            </xdr14:cNvPr>
            <xdr14:cNvContentPartPr/>
          </xdr14:nvContentPartPr>
          <xdr14:nvPr macro=""/>
          <xdr14:xfrm>
            <a:off x="2622960" y="3128785"/>
            <a:ext cx="443602" cy="20592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9C3CBA06-DF6A-62B1-3079-35CE9C4696A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616839" y="3122665"/>
              <a:ext cx="455844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77877</xdr:colOff>
      <xdr:row>16</xdr:row>
      <xdr:rowOff>179445</xdr:rowOff>
    </xdr:from>
    <xdr:to>
      <xdr:col>6</xdr:col>
      <xdr:colOff>380696</xdr:colOff>
      <xdr:row>20</xdr:row>
      <xdr:rowOff>28751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D37B3453-75FF-5C5E-0E01-AEDD33E8C1A3}"/>
                </a:ext>
              </a:extLst>
            </xdr14:cNvPr>
            <xdr14:cNvContentPartPr/>
          </xdr14:nvContentPartPr>
          <xdr14:nvPr macro=""/>
          <xdr14:xfrm>
            <a:off x="2671920" y="3097743"/>
            <a:ext cx="1599840" cy="57888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D37B3453-75FF-5C5E-0E01-AEDD33E8C1A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665800" y="3091623"/>
              <a:ext cx="1612080" cy="59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9026</xdr:colOff>
      <xdr:row>25</xdr:row>
      <xdr:rowOff>122186</xdr:rowOff>
    </xdr:from>
    <xdr:to>
      <xdr:col>8</xdr:col>
      <xdr:colOff>380839</xdr:colOff>
      <xdr:row>27</xdr:row>
      <xdr:rowOff>87600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2E5DB03C-5CCA-E901-DF19-01916F4E0459}"/>
                </a:ext>
              </a:extLst>
            </xdr14:cNvPr>
            <xdr14:cNvContentPartPr/>
          </xdr14:nvContentPartPr>
          <xdr14:nvPr macro=""/>
          <xdr14:xfrm>
            <a:off x="4548600" y="4682026"/>
            <a:ext cx="1020322" cy="330202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2E5DB03C-5CCA-E901-DF19-01916F4E045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542453" y="4675823"/>
              <a:ext cx="1032615" cy="342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588626</xdr:colOff>
      <xdr:row>28</xdr:row>
      <xdr:rowOff>55327</xdr:rowOff>
    </xdr:from>
    <xdr:to>
      <xdr:col>9</xdr:col>
      <xdr:colOff>583367</xdr:colOff>
      <xdr:row>30</xdr:row>
      <xdr:rowOff>162859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6811AE7E-F80A-8033-95F5-5F218F2397D9}"/>
                </a:ext>
              </a:extLst>
            </xdr14:cNvPr>
            <xdr14:cNvContentPartPr/>
          </xdr14:nvContentPartPr>
          <xdr14:nvPr macro=""/>
          <xdr14:xfrm>
            <a:off x="5128200" y="5162348"/>
            <a:ext cx="1291762" cy="472320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6811AE7E-F80A-8033-95F5-5F218F2397D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122080" y="5156223"/>
              <a:ext cx="1304003" cy="4845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114169</xdr:colOff>
      <xdr:row>34</xdr:row>
      <xdr:rowOff>27885</xdr:rowOff>
    </xdr:from>
    <xdr:to>
      <xdr:col>8</xdr:col>
      <xdr:colOff>456357</xdr:colOff>
      <xdr:row>39</xdr:row>
      <xdr:rowOff>104117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D8C7588B-B90F-D1A0-49C4-B6EBE3C67BD4}"/>
                </a:ext>
              </a:extLst>
            </xdr14:cNvPr>
            <xdr14:cNvContentPartPr/>
          </xdr14:nvContentPartPr>
          <xdr14:nvPr macro=""/>
          <xdr14:xfrm>
            <a:off x="3356722" y="6229268"/>
            <a:ext cx="2287718" cy="988200"/>
          </xdr14:xfrm>
        </xdr:contentPart>
      </mc:Choice>
      <mc:Fallback xmlns=""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D8C7588B-B90F-D1A0-49C4-B6EBE3C67BD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350602" y="6223148"/>
              <a:ext cx="2299958" cy="100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335268</xdr:colOff>
      <xdr:row>38</xdr:row>
      <xdr:rowOff>11354</xdr:rowOff>
    </xdr:from>
    <xdr:to>
      <xdr:col>8</xdr:col>
      <xdr:colOff>466879</xdr:colOff>
      <xdr:row>40</xdr:row>
      <xdr:rowOff>10526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B46F81C8-22B1-762F-F3E6-AEF2919F9FC4}"/>
                </a:ext>
              </a:extLst>
            </xdr14:cNvPr>
            <xdr14:cNvContentPartPr/>
          </xdr14:nvContentPartPr>
          <xdr14:nvPr macro=""/>
          <xdr14:xfrm>
            <a:off x="4874842" y="6942311"/>
            <a:ext cx="780120" cy="363960"/>
          </xdr14:xfrm>
        </xdr:contentPart>
      </mc:Choice>
      <mc:Fallback xmlns=""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B46F81C8-22B1-762F-F3E6-AEF2919F9FC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868688" y="6936191"/>
              <a:ext cx="792428" cy="37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351896</xdr:colOff>
      <xdr:row>41</xdr:row>
      <xdr:rowOff>163974</xdr:rowOff>
    </xdr:from>
    <xdr:to>
      <xdr:col>7</xdr:col>
      <xdr:colOff>94149</xdr:colOff>
      <xdr:row>42</xdr:row>
      <xdr:rowOff>178778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4B192213-EEE0-2AEB-402E-EEBD502CBD23}"/>
                </a:ext>
              </a:extLst>
            </xdr14:cNvPr>
            <xdr14:cNvContentPartPr/>
          </xdr14:nvContentPartPr>
          <xdr14:nvPr macro=""/>
          <xdr14:xfrm>
            <a:off x="4242960" y="7642112"/>
            <a:ext cx="386002" cy="197198"/>
          </xdr14:xfrm>
        </xdr:contentPart>
      </mc:Choice>
      <mc:Fallback xmlns=""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4B192213-EEE0-2AEB-402E-EEBD502CBD2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236839" y="7635995"/>
              <a:ext cx="398245" cy="209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169887</xdr:colOff>
      <xdr:row>42</xdr:row>
      <xdr:rowOff>18660</xdr:rowOff>
    </xdr:from>
    <xdr:to>
      <xdr:col>5</xdr:col>
      <xdr:colOff>559931</xdr:colOff>
      <xdr:row>43</xdr:row>
      <xdr:rowOff>26264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F6696CD6-60A0-B536-279A-0373C44AB48E}"/>
                </a:ext>
              </a:extLst>
            </xdr14:cNvPr>
            <xdr14:cNvContentPartPr/>
          </xdr14:nvContentPartPr>
          <xdr14:nvPr macro=""/>
          <xdr14:xfrm>
            <a:off x="3412440" y="7679192"/>
            <a:ext cx="385282" cy="189998"/>
          </xdr14:xfrm>
        </xdr:contentPart>
      </mc:Choice>
      <mc:Fallback xmlns=""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F6696CD6-60A0-B536-279A-0373C44AB48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406319" y="7673075"/>
              <a:ext cx="397525" cy="2022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135117</xdr:colOff>
      <xdr:row>42</xdr:row>
      <xdr:rowOff>45660</xdr:rowOff>
    </xdr:from>
    <xdr:to>
      <xdr:col>4</xdr:col>
      <xdr:colOff>513199</xdr:colOff>
      <xdr:row>43</xdr:row>
      <xdr:rowOff>38668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80ED1A22-9525-F240-1AE6-CB6829F7C94F}"/>
                </a:ext>
              </a:extLst>
            </xdr14:cNvPr>
            <xdr14:cNvContentPartPr/>
          </xdr14:nvContentPartPr>
          <xdr14:nvPr macro=""/>
          <xdr14:xfrm>
            <a:off x="2729160" y="7706192"/>
            <a:ext cx="373320" cy="170640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80ED1A22-9525-F240-1AE6-CB6829F7C94F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723040" y="7700072"/>
              <a:ext cx="38556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354416</xdr:colOff>
      <xdr:row>40</xdr:row>
      <xdr:rowOff>75565</xdr:rowOff>
    </xdr:from>
    <xdr:to>
      <xdr:col>7</xdr:col>
      <xdr:colOff>181187</xdr:colOff>
      <xdr:row>41</xdr:row>
      <xdr:rowOff>113574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4BAF64CC-82D4-4518-0D3C-6AD25F7C8A4B}"/>
                </a:ext>
              </a:extLst>
            </xdr14:cNvPr>
            <xdr14:cNvContentPartPr/>
          </xdr14:nvContentPartPr>
          <xdr14:nvPr macro=""/>
          <xdr14:xfrm>
            <a:off x="4245480" y="7371310"/>
            <a:ext cx="470520" cy="220402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4BAF64CC-82D4-4518-0D3C-6AD25F7C8A4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239360" y="7365055"/>
              <a:ext cx="482760" cy="2329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189049</xdr:colOff>
      <xdr:row>40</xdr:row>
      <xdr:rowOff>86087</xdr:rowOff>
    </xdr:from>
    <xdr:to>
      <xdr:col>5</xdr:col>
      <xdr:colOff>638329</xdr:colOff>
      <xdr:row>41</xdr:row>
      <xdr:rowOff>107012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4DC5BB12-B315-E050-DE75-D79D29A2D7C3}"/>
                </a:ext>
              </a:extLst>
            </xdr14:cNvPr>
            <xdr14:cNvContentPartPr/>
          </xdr14:nvContentPartPr>
          <xdr14:nvPr macro=""/>
          <xdr14:xfrm>
            <a:off x="3431602" y="7381832"/>
            <a:ext cx="449280" cy="203318"/>
          </xdr14:xfrm>
        </xdr:contentPart>
      </mc:Choice>
      <mc:Fallback xmlns=""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4DC5BB12-B315-E050-DE75-D79D29A2D7C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425418" y="7375852"/>
              <a:ext cx="461649" cy="215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125397</xdr:colOff>
      <xdr:row>40</xdr:row>
      <xdr:rowOff>142165</xdr:rowOff>
    </xdr:from>
    <xdr:to>
      <xdr:col>4</xdr:col>
      <xdr:colOff>564237</xdr:colOff>
      <xdr:row>41</xdr:row>
      <xdr:rowOff>135092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F86ED6A9-8D2E-43C5-1FB5-64033D2DAD28}"/>
                </a:ext>
              </a:extLst>
            </xdr14:cNvPr>
            <xdr14:cNvContentPartPr/>
          </xdr14:nvContentPartPr>
          <xdr14:nvPr macro=""/>
          <xdr14:xfrm>
            <a:off x="2719440" y="7437910"/>
            <a:ext cx="438840" cy="175320"/>
          </xdr14:xfrm>
        </xdr:contentPart>
      </mc:Choice>
      <mc:Fallback xmlns=""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F86ED6A9-8D2E-43C5-1FB5-64033D2DAD2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713320" y="7431790"/>
              <a:ext cx="45108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47477</xdr:colOff>
      <xdr:row>43</xdr:row>
      <xdr:rowOff>87186</xdr:rowOff>
    </xdr:from>
    <xdr:to>
      <xdr:col>8</xdr:col>
      <xdr:colOff>591437</xdr:colOff>
      <xdr:row>44</xdr:row>
      <xdr:rowOff>144831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00A3B345-BD04-511A-A1EF-7CD3C402BF03}"/>
                </a:ext>
              </a:extLst>
            </xdr14:cNvPr>
            <xdr14:cNvContentPartPr/>
          </xdr14:nvContentPartPr>
          <xdr14:nvPr macro=""/>
          <xdr14:xfrm>
            <a:off x="5235562" y="7930112"/>
            <a:ext cx="543960" cy="240038"/>
          </xdr14:xfrm>
        </xdr:contentPart>
      </mc:Choice>
      <mc:Fallback xmlns=""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00A3B345-BD04-511A-A1EF-7CD3C402BF03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229389" y="7924003"/>
              <a:ext cx="556306" cy="252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257508</xdr:colOff>
      <xdr:row>43</xdr:row>
      <xdr:rowOff>131466</xdr:rowOff>
    </xdr:from>
    <xdr:to>
      <xdr:col>7</xdr:col>
      <xdr:colOff>400068</xdr:colOff>
      <xdr:row>44</xdr:row>
      <xdr:rowOff>116113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98E51E08-FBB2-E77B-2559-B6AEBB82CE72}"/>
                </a:ext>
              </a:extLst>
            </xdr14:cNvPr>
            <xdr14:cNvContentPartPr/>
          </xdr14:nvContentPartPr>
          <xdr14:nvPr macro=""/>
          <xdr14:xfrm>
            <a:off x="4797082" y="7974392"/>
            <a:ext cx="142560" cy="167040"/>
          </xdr14:xfrm>
        </xdr:contentPart>
      </mc:Choice>
      <mc:Fallback xmlns=""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98E51E08-FBB2-E77B-2559-B6AEBB82CE7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791157" y="7968272"/>
              <a:ext cx="154411" cy="17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237056</xdr:colOff>
      <xdr:row>43</xdr:row>
      <xdr:rowOff>64866</xdr:rowOff>
    </xdr:from>
    <xdr:to>
      <xdr:col>6</xdr:col>
      <xdr:colOff>591738</xdr:colOff>
      <xdr:row>44</xdr:row>
      <xdr:rowOff>140675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308409AC-AFE7-AF62-7282-A63440CE413C}"/>
                </a:ext>
              </a:extLst>
            </xdr14:cNvPr>
            <xdr14:cNvContentPartPr/>
          </xdr14:nvContentPartPr>
          <xdr14:nvPr macro=""/>
          <xdr14:xfrm>
            <a:off x="4128120" y="7907792"/>
            <a:ext cx="354682" cy="253440"/>
          </xdr14:xfrm>
        </xdr:contentPart>
      </mc:Choice>
      <mc:Fallback xmlns=""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308409AC-AFE7-AF62-7282-A63440CE413C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121917" y="7901672"/>
              <a:ext cx="367089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151167</xdr:colOff>
      <xdr:row>43</xdr:row>
      <xdr:rowOff>126066</xdr:rowOff>
    </xdr:from>
    <xdr:to>
      <xdr:col>5</xdr:col>
      <xdr:colOff>560929</xdr:colOff>
      <xdr:row>44</xdr:row>
      <xdr:rowOff>159951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607CE5AA-B81A-D673-C231-7A8394E58E5E}"/>
                </a:ext>
              </a:extLst>
            </xdr14:cNvPr>
            <xdr14:cNvContentPartPr/>
          </xdr14:nvContentPartPr>
          <xdr14:nvPr macro=""/>
          <xdr14:xfrm>
            <a:off x="3393720" y="7968992"/>
            <a:ext cx="409762" cy="216278"/>
          </xdr14:xfrm>
        </xdr:contentPart>
      </mc:Choice>
      <mc:Fallback xmlns=""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607CE5AA-B81A-D673-C231-7A8394E58E5E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387604" y="7963004"/>
              <a:ext cx="421994" cy="2282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178759</xdr:colOff>
      <xdr:row>43</xdr:row>
      <xdr:rowOff>180426</xdr:rowOff>
    </xdr:from>
    <xdr:to>
      <xdr:col>4</xdr:col>
      <xdr:colOff>601759</xdr:colOff>
      <xdr:row>45</xdr:row>
      <xdr:rowOff>29479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B527D8DB-CF4D-7FCF-9542-A6B90F1562B1}"/>
                </a:ext>
              </a:extLst>
            </xdr14:cNvPr>
            <xdr14:cNvContentPartPr/>
          </xdr14:nvContentPartPr>
          <xdr14:nvPr macro=""/>
          <xdr14:xfrm>
            <a:off x="2772802" y="8023352"/>
            <a:ext cx="423000" cy="213840"/>
          </xdr14:xfrm>
        </xdr:contentPart>
      </mc:Choice>
      <mc:Fallback xmlns=""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B527D8DB-CF4D-7FCF-9542-A6B90F1562B1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766614" y="8017232"/>
              <a:ext cx="435377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496106</xdr:colOff>
      <xdr:row>41</xdr:row>
      <xdr:rowOff>125012</xdr:rowOff>
    </xdr:from>
    <xdr:to>
      <xdr:col>9</xdr:col>
      <xdr:colOff>56245</xdr:colOff>
      <xdr:row>43</xdr:row>
      <xdr:rowOff>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989DA4E0-74B5-A6EA-6152-F8F2FD172D3B}"/>
                </a:ext>
              </a:extLst>
            </xdr14:cNvPr>
            <xdr14:cNvContentPartPr/>
          </xdr14:nvContentPartPr>
          <xdr14:nvPr macro=""/>
          <xdr14:xfrm>
            <a:off x="5035680" y="7603150"/>
            <a:ext cx="857160" cy="238680"/>
          </xdr14:xfrm>
        </xdr:contentPart>
      </mc:Choice>
      <mc:Fallback xmlns=""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989DA4E0-74B5-A6EA-6152-F8F2FD172D3B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029560" y="7597030"/>
              <a:ext cx="86940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152037</xdr:colOff>
      <xdr:row>45</xdr:row>
      <xdr:rowOff>181740</xdr:rowOff>
    </xdr:from>
    <xdr:to>
      <xdr:col>5</xdr:col>
      <xdr:colOff>496488</xdr:colOff>
      <xdr:row>47</xdr:row>
      <xdr:rowOff>55273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C8F80AC7-101F-6241-AA7A-AB2A908564EB}"/>
                </a:ext>
              </a:extLst>
            </xdr14:cNvPr>
            <xdr14:cNvContentPartPr/>
          </xdr14:nvContentPartPr>
          <xdr14:nvPr macro=""/>
          <xdr14:xfrm>
            <a:off x="2746080" y="8389453"/>
            <a:ext cx="992962" cy="238320"/>
          </xdr14:xfrm>
        </xdr:contentPart>
      </mc:Choice>
      <mc:Fallback xmlns=""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C8F80AC7-101F-6241-AA7A-AB2A908564E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739931" y="8383220"/>
              <a:ext cx="1005261" cy="250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350666</xdr:colOff>
      <xdr:row>45</xdr:row>
      <xdr:rowOff>132338</xdr:rowOff>
    </xdr:from>
    <xdr:to>
      <xdr:col>7</xdr:col>
      <xdr:colOff>515628</xdr:colOff>
      <xdr:row>46</xdr:row>
      <xdr:rowOff>173587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08DD36AB-C062-20F4-78F6-420983D471A3}"/>
                </a:ext>
              </a:extLst>
            </xdr14:cNvPr>
            <xdr14:cNvContentPartPr/>
          </xdr14:nvContentPartPr>
          <xdr14:nvPr macro=""/>
          <xdr14:xfrm>
            <a:off x="4890240" y="8340051"/>
            <a:ext cx="164962" cy="223642"/>
          </xdr14:xfrm>
        </xdr:contentPart>
      </mc:Choice>
      <mc:Fallback xmlns=""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08DD36AB-C062-20F4-78F6-420983D471A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4883938" y="8333798"/>
              <a:ext cx="177566" cy="2361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112938</xdr:colOff>
      <xdr:row>45</xdr:row>
      <xdr:rowOff>103620</xdr:rowOff>
    </xdr:from>
    <xdr:to>
      <xdr:col>6</xdr:col>
      <xdr:colOff>619818</xdr:colOff>
      <xdr:row>46</xdr:row>
      <xdr:rowOff>172229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63AAE5AA-6ECE-37D9-8A99-39E077F03499}"/>
                </a:ext>
              </a:extLst>
            </xdr14:cNvPr>
            <xdr14:cNvContentPartPr/>
          </xdr14:nvContentPartPr>
          <xdr14:nvPr macro=""/>
          <xdr14:xfrm>
            <a:off x="4004002" y="8311333"/>
            <a:ext cx="502118" cy="246240"/>
          </xdr14:xfrm>
        </xdr:contentPart>
      </mc:Choice>
      <mc:Fallback xmlns=""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63AAE5AA-6ECE-37D9-8A99-39E077F03499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997883" y="8305213"/>
              <a:ext cx="514356" cy="25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103997</xdr:colOff>
      <xdr:row>45</xdr:row>
      <xdr:rowOff>131618</xdr:rowOff>
    </xdr:from>
    <xdr:to>
      <xdr:col>9</xdr:col>
      <xdr:colOff>19245</xdr:colOff>
      <xdr:row>47</xdr:row>
      <xdr:rowOff>36831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B908B30E-1F47-9B65-E9F5-3FE192D487E7}"/>
                </a:ext>
              </a:extLst>
            </xdr14:cNvPr>
            <xdr14:cNvContentPartPr/>
          </xdr14:nvContentPartPr>
          <xdr14:nvPr macro=""/>
          <xdr14:xfrm>
            <a:off x="5292082" y="8339331"/>
            <a:ext cx="563760" cy="270000"/>
          </xdr14:xfrm>
        </xdr:contentPart>
      </mc:Choice>
      <mc:Fallback xmlns=""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B908B30E-1F47-9B65-E9F5-3FE192D487E7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5285911" y="8333203"/>
              <a:ext cx="576102" cy="282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236395</xdr:colOff>
      <xdr:row>47</xdr:row>
      <xdr:rowOff>153174</xdr:rowOff>
    </xdr:from>
    <xdr:to>
      <xdr:col>8</xdr:col>
      <xdr:colOff>627159</xdr:colOff>
      <xdr:row>48</xdr:row>
      <xdr:rowOff>163020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9AF2F81C-96A1-9D87-7C4A-3837929503BF}"/>
                </a:ext>
              </a:extLst>
            </xdr14:cNvPr>
            <xdr14:cNvContentPartPr/>
          </xdr14:nvContentPartPr>
          <xdr14:nvPr macro=""/>
          <xdr14:xfrm>
            <a:off x="5424480" y="8725674"/>
            <a:ext cx="386002" cy="192240"/>
          </xdr14:xfrm>
        </xdr:contentPart>
      </mc:Choice>
      <mc:Fallback xmlns=""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9AF2F81C-96A1-9D87-7C4A-3837929503B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5418359" y="8719554"/>
              <a:ext cx="398245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230868</xdr:colOff>
      <xdr:row>48</xdr:row>
      <xdr:rowOff>26498</xdr:rowOff>
    </xdr:from>
    <xdr:to>
      <xdr:col>7</xdr:col>
      <xdr:colOff>379630</xdr:colOff>
      <xdr:row>48</xdr:row>
      <xdr:rowOff>140700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25B008EB-4556-2CFD-ABA0-27E1D43A41C6}"/>
                </a:ext>
              </a:extLst>
            </xdr14:cNvPr>
            <xdr14:cNvContentPartPr/>
          </xdr14:nvContentPartPr>
          <xdr14:nvPr macro=""/>
          <xdr14:xfrm>
            <a:off x="4770442" y="8781392"/>
            <a:ext cx="144000" cy="10944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25B008EB-4556-2CFD-ABA0-27E1D43A41C6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764322" y="8775272"/>
              <a:ext cx="156240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201498</xdr:colOff>
      <xdr:row>47</xdr:row>
      <xdr:rowOff>151014</xdr:rowOff>
    </xdr:from>
    <xdr:to>
      <xdr:col>6</xdr:col>
      <xdr:colOff>474018</xdr:colOff>
      <xdr:row>49</xdr:row>
      <xdr:rowOff>20947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2F8DB5B2-9129-1391-8245-FBBC6FAF5B45}"/>
                </a:ext>
              </a:extLst>
            </xdr14:cNvPr>
            <xdr14:cNvContentPartPr/>
          </xdr14:nvContentPartPr>
          <xdr14:nvPr macro=""/>
          <xdr14:xfrm>
            <a:off x="4092562" y="8723514"/>
            <a:ext cx="272520" cy="234720"/>
          </xdr14:xfrm>
        </xdr:contentPart>
      </mc:Choice>
      <mc:Fallback xmlns=""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2F8DB5B2-9129-1391-8245-FBBC6FAF5B45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086442" y="8717269"/>
              <a:ext cx="284760" cy="2472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154407</xdr:colOff>
      <xdr:row>47</xdr:row>
      <xdr:rowOff>181974</xdr:rowOff>
    </xdr:from>
    <xdr:to>
      <xdr:col>5</xdr:col>
      <xdr:colOff>485607</xdr:colOff>
      <xdr:row>49</xdr:row>
      <xdr:rowOff>1785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E366C405-B79C-73A1-F410-44B3E31633D1}"/>
                </a:ext>
              </a:extLst>
            </xdr14:cNvPr>
            <xdr14:cNvContentPartPr/>
          </xdr14:nvContentPartPr>
          <xdr14:nvPr macro=""/>
          <xdr14:xfrm>
            <a:off x="3396960" y="8754474"/>
            <a:ext cx="331200" cy="184598"/>
          </xdr14:xfrm>
        </xdr:contentPart>
      </mc:Choice>
      <mc:Fallback xmlns=""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E366C405-B79C-73A1-F410-44B3E31633D1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390847" y="8748508"/>
              <a:ext cx="343427" cy="196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76797</xdr:colOff>
      <xdr:row>47</xdr:row>
      <xdr:rowOff>154254</xdr:rowOff>
    </xdr:from>
    <xdr:to>
      <xdr:col>4</xdr:col>
      <xdr:colOff>496361</xdr:colOff>
      <xdr:row>49</xdr:row>
      <xdr:rowOff>66389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A58D271C-CA8F-DDEF-AA3E-47D5796B0943}"/>
                </a:ext>
              </a:extLst>
            </xdr14:cNvPr>
            <xdr14:cNvContentPartPr/>
          </xdr14:nvContentPartPr>
          <xdr14:nvPr macro=""/>
          <xdr14:xfrm>
            <a:off x="2670840" y="8726754"/>
            <a:ext cx="414802" cy="272160"/>
          </xdr14:xfrm>
        </xdr:contentPart>
      </mc:Choice>
      <mc:Fallback xmlns=""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A58D271C-CA8F-DDEF-AA3E-47D5796B0943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664719" y="8720634"/>
              <a:ext cx="427044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143265</xdr:colOff>
      <xdr:row>51</xdr:row>
      <xdr:rowOff>47896</xdr:rowOff>
    </xdr:from>
    <xdr:to>
      <xdr:col>10</xdr:col>
      <xdr:colOff>314265</xdr:colOff>
      <xdr:row>51</xdr:row>
      <xdr:rowOff>123774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500720FF-9631-0416-1F58-074E62006913}"/>
                </a:ext>
              </a:extLst>
            </xdr14:cNvPr>
            <xdr14:cNvContentPartPr/>
          </xdr14:nvContentPartPr>
          <xdr14:nvPr macro=""/>
          <xdr14:xfrm>
            <a:off x="6601680" y="9289469"/>
            <a:ext cx="171000" cy="75878"/>
          </xdr14:xfrm>
        </xdr:contentPart>
      </mc:Choice>
      <mc:Fallback xmlns=""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500720FF-9631-0416-1F58-074E62006913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6595560" y="9283356"/>
              <a:ext cx="183240" cy="88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159547</xdr:colOff>
      <xdr:row>52</xdr:row>
      <xdr:rowOff>47409</xdr:rowOff>
    </xdr:from>
    <xdr:to>
      <xdr:col>10</xdr:col>
      <xdr:colOff>447907</xdr:colOff>
      <xdr:row>52</xdr:row>
      <xdr:rowOff>169089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33" name="Ink 332">
              <a:extLst>
                <a:ext uri="{FF2B5EF4-FFF2-40B4-BE49-F238E27FC236}">
                  <a16:creationId xmlns:a16="http://schemas.microsoft.com/office/drawing/2014/main" id="{490FA343-169D-5F2D-337E-350F693FEE1C}"/>
                </a:ext>
              </a:extLst>
            </xdr14:cNvPr>
            <xdr14:cNvContentPartPr/>
          </xdr14:nvContentPartPr>
          <xdr14:nvPr macro=""/>
          <xdr14:xfrm>
            <a:off x="6617962" y="9470189"/>
            <a:ext cx="288360" cy="121680"/>
          </xdr14:xfrm>
        </xdr:contentPart>
      </mc:Choice>
      <mc:Fallback xmlns="">
        <xdr:pic>
          <xdr:nvPicPr>
            <xdr:cNvPr id="333" name="Ink 332">
              <a:extLst>
                <a:ext uri="{FF2B5EF4-FFF2-40B4-BE49-F238E27FC236}">
                  <a16:creationId xmlns:a16="http://schemas.microsoft.com/office/drawing/2014/main" id="{490FA343-169D-5F2D-337E-350F693FEE1C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6611741" y="9464069"/>
              <a:ext cx="300802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322987</xdr:colOff>
      <xdr:row>57</xdr:row>
      <xdr:rowOff>30130</xdr:rowOff>
    </xdr:from>
    <xdr:to>
      <xdr:col>11</xdr:col>
      <xdr:colOff>30583</xdr:colOff>
      <xdr:row>57</xdr:row>
      <xdr:rowOff>163690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E963EB53-5AC1-1825-6C99-5F078570D6F5}"/>
                </a:ext>
              </a:extLst>
            </xdr14:cNvPr>
            <xdr14:cNvContentPartPr/>
          </xdr14:nvContentPartPr>
          <xdr14:nvPr macro=""/>
          <xdr14:xfrm>
            <a:off x="6781402" y="10358947"/>
            <a:ext cx="353438" cy="133560"/>
          </xdr14:xfrm>
        </xdr:contentPart>
      </mc:Choice>
      <mc:Fallback xmlns=""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E963EB53-5AC1-1825-6C99-5F078570D6F5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6775277" y="10352810"/>
              <a:ext cx="365688" cy="1458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277545</xdr:colOff>
      <xdr:row>53</xdr:row>
      <xdr:rowOff>106681</xdr:rowOff>
    </xdr:from>
    <xdr:to>
      <xdr:col>11</xdr:col>
      <xdr:colOff>507</xdr:colOff>
      <xdr:row>56</xdr:row>
      <xdr:rowOff>133217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61FE3213-6101-6D93-4CF9-E9DCF904B9F7}"/>
                </a:ext>
              </a:extLst>
            </xdr14:cNvPr>
            <xdr14:cNvContentPartPr/>
          </xdr14:nvContentPartPr>
          <xdr14:nvPr macro=""/>
          <xdr14:xfrm>
            <a:off x="6735960" y="9710669"/>
            <a:ext cx="364042" cy="570158"/>
          </xdr14:xfrm>
        </xdr:contentPart>
      </mc:Choice>
      <mc:Fallback xmlns=""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61FE3213-6101-6D93-4CF9-E9DCF904B9F7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6729839" y="9704554"/>
              <a:ext cx="376285" cy="5823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554747</xdr:colOff>
      <xdr:row>51</xdr:row>
      <xdr:rowOff>18654</xdr:rowOff>
    </xdr:from>
    <xdr:to>
      <xdr:col>10</xdr:col>
      <xdr:colOff>380505</xdr:colOff>
      <xdr:row>58</xdr:row>
      <xdr:rowOff>104605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44" name="Ink 343">
              <a:extLst>
                <a:ext uri="{FF2B5EF4-FFF2-40B4-BE49-F238E27FC236}">
                  <a16:creationId xmlns:a16="http://schemas.microsoft.com/office/drawing/2014/main" id="{064D85AC-6458-6F68-A7F8-0A389EA059BF}"/>
                </a:ext>
              </a:extLst>
            </xdr14:cNvPr>
            <xdr14:cNvContentPartPr/>
          </xdr14:nvContentPartPr>
          <xdr14:nvPr macro=""/>
          <xdr14:xfrm>
            <a:off x="6367320" y="9260227"/>
            <a:ext cx="471600" cy="1349640"/>
          </xdr14:xfrm>
        </xdr:contentPart>
      </mc:Choice>
      <mc:Fallback xmlns="">
        <xdr:pic>
          <xdr:nvPicPr>
            <xdr:cNvPr id="344" name="Ink 343">
              <a:extLst>
                <a:ext uri="{FF2B5EF4-FFF2-40B4-BE49-F238E27FC236}">
                  <a16:creationId xmlns:a16="http://schemas.microsoft.com/office/drawing/2014/main" id="{064D85AC-6458-6F68-A7F8-0A389EA059B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361200" y="9254107"/>
              <a:ext cx="483840" cy="136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477711</xdr:colOff>
      <xdr:row>59</xdr:row>
      <xdr:rowOff>132181</xdr:rowOff>
    </xdr:from>
    <xdr:to>
      <xdr:col>7</xdr:col>
      <xdr:colOff>353591</xdr:colOff>
      <xdr:row>60</xdr:row>
      <xdr:rowOff>143934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50" name="Ink 349">
              <a:extLst>
                <a:ext uri="{FF2B5EF4-FFF2-40B4-BE49-F238E27FC236}">
                  <a16:creationId xmlns:a16="http://schemas.microsoft.com/office/drawing/2014/main" id="{4E290B28-5E29-13C9-11D1-3421E70191FA}"/>
                </a:ext>
              </a:extLst>
            </xdr14:cNvPr>
            <xdr14:cNvContentPartPr/>
          </xdr14:nvContentPartPr>
          <xdr14:nvPr macro=""/>
          <xdr14:xfrm>
            <a:off x="4352760" y="10823413"/>
            <a:ext cx="521722" cy="192960"/>
          </xdr14:xfrm>
        </xdr:contentPart>
      </mc:Choice>
      <mc:Fallback xmlns="">
        <xdr:pic>
          <xdr:nvPicPr>
            <xdr:cNvPr id="350" name="Ink 349">
              <a:extLst>
                <a:ext uri="{FF2B5EF4-FFF2-40B4-BE49-F238E27FC236}">
                  <a16:creationId xmlns:a16="http://schemas.microsoft.com/office/drawing/2014/main" id="{4E290B28-5E29-13C9-11D1-3421E70191FA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4346639" y="10817293"/>
              <a:ext cx="533964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322913</xdr:colOff>
      <xdr:row>59</xdr:row>
      <xdr:rowOff>134423</xdr:rowOff>
    </xdr:from>
    <xdr:to>
      <xdr:col>6</xdr:col>
      <xdr:colOff>189156</xdr:colOff>
      <xdr:row>60</xdr:row>
      <xdr:rowOff>164094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28C1827B-35C5-0B26-C42E-A3E1E82CA902}"/>
                </a:ext>
              </a:extLst>
            </xdr14:cNvPr>
            <xdr14:cNvContentPartPr/>
          </xdr14:nvContentPartPr>
          <xdr14:nvPr macro=""/>
          <xdr14:xfrm>
            <a:off x="3552120" y="10825655"/>
            <a:ext cx="507322" cy="210878"/>
          </xdr14:xfrm>
        </xdr:contentPart>
      </mc:Choice>
      <mc:Fallback xmlns="">
        <xdr:pic>
          <xdr:nvPicPr>
            <xdr:cNvPr id="351" name="Ink 350">
              <a:extLst>
                <a:ext uri="{FF2B5EF4-FFF2-40B4-BE49-F238E27FC236}">
                  <a16:creationId xmlns:a16="http://schemas.microsoft.com/office/drawing/2014/main" id="{28C1827B-35C5-0B26-C42E-A3E1E82CA902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3545999" y="10819670"/>
              <a:ext cx="519564" cy="2228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578953</xdr:colOff>
      <xdr:row>61</xdr:row>
      <xdr:rowOff>75511</xdr:rowOff>
    </xdr:from>
    <xdr:to>
      <xdr:col>7</xdr:col>
      <xdr:colOff>429191</xdr:colOff>
      <xdr:row>66</xdr:row>
      <xdr:rowOff>151914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816BEECE-A512-5C7D-D300-82616764E7A0}"/>
                </a:ext>
              </a:extLst>
            </xdr14:cNvPr>
            <xdr14:cNvContentPartPr/>
          </xdr14:nvContentPartPr>
          <xdr14:nvPr macro=""/>
          <xdr14:xfrm>
            <a:off x="4454002" y="11129157"/>
            <a:ext cx="496080" cy="982440"/>
          </xdr14:xfrm>
        </xdr:contentPart>
      </mc:Choice>
      <mc:Fallback xmlns=""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816BEECE-A512-5C7D-D300-82616764E7A0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4447824" y="11123035"/>
              <a:ext cx="508437" cy="994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335153</xdr:colOff>
      <xdr:row>61</xdr:row>
      <xdr:rowOff>97029</xdr:rowOff>
    </xdr:from>
    <xdr:to>
      <xdr:col>6</xdr:col>
      <xdr:colOff>217072</xdr:colOff>
      <xdr:row>66</xdr:row>
      <xdr:rowOff>181156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EE768190-6F8B-C158-2990-61BC78DB7DB0}"/>
                </a:ext>
              </a:extLst>
            </xdr14:cNvPr>
            <xdr14:cNvContentPartPr/>
          </xdr14:nvContentPartPr>
          <xdr14:nvPr macro=""/>
          <xdr14:xfrm>
            <a:off x="3564360" y="11150675"/>
            <a:ext cx="527760" cy="985402"/>
          </xdr14:xfrm>
        </xdr:contentPart>
      </mc:Choice>
      <mc:Fallback xmlns=""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EE768190-6F8B-C158-2990-61BC78DB7DB0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3558240" y="11144554"/>
              <a:ext cx="540000" cy="997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143628</xdr:colOff>
      <xdr:row>58</xdr:row>
      <xdr:rowOff>179573</xdr:rowOff>
    </xdr:from>
    <xdr:to>
      <xdr:col>9</xdr:col>
      <xdr:colOff>86910</xdr:colOff>
      <xdr:row>63</xdr:row>
      <xdr:rowOff>121696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85" name="Ink 384">
              <a:extLst>
                <a:ext uri="{FF2B5EF4-FFF2-40B4-BE49-F238E27FC236}">
                  <a16:creationId xmlns:a16="http://schemas.microsoft.com/office/drawing/2014/main" id="{5D6396C1-2EEF-60DA-44E6-12EC649C98C6}"/>
                </a:ext>
              </a:extLst>
            </xdr14:cNvPr>
            <xdr14:cNvContentPartPr/>
          </xdr14:nvContentPartPr>
          <xdr14:nvPr macro=""/>
          <xdr14:xfrm>
            <a:off x="5310360" y="10689597"/>
            <a:ext cx="584362" cy="843398"/>
          </xdr14:xfrm>
        </xdr:contentPart>
      </mc:Choice>
      <mc:Fallback xmlns="">
        <xdr:pic>
          <xdr:nvPicPr>
            <xdr:cNvPr id="385" name="Ink 384">
              <a:extLst>
                <a:ext uri="{FF2B5EF4-FFF2-40B4-BE49-F238E27FC236}">
                  <a16:creationId xmlns:a16="http://schemas.microsoft.com/office/drawing/2014/main" id="{5D6396C1-2EEF-60DA-44E6-12EC649C98C6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304239" y="10683478"/>
              <a:ext cx="596604" cy="8556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351070</xdr:colOff>
      <xdr:row>64</xdr:row>
      <xdr:rowOff>45609</xdr:rowOff>
    </xdr:from>
    <xdr:to>
      <xdr:col>9</xdr:col>
      <xdr:colOff>161708</xdr:colOff>
      <xdr:row>65</xdr:row>
      <xdr:rowOff>86439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389" name="Ink 388">
              <a:extLst>
                <a:ext uri="{FF2B5EF4-FFF2-40B4-BE49-F238E27FC236}">
                  <a16:creationId xmlns:a16="http://schemas.microsoft.com/office/drawing/2014/main" id="{1AEDD213-0E30-97EC-19A9-067C4E678FB0}"/>
                </a:ext>
              </a:extLst>
            </xdr14:cNvPr>
            <xdr14:cNvContentPartPr/>
          </xdr14:nvContentPartPr>
          <xdr14:nvPr macro=""/>
          <xdr14:xfrm>
            <a:off x="5517802" y="11642877"/>
            <a:ext cx="456480" cy="222038"/>
          </xdr14:xfrm>
        </xdr:contentPart>
      </mc:Choice>
      <mc:Fallback xmlns="">
        <xdr:pic>
          <xdr:nvPicPr>
            <xdr:cNvPr id="389" name="Ink 388">
              <a:extLst>
                <a:ext uri="{FF2B5EF4-FFF2-40B4-BE49-F238E27FC236}">
                  <a16:creationId xmlns:a16="http://schemas.microsoft.com/office/drawing/2014/main" id="{1AEDD213-0E30-97EC-19A9-067C4E678FB0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5511619" y="11636885"/>
              <a:ext cx="468847" cy="2340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419028</xdr:colOff>
      <xdr:row>65</xdr:row>
      <xdr:rowOff>113161</xdr:rowOff>
    </xdr:from>
    <xdr:to>
      <xdr:col>9</xdr:col>
      <xdr:colOff>276908</xdr:colOff>
      <xdr:row>66</xdr:row>
      <xdr:rowOff>179274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638CAA36-561F-AB52-FF99-42E63A0FBFE8}"/>
                </a:ext>
              </a:extLst>
            </xdr14:cNvPr>
            <xdr14:cNvContentPartPr/>
          </xdr14:nvContentPartPr>
          <xdr14:nvPr macro=""/>
          <xdr14:xfrm>
            <a:off x="5585760" y="11891637"/>
            <a:ext cx="503722" cy="247320"/>
          </xdr14:xfrm>
        </xdr:contentPart>
      </mc:Choice>
      <mc:Fallback xmlns=""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638CAA36-561F-AB52-FF99-42E63A0FBFE8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579577" y="11885517"/>
              <a:ext cx="516088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352071</xdr:colOff>
      <xdr:row>68</xdr:row>
      <xdr:rowOff>112254</xdr:rowOff>
    </xdr:from>
    <xdr:to>
      <xdr:col>8</xdr:col>
      <xdr:colOff>371951</xdr:colOff>
      <xdr:row>70</xdr:row>
      <xdr:rowOff>64562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1F32937E-9924-FCD6-00DB-62E9B493B173}"/>
                </a:ext>
              </a:extLst>
            </xdr14:cNvPr>
            <xdr14:cNvContentPartPr/>
          </xdr14:nvContentPartPr>
          <xdr14:nvPr macro=""/>
          <xdr14:xfrm>
            <a:off x="4227120" y="12434352"/>
            <a:ext cx="1311562" cy="314722"/>
          </xdr14:xfrm>
        </xdr:contentPart>
      </mc:Choice>
      <mc:Fallback xmlns=""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1F32937E-9924-FCD6-00DB-62E9B493B17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221000" y="12428230"/>
              <a:ext cx="1323803" cy="326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46875</xdr:colOff>
      <xdr:row>69</xdr:row>
      <xdr:rowOff>35889</xdr:rowOff>
    </xdr:from>
    <xdr:to>
      <xdr:col>5</xdr:col>
      <xdr:colOff>535117</xdr:colOff>
      <xdr:row>70</xdr:row>
      <xdr:rowOff>67802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6B055281-2B90-B3CC-D2C9-C403F56627AB}"/>
                </a:ext>
              </a:extLst>
            </xdr14:cNvPr>
            <xdr14:cNvContentPartPr/>
          </xdr14:nvContentPartPr>
          <xdr14:nvPr macro=""/>
          <xdr14:xfrm>
            <a:off x="3276082" y="12539194"/>
            <a:ext cx="483480" cy="213120"/>
          </xdr14:xfrm>
        </xdr:contentPart>
      </mc:Choice>
      <mc:Fallback xmlns=""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6B055281-2B90-B3CC-D2C9-C403F56627AB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269962" y="12533074"/>
              <a:ext cx="495720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617030</xdr:colOff>
      <xdr:row>70</xdr:row>
      <xdr:rowOff>154120</xdr:rowOff>
    </xdr:from>
    <xdr:to>
      <xdr:col>8</xdr:col>
      <xdr:colOff>429552</xdr:colOff>
      <xdr:row>72</xdr:row>
      <xdr:rowOff>38747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424" name="Ink 423">
              <a:extLst>
                <a:ext uri="{FF2B5EF4-FFF2-40B4-BE49-F238E27FC236}">
                  <a16:creationId xmlns:a16="http://schemas.microsoft.com/office/drawing/2014/main" id="{0A5096C3-D0D7-EC77-2FA9-1EFA9B8326A2}"/>
                </a:ext>
              </a:extLst>
            </xdr14:cNvPr>
            <xdr14:cNvContentPartPr/>
          </xdr14:nvContentPartPr>
          <xdr14:nvPr macro=""/>
          <xdr14:xfrm>
            <a:off x="5137920" y="12838632"/>
            <a:ext cx="458362" cy="242280"/>
          </xdr14:xfrm>
        </xdr:contentPart>
      </mc:Choice>
      <mc:Fallback xmlns="">
        <xdr:pic>
          <xdr:nvPicPr>
            <xdr:cNvPr id="424" name="Ink 423">
              <a:extLst>
                <a:ext uri="{FF2B5EF4-FFF2-40B4-BE49-F238E27FC236}">
                  <a16:creationId xmlns:a16="http://schemas.microsoft.com/office/drawing/2014/main" id="{0A5096C3-D0D7-EC77-2FA9-1EFA9B8326A2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5131736" y="12832512"/>
              <a:ext cx="470730" cy="25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370513</xdr:colOff>
      <xdr:row>71</xdr:row>
      <xdr:rowOff>36354</xdr:rowOff>
    </xdr:from>
    <xdr:to>
      <xdr:col>7</xdr:col>
      <xdr:colOff>304909</xdr:colOff>
      <xdr:row>72</xdr:row>
      <xdr:rowOff>94907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425" name="Ink 424">
              <a:extLst>
                <a:ext uri="{FF2B5EF4-FFF2-40B4-BE49-F238E27FC236}">
                  <a16:creationId xmlns:a16="http://schemas.microsoft.com/office/drawing/2014/main" id="{139A48F8-1CF9-F3E2-525A-FDD6FED5E1AA}"/>
                </a:ext>
              </a:extLst>
            </xdr14:cNvPr>
            <xdr14:cNvContentPartPr/>
          </xdr14:nvContentPartPr>
          <xdr14:nvPr macro=""/>
          <xdr14:xfrm>
            <a:off x="4245562" y="12902074"/>
            <a:ext cx="580238" cy="239760"/>
          </xdr14:xfrm>
        </xdr:contentPart>
      </mc:Choice>
      <mc:Fallback xmlns="">
        <xdr:pic>
          <xdr:nvPicPr>
            <xdr:cNvPr id="425" name="Ink 424">
              <a:extLst>
                <a:ext uri="{FF2B5EF4-FFF2-40B4-BE49-F238E27FC236}">
                  <a16:creationId xmlns:a16="http://schemas.microsoft.com/office/drawing/2014/main" id="{139A48F8-1CF9-F3E2-525A-FDD6FED5E1AA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239443" y="12895954"/>
              <a:ext cx="592476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636916</xdr:colOff>
      <xdr:row>71</xdr:row>
      <xdr:rowOff>8552</xdr:rowOff>
    </xdr:from>
    <xdr:to>
      <xdr:col>6</xdr:col>
      <xdr:colOff>102395</xdr:colOff>
      <xdr:row>72</xdr:row>
      <xdr:rowOff>135505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867D554F-B2AC-80FA-AC86-58DBF7EF81D2}"/>
                </a:ext>
              </a:extLst>
            </xdr14:cNvPr>
            <xdr14:cNvContentPartPr/>
          </xdr14:nvContentPartPr>
          <xdr14:nvPr macro=""/>
          <xdr14:xfrm>
            <a:off x="3220282" y="12874272"/>
            <a:ext cx="752400" cy="308160"/>
          </xdr14:xfrm>
        </xdr:contentPart>
      </mc:Choice>
      <mc:Fallback xmlns=""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867D554F-B2AC-80FA-AC86-58DBF7EF81D2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3214162" y="12868152"/>
              <a:ext cx="764640" cy="32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645837</xdr:colOff>
      <xdr:row>96</xdr:row>
      <xdr:rowOff>161191</xdr:rowOff>
    </xdr:from>
    <xdr:to>
      <xdr:col>3</xdr:col>
      <xdr:colOff>398646</xdr:colOff>
      <xdr:row>97</xdr:row>
      <xdr:rowOff>105181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4BF9D44E-0D4B-29ED-AAB7-C88635328094}"/>
                </a:ext>
              </a:extLst>
            </xdr14:cNvPr>
            <xdr14:cNvContentPartPr/>
          </xdr14:nvContentPartPr>
          <xdr14:nvPr macro=""/>
          <xdr14:xfrm>
            <a:off x="1937520" y="17557093"/>
            <a:ext cx="394282" cy="125198"/>
          </xdr14:xfrm>
        </xdr:contentPart>
      </mc:Choice>
      <mc:Fallback xmlns=""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4BF9D44E-0D4B-29ED-AAB7-C88635328094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931319" y="17550959"/>
              <a:ext cx="406683" cy="1374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506473</xdr:colOff>
      <xdr:row>96</xdr:row>
      <xdr:rowOff>141309</xdr:rowOff>
    </xdr:from>
    <xdr:to>
      <xdr:col>4</xdr:col>
      <xdr:colOff>257351</xdr:colOff>
      <xdr:row>97</xdr:row>
      <xdr:rowOff>160981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A9B7919E-43EF-0237-8F49-7952154727C5}"/>
                </a:ext>
              </a:extLst>
            </xdr14:cNvPr>
            <xdr14:cNvContentPartPr/>
          </xdr14:nvContentPartPr>
          <xdr14:nvPr macro=""/>
          <xdr14:xfrm>
            <a:off x="2476522" y="17537211"/>
            <a:ext cx="396720" cy="20088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A9B7919E-43EF-0237-8F49-7952154727C5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470408" y="17531091"/>
              <a:ext cx="408949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278148</xdr:colOff>
      <xdr:row>96</xdr:row>
      <xdr:rowOff>131589</xdr:rowOff>
    </xdr:from>
    <xdr:to>
      <xdr:col>5</xdr:col>
      <xdr:colOff>579190</xdr:colOff>
      <xdr:row>97</xdr:row>
      <xdr:rowOff>123901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439" name="Ink 438">
              <a:extLst>
                <a:ext uri="{FF2B5EF4-FFF2-40B4-BE49-F238E27FC236}">
                  <a16:creationId xmlns:a16="http://schemas.microsoft.com/office/drawing/2014/main" id="{E7EF3190-AAAE-55E3-AA29-C16A0EC756A2}"/>
                </a:ext>
              </a:extLst>
            </xdr14:cNvPr>
            <xdr14:cNvContentPartPr/>
          </xdr14:nvContentPartPr>
          <xdr14:nvPr macro=""/>
          <xdr14:xfrm>
            <a:off x="3539880" y="17527491"/>
            <a:ext cx="301042" cy="173520"/>
          </xdr14:xfrm>
        </xdr:contentPart>
      </mc:Choice>
      <mc:Fallback xmlns="">
        <xdr:pic>
          <xdr:nvPicPr>
            <xdr:cNvPr id="439" name="Ink 438">
              <a:extLst>
                <a:ext uri="{FF2B5EF4-FFF2-40B4-BE49-F238E27FC236}">
                  <a16:creationId xmlns:a16="http://schemas.microsoft.com/office/drawing/2014/main" id="{E7EF3190-AAAE-55E3-AA29-C16A0EC756A2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533662" y="17521371"/>
              <a:ext cx="313479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178787</xdr:colOff>
      <xdr:row>96</xdr:row>
      <xdr:rowOff>162991</xdr:rowOff>
    </xdr:from>
    <xdr:to>
      <xdr:col>7</xdr:col>
      <xdr:colOff>36307</xdr:colOff>
      <xdr:row>98</xdr:row>
      <xdr:rowOff>133298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278061AC-F8C9-5298-1BAA-419E3E44E7D0}"/>
                </a:ext>
              </a:extLst>
            </xdr14:cNvPr>
            <xdr14:cNvContentPartPr/>
          </xdr14:nvContentPartPr>
          <xdr14:nvPr macro=""/>
          <xdr14:xfrm>
            <a:off x="4086360" y="17558893"/>
            <a:ext cx="503362" cy="327960"/>
          </xdr14:xfrm>
        </xdr:contentPart>
      </mc:Choice>
      <mc:Fallback xmlns=""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278061AC-F8C9-5298-1BAA-419E3E44E7D0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4080243" y="17552773"/>
              <a:ext cx="515595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486591</xdr:colOff>
      <xdr:row>97</xdr:row>
      <xdr:rowOff>139021</xdr:rowOff>
    </xdr:from>
    <xdr:to>
      <xdr:col>4</xdr:col>
      <xdr:colOff>2029</xdr:colOff>
      <xdr:row>98</xdr:row>
      <xdr:rowOff>10456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6FB679FD-5265-9F6D-598F-2A5023A9E7C3}"/>
                </a:ext>
              </a:extLst>
            </xdr14:cNvPr>
            <xdr14:cNvContentPartPr/>
          </xdr14:nvContentPartPr>
          <xdr14:nvPr macro=""/>
          <xdr14:xfrm>
            <a:off x="2456640" y="17716131"/>
            <a:ext cx="161280" cy="47880"/>
          </xdr14:xfrm>
        </xdr:contentPart>
      </mc:Choice>
      <mc:Fallback xmlns=""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6FB679FD-5265-9F6D-598F-2A5023A9E7C3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2450520" y="17710011"/>
              <a:ext cx="17352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191750</xdr:colOff>
      <xdr:row>102</xdr:row>
      <xdr:rowOff>143087</xdr:rowOff>
    </xdr:from>
    <xdr:to>
      <xdr:col>6</xdr:col>
      <xdr:colOff>276069</xdr:colOff>
      <xdr:row>104</xdr:row>
      <xdr:rowOff>65514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075D1F7-2739-FA38-F0EF-5418031C4E9D}"/>
                </a:ext>
              </a:extLst>
            </xdr14:cNvPr>
            <xdr14:cNvContentPartPr/>
          </xdr14:nvContentPartPr>
          <xdr14:nvPr macro=""/>
          <xdr14:xfrm>
            <a:off x="2807640" y="18626233"/>
            <a:ext cx="1376002" cy="284842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075D1F7-2739-FA38-F0EF-5418031C4E9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01523" y="18620157"/>
              <a:ext cx="1388236" cy="2969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516827</xdr:colOff>
      <xdr:row>102</xdr:row>
      <xdr:rowOff>148127</xdr:rowOff>
    </xdr:from>
    <xdr:to>
      <xdr:col>7</xdr:col>
      <xdr:colOff>87705</xdr:colOff>
      <xdr:row>103</xdr:row>
      <xdr:rowOff>142599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18F3BD1-93AB-C989-BA56-7511D90786EF}"/>
                </a:ext>
              </a:extLst>
            </xdr14:cNvPr>
            <xdr14:cNvContentPartPr/>
          </xdr14:nvContentPartPr>
          <xdr14:nvPr macro=""/>
          <xdr14:xfrm>
            <a:off x="4424400" y="18631273"/>
            <a:ext cx="216720" cy="17568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618F3BD1-93AB-C989-BA56-7511D90786EF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4418280" y="18625153"/>
              <a:ext cx="228960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407466</xdr:colOff>
      <xdr:row>102</xdr:row>
      <xdr:rowOff>103127</xdr:rowOff>
    </xdr:from>
    <xdr:to>
      <xdr:col>9</xdr:col>
      <xdr:colOff>210822</xdr:colOff>
      <xdr:row>103</xdr:row>
      <xdr:rowOff>111999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59005051-1FF7-5F4F-8F55-1227D0F88623}"/>
                </a:ext>
              </a:extLst>
            </xdr14:cNvPr>
            <xdr14:cNvContentPartPr/>
          </xdr14:nvContentPartPr>
          <xdr14:nvPr macro=""/>
          <xdr14:xfrm>
            <a:off x="5606722" y="18586273"/>
            <a:ext cx="449198" cy="19008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59005051-1FF7-5F4F-8F55-1227D0F8862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5600598" y="18580300"/>
              <a:ext cx="461446" cy="2020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494145</xdr:colOff>
      <xdr:row>102</xdr:row>
      <xdr:rowOff>134087</xdr:rowOff>
    </xdr:from>
    <xdr:to>
      <xdr:col>8</xdr:col>
      <xdr:colOff>246269</xdr:colOff>
      <xdr:row>103</xdr:row>
      <xdr:rowOff>142681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E1058287-B757-9EF2-F163-E11715606C4E}"/>
                </a:ext>
              </a:extLst>
            </xdr14:cNvPr>
            <xdr14:cNvContentPartPr/>
          </xdr14:nvContentPartPr>
          <xdr14:nvPr macro=""/>
          <xdr14:xfrm>
            <a:off x="5047560" y="18617233"/>
            <a:ext cx="393202" cy="189802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E1058287-B757-9EF2-F163-E11715606C4E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5041439" y="18610968"/>
              <a:ext cx="405445" cy="2023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247270</xdr:colOff>
      <xdr:row>110</xdr:row>
      <xdr:rowOff>16936</xdr:rowOff>
    </xdr:from>
    <xdr:to>
      <xdr:col>6</xdr:col>
      <xdr:colOff>370667</xdr:colOff>
      <xdr:row>110</xdr:row>
      <xdr:rowOff>160854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EB003AB3-3972-45CB-DE8C-7C9E26D040A0}"/>
                </a:ext>
              </a:extLst>
            </xdr14:cNvPr>
            <xdr14:cNvContentPartPr/>
          </xdr14:nvContentPartPr>
          <xdr14:nvPr macro=""/>
          <xdr14:xfrm>
            <a:off x="3509002" y="19949741"/>
            <a:ext cx="769238" cy="143918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EB003AB3-3972-45CB-DE8C-7C9E26D040A0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3502886" y="19943817"/>
              <a:ext cx="781471" cy="155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591429</xdr:colOff>
      <xdr:row>110</xdr:row>
      <xdr:rowOff>9016</xdr:rowOff>
    </xdr:from>
    <xdr:to>
      <xdr:col>7</xdr:col>
      <xdr:colOff>391905</xdr:colOff>
      <xdr:row>111</xdr:row>
      <xdr:rowOff>21129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1C824CE4-97AB-4CB7-3CF4-AA08AD6C8FAB}"/>
                </a:ext>
              </a:extLst>
            </xdr14:cNvPr>
            <xdr14:cNvContentPartPr/>
          </xdr14:nvContentPartPr>
          <xdr14:nvPr macro=""/>
          <xdr14:xfrm>
            <a:off x="4499002" y="19941821"/>
            <a:ext cx="446318" cy="19332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1C824CE4-97AB-4CB7-3CF4-AA08AD6C8FAB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4492883" y="19935701"/>
              <a:ext cx="458556" cy="20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343026</xdr:colOff>
      <xdr:row>109</xdr:row>
      <xdr:rowOff>153503</xdr:rowOff>
    </xdr:from>
    <xdr:to>
      <xdr:col>9</xdr:col>
      <xdr:colOff>550384</xdr:colOff>
      <xdr:row>110</xdr:row>
      <xdr:rowOff>179738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4597E1AD-E27A-CD39-5F65-588EB5B42068}"/>
                </a:ext>
              </a:extLst>
            </xdr14:cNvPr>
            <xdr14:cNvContentPartPr/>
          </xdr14:nvContentPartPr>
          <xdr14:nvPr macro=""/>
          <xdr14:xfrm>
            <a:off x="5542282" y="19905101"/>
            <a:ext cx="853200" cy="20268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4597E1AD-E27A-CD39-5F65-588EB5B42068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5536165" y="19899035"/>
              <a:ext cx="865435" cy="2148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448431</xdr:colOff>
      <xdr:row>113</xdr:row>
      <xdr:rowOff>19838</xdr:rowOff>
    </xdr:from>
    <xdr:to>
      <xdr:col>4</xdr:col>
      <xdr:colOff>103631</xdr:colOff>
      <xdr:row>115</xdr:row>
      <xdr:rowOff>20582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9253BE18-8EDE-F95A-ED75-B19431C1F6D5}"/>
                </a:ext>
              </a:extLst>
            </xdr14:cNvPr>
            <xdr14:cNvContentPartPr/>
          </xdr14:nvContentPartPr>
          <xdr14:nvPr macro=""/>
          <xdr14:xfrm>
            <a:off x="2418480" y="20496265"/>
            <a:ext cx="301042" cy="363158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9253BE18-8EDE-F95A-ED75-B19431C1F6D5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2412508" y="20489997"/>
              <a:ext cx="312985" cy="3756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541670</xdr:colOff>
      <xdr:row>112</xdr:row>
      <xdr:rowOff>169283</xdr:rowOff>
    </xdr:from>
    <xdr:to>
      <xdr:col>9</xdr:col>
      <xdr:colOff>303867</xdr:colOff>
      <xdr:row>114</xdr:row>
      <xdr:rowOff>125109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0199A5F2-D570-7FFF-057C-898ABC156D84}"/>
                </a:ext>
              </a:extLst>
            </xdr14:cNvPr>
            <xdr14:cNvContentPartPr/>
          </xdr14:nvContentPartPr>
          <xdr14:nvPr macro=""/>
          <xdr14:xfrm>
            <a:off x="3157560" y="20464503"/>
            <a:ext cx="2986642" cy="31824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0199A5F2-D570-7FFF-057C-898ABC156D84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3151452" y="20458424"/>
              <a:ext cx="2998857" cy="3303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514670</xdr:colOff>
      <xdr:row>115</xdr:row>
      <xdr:rowOff>77102</xdr:rowOff>
    </xdr:from>
    <xdr:to>
      <xdr:col>7</xdr:col>
      <xdr:colOff>134145</xdr:colOff>
      <xdr:row>119</xdr:row>
      <xdr:rowOff>49952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3769D756-DDB9-C5CD-2AE7-81F6734CE42F}"/>
                </a:ext>
              </a:extLst>
            </xdr14:cNvPr>
            <xdr14:cNvContentPartPr/>
          </xdr14:nvContentPartPr>
          <xdr14:nvPr macro=""/>
          <xdr14:xfrm>
            <a:off x="3130560" y="20915943"/>
            <a:ext cx="1557000" cy="69768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3769D756-DDB9-C5CD-2AE7-81F6734CE42F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3124429" y="20909892"/>
              <a:ext cx="1569263" cy="7097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28030</xdr:colOff>
      <xdr:row>120</xdr:row>
      <xdr:rowOff>54991</xdr:rowOff>
    </xdr:from>
    <xdr:to>
      <xdr:col>7</xdr:col>
      <xdr:colOff>459307</xdr:colOff>
      <xdr:row>122</xdr:row>
      <xdr:rowOff>83536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87540069-0CC9-DD5D-6DD3-B3038349DF56}"/>
                </a:ext>
              </a:extLst>
            </xdr14:cNvPr>
            <xdr14:cNvContentPartPr/>
          </xdr14:nvContentPartPr>
          <xdr14:nvPr macro=""/>
          <xdr14:xfrm>
            <a:off x="3289762" y="21799869"/>
            <a:ext cx="1718198" cy="39096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87540069-0CC9-DD5D-6DD3-B3038349DF56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3283661" y="21793783"/>
              <a:ext cx="1730399" cy="403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1664</xdr:colOff>
      <xdr:row>120</xdr:row>
      <xdr:rowOff>67509</xdr:rowOff>
    </xdr:from>
    <xdr:to>
      <xdr:col>9</xdr:col>
      <xdr:colOff>58542</xdr:colOff>
      <xdr:row>121</xdr:row>
      <xdr:rowOff>121546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D69A890A-F43D-0807-E333-5F20AD9FA8FA}"/>
                </a:ext>
              </a:extLst>
            </xdr14:cNvPr>
            <xdr14:cNvContentPartPr/>
          </xdr14:nvContentPartPr>
          <xdr14:nvPr macro=""/>
          <xdr14:xfrm>
            <a:off x="5200920" y="21812387"/>
            <a:ext cx="702720" cy="230482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D69A890A-F43D-0807-E333-5F20AD9FA8FA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5194800" y="21806265"/>
              <a:ext cx="714960" cy="242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17223</xdr:colOff>
      <xdr:row>120</xdr:row>
      <xdr:rowOff>58951</xdr:rowOff>
    </xdr:from>
    <xdr:to>
      <xdr:col>10</xdr:col>
      <xdr:colOff>601863</xdr:colOff>
      <xdr:row>122</xdr:row>
      <xdr:rowOff>10178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7E2FD129-689C-00D5-4175-822E62C5B985}"/>
                </a:ext>
              </a:extLst>
            </xdr14:cNvPr>
            <xdr14:cNvContentPartPr/>
          </xdr14:nvContentPartPr>
          <xdr14:nvPr macro=""/>
          <xdr14:xfrm>
            <a:off x="6508162" y="21803829"/>
            <a:ext cx="579878" cy="30888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7E2FD129-689C-00D5-4175-822E62C5B985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6502043" y="21797702"/>
              <a:ext cx="592116" cy="3211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248344</xdr:colOff>
      <xdr:row>120</xdr:row>
      <xdr:rowOff>88029</xdr:rowOff>
    </xdr:from>
    <xdr:to>
      <xdr:col>9</xdr:col>
      <xdr:colOff>495664</xdr:colOff>
      <xdr:row>121</xdr:row>
      <xdr:rowOff>87264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C97CBEFB-44DD-B8FA-E2A2-59A7F3C511FE}"/>
                </a:ext>
              </a:extLst>
            </xdr14:cNvPr>
            <xdr14:cNvContentPartPr/>
          </xdr14:nvContentPartPr>
          <xdr14:nvPr macro=""/>
          <xdr14:xfrm>
            <a:off x="6093442" y="21832907"/>
            <a:ext cx="247320" cy="180442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C97CBEFB-44DD-B8FA-E2A2-59A7F3C511FE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6087322" y="21826621"/>
              <a:ext cx="259560" cy="1930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76544</xdr:colOff>
      <xdr:row>122</xdr:row>
      <xdr:rowOff>171654</xdr:rowOff>
    </xdr:from>
    <xdr:to>
      <xdr:col>8</xdr:col>
      <xdr:colOff>112904</xdr:colOff>
      <xdr:row>123</xdr:row>
      <xdr:rowOff>112569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0B12D962-C465-06DA-0AC5-ADAEAA3E89A1}"/>
                </a:ext>
              </a:extLst>
            </xdr14:cNvPr>
            <xdr14:cNvContentPartPr/>
          </xdr14:nvContentPartPr>
          <xdr14:nvPr macro=""/>
          <xdr14:xfrm>
            <a:off x="5275800" y="22278947"/>
            <a:ext cx="36360" cy="122122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0B12D962-C465-06DA-0AC5-ADAEAA3E89A1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5269680" y="22272823"/>
              <a:ext cx="48600" cy="1343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93184</xdr:colOff>
      <xdr:row>122</xdr:row>
      <xdr:rowOff>105856</xdr:rowOff>
    </xdr:from>
    <xdr:to>
      <xdr:col>11</xdr:col>
      <xdr:colOff>477022</xdr:colOff>
      <xdr:row>124</xdr:row>
      <xdr:rowOff>144842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DFD6BF6E-B812-74DB-5E29-941F331AEDFE}"/>
                </a:ext>
              </a:extLst>
            </xdr14:cNvPr>
            <xdr14:cNvContentPartPr/>
          </xdr14:nvContentPartPr>
          <xdr14:nvPr macro=""/>
          <xdr14:xfrm>
            <a:off x="5938282" y="22213149"/>
            <a:ext cx="1670760" cy="40140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DFD6BF6E-B812-74DB-5E29-941F331AEDFE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5932182" y="22207062"/>
              <a:ext cx="1682961" cy="4135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143144</xdr:colOff>
      <xdr:row>123</xdr:row>
      <xdr:rowOff>75489</xdr:rowOff>
    </xdr:from>
    <xdr:to>
      <xdr:col>8</xdr:col>
      <xdr:colOff>533024</xdr:colOff>
      <xdr:row>124</xdr:row>
      <xdr:rowOff>94802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E8E6F944-474A-D241-59F5-8778359525AB}"/>
                </a:ext>
              </a:extLst>
            </xdr14:cNvPr>
            <xdr14:cNvContentPartPr/>
          </xdr14:nvContentPartPr>
          <xdr14:nvPr macro=""/>
          <xdr14:xfrm>
            <a:off x="5342400" y="22363989"/>
            <a:ext cx="389880" cy="200520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E8E6F944-474A-D241-59F5-8778359525AB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5336280" y="22357869"/>
              <a:ext cx="402120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627442</xdr:colOff>
      <xdr:row>129</xdr:row>
      <xdr:rowOff>171887</xdr:rowOff>
    </xdr:from>
    <xdr:to>
      <xdr:col>7</xdr:col>
      <xdr:colOff>135401</xdr:colOff>
      <xdr:row>131</xdr:row>
      <xdr:rowOff>106914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7EEF0BD8-3CA9-4FE6-22F9-18B6BE21C15B}"/>
                </a:ext>
              </a:extLst>
            </xdr14:cNvPr>
            <xdr14:cNvContentPartPr/>
          </xdr14:nvContentPartPr>
          <xdr14:nvPr macro=""/>
          <xdr14:xfrm>
            <a:off x="4437442" y="23547631"/>
            <a:ext cx="794880" cy="29268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7EEF0BD8-3CA9-4FE6-22F9-18B6BE21C15B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4431363" y="23541651"/>
              <a:ext cx="807037" cy="30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57483</xdr:colOff>
      <xdr:row>122</xdr:row>
      <xdr:rowOff>153780</xdr:rowOff>
    </xdr:from>
    <xdr:to>
      <xdr:col>6</xdr:col>
      <xdr:colOff>277242</xdr:colOff>
      <xdr:row>132</xdr:row>
      <xdr:rowOff>67105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1C865F52-4D90-99B7-B037-01F86E2B5989}"/>
                </a:ext>
              </a:extLst>
            </xdr14:cNvPr>
            <xdr14:cNvContentPartPr/>
          </xdr14:nvContentPartPr>
          <xdr14:nvPr macro=""/>
          <xdr14:xfrm>
            <a:off x="2575800" y="22261073"/>
            <a:ext cx="2157284" cy="1725398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1C865F52-4D90-99B7-B037-01F86E2B5989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2569683" y="22254989"/>
              <a:ext cx="2169519" cy="17375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370317</xdr:colOff>
      <xdr:row>134</xdr:row>
      <xdr:rowOff>68739</xdr:rowOff>
    </xdr:from>
    <xdr:to>
      <xdr:col>12</xdr:col>
      <xdr:colOff>230353</xdr:colOff>
      <xdr:row>141</xdr:row>
      <xdr:rowOff>66047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2802F3C3-3EED-E516-4DBB-D75C5E3C1A63}"/>
                </a:ext>
              </a:extLst>
            </xdr14:cNvPr>
            <xdr14:cNvContentPartPr/>
          </xdr14:nvContentPartPr>
          <xdr14:nvPr macro=""/>
          <xdr14:xfrm>
            <a:off x="5472000" y="24350519"/>
            <a:ext cx="3089242" cy="126576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2802F3C3-3EED-E516-4DBB-D75C5E3C1A63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5465883" y="24344434"/>
              <a:ext cx="3101477" cy="12779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60402</xdr:colOff>
      <xdr:row>142</xdr:row>
      <xdr:rowOff>106865</xdr:rowOff>
    </xdr:from>
    <xdr:to>
      <xdr:col>6</xdr:col>
      <xdr:colOff>456160</xdr:colOff>
      <xdr:row>144</xdr:row>
      <xdr:rowOff>30240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407CB63-C0DE-A869-7F38-7D82E5F8B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06243" y="25838304"/>
          <a:ext cx="357237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341639</xdr:colOff>
      <xdr:row>144</xdr:row>
      <xdr:rowOff>161468</xdr:rowOff>
    </xdr:from>
    <xdr:to>
      <xdr:col>2</xdr:col>
      <xdr:colOff>19879</xdr:colOff>
      <xdr:row>148</xdr:row>
      <xdr:rowOff>54841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17BF4E25-6A5A-D129-EFE5-F8DD3090463D}"/>
                </a:ext>
              </a:extLst>
            </xdr14:cNvPr>
            <xdr14:cNvContentPartPr/>
          </xdr14:nvContentPartPr>
          <xdr14:nvPr macro=""/>
          <xdr14:xfrm>
            <a:off x="987480" y="26255322"/>
            <a:ext cx="324082" cy="618202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17BF4E25-6A5A-D129-EFE5-F8DD3090463D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981345" y="26249282"/>
              <a:ext cx="336352" cy="6302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610641</xdr:colOff>
      <xdr:row>144</xdr:row>
      <xdr:rowOff>74348</xdr:rowOff>
    </xdr:from>
    <xdr:to>
      <xdr:col>10</xdr:col>
      <xdr:colOff>134297</xdr:colOff>
      <xdr:row>149</xdr:row>
      <xdr:rowOff>56514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4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153941FD-7083-7238-5FFF-9F7CE7E54573}"/>
                </a:ext>
              </a:extLst>
            </xdr14:cNvPr>
            <xdr14:cNvContentPartPr/>
          </xdr14:nvContentPartPr>
          <xdr14:nvPr macro=""/>
          <xdr14:xfrm>
            <a:off x="1256482" y="26168202"/>
            <a:ext cx="5288400" cy="888202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153941FD-7083-7238-5FFF-9F7CE7E54573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1250363" y="26162118"/>
              <a:ext cx="5300638" cy="900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154437</xdr:colOff>
      <xdr:row>145</xdr:row>
      <xdr:rowOff>137941</xdr:rowOff>
    </xdr:from>
    <xdr:to>
      <xdr:col>2</xdr:col>
      <xdr:colOff>173239</xdr:colOff>
      <xdr:row>147</xdr:row>
      <xdr:rowOff>114728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6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B1A37FB9-A244-769D-7658-E37D29600569}"/>
                </a:ext>
              </a:extLst>
            </xdr14:cNvPr>
            <xdr14:cNvContentPartPr/>
          </xdr14:nvContentPartPr>
          <xdr14:nvPr macro=""/>
          <xdr14:xfrm>
            <a:off x="1446120" y="26413002"/>
            <a:ext cx="14040" cy="334440"/>
          </xdr14:xfrm>
        </xdr:contentPart>
      </mc:Choice>
      <mc:Fallback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B1A37FB9-A244-769D-7658-E37D29600569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1440000" y="26406882"/>
              <a:ext cx="26280" cy="34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27357</xdr:colOff>
      <xdr:row>144</xdr:row>
      <xdr:rowOff>115028</xdr:rowOff>
    </xdr:from>
    <xdr:to>
      <xdr:col>6</xdr:col>
      <xdr:colOff>191543</xdr:colOff>
      <xdr:row>149</xdr:row>
      <xdr:rowOff>77754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8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4C675A87-D281-5806-26DD-B3C8382AC07C}"/>
                </a:ext>
              </a:extLst>
            </xdr14:cNvPr>
            <xdr14:cNvContentPartPr/>
          </xdr14:nvContentPartPr>
          <xdr14:nvPr macro=""/>
          <xdr14:xfrm>
            <a:off x="1319040" y="26208882"/>
            <a:ext cx="2699722" cy="868762"/>
          </xdr14:xfrm>
        </xdr:contentPart>
      </mc:Choice>
      <mc:Fallback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4C675A87-D281-5806-26DD-B3C8382AC07C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1312920" y="26202799"/>
              <a:ext cx="2711962" cy="8809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637083</xdr:colOff>
      <xdr:row>150</xdr:row>
      <xdr:rowOff>226</xdr:rowOff>
    </xdr:from>
    <xdr:to>
      <xdr:col>5</xdr:col>
      <xdr:colOff>209563</xdr:colOff>
      <xdr:row>151</xdr:row>
      <xdr:rowOff>134019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0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1B60D69C-4B41-ABBA-3859-76329B372C2B}"/>
                </a:ext>
              </a:extLst>
            </xdr14:cNvPr>
            <xdr14:cNvContentPartPr/>
          </xdr14:nvContentPartPr>
          <xdr14:nvPr macro=""/>
          <xdr14:xfrm>
            <a:off x="3155400" y="27181324"/>
            <a:ext cx="864164" cy="315000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1B60D69C-4B41-ABBA-3859-76329B372C2B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3149344" y="27175259"/>
              <a:ext cx="876275" cy="327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303363</xdr:colOff>
      <xdr:row>148</xdr:row>
      <xdr:rowOff>63399</xdr:rowOff>
    </xdr:from>
    <xdr:to>
      <xdr:col>3</xdr:col>
      <xdr:colOff>390483</xdr:colOff>
      <xdr:row>149</xdr:row>
      <xdr:rowOff>1352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2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6B10BCBB-A7A3-93F1-9D23-B2C4DFCE8297}"/>
                </a:ext>
              </a:extLst>
            </xdr14:cNvPr>
            <xdr14:cNvContentPartPr/>
          </xdr14:nvContentPartPr>
          <xdr14:nvPr macro=""/>
          <xdr14:xfrm>
            <a:off x="2821680" y="26882082"/>
            <a:ext cx="87120" cy="119160"/>
          </xdr14:xfrm>
        </xdr:contentPart>
      </mc:Choice>
      <mc:Fallback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6B10BCBB-A7A3-93F1-9D23-B2C4DFCE8297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2815560" y="26875962"/>
              <a:ext cx="9936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40039</xdr:colOff>
      <xdr:row>153</xdr:row>
      <xdr:rowOff>27548</xdr:rowOff>
    </xdr:from>
    <xdr:to>
      <xdr:col>8</xdr:col>
      <xdr:colOff>381260</xdr:colOff>
      <xdr:row>161</xdr:row>
      <xdr:rowOff>11050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4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876DD225-9D71-B8E6-908A-E826AB09C648}"/>
                </a:ext>
              </a:extLst>
            </xdr14:cNvPr>
            <xdr14:cNvContentPartPr/>
          </xdr14:nvContentPartPr>
          <xdr14:nvPr macro=""/>
          <xdr14:xfrm>
            <a:off x="1331722" y="27752268"/>
            <a:ext cx="4168440" cy="1433160"/>
          </xdr14:xfrm>
        </xdr:contentPart>
      </mc:Choice>
      <mc:Fallback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876DD225-9D71-B8E6-908A-E826AB09C648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1325602" y="27746183"/>
              <a:ext cx="4180680" cy="14453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55016</xdr:colOff>
      <xdr:row>162</xdr:row>
      <xdr:rowOff>140529</xdr:rowOff>
    </xdr:from>
    <xdr:to>
      <xdr:col>4</xdr:col>
      <xdr:colOff>638936</xdr:colOff>
      <xdr:row>164</xdr:row>
      <xdr:rowOff>21142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6">
          <xdr14:nvContentPartPr>
            <xdr14:cNvPr id="387" name="Ink 386">
              <a:extLst>
                <a:ext uri="{FF2B5EF4-FFF2-40B4-BE49-F238E27FC236}">
                  <a16:creationId xmlns:a16="http://schemas.microsoft.com/office/drawing/2014/main" id="{65E63F06-995B-E0E3-D0F0-C1A195C0C4C3}"/>
                </a:ext>
              </a:extLst>
            </xdr14:cNvPr>
            <xdr14:cNvContentPartPr/>
          </xdr14:nvContentPartPr>
          <xdr14:nvPr macro=""/>
          <xdr14:xfrm>
            <a:off x="3228202" y="29238043"/>
            <a:ext cx="583920" cy="239842"/>
          </xdr14:xfrm>
        </xdr:contentPart>
      </mc:Choice>
      <mc:Fallback>
        <xdr:pic>
          <xdr:nvPicPr>
            <xdr:cNvPr id="387" name="Ink 386">
              <a:extLst>
                <a:ext uri="{FF2B5EF4-FFF2-40B4-BE49-F238E27FC236}">
                  <a16:creationId xmlns:a16="http://schemas.microsoft.com/office/drawing/2014/main" id="{65E63F06-995B-E0E3-D0F0-C1A195C0C4C3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3222082" y="29231789"/>
              <a:ext cx="596160" cy="252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762802</xdr:colOff>
      <xdr:row>163</xdr:row>
      <xdr:rowOff>17876</xdr:rowOff>
    </xdr:from>
    <xdr:to>
      <xdr:col>3</xdr:col>
      <xdr:colOff>543351</xdr:colOff>
      <xdr:row>164</xdr:row>
      <xdr:rowOff>17264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8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814FF9C0-92EF-9252-87A2-F1D6C3CA2AE3}"/>
                </a:ext>
              </a:extLst>
            </xdr14:cNvPr>
            <xdr14:cNvContentPartPr/>
          </xdr14:nvContentPartPr>
          <xdr14:nvPr macro=""/>
          <xdr14:xfrm>
            <a:off x="2058202" y="29295005"/>
            <a:ext cx="521198" cy="174240"/>
          </xdr14:xfrm>
        </xdr:contentPart>
      </mc:Choice>
      <mc:Fallback>
        <xdr:pic>
          <xdr:nvPicPr>
            <xdr:cNvPr id="388" name="Ink 387">
              <a:extLst>
                <a:ext uri="{FF2B5EF4-FFF2-40B4-BE49-F238E27FC236}">
                  <a16:creationId xmlns:a16="http://schemas.microsoft.com/office/drawing/2014/main" id="{814FF9C0-92EF-9252-87A2-F1D6C3CA2AE3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2052255" y="29289174"/>
              <a:ext cx="533091" cy="1859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856320</xdr:colOff>
      <xdr:row>166</xdr:row>
      <xdr:rowOff>16715</xdr:rowOff>
    </xdr:from>
    <xdr:to>
      <xdr:col>3</xdr:col>
      <xdr:colOff>77935</xdr:colOff>
      <xdr:row>166</xdr:row>
      <xdr:rowOff>77637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0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94497600-5317-BE69-0D3A-3BA9A321D246}"/>
                </a:ext>
              </a:extLst>
            </xdr14:cNvPr>
            <xdr14:cNvContentPartPr/>
          </xdr14:nvContentPartPr>
          <xdr14:nvPr macro=""/>
          <xdr14:xfrm>
            <a:off x="2151720" y="29832686"/>
            <a:ext cx="77400" cy="56160"/>
          </xdr14:xfrm>
        </xdr:contentPart>
      </mc:Choice>
      <mc:Fallback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94497600-5317-BE69-0D3A-3BA9A321D246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2145600" y="29826566"/>
              <a:ext cx="8964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760200</xdr:colOff>
      <xdr:row>164</xdr:row>
      <xdr:rowOff>83345</xdr:rowOff>
    </xdr:from>
    <xdr:to>
      <xdr:col>3</xdr:col>
      <xdr:colOff>601425</xdr:colOff>
      <xdr:row>165</xdr:row>
      <xdr:rowOff>84811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2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FA28672B-708B-B42B-0C7E-0B11FFB67D24}"/>
                </a:ext>
              </a:extLst>
            </xdr14:cNvPr>
            <xdr14:cNvContentPartPr/>
          </xdr14:nvContentPartPr>
          <xdr14:nvPr macro=""/>
          <xdr14:xfrm>
            <a:off x="2055600" y="29540088"/>
            <a:ext cx="600922" cy="181080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FA28672B-708B-B42B-0C7E-0B11FFB67D24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2049479" y="29533806"/>
              <a:ext cx="613164" cy="1936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249056</xdr:colOff>
      <xdr:row>164</xdr:row>
      <xdr:rowOff>107105</xdr:rowOff>
    </xdr:from>
    <xdr:to>
      <xdr:col>4</xdr:col>
      <xdr:colOff>392058</xdr:colOff>
      <xdr:row>165</xdr:row>
      <xdr:rowOff>114691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4">
          <xdr14:nvContentPartPr>
            <xdr14:cNvPr id="402" name="Ink 401">
              <a:extLst>
                <a:ext uri="{FF2B5EF4-FFF2-40B4-BE49-F238E27FC236}">
                  <a16:creationId xmlns:a16="http://schemas.microsoft.com/office/drawing/2014/main" id="{62DE21CD-FC54-B8F0-6D33-506997946304}"/>
                </a:ext>
              </a:extLst>
            </xdr14:cNvPr>
            <xdr14:cNvContentPartPr/>
          </xdr14:nvContentPartPr>
          <xdr14:nvPr macro=""/>
          <xdr14:xfrm>
            <a:off x="3422242" y="29563848"/>
            <a:ext cx="138240" cy="187200"/>
          </xdr14:xfrm>
        </xdr:contentPart>
      </mc:Choice>
      <mc:Fallback>
        <xdr:pic>
          <xdr:nvPicPr>
            <xdr:cNvPr id="402" name="Ink 401">
              <a:extLst>
                <a:ext uri="{FF2B5EF4-FFF2-40B4-BE49-F238E27FC236}">
                  <a16:creationId xmlns:a16="http://schemas.microsoft.com/office/drawing/2014/main" id="{62DE21CD-FC54-B8F0-6D33-506997946304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3416122" y="29557728"/>
              <a:ext cx="15048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742282</xdr:colOff>
      <xdr:row>166</xdr:row>
      <xdr:rowOff>27957</xdr:rowOff>
    </xdr:from>
    <xdr:to>
      <xdr:col>3</xdr:col>
      <xdr:colOff>620279</xdr:colOff>
      <xdr:row>167</xdr:row>
      <xdr:rowOff>106102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6">
          <xdr14:nvContentPartPr>
            <xdr14:cNvPr id="409" name="Ink 408">
              <a:extLst>
                <a:ext uri="{FF2B5EF4-FFF2-40B4-BE49-F238E27FC236}">
                  <a16:creationId xmlns:a16="http://schemas.microsoft.com/office/drawing/2014/main" id="{584BDE53-4DB5-5B7E-4172-947DACED4CC0}"/>
                </a:ext>
              </a:extLst>
            </xdr14:cNvPr>
            <xdr14:cNvContentPartPr/>
          </xdr14:nvContentPartPr>
          <xdr14:nvPr macro=""/>
          <xdr14:xfrm>
            <a:off x="2037682" y="29843928"/>
            <a:ext cx="604358" cy="257760"/>
          </xdr14:xfrm>
        </xdr:contentPart>
      </mc:Choice>
      <mc:Fallback>
        <xdr:pic>
          <xdr:nvPicPr>
            <xdr:cNvPr id="409" name="Ink 408">
              <a:extLst>
                <a:ext uri="{FF2B5EF4-FFF2-40B4-BE49-F238E27FC236}">
                  <a16:creationId xmlns:a16="http://schemas.microsoft.com/office/drawing/2014/main" id="{584BDE53-4DB5-5B7E-4172-947DACED4CC0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2031712" y="29837892"/>
              <a:ext cx="616298" cy="2698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306934</xdr:colOff>
      <xdr:row>166</xdr:row>
      <xdr:rowOff>155</xdr:rowOff>
    </xdr:from>
    <xdr:to>
      <xdr:col>4</xdr:col>
      <xdr:colOff>449216</xdr:colOff>
      <xdr:row>167</xdr:row>
      <xdr:rowOff>47422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8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287BC023-6C73-F174-CD8E-CE6F0E35D117}"/>
                </a:ext>
              </a:extLst>
            </xdr14:cNvPr>
            <xdr14:cNvContentPartPr/>
          </xdr14:nvContentPartPr>
          <xdr14:nvPr macro=""/>
          <xdr14:xfrm>
            <a:off x="3480120" y="29816126"/>
            <a:ext cx="142282" cy="226882"/>
          </xdr14:xfrm>
        </xdr:contentPart>
      </mc:Choice>
      <mc:Fallback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287BC023-6C73-F174-CD8E-CE6F0E35D117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3473788" y="29809875"/>
              <a:ext cx="154946" cy="2393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427174</xdr:colOff>
      <xdr:row>167</xdr:row>
      <xdr:rowOff>134460</xdr:rowOff>
    </xdr:from>
    <xdr:to>
      <xdr:col>4</xdr:col>
      <xdr:colOff>570176</xdr:colOff>
      <xdr:row>168</xdr:row>
      <xdr:rowOff>104328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0">
          <xdr14:nvContentPartPr>
            <xdr14:cNvPr id="420" name="Ink 419">
              <a:extLst>
                <a:ext uri="{FF2B5EF4-FFF2-40B4-BE49-F238E27FC236}">
                  <a16:creationId xmlns:a16="http://schemas.microsoft.com/office/drawing/2014/main" id="{54122A2C-12E2-0459-18B3-67C3C971F399}"/>
                </a:ext>
              </a:extLst>
            </xdr14:cNvPr>
            <xdr14:cNvContentPartPr/>
          </xdr14:nvContentPartPr>
          <xdr14:nvPr macro=""/>
          <xdr14:xfrm>
            <a:off x="3600360" y="30130046"/>
            <a:ext cx="138240" cy="144720"/>
          </xdr14:xfrm>
        </xdr:contentPart>
      </mc:Choice>
      <mc:Fallback>
        <xdr:pic>
          <xdr:nvPicPr>
            <xdr:cNvPr id="420" name="Ink 419">
              <a:extLst>
                <a:ext uri="{FF2B5EF4-FFF2-40B4-BE49-F238E27FC236}">
                  <a16:creationId xmlns:a16="http://schemas.microsoft.com/office/drawing/2014/main" id="{54122A2C-12E2-0459-18B3-67C3C971F399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3594240" y="30123926"/>
              <a:ext cx="150480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754162</xdr:colOff>
      <xdr:row>167</xdr:row>
      <xdr:rowOff>171622</xdr:rowOff>
    </xdr:from>
    <xdr:to>
      <xdr:col>4</xdr:col>
      <xdr:colOff>9103</xdr:colOff>
      <xdr:row>169</xdr:row>
      <xdr:rowOff>29114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2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17FE2F42-2AA6-C816-EC86-6DC1DE764DFB}"/>
                </a:ext>
              </a:extLst>
            </xdr14:cNvPr>
            <xdr14:cNvContentPartPr/>
          </xdr14:nvContentPartPr>
          <xdr14:nvPr macro=""/>
          <xdr14:xfrm>
            <a:off x="2049562" y="30167208"/>
            <a:ext cx="645120" cy="216720"/>
          </xdr14:xfrm>
        </xdr:contentPart>
      </mc:Choice>
      <mc:Fallback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17FE2F42-2AA6-C816-EC86-6DC1DE764DFB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2043442" y="30161088"/>
              <a:ext cx="657360" cy="22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380456</xdr:colOff>
      <xdr:row>169</xdr:row>
      <xdr:rowOff>151874</xdr:rowOff>
    </xdr:from>
    <xdr:to>
      <xdr:col>4</xdr:col>
      <xdr:colOff>572418</xdr:colOff>
      <xdr:row>170</xdr:row>
      <xdr:rowOff>171257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4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D25A1B7A-9963-8DF5-5277-0A41AEB082A8}"/>
                </a:ext>
              </a:extLst>
            </xdr14:cNvPr>
            <xdr14:cNvContentPartPr/>
          </xdr14:nvContentPartPr>
          <xdr14:nvPr macro=""/>
          <xdr14:xfrm>
            <a:off x="3553642" y="30506688"/>
            <a:ext cx="187200" cy="198998"/>
          </xdr14:xfrm>
        </xdr:contentPart>
      </mc:Choice>
      <mc:Fallback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D25A1B7A-9963-8DF5-5277-0A41AEB082A8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3547522" y="30500571"/>
              <a:ext cx="199440" cy="2112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811402</xdr:colOff>
      <xdr:row>169</xdr:row>
      <xdr:rowOff>153674</xdr:rowOff>
    </xdr:from>
    <xdr:to>
      <xdr:col>3</xdr:col>
      <xdr:colOff>620760</xdr:colOff>
      <xdr:row>171</xdr:row>
      <xdr:rowOff>37085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6">
          <xdr14:nvContentPartPr>
            <xdr14:cNvPr id="437" name="Ink 436">
              <a:extLst>
                <a:ext uri="{FF2B5EF4-FFF2-40B4-BE49-F238E27FC236}">
                  <a16:creationId xmlns:a16="http://schemas.microsoft.com/office/drawing/2014/main" id="{5E17ADAB-96E9-02D0-591D-483DAF554870}"/>
                </a:ext>
              </a:extLst>
            </xdr14:cNvPr>
            <xdr14:cNvContentPartPr/>
          </xdr14:nvContentPartPr>
          <xdr14:nvPr macro=""/>
          <xdr14:xfrm>
            <a:off x="2106802" y="30508488"/>
            <a:ext cx="616680" cy="242640"/>
          </xdr14:xfrm>
        </xdr:contentPart>
      </mc:Choice>
      <mc:Fallback>
        <xdr:pic>
          <xdr:nvPicPr>
            <xdr:cNvPr id="437" name="Ink 436">
              <a:extLst>
                <a:ext uri="{FF2B5EF4-FFF2-40B4-BE49-F238E27FC236}">
                  <a16:creationId xmlns:a16="http://schemas.microsoft.com/office/drawing/2014/main" id="{5E17ADAB-96E9-02D0-591D-483DAF554870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2100682" y="30502359"/>
              <a:ext cx="628920" cy="2548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839842</xdr:colOff>
      <xdr:row>171</xdr:row>
      <xdr:rowOff>164165</xdr:rowOff>
    </xdr:from>
    <xdr:to>
      <xdr:col>3</xdr:col>
      <xdr:colOff>429629</xdr:colOff>
      <xdr:row>173</xdr:row>
      <xdr:rowOff>49377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8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96BE8A3B-A300-20F3-6AFF-9F521E8E0376}"/>
                </a:ext>
              </a:extLst>
            </xdr14:cNvPr>
            <xdr14:cNvContentPartPr/>
          </xdr14:nvContentPartPr>
          <xdr14:nvPr macro=""/>
          <xdr14:xfrm>
            <a:off x="2135242" y="30878208"/>
            <a:ext cx="411398" cy="244440"/>
          </xdr14:xfrm>
        </xdr:contentPart>
      </mc:Choice>
      <mc:Fallback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96BE8A3B-A300-20F3-6AFF-9F521E8E0376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2129340" y="30872263"/>
              <a:ext cx="423202" cy="2563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419254</xdr:colOff>
      <xdr:row>171</xdr:row>
      <xdr:rowOff>55363</xdr:rowOff>
    </xdr:from>
    <xdr:to>
      <xdr:col>5</xdr:col>
      <xdr:colOff>38035</xdr:colOff>
      <xdr:row>172</xdr:row>
      <xdr:rowOff>151149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0">
          <xdr14:nvContentPartPr>
            <xdr14:cNvPr id="450" name="Ink 449">
              <a:extLst>
                <a:ext uri="{FF2B5EF4-FFF2-40B4-BE49-F238E27FC236}">
                  <a16:creationId xmlns:a16="http://schemas.microsoft.com/office/drawing/2014/main" id="{8FCBFB73-CF41-288B-6F43-668BF1BFADB0}"/>
                </a:ext>
              </a:extLst>
            </xdr14:cNvPr>
            <xdr14:cNvContentPartPr/>
          </xdr14:nvContentPartPr>
          <xdr14:nvPr macro=""/>
          <xdr14:xfrm>
            <a:off x="3592440" y="30769406"/>
            <a:ext cx="266482" cy="275400"/>
          </xdr14:xfrm>
        </xdr:contentPart>
      </mc:Choice>
      <mc:Fallback>
        <xdr:pic>
          <xdr:nvPicPr>
            <xdr:cNvPr id="450" name="Ink 449">
              <a:extLst>
                <a:ext uri="{FF2B5EF4-FFF2-40B4-BE49-F238E27FC236}">
                  <a16:creationId xmlns:a16="http://schemas.microsoft.com/office/drawing/2014/main" id="{8FCBFB73-CF41-288B-6F43-668BF1BFADB0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3586209" y="30763286"/>
              <a:ext cx="278945" cy="28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170360</xdr:colOff>
      <xdr:row>160</xdr:row>
      <xdr:rowOff>27446</xdr:rowOff>
    </xdr:from>
    <xdr:to>
      <xdr:col>8</xdr:col>
      <xdr:colOff>189355</xdr:colOff>
      <xdr:row>161</xdr:row>
      <xdr:rowOff>144197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2">
          <xdr14:nvContentPartPr>
            <xdr14:cNvPr id="455" name="Ink 454">
              <a:extLst>
                <a:ext uri="{FF2B5EF4-FFF2-40B4-BE49-F238E27FC236}">
                  <a16:creationId xmlns:a16="http://schemas.microsoft.com/office/drawing/2014/main" id="{384766B6-95A8-4FFF-319A-EE97A6BDF786}"/>
                </a:ext>
              </a:extLst>
            </xdr14:cNvPr>
            <xdr14:cNvContentPartPr/>
          </xdr14:nvContentPartPr>
          <xdr14:nvPr macro=""/>
          <xdr14:xfrm>
            <a:off x="5300722" y="29456412"/>
            <a:ext cx="664560" cy="295920"/>
          </xdr14:xfrm>
        </xdr:contentPart>
      </mc:Choice>
      <mc:Fallback>
        <xdr:pic>
          <xdr:nvPicPr>
            <xdr:cNvPr id="455" name="Ink 454">
              <a:extLst>
                <a:ext uri="{FF2B5EF4-FFF2-40B4-BE49-F238E27FC236}">
                  <a16:creationId xmlns:a16="http://schemas.microsoft.com/office/drawing/2014/main" id="{384766B6-95A8-4FFF-319A-EE97A6BDF786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5294602" y="29450292"/>
              <a:ext cx="676800" cy="30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534295</xdr:colOff>
      <xdr:row>162</xdr:row>
      <xdr:rowOff>159624</xdr:rowOff>
    </xdr:from>
    <xdr:to>
      <xdr:col>7</xdr:col>
      <xdr:colOff>341998</xdr:colOff>
      <xdr:row>164</xdr:row>
      <xdr:rowOff>154004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4">
          <xdr14:nvContentPartPr>
            <xdr14:cNvPr id="465" name="Ink 464">
              <a:extLst>
                <a:ext uri="{FF2B5EF4-FFF2-40B4-BE49-F238E27FC236}">
                  <a16:creationId xmlns:a16="http://schemas.microsoft.com/office/drawing/2014/main" id="{0C7F5DDC-8E20-48E4-F6BC-B60B3FC7E0A8}"/>
                </a:ext>
              </a:extLst>
            </xdr14:cNvPr>
            <xdr14:cNvContentPartPr/>
          </xdr14:nvContentPartPr>
          <xdr14:nvPr macro=""/>
          <xdr14:xfrm>
            <a:off x="4364002" y="29956452"/>
            <a:ext cx="1108358" cy="362242"/>
          </xdr14:xfrm>
        </xdr:contentPart>
      </mc:Choice>
      <mc:Fallback>
        <xdr:pic>
          <xdr:nvPicPr>
            <xdr:cNvPr id="465" name="Ink 464">
              <a:extLst>
                <a:ext uri="{FF2B5EF4-FFF2-40B4-BE49-F238E27FC236}">
                  <a16:creationId xmlns:a16="http://schemas.microsoft.com/office/drawing/2014/main" id="{0C7F5DDC-8E20-48E4-F6BC-B60B3FC7E0A8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4357882" y="29950250"/>
              <a:ext cx="1120597" cy="3746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446398</xdr:colOff>
      <xdr:row>163</xdr:row>
      <xdr:rowOff>144893</xdr:rowOff>
    </xdr:from>
    <xdr:to>
      <xdr:col>7</xdr:col>
      <xdr:colOff>524158</xdr:colOff>
      <xdr:row>164</xdr:row>
      <xdr:rowOff>93164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6">
          <xdr14:nvContentPartPr>
            <xdr14:cNvPr id="466" name="Ink 465">
              <a:extLst>
                <a:ext uri="{FF2B5EF4-FFF2-40B4-BE49-F238E27FC236}">
                  <a16:creationId xmlns:a16="http://schemas.microsoft.com/office/drawing/2014/main" id="{AD85EC00-1E60-CF6E-4114-50EDB8B301C5}"/>
                </a:ext>
              </a:extLst>
            </xdr14:cNvPr>
            <xdr14:cNvContentPartPr/>
          </xdr14:nvContentPartPr>
          <xdr14:nvPr macro=""/>
          <xdr14:xfrm>
            <a:off x="5576760" y="30125652"/>
            <a:ext cx="77760" cy="127440"/>
          </xdr14:xfrm>
        </xdr:contentPart>
      </mc:Choice>
      <mc:Fallback>
        <xdr:pic>
          <xdr:nvPicPr>
            <xdr:cNvPr id="466" name="Ink 465">
              <a:extLst>
                <a:ext uri="{FF2B5EF4-FFF2-40B4-BE49-F238E27FC236}">
                  <a16:creationId xmlns:a16="http://schemas.microsoft.com/office/drawing/2014/main" id="{AD85EC00-1E60-CF6E-4114-50EDB8B301C5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5570640" y="30119532"/>
              <a:ext cx="90000" cy="1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27850</xdr:colOff>
      <xdr:row>164</xdr:row>
      <xdr:rowOff>84164</xdr:rowOff>
    </xdr:from>
    <xdr:to>
      <xdr:col>12</xdr:col>
      <xdr:colOff>115245</xdr:colOff>
      <xdr:row>166</xdr:row>
      <xdr:rowOff>65142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8">
          <xdr14:nvContentPartPr>
            <xdr14:cNvPr id="496" name="Ink 495">
              <a:extLst>
                <a:ext uri="{FF2B5EF4-FFF2-40B4-BE49-F238E27FC236}">
                  <a16:creationId xmlns:a16="http://schemas.microsoft.com/office/drawing/2014/main" id="{42846F51-24FA-0644-70A2-EA0D3796617B}"/>
                </a:ext>
              </a:extLst>
            </xdr14:cNvPr>
            <xdr14:cNvContentPartPr/>
          </xdr14:nvContentPartPr>
          <xdr14:nvPr macro=""/>
          <xdr14:xfrm>
            <a:off x="7759522" y="30248854"/>
            <a:ext cx="737722" cy="348840"/>
          </xdr14:xfrm>
        </xdr:contentPart>
      </mc:Choice>
      <mc:Fallback>
        <xdr:pic>
          <xdr:nvPicPr>
            <xdr:cNvPr id="496" name="Ink 495">
              <a:extLst>
                <a:ext uri="{FF2B5EF4-FFF2-40B4-BE49-F238E27FC236}">
                  <a16:creationId xmlns:a16="http://schemas.microsoft.com/office/drawing/2014/main" id="{42846F51-24FA-0644-70A2-EA0D3796617B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7753428" y="30242477"/>
              <a:ext cx="749910" cy="3615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389842</xdr:colOff>
      <xdr:row>162</xdr:row>
      <xdr:rowOff>172306</xdr:rowOff>
    </xdr:from>
    <xdr:to>
      <xdr:col>14</xdr:col>
      <xdr:colOff>18068</xdr:colOff>
      <xdr:row>167</xdr:row>
      <xdr:rowOff>105131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0">
          <xdr14:nvContentPartPr>
            <xdr14:cNvPr id="509" name="Ink 508">
              <a:extLst>
                <a:ext uri="{FF2B5EF4-FFF2-40B4-BE49-F238E27FC236}">
                  <a16:creationId xmlns:a16="http://schemas.microsoft.com/office/drawing/2014/main" id="{0C6A53E5-4419-ACBA-C552-B21235EA4E25}"/>
                </a:ext>
              </a:extLst>
            </xdr14:cNvPr>
            <xdr14:cNvContentPartPr/>
          </xdr14:nvContentPartPr>
          <xdr14:nvPr macro=""/>
          <xdr14:xfrm>
            <a:off x="8771842" y="29969134"/>
            <a:ext cx="928882" cy="852480"/>
          </xdr14:xfrm>
        </xdr:contentPart>
      </mc:Choice>
      <mc:Fallback>
        <xdr:pic>
          <xdr:nvPicPr>
            <xdr:cNvPr id="509" name="Ink 508">
              <a:extLst>
                <a:ext uri="{FF2B5EF4-FFF2-40B4-BE49-F238E27FC236}">
                  <a16:creationId xmlns:a16="http://schemas.microsoft.com/office/drawing/2014/main" id="{0C6A53E5-4419-ACBA-C552-B21235EA4E25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8765666" y="29962951"/>
              <a:ext cx="941233" cy="8648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200507</xdr:colOff>
      <xdr:row>162</xdr:row>
      <xdr:rowOff>161784</xdr:rowOff>
    </xdr:from>
    <xdr:to>
      <xdr:col>14</xdr:col>
      <xdr:colOff>314267</xdr:colOff>
      <xdr:row>163</xdr:row>
      <xdr:rowOff>163335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2">
          <xdr14:nvContentPartPr>
            <xdr14:cNvPr id="512" name="Ink 511">
              <a:extLst>
                <a:ext uri="{FF2B5EF4-FFF2-40B4-BE49-F238E27FC236}">
                  <a16:creationId xmlns:a16="http://schemas.microsoft.com/office/drawing/2014/main" id="{98DFA7ED-A299-E183-6B92-4EEEB6AB0EAF}"/>
                </a:ext>
              </a:extLst>
            </xdr14:cNvPr>
            <xdr14:cNvContentPartPr/>
          </xdr14:nvContentPartPr>
          <xdr14:nvPr macro=""/>
          <xdr14:xfrm>
            <a:off x="9883162" y="29958612"/>
            <a:ext cx="113760" cy="185482"/>
          </xdr14:xfrm>
        </xdr:contentPart>
      </mc:Choice>
      <mc:Fallback>
        <xdr:pic>
          <xdr:nvPicPr>
            <xdr:cNvPr id="512" name="Ink 511">
              <a:extLst>
                <a:ext uri="{FF2B5EF4-FFF2-40B4-BE49-F238E27FC236}">
                  <a16:creationId xmlns:a16="http://schemas.microsoft.com/office/drawing/2014/main" id="{98DFA7ED-A299-E183-6B92-4EEEB6AB0EAF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9877042" y="29952331"/>
              <a:ext cx="126000" cy="1980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455112</xdr:colOff>
      <xdr:row>167</xdr:row>
      <xdr:rowOff>48889</xdr:rowOff>
    </xdr:from>
    <xdr:to>
      <xdr:col>15</xdr:col>
      <xdr:colOff>513260</xdr:colOff>
      <xdr:row>170</xdr:row>
      <xdr:rowOff>152460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4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0CE357F7-4E46-A7F7-C2A9-59A4EE57E97A}"/>
                </a:ext>
              </a:extLst>
            </xdr14:cNvPr>
            <xdr14:cNvContentPartPr/>
          </xdr14:nvContentPartPr>
          <xdr14:nvPr macro=""/>
          <xdr14:xfrm>
            <a:off x="9487440" y="30765372"/>
            <a:ext cx="1358804" cy="650602"/>
          </xdr14:xfrm>
        </xdr:contentPart>
      </mc:Choice>
      <mc:Fallback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0CE357F7-4E46-A7F7-C2A9-59A4EE57E97A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9481282" y="30759251"/>
              <a:ext cx="1371121" cy="662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127370</xdr:colOff>
      <xdr:row>167</xdr:row>
      <xdr:rowOff>9649</xdr:rowOff>
    </xdr:from>
    <xdr:to>
      <xdr:col>16</xdr:col>
      <xdr:colOff>246890</xdr:colOff>
      <xdr:row>168</xdr:row>
      <xdr:rowOff>30918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6">
          <xdr14:nvContentPartPr>
            <xdr14:cNvPr id="532" name="Ink 531">
              <a:extLst>
                <a:ext uri="{FF2B5EF4-FFF2-40B4-BE49-F238E27FC236}">
                  <a16:creationId xmlns:a16="http://schemas.microsoft.com/office/drawing/2014/main" id="{E4E97818-9E99-B286-44CA-ACC8E55156C6}"/>
                </a:ext>
              </a:extLst>
            </xdr14:cNvPr>
            <xdr14:cNvContentPartPr/>
          </xdr14:nvContentPartPr>
          <xdr14:nvPr macro=""/>
          <xdr14:xfrm>
            <a:off x="11110680" y="30726132"/>
            <a:ext cx="119520" cy="205200"/>
          </xdr14:xfrm>
        </xdr:contentPart>
      </mc:Choice>
      <mc:Fallback>
        <xdr:pic>
          <xdr:nvPicPr>
            <xdr:cNvPr id="532" name="Ink 531">
              <a:extLst>
                <a:ext uri="{FF2B5EF4-FFF2-40B4-BE49-F238E27FC236}">
                  <a16:creationId xmlns:a16="http://schemas.microsoft.com/office/drawing/2014/main" id="{E4E97818-9E99-B286-44CA-ACC8E55156C6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11104560" y="30720012"/>
              <a:ext cx="131760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155450</xdr:colOff>
      <xdr:row>170</xdr:row>
      <xdr:rowOff>2536</xdr:rowOff>
    </xdr:from>
    <xdr:to>
      <xdr:col>16</xdr:col>
      <xdr:colOff>169490</xdr:colOff>
      <xdr:row>170</xdr:row>
      <xdr:rowOff>8296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8">
          <xdr14:nvContentPartPr>
            <xdr14:cNvPr id="533" name="Ink 532">
              <a:extLst>
                <a:ext uri="{FF2B5EF4-FFF2-40B4-BE49-F238E27FC236}">
                  <a16:creationId xmlns:a16="http://schemas.microsoft.com/office/drawing/2014/main" id="{98CEF1B3-C2AE-28F0-2727-D81EDA4D030B}"/>
                </a:ext>
              </a:extLst>
            </xdr14:cNvPr>
            <xdr14:cNvContentPartPr/>
          </xdr14:nvContentPartPr>
          <xdr14:nvPr macro=""/>
          <xdr14:xfrm>
            <a:off x="11138760" y="31270812"/>
            <a:ext cx="14040" cy="5760"/>
          </xdr14:xfrm>
        </xdr:contentPart>
      </mc:Choice>
      <mc:Fallback>
        <xdr:pic>
          <xdr:nvPicPr>
            <xdr:cNvPr id="533" name="Ink 532">
              <a:extLst>
                <a:ext uri="{FF2B5EF4-FFF2-40B4-BE49-F238E27FC236}">
                  <a16:creationId xmlns:a16="http://schemas.microsoft.com/office/drawing/2014/main" id="{98CEF1B3-C2AE-28F0-2727-D81EDA4D030B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11132640" y="31264692"/>
              <a:ext cx="262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362677</xdr:colOff>
      <xdr:row>159</xdr:row>
      <xdr:rowOff>143400</xdr:rowOff>
    </xdr:from>
    <xdr:to>
      <xdr:col>18</xdr:col>
      <xdr:colOff>305377</xdr:colOff>
      <xdr:row>183</xdr:row>
      <xdr:rowOff>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0">
          <xdr14:nvContentPartPr>
            <xdr14:cNvPr id="574" name="Ink 573">
              <a:extLst>
                <a:ext uri="{FF2B5EF4-FFF2-40B4-BE49-F238E27FC236}">
                  <a16:creationId xmlns:a16="http://schemas.microsoft.com/office/drawing/2014/main" id="{A083AC34-2A0D-9AF7-DE8E-E8FC57230DBE}"/>
                </a:ext>
              </a:extLst>
            </xdr14:cNvPr>
            <xdr14:cNvContentPartPr/>
          </xdr14:nvContentPartPr>
          <xdr14:nvPr macro=""/>
          <xdr14:xfrm>
            <a:off x="4182202" y="28918425"/>
            <a:ext cx="8362800" cy="4207320"/>
          </xdr14:xfrm>
        </xdr:contentPart>
      </mc:Choice>
      <mc:Fallback>
        <xdr:pic>
          <xdr:nvPicPr>
            <xdr:cNvPr id="574" name="Ink 573">
              <a:extLst>
                <a:ext uri="{FF2B5EF4-FFF2-40B4-BE49-F238E27FC236}">
                  <a16:creationId xmlns:a16="http://schemas.microsoft.com/office/drawing/2014/main" id="{A083AC34-2A0D-9AF7-DE8E-E8FC57230DBE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4176054" y="28912381"/>
              <a:ext cx="8375096" cy="42194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467914</xdr:colOff>
      <xdr:row>196</xdr:row>
      <xdr:rowOff>96715</xdr:rowOff>
    </xdr:from>
    <xdr:to>
      <xdr:col>12</xdr:col>
      <xdr:colOff>284564</xdr:colOff>
      <xdr:row>198</xdr:row>
      <xdr:rowOff>172891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2">
          <xdr14:nvContentPartPr>
            <xdr14:cNvPr id="583" name="Ink 582">
              <a:extLst>
                <a:ext uri="{FF2B5EF4-FFF2-40B4-BE49-F238E27FC236}">
                  <a16:creationId xmlns:a16="http://schemas.microsoft.com/office/drawing/2014/main" id="{1109CA82-9414-4868-3CD4-EC0F8071FAB1}"/>
                </a:ext>
              </a:extLst>
            </xdr14:cNvPr>
            <xdr14:cNvContentPartPr/>
          </xdr14:nvContentPartPr>
          <xdr14:nvPr macro=""/>
          <xdr14:xfrm>
            <a:off x="6234202" y="36035273"/>
            <a:ext cx="1750958" cy="442522"/>
          </xdr14:xfrm>
        </xdr:contentPart>
      </mc:Choice>
      <mc:Fallback>
        <xdr:pic>
          <xdr:nvPicPr>
            <xdr:cNvPr id="583" name="Ink 582">
              <a:extLst>
                <a:ext uri="{FF2B5EF4-FFF2-40B4-BE49-F238E27FC236}">
                  <a16:creationId xmlns:a16="http://schemas.microsoft.com/office/drawing/2014/main" id="{1109CA82-9414-4868-3CD4-EC0F8071FAB1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6228084" y="36029152"/>
              <a:ext cx="1763195" cy="4547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219395</xdr:colOff>
      <xdr:row>198</xdr:row>
      <xdr:rowOff>96129</xdr:rowOff>
    </xdr:from>
    <xdr:to>
      <xdr:col>18</xdr:col>
      <xdr:colOff>44110</xdr:colOff>
      <xdr:row>202</xdr:row>
      <xdr:rowOff>29879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4">
          <xdr14:nvContentPartPr>
            <xdr14:cNvPr id="609" name="Ink 608">
              <a:extLst>
                <a:ext uri="{FF2B5EF4-FFF2-40B4-BE49-F238E27FC236}">
                  <a16:creationId xmlns:a16="http://schemas.microsoft.com/office/drawing/2014/main" id="{26133F21-9AF2-3ADA-6341-9F1E95FC4AED}"/>
                </a:ext>
              </a:extLst>
            </xdr14:cNvPr>
            <xdr14:cNvContentPartPr/>
          </xdr14:nvContentPartPr>
          <xdr14:nvPr macro=""/>
          <xdr14:xfrm>
            <a:off x="8564760" y="36401033"/>
            <a:ext cx="3048562" cy="666442"/>
          </xdr14:xfrm>
        </xdr:contentPart>
      </mc:Choice>
      <mc:Fallback>
        <xdr:pic>
          <xdr:nvPicPr>
            <xdr:cNvPr id="609" name="Ink 608">
              <a:extLst>
                <a:ext uri="{FF2B5EF4-FFF2-40B4-BE49-F238E27FC236}">
                  <a16:creationId xmlns:a16="http://schemas.microsoft.com/office/drawing/2014/main" id="{26133F21-9AF2-3ADA-6341-9F1E95FC4AED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8558640" y="36394912"/>
              <a:ext cx="3060802" cy="678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29702</xdr:colOff>
      <xdr:row>199</xdr:row>
      <xdr:rowOff>94396</xdr:rowOff>
    </xdr:from>
    <xdr:to>
      <xdr:col>12</xdr:col>
      <xdr:colOff>581564</xdr:colOff>
      <xdr:row>202</xdr:row>
      <xdr:rowOff>103957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6">
          <xdr14:nvContentPartPr>
            <xdr14:cNvPr id="611" name="Ink 610">
              <a:extLst>
                <a:ext uri="{FF2B5EF4-FFF2-40B4-BE49-F238E27FC236}">
                  <a16:creationId xmlns:a16="http://schemas.microsoft.com/office/drawing/2014/main" id="{282711C5-57FE-CD35-6F01-F7E2984483C7}"/>
                </a:ext>
              </a:extLst>
            </xdr14:cNvPr>
            <xdr14:cNvContentPartPr/>
          </xdr14:nvContentPartPr>
          <xdr14:nvPr macro=""/>
          <xdr14:xfrm>
            <a:off x="6440760" y="36582473"/>
            <a:ext cx="1841400" cy="559080"/>
          </xdr14:xfrm>
        </xdr:contentPart>
      </mc:Choice>
      <mc:Fallback>
        <xdr:pic>
          <xdr:nvPicPr>
            <xdr:cNvPr id="611" name="Ink 610">
              <a:extLst>
                <a:ext uri="{FF2B5EF4-FFF2-40B4-BE49-F238E27FC236}">
                  <a16:creationId xmlns:a16="http://schemas.microsoft.com/office/drawing/2014/main" id="{282711C5-57FE-CD35-6F01-F7E2984483C7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6434639" y="36576404"/>
              <a:ext cx="1853642" cy="5712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235990</xdr:colOff>
      <xdr:row>198</xdr:row>
      <xdr:rowOff>112051</xdr:rowOff>
    </xdr:from>
    <xdr:to>
      <xdr:col>20</xdr:col>
      <xdr:colOff>410490</xdr:colOff>
      <xdr:row>204</xdr:row>
      <xdr:rowOff>153853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8">
          <xdr14:nvContentPartPr>
            <xdr14:cNvPr id="634" name="Ink 633">
              <a:extLst>
                <a:ext uri="{FF2B5EF4-FFF2-40B4-BE49-F238E27FC236}">
                  <a16:creationId xmlns:a16="http://schemas.microsoft.com/office/drawing/2014/main" id="{D33C27D2-C0DA-A53A-15CE-A17DE4274BE6}"/>
                </a:ext>
              </a:extLst>
            </xdr14:cNvPr>
            <xdr14:cNvContentPartPr/>
          </xdr14:nvContentPartPr>
          <xdr14:nvPr macro=""/>
          <xdr14:xfrm>
            <a:off x="11805202" y="36416955"/>
            <a:ext cx="1464038" cy="1140840"/>
          </xdr14:xfrm>
        </xdr:contentPart>
      </mc:Choice>
      <mc:Fallback>
        <xdr:pic>
          <xdr:nvPicPr>
            <xdr:cNvPr id="634" name="Ink 633">
              <a:extLst>
                <a:ext uri="{FF2B5EF4-FFF2-40B4-BE49-F238E27FC236}">
                  <a16:creationId xmlns:a16="http://schemas.microsoft.com/office/drawing/2014/main" id="{D33C27D2-C0DA-A53A-15CE-A17DE4274BE6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11799082" y="36410835"/>
              <a:ext cx="1476277" cy="11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103078</xdr:colOff>
      <xdr:row>194</xdr:row>
      <xdr:rowOff>67503</xdr:rowOff>
    </xdr:from>
    <xdr:to>
      <xdr:col>18</xdr:col>
      <xdr:colOff>413028</xdr:colOff>
      <xdr:row>198</xdr:row>
      <xdr:rowOff>12691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0">
          <xdr14:nvContentPartPr>
            <xdr14:cNvPr id="640" name="Ink 639">
              <a:extLst>
                <a:ext uri="{FF2B5EF4-FFF2-40B4-BE49-F238E27FC236}">
                  <a16:creationId xmlns:a16="http://schemas.microsoft.com/office/drawing/2014/main" id="{9FF05C45-8F26-B037-DEB4-AD7BF24097EA}"/>
                </a:ext>
              </a:extLst>
            </xdr14:cNvPr>
            <xdr14:cNvContentPartPr/>
          </xdr14:nvContentPartPr>
          <xdr14:nvPr macro=""/>
          <xdr14:xfrm>
            <a:off x="11027520" y="35639715"/>
            <a:ext cx="954720" cy="677880"/>
          </xdr14:xfrm>
        </xdr:contentPart>
      </mc:Choice>
      <mc:Fallback>
        <xdr:pic>
          <xdr:nvPicPr>
            <xdr:cNvPr id="640" name="Ink 639">
              <a:extLst>
                <a:ext uri="{FF2B5EF4-FFF2-40B4-BE49-F238E27FC236}">
                  <a16:creationId xmlns:a16="http://schemas.microsoft.com/office/drawing/2014/main" id="{9FF05C45-8F26-B037-DEB4-AD7BF24097EA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11021400" y="35633595"/>
              <a:ext cx="966960" cy="690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41.3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20 4802,'0'0'8980,"28"12"-6499,-24-12-3041,0 0-1649</inkml:trace>
  <inkml:trace contextRef="#ctx0" brushRef="#br0" timeOffset="1224.88">70 130 880,'0'0'9311,"-5"0"-8700,-34 0 387,38-35-211,2 32-776,0 0-1,0 0 1,0 0-1,0 0 1,0 0-1,1 0 1,0 0-1,-1 0 1,1 1-1,0-1 1,0 0-1,0 1 1,1 0 0,-1 0-1,1-1 1,4-2-1,46-30 270,-51 34-268,0 0-1,-1-1 1,1 1 0,0 0-1,0 0 1,0 0 0,0 1-1,1-1 1,-1 1 0,0-1-1,0 1 1,0-1 0,0 1-1,1 0 1,-1 0 0,0 0-1,0 0 1,0 1 0,1-1-1,-1 1 1,0-1 0,0 1-1,3 1 1,-3 0-8,0 0 1,0 0-1,0 0 1,0 0-1,0 0 0,-1 0 1,1 1-1,-1-1 1,1 1-1,-1-1 1,0 1-1,0-1 0,0 1 1,-1 0-1,2 5 1,0 4 6,-1 1 1,-1-1-1,1 0 1,-2 1-1,0-1 1,0 1-1,-6 18 1,0-15-23,-1 0 1,-1 0-1,0 0 1,-1-1 0,-1-1-1,0 1 1,-1-2-1,0 0 1,-1 0-1,-1-1 1,-18 13-1,31-25-4,0 1-1,0 0 0,0-1 0,0 1 0,0 0 0,0-1 0,0 1 0,0-1 0,0 0 0,0 1 0,0-1 0,0 0 0,0 0 1,-1 0-1,1 1 0,0-1 0,0 0 0,0 0 0,0-1 0,-2 1 0,3 0-15,-1-1 1,1 1-1,-1 0 0,1-1 0,-1 1 1,1-1-1,0 1 0,-1-1 0,1 1 1,0-1-1,-1 1 0,1-1 1,0 1-1,-1-1 0,1 1 0,0-1 1,0 0-1,0 1 0,0-1 0,-1 1 1,1-1-1,0 0 0,0 1 0,0-1 1,0 1-1,1-2 0,-1 1 6,0-1-1,0 0 0,1 0 1,-1 0-1,1 1 1,-1-1-1,1 0 0,0 1 1,0-1-1,0 1 0,0-1 1,0 1-1,0-1 1,0 1-1,0-1 0,1 1 1,-1 0-1,0 0 1,1 0-1,-1 0 0,1 0 1,-1 0-1,1 0 1,0 0-1,2 0 0,15-3 105,0 2-1,0 0 1,0 2-1,0 0 0,0 0 1,-1 2-1,1 1 1,0 0-1,0 1 1,-1 1-1,0 1 1,0 0-1,-1 2 0,21 11 1,-37-19-149,0 1 1,0 0 0,0 0-1,0 0 1,0 0 0,0 0-1,0 0 1,0 0-1,0 0 1,-1 0 0,1 0-1,-1 0 1,1 1 0,-1-1-1,1 0 1,-1 0-1,1 1 1,-1-1 0,0 0-1,0 0 1,0 1 0,0-1-1,0 0 1,0 1-1,0-1 1,-1 2 0,1 4-3018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45.0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 43 1873,'0'0'5114,"-11"0"-3996,-5-1-574,-8 0-134,-7 1 4289,31 0-4288,10-1-368,105-17 251,-84 11-189,1 1 0,55-2-1,-87 8-108,1 0 0,0 1 0,-1-1 1,1 0-1,0 0 0,-1 1 0,1-1 0,-1 0 0,1 1 0,0-1 0,-1 1 0,1-1 0,-1 1 1,1-1-1,-1 1 0,1-1 0,-1 1 0,0 0 0,1-1 0,-1 1 0,0 0 0,1-1 0,-1 1 1,0 0-1,0-1 0,0 1 0,1 0 0,-1-1 0,0 1 0,0 0 0,0 0 0,0 0 0,-1 32-23,1-21 31,-3 34 87,-2-1 1,-2 1-1,-16 54 0,-4 31 51,17-62-194,-1 118 0,11-187-244,1 1 0,0-1 0,0 0 0,0 1 0,-1-1 0,1 0 1,0 0-1,0 0 0,0 1 0,0-1 0,0 0 0,-1 0 0,1 0 0,0 0 0,0 0 0,0-1 0,0 1 0,0 0 1,-1 0-1,1-1 0,0 1 0,0 0 0,1-1 0,14-13-5528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43.6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83 108 2449,'0'0'9727,"7"-6"-4917,4 0-4738,48-10-91,-19 6-444,-1-1 0,-1-2-1,67-33 1,-114 50-6044,-10 6 3030</inkml:trace>
  <inkml:trace contextRef="#ctx0" brushRef="#br0" timeOffset="424.48">128 86 1505,'0'0'6304,"-16"19"-5157,-50 60-304,62-74-748,-1 0 0,1 0 0,0 0 0,0 1 0,1-1 0,-1 1 0,1 0 0,1 0-1,-1 0 1,1 0 0,0 1 0,0-1 0,1 0 0,0 1 0,0 0 0,0-1 0,1 1 0,1 8 0,-1-13-90,1-1-1,1 0 1,0 0-1,0 0 0,0-1 1,-1 1-1,1 0 1,0-1-1,0 0 0,0 1 1,0-1-1,0 0 0,0 0 1,0 0-1,0 0 1,0 0-1,3-2 0,3 2 5,96-11-45,-84 7-3,0 1-1,0 1 0,0 1 0,0 0 0,0 2 0,27 3 0,-44-3 33,-1 0 0,0 0 1,1 0-1,-1 0 0,0 1 1,0-1-1,0 0 0,0 1 0,0 0 1,0 0-1,-1-1 0,1 1 1,0 0-1,-1 0 0,0 0 0,1 1 1,-1-1-1,0 0 0,0 0 1,0 1-1,0-1 0,-1 1 0,1-1 1,0 1-1,-1 3 0,2 8 25,-1 0 0,-1-1 0,-1 19 0,1-27-3,-1 4 78,-1 1 0,0-1-1,-1 1 1,0-1 0,0 0 0,-1 0 0,0 0 0,0-1-1,-1 1 1,0-1 0,-1 0 0,-10 11 0,7-9 55,0-1-1,0 0 1,-1 0 0,0-1 0,0 0 0,-1-1-1,0-1 1,-23 11 0,31-16-238,0 0 1,0 0-1,0 0 0,0-1 1,-1 1-1,1-1 1,0 0-1,0 0 0,0 0 1,0 0-1,-5-1 0,-17-12-4095,5-7-2058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46.0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247 22 5426,'0'0'7148,"-18"-3"-6393,-56-9-230,69 11-497,0 1 1,1 0-1,-1 0 0,1 0 0,-1 0 0,1 1 0,-1 0 1,1 0-1,-1 0 0,1 0 0,0 1 0,-1 0 0,1 0 0,0 0 1,0 0-1,0 1 0,1-1 0,-1 1 0,0 0 0,1 0 0,0 0 1,0 1-1,-4 4 0,-1 4-48,0 0 0,1 0 0,1 1-1,0 0 1,-6 17 0,11-28-8,0 1 1,0 0-1,0 0 0,1-1 0,-1 1 0,1 0 1,0 0-1,-1 0 0,1 0 0,1 3 1,-1-5-30,0 0 0,0-1 0,1 1 0,-1 0 0,0 0 1,1 0-1,-1-1 0,0 1 0,1 0 0,-1 0 0,1-1 1,-1 1-1,1-1 0,-1 1 0,1 0 0,0-1 0,-1 1 1,1-1-1,0 1 0,-1-1 0,1 0 0,0 1 0,1 0 1,1-1-64,0 0 0,1 0 1,-1 0-1,0 0 1,0 0-1,0-1 0,1 0 1,-1 1-1,0-1 0,0 0 1,0-1-1,0 1 1,0 0-1,0-1 0,0 0 1,4-3-1,16-13-216,-1 0 0,-1-2 0,-1 0 0,-1-1-1,0-1 1,21-34 0,-36 144 3063,-20 212-340,8-202-2213,7-55-3578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46.9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313 220 4898,'0'0'2866,"-15"1"-1223,11 0-1548,-17 1 890,1 1 1,-34 9-1,47-10-846,0 0-1,1 1 1,0-1 0,-1 1 0,1 1 0,0-1-1,1 1 1,-1 0 0,1 0 0,-1 1 0,1 0 0,0 0-1,1 0 1,-6 8 0,4-3-88,0 1 0,1 0 1,1 0-1,0 0 0,0 0 0,1 1 0,0-1 1,1 1-1,1 0 0,0 0 0,0 0 0,1 0 0,1 0 1,0 0-1,3 13 0,-3-22-46,1 1-1,0-1 1,1 0-1,-1 0 1,0 0-1,1 0 1,0 0 0,0 0-1,0-1 1,0 1-1,0-1 1,0 0 0,0 0-1,1 0 1,-1 0-1,1-1 1,0 1-1,-1-1 1,1 0 0,0 0-1,0-1 1,0 1-1,-1-1 1,1 1-1,6-2 1,5 2 32,-1-1-1,1-1 1,-1 0 0,0-1-1,24-6 1,-29 5-13,-1-1 0,0 1 1,-1-1-1,1-1 0,-1 0 1,0 0-1,0 0 0,0-1 0,-1 0 1,1 0-1,-2 0 0,1-1 1,8-13-1,-12 17-11,0 0 1,0-1-1,0 1 1,-1 0-1,1-1 1,-1 1-1,0-1 1,0 0-1,0 1 0,0-1 1,-1 0-1,1 0 1,-1 0-1,0 1 1,0-1-1,0 0 1,-1 0-1,0 0 1,1 1-1,-1-1 1,-1 0-1,1 1 0,0-1 1,-1 1-1,0-1 1,1 1-1,-2 0 1,1 0-1,0 0 1,0 0-1,-1 0 1,0 0-1,-4-3 1,-24-17-17,-1 2 0,-1 2 0,-53-24 1,46 24 29,2-1 1,-46-32 0,82 52-43,1-1 1,0 0 0,0 1 0,0-1-1,0 0 1,1 0 0,-1 0 0,0 0-1,0 0 1,0 0 0,1 0 0,-1 0-1,0 0 1,1 0 0,-1 0 0,1-1-1,-1 1 1,1 0 0,0 0 0,0-1-1,-1 1 1,1 0 0,0 0 0,0-1-1,0 0 1,1 0-47,0 0-1,0-1 1,0 1 0,0 0-1,0 1 1,0-1-1,0 0 1,1 0 0,-1 0-1,0 1 1,1-1-1,0 1 1,2-2 0,7-5-215,0 0 0,1 1 0,20-9 0,-26 13 363,7-3-113,0 0 0,1 1 0,0 0-1,0 1 1,0 0 0,1 1 0,0 1-1,-1 0 1,1 1 0,0 1 0,21 2-1,-33-1 23,0 0-1,1 0 0,-1 0 1,0 0-1,0 1 0,0 0 1,0 0-1,0 0 0,-1 0 1,1 0-1,0 0 0,-1 1 0,0-1 1,1 1-1,-1-1 0,0 1 1,0 0-1,-1 0 0,1 0 1,-1 0-1,1 0 0,-1 1 1,0-1-1,0 0 0,0 1 1,-1-1-1,1 5 0,0-1 45,0 1 0,0-1 0,-1 1 0,0-1-1,-1 0 1,1 1 0,-1-1 0,-1 1 0,1-1 0,-2 0-1,-4 12 1,0-7 115,-1 0 0,0-1 0,-19 20 0,-12 14-1741,30-37-1172,-2-5-1436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53.6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83 128 5074,'0'0'7478,"-2"-4"-6877,0 2-546,1 0 0,0 0 0,0 0 0,1 1 0,-1-1 0,0 0 0,0 0 1,1 0-1,0 0 0,-1-1 0,1 1 0,0 0 0,0 0 0,0 0 0,0 0 1,0 0-1,1 0 0,-1 0 0,0 0 0,1 0 0,0 0 0,-1 0 0,1 0 0,0 0 1,0 0-1,0 0 0,1 1 0,-1-1 0,0 0 0,0 1 0,1-1 0,-1 1 0,1-1 1,0 1-1,-1 0 0,1 0 0,0 0 0,0 0 0,0 0 0,2-1 0,16-8-91,50-21 64,-65 29-48,-1 0-1,2 1 1,-1-1-1,0 1 1,0 0-1,0 1 1,1-1 0,-1 1-1,0 0 1,0 1-1,8 1 1,-11-1 8,-1 0 1,1 1-1,-1-1 1,0 1-1,1-1 1,-1 1-1,0 0 0,0-1 1,0 1-1,0 0 1,0 0-1,0 0 1,-1 0-1,1 0 1,-1 0-1,1 0 0,-1 0 1,0 0-1,0 0 1,0 2-1,3 45-109,-3-49 119,-1 9 6,0 1 0,-1-1 0,0 1 0,0-1 0,-1 0 0,0 0 0,-1 0 0,0 0 0,-1 0 0,1-1 0,-1 0-1,-1 0 1,-8 9 0,-12 13 29,-56 49-1,69-68-74,12-10 35,-9 9-104,0-1 0,-1 0 0,0-1 1,0 0-1,-1 0 0,0-2 0,-15 7 0,26-12 36,1-5-64,1 1 80,0-1 0,0 0 0,0 1 0,0-1 0,1 1 0,-1 0-1,1-1 1,0 1 0,0 0 0,0 0 0,0 0 0,1 0 0,-1 1 0,1-1 0,0 0-1,0 1 1,0 0 0,0 0 0,0 0 0,0 0 0,1 0 0,-1 1 0,0-1 0,1 1-1,-1 0 1,7-1 0,4-2 95,1 1 0,0 0-1,0 1 1,0 0 0,24 1 0,-33 2 20,1 1 0,-1-1 0,0 1 1,0 1-1,0-1 0,0 1 0,-1 0 0,1 0 1,-1 1-1,0-1 0,0 1 0,0 0 0,0 1 1,-1-1-1,0 1 0,1 0 0,-2 0 1,1 0-1,-1 1 0,1-1 0,1 7 0,9 16 389,-1 0 0,17 56 1,-24-62-298,-7-16-6185,5-8 2398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55.2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 12 5827,'0'0'8838,"-7"-2"-8317,2 0-512,8 0 1,20 0 18,32 0 106,144 0-17,-197 2-124,-1 0 0,0 0-1,0 0 1,0 0 0,0 1-1,0-1 1,0 0 0,0 1 0,0-1-1,0 0 1,0 1 0,0-1-1,0 1 1,0 0 0,-1-1-1,1 1 1,0 0 0,0-1-1,0 1 1,-1 0 0,1 0-1,0 0 1,-1 0 0,1 0-1,-1 0 1,1 0 0,0 1-1,0 2-9,0 0 0,0 0 0,0 1 0,-1-1 0,0 0 0,1 0 0,-2 7 0,-1 7 7,-1-1 0,-8 29 1,-121 331 1507,98-288-1313,29-64-1279,5-18-5069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56.0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181 239 6131,'0'0'7561,"-13"-3"-6950,13 3-607,-4-1 48,0-1 0,-1 1 0,1 0 0,0 0 0,0 1 0,-1-1 0,1 1 0,-1 0 0,1 0-1,0 1 1,-1-1 0,1 1 0,0 0 0,0 0 0,0 0 0,-1 1 0,1-1 0,0 1 0,1 0 0,-1 0 0,0 1 0,1-1 0,-1 1 0,1 0 0,-6 5 0,3-2 41,0 1 0,1 0 0,0 1 0,0-1-1,0 1 1,1 0 0,0 0 0,0 0 0,1 1 0,-4 15 0,6-20-68,1 0 0,-1 0 0,1 0 1,-1-1-1,1 1 0,0 0 0,0 0 0,1 0 0,-1 0 0,1 0 1,0-1-1,0 1 0,0 0 0,1-1 0,-1 1 0,1-1 0,0 1 1,0-1-1,0 0 0,0 1 0,0-1 0,1 0 0,0-1 0,-1 1 1,1 0-1,0-1 0,5 4 0,5 0-16,0 0 0,0 0 0,0-1 0,0-1 0,1-1 0,0 1 0,0-2 0,27 2 0,-18-4-15,-1 0 1,1-1-1,-1-1 1,41-9-1,-56 9 8,-1 0 0,0 0 0,0 0 0,0-1 0,0 0 0,0 0 0,-1-1 0,1 1 0,7-8 0,-11 10 4,-1-1-1,0 0 1,1 1 0,-1-1-1,0 0 1,0 0 0,0 1 0,0-1-1,0 0 1,0 0 0,-1 0-1,1 0 1,-1 0 0,1 0-1,-1-1 1,0 1 0,0 0-1,0 0 1,0 0 0,0 0-1,0 0 1,-1 0 0,1 0 0,-1 0-1,1 0 1,-1 0 0,0 0-1,0 0 1,0 0 0,0 0-1,0 0 1,0 1 0,0-1-1,-3-2 1,-10-12 10,-1 2-1,-1 0 1,0 1 0,-1 0-1,-31-17 1,-15-11 69,45 27-25,-44-35 27,59 46-91,0 0 0,0 0 0,1 0 0,-1-1-1,1 1 1,0-1 0,0 1 0,0-1-1,0 0 1,1 0 0,-1 0 0,1 0 0,0 0-1,0 0 1,0-7 0,1 9-43,1-1 1,-1 0-1,1 1 0,0-1 1,0 1-1,0 0 1,0-1-1,0 1 0,1 0 1,-1-1-1,1 1 1,-1 0-1,1 0 0,0 0 1,0 1-1,0-1 1,0 0-1,0 1 0,0-1 1,0 1-1,0 0 1,1-1-1,2 0 0,66-23-889,-54 20 758,12-4-31,0 1 0,0 2 0,1 1 0,0 1 0,32 0 0,-62 4 207,1 0 1,-1 0-1,1 0 0,-1 0 1,1 0-1,-1 0 0,1 0 1,-1 0-1,1 0 1,-1 1-1,1-1 0,-1 0 1,1 0-1,-1 0 0,1 1 1,-1-1-1,1 0 0,-1 0 1,0 1-1,1-1 1,-1 0-1,1 1 0,-1-1 1,0 1-1,1-1 0,-1 1 1,0-1-1,0 0 0,1 1 1,-1-1-1,0 1 0,0 0 1,-3 20 80,-20 18 435,-44 31 541,51-57-1050,2 1 0,0 1 0,1 0 1,0 0-1,1 2 0,1-1 0,-10 21 0,13-2-1150,11-14-5540,3-18-652</inkml:trace>
  <inkml:trace contextRef="#ctx0" brushRef="#br0" timeOffset="550.34">1183 91 2097,'0'0'12862,"-18"-9"-12227,2 1-532,9 3-84,0 1-1,0 1 1,0-1-1,0 1 1,-1 1-1,1-1 1,-1 1-1,0 0 1,1 1 0,-1 0-1,0 0 1,0 1-1,-13 0 1,7 3 2,-1 0 1,1 0-1,1 2 1,-1 0-1,1 0 1,0 1-1,0 1 1,0 0-1,1 0 1,0 2 0,1-1-1,0 2 1,-17 16-1,26-24-25,1-1 1,-1 1-1,0 0 0,1 0 1,0 0-1,-1-1 0,1 1 1,0 0-1,0 1 0,0-1 0,0 0 1,0 0-1,1 0 0,-1 1 1,1-1-1,-1 0 0,1 0 1,0 1-1,0-1 0,0 0 0,0 1 1,0-1-1,1 0 0,-1 1 1,1-1-1,-1 0 0,1 0 1,0 1-1,0-1 0,0 0 0,0 0 1,0 0-1,2 2 0,0-1-9,1 0 0,-1 0-1,1 0 1,0-1 0,0 1-1,0-1 1,0 0 0,0 0 0,0-1-1,1 1 1,-1-1 0,0 0-1,1 0 1,-1 0 0,8 0-1,3-1-142,0 1-1,0-2 0,0 0 0,0-1 1,-1 0-1,1-1 0,-1-1 0,1 0 1,20-9-1,-30 10 176,1 0 1,-1 0 0,0-1-1,0 1 1,0-1-1,0 0 1,-1-1 0,1 1-1,-1-1 1,0 0-1,-1 0 1,1 0-1,-1 0 1,0-1 0,0 1-1,0-1 1,-1 0-1,0 1 1,0-1 0,-1-1-1,1 1 1,-1 0-1,-1 0 1,1-13-1,15 226 891,-16-182-872,1-9-39,-1 1 1,-1 0 0,0 0 0,-1-1-1,-5 21 1,5-32 75,0 0 0,0-1-1,0 1 1,-1-1 0,1 1 0,-1-1-1,0 0 1,0 0 0,-1 0 0,1 0 0,-1 0-1,0-1 1,0 0 0,0 0 0,0 0-1,0 0 1,-1 0 0,1-1 0,-1 0-1,0 0 1,-8 2 0,-11 1 30,1-1 1,-1-1-1,-1-1 1,1-1-1,-48-4 0,70 3-422,0 0-1,1 0 0,-1-1 1,0 1-1,0 0 0,1-1 1,-1 0-1,0 1 0,1-1 1,-1 0-1,1 0 1,-1 0-1,1 0 0,-1 0 1,-1-2-1,-6-8-5301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54.1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139 144 4034,'0'0'7441,"-5"-3"-6572,3 2-813,-1-1 0,0 1 0,1 0 0,-1-1 0,0 1 0,1 0 0,-1 1 1,0-1-1,0 0 0,0 1 0,0-1 0,0 1 0,0 0 0,0 0 0,1 0 0,-1 1 0,0-1 0,0 1 0,0 0 0,0-1 0,0 1 0,1 0 0,-1 1 0,0-1 0,1 0 0,-1 1 0,1-1 0,-1 1 0,1 0 0,0 0 0,-3 3 0,1-1-47,0 0 1,0 0-1,0 0 0,1 0 0,0 1 1,0 0-1,0-1 0,0 1 0,1 0 1,0 1-1,0-1 0,0 0 1,0 1-1,1-1 0,0 1 0,0-1 1,1 1-1,0-1 0,0 1 0,0-1 1,0 1-1,1 0 0,0-1 0,0 1 1,3 8-1,0-4 7,1 0-1,0 0 1,0-1 0,0 1 0,1-1-1,1 0 1,0-1 0,0 0 0,0 0-1,1-1 1,0 1 0,12 7 0,17 7 32,-27-17-21,0 1-1,0 0 1,0 1-1,15 14 1,-24-20-19,0 0 1,-1 0-1,1 0 0,-1 0 1,1 0-1,-1 0 0,1 0 0,-1 0 1,1 0-1,-1 0 0,0 0 1,0 0-1,0 0 0,0 0 0,0 1 1,0-1-1,0 0 0,0 0 1,0 0-1,0 0 0,0 0 0,-1 0 1,1 0-1,0 0 0,-1 0 1,1 0-1,-1 0 0,1 0 0,-1 0 1,0 0-1,1 0 0,-1 0 1,0-1-1,0 1 0,0 0 0,1 0 1,-1-1-1,0 1 0,0 0 1,0-1-1,0 1 0,0-1 0,0 0 1,0 1-1,0-1 0,-2 1 1,-4 2-44,0 0 0,-1 0 1,1-1-1,-1 1 0,-9 0 1,14-3-218,-24 2-1339,12-9-3063,7-11 271</inkml:trace>
  <inkml:trace contextRef="#ctx0" brushRef="#br0" timeOffset="459.87">53 141 3330,'0'0'8283,"19"-11"-7800,2-3-336,-9 6-69,-1 0 1,1 1-1,1 1 0,-1 0 1,1 1-1,0 0 1,18-4-1,58-10 510,-43 10 193,75-25 0,-144 46-7333,7 2 2262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2:59.8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108 49 3522,'0'0'8283,"17"0"-7658,12 0-396,1-1 1,-1-2-1,1-1 0,-1-1 1,0-2-1,35-12 1,-50 11-47,-29 7-363,-28 6 30,-91 38 22,82-25 175,-72 16-1,114-31 317,19-2-312,21-3-78,331-91 277,-353 91-236,-3 0 80,-7 1-66,-16 1-96,-32 8-44,-10 9 79,21-7-4,2 1 1,-1 2-1,-56 29 1,121-40-458,30-6 413,0-3 0,0-2-1,-1-3 1,76-26 0,-83 24 108,-14 0 1025,-73 16-964,0 2 1,0 2-1,0 1 1,-70 24-1,97-24-60,20-6-6845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03.1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46 6883,'0'0'6617,"0"-13"-4107,-17 252-2270,16-146-127,3 105 209,-2-194-399,1 0 1,-1 0-1,1-1 1,0 1-1,0-1 1,0 1-1,0 0 1,2 3-1,-2-6-148,0 0-1,-1 0 0,1 0 0,0-1 0,0 1 0,-1 0 0,1 0 0,0-1 1,0 1-1,0-1 0,0 1 0,0-1 0,0 1 0,0-1 0,0 1 0,0-1 1,1 0-1,-1 0 0,0 1 0,0-1 0,0 0 0,0 0 0,0 0 0,0 0 1,1 0-1,-1-1 0,0 1 0,0 0 0,2-1 0,17-7-5696</inkml:trace>
  <inkml:trace contextRef="#ctx0" brushRef="#br0" timeOffset="416.7">449 4 3730,'0'0'10311,"0"-3"-9617,-32 521 2374,31-456-3160,1-37-7662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06.7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89 220 4082,'0'0'7630,"0"-16"-6331,2-48-461,0 56-693,-1 1 0,2-1 0,-1 1 0,1 0 0,0 0 0,1 0 0,-1 0 0,1 0 0,1 1 0,-1-1 0,1 1-1,1 1 1,-1-1 0,1 1 0,-1-1 0,2 2 0,8-7 0,-11 9-131,-1-1-1,0 1 1,1 1-1,-1-1 1,1 0-1,-1 1 1,1 0-1,0 0 1,0 0-1,-1 0 1,1 1-1,0-1 0,0 1 1,0 0-1,0 0 1,0 0-1,0 1 1,-1-1-1,1 1 1,0 0-1,0 0 1,-1 1-1,1-1 1,5 3-1,-6-1-13,1 0-1,0 0 1,-1 0-1,0 0 0,0 1 1,0-1-1,0 1 1,0 0-1,-1 0 0,0 0 1,1 0-1,-1 0 1,-1 1-1,1-1 1,-1 1-1,0-1 0,0 1 1,0-1-1,0 10 1,0-7-1,-1 0 1,0 0 0,0 0-1,-1 0 1,0 0 0,0 0-1,-1-1 1,0 1-1,0 0 1,0-1 0,-1 1-1,0-1 1,0 0 0,0 0-1,-1 0 1,0 0 0,0-1-1,-1 1 1,0-1-1,0 0 1,-8 6 0,-32 27-30,-2-3 0,-2-1 0,-58 30 0,107-65 21,1 1 0,-1 0 1,0 0-1,0 0 1,0-1-1,0 1 0,0 0 1,0 0-1,1-1 1,-1 1-1,0 0 0,0 0 1,0-1-1,0 1 0,0 0 1,0-1-1,0 1 1,0 0-1,0 0 0,0-1 1,0 1-1,0 0 1,0 0-1,0-1 0,-1 1 1,1 0-1,0 0 1,0-1-1,0 1 0,0 0 1,0 0-1,-1 0 0,1-1 1,0 1-1,0 0 1,0 0-1,0 0 0,-1 0 1,1-1-1,0 1 1,0 0-1,-1 0 0,1 0 1,0 0-1,0 0 1,-1 0-1,1 0 0,0-1 1,0 1-1,-1 0 0,1 0 1,0 0-1,0 0 1,-1 0-1,1 0 0,0 0 1,0 1-1,-1-1 1,1 0-1,0 0 0,0 0 1,-1 0-1,13-23-395,-2 14 358,0 0 0,0 1 1,1 0-1,0 0 1,1 1-1,0 1 1,0 0-1,0 1 0,0 0 1,17-4-1,-13 5 47,1 0-1,-1 1 1,1 1 0,0 0-1,0 2 1,0 0 0,29 3-1,-41-2 5,-1 1-1,0-1 1,0 1 0,0-1-1,0 1 1,0 0-1,-1 1 1,1-1 0,0 1-1,-1-1 1,0 1-1,4 4 1,35 45 103,-17-20 18,-10-2-295,-5-8-1801,-9-21 1592,0 0 1,0 0-1,0 0 0,0 0 1,-1 0-1,1 0 0,1 0 1,-1 0-1,0-1 0,0 1 1,0 0-1,0-1 1,0 1-1,3 0 0,11 1-4171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08.1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59 6995,'0'0'5808,"3"-5"-5605,2 0-196,1 1 0,-1-1 0,1 1-1,0 0 1,0 0 0,0 1 0,1 0 0,-1 0 0,1 0 0,0 1-1,0 0 1,0 0 0,0 1 0,0 0 0,8 0 0,28-3 45,53 1-1,-79 3-5,-14 1-47,-1-1 0,1 0 0,-1 0 0,1 1 0,-1 0 0,1-1 0,-1 1 0,1 0-1,-1 0 1,0 0 0,0 1 0,1-1 0,-1 0 0,0 1 0,0 0 0,0-1 0,-1 1 0,1 0 0,0 0 0,-1 0 0,1 0 0,-1 0 0,0 0 0,1 0 0,-1 1 0,0-1 0,0 0 0,-1 1 0,1-1 0,0 1 0,-1-1 0,1 5 0,1 11 85,-1-1 1,0 1-1,-3 31 0,0-25 154,-1 10 214,-3 1 0,0-1-1,-2 0 1,-18 45 0,11-34 98,-13 67 0,28-109-589,-3 32 19,3-34-99,0-1-1,0 1 1,0 0-1,0 0 1,0-1-1,1 1 0,-1 0 1,0-1-1,0 1 1,1 0-1,-1-1 1,1 1-1,-1 0 1,0-1-1,1 1 0,-1-1 1,1 1-1,-1-1 1,1 1-1,0-1 1,-1 1-1,1-1 0,-1 1 1,1-1-1,0 0 1,-1 1-1,1-1 1,0 0-1,-1 0 1,1 1-1,0-1 0,0 0 1,-1 0-1,1 0 1,0 0-1,0 0 1,0 0-1,23-2-4679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07.1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162 194 2065,'0'0'9559,"-11"-4"-8945,1 2-492,0 0 0,1 0 0,-1 1 0,0 0 0,0 1 1,-14 0-1,22 0-94,-1 1 0,0-1 1,0 0-1,0 1 0,0 0 1,0 0-1,1 0 0,-1 0 1,0 0-1,1 0 0,-1 1 0,1-1 1,-1 1-1,1-1 0,-1 1 1,1 0-1,0 0 0,0 0 1,0 1-1,0-1 0,1 0 0,-1 1 1,1-1-1,-1 1 0,1-1 1,0 1-1,0 0 0,0 0 1,0 0-1,0-1 0,0 6 0,1-2-14,-1-1 0,1 1 0,0-1 0,0 1 0,1-1-1,0 1 1,0-1 0,0 1 0,0-1 0,1 1 0,0-1-1,0 0 1,0 0 0,1 0 0,6 9 0,1-2 37,1-1 1,0 1 0,1-2 0,18 14 0,-29-23-54,10 7 120,-1 0 0,0 1 0,-1 0 0,12 14 0,-19-21-99,-1 0 0,1-1 1,-1 1-1,0 0 0,0 0 1,0 0-1,0 0 0,0 0 1,0 0-1,0 0 0,-1 1 1,1-1-1,-1 0 0,0 0 1,1 0-1,-1 1 0,0-1 1,0 0-1,0 0 0,-1 1 1,1-1-1,-1 0 0,1 0 1,-1 0-1,1 0 0,-1 0 1,0 0-1,0 0 0,0 0 1,-1 0-1,1 0 0,0 0 1,-1 0-1,-1 1 0,-30 22-508,6-19-3821,18-6 425</inkml:trace>
  <inkml:trace contextRef="#ctx0" brushRef="#br0" timeOffset="419.41">55 167 6851,'0'0'5792,"4"-8"-5168,1 1-626,0 1 0,1-1 0,0 1 0,0 1 0,0-1 0,1 1 0,-1 0 0,1 0 0,0 1 0,1 0 0,12-5 0,107-38 67,-78 31-28,-28 9 44,29-13 110,-73 45-2794,13-11 329,-6 1-1584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08.8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226 217 4690,'0'0'7665,"-12"-4"-7134,8 2-508,0 0 22,0 0 0,-1 0 0,1 0 0,0 0 0,-1 1 0,1 0 0,-1 0 0,0 0 0,1 1-1,-1 0 1,0 0 0,1 0 0,-1 0 0,0 1 0,1-1 0,-1 1 0,1 0 0,-1 1 0,1-1 0,-1 1 0,1 0-1,-8 4 1,4 0 22,0 0 0,1 0 0,0 0 0,0 1-1,1 0 1,0 0 0,0 0 0,0 1 0,1 0 0,0 0-1,1 1 1,0-1 0,0 1 0,1 0 0,0 0-1,0 0 1,1 1 0,0-1 0,1 0 0,0 1-1,1-1 1,0 14 0,1-21-61,-1 1 0,1 0 1,0 0-1,0-1 0,0 1 0,0 0 0,0-1 0,1 1 1,-1-1-1,1 0 0,0 1 0,0-1 0,0 0 0,0 0 0,0 0 1,0 0-1,0 0 0,0-1 0,1 1 0,-1-1 0,1 1 1,0-1-1,-1 0 0,1 0 0,0 0 0,-1 0 0,1-1 1,5 1-1,9 2 38,0-1 1,-1-1-1,28-1 1,-43 0-42,9-2 0,1 1 0,-1-2 0,-1 1 0,1-1-1,0-1 1,-1 0 0,1 0 0,-1 0 0,0-2-1,-1 1 1,1-1 0,-1 0 0,8-8 0,-12 10-3,0 1 1,-1-1-1,0 0 1,0 0-1,0 0 0,0-1 1,-1 1-1,1 0 1,-1-1-1,0 0 1,-1 0-1,3-7 1,-4 8 7,0 1 1,0-1 0,0 1 0,0-1 0,0 0 0,-1 1 0,0-1 0,1 1 0,-1-1 0,-1 1 0,1-1 0,0 1 0,-1 0 0,0 0 0,0 0 0,0 0 0,0 0-1,0 0 1,-4-3 0,-16-16 28,-1 2-1,0 1 0,-34-21 0,32 24-29,1-2 0,1 0 1,-35-36-1,57 53-24,0 1 1,0-1 0,0 0 0,1 1-1,-1-1 1,0 0 0,0 0 0,1 1-1,-1-1 1,1 0 0,-1 0 0,0 0-1,1 0 1,-1 0 0,1 0-1,0 0 1,-1 0 0,1 0 0,0 0-1,0 0 1,0 0 0,0 0 0,0 0-1,0 0 1,0 0 0,0 0 0,0 0-1,0 0 1,0 0 0,1-1-1,-1 1 1,0 0 0,1 0 0,-1 1-1,1-1 1,-1 0 0,1 0 0,-1 0-1,1 0 1,0 0 0,-1 0-1,1 1 1,0-1 0,0 0 0,0 1-1,-1-1 1,1 1 0,0-1 0,0 1-1,2-2 1,6-1-193,0 0 0,0 1 0,0 0 0,18-2 0,-16 3 262,41-4-1087,57 3 0,-108 1 1035,1 1-1,-1 0 1,0 0-1,1 0 1,-1 0 0,1 0-1,-1 0 1,1 0 0,-1 1-1,1-1 1,-1 0-1,0 1 1,1-1 0,-1 1-1,0-1 1,1 1-1,-1 0 1,0 0 0,0 0-1,0 0 1,0-1 0,1 1-1,-1 1 1,0-1-1,-1 0 1,1 0 0,0 0-1,0 0 1,0 1 0,-1-1-1,1 0 1,-1 1-1,1-1 1,-1 0 0,1 1-1,-1-1 1,0 1-1,0-1 1,0 1 0,0-1-1,0 0 1,0 1 0,0-1-1,-1 3 1,0 2 101,0 0 0,-1 0 0,0-1 0,0 1 0,-1-1 0,0 0 0,0 0 0,0 1 0,-7 8 0,-52 46 787,46-46-838,0 1-1,1 0 1,1 1 0,-23 34-1,24-9-1120,12-39 722,1-1 0,0 1 0,0-1 0,0 1 0,0-1 0,0 1 0,1-1 0,-1 1 0,0-1 0,1 1 0,-1-1 0,1 1 0,-1-1 0,1 0 1,1 3-1,15 6-6383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09.4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325 80 3185,'0'0'9194,"-18"-13"-8479,-60-37-272,73 47-405,-1 1 0,1 0 0,-1-1 0,0 2 0,0-1 0,0 1 0,0 0 0,1 0 0,-2 0 0,1 1 0,0 0 0,0 0 0,0 1 0,0 0 0,0 0 0,1 0 0,-1 1 0,0-1 0,0 1 0,1 1 0,-1-1 0,1 1 0,0 0 0,0 0 0,-9 8 0,7-6-20,1 1 1,0 0-1,0 1 0,1-1 0,0 1 1,0 0-1,1 1 0,-1-1 1,2 1-1,-1-1 0,1 1 1,0 0-1,1 1 0,-1-1 1,2 0-1,-2 10 0,3-14-24,0 0-1,-1 0 1,2 0-1,-1 1 1,0-1-1,1 0 1,0 0-1,0 0 1,0 0-1,0 0 1,1-1-1,0 1 1,-1 0-1,1 0 1,1-1-1,-1 1 1,0-1-1,1 0 1,0 0-1,0 0 1,0 0-1,0 0 1,0-1-1,0 1 1,4 1-1,0-1-37,1 1-1,-1-2 1,0 1-1,1-1 1,-1 0-1,1-1 1,0 0-1,-1 0 1,1-1 0,0 0-1,0 0 1,14-3-1,-17 2 12,0 0 0,0-1 0,0 0 0,0 0 0,0 0 0,-1-1 0,1 0 0,-1 0-1,1 0 1,-1 0 0,0-1 0,0 1 0,-1-1 0,1 0 0,-1 0 0,5-8 0,-3 5 162,-1 1-1,-1-1 1,1 0 0,-1 0-1,0-1 1,-1 1 0,1-1-1,-2 1 1,1-1 0,-1 0-1,0-8 1,7 21-52,2 9-261,7 25 183,-3 0 0,-1 1 0,-2 1 0,-1-1 0,-2 2 0,-3-1 0,2 73 0,-7-108 33,0 1 0,-1-1 0,0 1 0,0-1-1,-1 0 1,1 0 0,-1 1 0,-1-1 0,1 0 0,-1-1 0,0 1-1,-1 0 1,1-1 0,-1 0 0,0 0 0,0 0 0,-1 0 0,1 0-1,-1-1 1,0 0 0,0 0 0,-1-1 0,1 1 0,-12 4 0,2-1 11,-1-1 0,-1 0 0,1-2 0,-1 0 0,0-1 0,0 0 0,0-1 1,-22-1-1,37-1-169,1 0 1,-1 0 0,0 1 0,1-2-1,-1 1 1,0 0 0,1 0-1,-1 0 1,1-1 0,-1 1-1,1-1 1,-1 1 0,1-1 0,-1 0-1,1 1 1,-1-1 0,1 0-1,0 0 1,-1 0 0,1 0-1,0 0 1,0 0 0,0-1-1,0 1 1,0 0 0,0 0 0,0-1-1,0 1 1,0-3 0,-9-25-4125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09.9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78 2225,'0'0'11891,"-2"-4"-10984,-7-5-547,4 10-148,4 25-61,2-7-127,15 308 1617,-16-186-2564,0-141 788,0 1 1,0 0-1,0 0 1,0 0-1,0-1 1,0 1-1,0 0 1,0 0-1,0 0 1,0-1-1,0 1 1,0 0-1,1 0 1,-1 0-1,0-1 1,0 1-1,1 0 1,-1 0 0,1-1-1,-1 1 1,1 0-1,-1-1 1,1 1-1,-1-1 1,1 1-1,0-1 1,-1 1-1,1-1 1,0 1-1,-1-1 1,1 1-1,0-1 1,-1 0-1,1 0 1,0 1-1,0-1 1,0 0 0,-1 0-1,1 0 1,0 0-1,1 0 1,24 2-5007</inkml:trace>
  <inkml:trace contextRef="#ctx0" brushRef="#br0" timeOffset="451.07">387 1 9284,'0'0'5171,"0"127"-4611,4-55 64,5 8-496,-9 0-32,4-5 0,0-5-32,0-11-64,0-10-64,-4-9-416,0-7-656,0-12-961,0-9-1729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18.0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 9604,'0'0'6627,"29"-3"-6531,4 3-96,16 0-368,0 3-1649,-4 2-1312,-4-5-1457</inkml:trace>
  <inkml:trace contextRef="#ctx0" brushRef="#br0" timeOffset="1">16 144 9957,'0'0'3569,"107"-5"-3889,-45-7-2673,-1 3-3730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18.4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169 57 6883,'0'0'8572,"11"-9"-8423,-2 2-140,0 1 0,0 0 0,0 1 0,1-1 0,17-5 0,-25 10-8,0 0 0,1 0 0,-1 0 0,1 1 0,-1-1 1,1 1-1,-1-1 0,1 1 0,-1 0 0,1 0 0,-1 0 0,1 0 0,0 1 1,-1-1-1,1 1 0,-1-1 0,1 1 0,-1 0 0,0 0 0,1 0 0,-1 0 1,0 0-1,0 1 0,0-1 0,0 1 0,0 0 0,0-1 0,0 1 0,0 0 1,0 0-1,-1 0 0,1 0 0,-1 0 0,0 0 0,0 1 0,0-1 0,2 5 1,-2-4-3,0 0 0,-1 0 0,1 0 0,-1 0 0,1 0 1,-1 0-1,0 0 0,-1 1 0,1-1 0,0 0 1,-1 0-1,1 0 0,-1 0 0,0 0 0,0 0 0,-1 0 1,1-1-1,0 1 0,-1 0 0,0-1 0,1 1 1,-5 3-1,-5 7 69,-1-1 0,0-1 0,-18 13 0,-17 18 71,46-40-146,-1-1 0,1 1 0,0 0 0,0 0 0,0-1 0,0 1 0,0 0 0,0 0 1,1 0-1,-1 0 0,1 0 0,-1 0 0,1 0 0,0 1 0,0-1 0,0 0 0,0 0 0,0 0 1,0 0-1,0 0 0,1 0 0,-1 0 0,1 0 0,-1 0 0,1 0 0,0 0 0,0 0 0,0 0 0,0 0 1,0-1-1,1 1 0,-1 0 0,0-1 0,3 3 0,6 5-44,0 0 1,0-1-1,1-1 1,18 11-1,-10-6-84,-6-4-45,24 18-96,-35-25 280,0 1 1,-1-1-1,1 1 0,-1-1 0,1 1 1,-1 0-1,0 0 0,0 0 1,0-1-1,0 1 0,0 0 0,0 0 1,0 1-1,-1-1 0,1 0 1,-1 0-1,1 3 0,-1-4 41,-1 0-1,1 0 1,-1 0-1,0 0 1,1 0-1,-1 0 1,0 0-1,1 0 0,-1-1 1,0 1-1,0 0 1,0 0-1,0-1 1,1 1-1,-1 0 1,0-1-1,0 1 1,0-1-1,-1 1 1,1-1-1,0 0 1,0 1-1,-2-1 1,-34 9 973,28-7-737,-63 12 693,40-9-1389,-1 2 0,1 1 0,-59 24 0,70-24-3523,1-4-2774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16.6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99 93 2913,'0'0'3042,"9"-38"6154,-9 38-9171,0-1 0,0 1 0,1-1 0,-1 1 1,0-1-1,0 1 0,1-1 0,-1 1 0,0 0 0,1-1 0,-1 1 1,1-1-1,-1 1 0,1 0 0,-1-1 0,0 1 0,1 0 0,-1 0 1,1-1-1,0 1 0,-1 0 0,1 0 0,-1 0 0,1 0 0,0-1 1,0 1 0,-1 0 1,1-1 55,1 0 0,-1 1 0,1-1 0,-1 0 0,1 1 0,-1 0-1,1-1 1,-1 1 0,1 0 0,0-1 0,-1 1 0,1 0 0,-1 0 0,1 0 0,0 1 0,1-1 0,2 0 56,11 0-136,-6 0-2,-1-1 1,1 1-1,-1-1 1,1-1-1,-1 0 1,1 0-1,12-6 1,-21 8-38,0 0 1,0-1 0,0 1 0,0 0-1,0-1 1,0 1 0,0-1-1,-1 0 1,1 1 0,0-1 0,0 1-1,-1-1 1,1 0 0,0 0 0,-1 0-1,1 1 1,-1-1 0,1 0-1,-1 0 1,1 0 0,-1 0 0,1 0-1,-1-1 1,0 1 64,-1 0 0,1 1 0,-1-1 0,0 1 0,1-1 0,-1 1 0,0-1 0,0 1 1,0-1-1,1 1 0,-1-1 0,0 1 0,0 0 0,0 0 0,0-1 0,1 1 0,-1 0 0,0 0 0,0 0 0,-1 0 0,-54 1 542,49 1-570,1 0 1,0 1-1,-1 0 0,1 0 1,0 0-1,0 1 1,1-1-1,-1 2 0,1-1 1,0 0-1,-7 8 0,-3 5 2,1 0 0,-15 22 0,20-24-6,1 0 0,0 1 0,1-1 0,0 1 0,2 1 0,-1-1 0,2 1 0,1 0 0,0 0 0,1 0-1,0 1 1,2-1 0,0 0 0,4 28 0,-3-40 2,0-1-1,0 0 1,0 0 0,1 0-1,-1 0 1,1 0 0,0 0-1,0 0 1,0-1 0,1 1-1,-1-1 1,1 1 0,0-1-1,0 0 1,5 4 0,-2-2-83,1-1 0,0 0 0,0 0 0,1 0 0,-1-1 0,1 0 0,12 3 0,8-1-518,-1-1-1,1-1 0,46-1 0,-70-2 568,0-1 0,1 1 0,-1-1 1,0 0-1,0-1 0,0 1 0,-1-1 0,1 1 0,0-1 0,-1 0 1,1-1-1,-1 1 0,5-4 0,-7 5 45,0 0-1,0 0 1,0 0-1,-1 0 1,1 0-1,0 0 1,0 0 0,0 0-1,-1 0 1,1-1-1,-1 1 1,1 0 0,-1 0-1,1-1 1,-1 1-1,0 0 1,1-1 0,-1 1-1,0 0 1,0-1-1,0 1 1,0 0 0,0-1-1,0 1 1,-1 0-1,1-1 1,0 1 0,-1 0-1,1-1 1,-1 1-1,1 0 1,-1 0 0,0 0-1,0-1 1,1 1-1,-1 0 1,0 0 0,0 0-1,0 0 1,0 0-1,0 1 1,0-1-1,0 0 1,0 0 0,-3 0-1,-4-4 89,-1 0 0,0 1 0,0 0 0,0 0 0,0 1 0,-1 1 0,1 0 0,-1 0 1,0 0-1,-12 1 0,1 0 67,0 1 0,1 1 1,-1 1-1,-20 4 0,34-5-141,1 1 0,0 0 0,0 0 0,0 1 0,0 0 0,1 0 0,-1 0 0,-8 7 0,13-9-161,-1 1 0,0-1 1,1 1-1,-1-1 0,0 1 0,1 0 0,0-1 0,-1 1 0,1 0 0,0 0 0,0 0 0,0 0 0,0 0 0,1 0 0,-1 0 0,0 1 0,1-1 0,0 0 0,-1 0 0,1 0 0,0 1 0,0-1 0,0 0 0,0 0 0,1 1 0,-1-1 0,1 0 0,0 3 0,12 8-3188,13-5-1050</inkml:trace>
  <inkml:trace contextRef="#ctx0" brushRef="#br0" timeOffset="435.12">687 91 4370,'0'0'8439,"1"-8"-7674,5-15-557,-5 16-137,-3 18 42,-7 22 454,-2-1 0,-19 41 0,-4 11 182,10-19-403,-41 131 683,59-171-988,0 0-1,2 0 1,1 1 0,1-1-1,2 48 1,0-71-144,0-1 0,0 0-1,0 0 1,1 0 0,-1 0 0,0 1 0,1-1-1,-1 0 1,0 0 0,1 0 0,0 0 0,-1 0-1,1 0 1,0 0 0,-1 0 0,1 0 0,0 0-1,0 0 1,0-1 0,0 1 0,0 0 0,-1-1-1,2 1 1,-1 0 0,0-1 0,1 1 0,32 3-5796,-33-4 5588,31 0-8120</inkml:trace>
  <inkml:trace contextRef="#ctx0" brushRef="#br0" timeOffset="868.57">806 410 3298,'0'0'6928,"19"-11"-6290,65-33-422,-80 42-212,0 0 1,0 1-1,0-1 1,0 1-1,0 0 0,0 0 1,1 0-1,-1 0 1,0 1-1,1 0 1,-1 0-1,1 0 1,-1 0-1,0 1 0,1-1 1,-1 1-1,0 0 1,0 1-1,0-1 1,0 1-1,0 0 0,0 0 1,0 0-1,0 0 1,3 4-1,-4-4 15,-1 1 1,1 0-1,-1 0 0,0 0 0,-1 0 0,1 1 0,0-1 0,-1 0 1,0 1-1,0-1 0,0 1 0,0-1 0,0 1 0,-1 0 0,1-1 0,-1 1 1,0 0-1,0-1 0,-1 1 0,1-1 0,-1 1 0,1 0 0,-1-1 1,0 1-1,-1-1 0,-1 5 0,-2 1 171,-1-1 0,1 0 0,-1 0 0,0-1 0,-1 1 0,0-1 0,0-1 0,-12 9 0,-67 44 1344,65-46-1005,-37 25 947,56-36-1407,-1 1 0,1-1 1,0 0-1,-1 1 0,1-1 1,0 1-1,1 0 0,-1-1 0,0 1 1,1 0-1,0 0 0,0 0 1,0 0-1,0 0 0,0 0 1,0 1-1,0 4 0,2-7-64,-1 0-1,0-1 0,1 1 0,-1 0 0,1-1 0,-1 1 1,1-1-1,0 1 0,-1-1 0,1 1 0,0-1 1,-1 1-1,1-1 0,0 0 0,-1 1 0,1-1 0,0 0 1,0 0-1,-1 1 0,1-1 0,0 0 0,0 0 1,0 0-1,-1 0 0,1 0 0,0 0 0,1 0 1,28 1 72,-26-2-50,15 1-193,-1 0 0,1-2 1,-1-1-1,0 0 0,1-1 1,-2-1-1,21-8 1,-26 8-969,0-1 1,-1 0 0,1-1 0,-1-1 0,-1 1-1,17-17 1,-1-7-5462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19.8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1 113 7475,'0'0'6729,"10"-1"-5638,255-61-507,-220 53-567,199-32 140,-334 58-197,1 4 1,0 3 0,-94 41-1,169-59-182,13-2 101,24-2 93,41-9 191,-26-2-50,0-3 0,61-27 0,-96 37-419,1 1 715,2 1-6389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21.3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123 67 5106,'0'0'9944,"-6"-9"-8781,-29-36 776,35 45-1916,0-1-1,0 1 1,0 0-1,-1 0 1,1 0-1,0-1 1,0 1-1,0 0 0,0 0 1,0 0-1,-1-1 1,1 1-1,0 0 1,0 0-1,0-1 1,0 1-1,0 0 1,0 0-1,0-1 1,0 1-1,0 0 0,0-1 1,0 1-1,0 0 1,0 0-1,0-1 1,0 1-1,0 0 1,0 0-1,1-1 1,-1 1-1,0 0 0,0 0 1,0 0-1,0-1 1,0 1-1,1 0 1,-1 0-1,0 0 1,0-1-1,0 1 1,1 0-1,-1 0 1,0 0-1,0 0 0,0 0 1,1-1-1,-1 1 1,0 0-1,0 0 1,1 0-1,-1 0 1,0 0-1,0 0 1,1 0-1,-1 0 1,0 0-1,1 0 0,-1 0 1,0 0-1,19-1-164,-18 1 203,9 0-79,-1 0 15,1 0-1,-1 0 0,1 1 0,-1 0 0,13 4 1,-20-4-1,1-1 0,-1 1 0,1 1 0,-1-1 0,0 0 1,0 1-1,0-1 0,0 1 0,0-1 0,0 1 0,0 0 1,0 0-1,0 0 0,-1 0 0,1 0 0,-1 0 0,0 1 1,0-1-1,1 0 0,-1 1 0,-1-1 0,1 1 1,0-1-1,0 5 0,0-2-3,-1 1 1,1-1 0,-1 0-1,0 1 1,-1-1-1,1 0 1,-1 1 0,0-1-1,-1 0 1,1 0-1,-1 0 1,0 0 0,0 0-1,0 0 1,-5 6-1,-4 4 20,0 0 0,-1-2 0,-17 17 0,17-19-26,0 1 1,1 0-1,-17 26 0,28-38-39,-1 1 0,1 0-1,-1-1 1,1 1 0,-1 0-1,1 0 1,0-1 0,0 1-1,-1 0 1,1 0 0,0 0-1,0-1 1,0 1 0,0 0-1,0 0 1,0 0 0,0 0-1,0-1 1,0 1 0,1 0-1,-1 0 1,0 0-1,0-1 1,1 1 0,-1 0-1,0 0 1,1-1 0,-1 1-1,1 0 1,-1-1 0,1 1-1,-1 0 1,1-1 0,0 1-1,-1-1 1,1 1 0,0-1-1,-1 1 1,1-1 0,0 0-1,-1 1 1,1-1 0,0 0-1,0 1 1,0-1-1,-1 0 1,1 0 0,1 0-1,52 7-148,-33-5 19,-7 0 100,46 11-34,-56-12 100,-1 0 0,0 0-1,1 1 1,-1-1 0,0 1-1,0 0 1,0 0 0,0 0-1,0 0 1,-1 1 0,1-1 0,-1 1-1,1-1 1,2 6 0,-4-7 28,-1 0 1,0 0 0,1 0 0,-1 1 0,0-1-1,0 0 1,0 0 0,1 1 0,-1-1 0,0 0 0,-1 0-1,1 1 1,0-1 0,0 0 0,-1 0 0,1 1-1,0-1 1,-1 0 0,1 0 0,-1 0 0,0 0 0,1 1-1,-1-1 1,0 0 0,0 0 0,1 0 0,-1-1-1,0 1 1,0 0 0,0 0 0,0 0 0,0-1 0,0 1-1,-1 0 1,1-1 0,0 1 0,-2 0 0,-49 20 874,46-19-805,-49 13 557,37-11-610,-1 1-1,1 1 0,-34 16 1,71-25-7432,7-1 3640,14-13-2805</inkml:trace>
  <inkml:trace contextRef="#ctx0" brushRef="#br0" timeOffset="463.94">451 266 6131,'0'0'8132,"115"-30"-7812,-66 23-144,5 2-48,-9 0-96,0 0-32,-16 5-945,-9-2-1648,-12 2-576</inkml:trace>
  <inkml:trace contextRef="#ctx0" brushRef="#br0" timeOffset="464.94">644 137 6531,'0'0'5779,"-4"96"-4963,4-58-464,0-1-336,0-2-32,0-2-320,8-5-1553,0-6-1793</inkml:trace>
  <inkml:trace contextRef="#ctx0" brushRef="#br0" timeOffset="903.5">948 54 8516,'0'0'7219,"12"63"-6739,-8-16-47,-4 7-305,0 0-128,0 2-16,0-2-1041,0-5-1504,-4-9-1601,-4-9-1601</inkml:trace>
  <inkml:trace contextRef="#ctx0" brushRef="#br0" timeOffset="1327.97">0 772 6611,'0'0'9218,"22"-8"-8944,76-18 244,121-18 0,404-21-142,-611 64 22,-9 1-2732,-19 0-5658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24.3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85 141 1008,'0'0'14476,"0"-4"-13771,0 2-674,0 0-1,1 0 1,0 0 0,-1 0 0,1 0 0,0 0-1,0 0 1,0 0 0,1 1 0,-1-1 0,0 0 0,1 1-1,-1-1 1,0 1 0,1-1 0,0 1 0,-1 0-1,1-1 1,0 1 0,0 0 0,0 0 0,0 0-1,0 1 1,2-2 0,64-19 35,-44 15-14,212-62 44,-234 65-408,-16 4 79,-23 6 50,-157 56-74,-11 5 452,267-68-93,33-17-18,97-32 0,-56 13-44,-324 103-132,85-27 235,79-28-124,24-11-21,0-1-1,0 0 0,0 0 1,0 0-1,0 1 0,0-1 1,0 0-1,0 0 0,0 0 0,0 1 1,0-1-1,0 0 0,1 0 1,-1 0-1,0 0 0,0 1 1,0-1-1,0 0 0,0 0 0,0 0 1,0 0-1,1 1 0,-1-1 1,0 0-1,0 0 0,0 0 1,0 0-1,1 0 0,-1 0 1,0 0-1,0 0 0,0 1 0,1-1 1,-1 0-1,0 0 0,0 0 1,0 0-1,1 0 0,-1 0 1,0 0-1,0 0 0,0 0 1,0 0-1,1 0 0,-1 0 0,0 0 1,0-1-1,0 1 0,1 0 1,-1 0-1,0 0 0,48-5-18,56-31-2024,-38 6-6432,-44 18 2397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26.1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33 172 5731,'0'0'8361,"-6"-4"-7366,-16-12-253,22 16-726,0 0 0,-1-1 0,1 1 0,0 0 1,0 0-1,-1 0 0,1-1 0,0 1 1,0 0-1,-1 0 0,1-1 0,0 1 0,0 0 1,0-1-1,0 1 0,-1 0 0,1-1 1,0 1-1,0 0 0,0 0 0,0-1 0,0 1 1,0-1-1,0 1 0,0 0 0,0-1 1,0 1-1,0 0 0,0-1 0,0 1 0,0 0 1,0-1-1,0 1 0,0 0 0,0-1 1,1 1-1,-1 0 0,0 0 0,0-1 0,0 1 1,0 0-1,1-1 0,-1 1 0,0 0 1,0 0-1,1 0 0,-1-1 0,0 1 0,0 0 1,1 0-1,0-1 0,16-6-44,-14 6 101,50-22-21,2 2 1,0 3-1,1 3 0,58-9 0,-112 23-54,-1 0-1,1 1 0,0 0 1,0 0-1,-1-1 0,1 1 0,0 0 1,0 0-1,-1 0 0,1 1 1,0-1-1,0 0 0,-1 1 0,1-1 1,0 1-1,-1 0 0,1-1 1,0 1-1,-1 0 0,1 0 0,-1 0 1,0 0-1,1 0 0,-1 0 1,0 0-1,2 2 0,-2 2-2,1 0-1,-1-1 1,0 1-1,0 0 1,-1 0-1,1 0 1,-1 0-1,-1 8 1,-2 61 461,-21 114 1,6-68-319,14-57-551,4-21-5841,0-36 4077</inkml:trace>
  <inkml:trace contextRef="#ctx0" brushRef="#br0" timeOffset="446.01">152 399 9172,'0'0'4482,"91"-65"-4290,-22 46-144,9 2 0,5 1-48,-5 2-576,-13 2-1889,-11 3-1905</inkml:trace>
  <inkml:trace contextRef="#ctx0" brushRef="#br0" timeOffset="447.01">895 207 4594,'0'0'10501,"103"-21"-9957,-50 11-288,1 1-240,-9 4-32,-8 1 0,-13-1-1344,-7 5-1202</inkml:trace>
  <inkml:trace contextRef="#ctx0" brushRef="#br0" timeOffset="878.67">957 72 6435,'0'0'6659,"-4"94"-5763,4-52-47,0 3-785,0-1 96,0-4-160,12-2-544,9-1-1169,7-11-3041</inkml:trace>
  <inkml:trace contextRef="#ctx0" brushRef="#br0" timeOffset="1298.16">1462 162 8260,'0'0'2956,"-20"-1"-1297,-62-1-338,78 2-1273,-1 0 1,1 1-1,0-1 1,0 1 0,0-1-1,0 1 1,0 1-1,0-1 1,1 0-1,-1 1 1,0 0-1,1 0 1,-1 0-1,1 0 1,-1 1-1,1-1 1,0 1-1,0 0 1,0 0 0,0 0-1,1 0 1,0 1-1,-1-1 1,1 1-1,0-1 1,0 1-1,1 0 1,-1-1-1,1 1 1,0 0-1,0 0 1,0 0 0,0 0-1,1 1 1,0-1-1,0 0 1,0 0-1,0 0 1,0 0-1,1 0 1,0 0-1,0 0 1,0 0-1,0 0 1,1 0 0,0 0-1,-1-1 1,1 1-1,1-1 1,-1 1-1,0-1 1,1 0-1,0 0 1,-1 0-1,1 0 1,4 2-1,4 1-71,0-1 0,1 0-1,0-1 1,0 0 0,0-1-1,0 0 1,1-1 0,-1 0-1,1-1 1,-1-1 0,22-1-1,-27 1-21,-6 0 36,-1 0 0,1 0 0,0 0 0,-1 0 0,1 0 0,0 0 0,0 0 0,-1 0 0,1-1 0,0 1 0,-1 0 0,1 0 0,0-1 0,-1 1 0,1 0 0,0-1 0,-1 1 0,1 0 0,-1-1 0,1 1 0,0-1 0,-1 1 0,0-1 0,1 1 0,-1-1 0,1 0 0,-1 1 0,1-1 0,-1 1 0,0-1 0,1-1 0,-1 1 7,0 0-1,0-1 1,-1 1-1,1 0 1,0 0 0,-1 0-1,1-1 1,0 1-1,-1 0 1,1 0-1,-1 0 1,0 0-1,1 0 1,-1 0 0,0 0-1,0 0 1,0 0-1,1 0 1,-1 0-1,0 0 1,-2 0-1,-13-11-26,-1 2 0,0 0 0,-1 1 0,-33-12 0,-26-13-4,66 28 22,-13-5 51,2-2 1,-34-25-1,51 34-26,0 0 0,1 0-1,-1 0 1,1-1 0,0 1 0,0-1 0,0 0 0,1-1 0,0 1 0,0 0 0,0-1 0,0 0 0,1 0 0,0 1 0,0-1 0,-1-9 0,3 13-21,1 0 0,-1 0 0,0 0 1,1 0-1,-1 0 0,1 0 1,0 0-1,-1 0 0,1 0 0,0 1 1,0-1-1,0 0 0,0 0 1,1 1-1,-1-1 0,0 1 0,1-1 1,-1 1-1,1 0 0,-1 0 1,1-1-1,0 1 0,-1 0 0,1 1 1,0-1-1,0 0 0,0 0 1,-1 1-1,4-1 0,6-3-84,1 1 0,0 0 0,17-1 0,-26 3 67,31-3-275,46 1 0,-72 3 295,-1 0 1,0 0-1,0 1 1,0 0 0,0 0-1,-1 1 1,1 0 0,0 0-1,0 0 1,-1 1-1,0 0 1,1 1 0,8 5-1,-12-5 9,0 0 0,0-1-1,0 2 1,-1-1 0,1 0-1,-1 0 1,0 1-1,0 0 1,-1-1 0,1 1-1,-1 0 1,0-1 0,0 1-1,-1 0 1,1 0 0,-1 0-1,0 0 1,0 0 0,-1 0-1,0 0 1,0 0 0,-2 7-1,-1 3-687,-1-1 0,0 1 0,-1-1 0,0 0 0,-17 26 0,-9 2-3511</inkml:trace>
  <inkml:trace contextRef="#ctx0" brushRef="#br0" timeOffset="1746.41">25 957 5811,'0'0'5824,"31"-11"-4605,409-109 1155,332-17-1857,-534 97-327,-195 35-107,-1 1-420,-20-2-3901,-49 19 276,-15 7-2671</inkml:trace>
  <inkml:trace contextRef="#ctx0" brushRef="#br0" timeOffset="1747.41">756 1025 8468,'0'0'1208,"22"-10"-509,2-4-318,-13 7-166,1 1 1,-1 0 0,1 1-1,1 0 1,-1 1 0,1 0-1,-1 1 1,1 0 0,17-1 0,-20 3-57,3 0 2,1 0 0,-1 1-1,1 0 1,14 2-1,-25-1-152,-1-1-1,1 0 0,-1 1 1,1 0-1,-1-1 1,0 1-1,1 0 0,-1 0 1,0 1-1,0-1 0,1 0 1,-1 1-1,0-1 1,0 1-1,-1 0 0,1-1 1,0 1-1,-1 0 0,1 0 1,-1 0-1,1 0 1,-1 1-1,0-1 0,0 0 1,0 1-1,0-1 0,0 0 1,0 4-1,0 1-2,0 0 0,-1 0 0,0-1 0,0 1 0,-1 0 0,0 0 0,0 0-1,0-1 1,-1 1 0,0 0 0,0-1 0,-1 0 0,0 1 0,-4 6 0,-6 6 49,0 0-1,-2-2 1,-15 17 0,14-17 200,1 0 0,-23 35 0,37-50-218,-1 0-1,1 1 0,-1-1 1,1 1-1,0 0 0,0-1 1,0 1-1,0 0 0,1 0 1,-1 0-1,1-1 0,0 1 1,-1 0-1,1 0 0,0 0 1,1 4-1,0-5-25,0-1-1,0 0 0,0 1 1,0-1-1,0 0 1,0 1-1,0-1 0,0 0 1,1 0-1,-1 0 1,1 0-1,-1 0 0,0 0 1,1 0-1,-1-1 1,1 1-1,0-1 1,-1 1-1,1-1 0,-1 1 1,1-1-1,0 0 1,-1 0-1,1 0 0,0 0 1,0 0-1,2 0 1,45-4 56,0-1 0,-1-2-1,0-3 1,58-19 0,7 0-577,-94 22 373,-7 3-2096,-5 3-5374,-17 1 1765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3:28.7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1 649 6531,'0'0'8548,"2"-2"-8124,1 0-399,0 0-1,0 1 1,0-1 0,0 1 0,0-1-1,0 1 1,0 0 0,1 0-1,-1 1 1,0-1 0,6 1-1,48-2 221,-37 2-180,96-5 297,-6 1-1853,-36 3-6625</inkml:trace>
  <inkml:trace contextRef="#ctx0" brushRef="#br0" timeOffset="464.05">153 757 4034,'0'0'9108,"-46"51"-8964,75-51 0,16 0 176,13 0-176,12-11-144,-9-6-320,-3 8-272,-13 4-657,-4-4-928,-17 4-1360,-3 1-1586</inkml:trace>
  <inkml:trace contextRef="#ctx0" brushRef="#br0" timeOffset="1616.49">973 118 3201,'0'0'10397,"-4"-4"-9084,2 4-1180,0-1 1,0-1-1,1 1 0,-1 0 1,0 0-1,1-1 1,-1 1-1,1 0 0,-1-1 1,1 0-1,-2-2 1,5 3-97,-1-1 0,0 1 0,1-1 1,0 1-1,-1 0 0,1 0 1,0 0-1,0 0 0,0 0 0,0 0 1,-1 0-1,1 0 0,0 1 1,0-1-1,0 1 0,1 0 1,2-1-1,2 0 20,112-26 15,214-21 0,-332 48-74,-1 0 0,1 1 0,-1-1 0,1 0 0,-1 0 0,1 0 0,-1 0 0,0 0 0,1 1 0,-1-1 0,1 0 0,-1 0 0,0 0 0,1 1 0,-1-1 0,0 0 0,1 1 0,-1-1-1,0 0 1,1 1 0,-1-1 0,0 1 0,0-1 0,1 0 0,-1 1 0,0-1 0,0 1 0,0-1 0,0 1 0,0-1 0,1 0 0,-1 1 0,0-1 0,0 1 0,0-1 0,0 1 0,0-1 0,0 1 0,-1-1 0,1 1 0,0-1 0,0 0 0,0 1 0,0-1 0,0 1 0,-1-1 0,1 1 0,0-1 0,0 0 0,-1 1 0,1-1 0,-12 28 5,12-28-2,-26 54 210,2 2 1,3 0-1,2 1 1,-21 111-1,15 8-3136,22-148-3961</inkml:trace>
  <inkml:trace contextRef="#ctx0" brushRef="#br0" timeOffset="2010.38">1170 407 7331,'0'0'7412,"119"-75"-7444,-74 73 16,0 2-833,4 0-1360,-12 0-1616,0 0-2818</inkml:trace>
  <inkml:trace contextRef="#ctx0" brushRef="#br0" timeOffset="2011.38">1621 314 9492,'0'0'5427,"8"-12"-8260,13 12 255,4 2-1984</inkml:trace>
  <inkml:trace contextRef="#ctx0" brushRef="#br0" timeOffset="2499.01">1974 151 5891,'0'0'4789,"-17"-5"-2458,-57-16-741,71 20-1527,0 0-1,0 0 0,0 0 1,-1 1-1,1-1 1,0 1-1,-1 0 0,1 0 1,0 0-1,-1 0 0,1 1 1,0-1-1,0 1 0,-1 0 1,1-1-1,0 2 0,0-1 1,0 0-1,0 1 1,0-1-1,0 1 0,1 0 1,-1 0-1,0 0 0,1 0 1,0 0-1,-1 1 0,1-1 1,0 1-1,0 0 1,0-1-1,1 1 0,-1 0 1,1 0-1,-2 4 0,1-1-47,1 0-1,0-1 0,0 1 1,1 0-1,0 0 0,0-1 0,0 1 1,0 0-1,1 0 0,0 0 1,0-1-1,1 1 0,0-1 1,0 1-1,0-1 0,0 1 1,7 8-1,2 0 14,1-1 0,0 0-1,1-1 1,0-1 0,1 0 0,1 0 0,27 14 0,19 14 24,-60-38-59,0-1 0,-1 0 0,1 0 0,0 1 0,-1-1 0,1 1 0,0-1 1,-1 0-1,1 1 0,-1-1 0,1 1 0,-1 0 0,1-1 0,-1 1 0,1-1 0,-1 1 1,0 0-1,1-1 0,-1 1 0,0 0 0,1-1 0,-1 1 0,0 0 0,0-1 0,0 1 1,0 0-1,0 0 0,0-1 0,0 1 0,0 0 0,0 0 0,0-1 0,0 1 0,0 0 1,0 0-1,-1 0 0,0 1-49,-1-1 0,0 1 1,1-1-1,-1 0 0,0 0 0,0 1 0,0-1 1,0 0-1,0-1 0,0 1 0,0 0 1,-3 0-1,-63 10-2569,27-10-1745,3-1-1464</inkml:trace>
  <inkml:trace contextRef="#ctx0" brushRef="#br0" timeOffset="2500.01">1872 69 6403,'0'0'6339,"86"-57"-5171,-41 50-575,0 3-193,0 4-400,-8 0-144,-12 9-801,-17 19-1264,-8 7-944,-12 5-2610</inkml:trace>
  <inkml:trace contextRef="#ctx0" brushRef="#br0" timeOffset="3299.06">994 867 8388,'0'0'3020,"17"-4"-2068,259-62 1489,367-76-1211,-588 133-1147,70-17 21,-115 22-87,-14 1 3,-20 1-73,-129 11-279,-1 7 0,-159 36 0,158-24 322,73-14 80,-170 36 1328,261-52-1367,-1 1 0,1 0 0,0 1 0,-1-1 0,17 3 0,26-1 1,542-94-475,-411 58 235,-117 25 208,-26 4-2,57-16-1,-123 18-491,-27 4 364,-68 13-12,-167 38 1,119-17 133,-363 60 848,491-82-500,42-10-314,11 0-56,72-5-28,397-71-474,-263 34 247,125-18 384,-398 61 105,-69 7-274,-595 139 1801,696-142-1493,25-7-237,-1 0-1,0 0 1,0 0 0,0 0 0,0 0-1,0 0 1,0 0 0,0 1-1,0-1 1,0 0 0,0 0-1,0 0 1,0 0 0,0 0-1,1 0 1,-1 0 0,0 0 0,0 0-1,0 0 1,0 0 0,0 1-1,0-1 1,0 0 0,0 0-1,0 0 1,0 0 0,0 0 0,0 0-1,0 0 1,0 0 0,0 0-1,0 0 1,0 1 0,0-1-1,0 0 1,0 0 0,0 0-1,0 0 1,0 0 0,0 0 0,-1 0-1,1 0 1,0 0 0,0 0-1,0 0 1,0 1 0,0-1-1,0 0 1,0 0 0,0 0-1,0 0 1,0 0 0,0 0 0,0 0-1,0 0 1,-1 0 0,1 0-1,0 0 1,0 0 0,41 0 10,226-36 233,-114 11-347,156-18-1209,-298 41 265,-19 1-1242,7 1 2138,-25-2-4510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5:39.7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235 41 4562,'0'0'6187,"-1"-6"-5341,-6-26 944,-51 30-80,49 2-1719,1 0-1,-1 1 1,0 0 0,0 0-1,0 1 1,0 0 0,1 0-1,-1 1 1,-12 6 0,17-6 2,-1 0 1,1 0 0,0 1 0,0-1 0,0 1 0,0 0 0,0 0 0,1 0 0,0 0 0,0 1 0,0-1 0,0 1 0,1 0-1,0 0 1,0 0 0,0 0 0,-2 8 0,2-1-12,-1 1 0,1 0 0,1-1 0,1 1 0,-1 0 0,2 0 0,0 0 0,3 14 0,-3-22 25,0 0-1,0 0 1,1 0 0,-1-1-1,1 1 1,0-1-1,0 1 1,1-1 0,-1 0-1,1 0 1,0 0 0,0 0-1,0 0 1,1 0 0,0-1-1,-1 0 1,1 0 0,0 0-1,0 0 1,1-1 0,-1 1-1,0-1 1,8 3-1,-7-4 3,0 0 0,1 0-1,-1 0 1,0-1-1,0 1 1,0-1-1,1 0 1,-1-1-1,0 1 1,0-1-1,0 0 1,0-1-1,0 1 1,0-1-1,0 0 1,0 0-1,0 0 1,-1-1-1,8-5 1,-5 3-10,-1-1 0,-1 0 0,1 1 1,-1-2-1,0 1 0,0-1 0,-1 0 0,0 0 1,0 0-1,-1 0 0,0-1 0,4-11 1,-4 8-1,-1 1 0,0 0 0,0-1 0,-1 1 0,0-1 0,-1 1 0,0-1 0,-1 1 0,0-1 1,-1 1-1,-3-12 0,4 18-33,0 0 1,-1 0-1,0 0 1,0 0-1,0 0 1,0 1-1,0-1 1,-1 1-1,0 0 1,1-1-1,-1 1 0,0 0 1,-1 0-1,1 1 1,0-1-1,-1 1 1,0 0-1,1 0 1,-1 0-1,0 0 1,0 1-1,0-1 1,0 1-1,0 0 1,-1 0-1,1 1 1,0-1-1,0 1 1,-6 0-1,5 0 13,-1 0 0,1 0 0,-1 0-1,0 1 1,1 0 0,0 0 0,-1 1 0,1-1-1,0 1 1,-6 3 0,8-3 12,0 0 0,0 1 0,0-1 0,0 1 0,0 0 0,1 0 0,-1 0 0,1 1 0,0-1 0,0 1 0,0-1 0,0 1 0,0-1 0,-1 8 0,-1 2-17,0-1 1,1 1-1,0 0 0,1 0 1,1 0-1,0 1 1,1-1-1,0 0 0,3 14 1,-3-25 20,0 0 1,1 0-1,-1 0 1,1 0-1,0 0 0,-1 0 1,1 0-1,0-1 1,0 1-1,0 0 1,0-1-1,1 1 1,-1 0-1,0-1 0,1 0 1,-1 1-1,1-1 1,-1 0-1,1 0 1,-1 1-1,1-1 1,2 0-1,-1 0 10,1 0 1,-1 0-1,1 0 1,-1-1-1,1 1 1,-1-1-1,1 0 0,-1 0 1,1 0-1,-1-1 1,7-1-1,-4 1 16,1-1 0,-1 0 0,0 0 0,0 0 0,0-1 0,0 0-1,0-1 1,-1 1 0,1-1 0,-1 0 0,0 0 0,8-10 0,-9 8-9,-1-1 0,0 0-1,0 0 1,-1 0 0,0 0 0,0 0 0,0-1-1,-1 1 1,0-1 0,-1 1 0,0-1 0,-1-11-1,1 1 1,0 17-25,0-1-1,-1 1 1,1-1-1,0 0 1,-1 1-1,1-1 1,-1 1-1,1-1 1,-1 1-1,0-1 1,1 1-1,-1-1 1,0 1-1,0 0 1,0-1-1,0 1 1,0 0-1,-1 0 1,1 0-1,0 0 1,0 0-1,-1 0 1,1 0-1,-1 0 1,1 1-1,-1-1 1,1 0-1,-1 1 1,1-1-1,-1 1 1,0 0-1,1-1 1,-1 1-1,1 0 0,-1 0 1,-3 0-1,2 0 3,0 0-1,0 0 0,0 1 1,0-1-1,-1 1 1,1-1-1,0 1 0,0 0 1,0 0-1,0 0 0,0 1 1,1-1-1,-1 1 0,0 0 1,1-1-1,-1 1 0,-3 4 1,-1 4-18,0-1 1,1 1-1,-8 18 1,13-25 14,0 0 0,-1 0 0,1 1 0,1-1 0,-1 0 0,0 1 0,1-1 0,0 1 0,-1-1 0,1 0 0,1 1 0,-1-1 0,0 1 0,1-1 0,0 0 0,0 1 0,2 4 0,-2-7-3,0 1 0,1-1 0,-1 1 0,1-1 0,0 0 0,-1 1 0,1-1 0,0 0 0,0 0 0,0-1 0,0 1 0,0 0 0,0 0 0,0-1 0,0 0 0,0 1 0,0-1 1,0 0-1,0 0 0,0 0 0,0 0 0,0 0 0,3-1 0,-1 1-25,0 0 0,0-1 0,-1 0 0,1 1 0,0-1 1,-1-1-1,1 1 0,0 0 0,-1-1 0,0 0 0,7-4 0,-6 3 67,0-1 0,-1-1 0,1 1 0,-1 0 0,0-1 0,0 0 0,0 0 0,-1 0 0,1 0-1,-1 0 1,-1 0 0,1-1 0,-1 1 0,1 0 0,-2-1 0,1 1 0,-1-1 0,1 0 0,-2 1-1,0-9 1,1 13 9,-1 1-1,1-1 1,0 1-1,-1-1 1,1 0-1,-1 1 1,1-1-1,-1 1 1,1-1-1,-1 1 0,0 0 1,1-1-1,-1 1 1,0 0-1,1-1 1,-1 1-1,0 0 1,1 0-1,-1-1 1,0 1-1,1 0 1,-1 0-1,0 0 1,0 0-1,1 0 1,-1 0-1,0 0 0,0 0 1,1 0-1,-1 0 1,0 1-1,1-1 1,-1 0-1,0 0 1,1 1-1,-1-1 1,0 0-1,1 1 1,-1-1-1,0 1 1,-25 18-86,22-10 26,1 0-1,-1-1 1,2 2-1,-1-1 1,1 0-1,1 0 1,0 1 0,0-1-1,1 18 1,0-26 17,1-1 0,-1 1 1,0 0-1,1 0 0,-1 0 1,1-1-1,-1 1 0,1 0 1,-1-1-1,1 1 0,0 0 0,-1-1 1,1 1-1,0-1 0,-1 1 1,1-1-1,0 1 0,0-1 1,0 0-1,-1 1 0,1-1 1,0 0-1,0 0 0,0 0 0,0 1 1,0-1-1,0 0 0,-1 0 1,1 0-1,0 0 0,0-1 1,0 1-1,0 0 0,0 0 0,-1 0 1,1-1-1,0 1 0,0 0 1,0-1-1,-1 1 0,1-1 1,0 1-1,0-1 0,-1 1 1,1-1-1,0 1 0,-1-1 0,1 0 1,-1 1-1,1-1 0,-1 0 1,1 0-1,0 0 0,2-7 100,1 0 0,-1 0 0,-1 0 1,0-1-1,0 1 0,0-1 0,0-9 0,-2 16-109,0 0 1,0 1-1,0-1 1,0 0 0,0 0-1,0 0 1,-1 1-1,1-1 1,0 0-1,-1 0 1,0 1-1,1-1 1,-1 0 0,0 1-1,0-1 1,0 1-1,0-1 1,0 1-1,0-1 1,0 1-1,0 0 1,-1 0 0,1-1-1,-1 1 1,1 0-1,-1 0 1,1 0-1,-1 1 1,1-1-1,-1 0 1,0 1 0,1-1-1,-1 1 1,0-1-1,0 1 1,0 0-1,1-1 1,-1 1-1,0 0 1,-2 1 0,4-1-79,0 0 1,-1 0 0,1 0-1,0 0 1,0 0-1,-1 0 1,1 1 0,0-1-1,0 0 1,-1 0 0,1 0-1,0 1 1,0-1 0,0 0-1,0 0 1,-1 1 0,1-1-1,0 0 1,0 0 0,0 1-1,0-1 1,0 0-1,0 0 1,0 1 0,0-1-1,-1 0 1,1 1 0,0-1-1,0 0 1,0 1 0,0-1-1,1 0 1,-1 0 0,0 1-1,0-1 1,0 0 0,0 1-1,0 1-656,0 8-2743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5:41.0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219 72 5122,'0'0'7582,"-7"-5"-6794,2 1-688,-1 0 0,0 1 0,1 0 0,-1 0 0,-13-5 1,16 8-83,1-1 0,-1 0 0,0 1 0,1 0 0,-1-1 1,0 1-1,0 0 0,1 0 0,-1 1 0,0-1 0,1 1 0,-1-1 1,0 1-1,1 0 0,-1 0 0,1 0 0,-1 0 0,1 0 1,-1 1-1,1-1 0,-3 3 0,-3 2-15,0 0 0,0 1 0,0 0 0,1 0 0,0 1 0,1 0 0,-1 0 1,2 1-1,-1 0 0,1 0 0,0 0 0,1 0 0,0 1 0,1-1 0,0 1 0,0 0 0,1 0 0,0 1 0,0 17 0,2-12-2,-1-9-11,1 1 0,0-1-1,1 0 1,-1 1 0,5 13 0,-5-19-2,1 0-1,0 0 1,0 0 0,0 0-1,0-1 1,0 1-1,1 0 1,-1-1 0,0 1-1,1-1 1,-1 1-1,1-1 1,0 0 0,-1 1-1,1-1 1,0 0-1,0 0 1,0 0 0,0-1-1,0 1 1,0 0-1,0-1 1,0 1 0,0-1-1,0 0 1,2 1-1,3-1 11,-1 1-1,0-1 1,1 0-1,-1-1 0,1 1 1,-1-1-1,1-1 0,-1 1 1,0-1-1,0 0 0,0 0 1,0-1-1,0 0 0,10-7 1,-1-1 62,0-2 0,-1 0 0,22-27 0,-29 34-38,-1-1 1,0-1 0,-1 1 0,0-1 0,0 0-1,0 0 1,-1 0 0,-1 0 0,1-1 0,-1 0-1,-1 0 1,1 0 0,-2 0 0,1 0 0,-1 0 0,0 0-1,-1-1 1,0 1 0,-2-10 0,1 15-29,-1 0 0,1 0 0,-1 0 0,0 1 0,0-1 1,0 1-1,0 0 0,-1-1 0,1 1 0,-1 0 0,0 0 0,0 1 1,0-1-1,0 0 0,0 1 0,-1 0 0,1 0 0,-1 0 0,0 0 0,1 1 1,-1-1-1,0 1 0,0 0 0,0 0 0,0 0 0,0 1 0,-5-1 0,4 0-5,0 1 0,0 0 0,0 0 0,0 0 0,0 0 0,0 1 0,0 0 0,0 0 0,0 0 0,0 1 0,1-1-1,-1 1 1,0 0 0,1 1 0,-1-1 0,1 1 0,0 0 0,0 0 0,0 0 0,1 0 0,-8 8 0,4 1-27,1 0 1,-1 0 0,2 1-1,0 0 1,0 0-1,1 0 1,1 1 0,0-1-1,1 1 1,1 0 0,0-1-1,1 21 1,0-32 12,1 0 1,-1 0-1,1 0 0,-1 0 1,1 0-1,0-1 0,-1 1 0,1 0 1,0-1-1,0 1 0,1 0 1,-1-1-1,0 1 0,0-1 1,1 0-1,-1 1 0,1-1 1,-1 0-1,1 0 0,-1 0 0,1 0 1,0 0-1,-1 0 0,1-1 1,0 1-1,0 0 0,0-1 1,0 1-1,-1-1 0,1 0 0,0 0 1,0 0-1,0 0 0,2 0 1,1 0-14,0 1 1,-1-2 0,1 1 0,0 0 0,-1-1 0,1 0 0,0 0-1,-1 0 1,0 0 0,1-1 0,-1 0 0,0 0 0,7-4-1,-5 1 61,0 0 0,-1 0 0,0-1 0,0 0 0,0 0 0,-1 0-1,0 0 1,0-1 0,-1 1 0,1-1 0,-1 0 0,-1 0 0,1 0 0,-1-1-1,-1 1 1,1 0 0,-1-1 0,-1 1 0,1-1 0,-2-13 0,1 20 15,0 0 1,0 0-1,0 0 0,-1 0 1,1 0-1,0 0 1,-1 0-1,1 1 1,-1-1-1,1 0 1,-1 0-1,1 0 0,-1 0 1,0 0-1,1 1 1,-1-1-1,0 0 1,1 1-1,-1-1 1,0 0-1,0 1 0,0-1 1,0 1-1,0-1 1,1 1-1,-1 0 1,0-1-1,0 1 1,0 0-1,0 0 1,0 0-1,0-1 0,0 1 1,0 0-1,0 0 1,0 1-1,-2-1 1,1 0-32,0 1 1,0-1 0,0 1 0,0-1-1,0 1 1,0 0 0,0 0 0,0 0-1,0 0 1,1 0 0,-1 0 0,0 1-1,1-1 1,-1 1 0,1-1 0,-3 3-1,-1 3-88,0 1-1,0-1 0,1 1 1,0 0-1,0 0 1,1 0-1,0 1 0,0-1 1,-2 16-1,5-23-150,4-22-721,2-24 1542,-6 44-585,1 0 0,-1 1 1,0-1-1,0 0 0,0 0 1,0 0-1,0 0 0,0 0 0,0 1 1,0-1-1,0 0 0,0 0 1,0 0-1,-1 0 0,1 1 0,0-1 1,-1 0-1,1 0 0,0 1 1,-1-1-1,1 0 0,-1 1 0,1-1 1,-1 0-1,0 1 0,1-1 0,-1 1 1,0-1-1,1 1 0,-1-1 1,0 1-1,1-1 0,-1 1 0,0 0 1,0-1-1,0 1 0,1 0 1,-1 0-1,0-1 0,0 1 0,0 0 1,0 0-1,1 0 0,-1 0 1,0 0-1,-1 1 0,-2 2-2322,4 5-1767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5:42.3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258 29 5426,'0'0'5072,"-16"-3"-4125,-54-8-293,65 10-602,0 1 1,1 0-1,-1 0 1,0 1-1,1-1 0,-1 1 1,0 0-1,1 0 1,-1 1-1,1 0 1,-1-1-1,1 1 1,0 1-1,0-1 0,0 1 1,-5 3-1,0 2-17,1 0-1,-1 0 1,1 1 0,-8 12-1,11-12-7,-1-1-1,2 1 0,-1 1 0,1-1 0,1 0 0,0 1 0,0 0 1,0 0-1,2 0 0,-1 0 0,1 0 0,1 0 0,0 0 0,0 0 1,1 1-1,0-1 0,1 0 0,0 0 0,3 10 0,-3-16-23,0-1 0,0 0 0,0 1 0,0-1-1,0 0 1,0 0 0,1-1 0,0 1 0,-1 0 0,1-1-1,0 0 1,0 1 0,1-1 0,-1 0 0,0-1 0,1 1-1,-1-1 1,1 1 0,-1-1 0,1 0 0,-1 0 0,1-1-1,0 1 1,0-1 0,-1 0 0,1 0 0,0 0 0,0 0-1,0 0 1,-1-1 0,5-1 0,4 0-15,0-1 0,0-1 0,0 0 1,-1 0-1,1-1 0,-1 0 0,0-1 0,13-10 0,-13 8-2,0-1 0,-1 0 1,0-1-1,-1 0 0,0 0 0,0-1 0,9-15 0,-14 18 16,0 0 0,0 0 0,-1 0 0,0-1 0,0 1 0,-1-1 0,0 1 0,-1-1 0,0 0 0,0 0 0,0 0 0,-2-13 0,-1 18-5,1 0 0,-1 0 0,0 0 0,1 0 0,-2 0 0,1 0 0,0 0 0,-1 1 0,0-1 0,0 1 0,0 0 0,0 0 0,0 0 0,-1 0 0,1 1 0,-1-1 0,0 1 0,0 0 0,0 0 0,0 0 0,0 1 0,0-1 0,0 1 0,-9-1 0,7 0-3,0 0-1,0 1 0,0 0 1,0 0-1,0 0 1,0 1-1,-1 0 1,1 0-1,0 1 1,0 0-1,0 0 1,0 0-1,0 1 1,0 0-1,0 0 1,0 0-1,-7 5 1,5 0-12,-1 1 0,2 0-1,-1 1 1,1 0 0,0 0 0,1 0 0,0 1 0,1 0 0,-6 14 0,7-16 5,2-1 0,-1 1 1,1-1-1,0 1 1,1 0-1,0 0 0,0 0 1,0 0-1,1 0 0,1 0 1,-1 0-1,1 0 0,1 0 1,2 9-1,-3-14-5,1 1-1,0-1 1,-1 0 0,1 0-1,1 0 1,-1-1 0,0 1-1,1 0 1,-1-1 0,1 0-1,0 1 1,0-1 0,0 0-1,0-1 1,0 1 0,0 0-1,0-1 1,1 0 0,-1 0-1,0 0 1,1 0 0,-1 0-1,8 0 1,-7 0-9,0-1 0,1 0 0,-1 0 1,0 0-1,0-1 0,0 1 0,1-1 0,-1 0 1,0 0-1,0 0 0,0-1 0,0 1 0,-1-1 0,1 0 1,0 0-1,-1 0 0,1-1 0,-1 1 0,6-6 1,-6 3 39,0 1 0,1-1 0,-2 0 0,1 0 0,-1 0 0,1 0 1,-1-1-1,-1 1 0,1 0 0,-1-1 0,0 1 0,0-1 0,0 0 1,-1 1-1,0-1 0,0 1 0,-1-1 0,1 0 0,-1 1 0,-1-1 1,1 1-1,-1-1 0,-3-6 0,4 8 27,-1 0 0,0 0 0,-1 1 0,1-1 0,-1 1 0,1 0-1,-1 0 1,0 0 0,0 0 0,-1 0 0,1 1 0,0-1 0,-1 1 0,0 0 0,1 0 0,-1 0 0,0 0-1,0 1 1,0 0 0,0 0 0,0 0 0,0 0 0,-1 0 0,1 1 0,0 0 0,0 0 0,0 0 0,-1 0 0,1 1-1,0 0 1,-7 2 0,8-2-36,0 0 0,0 0 0,0 0 0,0 1 0,0-1 0,1 1 0,-1 0 0,0 0 0,1 0-1,-1 0 1,1 0 0,0 1 0,0-1 0,0 1 0,0-1 0,0 1 0,0 0 0,1 0 0,0 0 0,-1 0 0,0 3 0,-1 3-46,1 1 0,0-1 0,0 1 0,1-1 0,0 19 0,1-27 31,0 0-1,0 1 1,0-1 0,0 1 0,1-1-1,-1 0 1,0 1 0,1-1 0,-1 0 0,1 1-1,0-1 1,-1 0 0,1 0 0,0 1-1,0-1 1,-1 0 0,1 0 0,0 0 0,0 0-1,0 0 1,1 0 0,-1-1 0,0 1-1,0 0 1,2 0 0,0 1-47,0-1-1,1 0 1,-1 0-1,0-1 1,1 1 0,-1-1-1,1 1 1,-1-1-1,1 0 1,5-1 0,-5 1 28,1-1 0,-1 1 0,1-1 0,-1 0 1,0-1-1,1 1 0,-1-1 0,0 1 1,0-1-1,0-1 0,0 1 0,0 0 1,0-1-1,-1 0 0,1 0 0,-1 0 1,5-6-1,-2-11 324,-6 20-277,0 0 1,0-1 0,-1 1 0,1 0-1,0 0 1,0-1 0,0 1 0,0 0-1,0 0 1,-1-1 0,1 1 0,0 0-1,0 0 1,0 0 0,-1 0 0,1-1-1,0 1 1,0 0 0,-1 0 0,1 0-1,0 0 1,0 0 0,-1 0 0,1 0-1,0-1 1,0 1 0,-1 0 0,1 0-1,0 0 1,0 0 0,-1 0 0,1 0-1,0 0 1,0 0 0,-1 1 0,1-1-1,-1 0 1,-1 1 14,0-1-1,0 1 1,0 0-1,0 0 0,0 1 1,0-1-1,0 0 1,0 1-1,0-1 1,0 1-1,1 0 1,-1-1-1,-2 5 0,1-1-48,1-3-12,1 0 0,-1 0 0,1 0 0,0 0 0,0 0 0,0 0 0,0 0 0,0 0 0,0 1 0,1-1 0,-1 0 0,0 5 0,1-6-249,4-2-50,0 0 294,0-1-1,-1 1 1,1-1-1,-1 1 1,1-1-1,-1 0 1,0-1-1,1 1 1,-1 0-1,0-1 1,-1 0-1,1 1 1,0-1-1,-1 0 1,4-7-1,-3 8 112,-1-1 0,0 0-1,0 0 1,0 0 0,-1 0-1,1 0 1,-1 0 0,0 0-1,1-1 1,-1 1 0,-1 0-1,1-1 1,0 1 0,-1-1-1,0 1 1,0-1 0,0 1-1,0-1 1,-1-4 0,0 7-148,0 0 0,-1 0-1,1 0 1,0 0 0,0 1 0,0-1 0,0 0 0,-1 1 0,1-1 0,0 1-1,0-1 1,-1 1 0,1 0 0,-1-1 0,-2 1 0,-2-1-2206,-2-3-2114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5:47.67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 24575,'0'0'-8191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5:50.98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273 320 5010,'0'0'1292,"-16"2"-369,-52 8 29,64-9-789,1-1 0,0 1 1,-1 0-1,1 0 0,-1 0 0,1 0 0,0 1 1,0-1-1,0 1 0,0 0 0,0 0 0,0 0 0,0 0 1,1 1-1,-1-1 0,1 1 0,0-1 0,-4 7 1,-6 5 158,0-1-169,1 0 0,1 1 0,0 0 0,1 1 0,0 0 0,1 1 0,1 0 0,0 0 0,2 0 0,-6 22 0,5-8-64,1 0 0,2 0 0,0 1 0,3-1 0,2 33 0,-2-60-82,0 1 1,1 0-1,-1 0 0,1-1 0,0 1 1,0 0-1,0-1 0,1 1 0,-1-1 1,1 0-1,0 1 0,0-1 0,0 0 1,0 0-1,1 0 0,-1 0 0,1-1 1,-1 1-1,1-1 0,0 1 0,0-1 1,0 0-1,1 0 0,-1 0 0,0-1 1,1 1-1,-1-1 0,1 0 0,-1 0 1,1 0-1,5 1 0,-1-1 11,0-1 0,0 0 0,1 0 0,-1 0 0,0-1 0,1 0 0,-1-1-1,0 0 1,0 0 0,0-1 0,-1 0 0,1 0 0,10-6 0,-6 1-2,0-1 0,0 0 0,0 0-1,-1-1 1,-1-1 0,0 0 0,0 0 0,-1-1 0,-1 0 0,0 0 0,0-1 0,-1 0-1,-1 0 1,0-1 0,-1 0 0,0 0 0,-2 0 0,1-1 0,-2 1 0,0-1 0,0 0-1,-2-15 1,1 23-3,0 1-1,-1 0 1,0 0-1,-1-1 1,0 1-1,1 0 1,-2 0-1,1-1 0,-1 1 1,0 0-1,0 0 1,-1 1-1,0-1 1,0 1-1,0-1 1,0 1-1,-1 0 0,0 0 1,0 0-1,-1 1 1,1-1-1,-1 1 1,0 0-1,0 0 1,0 1-1,-1 0 1,1 0-1,-1 0 0,-7-2 1,7 1-6,-1 2 1,0-1-1,0 1 0,0 0 1,0 0-1,0 1 0,0 0 1,0 0-1,-1 1 0,1 0 1,0 0-1,-1 1 1,-12 2-1,15-1-13,1-1 0,0 0 1,1 1-1,-1 0 0,0 0 1,0 0-1,1 1 0,-1-1 0,1 1 1,0 0-1,0 0 0,0 0 1,0 0-1,0 0 0,1 1 0,0-1 1,-1 1-1,1 0 0,0 0 0,1 0 1,-1-1-1,1 2 0,0-1 1,-2 7-1,1 1 2,1-1-1,0 1 1,0 0 0,1-1-1,0 1 1,1 0 0,1-1-1,4 19 1,-5-27-2,0 0 1,0 0-1,0 0 0,0 0 0,0 0 1,1 0-1,-1 0 0,1 0 0,0-1 1,0 1-1,0-1 0,0 1 0,0-1 1,1 0-1,-1 0 0,1 0 0,-1 0 1,1 0-1,0-1 0,0 1 1,0-1-1,0 0 0,0 0 0,0 0 1,0 0-1,0 0 0,0-1 0,0 1 1,0-1-1,1 0 0,-1 0 0,0 0 1,0 0-1,0-1 0,5 0 0,-3-1 19,-1 1 0,0-1-1,0 0 1,-1 0 0,1 0-1,0-1 1,-1 1-1,1-1 1,-1 0 0,0 0-1,0 0 1,0-1 0,0 1-1,-1 0 1,1-1-1,-1 0 1,0 0 0,0 1-1,2-9 1,0 2 19,0 0 1,-1-1 0,0 1-1,-1-1 1,0 0-1,1-19 1,-3 21-25,0-1 1,0 1 0,-1 0 0,0 0-1,0 0 1,-1 0 0,-6-15-1,7 21-10,-1 0-1,0 1 1,0-1-1,0 0 1,0 1-1,0 0 0,0-1 1,-1 1-1,1 0 1,-1 0-1,1 1 0,-1-1 1,0 0-1,0 1 1,0 0-1,0 0 1,0 0-1,0 0 0,0 0 1,0 0-1,0 1 1,0-1-1,0 1 0,-1 0 1,-5 1-1,6-1-4,-1 0 0,1 0 0,0 1 0,-1-1 0,1 1 0,0 0 1,0 0-1,0 0 0,0 0 0,0 1 0,0-1 0,0 1 0,0 0 0,0 0 0,0 0 0,1 0 0,-3 3 0,1 0-8,0 0 0,0 0 0,1 0 0,0 0 0,0 1 0,0-1 0,1 1 0,-4 10 1,2 2-4,1 0 1,0-1 0,1 1 0,1 0 0,2 31-1,-1-45 19,0 0 0,1 1-1,0-1 1,0 0 0,0 1-1,0-1 1,1 0 0,-1 0-1,1 0 1,0 0 0,1 0-1,-1-1 1,0 1 0,1 0-1,0-1 1,0 0 0,0 0-1,0 0 1,1 0-1,-1 0 1,1-1 0,-1 1-1,1-1 1,0 0 0,0 0-1,0-1 1,0 1 0,1-1-1,-1 0 1,0 0 0,0 0-1,1 0 1,-1-1 0,1 0-1,-1 0 1,0 0 0,1 0-1,-1-1 1,0 0-1,6-1 1,-7 0 15,0 0-1,1 0 1,-1 0-1,0-1 1,0 1-1,-1-1 1,1 0 0,-1 0-1,1 0 1,-1 0-1,0 0 1,0 0-1,0-1 1,0 1-1,-1-1 1,1 1-1,-1-1 1,1-3-1,-1 2 3,1 0 0,-1 0-1,0 0 1,-1-1-1,1 1 1,-1 0-1,0 0 1,0 0-1,-1-1 1,1 1-1,-1 0 1,-3-9-1,3 12-19,1 1 1,-1-1-1,0 1 0,0-1 1,0 1-1,0-1 0,0 1 0,-1 0 1,1 0-1,0 0 0,-1 0 1,1 0-1,0 0 0,-1 0 1,1 0-1,-1 0 0,1 0 0,-1 1 1,0-1-1,1 1 0,-1-1 1,0 1-1,1 0 0,-1 0 1,0 0-1,1 0 0,-1 0 0,0 0 1,0 0-1,1 0 0,-1 1 1,0-1-1,1 0 0,-1 1 0,0 0 1,1-1-1,-1 1 0,-2 2 1,-1 0-12,-1 0-1,1 0 1,0 0 0,0 1 0,0 0 0,1 0 0,-1 0 0,1 0 0,-7 9 0,6-2-2,0-1 1,0 1 0,1 0-1,0 1 1,1-1 0,0 1 0,0-1-1,2 1 1,-1 0 0,2 0-1,0 0 1,0-1 0,3 17 0,-3-26 7,1 0 0,-1-1 1,1 1-1,0-1 0,0 1 1,-1-1-1,1 1 1,0-1-1,1 0 0,-1 1 1,0-1-1,0 0 0,0 0 1,1 0-1,-1 0 1,1 0-1,-1 0 0,1 0 1,-1 0-1,1-1 1,-1 1-1,1 0 0,0-1 1,-1 0-1,1 1 0,0-1 1,-1 0-1,1 0 1,2 0-1,-1 1 7,0-1-1,-1 0 1,1 0 0,0 0-1,0 0 1,-1-1-1,1 1 1,0-1 0,0 0-1,-1 1 1,1-1 0,-1 0-1,1-1 1,-1 1 0,1 0-1,-1-1 1,0 1-1,4-4 1,-2-1 35,0-1-1,0 0 1,-1 0-1,0 0 0,0 0 1,-1 0-1,1-1 1,-2 1-1,1-1 1,0-11-1,-1 6-3,0 0 0,-1-1 0,0 1 1,-1 0-1,-4-18 0,4 27-10,-1 0 1,0 0 0,0-1-1,0 1 1,0 0 0,-1 0-1,-2-4 1,4 7-16,0 0 0,1 0 1,-1 0-1,0 0 0,0 0 0,0 0 1,0 1-1,0-1 0,0 0 0,0 0 1,0 1-1,0-1 0,0 0 1,0 1-1,0-1 0,0 1 0,-1-1 1,1 1-1,0 0 0,0 0 0,-1-1 1,1 1-1,0 0 0,0 0 0,-1 0 1,1 0-1,0 1 0,0-1 0,-1 0 1,1 0-1,-2 1 0,2 0-127,0 0 0,1 0-1,-1 0 1,0 0 0,1 0-1,-1 1 1,0-1 0,1 0 0,0 0-1,-1 0 1,1 0 0,0 1-1,-1-1 1,1 0 0,0 0 0,0 0-1,0 2 1,0-2-70,0 0 0,0-1 1,0 1-1,0 0 0,0-1 0,0 1 0,1 0 0,-1-1 1,0 1-1,0-1 0,0 1 0,1 0 0,-1-1 0,0 1 1,1-1-1,-1 1 0,1-1 0,-1 1 0,0-1 0,1 1 1,-1-1-1,1 1 0,0-1 0,17 4-4387</inkml:trace>
  <inkml:trace contextRef="#ctx0" brushRef="#br0" timeOffset="1081.58">913 104 4946,'0'0'6425,"-8"5"-5868,0 1-397,1 1 0,0 0 0,0 0 0,1 0 0,0 1 1,0 0-1,0 0 0,1 0 0,1 1 0,-1 0 0,1 0 0,1 0 0,0 0 0,-3 11 0,2 1-36,0 0 0,2 0 0,0 1 0,1-1 1,3 30-1,-2-48-119,1 0 0,0 0 1,0 0-1,0 0 0,0-1 1,0 1-1,0 0 0,1-1 1,-1 1-1,1 0 1,0-1-1,0 0 0,0 1 1,0-1-1,0 0 0,1 0 1,-1 0-1,0 0 0,1-1 1,0 1-1,-1-1 0,1 1 1,0-1-1,0 0 1,0 0-1,0 0 0,0-1 1,0 1-1,0-1 0,5 1 1,-3-1 9,0 1 1,0-1-1,0 0 1,0 0-1,0-1 1,0 1 0,0-1-1,0 0 1,0-1-1,-1 1 1,1-1-1,0 0 1,-1 0-1,1 0 1,-1-1-1,0 0 1,0 1 0,5-5-1,-1-4 20,0 1 0,-1-1 0,0-1 0,-1 1 0,0-1 0,0-1 1,-1 1-1,-1-1 0,0 1 0,2-20 0,-4 26-29,-1 0 1,0 0 0,0 0-1,-1 0 1,0-1 0,0 1-1,-1 0 1,1 0 0,-1 0-1,0 0 1,-1-1 0,0 2-1,0-1 1,0 0 0,0 0-1,-1 1 1,0-1 0,0 1-1,-1 0 1,0-1 0,1 2-1,-2-1 1,1 0 0,-6-4-1,7 7-5,-1-1 0,1 1 0,-1 0 0,1 0 0,-1 0 0,0 1 0,0-1 0,1 1 0,-1 0 0,0 0 0,0 0 0,-1 1 0,1-1 0,0 1 0,0 0 0,0 0 0,0 0 0,0 1 0,0-1 0,0 1 0,0 0 0,0 1 0,0-1 0,0 0 0,0 1 0,1 0 0,-1 0 0,1 0-1,-1 0 1,1 1 0,0 0 0,0-1 0,0 1 0,-3 4 0,-1 1-23,1 0-1,0 0 0,0 1 0,1 0 1,0 0-1,1 0 0,0 1 1,1-1-1,-1 1 0,2 0 0,-1 0 1,0 19-1,2-19 14,0 1 0,1-1 0,0 1 1,1-1-1,1 0 0,-1 1 0,7 16 0,-7-23 7,0-1 0,1 0-1,-1 0 1,1-1 0,0 1 0,0 0 0,0-1-1,1 1 1,-1-1 0,0 1 0,1-1-1,0 0 1,-1 0 0,1 0 0,0-1-1,0 1 1,0-1 0,0 1 0,1-1-1,-1 0 1,0 0 0,0-1 0,1 1-1,-1 0 1,0-1 0,1 0 0,5 0 0,-4-1 12,-1 0 1,1 1-1,-1-2 1,0 1-1,1 0 1,-1-1-1,0 0 1,0 0-1,0 0 1,0-1-1,0 1 1,-1-1-1,1 0 1,-1 0-1,0 0 1,1 0-1,-1-1 1,-1 1-1,1-1 1,-1 0-1,1 0 1,-1 0-1,0 0 1,0 0-1,-1 0 1,1 0-1,0-6 1,2-2 26,-1 0 1,0 0-1,-1-1 1,0 1 0,-1-1-1,0 0 1,-1 1-1,-3-24 1,3 34-26,-1-1 0,0 0 0,0 1 0,0-1 0,-1 1 1,1-1-1,0 1 0,-1 0 0,0 0 0,0-1 0,1 1 0,-1 0 0,0 0 0,-1 1 1,1-1-1,0 0 0,-3-1 0,4 2-9,0 1-1,-1-1 1,1 1 0,0-1-1,0 1 1,-1-1 0,1 1-1,0-1 1,0 1 0,-1 0-1,1 0 1,0 0 0,-1 0 0,1 0-1,0 0 1,-1 0 0,1 0-1,0 1 1,0-1 0,-1 0-1,1 1 1,0-1 0,0 1-1,-1-1 1,1 1 0,0 0-1,0-1 1,0 1 0,0 0-1,0 0 1,0 0 0,0 0 0,0 0-1,0 0 1,1 0 0,-1 0-1,0 1 1,-4 8-29,1 0 0,1-1 0,0 2 0,1-1 0,-1 0 0,2 0 0,0 1 0,0-1 0,1 1 0,1 16 0,-1-3 10,1-22 9,-1 0 0,0 0 0,1 0 0,-1 0 0,1 0 0,0 0 0,-1 0-1,1 0 1,0-1 0,0 1 0,0 0 0,0-1 0,1 1 0,-1 0-1,0-1 1,1 0 0,-1 1 0,1-1 0,0 0 0,-1 0 0,1 1 0,3 0-1,-4-1 5,0-1 0,0 1 0,0-1-1,1 1 1,-1-1 0,0 0 0,0 1-1,0-1 1,1 0 0,-1 0 0,0 0-1,0 0 1,1 0 0,-1 0-1,0 0 1,0 0 0,0-1 0,1 1-1,-1 0 1,0-1 0,0 1 0,0-1-1,0 0 1,0 1 0,0-1 0,0 0-1,0 1 1,0-1 0,0 0-1,0 0 1,0 0 0,0 0 0,0 0-1,-1 0 1,1 0 0,-1 0 0,2-1-1,1-7 61,0-1-1,-1 1 1,0 0 0,0-1-1,-1 1 1,0-1-1,-1-16 1,0 23-33,0 0-1,-1 0 1,1 0 0,-1 0-1,0 0 1,1 0 0,-1 0 0,-1 0-1,1 0 1,0 0 0,-1 1 0,-2-4-1,3 4-10,0 1 0,0 0 0,-1 0 0,1 1-1,0-1 1,-1 0 0,1 0 0,0 1 0,-1-1-1,1 0 1,-1 1 0,1 0 0,-1-1 0,0 1-1,1 0 1,-1 0 0,1 0 0,-1 0 0,1 0-1,-1 0 1,0 0 0,1 0 0,-1 1 0,1-1-1,-3 1 1,2 1-25,1-1 0,-1 0 0,1 1 0,-1-1 0,1 1 0,-1-1 0,1 1 0,0 0 0,0-1 0,0 1 0,0 0 0,0 0 0,0 0 0,0 0 0,1 0 0,-1 0 0,1 0 0,-1 0 0,1 0 0,0 4 0,-4 43-128,4-48 128,0 0 1,0 0-1,-1 0 1,1 0-1,0 0 1,0 0-1,0 0 1,0 0-1,0 0 1,0 0-1,1 0 1,-1 0-1,0 0 1,0-1-1,1 1 1,-1 0-1,0 0 1,1 0-1,-1 0 1,1 0-1,-1 0 1,1-1-1,0 1 1,-1 0-1,1 0 1,0-1-1,-1 1 1,1 0-1,0-1 1,0 1-1,0-1 1,0 1-1,-1-1 1,3 1-1,-2-1 11,0-1-1,0 0 1,0 1 0,0-1-1,0 0 1,0 1-1,0-1 1,0 0 0,0 0-1,0 0 1,0 0-1,-1 0 1,1 0 0,0 0-1,-1 0 1,1 0 0,-1 0-1,1 0 1,-1 0-1,1 0 1,-1-1 0,0 1-1,0 0 1,0 0 0,1 0-1,-1-3 1,0-35-3889,0 29-69</inkml:trace>
  <inkml:trace contextRef="#ctx0" brushRef="#br0" timeOffset="10409">1513 146 1185,'0'0'3844,"-8"-1"1358,6 0-5182,-1 1 0,1-1 1,0 1-1,-1 0 1,1 0-1,0 0 1,-1 0-1,1 0 1,-1 1-1,-3 0 0,0 7-9,1 1 0,0 0 0,0 0 0,1 0 0,0 0 0,0 1 0,1-1 0,0 1 0,-1 13 0,1 7 67,0 55 0,3-67-74,0-15-15,0-1-1,0 1 1,0 0 0,0 0 0,1 0-1,-1 0 1,1 0 0,0-1 0,0 1 0,0 0-1,0-1 1,0 1 0,0 0 0,1-1-1,-1 0 1,1 1 0,0-1 0,0 0-1,0 0 1,0 0 0,0 0 0,0 0-1,0 0 1,1 0 0,-1-1 0,1 0-1,-1 1 1,1-1 0,0 0 0,-1 0 0,1 0-1,0 0 1,0-1 0,-1 1 0,1-1-1,0 0 1,0 0 0,0 0 0,3 0-1,4-1-28,0 0 0,-1 0 0,1-1 0,0 0 0,-1-1 0,0 0-1,1 0 1,-1-1 0,0 0 0,11-8 0,0-2 55,-1 0-1,0-2 1,-1 0 0,31-36 0,-43 43-2,1 0 1,-1 0-1,0 0 0,-1-1 1,0 1-1,0-1 1,-1-1-1,0 1 0,-1 0 1,-1-1-1,1 0 1,-1 0-1,0-14 0,-2 17-9,0 0-1,-1 0 1,0 0-1,0 0 1,-1-1-1,0 2 1,-1-1-1,1 0 1,-1 0-1,-4-7 0,4 11 5,0 0 0,0 0 0,0 1 0,0-1 0,0 0-1,-1 1 1,0 0 0,1 0 0,-1 0 0,-1 0-1,1 1 1,0-1 0,0 1 0,-1 0 0,1 0 0,-1 1-1,0 0 1,-7-2 0,2 2-6,1-1 0,0 2 0,0 0 0,-1 0 0,1 0 0,0 1 0,0 1 0,0 0 0,0 0 0,0 0 0,0 1 0,0 1 0,1-1 0,0 1-1,-1 1 1,2 0 0,-1 0 0,0 0 0,1 1 0,0 0 0,0 0 0,1 1 0,0 0 0,0 0 0,1 1 0,-1-1 0,2 1 0,-1 0 0,1 1 0,0-1 0,1 1 0,0-1 0,-2 12 0,1 0 116,1 0 0,1 0 0,2 35 0,0-38 7,0-14-107,0 1 0,1-1 0,-1 0 0,1 0 0,0 0-1,0 0 1,0 0 0,0 0 0,0 0 0,1 0 0,0 0 0,-1 0-1,1-1 1,0 1 0,0-1 0,0 1 0,1-1 0,-1 0 0,1 0-1,-1 0 1,1 0 0,-1 0 0,1 0 0,0-1 0,0 0-1,0 1 1,0-1 0,0 0 0,0 0 0,0-1 0,1 1 0,-1-1-1,5 1 1,1 0 12,0 0-1,0-1 0,0 0 0,0-1 0,0 0 1,0 0-1,0-1 0,0 0 0,0 0 1,16-7-1,-15 4 90,-1-1-1,1 0 1,-1 0 0,0 0-1,0-1 1,-1-1 0,9-9 0,-13 12-69,0 0 1,-1 0 0,0 0 0,0 0 0,0-1 0,-1 1 0,1-1 0,-1 0-1,-1 0 1,1 0 0,-1 0 0,0 0 0,0 0 0,-1-9 0,1 7-2,-1 1 1,0-1 0,-1 0-1,0 1 1,0-1 0,0 0 0,-1 1-1,-1 0 1,-5-14 0,6 18-41,0 0 0,-1 0 0,0 0 0,1 0 0,-1 1 0,0-1 0,0 1 0,0 0 0,-1 0 0,1 0 0,0 0 0,-1 1 0,1-1 0,-1 1 0,1 0 0,-1 0 0,0 0 0,0 1 0,1-1 0,-1 1 0,0 0 0,-4 0 0,0 0-23,1 0-1,-1 1 1,1-1 0,-1 2-1,1-1 1,0 1 0,0 0 0,-1 0-1,1 1 1,1 0 0,-1 0 0,0 1-1,1 0 1,0 0 0,0 0-1,0 1 1,0 0 0,1 0 0,-1 0-1,2 1 1,-1 0 0,0 0 0,1 0-1,0 0 1,1 1 0,-1 0-1,1 0 1,1 0 0,-1 0 0,1 0-1,0 0 1,1 0 0,0 1-1,0-1 1,0 1 0,1 12 0,0-16 2,0-1 0,0 1 1,0-1-1,0 0 0,0 1 1,1-1-1,-1 1 0,1-1 1,0 0-1,0 1 0,0-1 0,0 0 1,1 0-1,0 0 0,-1 0 1,1 0-1,0 0 0,0-1 1,0 1-1,1 0 0,-1-1 1,1 0-1,-1 1 0,1-1 1,0 0-1,0-1 0,0 1 1,0 0-1,0-1 0,0 0 1,0 1-1,1-1 0,-1-1 1,0 1-1,1 0 0,-1-1 0,1 0 1,-1 1-1,0-1 0,1-1 1,-1 1-1,1 0 0,-1-1 1,7-2-1,-2 1 18,1-1-1,-1 0 1,0 0-1,0-1 1,0 0-1,-1-1 1,1 0 0,-1 0-1,0 0 1,-1-1-1,8-7 1,-4 2 40,0 0 0,-1 0 0,0-1 1,0 0-1,12-25 0,-19 33-44,-1 1 1,0 0-1,0-1 0,0 1 0,0-1 0,0 1 1,-1-1-1,1 0 0,-1 1 0,0-1 0,0 0 1,0 1-1,-1-1 0,1 1 0,-1-1 0,0 1 1,-3-8-1,3 10-7,0-1 1,0 0 0,0 1-1,-1-1 1,1 1 0,-1-1-1,1 1 1,-1 0-1,0-1 1,1 1 0,-1 0-1,0 0 1,0 0-1,0 1 1,0-1 0,0 0-1,0 1 1,0-1 0,0 1-1,0-1 1,0 1-1,0 0 1,0 0 0,0 0-1,0 0 1,0 0 0,0 1-1,0-1 1,0 1-1,0-1 1,0 1 0,0 0-1,-2 1 1,0 0-11,-1 0 1,1 1-1,0 0 1,0 0-1,1 0 1,-1 1-1,0-1 0,1 1 1,0 0-1,0 0 1,0 0-1,1 0 1,-1 1-1,-3 7 1,2-4-41,1 0 1,0 1 0,0-1 0,0 1 0,1 0 0,0 0 0,0 11 0,2-19 26,0-1-1,0 0 1,0 0 0,0 1 0,0-1 0,0 0-1,0 0 1,0 1 0,0-1 0,0 0-1,0 0 1,1 1 0,-1-1 0,0 0-1,0 0 1,0 0 0,0 1 0,0-1 0,1 0-1,-1 0 1,0 0 0,0 1 0,0-1-1,1 0 1,-1 0 0,0 0 0,0 0-1,1 0 1,-1 0 0,0 0 0,0 1 0,1-1-1,-1 0 1,0 0 0,0 0 0,1 0-1,-1 0 1,0 0 0,0 0 0,1 0 0,-1 0-1,0 0 1,0-1 0,1 1 0,-1 0-1,0 0 1,0 0 0,1 0 0,-1 0-1,0 0 1,0 0 0,1-1 0,-1 1 0,1 0 47,0-1 0,-1 1 0,1-1 0,0 1 0,-1-1 0,1 1 0,-1-1 0,1 0 0,-1 1 0,1-1 0,-1 0 0,1 1 0,-1-1 0,1 0 1,-1 1-1,0-1 0,0 0 0,1 0 0,-1 0 0,0 1 0,0-1 0,0-1 0,0-1 6,-1 0 0,0-1 0,0 1 0,0 0 0,0 0 0,0 0 0,-1 0 0,1 0 0,-1 1 0,0-1 0,0 0 0,0 1-1,0-1 1,0 1 0,0 0 0,-1-1 0,1 1 0,-1 1 0,0-1 0,0 0 0,0 0 0,1 1 0,-1 0 0,0 0 0,-1 0 0,-5-2 0,7 2-31,0 1 0,0-1 0,-1 1 0,1-1 0,0 1 0,0 0 0,-1-1 0,1 1 0,0 0 0,0 1 0,-1-1 0,1 0 0,0 1 0,0-1 0,0 1 0,0 0 0,-1-1 0,1 1 0,0 0 0,0 0 0,1 1 0,-1-1 0,0 0 1,0 1-1,0-1 0,1 1 0,-1-1 0,1 1 0,-1 0 0,1-1 0,0 1 0,0 0 0,0 0 0,0 0 0,0 0 0,0 0 0,0 1 0,1-1 0,-2 4 0,2-3-43,-1 1 0,1 0-1,0-1 1,0 1 0,0 0 0,1 0 0,-1-1 0,2 7 0,-1-9 30,-1-1 0,0 1 1,0-1-1,1 1 0,-1-1 0,0 1 1,0-1-1,1 1 0,-1-1 1,1 1-1,-1-1 0,0 1 1,1-1-1,-1 0 0,1 1 1,-1-1-1,1 0 0,-1 1 0,1-1 1,-1 0-1,1 0 0,-1 0 1,2 1-1,-1-1 30,1 0 0,-1-1 0,0 1 0,1 0 0,-1-1 0,0 1 0,0-1 0,1 1 0,-1-1 0,0 1 0,0-1 0,0 0 0,0 0 0,0 1 0,2-3 0,-2 2 48,-1 1 0,1-1 0,0 1 0,-1-1 1,1 0-1,-1 1 0,1-1 0,-1 0 0,1 0 0,-1 1 0,1-1 1,-1 0-1,0 0 0,1 0 0,-1 0 0,0 1 0,0-1 0,0 0 0,1 0 1,-1 0-1,0 0 0,0 0 0,0 0 0,-1 0 0,1-1 0,0 1-144,0-1-1,0 0 1,0 0-1,0 1 0,0-1 1,0 0-1,0 1 0,1-1 1,-1 0-1,1 1 0,-1-1 1,2-2-1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6:15.99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50 64 1585,'0'0'7326,"2"-4"-6625,5-18 1919,-16 47-2756,1-12 172,1 1-1,1 0 0,0 0 0,1 0 1,1 1-1,0 0 0,1 0 1,0 0-1,1 0 0,1 0 0,0 1 1,3 18-1,-2-31-34,1-1 0,-1 0 1,1 1-1,0-1 0,0 0 0,0 0 0,0 0 1,0 0-1,0 0 0,0 0 0,1 0 0,-1 0 1,1 0-1,0-1 0,-1 1 0,1 0 0,0-1 0,0 0 1,0 1-1,0-1 0,0 0 0,0 0 0,0 0 1,1 0-1,-1-1 0,0 1 0,0 0 0,1-1 1,-1 0-1,0 1 0,1-1 0,-1 0 0,0 0 0,1 0 1,-1-1-1,0 1 0,4-2 0,3 1 37,0 0 0,-1-1-1,1 0 1,-1-1 0,0 0-1,0 0 1,0-1 0,14-9-1,-15 8-31,0-1 1,-1 0-1,0 0 0,0-1 0,-1 0 0,0 0 0,0 0 0,-1 0 1,0-1-1,0 0 0,0 0 0,-1 0 0,0 0 0,-1 0 0,0-1 1,0 1-1,-1-1 0,0 1 0,-1-1 0,0 0 0,0 1 1,-3-18-1,2 22 19,0 0 0,0-1 0,-1 1 0,1 0 0,-1 0 0,0 0 0,0 0 0,-1 1 0,1-1 0,-1 1 0,0-1 0,0 1 0,0 0 0,0 0 0,-1 0 0,1 0 0,-1 1 0,0-1 0,0 1 0,1 0 0,-1 0 0,-9-2 0,6 1-21,0 0 1,-1 1-1,1 0 1,-1 0-1,0 1 0,1 0 1,-1 1-1,0-1 0,0 1 1,1 1-1,-1-1 1,-13 4-1,19-3-75,-1 0 1,1 0-1,0 1 0,-1-1 0,1 0 1,0 1-1,0 0 0,0-1 1,0 1-1,1 0 0,-1 0 1,0 0-1,1 0 0,-1 0 1,1 0-1,0 1 0,-1-1 0,1 0 1,-1 4-1,1-2-548,0 1 0,0-1 0,0 1 0,0-1 0,1 1 0,-1 0 0,1-1 0,0 1 0,2 8 0,3-5-1699,10-3-513</inkml:trace>
  <inkml:trace contextRef="#ctx0" brushRef="#br0" timeOffset="436.14">231 37 1281,'0'0'6384,"10"-3"-6067,-9 3-316,1-1 25,1 0-1,1 0 1,-1 0-1,0 0 1,0 1 0,0 0-1,0-1 1,0 1 0,1 0-1,-1 0 1,0 0 0,0 1-1,0-1 1,0 1 0,0 0-1,1 0 1,-1 0 0,-1 0-1,1 1 1,0-1-1,0 1 1,0-1 0,-1 1-1,1 0 1,-1 0 0,1 0-1,-1 1 1,3 2 0,7 11 57,0 0 1,-1 1 0,-1 0-1,0 1 1,-1 0 0,-1 1 0,9 33-1,-13-28 466,-2-9 691,7-36-331,-3-2-666,2 0 0,16-33 1,-21 49-312,1 0-1,0 0 1,0 1 0,0 0 0,0 0 0,1 0 0,0 1 0,1-1 0,-1 1 0,1 0 0,0 1 0,11-7 0,-15 10-313,1 0 1,0 0-1,0 0 1,0 1-1,0 0 0,0-1 1,0 1-1,0 0 1,0 1-1,0-1 0,0 0 1,0 1-1,0 0 1,0-1-1,0 1 1,-1 0-1,1 1 0,0-1 1,2 2-1,8 6-2169</inkml:trace>
  <inkml:trace contextRef="#ctx0" brushRef="#br0" timeOffset="1885.52">757 127 3073,'0'0'6958,"-10"-10"-6389,-30-33-87,38 41-465,1 1-1,-1-1 0,0 1 1,0-1-1,0 1 0,1 0 0,-1 0 1,-1 0-1,1 0 0,0 0 1,0 0-1,0 0 0,0 1 1,-1-1-1,1 1 0,0 0 0,-1 0 1,1-1-1,0 1 0,0 1 1,-1-1-1,1 0 0,0 1 1,-1-1-1,1 1 0,0-1 0,0 1 1,0 0-1,0 0 0,0 0 1,0 0-1,0 1 0,0-1 1,0 1-1,0-1 0,1 1 0,-1-1 1,1 1-1,-1 0 0,1 0 1,-1 0-1,1 0 0,0 0 0,0 0 1,-1 2-1,-2 9-30,0 0-1,1 0 1,0 0 0,1 0-1,1 0 1,0 1-1,2 23 1,-1-22-15,0-13 7,0 0 0,1 0 0,-1 0 0,1 0 0,-1 0 0,1 0 0,0-1 0,0 1 0,-1 0 1,1 0-1,1-1 0,-1 1 0,0 0 0,0-1 0,1 1 0,-1-1 0,0 0 0,1 1 0,0-1 0,-1 0 0,1 0 0,0 0 0,-1 0 0,1 0 0,0 0 0,0-1 0,0 1 0,0-1 0,0 1 0,0-1 1,0 1-1,0-1 0,0 0 0,0 0 0,0 0 0,0 0 0,0-1 0,-1 1 0,1-1 0,0 1 0,0-1 0,0 1 0,0-1 0,0 0 0,0 0 0,-1 0 0,1 0 0,0 0 0,-1 0 0,1-1 0,-1 1 1,1 0-1,-1-1 0,0 1 0,0-1 0,2-2 0,1-2 58,-2 0 1,1 0-1,-1-1 1,0 1-1,0 0 0,-1-1 1,1 1-1,-1-1 1,-1 1-1,0-1 1,1 1-1,-3-13 1,2-3 759,0 21-473,-5 21-305,5-6 81,0-7-218,-1 0 0,2 0 0,-1 0 0,1 0 0,0 0 1,3 12-1,-3-17 93,0-1 0,-1 1 0,1-1 0,0 0 0,0 0 0,0 1-1,0-1 1,0 0 0,1 0 0,-1 0 0,0 0 0,0 0 0,1 0 0,-1-1 0,1 1 0,-1 0 0,0-1 0,1 1 0,-1-1 0,1 1 0,0-1 0,-1 0 0,1 0 0,-1 0-1,1 1 1,-1-1 0,1-1 0,0 1 0,-1 0 0,1 0 0,-1-1 0,1 1 0,-1-1 0,1 1 0,-1-1 0,1 1 0,1-2 0,0 0 32,0 1 0,-1-1 0,1 0 0,0 1 0,0-2 0,-1 1 0,1 0 0,-1 0 0,0-1 0,0 1 0,1-1 0,-2 0 0,1 0 0,0 1 0,-1-1 0,1 0-1,-1-1 1,0 1 0,0 0 0,0 0 0,1-5 0,0-7 246,1 0 0,-2 0 0,0-21 0,-1 35-9,0 47-710,-1-19 579,0-19-102,0 0 0,0 0 0,1 0 0,0 0 0,1 0 0,0 0 1,0 0-1,4 12 0,-5-19-18,1-1 0,0 1 1,-1-1-1,1 0 0,-1 1 1,1-1-1,0 0 0,0 1 1,-1-1-1,1 0 0,0 0 0,0 0 1,-1 0-1,1 1 0,0-1 1,0 0-1,-1 0 0,1 0 1,0-1-1,0 1 0,-1 0 1,1 0-1,0 0 0,0-1 1,-1 1-1,1 0 0,0 0 1,-1-1-1,1 1 0,0-1 1,-1 1-1,1-1 0,-1 1 1,1-1-1,-1 1 0,1-1 1,-1 1-1,2-2 0,26-26 166,-25 24-195,75-95-339,-78 98 373,0 1 0,1-1 1,-1 1-1,1-1 1,-1 1-1,1-1 0,-1 1 1,1-1-1,-1 1 0,1-1 1,-1 1-1,1-1 1,-1 1-1,1 0 0,-1 0 1,1-1-1,0 1 1,-1 0-1,1 0 0,0 0 1,-1-1-1,1 1 0,0 0 1,-1 0-1,1 0 1,0 0-1,-1 0 0,1 0 1,0 1-1,-1-1 1,1 0-1,0 0 0,-1 0 1,1 1-1,0-1 0,-1 0 1,1 0-1,-1 1 1,1-1-1,-1 1 0,1-1 1,-1 1-1,1-1 1,-1 1-1,1-1 0,0 2 1,9 24 0,-10-23 9,6 18 19,-3-8 54,1-1 0,0 0 1,8 17-1,-11-27-77,0 0 0,0 1 1,1-1-1,-1 0 0,0 0 0,1 0 1,0-1-1,-1 1 0,1 0 0,0 0 0,0-1 1,0 1-1,0-1 0,0 0 0,0 0 1,0 0-1,1 0 0,-1 0 0,0 0 1,1 0-1,-1-1 0,0 1 0,5 0 0,-3-1-3,0 0 0,0 0 0,0-1 0,0 1-1,0-1 1,0 0 0,0 0 0,0 0 0,-1 0-1,1-1 1,0 1 0,-1-1 0,1 0 0,-1 0-1,0 0 1,1-1 0,-1 1 0,0-1-1,-1 0 1,1 0 0,0 0 0,-1 0 0,3-4-1,-1-1 55,-1 0 0,0 0-1,0 0 1,-1 0-1,0 0 1,0-1-1,-1 1 1,0 0 0,0-1-1,-2-8 1,2 11 155,-1 5-158,0 0 0,1 0 1,-1-1-1,0 1 1,0 0-1,0 0 0,1 0 1,-1 0-1,0 0 0,0 0 1,-1 0-1,1 0 0,0 0 1,0 0-1,-1 0 1,1-1-1,0 1 0,-1 0 1,1 0-1,-1 1 0,1-1 1,-1 0-1,1 0 1,-1 0-1,0 0 0,0 0 1,1 1-1,-1-1 0,0 0 1,0 0-1,0 1 1,0-1-1,0 1 0,0-1 1,0 1-1,0-1 0,-1 1 1,1 0-57,0 1-1,0 0 1,0-1 0,0 1 0,0 0 0,0 0-1,0 0 1,1 0 0,-1 0 0,0-1 0,0 2-1,1-1 1,-1 0 0,1 0 0,-1 0 0,1 0 0,-1 0-1,1 0 1,0 1 0,-1-1 0,1 0 0,0 2-1,-5 29-26,3-13 17,1 0 0,1-1 0,1 1 0,0 0 1,1 0-1,2-1 0,-1 0 0,8 21 0,-1-17 32,-1 0-1,-1 0 1,-1 1 0,-1 1-1,-1-1 1,-2 1-1,0-1 1,0 40 0,-4-58-4,0 0 1,-1 0-1,1 0 1,-1 0 0,0 0-1,-1-1 1,1 1-1,-1 0 1,0-1 0,0 0-1,0 0 1,0 0-1,-1 0 1,0 0 0,1-1-1,-1 1 1,-1-1-1,1 0 1,0-1 0,-1 1-1,0-1 1,1 1-1,-1-1 1,0-1 0,0 1-1,0-1 1,0 0-1,-1 0 1,1 0 0,-9-1-1,13-1-25,-1 0 1,1 0-1,0-1 0,1 1 1,-1 0-1,0-1 0,0 1 1,1 0-1,-1-1 0,0 1 1,1-1-1,0 1 0,-1-1 1,1 1-1,0-1 0,0 0 1,0 1-1,0-1 0,0 1 1,0-1-1,0 1 0,1-4 0,-1 1-90,1-9-131,0-1 0,1 0-1,1 1 1,0-1 0,1 1-1,0 0 1,1 0 0,1 0-1,0 1 1,14-22 0,9-8-334,55-60 1,-52 65 538,-21 24 77,-1 1-39,0 0 0,-1 0 0,9-15 0,-16 25 65,-1-1 1,1 0-1,-1 0 0,0 0 0,0 0 0,0-1 0,0 1 1,0 0-1,0 0 0,-1-1 0,0 1 0,0 0 0,0 0 1,0-1-1,0 1 0,-1 0 0,1-1 0,-1 1 0,0 0 1,-1-4-1,0 5-12,0 0-1,0 0 1,0 0 0,0 0 0,0 0 0,0 0-1,-1 0 1,1 1 0,-1-1 0,1 1 0,-1 0-1,0 0 1,1 0 0,-1 0 0,0 0 0,-3 0 0,5 1-59,-1-1 1,1 1 0,-1-1 0,1 1-1,-1 0 1,0-1 0,1 1 0,-1 0-1,0 0 1,1 0 0,-1 1 0,1-1-1,-1 0 1,0 1 0,1-1 0,-1 1-1,1-1 1,-1 1 0,1 0 0,-1-1 0,1 1-1,0 0 1,-1 0 0,1 0 0,0 0-1,0 0 1,0 0 0,-2 3 0,-3 13 10,1 0 0,1 0-1,0 1 1,2-1 0,0 1 0,1 0 0,0 0 0,2-1 0,4 34 0,-5-47-28,1-1 1,-1 0-1,1 0 0,0 1 1,0-1-1,0 0 0,0 0 1,1 0-1,-1 0 0,1 0 1,0 0-1,0 0 0,0 0 1,0-1-1,0 1 0,1-1 1,-1 0-1,1 0 0,0 1 1,-1-2-1,1 1 0,0 0 1,0 0-1,0-1 0,0 0 1,0 0-1,1 0 0,-1 0 1,0 0-1,1 0 0,-1-1 1,0 0-1,1 0 0,-1 0 1,4 0-1,1-1-281,-1 0 0,0-1-1,1 1 1,-1-2 0,0 1 0,0-1 0,0 0-1,-1 0 1,1-1 0,-1 0 0,0 0 0,0 0 0,0-1-1,10-10 1,7-17-4017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6:19.05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218 348 1665,'0'0'7577,"-4"-13"-6561,-17-38-181,19 48-739,0 0-1,0 0 1,0 0 0,0 0-1,0 0 1,-1 1 0,1-1 0,-1 1-1,0 0 1,0 0 0,0 0-1,0 0 1,0 0 0,0 0-1,-1 1 1,1 0 0,-1 0-1,1 0 1,-1 0 0,1 0-1,-1 0 1,1 1 0,-1 0-1,1 0 1,-1 0 0,0 0-1,1 0 1,-6 2 0,-4-2 0,10 1-100,-1-1-1,1 0 1,0 1 0,0 0 0,-1 0 0,1 0 0,0 0-1,0 0 1,0 0 0,0 1 0,0 0 0,1-1-1,-1 1 1,0 0 0,1 1 0,-1-1 0,1 0 0,0 1-1,0-1 1,0 1 0,0 0 0,0 0 0,0-1 0,1 1-1,-1 0 1,1 0 0,0 1 0,-1 3 0,-2 6-76,1 1 0,0 0 0,1 0 0,1-1 0,0 21 0,1-32 61,0 0-1,0 0 0,0 1 0,1-1 0,-1 0 0,0 0 0,1 0 0,0 1 1,0-1-1,-1 0 0,1 0 0,0 0 0,1 0 0,-1 0 0,0-1 0,0 1 1,1 0-1,-1-1 0,1 1 0,0-1 0,-1 1 0,1-1 0,0 0 0,0 1 1,0-1-1,0 0 0,0 0 0,0 0 0,0-1 0,0 1 0,1-1 0,-1 1 1,0-1-1,0 1 0,0-1 0,1 0 0,3-1 0,0 1 10,0 0 0,0-1 0,0 1 0,-1-2 0,1 1 0,0 0 0,-1-1 0,1 0-1,-1-1 1,1 1 0,-1-1 0,0 0 0,9-7 0,-7 3-46,0 0-1,-1 0 1,1-1 0,-1 1-1,-1-2 1,1 1 0,7-17-1,-11 20 100,0 0-1,0-1 0,-1 1 0,0-1 0,1 1 0,-2-1 1,1 1-1,-1-1 0,0 0 0,0 1 0,0-1 0,-1 0 1,0 1-1,0-1 0,-2-6 0,2 16-16,0 0 0,1 0 0,-1 0 1,1 0-1,0 0 0,0 0 0,0 0 0,1 0 0,-1 0 0,1 0 0,0 0 0,0 0 1,3 5-1,-2-5-64,2 0 1,-1 0 0,0 0 0,1 0 0,0 0 0,-1-1 0,1 1-1,1-1 1,-1 0 0,0-1 0,1 1 0,0-1 0,0 1 0,-1-2-1,1 1 1,0 0 0,0-1 0,1 0 0,-1 0 0,0 0-1,0-1 1,0 0 0,1 0 0,-1 0 0,0-1 0,0 0 0,0 0-1,1 0 1,-1 0 0,0-1 0,-1 0 0,1 0 0,0 0-1,0-1 1,-1 1 0,0-1 0,1 0 0,-1 0 0,0-1 0,0 1-1,-1-1 1,1 0 0,-1 0 0,0 0 0,0-1 0,0 1-1,-1-1 1,1 1 0,-1-1 0,0 0 0,0 0 0,-1 0 0,2-7-1,1-44 284,-4 55 138,0 39-467,-1-14 111,0-16 6,1 0 1,0 0-1,0 1 1,1-1-1,3 15 0,-4-21-52,1 0-1,0-1 1,-1 1-1,1 0 1,0-1-1,0 1 1,0 0-1,0-1 0,1 1 1,-1-1-1,0 0 1,1 1-1,-1-1 1,1 0-1,-1 0 0,1 0 1,-1 0-1,1 0 1,0 0-1,0 0 1,-1-1-1,1 1 0,0-1 1,0 1-1,0-1 1,0 0-1,0 1 1,0-1-1,0 0 0,2-1 1,-2 1-1,1-1 1,0 0-1,-1 0 0,1 0 1,-1 0-1,0 0 1,1 0-1,-1-1 0,0 1 1,0-1-1,0 1 1,0-1-1,0 0 0,0 0 1,0 0-1,-1 0 1,3-4-1,28-46-595,-28 45 525,1-2 82,-3 4 96,0-1 1,1 1-1,0 0 0,0 0 1,0 1-1,0-1 1,1 1-1,4-5 1,1 35 499,-4-16-509,0 1 0,0-1 0,1-1 0,1 1 0,-1-1 0,13 12 0,-15-16-255,1-2 0,0 1 0,0-1 0,0 1-1,0-1 1,1-1 0,-1 1 0,1-1 0,0 0 0,0 0-1,0 0 1,0-1 0,0 0 0,6 0 0,72-1-5399,-46-6 2779</inkml:trace>
  <inkml:trace contextRef="#ctx0" brushRef="#br0" timeOffset="415.65">925 292 560,'0'0'7222,"-18"-11"-5240,-60-33-445,74 42-1392,0 0 0,1 1 0,-1-1 1,0 1-1,0 0 0,0 0 0,1 0 0,-1 0 0,0 1 0,0 0 0,-7 0 0,10 0-115,-1 0 0,1 1 1,-1-1-1,1 1 0,-1-1 0,1 1 0,-1 0 0,1 0 0,-1 0 0,1-1 0,0 1 0,-1 0 0,1 1 1,0-1-1,0 0 0,0 0 0,0 0 0,0 1 0,-1 1 0,0 1-47,0 1 0,1 0-1,-1-1 1,1 1 0,0 0-1,1 0 1,-1 0 0,1 0 0,0 0-1,0 0 1,0 0 0,2 7-1,-2-11 8,0 0-1,1 1 1,-1-1-1,0 0 1,1 0-1,-1 0 1,1 0-1,-1 0 1,1 0 0,0 0-1,-1 1 1,1-2-1,0 1 1,0 0-1,-1 0 1,1 0-1,0 0 1,0 0-1,0-1 1,0 1-1,0 0 1,0-1-1,1 1 1,-1-1-1,0 1 1,0-1-1,0 0 1,0 1-1,1-1 1,-1 0-1,0 0 1,0 0-1,1 0 1,-1 0-1,0 0 1,0 0-1,0 0 1,1-1-1,-1 1 1,0 0-1,0-1 1,0 1-1,0-1 1,1 1-1,-1-1 1,1 0-1,2-1 34,1 0-1,-1-1 1,0 1-1,0-1 1,0 1-1,0-1 1,0 0-1,-1-1 1,1 1-1,4-7 1,-3 0-26,0-1-1,-1 0 1,0 0 0,0 0-1,-2 0 1,1-1 0,-1 1-1,0-14 1,-2-99-138,-2 65 147,-10 107 711,8-8-364,2 1 0,5 80 0,-1-114-435,-1-1 1,1 0-1,0 1 0,1-1 0,-1 0 0,1 0 0,1 0 0,-1 0 0,1-1 0,0 1 0,0-1 0,0 0 0,1 0 0,0-1 0,8 7 0,-9-8-481,0 0-1,0 0 1,1-1-1,-1 1 1,1-1 0,-1 0-1,1-1 1,0 1-1,0-1 1,0 0-1,0 0 1,9 1-1,7-2-4513</inkml:trace>
  <inkml:trace contextRef="#ctx0" brushRef="#br0" timeOffset="1110.8">1364 339 2257,'0'0'8441,"-5"-13"-7619,-19-38-238,22 48-538,0 1 0,0-1-1,0 1 1,-1 0 0,1 0-1,-1 0 1,1 0 0,-1 0 0,0 1-1,1-1 1,-1 1 0,0 0-1,0 0 1,0 0 0,0 0 0,0 0-1,0 0 1,0 1 0,-1 0-1,1 0 1,0-1 0,0 2 0,0-1-1,0 0 1,0 1 0,0-1-1,-1 1 1,1 0 0,0 0 0,1 0-1,-1 1 1,0-1 0,0 0 0,0 1-1,1 0 1,-3 2 0,1-1-86,1 1-1,0 0 1,0 0 0,0 0 0,1 0 0,-1 0 0,1 0 0,0 1 0,0-1 0,1 1 0,-1-1 0,1 1-1,0 0 1,0-1 0,1 1 0,-1 0 0,1 0 0,0 0 0,0 0 0,2 9 0,-1-11-62,0 0 0,0 1 1,1-1-1,-1 0 0,0 0 1,1 0-1,0-1 0,0 1 1,0 0-1,0-1 0,0 1 1,0-1-1,1 1 0,-1-1 1,1 0-1,0 0 0,-1 0 1,1-1-1,0 1 0,0-1 1,0 1-1,1-1 0,-1 0 1,0 0-1,0 0 0,0-1 1,1 1-1,-1-1 0,0 0 0,6 0 1,-7 0 102,0-1 1,0 1 0,1-1-1,-1 0 1,0 1 0,0-1-1,0 0 1,0 0-1,0 0 1,0-1 0,-1 1-1,1 0 1,0-1 0,-1 1-1,1-1 1,-1 1-1,1-1 1,-1 0 0,0 0-1,1 0 1,-1 1 0,0-1-1,0 0 1,-1-1-1,1 1 1,0 0 0,-1 0-1,1 0 1,-1 0 0,1 0-1,-1-3 1,2-12 354,0 0 0,-1 0 0,-2-17-1,1 20 181,0-10 30,0 17-212,0 16-383,2 26-146,12 62-1,0-6 263,-3 224-71,-11-304-58,-1 0 0,0 0 0,-1 0 0,0 1 0,0-1 0,-7 16-1,8-25 80,0 1-1,0-1 1,0 1 0,0-1-1,0 1 1,0-1-1,-1 0 1,1 0-1,-1 0 1,0 0-1,0 0 1,1 0-1,-1 0 1,0 0-1,-1-1 1,1 1-1,0-1 1,0 0-1,-1 1 1,1-1 0,0 0-1,-1 0 1,1-1-1,-1 1 1,0 0-1,1-1 1,-1 0-1,0 1 1,1-1-1,-1 0 1,1 0-1,-1-1 1,-3 0-1,3 0 53,1-1 0,0 1 0,-1-1 0,1 0 0,0 0 0,0 1 0,0-2 0,0 1 0,1 0 0,-1 0 0,1 0 0,-1-1 0,1 1 0,0-1 0,0 1 0,0-1 0,0 0 0,0 1 0,0-5 0,-11-56 431,9 34-621,2 0 1,1 0-1,1 0 0,1 1 1,11-51-1,-10 65-318,2 0 1,0 1-1,1-1 1,0 1-1,11-17 1,-9 18-574,0 2 1,1-1 0,0 1-1,0 1 1,1 0-1,17-13 1,-2 5-2784</inkml:trace>
  <inkml:trace contextRef="#ctx0" brushRef="#br0" timeOffset="1572.51">1433 289 3025,'0'0'7940,"-1"-4"-7577,0 3-359,1 0 0,0 0 0,-1 0-1,1 1 1,0-1 0,0 0 0,0 0 0,-1 0 0,1 0 0,0 1 0,0-1-1,0 0 1,0 0 0,1 0 0,-1 0 0,0 0 0,0 1 0,0-1 0,1 0 0,0-1-1,11 5 71,-7 1-41,0 0-1,-1 0 1,0 0 0,0 1 0,0-1-1,4 8 1,-2-1 9,-1 0 0,0 1-1,-1-1 1,0 1 0,-1 0 0,-1 0 0,0 0-1,0 1 1,-1-1 0,-1 0 0,-1 16 0,1-27 440,0-6 1370,0-8-1730,0 0 1,1 0-1,0 0 0,1 0 1,7-22-1,-7 30-373,0 0 0,0-1-1,1 1 1,0 0 0,0 0 0,5-5 0,-4 5-477,0 1 0,1-1 1,0 1-1,0 0 1,0 0-1,8-4 1,-4 3-2966</inkml:trace>
  <inkml:trace contextRef="#ctx0" brushRef="#br0" timeOffset="1996.68">1667 320 2209,'0'0'6347,"11"0"-5693,36 1-185,-45-2-455,0 1 0,0 0 0,0-1 0,1 1 0,-1-1 0,0 0 0,0 0 0,0 0 0,0 0 0,0 0 0,0 0 0,-1 0-1,1-1 1,0 1 0,0 0 0,-1-1 0,1 0 0,-1 1 0,1-1 0,-1 0 0,0 0 0,0 0 0,0 0 0,0 0 0,0 0 0,0 0 0,-1 0 0,1 0 0,-1 0 0,1-1 0,-1 1 0,0 0 0,0 0 0,0-3-1,1 3-9,-1 0 0,0 0 0,0 0 0,-1 0-1,1 0 1,0 0 0,-1 0 0,1 0-1,-1 0 1,0 0 0,1 0 0,-1 0 0,0 0-1,0 1 1,0-1 0,-1 0 0,1 1-1,0-1 1,0 1 0,-1-1 0,1 1 0,-1-1-1,0 1 1,1 0 0,-1 0 0,0 0-1,0 0 1,0 0 0,1 0 0,-1 1-1,0-1 1,0 0 0,0 1 0,0 0 0,-3-1-1,2 2 22,0 0 0,1 0 0,-1 0 0,0 0 0,1 0 0,-1 0 0,1 1 0,-1-1-1,1 1 1,0 0 0,0 0 0,0 0 0,0 0 0,0 0 0,0 0 0,0 1 0,0-1-1,1 0 1,0 1 0,-1 0 0,1-1 0,0 1 0,0 0 0,0-1 0,1 1 0,-2 4-1,-1 7 203,0-1 0,0 1 0,1 0 0,0 19 0,2-31-231,0 1 1,0 0-1,0 0 1,0-1-1,0 1 1,1-1-1,-1 1 1,1 0-1,0-1 1,0 1-1,0-1 1,0 1 0,0-1-1,0 0 1,1 1-1,-1-1 1,1 0-1,0 0 1,0 0-1,-1 0 1,1 0-1,0-1 1,1 1-1,-1 0 1,0-1-1,0 0 1,1 1 0,3 0-1,4 1-621,0-1-1,0 0 1,0-1 0,0 0 0,0 0-1,12-2 1,-21 1 444,28 0-4069</inkml:trace>
  <inkml:trace contextRef="#ctx0" brushRef="#br0" timeOffset="2467.3">1918 306 6419,'0'0'2919,"35"-7"-604,-34 6-2290,0 1 0,0-1 0,0 0-1,0 0 1,-1 0 0,1 0 0,0 0-1,-1 0 1,1 0 0,0 0 0,-1 0-1,1 0 1,-1 0 0,0 0 0,1 0-1,-1 0 1,0 0 0,0 0 0,1-1-1,-1 1 1,0 0 0,0 0 0,0 0-1,0-1 1,-1 1 0,1 0 0,0 0-1,0 0 1,-1 0 0,1 0 0,-1 0-1,1 0 1,-1 0 0,1-1 0,-1 2-1,0-1 1,1 0 0,-1 0 0,0 0 0,0 0-1,0 0 1,-1-1 0,1 2-19,0-1 1,0 0-1,0 0 0,0 0 1,0 1-1,0-1 0,0 1 1,-1-1-1,1 1 1,0-1-1,0 1 0,0-1 1,-1 1-1,1 0 1,0 0-1,0 0 0,-1 0 1,1 0-1,0 0 1,0 0-1,-1 0 0,1 0 1,0 1-1,0-1 1,-1 0-1,1 1 0,0-1 1,0 1-1,0-1 1,0 1-1,0 0 0,0 0 1,0-1-1,0 1 0,0 0 1,0 0-1,0 0 1,0 0-1,0 0 0,1 0 1,-1 0-1,0 1 1,-4 7 34,1-1 1,0 1-1,1 0 1,-1 0-1,2 1 1,-1-1-1,1 1 1,1-1-1,0 1 1,0 10 0,1-18-58,0 1 1,0 0 0,0 0 0,1 0 0,-1-1-1,1 1 1,-1 0 0,1-1 0,0 1 0,0 0 0,0-1-1,1 1 1,-1-1 0,1 0 0,-1 1 0,1-1-1,0 0 1,0 0 0,-1 0 0,2 0 0,-1 0 0,0-1-1,0 1 1,0 0 0,1-1 0,-1 0 0,1 0-1,-1 1 1,1-1 0,0-1 0,-1 1 0,1 0-1,0-1 1,0 1 0,-1-1 0,1 0 0,5 0 0,1 0-153,-1-1 1,1 0 0,-1 0 0,1-1 0,-1 0 0,0 0 0,1-1 0,-1 0 0,12-7 0,-15 8 127,-1-1-1,0 0 1,0 0 0,0 0 0,0 0 0,-1-1 0,1 1 0,-1-1 0,0 0 0,0 0-1,0 0 1,-1 0 0,1-1 0,-1 1 0,0-1 0,0 0 0,-1 1 0,2-7-1,-2-32 4203,-1 52-4023,0 115 240,0-124-382,0 1 1,0-1 0,0 0-1,0 1 1,0-1-1,0 0 1,0 0-1,0 1 1,0-1-1,0 0 1,0 0-1,0 1 1,0-1-1,0 0 1,0 1 0,0-1-1,0 0 1,1 0-1,-1 1 1,0-1-1,0 0 1,0 0-1,0 0 1,1 1-1,-1-1 1,0 0 0,0 0-1,0 0 1,1 1-1,-1-1 1,0 0-1,0 0 1,1 0-1,-1 0 1,0 0-1,0 0 1,1 0-1,-1 1 1,0-1 0,0 0-1,1 0 1,-1 0-1,0 0 1,1 0-1,-1 0 1,0 0-1,17-9-235,9-16-104,-10 6 359,-7 9 22,-1 0 1,2 0-1,0 1 1,18-14-1,-26 21-33,0 1 0,1-1 0,-1 1 1,1 0-1,-1 0 0,1 0 0,-1 0 0,1 0 0,0 0 0,-1 1 0,1 0 0,0-1 0,-1 1 1,1 0-1,0 0 0,0 0 0,-1 1 0,1-1 0,0 1 0,-1-1 0,1 1 0,-1 0 0,1 0 1,-1 0-1,1 0 0,-1 1 0,1-1 0,-1 1 0,2 1 0,28 27 170,-25-22-62,1 0 1,0 0-1,1-1 0,10 6 0,-11-10-92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6:27.71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13 163 4386,'0'0'9631,"-1"0"-9541,1 0-1,-1 0 1,1 0-1,-1 0 0,0 0 1,1 0-1,-1 0 1,1 1-1,-1-1 1,1 0-1,-1 0 1,1 1-1,-1-1 1,1 0-1,-1 1 1,1-1-1,-1 0 1,1 1-1,-1-1 1,1 1-1,0-1 1,-1 1-1,1-1 1,0 1-1,-1 0 0,4 23-123,0 1 0,2-1 0,1 0-1,1 0 1,1-1 0,16 33-1,-24-56 29,0 0 1,0 0-1,0 0 0,0 0 0,1 0 0,-1 0 0,0 0 0,0 0 0,0 0 1,0 0-1,0 0 0,0 0 0,0-1 0,0 1 0,0 0 0,0 0 0,0 0 1,0 0-1,1 0 0,-1 0 0,0 0 0,0 0 0,0 0 0,0 0 0,0 0 1,0 0-1,0 0 0,0 0 0,0 0 0,1 0 0,-1 0 0,0 0 0,0 0 1,0 0-1,0 0 0,0 0 0,0 0 0,0 0 0,0 0 0,0 1 0,0-1 1,0 0-1,1 0 0,-1 0 0,0 0 0,0 0 0,0 0 0,0 0 0,0 0 0,0 0 1,0 0-1,0 0 0,0 0 0,0 0 0,0 1 0,0-1 0,0 0 0,0 0 1,0 0-1,0 0 0,0 0 0,0 0 0,0 0 0,3-12-150,-2-17-91,1-39-120,0 38 312,-1-1 0,-2 1 0,-1-1 0,-8-34-1,10 65 50,1 0 0,-1 0 0,0 0 0,0 0 0,0 0 0,1 0 0,-1 1 0,0-1 0,0 0 0,0 0 0,0 0 0,1 0 0,-1 0 0,0 0 0,0 0 0,1 0 0,-1 0 0,0 0 0,0 0 0,0 0 0,1 0 0,-1 0 0,0 0 0,0 0-1,0 0 1,1-1 0,-1 1 0,0 0 0,0 0 0,0 0 0,0 0 0,1 0 0,-1 0 0,0 0 0,0-1 0,0 1 0,0 0 0,0 0 0,1 0 0,-1 0 0,0-1 0,0 1 0,0 0 0,0 0 0,0 0 0,0-1 0,0 1 0,0 0 0,0 0 0,0 0 0,0 0 0,0-1-1,0 1 1,0 0 0,0 0 0,0 0 0,0-1 0,0 1 0,13 11-115,28 49 65,-35-49 68,0 0 0,1-1 0,1 0 0,0 0 0,0 0 0,1-1 0,12 10 0,-21-19-20,1 1 1,-1-1-1,1 0 1,-1 1-1,1-1 1,0 0-1,-1 1 1,1-1-1,0 0 1,-1 0-1,1 0 1,0 0-1,-1 1 1,1-1-1,0 0 1,0 0-1,-1 0 1,1-1-1,0 1 1,-1 0-1,1 0 0,0 0 1,-1 0-1,1 0 1,0-1-1,-1 1 1,1 0-1,0-1 1,-1 1-1,1 0 1,0-2-1,16-23-4,0-35 48,-16 58-51,3-23 63,-1 0 0,-1-41 0,15 123-171,47 239 1033,-64-294-1057,1 0 1,0 0 0,-1 0-1,1 1 1,0-1-1,0 0 1,0 0-1,1 0 1,-1 0-1,0-1 1,4 4-1,-4-4-248,1 0 0,-1 0 0,1 0-1,0 0 1,-1 0 0,1 0 0,0 0 0,0-1-1,0 1 1,0-1 0,0 1 0,0-1-1,-1 0 1,1 0 0,0 1 0,0-1-1,0-1 1,0 1 0,0 0 0,0 0-1,4-2 1,12-6-2910</inkml:trace>
  <inkml:trace contextRef="#ctx0" brushRef="#br0" timeOffset="390.9">512 210 4082,'0'0'7513,"-4"3"-6950,1-1-507,1 0 0,0 0 1,-1 0-1,1 0 1,0 1-1,0-1 1,0 1-1,1 0 1,-1-1-1,0 1 0,1 0 1,0 0-1,0 0 1,0 0-1,-1 6 1,0-2 0,1 1 1,0 0-1,1 0 1,-1 0 0,2 0-1,1 16 1,-1-20-51,0 0 1,0 0 0,0 1-1,1-1 1,-1 0 0,1 0 0,0 0-1,0 0 1,1-1 0,-1 1-1,1 0 1,6 5 0,-7-7-8,0-1-1,0 1 1,0-1 0,0 0 0,1 0-1,-1 0 1,1 0 0,-1 0 0,1 0 0,-1-1-1,1 1 1,-1-1 0,1 0 0,-1 1-1,1-1 1,0 0 0,-1-1 0,1 1 0,-1 0-1,1-1 1,-1 1 0,1-1 0,-1 0-1,4-1 1,-2 0-7,0 0 0,-1 0-1,1-1 1,-1 1 0,0-1 0,0 1-1,0-1 1,0 0 0,0 0 0,-1 0-1,1-1 1,-1 1 0,0-1 0,0 1-1,0-1 1,-1 0 0,1 1-1,-1-1 1,2-7 0,-1 0-66,0-1 0,0 0 1,-1 1-1,0-1 0,-2-16 1,0 25 73,1 1 1,-1-1 0,0 1 0,0 0 0,-1 0 0,1-1-1,0 1 1,-1 0 0,1 0 0,-1 0 0,0 0 0,1 1-1,-1-1 1,0 0 0,0 1 0,0-1 0,-1 1 0,1-1-1,0 1 1,0 0 0,-1 0 0,1 0 0,-1 0-1,1 1 1,-1-1 0,1 1 0,-1-1 0,0 1 0,-4 0-1,-6-2 62,-1 2 0,1-1-1,-1 2 1,-18 2 0,29-3-121,1 1 0,-1 0-1,1-1 1,-1 1 0,1 1 0,0-1 0,-1 0 0,1 0 0,0 1 0,0 0-1,0-1 1,0 1 0,0 0 0,0 0 0,1 0 0,-1 0 0,1 0 0,-1 0-1,1 0 1,0 0 0,-2 4 0,3-5-191,-1 1 1,1 0-1,-1-1 1,1 1-1,0 0 1,-1-1-1,1 1 0,0 0 1,0-1-1,0 1 1,1 0-1,-1-1 0,0 1 1,1 0-1,-1-1 1,1 1-1,-1-1 1,1 1-1,0-1 0,1 3 1,16 7-3204</inkml:trace>
  <inkml:trace contextRef="#ctx0" brushRef="#br0" timeOffset="955.19">764 210 5250,'0'0'5101,"-19"9"-4129,-57 31-137,73-37-791,-1-1 1,1 1-1,0 0 1,0 0-1,0 0 1,0 1-1,0-1 1,1 0-1,0 1 1,-1 0 0,1 0-1,1 0 1,-1-1-1,1 1 1,-1 1-1,1-1 1,1 0-1,-1 0 1,0 0-1,1 0 1,0 1-1,0-1 1,1 6 0,-1-3-55,0-6 11,0 1-1,0-1 1,0 0 0,0 0 0,0 0 0,0 0-1,1 1 1,-1-1 0,0 0 0,1 0 0,-1 0-1,0 0 1,1 0 0,0 0 0,-1 0 0,1 0 0,0 0-1,-1 0 1,1 0 0,0 0 0,0 0 0,0-1-1,0 1 1,0 0 0,0 0 0,0-1 0,0 1-1,0-1 1,0 1 0,0-1 0,0 1 0,1-1-1,-1 0 1,0 1 0,0-1 0,0 0 0,1 0 0,-1 0-1,0 0 1,2 0 0,0-1 11,0 1 0,-1 0 0,1-1 1,-1 0-1,1 0 0,-1 1 0,1-1 0,-1-1 0,0 1 0,0 0 1,1 0-1,-1-1 0,0 0 0,0 1 0,0-1 0,-1 0 1,1 0-1,3-3 0,2-10-83,1 1 1,-2-1 0,0 0-1,-1 0 1,-1 0-1,0 0 1,2-23 0,-4 8-165,-1 0 0,-1 1 0,-5-32 1,5 60 234,0-3 28,0-1 0,0 1 0,-1 0 0,1-1 0,-1 1-1,0 0 1,-1-1 0,1 1 0,-1 0 0,0 0-1,0 0 1,0 0 0,-1 1 0,1-1 0,-7-6-1,9 10-24,-1 1 0,1-1-1,-1 0 1,1 1 0,0-1-1,-1 0 1,1 1-1,0-1 1,0 1 0,-1-1-1,1 0 1,0 1 0,0-1-1,0 1 1,-1-1 0,1 1-1,0-1 1,0 1 0,0-1-1,0 1 1,0-1-1,0 1 1,0-1 0,0 1-1,0-1 1,0 1 0,0-1-1,1 1 1,-1 0-2,-1 52-94,0-2 338,8 75 0,-5-111-184,1 0 0,0-1 0,1 1 0,1-1-1,0 0 1,1 0 0,0-1 0,1 1 0,16 20 0,-21-31-58,0 0 1,0-1 0,0 1 0,0-1-1,1 1 1,-1-1 0,1 0 0,0 0 0,0 0-1,0 0 1,0-1 0,0 1 0,0-1 0,0 1-1,1-1 1,-1 0 0,0 0 0,1-1-1,-1 1 1,1-1 0,-1 0 0,1 1 0,5-2-1,-5 0 10,0 0 0,0 0 0,0-1-1,0 1 1,0-1 0,0 0 0,-1 0 0,1 0-1,0-1 1,-1 1 0,0-1 0,0 0-1,0 0 1,0 0 0,0 0 0,0-1-1,-1 1 1,3-6 0,1-1-63,0-2 0,-2 1 0,1 0 0,-1-1 0,-1 0 0,0 0-1,-1 0 1,0 0 0,-1 0 0,0 0 0,-1 0 0,-3-23 0,2 33 53,1 0 0,-1 0 0,0 1 0,1-1 0,-1 0 0,0 1 0,0-1 0,0 0 0,0 1 0,0-1 0,0 1-1,-1 0 1,1-1 0,-1 1 0,1 0 0,-1 0 0,1 0 0,-1 0 0,1 0 0,-1 0 0,0 0 0,0 0 0,0 1 0,1-1 0,-1 1 0,0-1 0,0 1 0,0 0 0,0-1 0,0 1 0,0 0 0,0 0 0,0 1-1,0-1 1,0 0 0,1 0 0,-1 1 0,0-1 0,0 1 0,0 0 0,0-1 0,1 1 0,-1 0 0,0 0 0,1 0 0,-1 0 0,1 1 0,-1-1 0,1 0 0,0 0 0,-1 1 0,1-1 0,0 1 0,0-1 0,-1 3-1,-3 7 69,0 0 0,1 1 0,1-1 0,0 1-1,1 0 1,0 0 0,1-1 0,0 1-1,1 0 1,2 20 0,-1-27-80,0 1-1,0-1 1,1 0 0,0 1 0,-1-1 0,2 0-1,-1 0 1,1 0 0,0 0 0,0-1-1,4 5 1,-5-6-73,1 0-1,0-1 1,0 0-1,0 0 1,0 0-1,0 0 1,0 0 0,1 0-1,-1-1 1,0 1-1,1-1 1,0 0-1,-1 0 1,1-1-1,0 1 1,-1 0-1,1-1 1,5 0-1,44-2-5274,-30-5 403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6:41.45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3813 245 3762,'0'0'7456,"0"0"-7411,0 1 0,0-1-1,-1 0 1,1 0-1,0 0 1,0 1-1,-1-1 1,1 0-1,0 0 1,0 0-1,0 1 1,0-1-1,-1 0 1,1 0 0,0 1-1,0-1 1,0 0-1,0 0 1,0 1-1,0-1 1,0 0-1,0 1 1,0-1-1,0 0 1,0 0-1,0 1 1,0-1 0,0 0-1,0 1 1,0-1-1,0 0 1,0 0-1,0 1 1,0-1-1,1 1 1,10 1 279,0 0 1,0 0-1,1-1 1,-1-1-1,0 0 1,1 0-1,16-4 1,-14 2-488,-1-1-1,0 0 1,-1-1 0,1 0 0,0-1 0,12-7 0,-25 11 72,1 1 1,0 0-1,0-1 1,0 1-1,0 0 1,0-1-1,-1 1 0,1-1 1,0 0-1,0 1 1,-1-1-1,1 0 1,0 1-1,-1-1 1,1 0-1,-1 1 0,1-1 1,-1 0-1,1 0 1,-1 0-1,0 0 1,1 0-1,-1 1 1,0-1-1,0 0 0,1 0 1,-1 0-1,0 0 1,0 0-1,0 0 1,0 0-1,0 0 1,-1 0-1,1 0 0,0 0 1,0 0-1,0 1 1,-1-1-1,1 0 1,-1 0-1,1 0 1,0 0-1,-1 1 1,0-1-1,1 0 0,-1 0 1,1 1-1,-1-1 1,0 0-1,0 1 1,-1-2-1,-5-4-8,-1 1 0,0-1 0,-1 1 0,-9-4 0,4 1 586,-32-26 5201,64 45-5963,1 2 292,-2-3-18,-1 0 0,-1 2 1,0 0-1,0 0 0,-1 1 0,-1 1 1,16 21-1,-28-33 5,1 0 1,-1 1-1,0-1 1,0 0-1,0 1 0,0-1 1,0 1-1,0-1 1,-1 1-1,1-1 1,-1 1-1,0-1 0,0 1 1,0 0-1,0-1 1,0 1-1,-1-1 1,1 1-1,-1-1 0,1 1 1,-1-1-1,0 1 1,0-1-1,0 1 1,0-1-1,-1 0 0,1 0 1,-1 0-1,-2 4 1,-4 1-64,0 0 1,0 0-1,-1-1 1,0 0-1,-17 8 1,11-6-599</inkml:trace>
  <inkml:trace contextRef="#ctx0" brushRef="#br0" timeOffset="447.02">4514 82 1361,'0'0'10941,"-13"-8"-9986,-42-27-398,52 34-528,0-1-1,0 0 0,0 1 0,0 0 0,0 0 1,0 0-1,0 0 0,-1 0 0,1 1 0,0-1 1,0 1-1,-1 0 0,1 0 0,0 0 0,-1 0 1,1 1-1,0-1 0,-1 1 0,1 0 0,0 0 1,0 0-1,0 1 0,0-1 0,0 1 0,0-1 1,0 1-1,1 0 0,-6 4 0,5-2-34,-1 0-1,1 0 1,0 0-1,0 1 1,1-1 0,-1 1-1,1-1 1,0 1-1,0 0 1,1 0-1,-1 0 1,1 0 0,0 0-1,0 0 1,0 7-1,1-6-6,0 0 0,0 0 0,0 0-1,0 0 1,1 0 0,0 0 0,0 0-1,1 0 1,0 0 0,0 0 0,0-1-1,1 1 1,0-1 0,0 1 0,0-1 0,0 0-1,1 0 1,0 0 0,0-1 0,0 0-1,1 0 1,0 0 0,-1 0 0,1 0-1,10 4 1,37 19-831,-41-23 488,0 1 1,0 1-1,-1-1 0,0 2 1,0-1-1,0 1 0,10 11 0,-19-17 349,0-1-1,-1 1 0,1 0 0,-1-1 1,1 1-1,0 0 0,-1 0 0,0-1 0,1 1 1,-1 0-1,1 0 0,-1 0 0,0-1 0,0 1 1,1 0-1,-1 0 0,0 0 0,0 0 0,0 0 1,0 0-1,0-1 0,0 1 0,0 0 0,0 0 1,-1 0-1,1 0 0,-1 1 0,0 0 52,0-1 0,0 0 0,0 1 0,-1-1 0,1 0 0,0 0 0,-1 0 0,1 0 0,-1 0 0,1 0 0,-1 0 0,0-1 0,-1 1 0,-56 12 1629,-83-8 216,141-5-2002,1 0 0,-1 0 0,0 0 0,1 0 0,-1 0 0,0-1 0,0 1 0,1 0 0,-1 0 0,0 0 0,1-1 0,-1 1 0,0 0 0,1-1 0,-1 1 0,1 0 0,-1-1 0,0 1 0,1-1 0,-1 1 0,1-1 0,-1 1 0,1-1 0,0 0 0,-1 1 0,1-1 0,0 1 0,-1-1 0,1 0 0,0 1 0,-1-1 0,1 0 0,0 0 0,0 1 0,0-1 0,0 0 0,0 1 0,0-1 0,0 0 0,0 0 0,0 1 0,0-1 0,0 0 0,0 1 0,1-1 0,-1 0 0,1-1 0,2-16-6949</inkml:trace>
  <inkml:trace contextRef="#ctx0" brushRef="#br0" timeOffset="871.59">4650 154 4274,'0'0'7123,"-25"105"-6402,25-74-161,0-5-288,0-3-64,0-4-208,4-5-16,5-2-16,-5-8-416,4-1-1377,-4-3-1152,4 0-1986</inkml:trace>
  <inkml:trace contextRef="#ctx0" brushRef="#br0" timeOffset="872.59">4740 48 9476,'0'0'3090,"-4"61"-10310</inkml:trace>
  <inkml:trace contextRef="#ctx0" brushRef="#br0" timeOffset="1705.42">4757 257 5907,'0'0'4661,"0"15"-3733,0 126 1102,0-140-2014,0-1 1,1 1-1,-1-1 0,1 1 0,-1-1 1,1 1-1,0-1 0,-1 0 0,1 1 1,-1-1-1,1 0 0,0 1 0,-1-1 1,1 0-1,0 0 0,-1 0 0,1 0 1,0 1-1,-1-1 0,1 0 0,0 0 1,-1 0-1,1 0 0,0-1 0,-1 1 1,1 0-1,0 0 0,-1 0 0,1-1 0,0 1 1,-1 0-1,1 0 0,0-1 0,6-3-60,-1 0 0,0-1 0,0 0 0,0 1-1,0-2 1,-1 1 0,0-1 0,0 0 0,-1 0-1,5-7 1,15-19-398,-24 34 459,0-1-1,0 0 1,0 1 0,0-1-1,0 1 1,0-1 0,1 0-1,-1 1 1,0-1 0,1 1-1,-1-1 1,1 0 0,-1 1-1,1-1 1,0 0 0,-1 0-1,1 0 1,0 1 0,0-1 0,0 0-1,0 0 1,0 0 0,0 0-1,0 0 1,2 0 0,0 2-92,0 1 1,0-1 0,0-1 0,1 1-1,0 0 1,-1-1 0,1 0 0,6 3-1,-7-5 20,-1 0 0,0 0 0,1 0 0,0 0 0,-1 0 0,0 0 0,1-1 0,-1 1 0,1-1 0,-1 0 0,1 0-1,-1 1 1,0-2 0,0 1 0,1 0 0,-1 0 0,0-1 0,0 1 0,0-1 0,-1 1 0,1-1 0,0 0 0,0 0 0,-1 0 0,1 0 0,-1 0 0,0 0-1,0 0 1,2-5 0,0 0 210,0 0 0,0 0 1,0 0-1,-1-1 0,0 0 0,-1 1 0,0-1 0,1-9 0,-5 12 905,-2 13-927,-4 13-288,-3 100 174,9-81 21,-1 1 0,-14 55 0,17-93-41,-1 1 1,1-1 0,-1 0-1,0 1 1,0-1 0,0 0-1,0 0 1,0 0 0,0 0 0,-1-1-1,0 1 1,-4 3 0,5-5 38,0 1 0,0-1 0,0 0 0,1 0 0,-1 0 0,0 0 0,-1 0-1,1-1 1,0 1 0,0 0 0,0-1 0,0 0 0,-1 1 0,1-1 0,0 0 0,0 0 0,0 0 0,-1-1 0,1 1 0,0-1 0,0 1 0,-3-1 0,4-1 1,0 1 0,-1-1 0,1 1-1,0-1 1,0 0 0,0 1 0,0-1 0,0 0-1,0 0 1,1 0 0,-1 0 0,0 1-1,1-1 1,0 0 0,-1 0 0,1 0 0,0 0-1,0 0 1,0 0 0,1-3 0,3-43-144,-1 36-30,1 1 1,1-1-1,0 1 0,0 0 1,1 0-1,11-15 0,52-62-1396,-31 41 534,-19 23 610,-1-1 0,28-51-1,-42 67 525,0-1-1,0 1 0,-1-1 0,0 0 0,0 0 0,-2-1 1,1 1-1,-1 0 0,0-1 0,-1 1 0,0 0 0,-3-14 0,3 21-12,-1 0 0,0 0 0,-1 0 0,1 0 0,0 0-1,-1 0 1,0 0 0,1 0 0,-1 0 0,0 1 0,-1-1 0,1 1-1,0 0 1,-1-1 0,1 1 0,-1 0 0,0 0 0,-4-2-1,7 4-121,-1 0-1,1 0 1,0 0-1,0-1 1,-1 1-1,1 0 0,0 0 1,-1 0-1,1 0 1,0 0-1,0 0 1,-1 0-1,1 0 0,0 0 1,-1 0-1,1 0 1,0 0-1,-1 0 1,1 0-1,0 0 0,-1 0 1,1 0-1,0 0 1,0 0-1,-1 1 1,1-1-1,0 0 0,-1 0 1,1 0-1,0 1 1,0-1-1,-1 0 0,1 0 1,0 0-1,0 1 1,0-1-1,0 0 1,-1 0-1,1 1 0,0-1 1,0 0-1,0 1 1,0-1-1,0 0 1,0 1-1,0-1 0,-1 0 1,1 0-1,0 1 1,0 0-1,0-1-1,-7 36 144,2 0 1,1 0 0,2 0 0,3 58-1,0-33 106,-2-40-477,3 44 486,-2-63-516,1 0 1,-1 1 0,1-1-1,-1 0 1,1 0 0,0 1-1,0-1 1,0 0 0,0 0-1,0 0 1,0 0 0,1 0-1,-1 0 1,0-1 0,1 1-1,0 0 1,-1-1 0,1 1 0,0-1-1,0 1 1,0-1 0,4 2-1,10 0-5524</inkml:trace>
  <inkml:trace contextRef="#ctx0" brushRef="#br0" timeOffset="2103.21">5220 265 8132,'0'0'5618,"8"0"-5153,42-7 426,-48 7-871,0 0 1,-1-1-1,1 1 1,-1-1-1,1 1 1,-1-1-1,1 0 0,-1 0 1,1 0-1,-1 1 1,0-1-1,1 0 1,-1-1-1,0 1 1,0 0-1,0 0 0,0 0 1,0-1-1,0 1 1,0-1-1,0 1 1,-1 0-1,1-1 1,0 1-1,-1-1 0,0 0 1,1 1-1,-1-1 1,0 1-1,1-1 1,-1 0-1,0 1 1,0-1-1,-1 0 0,1-1 1,-2 0-63,0 1 0,0 0 0,0 0-1,-1 0 1,1 0 0,-1 0 0,1 1 0,-1-1 0,0 1 0,1-1 0,-1 1 0,0 0-1,0 0 1,0 0 0,0 1 0,0-1 0,0 1 0,0 0 0,0-1 0,0 1 0,0 1-1,0-1 1,0 0 0,0 1 0,0-1 0,0 1 0,-4 2 0,2 2 11,1 0 0,1 0 0,-1 0 0,1 1 0,0-1 0,0 1 0,0 0 0,1 0 0,0 0 0,0 0 0,1 0 0,-2 11 0,-1 7 73,0 47 1,4-66-31,0 0 0,0 0 0,0 0 0,0 1-1,1-1 1,0 0 0,0 0 0,1 0 0,-1 0 0,5 8 0,-4-11-10,0 0 1,0 0-1,0 0 1,0 0-1,1 0 1,-1-1 0,0 0-1,1 1 1,0-1-1,-1 0 1,1 0-1,0 0 1,-1 0-1,1-1 1,0 1 0,0-1-1,-1 0 1,1 0-1,0 0 1,0 0-1,3-1 1,0 1 0,0-1-1,1 0 1,-1-1-1,0 1 1,0-1 0,0-1-1,0 1 1,0-1 0,-1 0-1,1 0 1,-1-1-1,0 1 1,0-1 0,8-8-1,-9 8-555,-1 0 0,1 0 1,-1 0-1,0 0 0,0 0 0,0-1 0,-1 1 0,0-1 1,0 0-1,0 1 0,2-10 0,-3-7-6360</inkml:trace>
  <inkml:trace contextRef="#ctx0" brushRef="#br0" timeOffset="-7691.09">1 229 2769,'0'0'7025,"7"0"-3288,32 2-3590,-14-3 34,0-2 0,0-1-1,32-9 1,9-1-1461,1 7-5334</inkml:trace>
  <inkml:trace contextRef="#ctx0" brushRef="#br0" timeOffset="-7253.97">46 285 4098,'0'0'6832,"-4"1"-6421,-13 0-245,13 0 210,50 1 718,-12-1-1069,55-2 400,-47-8-2865,-7-8-3729,-31 12 3640</inkml:trace>
  <inkml:trace contextRef="#ctx0" brushRef="#br0" timeOffset="-6842.48">74 30 5010,'0'0'7422,"-9"-2"-7075,-27-6-344,34 10-500,7 6 356,9 5 72,-2-5 42,0-1-1,1-1 1,0 0 0,0-1-1,0 0 1,28 5 0,85 6-300,-28-6-212,-96-9 529,0-1 0,0 0 0,0 1 0,0-1 0,0 1 0,0 0 0,0-1 0,0 1 0,0 0 0,0 0 0,-1 0 0,1 1 0,0-1 0,-1 0 0,1 1 0,-1-1 0,1 1-1,-1-1 1,0 1 0,1 0 0,-1-1 0,0 1 0,0 0 0,-1 0 0,1 0 0,0 0 0,0 0 0,-1 0 0,1 0 0,-1 0 0,0 0 0,0 0 0,0 0 0,0 0 0,0 0 0,0 0-1,0 1 1,-1-1 0,1 0 0,-1 0 0,-1 3 0,-3 11 81,0 0-1,-2-1 0,0 1 1,-10 16-1,9-17 0,4-7-28,-23 39 178,3 2-1,2 0 1,2 2-1,-18 67 1,37-91-293,2-20-5606,6-7 1450</inkml:trace>
  <inkml:trace contextRef="#ctx0" brushRef="#br0" timeOffset="-4602.23">796 159 5410,'0'0'8116,"0"-20"-5365,8 276-2380,-8-531-1428,0 275 1055,0 0-1,0-1 1,0 1-1,0 0 1,0-1 0,-1 1-1,1 0 1,0-1-1,0 1 1,0 0 0,0-1-1,0 1 1,0 0-1,0-1 1,0 1 0,1 0-1,-1-1 1,0 1-1,0 0 1,0-1 0,0 1-1,0 0 1,0-1-1,1 1 1,-1 0-1,0-1 1,0 1 0,0 0-1,1 0 1,-1-1-1,0 1 1,1 0 0,-1 0-1,0 0 1,0-1-1,1 1 1,-1 0 0,0 0-1,1 0 1,-1 0-1,0 0 1,1-1-1,12 13-225,10 25-109,-23-37 336,82 163 210,-82-163-221,1 0 1,-1 0-1,0 0 0,0 0 1,1 0-1,-1 1 1,0-1-1,1 0 1,-1 0-1,0 0 1,0 0-1,1-1 1,-1 1-1,0 0 1,1 0-1,-1 0 1,0 0-1,0 0 1,1 0-1,-1 0 1,0 0-1,0-1 1,1 1-1,-1 0 0,0 0 1,0 0-1,0 0 1,1-1-1,-1 1 1,0 0-1,0 0 1,0-1-1,0 1 1,1 0-1,-1 0 1,0-1-1,0 1 1,0 0-1,0 0 1,0-1-1,0 1 1,0 0-1,0 0 1,0-1-1,0 1 0,0 0 1,0-1-1,0 1 1,6-17-27,2-13-125,-2 1 0,-1-1 0,1-48 1,-6 77 279,0 15-122,3 36 674,18 95 0,-8-68-412,-11-68-532,8 35 684,1-26-1985,8-11-3326,-3-7 577</inkml:trace>
  <inkml:trace contextRef="#ctx0" brushRef="#br0" timeOffset="-4212.11">1145 248 4370,'0'0'7836,"-1"3"-7591,-2 6-121,0 0 1,1 0-1,0 1 1,0-1-1,1 0 1,0 1-1,1-1 0,0 0 1,1 1-1,2 12 1,-3-19-118,1 0 0,-1 0 0,1 0 0,0 0 1,0 0-1,0 0 0,1 0 0,-1 0 0,1 0 0,-1-1 1,1 1-1,0-1 0,0 1 0,0-1 0,1 0 0,-1 1 1,0-1-1,1-1 0,-1 1 0,1 0 0,0 0 0,0-1 0,-1 0 1,1 1-1,0-1 0,0 0 0,0 0 0,0-1 0,1 1 1,-1-1-1,0 1 0,0-1 0,0 0 0,5-1 0,-6 1-11,1-1-1,0 0 1,-1 0-1,1-1 1,-1 1-1,1 0 1,-1-1-1,1 1 1,-1-1-1,0 0 1,0 0-1,0 0 1,0 0-1,0 0 1,0 0-1,-1-1 1,1 1-1,-1 0 1,0-1-1,1 1 1,-1-1-1,0 0 1,-1 1-1,1-1 1,0 0-1,-1 0 1,1 1-1,-1-1 1,0-6-1,1 3 9,-1-1-1,1 0 0,-1 0 0,-1 0 1,1 0-1,-1 1 0,0-1 0,-1 0 1,0 1-1,0-1 0,-5-10 0,4 12 15,0 0-1,-1 1 0,0 0 1,0-1-1,0 1 0,0 1 1,-1-1-1,1 0 0,-1 1 1,0 0-1,0 0 0,-1 1 1,1 0-1,0-1 1,-1 2-1,1-1 0,-1 1 1,0-1-1,1 1 0,-1 1 1,0-1-1,0 1 0,-7 1 1,12 0-73,0-1 1,-1 1-1,1 0 1,0 0-1,0-1 1,0 1 0,0 0-1,0 0 1,0 0-1,0 0 1,0 1-1,0-1 1,0 0 0,1 0-1,-1 0 1,0 1-1,1-1 1,-1 0-1,1 1 1,0-1 0,-1 1-1,1-1 1,0 0-1,0 1 1,0-1-1,0 1 1,0-1 0,0 3-1,0-1-326,0 0-1,0 0 1,0 0 0,1 0-1,-1 0 1,1-1-1,0 1 1,0 0 0,0 0-1,0 0 1,0 0 0,0-1-1,4 5 1,17 8-3618</inkml:trace>
  <inkml:trace contextRef="#ctx0" brushRef="#br0" timeOffset="-3558.8">1412 275 6275,'0'0'3420,"-16"2"-2102,-50 13-552,63-13-711,-1-1 0,1 1 0,0 0 0,0-1 0,-1 2 0,1-1 0,0 0 0,1 1 0,-1-1 0,0 1 0,1 0 0,0 0 0,-1 0 0,1 0 0,0 0 0,0 0 0,1 1 0,-1-1 0,-1 6 0,1 1 33,-1-1 0,2 1 0,-1-1-1,2 1 1,-1 13 0,1-21-93,0 0 0,0 0 0,0 0 0,0 0 0,1 0 0,-1 0 0,1 0 0,-1 0 0,1 0 0,0 0 0,0 0 0,0 0 0,0 0 0,0 0 0,0-1 0,0 1 0,0 0 0,1-1 0,-1 1 0,1-1 0,-1 1 0,1-1 0,2 2 0,-1-2 15,0 0 0,0 0 0,0 0 0,0 0 0,0-1 0,0 1-1,0-1 1,0 0 0,0 1 0,0-1 0,0-1 0,0 1 0,1 0 0,-1-1-1,0 0 1,4-1 0,-2 0-5,-1-1-1,1 1 1,-1-1 0,1 0-1,-1 0 1,0 0 0,0-1-1,0 0 1,0 1 0,-1-1-1,0 0 1,1-1 0,-1 1-1,-1-1 1,1 1-1,2-9 1,0 3-36,-1 0-1,-1 0 0,0 0 1,0-1-1,-1 1 1,-1-1-1,1-15 1,-2 8 27,0 1 0,-2-1 0,0 0 0,-6-20 1,6 30 5,-1-1 0,0 1 0,-1-1 0,0 1 0,0 0-1,-1 1 1,0-1 0,0 1 0,-1 0 0,-6-7 0,12 13 0,0 1-1,-1 0 0,1-1 0,0 1 0,0 0 1,0 0-1,0-1 0,0 1 0,0 0 0,-1 0 1,1 0-1,0-1 0,0 1 0,0 0 0,-1 0 1,1 0-1,0 0 0,0-1 0,-1 1 0,1 0 1,0 0-1,0 0 0,-1 0 0,1 0 0,0 0 1,0 0-1,-1 0 0,1 0 0,0-1 0,0 1 1,-1 0-1,1 0 0,0 1 0,-1-1 0,1 0 1,0 0-1,0 0 0,-1 0 0,1 0 0,0 0 1,0 0-1,-1 0 0,1 0 0,0 1 0,0-1 1,0 0-1,-1 0 0,1 0 0,0 0 0,0 1 1,0-1-1,-1 0 0,1 0 0,0 1 0,0-1 1,0 0-1,0 0 0,0 1 0,0-1 0,-1 0 1,1 0-1,0 1 0,0-1 0,0 0 0,0 0 0,0 1 1,0 22-247,0-19 236,0 31 74,-1 1 177,2 0 0,6 41 1,-5-67-210,0 0 1,0-1 0,0 0 0,1 1-1,1-1 1,0 0 0,0-1 0,0 1 0,1-1-1,1 0 1,-1 0 0,1 0 0,8 7 0,-12-13-30,1 0 1,-1 0 0,1 0 0,-1 0 0,1 0 0,-1-1-1,1 1 1,0-1 0,0 0 0,0 0 0,0 0 0,0 0-1,0 0 1,0 0 0,0-1 0,0 0 0,0 0 0,1 0-1,-1 0 1,5-1 0,-3 0-5,0-1 1,0 0-1,0 0 0,0 0 1,0-1-1,-1 1 0,1-1 1,-1 0-1,1-1 0,-1 1 1,4-5-1,3-4-68,0-1 1,-1 0-1,0-1 0,-1 0 1,-1 0-1,13-30 0,-15 28 5,-1-1-1,-1 1 1,0-1-1,-1 0 1,-1 0-1,0-17 1,-2 29 72,0 0 1,0 0 0,-1 1-1,1-1 1,-1 0-1,-1 1 1,1-1 0,-1 1-1,1-1 1,-1 1-1,-4-7 1,4 9 17,0-1 0,0 1 0,0 0 0,0 0 1,-1 1-1,1-1 0,0 0 0,-1 1 0,1-1 0,-1 1 0,0 0 0,1 0 1,-1 0-1,0 0 0,0 0 0,0 1 0,1-1 0,-1 1 0,0 0 0,-5 0 1,6 0-24,1 0 0,0 0 1,-1 1-1,1-1 1,0 0-1,-1 1 1,1-1-1,0 1 1,0-1-1,-1 1 1,1-1-1,0 1 0,0 0 1,0 0-1,0 0 1,0 0-1,0 0 1,0 0-1,0 0 1,0 0-1,0 0 1,0 1-1,-13 37 18,11-18 14,2 0 0,0 24 0,1-37 14,0 4 1,0 0 0,1 0 0,1-1-1,0 1 1,0 0 0,1-1 0,7 17 0,-8-24-47,-1 0 0,1-1 0,0 1 1,0-1-1,1 0 0,-1 0 1,1 1-1,-1-2 0,1 1 0,0 0 1,0 0-1,0-1 0,1 0 1,-1 1-1,0-1 0,1-1 0,0 1 1,-1 0-1,1-1 0,0 0 0,0 0 1,0 0-1,0 0 0,0-1 1,7 1-1,-2-1-350,0-1 0,0 1 0,0-1 0,0-1 0,11-3 0,20-14-5016,-18 5-1687</inkml:trace>
  <inkml:trace contextRef="#ctx0" brushRef="#br0" timeOffset="-3078.72">1921 343 5827,'0'0'7555,"-4"0"-11813</inkml:trace>
  <inkml:trace contextRef="#ctx0" brushRef="#br0" timeOffset="-2664.25">2209 156 768,'0'0'11179,"-17"-9"-10579,-55-27-130,70 35-453,0 0 0,0 0-1,0 0 1,0 0 0,-1 1 0,1-1 0,0 0 0,0 1 0,0-1 0,-1 1 0,1 0 0,0 0 0,0 0 0,-1 0 0,1 0 0,0 1 0,0-1 0,-1 1 0,1-1 0,0 1-1,0 0 1,0 0 0,0 0 0,0 0 0,0 0 0,0 0 0,0 1 0,0-1 0,1 1 0,-1-1 0,0 1 0,1-1 0,-1 1 0,1 0 0,0 0 0,0 0 0,-2 4 0,0 1 13,0 0 1,0 1 0,1-1 0,1 1 0,-1 0 0,1 0 0,0 14 0,1-17-23,0 0-1,0 0 1,1 0 0,-1 1 0,1-1 0,0 0 0,1 0-1,-1 0 1,1-1 0,0 1 0,1 0 0,3 6 0,0-3 6,1-1 0,0 0 0,0 0 0,1 0 0,12 7 0,30 15-19,-41-25-64,0 0-1,-1 0 1,0 2 0,0-1-1,0 1 1,10 9 0,-17-15 64,-1 1 1,1-1 0,-1 1 0,1-1-1,-1 1 1,1-1 0,-1 1 0,0 0 0,1-1-1,-1 1 1,0-1 0,0 1 0,1 0-1,-1-1 1,0 1 0,0 0 0,0-1-1,0 1 1,0 0 0,0-1 0,0 1 0,0 0-1,0 0 1,0-1 0,0 1 0,0 0-1,0-1 1,0 1 0,-1-1 0,1 1-1,0 0 1,-1 0 0,-22 12 314,-36-3 322,56-9-645,-9 0-209,1 0-1,-1-1 1,0 0-1,-14-2 1,25 1 65,0 1 1,0-1 0,1 1-1,-1-1 1,0 1-1,0-1 1,1 1 0,-1-1-1,0 0 1,1 1-1,-1-1 1,1 0 0,-1 1-1,1-1 1,-1 0-1,1 0 1,0 0 0,-1 0-1,1 1 1,0-1-1,0 0 1,0 0 0,-1 0-1,1 0 1,0 0-1,0 0 1,0-1 0,0 1-118,0-20-3488</inkml:trace>
  <inkml:trace contextRef="#ctx0" brushRef="#br0" timeOffset="-2238.17">2291 127 4930,'0'0'6377,"1"5"-6065,2 14 122,0 0 0,-2 0-1,-1 31 1,0-30-205,0 1 0,1 0 1,7 34-1,-2-45-551,-1-17 146,4-24-46,-9 28 165,7-32-128,-1 0 0,1-71 0,-6 105 444,1 1-270,-1 1-1,1-1 1,0 1 0,0-1-1,-1 1 1,1 0 0,0 0-1,-1 0 1,1 0-1,-1 0 1,1 0 0,-1 0-1,1 1 1,-1-1 0,0 0-1,0 1 1,1-1 0,0 3-1,20 34 126,-17-28-73,11 20 82,67 114 450,-83-143-553,1 0-1,-1 0 1,1 0-1,0 0 1,-1 0-1,1 0 1,0 0-1,0 0 1,-1 0-1,1 0 1,0 0-1,0-1 1,0 1-1,0 0 1,0-1-1,0 1 1,1-1-1,-1 1 1,0-1 0,0 1-1,0-1 1,2 1-1,-2-2 17,0 1 0,0-1 0,0 1 0,0-1 0,-1 0 0,1 1 0,0-1 0,0 0 0,-1 0 0,1 1 0,-1-1 0,1 0 0,-1 0-1,1 0 1,-1 0 0,1 0 0,-1 0 0,0 0 0,1 0 0,-1 0 0,0-1 0,8-68 915,-7 61-1096,2-40 315,-6-92-1,-4 126 684,3 9-2436</inkml:trace>
  <inkml:trace contextRef="#ctx0" brushRef="#br0" timeOffset="-1776.1">2692 47 3810,'0'0'5850,"-9"8"-5647,3-4-137,1 0-1,0 1 1,0 0-1,0 0 1,1 0-1,0 0 1,0 1-1,0 0 1,1 0-1,0 0 1,0 0-1,0 0 1,1 1-1,0-1 1,0 1-1,0-1 1,1 1-1,0 0 1,0 12-1,0 17 682,0-22-533,0-1 0,1 1 0,1 0-1,0 0 1,6 23 0,-6-34-199,0 0 0,0 0 0,0 0 0,1 0 0,-1 0 0,1-1 1,0 1-1,0 0 0,0-1 0,0 0 0,0 1 0,0-1 0,1 0 0,-1 0 0,1 0 0,0-1 0,-1 1 0,1-1 0,0 1 0,0-1 1,0 0-1,0 0 0,0 0 0,0 0 0,0-1 0,0 1 0,0-1 0,1 0 0,-1 0 0,4 0 0,2 0 59,0 0-1,0-1 0,0 0 0,0 0 1,-1-1-1,1 0 0,15-6 1,-21 6-53,0 1 1,0-1 0,0 1 0,-1-1-1,1 0 1,-1 0 0,1 0 0,-1-1 0,0 1-1,0-1 1,0 1 0,0-1 0,-1 1-1,1-1 1,0 0 0,-1 0 0,0 0 0,0 0-1,0 0 1,0 0 0,0 0 0,-1 0-1,1-1 1,-1 1 0,0-6 0,0 0-26,-1-1 0,0 1-1,0 0 1,-1 0 0,0 0 0,-1 0 0,0 0 0,0 1 0,-1-1 0,0 1 0,0 0 0,-10-14-1,14 22-33,0-1-1,-1 1 0,1 0 0,0-1 0,-1 1 0,1 0 0,0-1 0,-1 1 0,1 0 1,0 0-1,-1-1 0,1 1 0,-1 0 0,1 0 0,0 0 0,-1-1 0,1 1 0,-1 0 1,1 0-1,-1 0 0,1 0 0,-1 0 0,1 0 0,0 0 0,-1 0 0,1 0 0,-1 0 1,1 0-1,-1 0 0,1 1 0,-1-1 0,0 0 0,1 3-3329,8-1-400,7-2 427</inkml:trace>
  <inkml:trace contextRef="#ctx0" brushRef="#br0" timeOffset="-1150.18">2890 157 1521,'0'0'4130,"-33"7"-3303,23-2-1217,1-1 1,-2 0 0,-17 5-1,20-8 916,1 1 0,-1 1 0,1-1-1,0 1 1,0 0 0,0 1 0,0 0-1,0 0 1,-10 9 0,17-13-519,-1 0 0,1 0 0,0 1 0,0-1 0,0 0 0,0 0 0,0 0 1,-1 1-1,1-1 0,0 0 0,0 0 0,0 0 0,0 1 0,0-1 0,0 0 0,0 0 0,0 1 0,0-1 0,0 0 0,0 0 0,0 1 0,0-1 1,0 0-1,0 0 0,0 1 0,0-1 0,0 0 0,0 0 0,0 0 0,0 1 0,0-1 0,1 0 0,-1 0 0,0 0 0,0 1 0,0-1 1,0 0-1,0 0 0,1 0 0,-1 0 0,0 1 0,0-1 0,0 0 0,1 0 0,-1 0 0,0 0 0,0 0 0,1 0 0,-1 0 0,0 1 0,0-1 1,0 0-1,1 0 0,-1 0 0,0 0 0,0 0 0,1 0 0,-1 0 0,0 0 0,0 0 0,1 0 0,-1-1 0,0 1 0,34 2 304,38-7 172,-72 5-488,1 0 1,0-1 0,0 1-1,-1 0 1,1 0-1,0 1 1,0-1-1,-1 0 1,1 0-1,0 0 1,0 0-1,-1 1 1,1-1 0,0 0-1,0 1 1,-1-1-1,1 0 1,-1 1-1,1-1 1,0 1-1,-1-1 1,1 1 0,-1-1-1,1 1 1,-1 0-1,1 0 1,8 27 289,-10 45 780,0-47-670,1 121 1736,0-146-2145,0-1 1,0 1-1,-1 0 0,1 0 0,0 0 0,1 0 0,-1 0 0,0 0 1,0 0-1,0 0 0,0 0 0,1 0 0,-1-1 0,0 1 0,1 0 1,-1 0-1,1 0 0,-1-1 0,1 1 0,-1 0 0,1 0 0,0-1 1,-1 1-1,1 0 0,0-1 0,0 1 0,-1-1 0,1 1 1,0-1-1,0 1 0,0-1 0,0 0 0,-1 1 0,1-1 0,0 0 1,1 0-1,0 0-166,0 0 1,0 0 0,-1 0 0,1-1-1,-1 1 1,1-1 0,0 1 0,-1-1-1,1 0 1,-1 0 0,1 0 0,-1 0-1,0 0 1,1 0 0,-1 0-1,0 0 1,1 0 0,-1 0 0,1-3-1,15-22-3443</inkml:trace>
  <inkml:trace contextRef="#ctx0" brushRef="#br0" timeOffset="-716.88">3075 24 208,'0'0'10866,"-2"7"-10641,-4 45 371,3 1 1,2 0 0,5 53 0,-4-97-554,1 0 1,1-1-1,-1 1 0,1-1 0,0 0 0,5 12 0,-6-18-33,0 0-1,0 1 1,1-1-1,-1 0 0,1 0 1,-1 0-1,1 0 1,-1 0-1,1 0 1,0 0-1,0-1 0,0 1 1,0-1-1,0 1 1,1-1-1,-1 0 0,0 0 1,1 0-1,-1 0 1,0 0-1,1 0 1,-1-1-1,1 1 0,-1-1 1,5 1-1,1-2 18,0 0 1,0 0-1,0-1 0,0 0 0,0 0 1,-1-1-1,1 0 0,13-7 0,16-17-1567,-34 24 937,0-1 1,0 1 0,-1 0-1,1-1 1,-1 1-1,0-1 1,4-7-1,-4-6-4121</inkml:trace>
  <inkml:trace contextRef="#ctx0" brushRef="#br0" timeOffset="3857.75">965 776 368,'0'0'7814,"-3"-4"-6690,2 0-796,0 2-203,0 0-1,1 1 0,-1-1 1,0 1-1,0-1 1,0 1-1,0-1 0,0 1 1,0 0-1,0-1 1,0 1-1,0 0 0,-3-2 860,-9 85 411,8-26-1179,3-37-156,0 0 1,0 0 0,2 0 0,1 1 0,0-1 0,1 0 0,1 0-1,9 29 1,-2-30 347,-10-38 369,-1-3-772,1-243-224,0 265 203,5 29-813,6 2 873,1-1 0,1-1 1,1 0-1,37 51 0,-51-78-29,1 0 1,-1 0-1,1 0 0,-1 0 0,1-1 1,-1 1-1,1 0 0,0 0 0,0 0 1,-1-1-1,1 1 0,0 0 0,0-1 1,0 1-1,0-1 0,0 1 0,0-1 1,0 1-1,0-1 0,0 0 0,0 0 1,0 1-1,0-1 0,1 0 0,-1-1-5,0 1-1,0-1 1,0 1-1,0-1 1,-1 0-1,1 0 1,0 1-1,0-1 1,-1 0-1,1 0 1,-1 0-1,1 0 1,-1 0-1,1 0 1,-1 0-1,0 0 1,1 0-1,-1 0 1,0-2-1,7-65-14,-6 57-46,-1-84 104,3 167 312,19 114-1,-20-156-627,2 19-1076,-4-47 952,0 0 0,1 1 0,-1-1 0,1 0 0,-1 0 0,1 0 0,0 0 0,0 0 0,0 0 0,0 0 1,0 0-1,0 0 0,1 0 0,-1-1 0,3 3 0,11 1-4752</inkml:trace>
  <inkml:trace contextRef="#ctx0" brushRef="#br0" timeOffset="4282.16">1313 1009 1921,'0'0'6448,"-7"16"-5906,6-11-420,0-1-1,0 1 1,0-1 0,1 1 0,0-1-1,0 1 1,0 0 0,0-1 0,1 1 0,-1-1-1,1 1 1,0-1 0,3 7 0,-3-9-92,0 0 1,1 0-1,-1 0 0,1-1 1,0 1-1,-1 0 1,1-1-1,0 1 1,0-1-1,0 0 0,0 1 1,0-1-1,0 0 1,0 0-1,1 0 1,-1-1-1,0 1 0,1 0 1,-1-1-1,0 0 1,1 1-1,-1-1 1,1 0-1,-1 0 0,0 0 1,4-1-1,-3 0 8,-1 1 1,0-1-1,0 1 0,1-1 1,-1 0-1,0 0 0,0 0 0,0 0 1,0 0-1,0 0 0,0-1 0,0 1 1,-1-1-1,1 1 0,0-1 0,-1 0 1,1 1-1,-1-1 0,0 0 0,1 0 1,-1 0-1,0 0 0,0 0 0,0-1 1,-1 1-1,1 0 0,0-4 0,0 4 56,-1-1 0,1 1 0,-1-1-1,1 0 1,-1 1 0,0-1 0,0 0-1,-1 1 1,1-1 0,0 1 0,-1-1-1,0 1 1,1-1 0,-1 1 0,0-1-1,0 1 1,0-1 0,-1 1 0,1 0-1,-1 0 1,1 0 0,-1 0 0,0 0-1,-2-2 1,-1-1-71,-1 2 0,1-1 0,-1 0 0,0 1 0,0 0-1,-1 1 1,1-1 0,-1 1 0,1 0 0,-1 1 0,1 0 0,-1 0 0,0 0 0,0 1-1,0 0 1,1 0 0,-1 0 0,-9 3 0,14-2-147,1 0 0,-1 0-1,1 0 1,-1 0 0,1 1 0,0-1 0,0 0 0,-1 1-1,1-1 1,0 1 0,0-1 0,1 1 0,-1 0 0,0-1-1,0 1 1,1 0 0,-1-1 0,1 1 0,-1 0 0,1 0-1,0 1 1,-1-1-175,1 0 0,0 0 0,0 0-1,0 0 1,0 0 0,0 0 0,0 0 0,0 0 0,0 0-1,1 0 1,-1 0 0,1-1 0,0 1 0,-1 0-1,1 0 1,0 0 0,0-1 0,0 1 0,0-1-1,2 3 1,19 9-3700</inkml:trace>
  <inkml:trace contextRef="#ctx0" brushRef="#br0" timeOffset="4822.08">1572 998 5170,'0'0'6345,"-13"8"-6169,-41 27-64,52-33-94,0 1 1,0-1-1,0 1 0,0 0 1,0-1-1,0 1 1,1 0-1,-1 0 1,1 0-1,0 0 1,0 0-1,0 1 0,0-1 1,1 0-1,-1 0 1,1 1-1,0-1 1,0 0-1,0 4 0,0-5-7,0 0-1,0 0 1,0-1-1,0 1 1,0 0-1,1 0 1,-1 0-1,1-1 1,-1 1-1,1 0 1,0-1-1,-1 1 1,1 0-1,0-1 0,0 1 1,0-1-1,0 1 1,0-1-1,1 0 1,-1 1-1,0-1 1,1 0-1,-1 0 1,1 0-1,-1 0 1,1 0-1,-1 0 1,4 1-1,-2-2 29,0 0 0,0 0 0,1 0 0,-1 0 0,0-1 0,0 1-1,0-1 1,0 0 0,0 0 0,-1 0 0,1 0 0,0 0 0,0-1 0,-1 1 0,1-1 0,0 0 0,3-3-1,-1 0-17,-1 0-1,0 0 0,0 0 0,0-1 0,-1 1 0,1-1 0,-1 0 0,2-7 0,1-4-32,-1-1 0,0 0 0,-1 0 0,-1 0 0,1-23-1,-3 15 35,1-71-92,-2 91 103,0-1 1,-1 1-1,0 0 0,0 0 0,-1 0 1,1 0-1,-1 0 0,-1 0 1,1 0-1,-1 1 0,0-1 0,-5-6 1,4 49 142,3 14-126,-1-22 116,2 1-1,2 0 0,7 47 0,-7-69-144,0 1-1,1-1 1,0 1-1,0-1 0,1 0 1,0 0-1,0 0 1,1 0-1,0-1 1,0 0-1,1 0 1,0 0-1,0-1 1,0 0-1,1 0 0,13 8 1,-17-12-10,-1 0 0,1 0 0,1-1 0,-1 1 0,0-1 0,0 0 0,0 0 0,1 0 0,-1 0 0,1-1 0,-1 1 0,1-1 0,-1 0 0,0 0 0,1 0 0,-1 0 0,1-1 0,-1 1 0,1-1 0,4-1 0,-4-1-18,1 1 1,0-1-1,-1 0 1,1 0-1,-1 0 1,0-1-1,0 1 1,0-1-1,-1 0 1,1 0-1,-1 0 1,3-6-1,0 0-87,0 0-1,-1 0 1,-1-1-1,1 1 1,-2-1-1,1 0 1,-2 0 0,1-1-1,-2 1 1,1 0-1,-1-21 1,-1 30 123,-1 1 0,1-1 0,0 0-1,-1 1 1,1-1 0,-1 0 0,0 1 0,1-1 0,-1 0 0,0 1 0,0-1 0,0 1 0,0 0 0,0-1 0,0 1 0,0 0 0,-1-1 0,1 1 0,0 0 0,-1 0-1,1 0 1,-1 0 0,1 1 0,-1-1 0,0 0 0,1 1 0,-1-1 0,0 1 0,1-1 0,-1 1 0,0 0 0,-2-1 0,3 6-19,0-1 0,0 1 0,0 0 0,0 0 0,1-1-1,0 10 1,0-13-7,0 8 10,0-1 0,1 1 0,-1 0 0,2-1 0,-1 1 0,1-1 0,1 1 0,3 9 0,-4-14-260,1 0 0,-1 0 0,1-1 1,0 1-1,0 0 0,0-1 0,0 0 1,1 0-1,-1 0 0,1 0 0,0 0 1,0-1-1,0 0 0,0 1 0,0-1 1,1-1-1,4 2 0,16 3-3376</inkml:trace>
  <inkml:trace contextRef="#ctx0" brushRef="#br0" timeOffset="5256.74">2151 980 1905,'0'0'12774,"-12"-9"-15704,16 9-63,8 5-833</inkml:trace>
  <inkml:trace contextRef="#ctx0" brushRef="#br0" timeOffset="5900.1">2311 820 4482,'0'0'7326,"-11"-3"-6600,10 8-673,-1 0 0,1 0 0,0 0 0,0 1 0,1-1 0,-1 0 0,1 0 0,1 8 0,-1-7 62,0 20 141,-1-3-69,1 1 1,1-1-1,1 0 0,1 0 0,12 44 0,-10-141 2068,-5-143-3504,15 218 833,-9 6 401,0-1 0,-1 1 0,0 0 0,0 0 0,-1 0 0,0 1 0,0 0 0,-1-1 0,0 1 0,3 15 0,6 9 97,25 54 204,-37-86-274,0 0 1,0 0-1,0 0 0,0 0 1,0 0-1,0-1 1,0 1-1,1 0 0,-1 0 1,0 0-1,0 0 1,0 0-1,0 0 1,0 0-1,0 0 0,0 0 1,0 0-1,0 0 1,0 0-1,0-1 1,0 1-1,0 0 0,0 0 1,1 0-1,-1 0 1,0 0-1,0 0 1,0 0-1,0 0 0,0 0 1,0 0-1,0 0 1,0 0-1,0 0 0,0 0 1,1 0-1,-1 0 1,0 0-1,0 0 1,0 0-1,0 0 0,0 0 1,0 0-1,0 0 1,0 0-1,0 0 1,0 0-1,1 0 0,-1 1 1,0-1-1,0 0 1,0 0-1,0 0 0,0 0 1,0 0-1,0 0 1,0 0-1,0 0 1,0 0-1,0 0 0,0 0 1,0 0-1,0 1 1,0-1-1,0 0 1,0 0-1,0 0 0,0 0 1,4-12 242,1-16-244,6-137-526,-11 164 502,5 13-558,10 36 1142,14 76 0,-17-64-65,-8-18-293,-4-35-343,0 1 1,1 0-1,0-1 1,0 1 0,1-1-1,3 10 1,-5-17-45,0 0 1,1 1 0,-1-1-1,0 0 1,1 1-1,-1-1 1,1 0-1,-1 1 1,0-1 0,1 0-1,-1 0 1,1 1-1,-1-1 1,1 0 0,-1 0-1,1 0 1,-1 0-1,1 0 1,-1 1 0,0-1-1,1 0 1,-1 0-1,1 0 1,-1 0-1,1 0 1,0-1 0,11 1-4539</inkml:trace>
  <inkml:trace contextRef="#ctx0" brushRef="#br0" timeOffset="6362.19">2697 818 2657,'0'0'7556,"0"5"-6985,-3 49 718,0-29-853,2-1 1,0 1-1,5 30 0,-4-50-415,0-1 0,1 1 0,0 0 0,0-1 0,1 1-1,-1-1 1,1 0 0,0 1 0,0-1 0,0 0-1,1 0 1,-1 0 0,1 0 0,0-1 0,0 1-1,0-1 1,1 0 0,-1 0 0,1 0 0,0 0 0,0 0-1,7 3 1,-10-5-9,1 0 0,0 0 0,0 0 0,0 0 0,0-1 0,0 1 0,0-1 0,0 1-1,0-1 1,0 1 0,0-1 0,0 0 0,0 0 0,0 0 0,0 0 0,0-1 0,0 1 0,0 0 0,0-1-1,0 0 1,0 1 0,0-1 0,0 0 0,-1 0 0,1 0 0,0 0 0,0 0 0,-1 0 0,1-1 0,-1 1-1,1 0 1,-1-1 0,0 1 0,1-1 0,-1 0 0,0 1 0,0-1 0,0 0 0,0 0 0,0 0 0,-1 0 0,1 0-1,0-3 1,2-10 45,-1 1 0,0-1 0,-1 0 0,-1 1 0,-1-16 0,0 8-37,1 0 52,-1 0 0,-2 0 0,0 0 0,-1 0 0,-1 0 0,-11-26 0,20 92-8606,4-25 3558</inkml:trace>
  <inkml:trace contextRef="#ctx0" brushRef="#br0" timeOffset="6912.13">3001 790 3153,'0'0'7729,"0"1"-7710,0-1 0,0 0-1,0 0 1,0 0 0,-1 0 0,1 0-1,0 0 1,0 0 0,0 0-1,0 1 1,0-1 0,0 0 0,0 0-1,0 0 1,0 0 0,0 0-1,0 0 1,0 0 0,-1 0 0,1 0-1,0 0 1,0 0 0,0 0 0,0 0-1,0 0 1,0 0 0,0 0-1,0 0 1,-1 0 0,1 0 0,0 0-1,0 0 1,0 0 0,0 0-1,0 0 1,0 0 0,0 0 0,0 0-1,-1 0 1,1 0 0,0 0-1,0 0 1,0 0 0,0 0 0,0 0-1,0 0 1,0 0 0,0 0-1,0 0 1,0 0 0,-1 0 0,1-1-1,0 1 1,0 0 0,0 0-1,0 0 1,0 0 0,0 0 0,0 0-1,0 0 1,0 0 0,0 0-1,0-1 1,0 1 0,-6 41 381,2 0-1,2 0 1,2 0-1,5 44 1,-5-83-360,0 1 0,1 0 1,-1 0-1,1-1 0,0 1 0,-1 0 0,1-1 0,0 1 0,1-1 1,-1 1-1,0-1 0,1 0 0,-1 1 0,1-1 0,0 0 0,0 0 1,0 0-1,0 0 0,0 0 0,0-1 0,0 1 0,1-1 0,-1 1 1,0-1-1,1 0 0,0 0 0,4 2 0,-3-3 79,-1 1-1,0-1 1,1 0 0,-1 0-1,0 0 1,1 0 0,-1-1-1,1 1 1,-1-1-1,0 0 1,0 0 0,0 0-1,1 0 1,-1-1 0,0 1-1,0-1 1,-1 0-1,1 0 1,0 0 0,-1 0-1,1 0 1,3-5 0,33-36-1494,-12 15-8826,-16 17 4707</inkml:trace>
  <inkml:trace contextRef="#ctx0" brushRef="#br0" timeOffset="7356.6">3272 751 3810,'0'0'7795,"-6"-1"-6837,-16 0-275,21-2-565,8-1-165,8-5-27,-9 6-166,22-9 476,56-19 1,-37 24-6072</inkml:trace>
  <inkml:trace contextRef="#ctx0" brushRef="#br0" timeOffset="7749.1">3358 740 4994,'0'0'8866,"-1"8"-8714,-1 27 258,1 0 0,2 1 1,2-1-1,13 69 0,-11-84-486,1 2-93,-1-1 1,-1 1 0,1 24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6:59.43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 6 2897,'0'0'10568,"0"-5"-9875,0 84 2166,0 226-2868,0-288 20,-1-7-6,1-1 0,0 0-1,0 0 1,1 0 0,4 17 0,-1-24-1433,-4-2 1286,0 0-1,0 0 1,0 0-1,1 0 0,-1 0 1,0 1-1,0-1 1,0 0-1,1 0 1,-1 0-1,0 0 1,0 0-1,0 0 1,0 0-1,1 0 0,-1 0 1,0 1-1,0-1 1,0 0-1,0 0 1,0 0-1,1 0 1,-1 0-1,0 1 0,0-1 1,0 0-1,0 0 1,0 0-1,0 1 1,0-1-1,0 0 1,0 0-1,0 0 1,0 1-1,0-1 0,0 0 1,0 0-1,0 0 1,0 0-1,0 1 1,0-1-1,0 0 1,0 0-1,0 0 0,0 1 1,0-1-1,0 0 1,0 0-1,0 0 1,-1 0-1,1 1 1,0-1-1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7:00.09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 5811,'0'0'6189,"1"5"-5372,5 63 1476,-6 132 1,-3-83-1679,3-110-732,1 23 430,-1-29-372,-1 0 1,1-1-1,0 1 1,0 0 0,0 0-1,0-1 1,1 1-1,-1 0 1,0 0-1,0-1 1,0 1-1,1 0 1,-1-1 0,0 1-1,1 0 1,-1-1-1,0 1 1,1 0-1,-1-1 1,1 1 0,-1-1-1,1 1 1,-1-1-1,1 1 1,0-1-1,0 1 1,0-1-176,-1 0 1,1 0-1,-1-1 1,0 1-1,1 0 1,-1-1-1,1 1 1,-1 0-1,0-1 1,1 1-1,-1-1 1,0 1-1,1 0 0,-1-1 1,0 1-1,0-1 1,0 1-1,1-1 1,-1 1-1,0-1 1,0 1-1,0-1 1,0 1-1,0-1 1,0 0-1,0 1 0,0-1 1,1-17-7496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7:01.83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107 107 9012,'0'0'6982,"18"-11"-6518,-5 2-388,7-4 93,0 0-1,1 1 1,1 1 0,0 1-1,0 0 1,27-6 0,-48 16-168,0 0 1,0-1 0,0 1-1,0 0 1,0 0-1,-1 0 1,1 0-1,0 0 1,0 0 0,0 0-1,0 0 1,0 0-1,0 0 1,0 1 0,-1-1-1,1 0 1,0 0-1,0 1 1,0-1 0,0 1-1,-1-1 1,1 1-1,0-1 1,0 1-1,-1-1 1,1 1 0,-1 0-1,1-1 1,0 1-1,-1 0 1,1 1 0,0 0 5,0 1 1,-1-1 0,1 1 0,-1-1 0,0 1 0,0-1 0,0 1 0,0-1 0,0 1 0,-1-1 0,0 4 0,-1 5 50,-1 0 0,-1-1-1,0 0 1,-9 18 0,-38 48 163,30-47-137,-32 59 0,52-85-86,0-1-1,-1 1 1,1-1-1,0 1 1,0 0-1,1-1 0,-1 1 1,0 0-1,1 0 1,0 0-1,0-1 1,0 1-1,0 0 1,0 0-1,0 0 1,2 3-1,-1-4-10,-1-1-1,2 1 1,-1-1-1,0 1 0,0-1 1,0 0-1,1 0 1,-1 1-1,0-1 1,1 0-1,-1 0 1,1-1-1,-1 1 1,1 0-1,0 0 1,-1-1-1,1 1 1,0-1-1,0 0 1,-1 1-1,1-1 0,0 0 1,0 0-1,-1 0 1,3 0-1,162-7-2560,-167 25 2339,-2-11 365,0 0 1,0 0-1,0-1 1,-1 1-1,0-1 0,-1 0 1,1 0-1,-10 9 1,-53 44 1084,32-30-629,21-15-525,-7 4 272,-44 33 0,59-46-487,-1-1 0,0 0 0,-1-1 0,1 0 0,-1 0 0,1 0 0,-1-1 0,0 0 0,0-1 0,0 0 0,-10 1 0,17-2-82,-1 0-1,1 0 1,0 0-1,0-1 1,0 1-1,0 0 1,0 0-1,0-1 1,0 1-1,0-1 1,0 1-1,0-1 1,0 1-1,0-1 1,0 1-1,0-1 1,0 0-1,0 0 1,0 1-1,1-1 1,-1 0-1,0 0 1,1 0-1,-1 0 1,0-1-1,-1-1-502,-14-19-7017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7:00.83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76 100 4946,'0'0'5688,"4"-14"-4805,18-45-61,-21 57-778,0 0 0,0 0 0,1 1 0,-1-1 0,0 0 0,1 1 0,-1-1 0,1 1 0,-1 0 0,1-1 0,0 1 0,-1 0 0,1 0 0,0 0 0,0 0 0,0 0 0,0 1 0,0-1 0,0 1 0,0-1 0,2 0 0,39 3 602,-36-2-499,-4 1-119,0 0 0,-1 0 0,1 0 0,0 0 1,0 1-1,-1-1 0,1 1 0,-1-1 0,1 1 0,-1 0 0,0 0 1,0 0-1,1 0 0,-1 0 0,-1 1 0,1-1 0,0 1 0,-1-1 1,1 1-1,-1-1 0,0 1 0,0 0 0,0 0 0,0 0 1,0-1-1,0 1 0,-1 0 0,1 5 0,1 11-1,0-1 1,-2 0-1,-1 24 1,0-33-12,0 0 0,0 0 1,-1 0-1,-1 0 0,1-1 1,-1 1-1,-1 0 1,0-1-1,-4 8 0,-8 8 61,-28 34 1,32-44-6,1 0 0,1 0-1,0 1 1,0 0 0,2 1 0,-12 28 0,19-43-74,0 1 1,1-1-1,-1 0 0,1 1 0,-1-1 0,1 0 1,-1 1-1,1-1 0,0 1 0,0-1 0,0 1 1,0-1-1,0 1 0,0-1 0,0 0 0,0 1 1,0-1-1,1 1 0,-1-1 0,1 0 0,-1 1 1,1-1-1,-1 0 0,1 1 0,0-1 0,0 0 1,-1 0-1,1 0 0,0 1 0,0-1 0,0 0 1,0 0-1,1-1 0,-1 1 0,0 0 0,2 1 0,3-1 8,0 1 0,0-1 0,0-1 0,1 1 0,-1-1-1,0 0 1,8-1 0,10 0 158,-3 0-81,0-1 0,1-1 0,-1-1 0,0 0 0,21-9-1,100-42 1299,-127 48-1183,-10 5-217,-4 1-565,-5 2-280,1-1-1,-1 1 1,1-1 0,0 1 0,-1 0-1,1 1 1,0-1 0,0 1 0,-5 2-1,4-2-171,-24 14-5388</inkml:trace>
  <inkml:trace contextRef="#ctx0" brushRef="#br0" timeOffset="470.14">1 798 4130,'0'0'10802,"16"-15"-9748,56-46-336,-66 57-659,1 0 1,-1 1 0,1-1 0,0 2-1,0-1 1,0 1 0,0 0-1,0 0 1,0 1 0,1 0 0,-1 0-1,1 0 1,-1 1 0,0 1 0,1-1-1,-1 1 1,14 3 0,-18-2-69,0-1 0,0 0 1,0 1-1,0 0 0,0 0 0,0-1 1,-1 2-1,1-1 0,-1 0 0,1 0 1,-1 1-1,0-1 0,0 1 0,0 0 1,0 0-1,0 0 0,-1 0 0,0 0 1,1 0-1,-1 0 0,0 0 0,0 0 1,-1 1-1,1-1 0,-1 0 1,1 1-1,-1-1 0,-1 6 0,2 3 13,-2-1 0,1 0-1,-1 0 1,-1 0 0,0 0-1,0 0 1,-8 17 0,-3-2-1,-1-2 1,-1 1 0,-21 24-1,17-25 30,2 1-1,-24 44 1,41-68-39,-1-1 0,1 1 0,-1 0 0,1-1 0,0 1 0,-1 0 0,1-1 0,0 1-1,-1 0 1,1-1 0,0 1 0,0 0 0,0 0 0,0-1 0,0 1 0,0 0 0,0 0 0,0-1 0,0 1 0,0 0 0,0 0 0,0-1 0,0 1 0,1 0 0,-1 0 0,0-1 0,1 1 0,-1 0 0,0-1 0,1 1 0,-1-1 0,1 1 0,-1 0 0,1-1 0,-1 1 0,1-1 0,-1 1 0,2 0 0,1 0 7,0-1 0,1 1 0,-1-1 0,0 1 1,0-1-1,0 0 0,0 0 0,0 0 1,0-1-1,4 0 0,12-3 46,0 0 1,24-10-1,24-14 294,106-60 1,-172 87-460,-11 12-6673,6-7 5576,-15 16-3328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7:09.99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169 52 1713,'0'0'9508,"0"-51"-976,0 511-9010,0-459 1108,-1-31-3020,-3 7-5929,-3 18 324</inkml:trace>
  <inkml:trace contextRef="#ctx0" brushRef="#br0" timeOffset="638.44">129 750 7267,'0'0'7534,"0"-6"-6835,0 3-637,1 0 1,-1 0-1,1 0 0,0 0 0,0 0 0,0 1 0,1-1 0,-1 0 0,1 1 0,-1-1 0,1 0 0,4-3 0,-5 5-56,0-1 0,0 1 0,1 0 1,-1 0-1,0 0 0,0 0 0,1 0 0,-1 0 0,1 0 0,-1 1 1,1-1-1,-1 1 0,1-1 0,0 1 0,-1-1 0,1 1 0,0 0 1,-1 0-1,1 0 0,0 0 0,-1 0 0,1 0 0,0 0 0,-1 0 1,1 1-1,-1-1 0,1 1 0,0-1 0,-1 1 0,1-1 0,1 2 1,-1 0-19,0 0 0,0-1 0,-1 1 0,1 0 0,0 0 0,-1 0 0,0 0 0,1 0 0,-1 1 0,0-1 0,0 0 1,0 1-1,0-1 0,0 1 0,-1-1 0,1 1 0,-1 4 0,3 48 74,-3-45-38,0 2-6,-1 1 0,-1-1 0,0 1 0,0-1 0,-1 0 0,-1 0 0,0 0 0,-1 0 0,0-1 0,0 0 0,-1 0 0,-10 12 0,-1 0 41,-1-1-1,-2-1 0,0-1 1,-28 22-1,47-42-17,0 1 1,0-1-1,0 1 0,0-1 0,0 1 0,0 0 1,1-1-1,-1 1 0,0 0 0,1 0 1,-1 0-1,0-1 0,1 1 0,-1 0 1,1 0-1,-1 0 0,1 0 0,0 0 1,-1 0-1,1 0 0,0 2 0,0-3-24,1 1-1,0-1 1,-1 1 0,1-1-1,0 0 1,0 1 0,0-1-1,-1 0 1,1 0-1,0 1 1,0-1 0,0 0-1,0 0 1,0 0 0,-1 0-1,1 0 1,0 0-1,0 0 1,0-1 0,1 1-1,66-15 44,-52 11 65,29-6-88,-8 1 18,0 1 1,0 2-1,41-1 1,-66 5-1328,0-5-4505,-8 2 1668</inkml:trace>
  <inkml:trace contextRef="#ctx0" brushRef="#br0" timeOffset="10361.18">186 672 5106,'0'0'5256,"-49"-7"-2817,17 6-2157,66-3 196,14-1-377,10-3-12,7-1 63,72-19-1,-149 29 3,-1 1 0,0-2-1,0 0 1,-14-1-1,-53 1-504,-88 25 359,240-28-199,-48 4 233,0-2-1,23-3 0,43-12 60,-89 16-77,-27 0-224,-19 2 137,0 3-1,0 2 1,-47 13 0,2-1 65,80-17 64,-15 3-306,25-3 90,14-1 122,43-4 174,103-19 0,-104 12-25,103-4 0,-157 14-161,-12 0-166,-30 2 216,0 3-1,0 1 0,-42 13 0,-5 0 21,78-17-264,11 0 129,22 0 153,35-2 139,123-21-667,-404 63 384,216-41 101,1 1-42,4-1-62,12-1-232,12-2 382,1 0 0,-1-2-1,30-8 1,40-5-1665,-87 16-1846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07:24.53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527 1798 11445,'0'0'5971,"-1"0"-5958,1 0 1,0 0-1,0 0 0,-1 0 1,1-1-1,0 1 0,0 0 1,-1 0-1,1 0 0,0 0 1,0-1-1,0 1 0,-1 0 1,1 0-1,0-1 0,0 1 1,0 0-1,0 0 0,-1-1 1,1 1-1,0 0 0,0 0 1,0-1-1,0 1 0,0 0 1,0-1-1,0 1 0,0 0 1,0 0-1,0-1 0,0 1 1,0 0-1,0-1 1,0 1-1,0 0 0,0 0 1,0-1-1,1 1 0,-1 0 1,0-1-1,0 1 0,0 0 1,0 0-1,1 0 0,-1-1 1,0 1-1,0 0 0,1-1 1,170-17 134,48-10-224,-9-21 22,-209 48 121,-74 5-434,0 3 0,-125 28 0,79-11 321,93-19 76,-38 5 177,65-10-224,48 0 10,72-10-1,115-38 206,-337 62 124,-322 73-119,420-86-331,14-1-392,19-2 649,0-2 1,-1-1-1,57-17 1,-27 6-107,131-28 277,-92 22-7616,-89 20 2186</inkml:trace>
  <inkml:trace contextRef="#ctx0" brushRef="#br0" timeOffset="1430.87">1155 114 6739,'0'0'419,"-21"-15"267,-70-50-166,81 60-468,0 0-1,0 1 1,0 0 0,-1 0-1,0 1 1,1 0 0,-1 1-1,0 0 1,-1 1 0,1 1-1,0-1 1,0 2 0,-13 1-1,-14-1 8,18 0-53,1 0 1,-1 1 0,1 1 0,0 1 0,-1 1-1,2 0 1,-1 1 0,-31 16 0,25-8-10,1 0 0,0 2 0,2 1 0,0 0 0,-28 30 0,-2 12-12,2 2 0,3 3 0,-55 98 1,70-107 43,2 1 1,2 2-1,3 0 1,3 2 0,2 1-1,3 1 1,3 0-1,2 1 1,-5 101 0,14-103 95,3 0 0,3 0 1,2 0-1,17 72 1,-16-107-70,1-1 1,2 0 0,0-1-1,1 0 1,2 0-1,1-1 1,0-1 0,2 0-1,0-1 1,1 0 0,2-1-1,26 24 1,-22-26 42,1-1 1,1 0-1,0-2 0,1 0 0,1-2 1,0-1-1,1-1 0,0-2 0,1 0 1,0-2-1,0-1 0,1-1 1,55 2-1,-53-7-38,1-1 1,0-1 0,-1-2-1,0-1 1,0-2-1,0-1 1,-1-1-1,0-2 1,0-1 0,-1-1-1,-1-2 1,40-26-1,-34 15-23,-2-1-1,0-2 1,-2 0-1,-1-3 1,-2 0-1,-1-2 1,-1 0-1,-2-2 1,-2-1-1,-1 0 1,-2-2-1,-1 0 1,-3-1-1,-1 0 1,-1-1-1,-3 0 1,-1-1-1,3-66 1,-8 41 25,-3 0-1,-2 0 1,-4 0 0,-2 1 0,-24-92 0,22 124-22,-2 1-1,0 1 1,-3 0 0,0 0-1,-21-30 1,22 42-29,-1 0 0,0 2 0,-2-1 1,0 2-1,-1 0 0,0 1 0,-1 1 0,-22-13 1,18 15-27,-1 1-1,0 1 1,0 1 0,-1 1 0,0 1 0,-1 2 0,0 0 0,0 2 0,0 1 0,-1 0-1,1 2 1,-1 2 0,-28 3 0,48-2-101,0-1 0,0 2 0,1-1 0,0 1 0,-1 0 0,1 0 0,0 1-1,0-1 1,1 1 0,-1 1 0,1-1 0,0 1 0,0 0 0,-7 9 0,0 1-999,1 1 0,1 1 0,-17 34 1,9-7-2769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5:55.61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164 105 6611,'0'0'646,"-7"18"517,-3 5-649,-47 127 3118,49-126-3063,1 1 1,2 0-1,0 0 0,-3 46 0,8-71-507,0-7-9,0 0 0,0 0 1,1 0-1,0 0 0,0 0 1,0 1-1,1-1 0,0 0 1,1 0-1,3-7 0,6-20-50,37-207 277,-49 241-273,0-1 0,0 1-1,0-1 1,0 0-1,0 1 1,0-1-1,0 1 1,1-1-1,-1 1 1,0-1 0,0 1-1,0-1 1,1 1-1,-1-1 1,0 1-1,1 0 1,-1-1-1,0 1 1,1-1 0,-1 1-1,1 0 1,-1-1-1,1 1 1,-1 0-1,1-1 1,-1 1-1,1 0 1,-1 0 0,1 0-1,-1-1 1,1 1-1,-1 0 1,1 0-1,-1 0 1,1 0-1,-1 0 1,2 0 0,24 13 319,22 33 133,-45-43-453,41 46 26,-2 3 0,-2 1 0,42 73 0,-82-125-30,0-1-1,0 0 1,1 1 0,-1-1-1,0 1 1,0-1-1,0 1 1,0-1 0,0 1-1,0-1 1,1 0 0,-1 1-1,0-1 1,0 1 0,-1-1-1,1 1 1,0-1 0,0 1-1,0-1 1,0 1-1,0-1 1,0 0 0,0 1-1,-1-1 1,1 1 0,0-1-1,0 0 1,-1 1 0,1-1-1,0 0 1,-1 1-1,1-1 1,0 0 0,-1 1-1,1-1 1,0 0 0,-1 0-1,1 1 1,-1-1 0,1 0-1,0 0 1,-1 0-1,1 0 1,-1 1 0,1-1-1,-1 0 1,1 0 0,-1 0-1,0 0 1,-28 3 143,23-3-108,-66 9-32,1 4 0,-76 23-1,77-18 60,42-10-46,27-8-74,4-2-2257,36-31-5410,-11 12 2152</inkml:trace>
  <inkml:trace contextRef="#ctx0" brushRef="#br0" timeOffset="797.2">895 84 4562,'0'0'9108,"0"3"-8780,-61 190 1732,44-147-1526,8-22-219,6-15-211,-1-1 1,1 1 0,1 0 0,-1 0 0,1 0-1,0 12 1,4-36-181,0-1 0,2 1 0,0 0 0,0 0 0,13-26 0,6-20-199,-7-24-181,-14 67 537,1 0 0,1 0 0,0 1 0,9-21 0,-13 38-77,0-1 1,0 1-1,1 0 0,-1 0 0,0-1 0,1 1 0,-1 0 0,1 0 0,-1 0 0,0-1 0,1 1 0,-1 0 1,0 0-1,1 0 0,-1 0 0,1 0 0,-1 0 0,1 0 0,-1 0 0,0 0 0,1 0 0,-1 0 0,1 0 0,-1 0 1,0 0-1,1 0 0,-1 0 0,1 1 0,-1-1 0,0 0 0,1 0 0,-1 0 0,0 1 0,1-1 0,-1 0 0,0 0 1,1 1-1,-1-1 0,0 0 0,0 1 0,1-1 0,-1 0 0,0 1 0,0-1 0,1 1 0,-1-1 0,0 1 0,17 20-99,-16-18 128,28 35 17,-2 1 1,-1 1 0,-2 1 0,-3 1-1,-1 2 1,24 74 0,-44-116-47,0-1 0,0 0 0,0 0 0,0 1 1,0-1-1,0 0 0,0 0 0,-1 0 0,1 1 1,0-1-1,-1 0 0,1 0 0,-1 0 1,1 0-1,-1 0 0,0 0 0,1 0 0,-1 0 1,0 0-1,0 0 0,0 0 0,0 0 0,0-1 1,0 1-1,0 0 0,0 0 0,0-1 0,0 1 1,0-1-1,0 1 0,0-1 0,-1 0 1,-1 1-1,-53 12 224,37-10-178,-13 4-20,-10 2-12,0-1 1,-86 5 0,128-15-209,0-1 1,0 1-1,0-1 1,0 1-1,0-1 1,1 1 0,-1-1-1,1 1 1,0 0-1,0-1 1,1-1-1,5-5-878,-1 0-1,2 1 0,-1 0 0,13-9 1,15-11-3326</inkml:trace>
  <inkml:trace contextRef="#ctx0" brushRef="#br0" timeOffset="1585.98">1461 18 448,'0'0'11499,"-1"5"-11008,-89 318 4196,96-396-3809,3 15-834,-4 22 0,1 0-1,2 1 1,20-53 0,-28 87-27,0 0 1,0 0-1,0 0 1,1 0-1,-1 0 1,0 1-1,1-1 1,-1 0-1,1 0 1,-1 0 0,1 1-1,-1-1 1,1 0-1,-1 0 1,1 1-1,0-1 1,-1 0-1,1 1 1,0-1-1,0 1 1,-1-1-1,1 1 1,0-1-1,0 1 1,0 0-1,0-1 1,0 1 0,-1 0-1,1 0 1,0 0-1,0 0 1,0 0-1,0-1 1,0 2-1,0-1 1,0 0-1,0 0 1,0 0-1,0 0 1,0 1-1,-1-1 1,1 0-1,0 1 1,0-1 0,0 0-1,0 1 1,-1-1-1,1 1 1,0 0-1,0-1 1,-1 1-1,1 0 1,0 0-1,5 6-43,0 0-1,0 0 0,-1 1 0,7 10 0,-7-8 100,138 242 10,-140-248-85,-1 0 0,0 0 0,0 0 0,-1 1 0,1-1 0,-1 0 0,0 1 0,0-1 0,0 9-1,-1-11 12,-1-1-1,1 1 1,0-1-1,-1 0 1,0 1-1,1-1 1,-1 0-1,0 1 1,0-1-1,0 0 1,1 0-1,-1 1 1,0-1-1,-1 0 1,1 0-1,0 0 1,0 0-1,0-1 1,-1 1-1,1 0 1,0 0-1,-1-1 1,1 1-1,-1-1 1,1 1-1,0-1 1,-1 0-1,1 1 0,-1-1 1,1 0-1,-3 0 1,-23 3 84,1 0-1,-51-3 1,65-1-157,-1 0 0,0 0 0,1-2 0,-1 0 0,1 0-1,0-1 1,0 0 0,-12-7 0,23 10-180,1 0 0,-1 1-1,1-1 1,-1 0 0,1 0 0,-1 0 0,1 1-1,0-1 1,-1 0 0,1 0 0,0 0-1,0 0 1,0 0 0,0 0 0,0 1 0,0-1-1,0 0 1,0 0 0,0 0 0,0 0-1,0 0 1,0 0 0,1 0 0,-1 1 0,0-1-1,1 0 1,-1 0 0,1 0 0,-1 1 0,1-1-1,-1 0 1,1 0 0,-1 1 0,1-1-1,0 1 1,1-2 0,9-7-5780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5:54.12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74 26 6019,'0'0'6368,"0"17"-5522,0 20-515,-2 11 526,3 0 0,1 1 0,14 68 0,-16-115-921,0 0-1,1-1 1,-1 1 0,1 0-1,0-1 1,-1 1 0,1 0 0,0-1-1,0 1 1,0-1 0,0 0 0,0 1-1,1-1 1,-1 0 0,3 2 0,17 2-4775,-9-5 37</inkml:trace>
  <inkml:trace contextRef="#ctx0" brushRef="#br0" timeOffset="570.27">46 82 3089,'0'0'11718,"-3"-5"-11371,3 4-345,-1 0 0,1 0 0,-1 0 0,1 0 0,-1 1 0,1-1 0,0 0 0,0 0 0,-1 0 0,1 0 0,0 0 0,0 0 0,0 0 0,0 0 0,0 0 1,0 0-1,0 0 0,0 0 0,0 0 0,1 0 0,-1 0 0,0 0 0,0 0 0,1 1 0,-1-1 0,1 0 0,-1 0 0,1 0 0,-1 0 0,1 1 0,0-1 0,-1 0 0,1 0 1,0 1-1,-1-1 0,3 0 0,44-13 18,-27 10-12,-6 1 4,9-4-187,1 2 0,0 1-1,0 1 1,0 1 0,1 0 0,42 5 0,-65-2 165,-1 0 1,0 1-1,1-1 1,-1 0-1,0 1 1,0-1-1,0 1 1,0-1-1,0 1 1,0 0-1,0-1 1,-1 1-1,1 0 1,-1-1-1,1 1 1,-1 0-1,0 0 1,1 0-1,-1 0 1,0 1-1,3 45 255,-3 308 918,0-355-1113,-1 1-1,0-1 0,0 1 0,1-1 1,-1 0-1,0 1 0,0-1 1,0 0-1,-1 1 0,1-1 0,0 0 1,0 0-1,-1 0 0,1 0 1,0 0-1,-1-1 0,1 1 0,-1 0 1,-3 0-1,-34 14 567,37-14-596,-34 8 49,0-2 0,-1-1 0,0-2-1,0-1 1,-49-4 0,66 1-623,19 0 450,1 0-1,0 0 1,-1 0-1,1-1 1,0 1-1,-1 0 1,1 0-1,0-1 1,0 1 0,-1 0-1,1 0 1,0-1-1,0 1 1,-1 0-1,1-1 1,0 1-1,0 0 1,0-1 0,0 1-1,-1 0 1,1-1-1,0 1 1,0-1-1,0 1 1,0 0-1,0-1 1,0 1 0,0-1-1,0 1 1,0 0-1,0-1 1,0 1-1,0 0 1,0-1-1,1 1 1,-1-1 0,0 1-1,0-1 1,1-1-705,2-18-5423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5:53.02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75 29 4210,'0'0'8943,"0"80"-7199,2 97 437,0 0-4212</inkml:trace>
  <inkml:trace contextRef="#ctx0" brushRef="#br0" timeOffset="635.11">1 93 4098,'0'0'8489,"0"-1"-8475,0 1 1,-1 0-1,1-1 0,0 1 0,0 0 1,0 0-1,0-1 0,0 1 0,0 0 1,0 0-1,0-1 0,0 1 1,0 0-1,0-1 0,0 1 0,0 0 1,0 0-1,0-1 0,1 1 0,-1 0 1,0 0-1,0-1 0,0 1 0,0 0 1,0 0-1,1-1 0,-1 1 1,0 0-1,0 0 0,0 0 0,1-1 1,-1 1-1,0 0 0,0 0 0,1 0 1,-1 0-1,0 0 0,0-1 0,1 1 1,-1 0-1,0 0 0,0 0 0,1 0 1,-1 0-1,0 0 0,1 0 1,-1 0-1,1 0 0,315-73 386,-306 70-380,-7 2-13,-1 0 0,0 0 0,1 0 0,-1 0 0,0 1 0,1-1 1,-1 1-1,1 0 0,-1 0 0,1 0 0,-1 0 0,5 0 0,-5 3-3,1-1 0,-1 0 0,0 1 1,0-1-1,0 1 0,-1 0 0,1-1 0,0 1 0,-1 0 0,0 0 0,2 5 0,0 0 6,20 44 25,-2 0-1,23 89 1,-42-135-37,-1 1-1,1-1 1,-2 0-1,1 0 1,-1 0 0,0 1-1,0-1 1,-2 10-1,1-13 32,0 0 0,0-1-1,0 1 1,0 0 0,-1-1 0,0 1-1,1 0 1,-1-1 0,0 0-1,0 1 1,-1-1 0,1 0-1,0 0 1,-1 0 0,1-1 0,-1 1-1,1-1 1,-1 1 0,-3 0-1,-59 26 479,-91 26-1,10-5-57,133-44-1457,10-3-1368,12-8-519,-4 3 2174,21-16-4476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5:51.54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132 138 6547,'0'0'7553,"-4"-6"-7028,1 3-347,1 1-105,1 1-1,-1 0 1,1-1-1,0 0 1,-1 1 0,1-1-1,0 0 1,0 1-1,0-1 1,0 0 0,0 0-1,1 0 1,-1 0-1,1 0 1,-1-2 0,-3 195 1132,-1 21-3205,14-225-3915,-1-10 1542</inkml:trace>
  <inkml:trace contextRef="#ctx0" brushRef="#br0" timeOffset="984.94">33 50 1649,'0'0'5456,"-5"0"-4760,-23 0 1942,29 1-2624,-1 0-1,0 0 1,1 0-1,-1 0 1,1-1-1,-1 1 1,1 0-1,-1 0 1,1-1-1,0 1 1,0 0-1,-1 0 1,1-1-1,0 1 1,0-1-1,-1 1 1,1-1-1,2 1 1,18 4 157,0-1 0,0-1 0,0-2 0,0 0 0,1-1 0,-1-1 0,40-6 0,-29 0 124,57-18 0,-64 17-253,0 0-1,0 2 1,1 0 0,0 2 0,40-1 0,-65 5-8,0 0-30,0 1 1,0-1-1,0 1 0,0 0 0,0-1 1,0 1-1,0 0 0,-1 0 0,1 0 0,0 0 1,0-1-1,-1 1 0,1 0 0,0 0 1,-1 0-1,1 1 0,-1-1 0,1 0 0,-1 0 1,0 0-1,1 2 0,7 26 53,16 146 459,-18-115-327,18 76-1,-20-98 1168,-14-38-588,-40 0-709,1 2-1,0 1 1,-73 16 0,-114 37 509,223-54-537,1 0 135,21-2-6243,-2 0 5035,0-1-1,0-1 0,-1 1 0,1-1 1,7-4-1,23-9-3522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10.72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144 153 3185,'0'0'9015,"0"-11"-8158,0-53 1877,-13 48-2462,-1 95-310,3 2 0,0 112 0,11-193 224,0-22 137,14-143-911,0-3-27,-14 109 754,0 58 181,18 1-611,375 3 673,-386 54-633,-4 46 297,-4-69 3,2 0-1,9 61 1,-7-85-246,0 16 889,-3-25-672,-1 0 0,1-1 0,0 1 0,0 0 1,-1-1-1,1 1 0,0-1 0,-1 1 0,1-1 0,0 1 0,-1-1 0,1 1 0,-1-1 1,1 0-1,-1 1 0,1-1 0,-1 1 0,0-1 0,1 0 0,-1 0 0,1 1 1,-1-1-1,0 0 0,1 0 0,-1 0 0,1 0 0,-1 1 0,0-1 0,1 0 1,-1 0-1,0 0 0,1 0 0,-2-1 0,-30 1-33,-292 10-459,188-8 479,87-2 266,48 0-169,6 1-6213,11 9 2480,-4 2 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11.82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313 37 3666,'0'0'7715,"-4"0"-6658,-1 1-984,1-1 0,0 1 0,0 0 1,-1 0-1,1 0 0,0 0 0,0 1 0,0 0 1,0 0-1,1 0 0,-1 0 0,0 0 0,1 1 1,-1 0-1,1 0 0,0 0 0,0 0 0,0 0 1,1 0-1,-1 1 0,1-1 0,-3 6 0,-6 5 58,-5 4-15,2 0 0,0 1 0,1 0 0,1 2 0,1-1 0,0 1 0,-12 38 0,41-90 193,2 0-1,26-33 0,-20 29-328,-7 7-86,-8 12 61,0 0-1,1 0 1,1 1-1,1 0 0,16-14 1,-25 26 45,-4 3-12,0 0 0,0-1 0,0 1 0,0 0-1,0 0 1,0-1 0,1 1 0,-1 0 0,0 0 0,0 0 0,0 1 0,1-1 0,-1 0 0,0 0 0,0 1-1,0-1 1,0 0 0,0 1 0,0-1 0,0 1 0,0-1 0,0 1 0,0 0 0,0 0 0,0-1 0,0 1-1,0 0 1,0 0 0,1 2 0,23 32 97,-20-27-90,24 35 106,-3 0-1,32 69 1,-48-91-77,-8-17-5,0 0 0,0 0 0,0 0 0,0 0 0,-1 0 0,0 1 0,0-1-1,1 9 762,-76-34-271,20 22-642,1 2 0,0 2 1,0 3-1,-61 17 0,92-20 216,0-2-1,0 0 1,-36 0 0,58-3-144,0 0 0,0 0 0,1 0 0,-1 0 0,0 0 0,0 0 0,0 0 0,0 0 0,1-1 0,-1 1 0,0 0 0,0 0 0,0 0 0,0 0 0,0 0 0,0 0 0,0-1 0,1 1 0,-1 0 0,0 0 0,0 0 0,0 0 0,0-1 0,0 1 0,0 0 0,0 0 0,0 0 0,0 0 0,0-1 1,0 1-1,0 0 0,0 0 0,0 0 0,0 0 0,0-1 0,0 1 0,0 0 0,0 0 0,0 0 0,0 0 0,0-1 0,-1 1 0,1 0 0,0 0 0,0 0 0,0 0 0,0 0 0,0 0 0,0-1 0,0 1 0,-1 0 0,1 0 0,0 0 0,0 0 0,0 0 0,0 0 0,0 0 0,-1 0 0,1 0 0,0 0 0,0-1 0,13-8-3036,7 1-406,0 0-1595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13.66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0 2721,'0'0'368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14.23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6979,'0'0'2914,"4"0"-4339,1 0-976,3 0-1265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14.6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 3089,'0'0'6307,"4"0"-6835,16 0-785,-3 0-2160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15.76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 64 3394,'0'0'8817,"-3"-3"-7902,2 2-883,1 1-1,-1-1 1,0 1-1,1-1 1,-1 1-1,1-1 1,-1 1-1,1-1 1,-1 1-1,1-1 1,-1 1-1,1-1 1,0 0-1,-1 1 1,1-1-1,0 0 1,-1 0-1,1 1 1,0-1-1,0 0 1,0 1-1,0-1 1,0 0-1,0 0 1,0 1-1,0-1 1,0 0-1,0 0 1,0 1-1,1-2 1,27-13 349,-11 9-341,0 1-1,1 1 1,-1 1-1,1 0 1,33 0-1,-50 3-44,-1 0 0,1 0 0,0 0 1,0 0-1,-1 1 0,1-1 0,0 0 0,-1 0 0,1 1 0,0-1 0,-1 1 0,1-1 0,0 1 0,-1-1 0,1 1 0,-1-1 0,1 1 0,-1-1 0,1 1 0,-1-1 0,0 1 0,1 0 0,-1-1 0,0 1 0,1 0 0,-1-1 0,1 2 0,3 30-108,-4-22 106,-1-1 1,0 1-1,0-1 0,-5 13 1,2-12 34,-1 0-1,-1-1 1,1 0 0,-2 0-1,1 0 1,-12 11 0,10-12-24,0 1 1,1 1 0,0 0-1,0 0 1,-4 10-1,11-19-47,0-1-1,0 1 0,1-1 1,-1 1-1,0-1 0,1 0 1,-1 1-1,0-1 1,1 0-1,-1 1 0,1-1 1,-1 0-1,0 1 0,1-1 1,-1 0-1,1 0 0,-1 1 1,1-1-1,-1 0 0,1 0 1,-1 0-1,1 0 0,-1 0 1,1 0-1,-1 0 0,1 0 1,0 0-1,-1 0 1,1 0-1,-1 0 0,1 0 1,27 1 212,-22-1-265,1 0 105,4 0-15,1 1 1,-1 0-1,1 1 1,21 6 0,-31-8 1,0 1-1,1 0 1,-1 0 0,0 0 0,0 1 0,1-1 0,-1 1 0,0-1-1,0 1 1,0 0 0,-1-1 0,1 1 0,0 0 0,-1 0-1,1 0 1,-1 0 0,0 1 0,0-1 0,1 0 0,-1 0 0,-1 1-1,1-1 1,0 1 0,-1-1 0,1 1 0,-1-1 0,0 1 0,0 3-1,1-2 70,-1 1 0,-1-1-1,1 0 1,-1 1-1,0-1 1,1 0 0,-2 0-1,1 0 1,0 0-1,-1 0 1,0 0 0,0 0-1,-4 6 1,1-5 75,0 0 0,0 0 0,-1-1 0,1 1 0,-1-1 0,0-1 0,-11 7 0,7-6-102,1 0 0,-1 0 0,0-1 1,1 0-1,-1-1 0,-1 0 0,-11 0 0,18-1-383,0-1 1,1-1-1,-1 1 1,0 0-1,1-1 1,-1 0-1,0 0 1,-3-1-1,-13-12-3355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16.44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25 201 6147,'0'0'1985,"-24"7"-2417,24-5-1217,4-2-176,8 0-2401</inkml:trace>
  <inkml:trace contextRef="#ctx0" brushRef="#br0" timeOffset="418.74">801 107 6131,'0'0'2721,"0"3"-2721,0 1-64,0 1-912</inkml:trace>
  <inkml:trace contextRef="#ctx0" brushRef="#br0" timeOffset="861.53">1540 1 8212,'0'0'1568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18.70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107 122 5827,'0'0'8099,"-7"-7"-7069,-20-20-243,26 27-750,0-1 1,0 0-1,1 1 0,-1-1 0,1 0 0,-1 1 1,1-1-1,-1 0 0,1 0 0,-1 0 0,1 1 1,-1-1-1,1 0 0,0 0 0,0 0 1,-1 0-1,1 0 0,0 0 0,0 0 0,0 0 1,0 1-1,0-1 0,0 0 0,0 0 0,1 0 1,-1 0-1,0 0 0,0 0 0,1 0 0,-1 1 1,0-1-1,1 0 0,-1 0 0,1 0 0,-1 1 1,1-1-1,0 0 0,-1 0 0,1 1 1,-1-1-1,3 0 0,32-17-290,-29 15 352,9-3-117,-1 0-1,2 1 1,-1 1-1,0 0 1,1 1 0,0 1-1,25-1 1,-40 4 0,0 0 0,0 0 0,-1 0 0,1 0 0,0 0 0,0 0 0,-1 0 0,1 1 0,0-1 0,-1 0 0,0 0 0,1 1 0,-1-1 0,0 0 0,1 1 0,-1-1 0,0 0 0,0 1 0,0-1 0,0 0 0,0 1 0,0-1 0,-1 2 0,-3 37-134,2-34 169,-1-1 0,0 1 0,-1-1 0,1 0 0,-1 0 0,-8 8 0,9-10-69,-1 1 1,1-1-1,0 1 0,0-1 0,1 1 0,-1 0 0,1 0 0,-1 0 0,2 0 0,-1 1 0,0-1 1,1 0-1,-1 1 0,0 7 0,2-12 10,1 1 0,-1 0 0,0 0 0,1 0-1,-1-1 1,1 1 0,-1 0 0,1-1 0,-1 1 0,1 0 0,-1-1 0,1 1 0,0-1 0,-1 1-1,1-1 1,0 1 0,0-1 0,-1 1 0,1-1 0,0 0 0,0 1 0,-1-1 0,1 0 0,0 0 0,0 1-1,1-1 1,27 5 111,-23-5-180,1 1 38,0 1 1,-1 0 0,0 0 0,1 0-1,-1 0 1,0 1 0,0 0 0,6 5 0,-11-8 58,0 1 1,0 0 0,0 0-1,0 0 1,0-1 0,0 1 0,-1 0-1,1 1 1,0-1 0,0 0 0,-1 0-1,1 0 1,-1 0 0,1 0 0,-1 1-1,1-1 1,-1 0 0,0 0 0,1 2-1,-2-1 22,1 0 0,0-1 0,-1 1-1,1-1 1,-1 1 0,0-1 0,0 1-1,1-1 1,-1 1 0,0-1 0,0 0-1,0 0 1,0 1 0,-1-1 0,1 0-1,0 0 1,0 0 0,-1 0 0,-2 1-1,-14 8 173,0-2 0,-1 0 0,0-1-1,-1-1 1,1 0 0,-1-2 0,0 0 0,0-1-1,0-2 1,0 0 0,-1-1 0,-21-2-1,40 2-473,1-1-1,-1 1 0,1-1 1,-1 1-1,1-1 0,-1 1 1,1-1-1,0 0 0,-1 1 0,1-1 1,0 0-1,0 0 0,-1 0 1,1 0-1,0 0 0,0 0 1,0-1-1,0 1 0,0 0 1,1 0-1,-1-1 0,0 1 1,0-3-1,-4-9-5703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48.68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96 352,'0'0'897,"128"-2"-721,-87-5 304,-8 2 240,-13-2 161,-4 2 15,-7 3-128,-5 2-431,0 0 47,-4 5-480,0 16-721,0 4-383,0 1-1954</inkml:trace>
  <inkml:trace contextRef="#ctx0" brushRef="#br0" timeOffset="406.22">444 1 2513,'0'0'384,"0"30"-1488,0-20-689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50.72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190 102 2481,'0'0'4578,"-17"14"-4023,-51 42 8,58-46-264,0 0-1,1 1 1,0 0-1,1 0 1,0 1-1,1-1 1,0 2-1,1-1 0,1 1 1,0 0-1,0 0 1,1 1-1,1-1 1,0 1-1,1 0 1,0 24-1,1-31-247,0 0 0,1 1 0,1-1 0,-1 1 0,1-1 0,0 0-1,1 1 1,-1-1 0,1 0 0,1 0 0,0 0 0,0 0 0,0-1 0,5 8-1,-4-10-37,0 1 0,0-1-1,0 0 1,1 0 0,0 0-1,0-1 1,0 0 0,0 0-1,0 0 1,1 0-1,-1-1 1,1 0 0,0 0-1,-1 0 1,1-1 0,0 0-1,0 0 1,7 0 0,-5 0 7,1-1 0,0 0 0,-1 0 0,1 0 0,-1-1 0,1 0 0,-1-1 0,0 0 0,1 0 0,-1-1 0,0 0 0,-1 0 0,1-1 0,0 0 0,-1-1 0,0 1 0,0-1 0,0-1 0,-1 1 0,0-1 0,0 0 0,0-1 0,-1 1 0,1-1 0,-2 0 0,1-1 0,-1 1 0,0-1 0,5-14 0,-7 16-13,0 0 0,0 0-1,-1 0 1,0 0 0,0 0 0,0-1 0,-1 1 0,0 0 0,0 0-1,-1-1 1,1 1 0,-1 0 0,-1 0 0,1 0 0,-1 0 0,0 0-1,0 0 1,-1 0 0,0 1 0,0-1 0,0 1 0,0 0 0,-1 0-1,0 0 1,0 0 0,-1 1 0,1 0 0,-1 0 0,0 0 0,0 0-1,0 1 1,-1-1 0,1 1 0,-1 1 0,1-1 0,-1 1 0,0 0-1,0 0 1,0 1 0,0 0 0,-8-1 0,2 1-260,1 0 377,-1 1-1,0 0 1,0 0-1,-22 4 1,32-3-269,0-1 1,0 1 0,0-1 0,0 1 0,0 0 0,0 0 0,0 0 0,0 0 0,0 0-1,0 1 1,0-1 0,0 0 0,1 1 0,-1 0 0,1-1 0,-1 1 0,1 0-1,0 0 1,-1-1 0,1 1 0,0 0 0,0 0 0,1 0 0,-1 1 0,0-1-1,0 0 1,1 0 0,0 0 0,-1 1 0,1-1 0,0 4 0,0-5-33,0-1 1,0 1-1,0 0 1,0-1 0,0 1-1,1 0 1,-1-1 0,0 1-1,0-1 1,0 1-1,1 0 1,-1-1 0,0 1-1,1-1 1,-1 1-1,0-1 1,1 1 0,-1-1-1,1 1 1,-1-1-1,1 1 1,-1-1 0,1 0-1,-1 1 1,1-1-1,-1 0 1,1 1 0,0-1-1,-1 0 1,1 0-1,-1 0 1,1 0 0,1 1-1,17 2-3809</inkml:trace>
  <inkml:trace contextRef="#ctx0" brushRef="#br0" timeOffset="623.07">744 192 5122,'0'0'5104,"-8"-3"-4509,-1 0-466,5 1-83,1 1 1,-1-1 0,0 1 0,1 0-1,-1 1 1,0-1 0,0 1 0,-6-1 0,7 2-13,1 0-1,0 0 1,-1 0 0,1 0 0,-1 1 0,1-1 0,0 0 0,0 1 0,0 0 0,0-1 0,0 1 0,0 0 0,0 0 0,1 0 0,-1 0 0,0 0 0,1 1 0,0-1 0,0 0 0,-2 5 0,-21 52 439,24-59-472,-2 8 39,-1 0-1,1 1 1,1-1 0,-1 1 0,1 0 0,1-1 0,0 1 0,0 0 0,0-1-1,1 1 1,1 0 0,3 12 0,-4-17-26,1-1 1,-1 1-1,1 0 1,0-1-1,0 1 1,0-1-1,1 0 0,-1 0 1,1 0-1,0 0 1,-1 0-1,1 0 0,1-1 1,-1 0-1,0 1 1,1-1-1,-1 0 1,1-1-1,-1 1 0,1-1 1,0 1-1,0-1 1,0 0-1,0-1 0,0 1 1,0-1-1,0 1 1,6-1-1,-2-1 7,1 1-1,0-1 1,-1 0-1,1-1 0,-1 0 1,1 0-1,-1-1 1,0 0-1,0 0 1,0-1-1,-1 0 1,1-1-1,-1 1 1,12-11-1,-14 10-3,0 0 0,-1 0 0,1 0 0,-1 0 0,-1-1 0,1 1 0,-1-1 0,0 0-1,0 0 1,0-1 0,-1 1 0,0 0 0,-1-1 0,1 1 0,-1-1 0,0 0 0,-1 1 0,0-1 0,0-11 0,-1 13-1,-1-1 1,1 1 0,-1 0-1,0-1 1,-1 1-1,1 0 1,-1 0 0,0 0-1,0 1 1,0-1-1,-1 1 1,0-1 0,0 1-1,0 0 1,0 1 0,0-1-1,-1 1 1,0 0-1,0 0 1,0 0 0,0 1-1,-7-3 1,-2-1 2,0 1 1,0 0 0,0 1-1,-1 1 1,0 0-1,0 1 1,-18 0 0,31 2-71,0 0 0,0 0 0,0 0 0,0 1 0,0-1 0,0 0 0,0 1 0,0 0-1,0-1 1,0 1 0,1 0 0,-1 0 0,0 0 0,0 0 0,1 0 0,-1 1 0,1-1 0,-1 0 0,1 1 0,-1-1 0,0 3 0,1-2-227,0-1 0,0 1 0,0 0 0,1 0 0,-1-1 0,1 1 0,-1 0 0,1 0 0,0 0-1,0 0 1,-1 0 0,1 0 0,1 0 0,-1 0 0,0-1 0,0 1 0,1 0 0,-1 0 0,1 0 0,0 0 0,-1-1 0,3 4 0,7 5-3153</inkml:trace>
  <inkml:trace contextRef="#ctx0" brushRef="#br0" timeOffset="1184.65">1249 98 5523,'0'0'4420,"-14"2"-4188,-43 8-2,53-8-179,0 0 1,1 1 0,-1-1 0,1 1-1,-1-1 1,1 1 0,0 0 0,0 0-1,0 1 1,0-1 0,0 0-1,1 1 1,0 0 0,0 0 0,0-1-1,0 1 1,0 1 0,-1 4 0,-3 5 139,1-2-55,0 1 1,0 0-1,2 0 1,-1 0 0,2 1-1,0-1 1,0 1-1,1-1 1,2 21 0,-1-31-126,0-1 1,0 1 0,0 0 0,1 0 0,0 0-1,-1-1 1,1 1 0,0 0 0,0 0-1,1-1 1,-1 1 0,0-1 0,1 1 0,0-1-1,-1 0 1,1 0 0,0 0 0,0 0-1,0 0 1,5 3 0,-2-2 0,0 1 0,1-2 1,0 1-1,-1-1 0,1 0 0,0 0 1,0 0-1,0-1 0,11 1 0,-9-1-9,0 0 0,0-1 0,0 0 0,0-1 0,0 1 0,-1-1 1,1-1-1,0 0 0,0 0 0,-1 0 0,1-1 0,-1 0 0,0-1 0,0 1 0,0-1 0,7-6 0,-10 5 13,0 0 0,0-1 0,0 1 0,0-1 0,-1 0 0,0 0 0,-1 0 0,1-1 0,-1 1 0,0-1-1,-1 1 1,0-1 0,0 0 0,0 1 0,-1-1 0,1 0 0,-2 0 0,1 0 0,-1 1 0,0-1 0,0 0 0,-1 1 0,0-1 0,0 1 0,-1 0 0,0-1 0,0 1-1,0 1 1,-1-1 0,1 0 0,-2 1 0,1-1 0,0 1 0,-1 1 0,0-1 0,0 1 0,-1-1 0,1 1 0,-12-6 0,11 7-4,-1-1 0,1 2 0,-1-1 0,1 1 1,-1 0-1,0 0 0,0 0 0,-9 0 0,15 4-467,0 1-1,0-1 1,0 0-1,1 1 1,-1-1-1,1 1 1,-1-1-1,1 0 1,0 1-1,0-1 1,0 1-1,0-1 1,0 1-1,1 2 1,-1 0-703,0 10-1844</inkml:trace>
  <inkml:trace contextRef="#ctx0" brushRef="#br0" timeOffset="1603.86">1619 73 3314,'0'0'8921,"-6"-2"-8118,4 1-767,0 1 0,1-1 0,-1 1 0,0-1 0,0 1 1,0 0-1,0-1 0,0 1 0,0 0 0,0 0 0,0 1 0,0-1 0,0 0 0,0 1 1,0-1-1,0 1 0,0 0 0,0-1 0,0 1 0,1 0 0,-3 2 0,1-1 2,0 1 0,1-1 1,0 1-1,0 0 0,-1 0 0,2 0 0,-1 0 0,0 0 0,1 0 0,-1 0 0,1 1 1,0-1-1,0 0 0,-1 5 0,-1 4 89,1 0 0,0 1 1,1-1-1,0 0 0,1 1 1,0-1-1,4 25 0,-3-34-119,0 1 0,0-1 0,0 0 1,0 1-1,0-1 0,1 0 0,0 0 0,0 0 0,-1 0 0,2 0 0,-1 0 0,0-1 1,1 1-1,-1-1 0,1 1 0,-1-1 0,1 0 0,0 0 0,0 0 0,0 0 0,1-1 1,-1 1-1,0-1 0,0 0 0,1 0 0,-1 0 0,1 0 0,-1-1 0,1 1 1,-1-1-1,1 0 0,3 0 0,-1 0-1,0 0 1,0 1-1,0-2 0,0 1 1,-1-1-1,1 0 0,0 0 1,-1 0-1,1-1 0,0 0 1,-1 0-1,0-1 1,0 1-1,1-1 0,-1 0 1,-1 0-1,1-1 0,0 0 1,-1 0-1,0 0 0,0 0 1,0 0-1,-1-1 0,1 0 1,-1 0-1,0 0 1,0 0-1,3-9 0,-3 7-26,-1-1 0,0 1 0,0-1 0,0 1-1,-1-1 1,-1 0 0,1 0 0,-1 1 0,0-1-1,-1 0 1,0 1 0,0-1 0,-1 0 0,0 1 0,0-1-1,0 1 1,-1 0 0,-7-12 0,7 14-7,0-1 1,-1 1 0,1 1-1,-1-1 1,-1 0 0,1 1-1,-1 0 1,1 0-1,-1 0 1,0 1 0,-1-1-1,1 1 1,0 1-1,-1-1 1,0 1 0,0 0-1,1 0 1,-1 0-1,0 1 1,-1 0 0,1 0-1,0 1 1,-10 0 0,13 0-116,-1 1 1,0-1-1,1 1 1,-1 0 0,1 1-1,-1-1 1,1 1 0,-1-1-1,1 1 1,0 0-1,0 0 1,0 0 0,-4 5-1,-33 37-4609,33-35 3246,-14 19-5030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6:55.26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143 10 4866,'0'0'5221,"-4"-9"-515,1 10-4701,-1 0-1,1 1 0,1-1 0,-1 1 1,0 0-1,0 0 0,0 0 0,1 0 0,-1 0 1,1 1-1,0-1 0,0 1 0,-3 3 1,-27 45-26,22-35 33,0 1 11,4-10-5,1 1 0,0 0-1,0 0 1,1 0 0,0 1-1,0-1 1,1 1 0,0 0 0,-1 10-1,1-34 1652,4-1-3064,4 2-4652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8:20.1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 6355,'2'-1'10789,"1"13"-10530,24 580 1243,-27-587-1624,0 0 1,1-1 0,0 1-1,0 0 1,0-1 0,3 9 0,-3-12-27,-1-1 1,1 1 0,-1 0 0,1 0 0,0 0-1,-1-1 1,1 1 0,0 0 0,-1-1 0,1 1 0,0-1-1,0 1 1,0-1 0,0 1 0,-1-1 0,1 0-1,0 1 1,0-1 0,0 0 0,0 0 0,0 0 0,0 1-1,0-1 1,0 0 0,0 0 0,0-1 0,0 1-1,0 0 1,0 0 0,0 0 0,0-1 0,0 1 0,0 0-1,-1-1 1,1 1 0,0-1 0,0 1 0,0-1-1,1 0 1,27-23-3537,6-11-1743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8:20.6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1 189 4018,'0'0'7374,"7"-15"-7057,-1 4-175,-4 5-30,0 0-1,1 0 1,0 0 0,1 0-1,-1 1 1,1 0 0,0-1 0,0 1-1,1 1 1,0-1 0,0 0-1,0 1 1,0 0 0,0 1 0,11-7-1,-3 5-5,1 0 0,0 1 0,-1 0 0,1 1 0,0 0 0,1 1 0,-1 1 0,0 1 0,0 0 0,24 2 0,-36-1-96,0 0 0,1 0 0,-1 0 0,0 0 0,0 1 0,0-1-1,1 0 1,-1 1 0,-1 0 0,1-1 0,0 1 0,0 0 0,-1 0 0,1 0 0,-1 0 0,1 0-1,-1 0 1,0 1 0,0-1 0,0 0 0,0 1 0,-1-1 0,1 0 0,0 1 0,-1-1 0,1 4-1,0 9 87,0-1 0,-1 0 0,-1 20 0,0-29-75,-3 24 143,-2 0-1,-2 0 0,0 0 0,-2-1 1,-1-1-1,-1 1 0,-17 26 1,9-17 336,3 1 0,-22 68 0,37-102-446,1 1 1,-1 0-1,1 0 0,1 0 0,-1 0 0,1 0 1,0 0-1,0 0 0,0-1 0,2 8 1,-1-11-46,-1 1 1,1 0 0,0-1 0,0 1 0,0-1-1,1 0 1,-1 1 0,0-1 0,0 0 0,1 0 0,-1 1-1,1-1 1,-1 0 0,1-1 0,0 1 0,-1 0-1,1 0 1,0-1 0,-1 1 0,1-1 0,0 1 0,0-1-1,-1 0 1,1 1 0,0-1 0,0 0 0,0 0-1,0-1 1,1 1 0,15 1 30,-1-1 0,0-1 0,1-1 0,-1 0 0,0-1 0,0 0 0,28-11 0,142-78-1119,-68 23-3530,-98 56 3198,38-24-4133</inkml:trace>
  <inkml:trace contextRef="#ctx0" brushRef="#br0" timeOffset="430.33">1289 162 13814,'0'0'3162,"-1"-14"-1647,0-46 163,1 57-1612,1-1-1,-1 1 0,1-1 1,0 1-1,0-1 0,0 1 1,1 0-1,-1 0 0,1-1 0,0 1 1,-1 0-1,2 0 0,-1 1 1,0-1-1,0 0 0,1 1 1,-1-1-1,1 1 0,0 0 1,0 0-1,0 0 0,0 0 1,0 1-1,0-1 0,6-1 1,1-1-77,0 1 1,0 1-1,1-1 1,-1 2-1,1-1 1,14 1-1,-24 1 4,0 0-1,0 0 1,0 1 0,0-1-1,0 0 1,0 0 0,0 1-1,0-1 1,0 0 0,0 1 0,0-1-1,0 1 1,0-1 0,-1 1-1,1 0 1,0-1 0,0 1-1,-1 0 1,1 0 0,0-1-1,-1 1 1,1 0 0,-1 0-1,1 0 1,0 1 0,6 32-78,-7-21 116,0 1 1,-1-1-1,-4 19 1,-2-8 21,-1 0 0,-15 31 0,-14 40 29,35-86-98,0 0 1,0 0-1,1 1 1,0-1-1,0 0 1,1 1-1,0-1 1,2 14-1,-1-20-10,0-1 0,0 0 0,0 0 0,0 0 0,1 0 0,-1 0 0,0 0 0,1 0 0,-1 0 0,1 0 0,0-1 0,0 1 0,-1-1 0,1 1 1,0-1-1,0 0 0,1 1 0,-1-1 0,0 0 0,4 1 0,53 14-693,-46-13 545,-3-1 123,0 0-10,-1 0 0,0 0 0,0 1 0,0 0 0,0 1 0,9 5 0,-16-8 88,-1 0 0,1 0 0,-1 1 0,1-1 1,-1 0-1,1 1 0,-1 0 0,0-1 0,0 1 0,0-1 0,0 1 0,0 0 0,0 0 0,0 0 0,-1-1 0,1 1 0,-1 0 0,1 0 0,-1 0 0,0 0 0,0 0 0,0 0 0,0 0 0,0 0 0,0 0 0,0 0 0,-1 0 1,1 0-1,-1 0 0,1 0 0,-1 0 0,0-1 0,0 1 0,0 0 0,0 0 0,-2 2 0,-3 5 110,0 0 0,0-1 0,-1 0 0,0 0 0,-1 0 0,0-1 0,-12 8 0,-70 45 386,66-45-376,11-7-364,-132 75 807,66-54-2639,66-26 633,0 0-1,-1-1 1,1 0-1,-15-1 0,-1-1-8163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8:25.28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30 198 8100,'0'0'1662,"11"-15"-873,-2 0-629,-6 9-126,0 0 1,0 0-1,1 0 1,0 1-1,0 0 0,1 0 1,0 0-1,-1 0 0,2 0 1,-1 1-1,0 0 0,1 0 1,0 1-1,11-6 0,-5 4 124,1 0-1,-1 1 0,1 0 0,0 1 0,1 1 0,-1 0 0,0 0 1,1 1-1,15 2 0,-28-1-137,0 0 0,0 1 0,0-1 0,0 1 0,0-1-1,0 1 1,0-1 0,0 1 0,0 0 0,-1-1 0,1 1 0,0 0 0,0 0 0,-1-1 0,1 1 0,0 0 0,-1 0 0,1 0 0,-1 0 0,1 0 0,-1 0 0,0 0-1,1 0 1,-1 0 0,0 0 0,0 0 0,1 0 0,-1 1 0,0-1 0,0 0 0,0 0 0,-1 0 0,1 2 0,0 1 57,0 1 0,-1 0 1,0 0-1,0 0 0,0 0 1,0 0-1,-3 5 0,-9 10 81,-1-1-1,0 0 0,-1-1 0,-2 0 0,1-1 1,-31 23-1,4-2-38,31-28-100,8-7-27,0-1 0,0 1 0,1 0 0,0 0 0,0 0 0,0 1 0,0-1 0,0 1-1,0-1 1,-3 8 0,7-10-15,0 0 1,0 0-1,0-1 0,0 1 0,0-1 0,0 1 0,0-1 0,1 1 0,-1-1 1,0 0-1,0 1 0,0-1 0,1 0 0,-1 0 0,0 0 0,0 0 0,0 0 1,1 0-1,1-1 0,2 1-11,-3 0 31,21 1-24,0 1 0,0 1 0,-1 1 0,1 0 0,-1 2 0,0 1 1,29 12-1,-50-18 57,1 0 0,0 0 0,-1 0 0,1 0 1,-1 0-1,1 0 0,-1 0 0,0 0 0,1 0 1,-1 1-1,0-1 0,0 1 0,0-1 0,0 1 1,0-1-1,0 1 0,0-1 0,-1 1 0,1 0 1,-1-1-1,1 1 0,-1 0 0,0 0 0,1-1 1,-1 1-1,0 0 0,0 0 0,0 0 0,0-1 0,-1 1 1,1 0-1,0 0 0,-1-1 0,1 1 0,-1 0 1,0 0-1,1-1 0,-1 1 0,0-1 0,0 1 1,0-1-1,0 1 0,0-1 0,-2 2 0,-3 4 235,0-1 0,0 1-1,-1-1 1,0-1 0,0 1 0,-1-1-1,-11 6 1,0-2 174,-1 0 0,-1-2 0,1 0 0,-39 7 0,35-10-1259,-50 0 0,74-4 611,0 0 0,-1 0 1,1 0-1,0-1 0,-1 1 1,1 0-1,0 0 0,-1-1 0,1 1 1,0 0-1,0 0 0,-1-1 1,1 1-1,0 0 0,0-1 0,-1 1 1,1 0-1,0-1 0,0 1 1,0 0-1,0-1 0,0 1 1,0-1-1,0 1 0,-1 0 0,1-1 1,0 1-1,0-1 0,0 1 1,1 0-1,-1-1 0,0 1 0,0-1 1,0 1-1,0 0 0,0-1 1,1-3-2366,-1-5-5024</inkml:trace>
  <inkml:trace contextRef="#ctx0" brushRef="#br0" timeOffset="2714.02">535 332 8292,'0'0'8033,"-1"0"-8025,1 0-1,0-1 1,-1 1 0,1 0 0,0 0-1,0 0 1,-1-1 0,1 1 0,0 0-1,0-1 1,0 1 0,-1 0 0,1 0-1,0-1 1,0 1 0,0 0 0,0-1-1,0 1 1,0 0 0,0-1 0,0 1-1,0 0 1,0-1 0,-1 1 0,2 0-1,-1-1 1,0 1 0,0 0 0,0-1-1,0 1 1,0-1 0,4 0 17,0 0 1,-1 1-1,1-1 1,0 1-1,0 0 1,-1-1-1,1 2 0,6 0 1,3-1 36,4 0-47,42 1-36,0-2 0,0-4 0,68-12-1,-99 15-4713,-12 0 199</inkml:trace>
  <inkml:trace contextRef="#ctx0" brushRef="#br0" timeOffset="3150.27">1336 0 7860,'0'0'8916,"0"52"-9012,-5-1 96,-3 8 656,-4-5-592,8-2-64,4-6 48,0-3-48,0-1-288,0-5-1025,0 1-912,0-8-2385,-17-4-3410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8:28.84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79 343 10085,'0'0'3729,"106"-14"-3489,-56 2-112,-5 3-128,-4-3 0,-4 5-240,-4-2-352,-13 2-881,-8 2-768,-3 3-528</inkml:trace>
  <inkml:trace contextRef="#ctx0" brushRef="#br0" timeOffset="1">1 556 2001,'0'0'10741,"98"-18"-9429,-49 6-767,1-2-129,-5 4-128,-8 1-208,-9 2-48,-7 2-32,-13 5-656,-4 0-945,-4 10-10100</inkml:trace>
  <inkml:trace contextRef="#ctx0" brushRef="#br0" timeOffset="1906.43">780 273 6883,'0'0'6227,"0"-9"-6083,0-2 31,1 0 0,0 0-1,0 0 1,1 0 0,0 1 0,1-1-1,7-17 1,-2 10 148,0-1-194,1 2 1,0-1 0,14-19-1,-20 33-128,0 0 1,0 1-1,1-1 0,-1 0 1,1 1-1,0 0 0,0 0 0,0 0 1,0 0-1,1 0 0,-1 1 1,1 0-1,-1 0 0,1 0 1,0 1-1,0-1 0,9 0 0,-13 2 2,1 0-1,-1 0 1,1 0-1,-1 0 1,1 0-1,-1 1 0,0-1 1,1 0-1,-1 1 1,1 0-1,-1-1 1,0 1-1,1 0 0,-1-1 1,0 1-1,0 0 1,0 0-1,0 0 0,0 0 1,0 0-1,2 2 1,0 1 7,-1 0 1,0 0 0,0 0 0,0 0-1,0 1 1,-1-1 0,2 5-1,1 9 38,-2 0 0,2 28 0,-3-21-27,-1-1 0,-2 1 0,0 0 0,-2-1 0,0 0 0,-2 1 0,0-2 0,-2 1 0,-1-1 0,-1 0 0,0-1 0,-2 0 0,-1-1 0,-20 27 0,-2-4 63,-2-1-1,-59 53 1,95-101-198,0 0 1,0 0-1,0 0 0,1 0 1,0 0-1,0 0 0,0 0 1,0 0-1,2-5 0,-2 9 104,1-1 0,0 1 0,-1 0 0,1 0 0,0-1 0,0 1 0,0 0-1,0 0 1,0 0 0,1 0 0,-1 0 0,0 0 0,0 0 0,1 0 0,-1 1 0,0-1-1,1 0 1,-1 1 0,1-1 0,-1 1 0,1 0 0,-1-1 0,1 1 0,-1 0 0,1 0-1,-1 0 1,1 0 0,-1 0 0,1 0 0,-1 1 0,1-1 0,-1 0 0,1 1 0,-1-1-1,0 1 1,1-1 0,-1 1 0,0 0 0,1 0 0,-1-1 0,0 1 0,0 0 0,2 2 0,6 3 46,-1 1 0,1 0 0,-1 1 0,9 12 0,-2-2 163,1-1 1,1 0-1,30 23 0,-39-34-168,-1-1-1,1 0 1,0-1 0,0 0-1,0 0 1,1-1-1,0 0 1,-1-1 0,1 0-1,0 0 1,0 0 0,14-1-1,-20-1-49,58-4 245,-58 3-286,1 1 0,-1-1 0,0 0-1,0-1 1,0 1 0,0-1 0,0 1 0,0-1 0,0 0 0,0 0 0,0 0 0,-1 0 0,1 0 0,-1-1-1,3-3 1,-3-4-2736,-4 5-2142,-4 0-2636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0:03.51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171 266 6131,'0'0'7982,"-3"-14"-6872,1 7-1015,-22-69 1266,22 71-1241,1 1 0,-1 0-1,-1-1 1,1 1-1,-1 0 1,1 0 0,-1 0-1,0 1 1,-1-1-1,1 1 1,0 0 0,-1 0-1,0 0 1,0 0-1,0 0 1,-5-2 0,7 5-112,1 0 1,-1-1 0,1 1-1,-1 0 1,1 0 0,-1 0 0,1 0-1,-1 1 1,1-1 0,0 0-1,-1 0 1,1 1 0,-1-1-1,1 1 1,0 0 0,-1-1 0,1 1-1,0 0 1,0 0 0,0-1-1,-1 1 1,1 0 0,0 0-1,0 1 1,0-1 0,0 0 0,1 0-1,-1 0 1,0 1 0,0-1-1,0 2 1,-19 46-222,18-44 220,-1 4-69,0 0 1,1 0-1,0 0 1,0 0-1,1 0 1,0 0-1,1 0 1,0 1 0,0-1-1,1 0 1,0 0-1,1 0 1,3 9-1,-3-11-85,2 1 0,-1-1-1,1 0 1,0-1 0,1 1-1,0-1 1,0 0 0,0 0-1,0 0 1,1-1 0,0 0-1,0 0 1,1 0 0,-1-1-1,11 5 1,117 52-2865,-134-60 3016,1-1 0,0 0 0,-1 0 0,1 0 0,-1 1 0,1-1 0,-1 0-1,1 0 1,-1 1 0,1-1 0,-1 0 0,1 1 0,-1-1 0,1 1 0,-1-1 0,0 1 0,1-1 0,-1 1 0,0-1 0,1 1-1,-1-1 1,0 1 0,0-1 0,1 1 0,-1-1 0,0 1 0,0 0 0,0-1 0,0 1 0,0-1 0,0 1 0,0 0 0,0-1-1,0 1 1,0-1 0,0 1 0,0 0 0,0-1 0,-1 1 0,1-1 0,0 1 0,0-1 0,-1 1 0,1-1 0,0 1-1,-1-1 1,1 1 0,0-1 0,-1 1 0,1-1 0,-1 1 0,1-1 0,-1 0 0,1 1 0,-1-1 0,1 0 0,-1 0 0,1 1-1,-1-1 1,0 0 0,-37 16 1259,-61-1 895,71-12-2343,-51 11 0,98-13-10922</inkml:trace>
  <inkml:trace contextRef="#ctx0" brushRef="#br0" timeOffset="799.35">315 406 5699,'0'0'8169,"-12"-8"-7828,-37-23-165,48 30-172,0 1-1,0-1 1,0 1-1,0-1 1,0 1-1,0 0 1,0 0-1,0 0 1,-1-1-1,1 1 1,0 0-1,0 0 1,0 1-1,0-1 1,0 0-1,0 0 1,0 0-1,0 1 1,0-1-1,0 0 1,0 1-1,0-1 1,0 1-1,0 0 1,0-1-1,0 1 1,0-1-1,1 1 1,-1 0-1,0 0 1,0 0-1,1-1 1,-1 1-1,0 0 1,1 0-1,-1 0 1,1 0-1,0 0 1,-1 0-1,1 0 1,0 0-1,-1 2 1,-7 40 19,7-31-10,-1 45 60,2-56-75,0 1 1,0-1-1,0 1 0,1-1 1,-1 1-1,0-1 0,1 1 1,-1-1-1,1 0 0,-1 1 1,1-1-1,0 1 0,-1-1 1,1 0-1,0 0 0,0 1 1,0-1-1,0 0 0,0 0 1,0 0-1,1 0 0,-1 0 1,0 0-1,0-1 0,1 1 1,-1 0-1,0-1 0,1 1 1,-1 0-1,2-1 0,2 1-31,-1-1 0,1 0 0,0-1 0,-1 1-1,1-1 1,-1 0 0,1 0 0,-1 0 0,0-1-1,1 1 1,-1-1 0,0 0 0,0 0 0,0-1 0,0 1-1,-1-1 1,1 0 0,-1 0 0,1 0 0,-1 0-1,0-1 1,0 1 0,4-7 0,-3 3 21,1 0 1,-1-1 0,0 1-1,-1-1 1,0 0-1,0 0 1,-1 0-1,0-1 1,0 1-1,-1 0 1,1-12 0,-2 35 80,0-1 1,1 0-1,1 1 0,6 23 1,-8-35-57,1 0 0,0 0 1,0 0-1,0 0 0,0-1 0,1 1 1,-1 0-1,1-1 0,-1 1 0,1-1 1,0 1-1,0-1 0,0 0 0,1 0 0,-1 0 1,0 0-1,1-1 0,-1 1 0,1 0 1,-1-1-1,1 0 0,0 1 0,0-1 1,0 0-1,0-1 0,-1 1 0,1 0 0,0-1 1,5 0-1,-6 0 0,1-1-1,-1 1 1,1-1-1,-1 0 1,0 0-1,0 0 1,0-1-1,0 1 1,1 0 0,-2-1-1,1 1 1,0-1-1,0 0 1,0 1-1,-1-1 1,1 0 0,-1 0-1,1 0 1,-1 0-1,0-1 1,0 1-1,2-5 1,21-62-178,-19 52 94,-4 15 49,-1 0-1,1 0 0,-1 0 0,1 1 1,0-1-1,0 0 0,0 0 1,0 1-1,0-1 0,0 1 0,0-1 1,1 1-1,-1 0 0,0-1 1,1 1-1,-1 0 0,1 0 1,0 0-1,-1 0 0,1 0 0,0 0 1,-1 1-1,1-1 0,0 0 1,0 1-1,0 0 0,0-1 0,0 1 1,-1 0-1,1 0 0,0 0 1,0 0-1,0 0 0,0 0 0,0 1 1,0-1-1,-1 1 0,1-1 1,0 1-1,0 0 0,0 0 1,2 1-1,-2-1 27,1 0 1,-1 1-1,0-1 0,1 0 1,-1 1-1,0 0 0,0 0 1,0 0-1,0 0 1,0 0-1,-1 0 0,1 0 1,-1 0-1,1 1 0,-1-1 1,0 1-1,0-1 0,2 6 1,-2 0 92,0 0 1,0 0-1,0 0 1,-2 16 0,0-18-13,1 1 0,0 0 0,0-1 0,0 1 0,1-1 0,0 1 0,0-1 0,3 8 0,-3-13-73,-1 0 0,0-1-1,0 1 1,1 0 0,-1-1-1,0 1 1,1 0 0,-1-1-1,0 1 1,1-1 0,-1 1-1,1-1 1,-1 1-1,1-1 1,-1 1 0,1-1-1,0 1 1,-1-1 0,1 0-1,0 1 1,-1-1 0,1 0-1,0 0 1,-1 1-1,1-1 1,0 0 0,-1 0-1,1 0 1,0 0 0,-1 0-1,1 0 1,0 0 0,0 0-1,-1 0 1,1 0 0,0 0-1,-1-1 1,1 1-1,0 0 1,-1 0 0,1-1-1,0 1 1,-1 0 0,1-1-1,-1 1 1,1-1 0,0 1-1,0-1 1,23-28 317,-16 14-304,0-1 1,-2 0-1,0 0 1,0 0-1,-2-1 1,0 0 0,3-29-1,-5 15-88,-1 0 0,-1-1 0,-7-41 0,7 68 59,-1 1 1,1-1 0,-1 1-1,0 0 1,-1-1-1,1 1 1,-1 0 0,1 0-1,-1-1 1,-1 1 0,-3-5-1,6 8-70,-3 1-158,-7 0-9583</inkml:trace>
  <inkml:trace contextRef="#ctx0" brushRef="#br0" timeOffset="1278.56">562 500 6611,'0'0'7772,"3"0"-6969,0-1-664,0 1 0,0-1-1,0 0 1,0 0 0,0 0 0,-1 0 0,1-1 0,0 1 0,-1-1 0,1 1 0,-1-1 0,1 0 0,-1 0 0,0 0 0,4-5 0,-1 1-33,-1-1 0,0 1 0,0-1 0,-1 0 0,1 0 0,1-8 0,2-7-60,-2 0 1,0 0-1,2-35 0,-5 31-3,5-105-279,-7 118 203,-1-1 0,0 1 0,-1 0 0,0 0 1,-1 0-1,-1 1 0,-8-20 0,12 31 20,0 1 1,0-1-1,0 0 0,0 1 0,0-1 1,0 1-1,-1-1 0,1 0 1,0 1-1,0-1 0,-1 1 0,1-1 1,0 1-1,-1-1 0,1 1 0,-1-1 1,1 1-1,0-1 0,-1 1 0,1 0 1,-1-1-1,1 1 0,-1 0 0,0-1 1,1 1-1,-1 0 0,1 0 0,-1-1 1,1 1-1,-1 0 0,0 0 0,0 0 1,-6 21-188,6 53 154,1-60 53,0-6-9,8 230 329,-4-204-291,1-1-1,2 0 1,1 0 0,1-1-1,16 36 1,-25-67-194,1-1 0,0 1 0,-1 0 0,1 0 0,0 0 0,0-1 0,-1 1 0,1 0 0,0 0 0,0-1 0,0 1-1,0-1 1,0 1 0,0-1 0,0 1 0,0-1 0,0 0 0,0 1 0,0-1 0,0 0 0,0 0 0,0 0 0,0 0 0,0 0 0,0 0 0,0 0 0,0 0 0,0 0-1,0-1 1,0 1 0,0 0 0,0-1 0,0 1 0,0 0 0,2-2 0,32-18-5437,-11-3 689</inkml:trace>
  <inkml:trace contextRef="#ctx0" brushRef="#br0" timeOffset="2287.13">852 423 2417,'0'0'7414,"-2"-15"-5349,-11-46-667,13 58-1282,-1 1 0,1-1 1,-1 1-1,0 0 0,0-1 0,0 1 0,0 0 0,0 0 1,-1 0-1,1 0 0,0 0 0,-3-2 0,3 3-67,1 1-1,-1-1 1,0 1-1,1 0 1,-1-1-1,0 1 1,1 0-1,-1-1 1,0 1-1,1 0 1,-1 0-1,0 0 1,0 0-1,1 0 1,-1 0 0,0 0-1,0 0 1,0 0-1,1 0 1,-1 0-1,0 0 1,1 0-1,-1 1 1,-1-1-1,0 2 0,-1-1 1,1 1-1,-1 0 0,1 0 1,0 0-1,0 0 0,0 0 1,0 0-1,0 1 0,0-1 0,1 1 1,-3 3-1,-2 9-34,0 0 1,1 1-1,0 0 0,2 0 1,-1 0-1,2 0 0,0 1 0,1-1 1,1 0-1,2 20 0,-2-35-24,0 0 0,0-1 0,1 1 0,-1 0-1,0 0 1,0 0 0,1-1 0,-1 1 0,0 0-1,1-1 1,-1 1 0,1 0 0,-1 0 0,1-1-1,-1 1 1,1-1 0,-1 1 0,1-1 0,0 1-1,-1-1 1,1 1 0,0-1 0,-1 1 0,1-1-1,0 0 1,0 1 0,0-1 0,-1 0 0,1 0-1,0 0 1,0 1 0,0-1 0,-1 0 0,1 0-1,0 0 1,0 0 0,0-1 0,-1 1 0,1 0-1,0 0 1,0 0 0,0-1 0,-1 1 0,1 0-1,1-1 1,2-1-32,-1 1 1,1-1-1,-1 0 0,0 0 0,1 0 0,-1-1 0,0 1 0,3-4 1,2-5-119,0 0 0,0-1-1,-1 0 1,-1 0 0,0-1 0,7-23 0,-4 14 208,-8 41 107,1-1 1,1 1-1,0-1 0,8 23 1,-11-40-149,1-1 0,-1 1 0,0-1 0,1 0 0,-1 1 1,0-1-1,1 0 0,-1 1 0,0-1 0,1 0 0,-1 1 1,0-1-1,1 0 0,-1 1 0,1-1 0,-1 0 0,1 0 1,-1 0-1,1 0 0,-1 1 0,1-1 0,-1 0 0,1 0 1,-1 0-1,1 0 0,-1 0 0,1 0 0,-1 0 0,1 0 1,-1 0-1,1-1 0,-1 1 0,1 0 0,-1 0 1,0 0-1,1-1 0,-1 1 0,1 0 0,-1 0 0,1-1 1,-1 1-1,0 0 0,1-1 0,-1 1 0,0 0 0,1-1 1,-1 1-1,0-1 0,1 1 0,-1 0 0,0-1 0,0 1 1,0-1-1,1 0 0,14-28 260,-14 27-256,20-57 54,-17 44-131,1 0-1,1 0 1,0 1-1,0 0 1,2 0-1,12-19 1,-19 33 52,0 0 0,-1-1 1,1 1-1,-1 0 1,1 0-1,0-1 1,-1 1-1,1 0 0,-1 0 1,1 0-1,0 0 1,-1 0-1,1 0 0,0 0 1,-1 0-1,1 0 1,0 0-1,-1 0 0,1 0 1,0 0-1,-1 1 1,1-1-1,-1 0 0,1 0 1,0 1-1,-1-1 1,1 0-1,-1 1 1,1-1-1,-1 1 0,1-1 1,-1 0-1,1 1 1,-1-1-1,0 1 0,1 0 1,-1-1-1,1 1 1,-1-1-1,0 1 0,0-1 1,1 2-1,21 37 76,-13-24-30,-3-5 9,0-1 0,1 0 1,0 0-1,1-1 0,0 0 1,1 0-1,17 12 1,-25-20-16,0 0 0,0 0 1,-1 0-1,1 0 1,0 0-1,-1-1 1,1 1-1,0 0 1,-1-1-1,1 1 1,-1 0-1,1-1 0,0 1 1,-1 0-1,1-1 1,-1 1-1,1-1 1,-1 1-1,1-1 1,-1 0-1,0 1 0,1-1 1,-1 1-1,0-1 1,1 0-1,-1 1 1,0-1-1,0 0 1,1 0-1,12-30 8,-9 22 27,-4 9-40,0-1 0,0 1 0,0-1 0,0 1-1,0-1 1,0 0 0,0 1 0,0-1 0,0 1 0,1-1 0,-1 1 0,0-1 0,0 1-1,1-1 1,-1 1 0,0-1 0,1 1 0,-1-1 0,1 1 0,-1 0 0,0-1-1,1 1 1,-1 0 0,1-1 0,-1 1 0,1 0 0,-1-1 0,1 1 0,-1 0 0,1 0-1,-1 0 1,1 0 0,0-1 0,-1 1 0,1 0 0,-1 0 0,1 0 0,-1 0 0,1 0-1,0 0 1,-1 1 0,1-1 0,-1 0 0,1 0 0,0 0 0,11 3-318,-8-2 268,1-1-1,-1 1 0,0-1 0,0 0 0,0 0 1,0 0-1,0 0 0,1-1 0,-1 0 1,0 0-1,0 0 0,0 0 0,-1-1 1,1 1-1,0-1 0,0 0 0,-1 0 1,1 0-1,-1-1 0,0 1 0,1-1 0,3-5 1,-3 2 88,0 0 1,0 0-1,-1-1 0,0 0 1,0 0-1,0 0 1,-1 0-1,0 0 1,-1 0-1,1-1 0,-1 1 1,0-9-1,-1-28 1232,0 33-183,0 31-983,17 538-1320,-17-537 1188,-1 1 1,-1 0-1,-1-1 1,-1 1-1,-8 26 1,9-40 27,1 0-1,-1-1 1,-1 1 0,1-1 0,-1 0 0,-1 0 0,1 0-1,-1-1 1,0 1 0,-1-1 0,0 0 0,0-1 0,0 1 0,0-1-1,-1-1 1,0 1 0,-8 3 0,13-6 15,-1-1 1,0 0-1,0 0 0,1 0 1,-1 0-1,0 0 0,0 0 1,0-1-1,0 1 0,0-1 1,0 0-1,0 0 0,0 0 0,0-1 1,0 1-1,0-1 0,0 1 1,0-1-1,0 0 0,0 0 1,0 0-1,-3-3 0,3 1 7,-1 0 0,0 0 0,1-1-1,0 1 1,0-1 0,0 0 0,0 0-1,1 0 1,-1 0 0,1-1 0,0 1-1,-2-8 1,-2-9 18,1-1 0,1 0 1,1 1-1,-1-40 0,3 43-196,2-1 0,0 1 0,1 0 0,0-1 0,2 1 0,0 0 0,1 0 0,1 1 0,0 0 0,2 0 0,0 0 0,1 1 0,0 0 0,1 1 0,1 0 0,0 0 0,1 1 0,1 1 0,0 0 0,1 1 0,15-11 0,15-8-2292,49-28 0,-71 46 1383,64-40-3788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19:59.35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0 424 2465,'0'0'16757,"9"-17"-16055,0 4-705,1 1 0,0 0 1,0 1-1,1 0 0,1 1 1,0 0-1,0 1 0,1 1 1,0-1-1,0 2 0,28-11 1,-40 17-9,0 0 0,1 0 0,-1 0 0,0 1 0,0-1 0,1 1 0,-1-1 0,0 1 0,1-1 0,-1 1 0,0 0 0,1 0 0,-1 0 0,1 0 0,-1 0 0,0 0 0,1 0 0,-1 0 0,1 0 0,-1 1 0,0-1 0,1 0 0,-1 1 0,0 0 0,1-1 0,-1 1 0,0-1 0,0 1 0,0 0 0,0 0 0,0 0 0,0 0 0,0 0 0,0 0 0,0 0 0,0 0 0,0 0 0,1 3 0,0 2-33,-1 1 0,1 0 1,-1 0-1,-1-1 0,1 1 0,-2 12 1,1-7 92,-1 7-51,-1 0-1,-1 0 1,-1 0-1,0 0 1,-1 0-1,-2-1 1,1 0 0,-2 0-1,-12 20 1,18-35-1,-2 6-35,0-2-202,1 0-1,0 1 0,0-1 1,0 1-1,1 0 1,0 0-1,0-1 0,0 12 1,5-16-35,1 0 1,1 0 0,-1 0 0,0-1-1,1 0 1,8 4 0,6 3 153,-14-6 155,0-1 0,-1 2 1,1-1-1,-1 0 0,0 1 1,0 0-1,0 0 0,0 0 0,-1 0 1,0 1-1,0-1 0,0 1 0,0 0 1,-1 0-1,1 0 0,-1 0 1,-1 0-1,1 1 0,-1-1 0,0 0 1,0 1-1,0-1 0,-1 1 1,0-1-1,0 1 0,0-1 0,-1 1 1,0-1-1,0 1 0,0-1 0,-1 0 1,1 1-1,-1-1 0,-1 0 1,1 0-1,-1 0 0,0-1 0,0 1 1,0 0-1,0-1 0,-1 0 1,0 0-1,0 0 0,0-1 0,0 1 1,-1-1-1,1 0 0,-1 0 1,0 0-1,0-1 0,0 0 0,-5 2 1,-4 1 102,1-1 1,-1-1-1,0 0 1,1-1-1,-1 0 1,0-1-1,0-1 1,-15-1 0,28 1-248,0-1 0,0 1 1,-1-1-1,1 0 0,0 0 1,0 1-1,0-1 1,0 0-1,0 0 0,0 0 1,0 0-1,0 0 0,0 0 1,0-1-1,0 1 0,1 0 1,-1 0-1,0-1 1,1 1-1,-1 0 0,1-1 1,0 1-1,-1 0 0,1-1 1,0 1-1,0-1 1,0 1-1,0-1 0,0 1 1,0 0-1,0-1 0,1 1 1,-1-1-1,0 1 0,1-2 1,0-3-941,0-1-1,0 1 1,1-1 0,0 1 0,0 0-1,5-10 1,16-13-4985</inkml:trace>
  <inkml:trace contextRef="#ctx0" brushRef="#br0" timeOffset="905.2">349 575 6211,'0'0'7713,"5"-3"-7180,9-7-202,0 0 0,0-1 1,-1 0-1,0-1 0,-1-1 0,21-27 0,-28 32-304,0 1-1,-1-1 1,0-1 0,0 1-1,0 0 1,-1-1 0,-1 0 0,1 0-1,-2 0 1,1 0 0,-1 0 0,0 0-1,-1 0 1,0 0 0,-2-17 0,1 24-19,0-1 0,1 1 1,-1-1-1,0 1 0,0-1 1,0 1-1,0 0 0,-1 0 1,1-1-1,-1 1 0,1 0 1,-1 0-1,0 0 0,0 0 1,1 1-1,-2-1 0,1 0 1,0 1-1,0 0 0,0-1 1,-1 1-1,1 0 0,0 0 1,-1 0-1,1 0 0,-1 1 1,1-1-1,-1 1 0,0-1 1,1 1-1,-1 0 0,1 0 1,-1 0-1,0 1 0,1-1 1,-1 0-1,1 1 0,-1 0 1,1-1-1,-1 1 0,1 0 1,-1 1-1,1-1 0,0 0 1,0 1-1,0-1 0,0 1 1,0-1-1,0 1 0,0 0 1,0 0-1,0 0 0,1 0 1,-1 0-1,-1 5 0,-11 33-112,13-38 70,1 1 1,-1-1 0,1 1-1,-1-1 1,1 1-1,0-1 1,0 1 0,0-1-1,1 1 1,-1-1-1,0 1 1,1-1 0,0 1-1,1 3 1,-1-5-7,1 0-1,-1 0 1,1 0 0,-1 0-1,0 0 1,1-1 0,0 1-1,-1-1 1,1 1 0,-1-1 0,1 1-1,0-1 1,-1 0 0,1 0-1,0 0 1,-1 0 0,1 0 0,0 0-1,-1 0 1,1-1 0,0 1-1,-1-1 1,1 1 0,2-2-1,40-18-282,85-76-878,-120 186 3896,-8-86-2703,-1 0 1,1 0 0,0 0 0,0 0 0,0 0 0,0-1 0,1 1 0,-1 0 0,1-1 0,0 1 0,0-1 0,0 0 0,1 0 0,-1 0 0,1 0 0,0 0-1,5 4 1,-4-4-144,1-1 0,-1 0-1,1-1 1,0 1 0,0-1-1,-1 0 1,1 0-1,0-1 1,0 1 0,0-1-1,0 0 1,0 0 0,10-2-1,-3-1-290,0-1 0,0 0 0,0-1 0,0 0 0,-1 0 0,1-2 0,-2 1 0,1-1 0,-1-1 0,0 0 0,0 0 0,-1-1 0,0 0 0,-1-1 0,0 0 1,0 0-1,6-12 0,-13 20 428,1-1 1,-1 1-1,1-1 1,-1 1 0,0-1-1,0 0 1,0 1-1,-1-1 1,1 0 0,-1 0-1,1 1 1,-1-1-1,0-4 1,0 6 159,-1 0 1,1 0-1,-1 0 0,0 0 1,1 0-1,-1 0 0,0 0 1,1 0-1,-1 0 0,0 0 1,0 1-1,0-1 0,0 0 1,0 0-1,0 1 0,0-1 1,0 1-1,0-1 0,0 1 1,0-1-1,0 1 1,0 0-1,0 0 0,0-1 1,-1 1-1,1 0 0,0 0 1,0 0-1,0 0 0,0 0 1,-2 1-1,-2-1 116,0 1 1,0-1-1,0 1 0,0 0 1,0 1-1,0-1 1,1 1-1,-1 0 0,0 0 1,1 0-1,0 1 0,-1 0 1,1 0-1,-5 5 0,4-5-218,1 1-1,1 0 0,-1 0 1,1 1-1,-1-1 0,1 1 0,1-1 1,-1 1-1,1 0 0,-1 0 0,1 0 1,1 0-1,-1 1 0,1-1 1,0 0-1,0 1 0,0-1 0,1 1 1,0-1-1,0 0 0,1 8 1,0-12-55,0 0 1,-1 0 0,1 0-1,0 0 1,0-1 0,0 1-1,0 0 1,0 0 0,0-1 0,0 1-1,0-1 1,0 1 0,0-1-1,0 1 1,0-1 0,1 1 0,-1-1-1,0 0 1,0 0 0,0 0-1,1 0 1,-1 0 0,0 0 0,0 0-1,0 0 1,1 0 0,-1 0-1,2-1 1,1 0-13,1 1 1,0-1-1,-1 0 0,1 0 0,0-1 1,-1 1-1,5-3 0,0-3-2,-1 1-1,0-1 0,0-1 1,0 1-1,-1-1 0,0-1 1,-1 1-1,0-1 0,0 0 1,-1-1-1,0 1 0,-1-1 1,0 0-1,0 0 0,-1 0 1,0-1-1,1-15 1,-2 11 38,0 0 1,-1 0 0,-1 0 0,0 0 0,-1 0-1,-1 0 1,0 0 0,-1 0 0,0 1 0,-2-1-1,-10-25 1,15 40-4,0-1-1,0 1 0,0 0 1,-1 0-1,1 0 0,0 0 1,0 0-1,0 0 0,0 0 1,0 0-1,0 0 1,0 0-1,0 0 0,0 0 1,0 0-1,-1 0 0,1 0 1,0-1-1,0 1 0,0 0 1,0 0-1,0 0 1,0 0-1,0 0 0,0 0 1,-1 0-1,1 0 0,0 0 1,0 1-1,0-1 0,0 0 1,0 0-1,0 0 1,0 0-1,0 0 0,-1 0 1,1 0-1,0 0 0,0 0 1,0 0-1,0 0 0,0 0 1,0 0-1,0 0 0,0 0 1,0 1-1,0-1 1,0 0-1,0 0 0,0 0 1,-1 0-1,1 0 0,0 0 1,0 0-1,0 0 0,0 1 1,0-1-1,0 0 1,0 0-1,0 0 0,0 0 1,0 0-1,0 0 0,0 0 1,0 0-1,0 1 0,0-1 1,1 0-1,-1 0 1,-5 16 99,0 20-105,1-2 293,2 1 1,2-1-1,6 67 1,-4-90-391,0 0 0,0 0 0,1 0 1,1-1-1,0 1 0,0-1 0,1 0 0,0 0 1,0-1-1,2 0 0,-1 0 0,1 0 1,0 0-1,1-1 0,-1-1 0,15 12 1,42 24-5233,-35-22 288</inkml:trace>
  <inkml:trace contextRef="#ctx0" brushRef="#br0" timeOffset="1780.61">1412 806 7411,'0'0'5072,"7"-12"-4797,5-8-238,55-98 152,-59 101-154,-1 1 0,0-1-1,-1 0 1,-1-1 0,-1 1 0,3-19-1,-5 12-22,-1 1 0,-4-39 1,3 57 55,-1-1 1,1 1 0,-1-1 0,-1 1 0,1 0 0,-1-1 0,0 1 0,0 0 0,0 0 0,-1 0 0,0 0 0,0 0 0,0 1 0,0-1 0,-1 1 0,-7-7 0,10 10-49,1 1 0,-1 0 1,0-1-1,1 1 0,-1 0 1,1 0-1,-1 0 0,0-1 0,1 1 1,-1 0-1,0 0 0,1 0 0,-1 0 1,0 0-1,1 0 0,-1 0 0,0 0 1,1 1-1,-1-1 0,0 0 0,1 0 1,-1 0-1,0 1 0,1-1 1,-1 0-1,1 1 0,-1-1 0,1 1 1,-1-1-1,1 0 0,-1 1 0,1-1 1,-1 1-1,1-1 0,-1 1 0,1 0 1,0-1-1,-1 1 0,1-1 1,0 1-1,0 0 0,-1-1 0,1 1 1,0 0-1,0-1 0,0 1 0,0 0 1,0 0-1,-8 42-224,7-37 263,-7 65 80,2 1 0,8 124 0,0-182-124,0 0 0,0 0 0,2 0 0,0 0 0,7 19 0,-9-30-11,-1 0-1,1 0 1,0 1 0,0-2-1,0 1 1,0 0-1,0 0 1,1-1 0,-1 1-1,1-1 1,-1 0 0,5 3-1,-5-4-1,0 0 0,0 0-1,0-1 1,0 1-1,0-1 1,0 0-1,0 1 1,1-1-1,-1 0 1,0 0-1,0 0 1,0 0-1,0-1 1,0 1 0,0-1-1,0 1 1,0-1-1,0 0 1,0 1-1,0-1 1,0 0-1,2-2 1,2-1 16,0-1 0,0 0 0,-1 0 0,0 0 1,0-1-1,0 0 0,-1 0 0,0 0 0,0 0 0,0-1 0,-1 0 1,4-11-1,18-30 45,-24 47-79,-1 1-1,1 0 1,-1 0 0,1 0 0,-1-1 0,1 1 0,-1 0 0,1 0-1,-1 0 1,1 0 0,-1 0 0,1 0 0,-1 0 0,1 0 0,-1 0 0,1 0-1,-1 0 1,1 1 0,-1-1 0,0 0 0,1 0 0,-1 0 0,1 1-1,-1-1 1,1 0 0,-1 0 0,0 1 0,1-1 0,-1 0 0,1 1-1,-1-1 1,0 1 0,1-1 0,-1 0 0,0 1 0,1 0 0,11 13-1,-10-10 25,1-1-1,0 1 1,0-1 0,0 0-1,0 0 1,0 0-1,0-1 1,1 1 0,-1-1-1,1 1 1,0-1-1,0-1 1,0 1 0,0 0-1,4 0 1,-5-1-4,-1-1 0,1 0 1,0 0-1,-1 0 1,1-1-1,0 1 0,-1 0 1,1-1-1,-1 0 0,1 0 1,-1 0-1,1 0 0,-1 0 1,0 0-1,1 0 0,-1-1 1,0 1-1,0-1 0,0 0 1,0 0-1,0 1 0,0-1 1,-1 0-1,1-1 1,2-3-1,1-4 174,-1-1 1,0 1-1,0-1 1,-1 0 0,0 0-1,-1-1 1,1-21-1,-3 32 544,1 120-802,-1-118 23,0 0 0,0 0 0,0 0 0,0 0 0,0 0 0,0 0 0,0 0-1,0 0 1,1 0 0,-1 0 0,0 0 0,0 0 0,1 0 0,-1 0 0,1 0 0,-1 0 0,1-1 0,-1 1 0,1 0-1,0 0 1,-1-1 0,1 1 0,0 0 0,0-1 0,-1 1 0,1-1 0,0 1 0,0-1 0,0 1 0,0-1-1,0 1 1,0-1 0,0 0 0,-1 1 0,1-1 0,0 0 0,0 0 0,0 0 0,0 0 0,0 0 0,0 0-1,0 0 1,0 0 0,0 0 0,0-1 0,0 1 0,0 0 0,0-1 0,1 0 0,2-1-539,0 0 0,0 0 0,0 0 1,0-1-1,-1 0 0,0 1 0,1-1 1,-1-1-1,4-3 0,14-25-4422</inkml:trace>
  <inkml:trace contextRef="#ctx0" brushRef="#br0" timeOffset="2211.56">1945 322 3089,'0'0'10869,"-41"2"-12421,41 29-641,13 1-993,-1 6-1680</inkml:trace>
  <inkml:trace contextRef="#ctx0" brushRef="#br0" timeOffset="3291.93">2061 547 4594,'0'0'7337,"-15"-1"-5790,-49 0-514,61 1-983,0 1 0,1 0 1,-1 0-1,0 0 1,0 0-1,0 0 0,1 1 1,-1-1-1,1 1 0,-1 0 1,1 0-1,0 0 1,-1 0-1,1 0 0,0 0 1,0 0-1,1 1 0,-1-1 1,0 1-1,1 0 1,-2 3-1,-1 4 46,0 1-1,0 0 1,-3 20 0,6-27-61,-1 5-41,0-1 0,1 0 0,0 1 0,0-1 0,1 1 0,0-1 0,1 1 0,1 10 0,-1-18-14,0 0 0,-1 0-1,1 0 1,0 0-1,0 0 1,0 0 0,0-1-1,0 1 1,-1 0 0,2 0-1,-1-1 1,0 1-1,0 0 1,0-1 0,0 1-1,0-1 1,0 0 0,1 1-1,-1-1 1,0 0-1,0 0 1,0 1 0,1-1-1,-1 0 1,0 0 0,0 0-1,1-1 1,-1 1-1,0 0 1,0 0 0,0-1-1,1 1 1,-1-1-1,0 1 1,0-1 0,0 1-1,2-2 1,1 0-24,0 0 1,1 0-1,-1-1 0,-1 1 1,1-1-1,0 0 0,-1 0 0,1 0 1,3-4-1,-2-2 94,0 1 0,0-2 0,-1 1 0,0 0 0,-1-1-1,0 0 1,0 0 0,-1 1 0,1-18 0,-3 26 211,5 20-562,12 54 402,-4 0-1,-2 2 1,1 103 0,-21-129 111,9-48-189,0 0 0,0 0 0,0 0-1,-1-1 1,1 1 0,0 0-1,0 0 1,-1 0 0,1-1 0,-1 1-1,1 0 1,-1-1 0,1 1-1,-1 0 1,1-1 0,-1 1 0,1 0-1,-1-1 1,0 1 0,1-1-1,-1 1 1,0-1 0,0 0 0,1 1-1,-1-1 1,0 0 0,0 1-1,1-1 1,-1 0 0,0 0 0,0 0-1,0 0 1,0 0 0,1 0-1,-1 0 1,0 0 0,0 0 0,0 0-1,0 0 1,1 0 0,-1 0-1,0-1 1,0 1 0,0 0 0,1-1-1,-1 1 1,0-1 0,1 1-1,-1-1 1,0 1 0,1-1 0,-1 1-1,0-1 1,1 0 0,-1 1-1,1-1 1,-1 0 0,1 0 0,-3-3 15,1 1 0,0-1 1,0 1-1,0-1 0,1 0 1,-1 1-1,1-1 0,0 0 1,0 0-1,1 0 0,-1 0 1,0-8-1,3-58-108,-1 50-1,0 3-106,1 0 0,1 1 0,1-1-1,0 1 1,1 0 0,1 0 0,13-27 0,70-101-1398,-12 21 968,-72 110 730,0 1-1,-1-1 1,0-1-1,-1 1 1,0 0 0,-1-1-1,-1 0 1,0 1-1,-2-25 1,1 33 57,-3-3 812,-3 17-618,-5 16-417,4 7 38,3 0 0,0 0-1,2 1 1,1-1 0,8 62-1,-6-84 10,1-1 1,0 0-1,1 0 0,0 0 0,7 15 0,-9-22-13,-1-1 0,0 0 0,1 1 0,0-1 1,-1 0-1,1 1 0,0-1 0,0 0 0,-1 0 0,1 0 0,0 0 0,0 0 0,0 0 0,0 0 0,0 0 0,1 0 0,-1 0 0,0-1 0,0 1 1,1 0-1,-1-1 0,0 1 0,1-1 0,-1 0 0,0 1 0,1-1 0,-1 0 0,1 0 0,-1 0 0,0 0 0,1 0 0,-1 0 0,1 0 1,-1 0-1,1 0 0,-1-1 0,0 1 0,1-1 0,-1 1 0,0-1 0,0 1 0,1-1 0,-1 0 0,0 0 0,0 0 0,2-1 0,25-35-179,-26 33 171,1-1 0,0 0 0,0 1-1,0 0 1,1 0 0,-1 0 0,1 0-1,0 0 1,0 1 0,1-1 0,6-3 0,-10 7-37,13 26-15,-11-18 185,2 5 12,1 0 0,0 0 0,1 0 1,16 22-1,-22-33-120,0 0 1,1-1-1,-1 1 1,0 0 0,1-1-1,0 0 1,-1 1 0,1-1-1,0 0 1,-1 0 0,1 0-1,0 0 1,0 0-1,0 0 1,0-1 0,0 1-1,0-1 1,0 1 0,0-1-1,0 0 1,0 0 0,0 1-1,0-2 1,0 1-1,0 0 1,0 0 0,0-1-1,1 1 1,-1-1 0,-1 1-1,1-1 1,0 0-1,0 0 1,0 0 0,0 0-1,0 0 1,-1 0 0,1-1-1,-1 1 1,1 0 0,-1-1-1,1 1 1,1-4-1,7-6 9,0 0-1,-1-1 1,0 0-1,11-20 1,-17 27-12,-1 0 1,1 0-1,-1 0 1,0 0-1,-1 0 1,1 0-1,-1-1 1,0 1-1,-1 0 1,1-1 0,-1 1-1,0-1 1,0 1-1,-1-1 1,-2-10-1,3 15-3,-1 0 0,1 0-1,-1 1 1,1-1 0,-1 0 0,1 0-1,-1 0 1,0 1 0,0-1 0,1 0-1,-1 1 1,0-1 0,0 1 0,0-1-1,0 1 1,0-1 0,0 1 0,0-1-1,0 1 1,1 0 0,-1 0 0,-1-1-1,1 1 1,0 0 0,0 0 0,0 0-1,0 0 1,0 0 0,0 0 0,0 1-1,0-1 1,0 0 0,0 0 0,0 1-1,-1 0 1,0-1-10,0 1-1,-1 0 1,1 0 0,0 0 0,0 0-1,0 0 1,0 0 0,0 1-1,0-1 1,0 0 0,0 1 0,0 0-1,1 0 1,-3 2 0,-1 7-4,0-1-1,1 1 1,1 0 0,0 1-1,0-1 1,1 1 0,0-1 0,1 1-1,0 18 1,1-30 3,0 1 0,0 0-1,0 0 1,0 0 0,0-1 0,0 1 0,0 0 0,0 0-1,1 0 1,-1 0 0,0-1 0,0 1 0,1 0-1,-1 0 1,0-1 0,1 1 0,-1 0 0,1 0-1,-1-1 1,1 1 0,-1-1 0,1 1 0,0 0 0,-1-1-1,1 1 1,-1-1 0,1 1 0,0-1 0,0 0-1,-1 1 1,2-1 0,0 1-8,0-1 0,1 0 0,-1 0 0,0 0 0,0-1 0,0 1 0,0 0 0,0-1 0,0 0 0,0 1 0,4-3 0,46-29-53,-32 14 89,24-19 58,-41 35-85,-1 1 0,1-1-1,-1 1 1,1 0-1,0 0 1,-1 0 0,1 0-1,0 0 1,0 1 0,0-1-1,0 1 1,0-1 0,-1 1-1,1 0 1,0 1 0,4-1-1,-6 1 1,0-1-1,0 1 1,-1 0-1,1-1 0,0 1 1,0-1-1,-1 1 0,1 0 1,0 0-1,-1 0 0,1-1 1,-1 1-1,1 0 1,-1 0-1,1 0 0,-1 0 1,0 0-1,1 0 0,-1 0 1,0 0-1,0 0 0,1 0 1,-1 0-1,0 1 0,0 32-30,0-26 52,1 1 29,-1 0 0,0 0 0,0 0 0,-1 0 1,0 1-1,-1-1 0,0 0 0,0-1 0,-1 1 1,0 0-1,0-1 0,-1 1 0,0-1 0,-1 0 0,-6 7 1,10-13 50,3-17-332,1 0 0,0 1 0,1-1 0,1 1-1,0 0 1,1 0 0,0 0 0,2 1 0,-1 0 0,11-12 0,18-40-1272,-17 26 744,-2-1 1,14-51-1,-26 75 863,-1-2 1,-1 1-1,0 0 0,-2-1 1,0 1-1,0-1 1,-2 1-1,-3-26 1,3 40 97,0 0 1,0 0-1,0 0 1,0 1 0,0-1-1,0 0 1,-1 1-1,1-1 1,-1 0-1,0 1 1,0 0-1,0-1 1,0 1 0,0 0-1,0 0 1,-1 0-1,1 1 1,-1-1-1,1 0 1,-1 1-1,0 0 1,1-1-1,-1 1 1,0 0 0,-4 0-1,6 1-166,1 0-1,-1 0 1,1 0-1,-1 0 1,0 0 0,1 0-1,-1 1 1,1-1-1,-1 0 1,1 0 0,-1 1-1,1-1 1,-1 0-1,1 1 1,-1-1-1,1 0 1,0 1 0,-1-1-1,1 1 1,0-1-1,-1 1 1,1-1 0,0 1-1,-1-1 1,1 1-1,0-1 1,0 1 0,0-1-1,-1 1 1,1-1-1,0 1 1,0 0-1,0-1 1,0 1 0,0 0-1,0 28-54,0-22 75,0 2-35,-2 33 43,2 0-1,3 0 0,0 1 0,3-2 1,2 1-1,16 51 0,-18-73-252,17 39-296,-22-56 28,1 0-1,-1 0 0,1 0 0,-1 0 1,1 0-1,0-1 0,0 1 1,1-1-1,-1 1 0,0-1 0,1 0 1,-1 0-1,1 0 0,3 2 1,4-3-5122</inkml:trace>
  <inkml:trace contextRef="#ctx0" brushRef="#br0" timeOffset="3744.71">2722 466 2305,'0'0'10661,"94"-73"-10517,-40 43-32,-5 4-112,-8 5-416,-17 5-2049,-19 9-2466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0:31.00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50 5 7171,'0'0'7596,"0"-5"-7023,0 35 997,-2 173 102,-1-147-1674,-2-1 0,-14 65 1,13-94 47,1 0 0,1 0 0,-1 42 0,5-67-44,1 0 1,-1-1-1,0 1 1,1 0-1,-1-1 1,1 1-1,-1-1 0,1 1 1,-1-1-1,1 1 1,0-1-1,-1 1 1,1-1-1,0 1 1,-1-1-1,1 0 1,0 1-1,-1-1 1,1 0-1,0 1 1,0-1-1,0 0 1,-1 0-1,1 0 1,0 0-1,0 0 1,1 0-1,29 1 105,-26-1-83,37-2 95,-1-2 0,71-16 1,-63 10 101,-45 9-232,-3 0-125,24 1-9983,-5 0 6352</inkml:trace>
  <inkml:trace contextRef="#ctx0" brushRef="#br0" timeOffset="1612.04">556 519 3298,'0'0'9895,"0"-16"-8489,3-51-395,-3 61-925,-1 1 1,1-1-1,-1 0 1,-1 1-1,1-1 1,-1 1-1,0 0 0,0 0 1,0-1-1,-1 1 1,0 1-1,0-1 1,0 0-1,0 1 1,-1-1-1,0 1 1,0 0-1,0 0 1,0 1-1,-1-1 0,1 1 1,-1 0-1,0 0 1,0 1-1,0-1 1,-8-2-1,9 5-86,1 0 1,-1-1-1,0 1 0,0 1 0,0-1 0,0 1 0,0-1 1,0 1-1,0 0 0,0 0 0,1 1 0,-1-1 0,0 1 1,1 0-1,-1 0 0,1 0 0,0 0 0,0 1 1,-1-1-1,2 1 0,-1 0 0,0 0 0,1 0 0,-1 0 1,1 0-1,0 1 0,0-1 0,-3 7 0,1-1-7,0 0 0,0 0 0,1 0 0,0 0 0,1 1 0,0-1 0,1 1 0,0 0 0,0-1 0,2 20 0,-1-27 10,1 0-1,-1 0 1,1-1 0,0 1-1,-1 0 1,1-1-1,0 1 1,0-1 0,0 1-1,0-1 1,0 0-1,0 1 1,0-1 0,1 0-1,-1 0 1,1 0 0,-1 0-1,0 0 1,1 0-1,0 0 1,-1 0 0,1 0-1,-1-1 1,1 1-1,0-1 1,0 1 0,-1-1-1,1 0 1,0 0-1,0 0 1,-1 0 0,1 0-1,0 0 1,3-1-1,0 1 7,0 0-1,0-1 0,-1 0 0,1 0 0,0 0 1,0-1-1,-1 1 0,1-1 0,-1-1 0,1 1 0,4-4 1,-2 0 38,0 0 0,0 0 1,-1-1-1,1 0 1,-2 0-1,1-1 1,-1 0-1,0 0 0,-1 0 1,0 0-1,0-1 1,-1 1-1,0-1 1,0 0-1,-1 0 0,0 0 1,0-10-1,-2 45-241,1 54 205,0-75-7,0-1 1,-1 0-1,1 1 1,1-1-1,-1 0 0,0 0 1,1 0-1,0 0 1,0 0-1,0 0 1,1-1-1,-1 1 1,1-1-1,0 1 1,4 3-1,-5-6 9,0 0-1,0 0 0,0 0 0,0 0 0,0 0 1,0 0-1,0 0 0,1-1 0,-1 1 1,0-1-1,1 0 0,-1 1 0,0-1 1,0 0-1,1-1 0,-1 1 0,0 0 0,1-1 1,-1 1-1,0-1 0,0 1 0,1-1 1,-1 0-1,0 0 0,0 0 0,0 0 0,0-1 1,0 1-1,0 0 0,-1-1 0,1 0 1,0 1-1,-1-1 0,1 0 0,1-2 1,5-6 25,0-1 1,0 1 0,-1-1 0,11-21 0,-14 21-15,0 0 0,0 1 0,-1-1 0,0-1 0,-1 1 0,0 0 0,-1 0 0,-1-1 0,1 1 0,-2-1 0,0 1 0,-4-22 0,5 31-27,0 1 0,-1-1 0,1 1 0,0-1 0,-1 1-1,0 0 1,1-1 0,-1 1 0,1 0 0,-1-1 0,0 1-1,0 0 1,0 0 0,0 0 0,0 0 0,0 0 0,0 0-1,0 0 1,0 0 0,-1 0 0,1 0 0,0 1 0,-1-1-1,1 0 1,0 1 0,-1-1 0,1 1 0,-1 0 0,1-1 0,-1 1-1,1 0 1,-1 0 0,1 0 0,-2 0 0,1 0-11,0 1 1,1 0 0,-1-1 0,0 1-1,1 0 1,-1 0 0,1 0-1,-1 0 1,1 0 0,-1 0-1,1 0 1,0 1 0,0-1 0,-1 0-1,1 1 1,0-1 0,0 1-1,0-1 1,1 1 0,-1 0 0,0-1-1,1 1 1,-1 0 0,1 0-1,-1-1 1,1 1 0,0 3-1,-1-1-9,0 2-9,1 0 0,-1 0 1,1 0-1,0 0 0,0 0 1,2 9-1,-1-14 15,0 0 1,-1 1-1,1-1 0,-1 0 1,1 0-1,0 1 0,0-1 1,0 0-1,0 0 0,0 0 0,0 0 1,0 0-1,0 0 0,0 0 1,0-1-1,1 1 0,-1 0 1,0-1-1,1 1 0,-1-1 0,0 1 1,1-1-1,-1 1 0,1-1 1,-1 0-1,0 0 0,1 0 1,-1 0-1,1 0 0,2 0 0,14-1-132,0-1-1,0 0 0,0-1 0,22-7 0,-2 1 232,-37 9-90,0 0-1,0 0 0,0 0 0,0 0 0,0 0 0,0 0 0,0 1 0,0-1 0,0 0 0,0 1 0,0-1 0,0 1 0,0-1 0,-1 1 0,1 0 0,0-1 0,0 1 0,-1 0 0,1-1 0,0 1 0,-1 0 0,1 0 0,0 0 0,-1 0 0,1-1 0,-1 1 0,0 0 0,1 2 0,14 37 233,-6-17-83,-5-14-112,1-1 1,0 0-1,1 0 1,0 0-1,0-1 1,0 0-1,1 0 1,0-1 0,9 7-1,-14-12-30,1 1 0,0 0 0,-1-1 0,1 0 0,0 1 0,0-1 0,0 0 0,0 0-1,0-1 1,0 1 0,1-1 0,-1 1 0,0-1 0,0 0 0,0 0 0,0-1 0,0 1 0,1-1 0,-1 1 0,0-1 0,0 0 0,0 0 0,0 0 0,0-1-1,-1 1 1,1-1 0,0 1 0,-1-1 0,1 0 0,-1 0 0,3-3 0,45-51 65,-42 45-65,1 0 1,-1 1 0,2 0-1,-1 1 1,2 0 0,14-10-1,-24 18-22,0 1-1,1-1 0,-1 1 0,0-1 0,1 1 1,-1 0-1,0-1 0,1 1 0,-1 0 0,0 0 1,1 0-1,-1 0 0,0 0 0,1 0 1,-1 1-1,0-1 0,1 0 0,-1 1 0,0-1 1,0 1-1,1-1 0,-1 1 0,2 1 0,27 23 82,-3-3 12,-27-22-55,1 0-1,-1 1 0,0-1 1,0 0-1,0 0 0,0 0 1,0 0-1,1 0 0,-1 0 1,0 0-1,0 0 0,0 0 1,0 0-1,0 0 0,1 0 1,-1 0-1,0 0 0,0 0 0,0 0 1,0 0-1,0-1 0,1 1 1,-1 0-1,0 0 0,0 0 1,0 0-1,0 0 0,0 0 1,0 0-1,1 0 0,-1 0 1,0-1-1,0 1 0,0 0 0,0 0 1,0 0-1,0 0 0,0 0 1,0-1-1,0 1 0,0 0 1,0 0-1,0 0 0,0 0 1,0 0-1,0-1 0,0 1 1,0 0-1,0 0 0,0 0 0,0-1 1,-2-13 240,-8-13-51,7 24-201,0 0 0,1 1 0,-1-1 0,0 1 0,-1 0 0,1 0 0,0 0 0,-1 1 0,1-1 0,-1 1 0,1 0 0,-1 0 0,1 0 0,-1 0 0,0 0 0,0 1 0,1 0-1,-1 0 1,0 0 0,0 0 0,0 0 0,1 1 0,-1 0 0,0 0 0,1 0 0,-1 0 0,1 0 0,-1 1 0,1 0 0,0-1 0,-1 1 0,1 0 0,0 1 0,0-1 0,0 1 0,1-1 0,-1 1 0,1 0 0,-1 0 0,1 0 0,0 0 0,0 0 0,0 1 0,0-1 0,1 0 0,0 1 0,-1-1 0,1 1 0,0 4 0,-1-3-30,1 1 0,0-1 1,0 1-1,1-1 0,0 1 0,0-1 0,0 1 0,0 0 1,1-1-1,0 1 0,2 6 0,-2-10-17,0 0-1,0-1 1,0 1 0,0 0-1,1 0 1,-1-1-1,1 1 1,-1-1 0,1 1-1,-1-1 1,1 0 0,0 1-1,-1-1 1,1 0-1,0 0 1,0 0 0,0-1-1,0 1 1,0 0-1,0-1 1,0 1 0,0-1-1,0 0 1,0 0 0,1 1-1,-1-1 1,0-1-1,0 1 1,0 0 0,0 0-1,4-2 1,-2 1 13,0 0 1,0-1-1,0 1 0,0-1 1,-1 0-1,1 0 0,0 0 0,-1-1 1,0 1-1,1-1 0,-1 0 1,0 0-1,0 0 0,-1 0 1,1-1-1,2-3 0,-2 2 209,0 0-1,0 0 1,0-1-1,-1 1 1,1-1-1,-1 0 1,-1 1 0,1-1-1,-1 0 1,0 0-1,0-7 1,1 36-324,0-1 0,8 34 0,0 0 240,-3 2-40,-1 0 1,-4 0 0,-6 83-1,3-131-52,-1 0 0,-1 0 0,0 0 0,0 0-1,-1 0 1,0-1 0,-8 14 0,10-19 10,0-1 1,0 1 0,-1-1-1,1 0 1,-1 1 0,0-1 0,0 0-1,0-1 1,0 1 0,0-1-1,0 1 1,-1-1 0,1 0-1,-1 0 1,0 0 0,0-1-1,0 1 1,1-1 0,-1 0-1,-1 0 1,-5 0 0,9-1-7,0-1 0,-1 1 0,1-1 0,0 0 0,0 0 0,0 1 0,-1-1 0,1 0 0,0 0 0,0 0 0,0 0 0,0 0 0,0-1 0,1 1 0,-1 0 0,0 0 0,0-1 0,1 1 0,-1 0 0,1-1 0,-1 1 0,1 0 0,0-1 0,0 1 0,-1-1 0,1 1 0,0-1 0,0 1 0,0 0 0,0-1 0,1-1 0,3-54-356,-1 44 290,1 0-1,1 0 1,0 1-1,1 0 1,0 0 0,1 0-1,0 0 1,1 1-1,10-12 1,93-92-361,-77 82 275,12-12 86,64-67 20,-97 98 60,-2-1-1,0-1 0,0 0 0,-2 0 0,0-1 1,7-18-1,-14 32 25,-1-1 1,1 0-1,-1 0 0,0 0 1,0 0-1,0 0 0,-1 0 1,1 0-1,-1-1 1,0 1-1,0 0 0,-1 0 1,1 0-1,-2-5 0,1 8-13,0-1 0,0 1 0,-1-1 0,1 1 0,0 0 0,-1-1 0,1 1 0,-1 0 0,0 0-1,1 0 1,-1 0 0,0 0 0,0 0 0,1 1 0,-1-1 0,0 1 0,0-1 0,0 1 0,0-1 0,0 1-1,0 0 1,0 0 0,0 0 0,0 0 0,0 1 0,0-1 0,1 0 0,-1 1 0,-3 0 0,0 1-22,-1-1 1,0 1 0,1 0 0,-1 0 0,1 1-1,0 0 1,0 0 0,0 0 0,0 0 0,1 1 0,-1 0-1,1 0 1,0 0 0,0 0 0,0 1 0,1-1-1,-1 1 1,1 0 0,1 0 0,-1 1 0,0-1-1,-2 10 1,1-5-10,1 1-1,0-1 1,1 1-1,0 0 0,1 0 1,0 0-1,0 0 1,1 0-1,1 0 1,0 0-1,3 15 0,-3-23-16,1 1-1,-1-1 1,1 0-1,-1 0 0,1 0 1,0 0-1,0 0 1,1 0-1,-1-1 0,1 1 1,-1-1-1,1 0 1,0 1-1,0-1 0,0 0 1,0-1-1,0 1 1,0 0-1,0-1 0,1 0 1,-1 0-1,0 0 1,1 0-1,-1 0 0,1-1 1,-1 0-1,7 0 1,-3 1-14,0-1 1,0 0 0,0-1 0,0 0 0,0 0-1,0 0 1,0-1 0,0 0 0,0 0-1,0-1 1,-1 0 0,12-6 0,-4-2-23,-1 1 1,0-1-1,15-17 0,-24 23-161,0-1 0,0 1 0,0-1 0,-1 1 0,1-1 0,-1 0-1,-1-1 1,1 1 0,-1 0 0,0-1 0,1-9 0,-4 5-2436,-10 9-2181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0:35.80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111 129 6403,'0'0'9335,"7"0"-7716,20-3-1418,0-1 0,0-1-1,0-1 1,-1-2 0,0 0-1,0-2 1,-1-1 0,40-23-1,-20 2-1274,-39 24-2965,-29 21-1316,-9 7-315</inkml:trace>
  <inkml:trace contextRef="#ctx0" brushRef="#br0" timeOffset="412.08">185 132 5298,'0'0'8636,"-12"13"-7707,11-12-916,-9 10 175,0 0 0,1 1 1,0 0-1,0 1 0,2 0 0,0 0 1,0 1-1,-9 27 0,14-34-139,0 0-1,1-1 1,0 1-1,0 0 1,1 1 0,-1-1-1,2 0 1,-1 0-1,1 0 1,0 0-1,4 13 1,-4-17-44,1 0 1,0 0 0,0 0 0,0-1-1,0 1 1,0 0 0,0-1-1,1 0 1,0 0 0,-1 1 0,1-1-1,0-1 1,0 1 0,0 0-1,0-1 1,0 0 0,0 1 0,0-1-1,1 0 1,-1-1 0,0 1-1,1-1 1,-1 1 0,0-1 0,7 0-1,92-3-316,-64 0 32,54 5 0,-91-2 280,0 1 0,0 0 0,0-1 0,0 1 0,-1 0 0,1 0 0,0-1 0,-1 1 0,1 0 0,0 0 0,-1 0 0,1 0 0,-1 0 0,0 0 0,1 0 0,-1 0 1,0 0-1,1 0 0,-1 0 0,0 0 0,0 0 0,0 1 0,0-1 0,0 0 0,0 0 0,0 0 0,-1 1 0,-4 34 386,1-28-237,0 0 1,-1 0-1,-1 0 1,1-1-1,-1 0 1,-1 0-1,1 0 1,-1-1-1,0 0 1,0 0-1,-11 6 1,-9 4 547,-56 27-1,80-41-678,-3 1-4,-1 0 0,1 0 0,-1-1 0,0 0 0,0 0 0,0 0 1,0-1-1,-10 1 0,17-30-5132,8 14 1080,4 2-1362</inkml:trace>
  <inkml:trace contextRef="#ctx0" brushRef="#br0" timeOffset="958.91">144 860 8500,'0'0'8841,"0"-10"-8046,-2 65-523,0-27-144,1-1-1,2 0 1,0 0 0,7 31-1,-7-54-164,0 1-1,0-1 0,1 0 1,0 1-1,-1-1 1,1 0-1,1 0 1,-1 0-1,1 0 1,-1-1-1,1 1 1,0-1-1,0 0 0,1 1 1,-1-1-1,1-1 1,0 1-1,-1 0 1,1-1-1,0 0 1,0 0-1,1 0 1,-1 0-1,0-1 0,1 0 1,-1 0-1,1 0 1,-1 0-1,1-1 1,-1 1-1,1-1 1,0 0-1,-1-1 1,1 1-1,-1-1 0,1 0 1,-1 0-1,0 0 1,1-1-1,-1 1 1,0-1-1,0 0 1,0-1-1,0 1 1,0-1-1,0 1 0,-1-1 1,1 0-1,-1 0 1,0-1-1,0 1 1,0-1-1,0 1 1,3-7-1,-1 0 145,0-1-1,-1 0 0,0 0 1,0 0-1,-1 0 1,-1-1-1,0 1 1,0-1-1,-1-20 1,-1 31 205,0 8-134,-1 18-97,-2 1 0,-7 32 0,5-31-234,1-1 0,-1 38 0,5 38-8096,0-81 5237</inkml:trace>
  <inkml:trace contextRef="#ctx0" brushRef="#br0" timeOffset="1551.06">66 1514 6515,'0'0'8348,"20"-10"-7916,66-31-83,-80 38-295,0 1 0,1-1 0,0 1-1,-1 1 1,1-1 0,0 1 0,0 0-1,0 1 1,0 0 0,0 0 0,10 2-1,2-1 44,-17-1-91,-1 0-1,0 0 0,0 0 1,0 0-1,0 1 0,0-1 1,1 0-1,-1 1 1,0-1-1,0 0 0,0 1 1,0-1-1,0 1 1,0 0-1,0-1 0,0 1 1,0 0-1,0 0 0,-1-1 1,1 1-1,0 0 1,0 0-1,-1 0 0,1 0 1,0 0-1,-1 0 0,1 0 1,0 2-1,-1 1 15,1-1 0,-1 0 0,0 1-1,0-1 1,0 0 0,0 1 0,-1-1 0,1 0 0,-1 0-1,-1 5 1,-2 4 46,-1 0 0,0 0 0,-1-1 0,-10 15 0,5-10-36,-30 47 101,38-58-143,0 1 0,0-1 0,0 1 0,1 0 0,0 0 0,1 0 0,-1 0 0,1 1 0,0 6 0,2-12-26,0 0 1,1 0 0,0 0 0,-1 0 0,1 0 0,-1 0 0,1-1 0,0 1 0,0-1 0,-1 1 0,1-1 0,0 1 0,2-1 0,-3 0 9,34 5-14,-25-4 26,-1 0 0,0 1 0,1-1-1,-1 2 1,0-1 0,0 1 0,15 8 0,-23-10 46,1-1 0,-1 1 1,0 0-1,0 0 0,1 0 0,-1 1 1,0-1-1,0 0 0,0 0 1,0 1-1,-1-1 0,1 0 0,0 1 1,0-1-1,-1 1 0,1-1 0,-1 1 1,0-1-1,1 1 0,-1-1 0,0 1 1,0-1-1,0 1 0,0 0 1,0-1-1,0 1 0,0-1 0,0 1 1,-1-1-1,1 1 0,-1-1 0,1 1 1,-1-1-1,0 1 0,1-1 1,-1 0-1,0 1 0,0-1 0,-2 3 1,-1 1 140,-1 1 0,0-1 0,0 0 0,0 0 0,-1-1 0,1 0 1,-8 5-1,-5 0-134,0 0-1,0-1 1,0-1 0,-1-1 0,0 0 0,-27 3 0,31-7-827,0 0 1,-1-1 0,1-1 0,0-1 0,-19-3 0,-7-8-3690</inkml:trace>
  <inkml:trace contextRef="#ctx0" brushRef="#br0" timeOffset="2050.47">83 2026 7203,'0'0'5587,"15"-4"-4392,-5 2-1063,7-3 110,1 1 0,-1 1 0,1 0 0,32 1 0,-46 1-218,-1 1 1,0 0-1,1 1 0,-1-1 0,0 0 0,1 1 0,-1 0 1,0 0-1,0 0 0,0 0 0,1 1 0,-1-1 0,-1 1 0,1-1 1,0 1-1,0 0 0,-1 0 0,1 1 0,-1-1 0,1 0 1,-1 1-1,0-1 0,0 1 0,0 0 0,0 0 0,-1 0 0,1 0 1,-1 0-1,0 0 0,0 0 0,0 0 0,0 1 0,0-1 0,-1 0 1,1 7-1,-1 1 17,0-1 0,0 1-1,-1 0 1,-1 0 0,0 0 0,0-1 0,-1 1 0,0-1 0,-1 0 0,-7 14 0,-3 1 42,-2-1 1,-27 34 0,3-6 76,39-52-158,0 1 0,0 0 0,1 0 0,-1 0 0,0 0 0,1 0 0,-1 0 0,0 0 0,1 0-1,-1 0 1,1 0 0,0 0 0,-1 0 0,1 0 0,0 0 0,0 0 0,-1 0 0,1 1-1,0-1 1,0 0 0,0 0 0,1 2 0,0-2 2,-1-1 0,1 0-1,0 1 1,0-1 0,0 1-1,0-1 1,-1 0 0,1 0 0,0 1-1,0-1 1,0 0 0,0 0 0,0 0-1,0 0 1,0 0 0,-1 0 0,1 0-1,0-1 1,0 1 0,0 0-1,1-1 1,54-19 403,-55 20-390,68-32 167,-39 17-399,0 1 0,0 1 0,2 2 0,54-13 0,-77 24-277,-9 0 295,0 0 1,1 0-1,-1 0 1,0 0-1,1 1 1,-1-1-1,0 0 1,1 0-1,-1 0 1,0 1 0,0-1-1,1 0 1,-1 0-1,0 1 1,0-1-1,1 0 1,-1 1-1,0-1 1,0 0-1,0 1 1,0-1-1,1 0 1,-1 1 0,0-1-1,0 1 1,0-1-1,0 0 1,0 1-1,0-1 1,0 0-1,0 1 1,0-1-1,0 1 1,0-1 0,0 0-1,0 1 1,-1-1-1,1 0 1,0 1-1,0-1 1,0 0-1,-1 1 1,-2 21-6316</inkml:trace>
  <inkml:trace contextRef="#ctx0" brushRef="#br0" timeOffset="2471.36">354 2558 9861,'0'0'6485,"0"20"-5370,17 320 3186,-9-229-3568,-2-35-1688,-5-32-3422,-1-67 129,0-8-3176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0:42.05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921 1850 8036,'0'0'6531,"9"-2"-6211,5 0-134,0 0 0,0-1 0,-1-1 0,1 0 0,-1-1 0,15-8 0,-27 13 107,-6-1-301,0 1-1,0 0 1,0 0-1,0 1 0,0-1 1,0 1-1,0 0 1,0 0-1,0 1 1,1 0-1,-1-1 0,-8 6 1,-1-1-14,9-5 22,-37 13 93,0 1-1,-51 27 0,146-52 399,-38 5-411,25-9 57,-34 13-25,-21 7 61,11-5-3384,10-2-1854,12 1-804</inkml:trace>
  <inkml:trace contextRef="#ctx0" brushRef="#br0" timeOffset="1225.53">2147 1386 9957,'0'0'4420,"9"-8"-4246,11-7-60,-4 2-30,1 0 0,16-18 1,-29 26-51,0 1 0,0-1 0,0 0 0,0 0 0,-1-1 0,0 1-1,0-1 1,-1 1 0,0-1 0,0 0 0,0 0 0,1-10 0,-2 10 75,0-3 157,0 0 0,0 0-1,-1 0 1,0 0 0,0 0 0,-1 0 0,-4-17 0,4 25 417,-2 5-654,-1 36-77,2 0 0,6 67 0,-2-78 43,7 75-11,1 38 154,-10-140-137,-1 0-1,0 0 0,0 0 0,0 0 0,-1 0 1,1 0-1,0-1 0,-1 1 0,1 0 0,-1-1 0,0 1 1,1-1-1,-1 0 0,0 1 0,0-1 0,0 0 1,0 0-1,0 0 0,0 0 0,0 0 0,0-1 1,-1 1-1,-2 0 0,-61 14 55,60-13-53,-26 5 15,-19 4 345,50-11-290,9 0-32,62-4 6,-2-2 0,1-4 0,91-24 0,-150 32-103,3 0-57,-6-1-6337</inkml:trace>
  <inkml:trace contextRef="#ctx0" brushRef="#br0" timeOffset="2501.5">846 2559 7603,'0'0'5683,"6"-4"-5267,13-6-105,1 1-1,0 1 1,40-12-1,-35 13-198,0-1-1,43-21 1,-130 39 53,60-9-165,-47 18 23,-63 34 0,115-54-20,1 0 1,-1 1 0,1-1-1,0 1 1,-1 0-1,1 0 1,0 0 0,4 2-1,15-1 125,10-8-664</inkml:trace>
  <inkml:trace contextRef="#ctx0" brushRef="#br0" timeOffset="4157.38">2176 2244 6563,'0'0'7505,"33"-52"-5371,-29 44-2034,0 0-1,0 0 0,1 0 1,0 1-1,0-1 1,1 1-1,0 0 0,6-6 1,-9 11-97,0-1 0,0 1 0,-1 0 1,1 0-1,1 0 0,-1 0 0,0 0 0,0 1 1,1 0-1,-1-1 0,1 1 0,-1 0 0,1 1 0,-1-1 1,1 1-1,0-1 0,-1 1 0,1 0 0,-1 0 0,1 1 1,0-1-1,-1 1 0,4 1 0,-4-1-2,0 0 0,-1 1 0,0 0 0,1 0 0,-1 0 0,0 0 0,0 0 0,0 0 0,0 0 0,0 1 0,0-1 0,-1 1 0,1-1 0,-1 1 0,0-1 0,0 1 0,0 0 0,0 0 0,0 0 0,-1-1 0,1 7 0,4 65 123,-5-69-115,0 4-1,-2 0 0,1 0 1,-1 0-1,0 0 0,-1-1 0,0 1 0,0-1 1,-1 0-1,0 0 0,-1 0 0,0 0 0,0-1 1,0 0-1,-8 8 0,-1-1 57,0 0 1,0-1-1,-1-1 0,-1 0 1,-26 15-1,67-22-44,13-2 127,1-1-1,-1-3 0,0-1 0,1-1 1,-1-2-1,-1-2 0,1-2 1,44-15-1,-59 13-1084,-17 8-4702</inkml:trace>
  <inkml:trace contextRef="#ctx0" brushRef="#br0" timeOffset="5049.85">829 3167 7475,'0'0'6825,"-2"-3"-6118,2 2-684,-1-1 0,1 1 0,0 0 0,0-1 0,0 1 0,0 0 0,0-1 0,0 1 0,0 0 0,0-1 0,0 1 0,0 0 0,1 0 0,-1-1 0,1 1 0,-1 0 0,1 0 0,-1-1 0,1 1 0,0 0 0,-1 0 0,1 0 0,0 0 0,0 0 1,0 0-1,0 0 0,0 0 0,0 1 0,0-1 0,0 0 0,0 0 0,1 1 0,-1-1 0,0 1 0,0-1 0,3 0 0,63-26 149,-47 21-100,131-48-240,-150 54 123,-15 1-147,4 1 189,0 0 1,0 1-1,0 1 1,1 0-1,-12 5 1,-29 12 100,48-20 126,11-2-363,0 0 46,0 0 0,-1 0-1,1-1 1,10-4 0,20-8-3065,-26 9 1115,4-2-1817</inkml:trace>
  <inkml:trace contextRef="#ctx0" brushRef="#br0" timeOffset="6767.89">829 3701 6563,'0'0'6435,"99"-40"-5571,-61 26-31,-1 3-209,-8-1-352,-9 8-192,-7-3-64,-1 7-16,-8-3-464,4 3-641,1 0-511,-1 0-1154,-4 0-1023</inkml:trace>
  <inkml:trace contextRef="#ctx0" brushRef="#br0" timeOffset="8526.92">1148 4544 10709,'0'0'5715,"116"-51"-5203,-67 30-368,1 5-144,-5 2-272,-4 5-1041,-7 4-2144,-6 0-2850</inkml:trace>
  <inkml:trace contextRef="#ctx0" brushRef="#br0" timeOffset="6176.63">2287 2803 6883,'0'0'7780,"-3"0"-6643,4 0-594,36-2 84,52-8-1,-51 4-481,55-1 0,-92 7-142,0 0 1,-1 1 0,1-1 0,0 1 0,-1-1 0,1 1 0,0-1 0,-1 1 0,1-1 0,0 1 0,-1 0-1,1-1 1,-1 1 0,1 0 0,-1 0 0,0-1 0,1 1 0,-1 0 0,0 0 0,1 0 0,-1-1 0,0 1-1,0 0 1,0 0 0,0 0 0,0 0 0,0-1 0,0 1 0,0 0 0,0 0 0,0 0 0,0 0 0,0 0 0,-1-1-1,1 1 1,0 0 0,-1 0 0,0 1 0,-13 36 246,6-27-169,0-1-1,-1 0 0,0-1 1,-18 14-1,17-15-60,1 0 0,-1 0-1,2 1 1,-1 1 0,-9 14 0,63-21-650,-30-4 639,1 1-57,-1-1 1,1 2-1,-1 0 0,22 5 0,-35-6 54,0 0 1,-1 1-1,1-1 0,0 1 0,0-1 0,0 1 0,-1 0 0,1-1 0,0 1 1,-1 0-1,1 0 0,-1 0 0,1 0 0,-1 1 0,0-1 0,1 0 1,-1 1-1,0-1 0,0 0 0,0 1 0,0 0 0,0-1 0,0 1 1,0-1-1,0 1 0,-1 0 0,1 0 0,-1-1 0,1 1 0,-1 0 0,0 0 1,0 0-1,0-1 0,0 1 0,0 0 0,0 0 0,0 0 0,-1 0 1,1-1-1,-1 1 0,1 0 0,-1 0 0,0-1 0,1 1 0,-1 0 1,-2 1-1,-1 4 41,0-1 1,-1 0 0,1 0 0,-2 0-1,1-1 1,-1 0 0,1 0 0,-1 0 0,-1-1-1,-12 7 1,-72 34-315,71-37-1643,-1 0 0,-37 8 0,21-10-2596</inkml:trace>
  <inkml:trace contextRef="#ctx0" brushRef="#br0" timeOffset="8056.75">2412 3444 1697,'0'0'5650,"3"-14"3683,-1 31-8999,0 0 1,-2 33 0,-1-39-244,0 0 0,1 0 0,0 1 0,1-1 0,1 0 0,-1 0 1,2 0-1,0 0 0,0 0 0,9 19 0,-10-28-95,-1 0-1,1-1 1,0 1 0,-1 0 0,1-1-1,0 0 1,0 1 0,0-1 0,0 0 0,1 0-1,-1 0 1,0 0 0,0 0 0,1-1-1,-1 1 1,0-1 0,1 1 0,-1-1-1,1 0 1,-1 0 0,0 0 0,1 0-1,-1 0 1,1 0 0,-1-1 0,0 1-1,1-1 1,-1 0 0,4-2 0,5 0-126,0-2 1,0 1 0,0-2 0,16-10-1,-16 9 81,-1 0 0,0-1 0,0 0 0,0-1 0,-1 0 0,-1-1 0,0 1 0,0-2 0,0 1 0,-2-1 0,1 0 0,-1 0 0,-1-1 0,0 0 0,-1 0 0,0 0 0,-1 0-1,0-1 1,-1 1 0,1-15 0,-3 26 431,0 24-123,0 83 270,15 114 1,-12-190-2582,-7-3-3940,-6-14 368</inkml:trace>
  <inkml:trace contextRef="#ctx0" brushRef="#br0" timeOffset="9091.94">2523 3896 8404,'0'0'6982,"-15"-3"-6099,-5-3-626,12 3-145,-1 1-1,0 0 1,0 0-1,0 1 1,0 0-1,-14 0 1,20 2-80,-1-1 1,1 1 0,0 0 0,0 0-1,0 0 1,0 0 0,0 1 0,0-1 0,1 1-1,-1-1 1,0 1 0,1 0 0,-1 0-1,1 0 1,0 1 0,0-1 0,0 0 0,0 1-1,0 0 1,0-1 0,0 1 0,1 0-1,0 0 1,-1 0 0,1 0 0,-1 5 0,0-2-9,0 1 0,0-1 0,1 0 0,0 1 0,0-1 0,1 1 0,0 0 0,0-1 0,0 1 0,1-1 0,0 1 0,3 9 0,2-6-8,0 0 0,0-1-1,1 0 1,0 0 0,1-1-1,0 1 1,0-2 0,1 1-1,0-1 1,0 0-1,1-1 1,11 6 0,-6-3 96,0 1 1,-1 1 0,26 24-1,-38-33-58,-1 0-1,0 1 1,0-1-1,0 0 1,0 0 0,0 1-1,-1-1 1,1 0-1,-1 1 1,1-1-1,-1 0 1,0 1-1,0-1 1,0 1 0,0-1-1,-1 1 1,1-1-1,-1 0 1,1 1-1,-1-1 1,0 0 0,0 0-1,0 1 1,0-1-1,0 0 1,0 0-1,-1 0 1,1 0 0,-1 0-1,-1 1 1,0 1-149,1-1 0,-1 0 1,0 0-1,0 0 0,0 0 0,-1 0 1,1-1-1,0 1 0,-1-1 1,0 0-1,1 0 0,-1-1 1,0 1-1,0-1 0,0 1 0,-7 0 1,11-2-70,-1 0 0,0 0 0,1 0 1,-1 0-1,1 0 0,-1 0 0,1 0 0,-1 0 1,1-1-1,-1 1 0,1 0 0,-1 0 0,1 0 1,0-1-1,-1 1 0,1 0 0,-1-1 1,1 1-1,-1 0 0,1-1 0,0 1 0,-1 0 1,1-1-1,0 1 0,0-1 0,-1 1 0,1 0 1,0-1-1,0 1 0,-1-1 0,1 1 0,0-2 1,-5-18-5173</inkml:trace>
  <inkml:trace contextRef="#ctx0" brushRef="#br0" timeOffset="9810.51">2350 3944 3314,'0'0'9078,"-1"0"-8966,1 0 0,-1 0 0,1 1 0,0-1 0,-1 0 0,1 0 0,-1 0 0,1 1 0,-1-1 0,1 0 0,0 1 0,-1-1 0,1 0 0,0 1 0,-1-1 0,1 0 0,0 1 0,-1-1 0,1 1 0,0-1 0,0 0 0,0 1 0,-1-1 0,1 1 0,0-1 0,0 1 0,0-1 0,0 1-1,0-1 1,0 1 0,0-1 0,0 1 0,11 3-28,0-1-1,0 0 1,1-1-1,-1 0 1,1-1-1,-1 0 0,1-1 1,19-2-1,-2 2-23,10-3 67,1-1 0,-1-2 0,76-22 0,-30 7 497,-78 18-1049</inkml:trace>
  <inkml:trace contextRef="#ctx0" brushRef="#br0" timeOffset="12730.9">1875 4 7972,'0'0'1051,"-19"-1"-75,-65-2 225,78 3-1107,0 1 1,0 0-1,0 0 1,0 0-1,0 1 1,0 0-1,0 0 1,0 0-1,0 1 1,1-1-1,0 1 1,-1 1-1,1-1 1,0 1 0,1 0-1,-1 0 1,1 0-1,-1 1 1,1 0-1,1-1 1,-1 1-1,1 1 1,-4 5-1,0 5 40,0 0 0,1 0-1,1 1 1,0-1 0,1 1-1,-2 21 1,-1 20 248,2 0 1,4 1-1,6 76 0,-2-105-253,2 1-1,0 0 1,3-1 0,0 0-1,2-1 1,1 0 0,30 54-1,-35-73-100,0-1 0,1 0 0,1 0-1,0-1 1,0 0 0,0 0 0,1-1-1,0 0 1,18 10 0,-23-14-199,0-1 0,0-1 0,1 1 0,-1-1 0,1 1 0,0-1-1,-1 0 1,1-1 0,0 1 0,-1-1 0,7 0 0,-7-1-267,-1 1 1,1-1-1,-1 0 0,1 0 0,-1 0 0,1-1 1,-1 1-1,0-1 0,0 0 0,0 0 1,0 0-1,0 0 0,0-1 0,-1 1 0,1-1 1,2-3-1,13-19-6042</inkml:trace>
  <inkml:trace contextRef="#ctx0" brushRef="#br0" timeOffset="15238.39">49 1267 4738,'0'0'1814,"0"15"-1349,-12 215 3043,12-118-2723,5 503 1973,29-217-2168,1 54-126,-35-2 349,7-348-320,4-1 1,38 160-1,-41-227-481,1 8 24,2-1 0,1 0 0,3 0 1,36 70-1,-46-101 17,-1 1 0,0-1 0,-1 1 0,0 0 0,0 0 0,-1 0 0,-1 0 0,0 0 0,0 0 0,-2 17 1,1-24-16,12 60 730,-13-61-751,1 0-1,0 0 1,0 0 0,0 1-1,0-1 1,1 0 0,-1 0-1,1 0 1,0 0-1,0 0 1,0 0 0,0 0-1,0 0 1,1 0 0,-1 0-1,1-1 1,0 1 0,0 0-1,0-1 1,0 0 0,0 1-1,1-1 1,-1 0 0,1 0-1,-1 0 1,1 0-1,0-1 1,0 1 0,0-1-1,0 0 1,0 0 0,0 0-1,0 0 1,0 0 0,0 0-1,0-1 1,0 0 0,1 1-1,-1-1 1,0-1 0,0 1-1,5-1 1,10-1 96,0-2-1,0 0 1,-1-1 0,1 0 0,32-16 0,67-25 41,1 5 1,192-40 0,-145 41-88,-160 39-58,1-1 0,0 1 0,-1-1 0,1 0 0,-1 0 0,0-1 0,0 0 0,0 1 0,0-2 0,0 1 0,-1-1 0,1 1 0,-1-1 1,0 0-1,4-5 0,-5 3-10,0-1 0,0 1 0,0-1 0,-1 0 0,0 0 0,0 0 0,-1 0 0,0 0 0,0 0 0,-1 0 0,0-12 0,0-54-383,-2 0 0,-20-114-1,-20-107 98,20 121 204,-51-745-838,71 807 635,3 45 242,-4-1-1,-3 1 1,-22-105-1,15 104 112,-10-133-1,-1-12 65,19 186-104,-5-32 64,-3 0-1,-22-61 1,28 100-135,0 0-1,-2 0 1,0 1 0,0 0-1,-14-17 1,19 30 30,0 0 0,-1 0-1,0 0 1,0 1 0,0 0-1,0 0 1,-1 0 0,0 1 0,1 0-1,-1 0 1,0 0 0,-1 0 0,1 1-1,0 0 1,-1 1 0,1-1-1,-1 1 1,0 1 0,1-1 0,-8 1-1,-33 2-298,0 1 0,-84 19 1,-93 35-127,127-30 426,-24 11-6,69-20 55,-69 15 1,120-33-65,1-1 0,0 1 0,0 0 0,-1 0 0,1 0 0,0 0 0,0 0 0,-1 0 0,1 0 0,0 0 0,-1 1 0,1-1-1,0 0 1,0 0 0,-1 0 0,1 0 0,0 0 0,0 0 0,-1 0 0,1 1 0,0-1 0,0 0 0,0 0 0,-1 0 0,1 1 0,0-1 0,0 0 0,0 0 0,0 0 0,-1 1 0,1-1 0,0 0 0,0 0 0,0 1 0,0-1 0,0 0 0,0 0 0,0 1 0,0-1 0,0 0 0,0 1 0,10 8-1732,17 3-1869,1-4-802</inkml:trace>
  <inkml:trace contextRef="#ctx0" brushRef="#br0" timeOffset="16222.56">1040 1339 4226,'0'0'7889,"2"-4"-5648,10-11-1943,2 1 0,-1 1 0,2 0 0,26-19 0,74-41-210,-90 58 1,401-219 432,-275 172-460,-111 47-69,-36 14 27,-3 1-22,-35-21-757,19 16 690,-1 0-1,-30-4 1,-7-1 273,51 5 292,11-1-515,14-2-95,1 2 85,0 1 0,0 1-1,1 1 1,-1 1 0,1 1 0,41 4 0,-63-3 31,-1 1-1,1-1 1,0 1 0,0-1-1,0 1 1,-1 0 0,1 0-1,-1 0 1,1 1 0,0-1 0,-1 0-1,0 1 1,1 0 0,-1-1-1,0 1 1,0 0 0,3 4-1,-4-4 15,0 0 0,0 0 0,0 0 0,-1 0 0,1 0 0,0 1 0,-1-1 0,0 0 0,0 1 0,1-1 1,-1 0-1,0 1 0,-1-1 0,1 0 0,0 0 0,-2 5 0,-2 5 97,-1 0-1,-1-1 1,0 1 0,0-1 0,-14 18 0,16-24-408,-14 26 692,15-4-7729,3-22 2307</inkml:trace>
  <inkml:trace contextRef="#ctx0" brushRef="#br0" timeOffset="17526.75">3208 489 9508,'0'0'5237,"-20"0"-3596,20-1-1647,-1 1-1,1-1 1,0 1-1,0-1 1,0 1 0,0-1-1,0 1 1,0 0-1,1-1 1,-1 1 0,0-1-1,0 1 1,0-1-1,0 1 1,0 0-1,1-1 1,-1 1 0,0-1-1,0 1 1,1 0-1,-1-1 1,0 1 0,1 0-1,-1-1 1,0 1-1,1 0 1,-1 0-1,0-1 1,1 1 0,-1 0-1,1 0 1,-1 0-1,1-1 1,-1 1 0,0 0-1,1 0 1,-1 0-1,1 0 1,-1 0-1,1 0 1,-1 0 0,1 0-1,-1 0 1,0 0-1,1 0 1,-1 0-1,1 0 1,-1 1 0,1-1-1,0 0 1,0 1-4,0-1 0,0 1 0,0-1 0,0 1 0,0-1 0,0 1 0,0 0 0,0 0 0,0-1 0,0 1 0,-1 0 0,1 0 1,0 0-1,-1 0 0,1 0 0,0 0 0,-1 0 0,1 0 0,-1 0 0,1 2 0,-3 35 147,2-37-122,0 1 1,0-1-1,0 0 1,0 0-1,-1 0 0,1 1 1,0-1-1,-1 0 1,1 0-1,-1 0 1,1 0-1,-1 0 1,0 0-1,1 0 0,-1 0 1,0 0-1,0 0 1,0-1-1,0 1 1,0 0-1,0 0 1,0-1-1,0 1 1,0 0-1,0-1 0,0 1 1,0-1-1,0 0 1,-2 1-1,8-36-25,-4 33 0,0 0 1,0 0 0,-1 1-1,1-1 1,1 0 0,-1 0-1,0 1 1,0-1 0,1 0-1,-1 1 1,0-1 0,1 1-1,0 0 1,-1 0 0,1-1-1,0 1 1,0 0 0,-1 0-1,1 1 1,0-1 0,0 0-1,0 1 1,0-1 0,0 1-1,0-1 1,0 1 0,0 0-1,1 0 1,-1 0 0,0 0-1,0 0 1,0 0 0,2 1-1,-1 1-6,0-1-1,0 1 0,0 0 0,0-1 0,0 1 0,0 1 0,-1-1 0,1 0 0,-1 1 0,1-1 0,-1 1 0,0-1 0,0 1 0,0 0 0,-1 0 0,1 0 0,-1 0 0,1 1 0,0 3 0,0 1-3,0-1-1,-1 1 1,0 0-1,0-1 0,0 1 1,-1 0-1,-1-1 1,1 1-1,-1 0 1,0-1-1,-1 1 1,0-1-1,0 0 0,-1 1 1,0-1-1,-6 11 1,4-9-627,-1-1 1,0 1 0,0-1 0,-1 0-1,-1 0 1,1-1 0,-10 8-1,-15 7-2877</inkml:trace>
  <inkml:trace contextRef="#ctx0" brushRef="#br0" timeOffset="19703.77">2015 1182 5074,'0'0'4997,"0"17"-2270,5 29-1953,39 301 1224,-13-126-1530,4 434 0,-14-108 986,5-58 771,-22-357-1894,-4-95-254,2 1 0,1-1 0,3 0 0,1-1 0,1 1 0,23 59 0,-29-92-68,-1-1 0,1 1 1,0-1-1,0 0 0,0 0 1,0 0-1,0 0 0,1 0 0,0 0 1,-1-1-1,1 1 0,0-1 0,0 0 1,0 0-1,1 0 0,5 3 0,-6-4 15,0-1-1,1 1 0,-1-1 0,0 0 0,0 0 1,1 0-1,-1-1 0,0 1 0,0-1 0,0 1 1,1-1-1,-1 0 0,0 0 0,0-1 1,0 1-1,-1 0 0,1-1 0,0 0 0,3-2 1,44-30 109,1 3 1,65-28 0,-90 47-150,0 2-1,1 1 0,0 2 1,1 0-1,0 2 1,54-4-1,-48 8-45,0 1 0,1 1-1,-1 2 1,0 2 0,47 11 0,-74-13 51,0-2 1,0 1 0,1-1-1,-1 0 1,1 0 0,-1-1 0,1 0-1,-1-1 1,1 1 0,9-3 0,-14 2 4,1 0 1,0-1 0,-1 1 0,0-1 0,1 0 0,-1 0-1,0 0 1,0 0 0,0 0 0,0-1 0,0 1 0,0-1-1,-1 0 1,0 0 0,1 0 0,-1 0 0,0 0-1,0-1 1,-1 1 0,1 0 0,1-5 0,5-26-168,-1-1 1,-2 1-1,-1-1 1,-2 0-1,-1 0 1,-5-40 0,2-8-497,-5-61-417,-41-226-1,25 229 1003,-12-84 30,-120-411-1,119 525 73,14 33-92,-5 2 1,-61-126-1,83 194 65,1-1 0,-2 1-1,1 0 1,-1 1 0,0-1 0,-1 1-1,0 0 1,0 1 0,-1 0 0,-13-10-1,16 14 0,-1 0 0,1-1 0,0 2-1,0-1 1,-1 1 0,1-1 0,-1 2-1,1-1 1,-1 0 0,0 1 0,1 0-1,-1 1 1,1-1 0,-1 1 0,0 0-1,1 0 1,0 1 0,-1-1 0,-8 5-1,-8 3-223,1 1 0,0 1 0,1 0 0,0 1 0,1 2 0,0 0 0,-23 23-1,24-7-6538,10-20 3147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1:05.3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21 156 1681,'0'0'6528,"0"-11"-5223,2 0-837,-2 7-245,1 0 0,-1 0 0,1 0 0,-1 0-1,0 0 1,-1 0 0,1 0 0,-1 0 0,-1-6 0,-13-6 2977,9 10-253,21 1-2251,113-20-604,-78 14-112,0 1 0,96-4 0,-146 14 7,1 0 0,-1 1 0,1-1-1,-1 0 1,1 1 0,-1-1 0,1 0 0,-1 1-1,1-1 1,-1 1 0,0-1 0,1 1 0,-1-1 0,0 1-1,1-1 1,-1 1 0,0 0 0,0-1 0,0 1-1,1-1 1,-1 1 0,0 0 0,0-1 0,0 1-1,0-1 1,0 1 0,0 0 0,0-1 0,0 1 0,0-1-1,-1 1 1,1 0 0,0-1 0,0 1 0,0-1-1,-1 1 1,1-1 0,0 1 0,0-1 0,-1 1 0,0 0-1,-12 27-35,-13 5 143,-2-1 1,-1-1-1,-1-1 0,-2-2 0,-53 36 1,143-53-930,-54-10 839,94 19-214,-90-18 169,0 0-1,0 1 0,0 0 0,-1 1 0,1 0 0,-1 0 0,0 0 0,0 1 0,12 11 0,-17-14 56,-1 0 1,1 0-1,0 0 0,-1 0 0,1 0 0,-1 0 0,0 0 0,0 0 0,0 1 0,0-1 0,0 0 0,0 1 0,-1-1 0,1 1 0,-1-1 1,0 1-1,1-1 0,-1 1 0,0-1 0,-1 1 0,1-1 0,0 1 0,-1-1 0,1 1 0,-1-1 0,0 0 0,0 1 0,0-1 0,0 0 1,0 0-1,0 1 0,-1-1 0,1 0 0,-1 0 0,1 0 0,-1-1 0,-2 3 0,-8 6 248,1 0 1,-1-1-1,-1 0 0,-23 13 1,26-17-215,0 1-658,-58 28 2053,32-23-3824,2-14-6914,25-3 2335</inkml:trace>
  <inkml:trace contextRef="#ctx0" brushRef="#br0" timeOffset="595.8">756 1608 7828,'0'0'8531,"-9"-1"-8000,5 1-487,-21-5 68,24 1-55,17-2 40,36-5-65,1 3 1,90-4-1,-37 10-4283,-102 2 3583,-3 0 568,-1-1 1,0 1 0,1 0 0,-1 0 0,0 0-1,1 0 1,-1 0 0,1 0 0,-1 0 0,0 0-1,1 0 1,-1 0 0,0 0 0,1 0 0,-1 0-1,1 0 1,-1 0 0,0 0 0,1 0 0,-1 0-1,0 0 1,1 1 0,-1-1 0,0 0 0,1 0-1,-1 0 1,0 1 0,0-1 0,1 0 0,-1 0-1,0 1 1,0-1 0,1 0 0,-1 0 0,0 1-1,0-1 1,0 0 0,1 1 0,-1-1 0,0 1-1,0-1 1,0 0 0,0 1 0,0-1 0,0 0-1,0 1 1,0-1 0,0 0 0,0 1 0,0-1-1,0 1 1,-3 16-4623</inkml:trace>
  <inkml:trace contextRef="#ctx0" brushRef="#br0" timeOffset="995.82">740 1824 8228,'0'0'3249,"114"-14"-2865,-48-7-240,4-3-144,-9 1-752,-11-3-1713,-26 3-2257</inkml:trace>
  <inkml:trace contextRef="#ctx0" brushRef="#br0" timeOffset="1388.85">834 1368 6067,'0'0'2235,"-16"-7"-151,-36-16-213,24 11-347,22 10-437,9 4 284,56 28-1421,64 24 0,-75-35 27,-1 2-1,88 52 1,-129-69 12,0 1 0,0-1 0,-1 1 0,1 1 0,-1-1 0,0 1 0,-1-1 0,1 1 0,-1 1 0,0-1 0,-1 1 0,1-1 0,-1 1 1,-1 0-1,1 0 0,-1 0 0,2 15 0,-3-13 45,-1 1 0,0-1-1,-1 1 1,0-1 0,0 1 0,-1-1 0,0 0 0,-1 0 0,0 0 0,0 0 0,-1 0-1,0-1 1,-9 13 0,-23 31 247,-2-2-1,-47 46 1,-35 46-627,68-79-4763,37-46-2094</inkml:trace>
  <inkml:trace contextRef="#ctx0" brushRef="#br0" timeOffset="4586.89">1450 1376 4114,'0'0'8097,"-5"-8"-7411,-14-23-260,18 30-314,1 1-1,0-1 1,-1 1-1,1-1 1,0 1-1,0-1 1,0 1-1,0-1 1,-1 1-1,1-1 1,0 0-1,0 1 1,0-1-1,0 1 1,0-1-1,0 1 1,0-1-1,1 1 1,-1-1-1,0 1 0,0-1 1,0 1-1,0-1 1,1 1-1,-1-1 1,0 1-1,0-1 1,1 1-1,-1-1 1,1 0-1,19-10 1008,39-1-1736,-37 9 989,227-51-214,-292 95-153,20-16 6,-1-2 20,-58 61 10,73-73-46,1-1 1,0 1-1,0 1 1,1-1-1,1 1 0,-7 17 1,13-28-10,-1 0 0,1 0 0,0 0 0,0 0 1,0 0-1,0 0 0,0 0 0,0 0 0,0 0 0,0 0 0,0 0 1,0 0-1,0 0 0,1 0 0,-1 0 0,0 0 0,1 0 0,-1 0 1,1 0-1,-1-1 0,1 1 0,-1 0 0,1 0 0,0 0 0,-1-1 1,1 1-1,0 0 0,0 0 0,0-1 0,0 1 0,-1-1 0,1 1 1,0-1-1,0 1 0,0-1 0,0 0 0,0 1 0,0-1 0,0 0 0,0 0 1,0 0-1,0 0 0,0 0 0,0 0 0,0 0 0,2 0 1,63-1-102,-46-1 62,-2 2 26,-4-1-17,0 0 0,0 1 0,0 1 0,0 0 1,24 6-1,-36-6 46,1 0 1,0 0-1,0 0 1,0 1-1,-1-1 1,1 1-1,-1-1 1,1 1-1,-1 0 1,0 0-1,1 0 1,-1 0-1,0 0 1,0 1-1,-1-1 0,1 1 1,0-1-1,-1 1 1,1 0-1,-1 0 1,0-1-1,0 1 1,0 0-1,-1 0 1,1 0-1,-1 0 1,1 0-1,-1 0 1,0 0-1,0 0 1,0 0-1,-1 5 1,-1-3 58,1 1 0,-1-1 1,0 0-1,0 0 0,-1 0 1,1 0-1,-1 0 0,0-1 1,0 1-1,-1-1 0,1 0 1,-1 0-1,0 0 0,0 0 1,-1-1-1,1 1 0,-1-1 1,-4 2-1,-16 10 164,0-1 0,-29 11 0,48-22-198,-10 3-122,0 1-1,-1-2 1,-31 7-1,-21-9-7653,45-5 2375</inkml:trace>
  <inkml:trace contextRef="#ctx0" brushRef="#br0" timeOffset="7403.39">202 780 624,'0'0'5710,"-1"-4"-4422,-1-3-800,-2-11 922,3 8 6550,-3 25-8424,-57 210 600,58-198-106,3-26-31,0-1 1,0 1-1,1-1 1,-1 1-1,0 0 1,0-1-1,0 1 0,1-1 1,-1 1-1,0 0 1,0-1-1,1 1 1,-1-1-1,0 1 1,1-1-1,-1 1 1,1-1-1,-1 0 1,1 1-1,-1-1 1,1 1-1,-1-1 1,1 0-1,-1 1 1,1-1-1,-1 0 1,1 0-1,0 0 1,-1 1-1,1-1 1,-1 0-1,1 0 1,0 0-1,-1 0 1,1 0-1,0 0 1,11 0 12,-1-1 0,0 0 0,0-1 0,0-1 1,0 1-1,0-1 0,-1-1 0,1 0 1,18-11-1,-24 13-5,-1-1 1,1 0-1,-1-1 1,1 1 0,-1-1-1,0 0 1,-1 1-1,1-2 1,0 1-1,-1 0 1,0-1-1,0 0 1,-1 1 0,1-1-1,-1 0 1,0 0-1,0-1 1,-1 1-1,0 0 1,1-1 0,-2 1-1,1-8 1,-1-38 58,0 50-135,0 25-417,-12 463 500,12-477-20,9 35-2243,-2-17-3825,-7-17 877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1:13.61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5 296 3522,'0'0'8107,"-2"-3"-7018,2 2-990,-1 1 0,1-1 1,0 1-1,0-1 0,-1 0 0,1 1 0,0-1 1,0 1-1,0-1 0,0 0 0,-1 1 1,1-1-1,0 0 0,0 1 0,0-1 1,0 1-1,1-1 0,-1 0 0,0 1 1,0-1-1,0 0 0,0 1 0,1-1 1,-1 1-1,0-1 0,1 1 0,-1-1 0,0 1 1,1-2-1,21-14 822,45-8-1361,-47 18 752,20-9-347,0 1-376,0 1 0,63-12 0,-102 24 233,0 1 0,0 0 0,1 0 0,-1 0 0,0 0-1,0 0 1,0 0 0,0 0 0,0 0 0,0 0 0,0 0 0,0 1-1,0-1 1,0 0 0,0 1 0,0-1 0,2 2 0,-3-2 21,0 1 0,1 0 0,-1-1 0,0 1 0,0 0 0,1-1 0,-1 1 0,0 0-1,0 0 1,0-1 0,0 1 0,0 0 0,0 0 0,0-1 0,0 1 0,0 0 0,-1 0 0,1-1 0,0 1 0,0 0 0,-1-1 0,1 1 0,0 0 0,-1-1 0,1 1 0,-1-1 0,0 2 0,-20 21-3506</inkml:trace>
  <inkml:trace contextRef="#ctx0" brushRef="#br0" timeOffset="388.62">0 434 4418,'0'0'6499,"66"-12"-5731,-17-4-512,-4-3-256,-4 1-912,-4-4-817,-8 1-64,-8 3-1136,-9-1-480</inkml:trace>
  <inkml:trace contextRef="#ctx0" brushRef="#br0" timeOffset="797.01">116 24 1393,'0'0'9375,"-5"-6"-9167,-5-9-100,18 12-35,39 22 53,-7-2 20,10 1 36,-18-7-59,-1 0 1,0 3-1,32 18 1,-55-28-101,-1 0 0,-1 1 0,1 0 0,-1 0 0,1 1 0,-2 0 0,1 0 1,-1 0-1,1 1 0,-2-1 0,1 1 0,-1 0 0,0 1 0,-1-1 0,1 1 0,-1 0 0,3 15 0,-4-11 55,-2 1 0,1-1-1,-1 0 1,-1 1-1,0-1 1,-1 0-1,0 0 1,-1 0 0,0 0-1,-1 0 1,0 0-1,-1-1 1,0 0-1,-1 0 1,-12 17 0,-10 9-547,-1-1 1,-64 60 0,40-43-2407,22-21-2109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1:18.55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368 292 6323,'0'0'9025,"-9"-9"-8350,5 7-618,0-2-1,0 1 0,1 0 1,-1-1-1,1 1 0,0-1 1,0 0-1,0 0 1,1 0-1,0-1 0,-1 1 1,1 0-1,1-1 0,-1 0 1,1 1-1,0-1 0,0 0 1,0 0-1,0 0 1,1 1-1,0-1 0,0 0 1,1-6-1,1-4 73,1 0-1,1 1 1,0-1-1,9-18 1,-10 25-56,0 1 1,1-1-1,0 1 0,0 0 1,1 1-1,0-1 0,0 1 1,0 0-1,12-10 1,-17 15-77,1 1 1,-1-1 0,1 1 0,0-1 0,-1 1-1,1 0 1,0-1 0,-1 1 0,1 0 0,0-1-1,0 1 1,-1 0 0,1 0 0,0 0-1,0 0 1,-1 0 0,1 0 0,0 0 0,0 0-1,0 0 1,-1 0 0,1 0 0,0 0 0,0 0-1,-1 0 1,1 1 0,0-1 0,0 0 0,-1 1-1,1-1 1,0 1 0,-1-1 0,1 1 0,-1-1-1,1 1 1,-1-1 0,1 1 0,0-1 0,-1 1-1,0 0 1,1-1 0,-1 1 0,1 0-1,-1-1 1,0 1 0,0 0 0,1-1 0,-1 1-1,0 1 1,9 44-42,-8-39 60,2 15 18,-2 1-1,0-1 1,-2 0 0,0 0 0,-1 0-1,-2 0 1,0 0 0,-1 0 0,-13 33-1,5-27-7,-1 0 1,-1-1-1,-1 0 0,-1-1 0,-2-1 0,-29 31 0,40-47-20,-97 100 2,89-94-3,-1-1 0,0-1 0,-1-1 1,-37 21-1,36-29 57,13-12 2,7 6-79,-1 0 0,1-1 0,0 1-1,0 0 1,0 0 0,0 0 0,0 0 0,0 0 0,0 0 0,0 1 0,1-1 0,-1 0 0,3-2 0,2-1-6,0 1-1,0-1 1,1 1 0,-1 0 0,1 0 0,0 1 0,0 0-1,0 0 1,1 1 0,-1 0 0,1 0 0,-1 1 0,1 0-1,-1 0 1,1 1 0,0-1 0,0 2 0,9 0 0,-6 1-3,1 0 1,-1 1 0,0 0 0,0 1 0,0 0-1,0 1 1,-1 0 0,0 0 0,0 1 0,0 1 0,12 10-1,63 69 144,3 3-293,-71-78-1841,2-8-4277,-10-3 675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1:22.71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 50 3169,'0'0'7657,"-2"-7"-6715,2 6-909,-1 0 0,1 0 0,-1 0 0,1 0-1,0 0 1,-1 0 0,1 0 0,0 0 0,0 0 0,0 0 0,0 0 0,0 0 0,0 0-1,0 0 1,0 0 0,0 0 0,0 0 0,0 0 0,1 0 0,-1 0 0,1 0-1,-1 0 1,1 0 0,-1 0 0,1 0 0,-1 0 0,1 0 0,0 0 0,0-1 0,2 1 36,1 1 0,-1-1 0,0 0 0,0 1 1,1-1-1,-1 1 0,0 0 0,1 0 1,-1 1-1,0-1 0,1 0 0,-1 1 0,4 1 1,197 52 1456,-130-32-1405,105 18 0,-80-28-3,130-1-1,-229-11 513,-6-2-547,-32-9-395,1 2 1,-1 2 0,0 1 0,-51-2 0,-21-2-44,-13-2 461,-144 4-1,267 8 42,72 10-354,-32-6 294,96 6 332,155-7 1,-150-4-427,-140 1 60,-248 3-189,150-4-72,69 0 200,0-1 0,1-2-1,-1-1 1,0-1 0,1-1 0,1-2-1,-1-1 1,-33-17 0,54 24 100,0 0 0,1-1 0,-1 0 1,0 0-1,1 0 0,-7-8 0,28 12-319,18 2 274,1 2-1,54 13 0,-4 0 61,141 15-78,-343-33-104,45-2-46,-1 3 0,1 3-1,-110 20 1,182-24 118,0 1 1,0 0-1,0 0 0,0 0 0,-1 0 1,1 0-1,0 0 0,0 0 0,0 0 1,0 1-1,0-1 0,0 0 1,0 0-1,-1 0 0,1 0 0,0 0 1,0 0-1,0 0 0,0 0 0,0 0 1,0 0-1,0 0 0,0 0 1,0 0-1,0 0 0,-1 0 0,1 1 1,0-1-1,0 0 0,0 0 0,0 0 1,0 0-1,0 0 0,0 0 0,0 0 1,0 0-1,0 1 0,0-1 1,0 0-1,0 0 0,0 0 0,0 0 1,0 0-1,0 0 0,0 0 0,0 1 1,0-1-1,0 0 0,0 0 1,0 0-1,0 0 0,0 0 0,0 0 1,0 0-1,0 0 0,1 0 0,-1 1 1,0-1-1,0 0 0,0 0 0,0 0 1,0 0-1,0 0 0,0 0 1,0 0-1,0 0 0,0 0 0,1 0 1,11 8-97,19 3 79,25-4 139,0-1 0,0-3 0,0-2 0,73-9 0,-114 6-92,19 1 10,-1-2-1,0-2 1,52-14 0,-76 15-54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2:26.91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75 11 4674,'0'0'10514,"0"0"-10443,0-1-1,0 1 0,0-1 1,0 1-1,-1-1 0,1 1 1,0-1-1,0 1 0,-1-1 1,1 1-1,0-1 1,0 1-1,-1 0 0,1-1 1,0 1-1,-1-1 0,1 1 1,-1 0-1,1-1 0,-1 1 1,1 0-1,-1-1 0,1 1 1,-1 0-1,1 0 0,-1-1 1,-9 30 115,2 0 1,1 0-1,1 0 0,2 1 1,0-1-1,3 1 1,1 32-1,0-59-209,-1 0-1,1 0 0,0-1 1,1 1-1,-1 0 0,0-1 1,1 1-1,-1 0 0,1-1 1,0 1-1,0 0 0,0-1 1,0 1-1,1-1 0,-1 0 1,1 1-1,-1-1 0,1 0 1,0 0-1,0 0 0,0 0 1,0 0-1,0-1 0,0 1 1,0 0-1,1-1 1,-1 0-1,1 1 0,-1-1 1,1 0-1,-1 0 0,1-1 1,0 1-1,-1 0 0,4-1 1,-1 0-114,1 1 0,0-2 0,-1 1 0,1-1 0,-1 0 0,1 0 0,-1-1 0,1 1 0,-1-1 0,0 0 0,0-1 0,0 1 0,0-1 0,0 0 0,0 0 0,5-5 0,1-4-384,-1 0-1,0-1 1,0 0 0,-1 0-1,-1-1 1,0 0-1,-1-1 1,10-28 0,5-35 1125,-15 22 5984,-28 447-3469,22-386-3578,-1-1 1,0 1 0,0 0 0,0-1 0,-1 1 0,0-1-1,0 1 1,0-1 0,0 1 0,-1-1 0,1 0 0,-1 1-1,0-1 1,-5 6 0,-4-5-4611</inkml:trace>
  <inkml:trace contextRef="#ctx0" brushRef="#br0" timeOffset="542.35">5 582 7812,'0'0'12307,"1"-7"-11659,0 4-620,-1 0 0,1 1 0,0-1-1,0 1 1,0-1 0,0 1 0,1-1 0,-1 1 0,1 0 0,-1-1 0,1 1 0,0 0-1,0 0 1,0 0 0,0 1 0,0-1 0,1 0 0,1-1 0,58-22 229,-40 18-237,-1 1 0,1 2 0,1 0 0,-1 1 0,26 0 0,-47 3-23,0 1-1,0-1 1,0 1-1,0-1 1,1 1 0,-1-1-1,-1 1 1,1-1 0,0 1-1,0 0 1,0-1 0,0 1-1,0 0 1,-1 0-1,1 0 1,0 0 0,-1 0-1,1 0 1,0 0 0,-1 0-1,1 0 1,-1 0-1,0 0 1,1 0 0,-1 0-1,0 0 1,0 1 0,0-1-1,1 0 1,-1 0 0,-1 0-1,1 0 1,0 0-1,0 3 1,0 1 12,-1 1 0,1 0 0,-1-1-1,0 1 1,-1 0 0,-2 8 0,-7 6 45,-1-1 0,0 0 0,-2-1 0,-27 30 1,-12 16 15,51-63-81,1 1 0,-1 0 0,1 0-1,-1 0 1,1 0 0,0 0-1,0 0 1,0 0 0,0 1-1,0-1 1,1 0 0,-1 0 0,1 1-1,-1-1 1,1 1 0,0-1-1,0 0 1,0 1 0,0-1-1,0 0 1,0 1 0,1-1 0,-1 1-1,1-1 1,0 0 0,0 0-1,0 1 1,0-1 0,0 0 0,0 0-1,0 0 1,1 0 0,-1 0-1,1-1 1,-1 1 0,1 0-1,0-1 1,0 1 0,0-1 0,0 1-1,0-1 1,0 0 0,0 0-1,0 0 1,0 0 0,4 1-1,122 22-558,-128-24 574,1 0 1,-1 0-1,0 1 1,0-1-1,1 0 1,-1 0-1,0 0 1,0 1-1,0-1 1,1 0-1,-1 0 1,0 0-1,0 1 0,0-1 1,0 0-1,0 0 1,0 1-1,0-1 1,1 0-1,-1 0 1,0 1-1,0-1 1,0 0-1,0 0 1,0 1-1,0-1 1,0 0-1,0 0 1,0 1-1,0-1 1,0 0-1,-1 0 1,1 1-1,0-1 1,0 0-1,0 0 1,0 1-1,0-1 1,0 0-1,0 0 1,-1 1-1,1-1 1,0 0-1,0 0 1,0 0-1,-1 0 1,1 1-1,0-1 1,0 0-1,-1 0 1,1 0-1,0 0 1,0 0-1,0 0 1,-1 1-1,1-1 1,-1 0-1,-13 10 469,-4-1-502,0-1 0,0-1-1,-1 0 1,0-1-1,0-1 1,0-1 0,-38 3-1,34-3-3263,13 6-5248,5-1 300</inkml:trace>
  <inkml:trace contextRef="#ctx0" brushRef="#br0" timeOffset="994.77">1 1151 8996,'0'0'9308,"8"-7"-9124,9-5-150,0 0 0,2 0-1,-1 2 1,22-9-1,-31 15-33,0 0-1,0 1 0,1 0 1,-1 0-1,1 1 1,0 0-1,-1 1 0,1 0 1,0 1-1,0 0 1,0 0-1,12 3 1,-21-3-6,1 1 0,-1 0 0,0 0 1,0 0-1,0-1 0,1 1 0,-1 0 1,0 0-1,0 0 0,-1 1 1,1-1-1,0 0 0,0 0 0,0 0 1,-1 1-1,1-1 0,-1 0 1,1 1-1,-1-1 0,1 0 0,-1 1 1,0-1-1,0 1 0,0-1 1,0 3-1,0 44 24,-1-40 22,-1 1 29,0 0 1,0 0-1,-1 0 1,0-1-1,-1 1 0,1-1 1,-2 0-1,1 0 1,-10 12-1,8-12 178,0 1 0,1 0 0,0 0 0,1 0 0,0 1-1,-5 15 1,9-24-242,0 0 0,0-1-1,0 1 1,0 0-1,0-1 1,1 1 0,-1-1-1,0 1 1,0 0 0,0-1-1,1 1 1,-1-1 0,0 1-1,1-1 1,-1 1 0,0-1-1,1 1 1,-1-1-1,1 1 1,-1-1 0,1 0-1,-1 1 1,1-1 0,-1 0-1,1 1 1,-1-1 0,1 0-1,-1 1 1,1-1-1,-1 0 1,1 0 0,0 0-1,-1 0 1,1 0 0,0 0-1,-1 1 1,1-2 0,-1 1-1,1 0 1,0 0 0,-1 0-1,1 0 1,-1 0-1,1 0 1,0-1 0,32-6 77,-1-6-120,0-2-1,45-29 0,-8 4-87,-50 30 678,-14 7-5192,-11 9-1063,-1 3 3264,-9 9-2971</inkml:trace>
  <inkml:trace contextRef="#ctx0" brushRef="#br0" timeOffset="1427.96">247 1513 9092,'0'0'9282,"8"-6"-8442,26-21-248,-34 27-579,0 0 1,0-1-1,0 1 0,0 0 0,0 0 0,1 0 0,-1-1 0,0 1 0,0 0 0,1 0 0,-1 0 1,0 0-1,0-1 0,1 1 0,-1 0 0,0 0 0,0 0 0,1 0 0,-1 0 0,0 0 0,0 0 0,1 0 1,-1 0-1,0 0 0,1 0 0,-1 0 0,0 0 0,0 0 0,1 0 0,-1 0 0,0 0 0,0 0 1,1 0-1,-1 0 0,0 0 0,0 1 0,1-1 0,-1 0 0,0 0 0,0 0 0,1 0 0,-1 1 1,0-1-1,0 0 0,0 0 0,0 1 0,1-1 0,-1 0 0,0 0 0,0 0 0,0 1 0,0-1 0,0 0 1,0 1-1,0-1 0,0 0 0,1 0 0,-1 1 0,0-1 0,-1 19 203,1-16-118,-2 28 165,-1 0 1,-2-1-1,-1 1 0,-12 32 1,7-24-121,-9 63 0,17-87-592,3-33-894,3-36-3500,5 15-706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2:24.98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89 174 8548,'0'0'6782,"-3"1"-6462,-5 2 234,9-2-139,22-5 116,39-12 167,27-19-163,151-84 0,-232 115-3549,-21 11 649,-23 14-1794,-7 4-1459</inkml:trace>
  <inkml:trace contextRef="#ctx0" brushRef="#br0" timeOffset="404.32">105 168 1201,'0'0'10167,"-9"18"-8273,-1 2-1636,1 1-1,0 0 1,2 1 0,1-1-1,1 1 1,-5 40 0,8-32-64,0-18-174,1 0 0,0-1-1,1 1 1,0 0 0,1 0 0,0-1-1,1 1 1,0 0 0,5 14 0,-5-24-10,0 0 0,0 0 0,0-1 0,0 1 0,0-1 0,1 1 0,-1-1 0,0 1 0,1-1 0,-1 0 0,1 0 0,0 0 0,-1-1 0,1 1 0,-1-1 0,1 1 0,0-1-1,0 0 1,5 0 0,54-5 226,-61 5-234,53-12 59,-43 8-68,0 1 0,0 0 0,1 1 0,-1 1 0,1 0 0,0 0 0,-1 1 0,17 2 0,-26-2 6,-1 1 0,0 0 0,1 0 0,-1 0 0,0 0 0,0 0 0,0 0 0,0 0 1,0 0-1,0 1 0,0-1 0,0 0 0,0 0 0,-1 1 0,1-1 0,0 1 0,-1-1 1,1 0-1,-1 1 0,0-1 0,0 1 0,1 0 0,-1-1 0,0 1 0,0-1 0,0 1 0,0-1 1,-1 3-1,1 2 114,0 0 1,-1 0-1,0 0 1,0 0-1,0 0 0,-3 7 1,-3 0 171,-1-1 1,0 1-1,0-1 0,-1 0 0,0-1 1,-1 0-1,-1-1 0,1 0 0,-19 12 1,10-8-48,-1-1 0,0-1 0,-1-1 1,0-1-1,-28 9 0,27-16-223</inkml:trace>
  <inkml:trace contextRef="#ctx0" brushRef="#br0" timeOffset="911.72">244 951 6611,'0'0'12118,"-10"0"-10683,0 1-1332,0 0 0,1 1 0,-1 0 0,1 0 0,-1 1 0,1 0 1,0 1-1,0 0 0,0 0 0,0 1 0,-14 11 0,12-8-80,0 1-1,1 0 1,0 1-1,0 0 1,1 0 0,1 1-1,0 0 1,-8 14 0,14-22-33,0 1 0,0-1 0,1 1 0,-1 0 0,1 0 0,0-1 0,0 1 0,0 0 0,1 0 0,-1 0 0,1 0 0,0 0 0,0 0 0,0 0 0,1 0 0,-1 0 0,1 0 0,0 0 0,0 0 0,2 5 0,0-5-23,0 1 0,0 0 0,1-1 1,0 1-1,-1-1 0,1 0 0,1 0 0,-1 0 0,0-1 0,1 0 1,0 0-1,0 0 0,8 3 0,14 6-285,1-2 0,53 12 0,-24-8 154,-56-13 161,0-1 0,0 0 1,0 0-1,0 0 0,0 1 0,0-1 0,0 0 1,0 1-1,0-1 0,0 1 0,0-1 0,-1 1 1,1-1-1,0 1 0,0 0 0,0-1 0,-1 1 1,1 0-1,0 0 0,-1-1 0,1 1 0,-1 0 1,1 0-1,-1 0 0,1 0 0,-1 0 1,0 0-1,1 0 0,-1 1 0,0 0 15,-1-1 1,1 1-1,-1 0 0,1 0 0,-1-1 0,0 1 1,0 0-1,0-1 0,0 1 0,0-1 0,0 1 1,0-1-1,0 1 0,-2 1 0,-5 3 31,1 1-1,-1-1 1,0-1 0,-15 9-1,20-12-275,-1-1-1,1 1 0,0-1 1,0 0-1,-1 0 0,1 0 1,0-1-1,-1 1 0,1-1 1,-1 0-1,-5 0 0,8-1-144,-1 1-1,0-1 0,1 1 1,-1-1-1,1 0 0,0 0 1,-1 0-1,1 0 1,0 1-1,-1-2 0,1 1 1,0 0-1,0 0 0,0 0 1,0 0-1,0-1 0,0 1 1,0-1-1,0 1 1,1-1-1,-1 1 0,1-1 1,-1 1-1,1-1 0,-1-2 1,-7-34-7023</inkml:trace>
  <inkml:trace contextRef="#ctx0" brushRef="#br0" timeOffset="1326.27">142 1063 8340,'0'0'8716,"17"-17"-7932,1-3-579,-9 9-94,1 0 1,0 1-1,0 1 1,1 0-1,1 0 1,-1 1-1,26-13 1,26-12 488,113-41 0,-176 74-659,1 0-1,-1-1 1,0 1 0,0 0-1,1 0 1,-1-1 0,0 1-1,1 0 1,-1 0 0,0 0-1,1 0 1,-1 0-1,1-1 1,-1 1 0,0 0-1,1 0 1,-1 0 0,0 0-1,1 0 1,-1 0 0,1 0-1,-1 0 1,0 0-1,1 0 1,-1 1 0,0-1-1,1 0 1,-1 0 0,1 0-1,-1 0 1,0 0 0,1 1-1,-1-1 1,0 0-1,0 0 1,1 1 0,-1-1-1,0 0 1,1 0 0,-1 1-1,0-1 1,0 0 0,0 1-1,1-1 1,-1 0-1,0 1 1,0-1 0,0 0-1,0 1 1,0-1 0,0 1-1,0-1 1,0 0-1,0 1 1,0-1 0,0 0-1,0 1 1,0-1 0,0 1-1,0-1 1,0 1 0,-11 23-5927,-7-1-2612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2:34.49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84 463 5811,'0'0'4567,"-4"-14"-3062,2 4-1304,-2-2 236,1-1 1,0 1-1,1-1 1,1 0-1,0 0 0,0 0 1,3-18-1,-1 27-375,0 0 1,1-1-1,0 1 0,0 0 1,0 0-1,1 0 0,-1 1 1,1-1-1,0 0 0,0 1 1,0 0-1,0 0 1,0 0-1,1 0 0,0 0 1,-1 1-1,1-1 0,0 1 1,0 0-1,1 0 0,-1 1 1,6-2-1,-2 0-47,0 1 1,1 0-1,-1 0 1,1 1-1,-1 0 1,1 1-1,0 0 1,-1 0-1,1 0 1,-1 2-1,10 1 1,-15-2-17,0 1 0,0 0 0,0-1 1,0 1-1,0 1 0,0-1 1,-1 0-1,1 1 0,-1-1 1,1 1-1,-1 0 0,0-1 1,0 1-1,0 0 0,-1 1 1,1-1-1,-1 0 0,0 0 1,1 1-1,-1-1 0,-1 0 1,1 1-1,0 6 0,1 1 4,-1 0 0,-1 0-1,0 0 1,0 0 0,-1-1 0,-4 19-1,1-15 14,-2-1 0,1 1-1,-2-1 1,0-1-1,0 1 1,-1-1 0,-18 21-1,-75 74 86,96-103-97,-6 7 8,-37 32 15,45-40-16,-1-1 0,1 1 0,-1-1 0,0 0 0,0 0-1,0-1 1,1 1 0,-2-1 0,1 0 0,0 0 0,0 0 0,-6 0 0,9-6-48,0 1 1,0 0-1,0-1 0,1 1 0,-1-1 1,1 0-1,0 1 0,0-1 0,1 1 1,-1-1-1,1 1 0,1-5 1,0 5 12,0 0 1,0 0-1,0 1 1,1-1-1,-1 1 1,1 0 0,0-1-1,0 1 1,0 1-1,0-1 1,1 0-1,-1 1 1,1 0 0,-1-1-1,1 1 1,0 1-1,0-1 1,0 1-1,0-1 1,0 1 0,0 0-1,0 1 1,0-1-1,8 0 1,-7 1 31,0 0 0,1 1 0,-1 0 0,0-1 0,1 2 0,-1-1-1,0 0 1,0 1 0,0 0 0,0 0 0,0 1 0,0 0 0,-1-1 0,1 1 0,-1 1 0,0-1 0,0 1 0,7 7 0,-1 3 37,-2 0-1,1 1 1,11 28 0,7 14-3866,-19-47-53,-3-9-1744</inkml:trace>
  <inkml:trace contextRef="#ctx0" brushRef="#br0" timeOffset="781.52">445 299 5090,'0'0'6974,"2"4"-6672,6 12 125,-1 0 0,0 1 1,-2-1-1,0 1 0,5 28 0,-1-5-208,-9-40-216,0 0 1,0 0-1,0 1 0,0-1 0,0 0 0,0 0 0,0 1 0,0-1 1,0 0-1,0 0 0,1 1 0,-1-1 0,0 0 0,0 0 1,0 1-1,0-1 0,1 0 0,-1 0 0,0 0 0,0 0 0,1 1 1,-1-1-1,0 0 0,0 0 0,1 0 0,-1 0 0,0 0 0,0 0 1,1 0-1,-1 0 0,0 0 0,0 1 0,1-1 0,-1 0 1,0 0-1,0 0 0,1 0 0,-1-1 0,0 1 0,1 0 0,-1 0 1,0 0-1,0 0 0,1 0 0,-1 0 0,0 0 0,0 0 0,1-1 1,-1 1-1,0 0 0,0 0 0,0 0 0,1 0 0,-1-1 1,0 1-1,0 0 0,0 0 0,0-1 0,1 1 0,-1 0 0,0 0 1,0-1-1,0 1 0,0 0 0,13-19 151,-12 17-153,31-54 197,-20 32-177,2 0 0,0 1-1,18-21 1,-25 88 219,-5-27-132,1-1 1,1 0-1,0 0 1,11 25-1,-13-37-197,-1 0 0,1 0 0,0-1 0,1 1 0,-1 0 0,1-1 0,0 0 0,-1 0-1,1 0 1,1 0 0,-1 0 0,0 0 0,1-1 0,-1 0 0,1 0 0,0 0 0,0 0 0,0 0 0,0-1 0,0 1 0,0-1-1,0 0 1,6 0 0,-3 0-186,-1-1 0,0 0-1,1-1 1,-1 1-1,0-1 1,0 0 0,1-1-1,-1 1 1,0-1-1,0 0 1,0-1 0,-1 1-1,1-1 1,-1-1 0,1 1-1,-1-1 1,0 0-1,0 0 1,-1 0 0,1 0-1,-1-1 1,0 0 0,0 0-1,6-10 1,-5 5 400,-1 0 0,1 0 1,-1-1-1,-1 1 0,0-1 1,-1 0-1,0 1 0,0-1 0,-1 0 1,-1-1-1,0 1 0,0 0 1,-3-17-1,2 26-6,1 1 0,0-1-1,0 1 1,-1-1 0,1 1 0,-1-1 0,1 1 0,-1-1-1,1 1 1,-1-1 0,0 1 0,0 0 0,0-1 0,0 1 0,0 0-1,0 0 1,0 0 0,0 0 0,0 0 0,-1 0 0,1 0-1,0 0 1,-1 0 0,1 1 0,-1-1 0,1 0 0,0 1-1,-1-1 1,0 1 0,1 0 0,-1 0 0,1-1 0,-1 1-1,1 0 1,-1 0 0,-1 0 0,0 1-68,0-1-1,1 1 1,-1 0 0,0 0-1,1 0 1,-1 0 0,1 0-1,-1 0 1,1 1 0,0-1-1,-1 1 1,1-1 0,0 1-1,0 0 1,0 0 0,0 0-1,0 0 1,1 0 0,-3 4-1,1 1-46,-1 0 0,1 1 0,1-1 0,-1 1-1,1 0 1,1 0 0,0 0 0,0 0-1,0 0 1,1 0 0,1 12 0,-1-18-3,0-1 1,1 0 0,-1 1-1,1-1 1,0 0-1,-1 1 1,1-1 0,0 0-1,-1 0 1,1 0-1,0 1 1,0-1 0,0 0-1,0 0 1,0-1-1,0 1 1,1 0 0,-1 0-1,0 0 1,0-1 0,1 1-1,-1 0 1,0-1-1,1 0 1,-1 1 0,0-1-1,1 0 1,-1 1-1,1-1 1,-1 0 0,1 0-1,-1 0 1,3-1-1,0 1 9,0 0-1,0-1 0,0 1 0,0-1 1,0 0-1,0 0 0,0-1 0,0 1 0,-1-1 1,1 1-1,5-5 0,2-4 1,0 0 0,-1-1 0,-1-1-1,1 1 1,-2-1 0,0-1 0,0 0 0,-1 0-1,-1 0 1,6-18 0,3-13-123,16-88 1,-27 106 100,-3 16 14,-1 14 8,-5 123 476,1-90-473,2 1 0,1 0 0,2 0 0,2-1-1,2 1 1,12 52 0,18 12-3868,-22-57-486</inkml:trace>
  <inkml:trace contextRef="#ctx0" brushRef="#br0" timeOffset="1443.13">1183 651 1169,'0'0'13288,"3"-7"-12781,4-4-442,1 1 0,0-1 0,0 1 0,1 1 1,0 0-1,1 0 0,-1 1 0,19-12 0,-16 12-50,0-1 1,-1 0 0,0 0-1,0-1 1,-1 0-1,-1-1 1,1-1 0,-2 1-1,11-19 1,-12 11-28,-1 1 0,-1-1-1,-1-1 1,-1 1 0,0 0 0,-2-1 0,0 1 0,-1-1 0,-1 0 0,-3-19-1,4 37 14,-1 0-1,1 0 0,0-1 1,-1 1-1,1 0 1,-1 0-1,0 0 0,0 0 1,0 0-1,0 0 0,0 1 1,0-1-1,0 0 0,0 0 1,-1 1-1,1-1 0,-1 1 1,1-1-1,-4-2 0,4 4-4,-1 0 0,1 0 0,0 0-1,0 0 1,-1 0 0,1 0 0,0 0-1,0 0 1,-1 0 0,1 0 0,0 1-1,0-1 1,0 1 0,0-1 0,0 1 0,-1-1-1,1 1 1,0-1 0,0 1 0,0 0-1,0 0 1,0 0 0,1-1 0,-1 1-1,0 0 1,0 0 0,1 0 0,-1 0-1,0 0 1,1 1 0,-1-1 0,1 0 0,-1 0-1,1 2 1,-9 15-4,1 1 0,1 0-1,0 1 1,2 0 0,-4 23 0,-8 106 106,14-122-96,3-23 6,-2 12 9,1 0 0,1-1 0,3 30 1,-3-43-17,1 1 0,-1-1 0,1 1 0,0-1 0,0 1 0,0-1 1,0 0-1,0 1 0,0-1 0,1 0 0,-1 0 0,1 0 1,2 3-1,-2-4-1,-1 0 1,1 0 0,-1 0-1,1-1 1,-1 1 0,1-1-1,-1 1 1,1-1 0,-1 0-1,1 0 1,-1 1 0,1-1-1,0 0 1,-1-1 0,1 1-1,-1 0 1,1 0 0,0-1-1,-1 1 1,1 0 0,-1-1-1,1 0 1,-1 1-1,3-2 1,5-4 36,1 0 0,-1-1 1,-1 0-1,1 0 0,-1-1 0,0 0 0,-1 0 0,0-1 0,0 0 1,6-13-1,38-42-8,-45 64-356,-2 12 161,-1 31 133,1-3 92,-4-38-63,1 0-1,-1 0 1,1 0 0,-1 0 0,1 0-1,-1 0 1,1-1 0,0 1 0,0 0-1,0 0 1,0 0 0,0-1 0,1 1-1,-1-1 1,0 1 0,1-1 0,-1 1-1,1-1 1,-1 0 0,1 0 0,0 0-1,0 0 1,-1 0 0,1 0 0,0 0-1,0 0 1,0-1 0,0 1 0,0-1-1,0 1 1,0-1 0,0 0 0,0 0 0,0 0-1,0 0 1,0 0 0,0-1 0,0 1-1,0 0 1,0-1 0,0 0 0,0 1-1,0-1 1,0 0 0,0 0 0,1-1-1,4-2-13,0-1-1,-1 1 1,0-1-1,0 0 1,0-1-1,0 0 1,-1 0-1,0 0 1,-1 0-1,8-13 1,-11 16 17,3-3-30,0-1 0,-1 0 0,0 0 0,-1 0 0,0 0 1,0-1-1,2-11 0,-4 18 7,0 8-94,-8 144 57,8-150 0,-1 0 0,1 0-1,1 0 1,-1 0 0,0 0 0,0 0-1,0 0 1,0 0 0,1 0-1,-1 0 1,0 0 0,1 0 0,-1 0-1,1-1 1,-1 1 0,1 0 0,0 0-1,-1 0 1,1-1 0,0 1 0,-1 0-1,1-1 1,0 1 0,0-1 0,-1 1-1,1-1 1,0 1 0,0-1 0,2 1-1,-1 0-381,0-1-1,1 0 0,-1 1 0,0-1 1,1 0-1,-1-1 0,0 1 1,1 0-1,-1-1 0,0 1 0,1-1 1,2-1-1,19-13-5457</inkml:trace>
  <inkml:trace contextRef="#ctx0" brushRef="#br0" timeOffset="1850.49">1872 188 7379,'0'0'1921</inkml:trace>
  <inkml:trace contextRef="#ctx0" brushRef="#br0" timeOffset="2831.88">1983 403 4130,'0'0'5032,"-16"-1"-3400,-54-2-276,66 3-1282,1 1 1,-1 0-1,0-1 1,1 1-1,-1 1 1,1-1-1,-1 0 1,1 1 0,-1 0-1,1-1 1,0 1-1,0 1 1,0-1-1,0 0 1,0 1 0,0 0-1,1-1 1,0 1-1,-1 0 1,-3 7-1,3-5-53,0 1 0,1-1-1,-1 1 1,1 0-1,0 0 1,1 0-1,-1 0 1,1 1-1,0 10 1,5-15-43,1-1 0,0 1 1,-1-1-1,1 0 0,0-1 0,0 1 1,0-1-1,-1 0 0,1-1 0,6 0 0,-5 1 17,-4 0 1,0 0 0,0 1 0,0-1 0,0 1 0,0 0 1,0-1-1,0 1 0,0 0 0,0 0 0,-1 0 1,1 0-1,0 0 0,-1 1 0,1-1 0,-1 0 0,1 1 1,-1-1-1,0 1 0,1 0 0,-1-1 0,0 1 0,0 0 1,0 0-1,-1 0 0,1 0 0,0-1 0,-1 1 0,1 0 1,-1 0-1,1 0 0,-1 4 0,2 8-1,0 1 0,-2 0 0,0 18 0,0-18 52,-1-5-36,-1-1 0,1 0 0,-1 0 0,-1 0 1,0 0-1,0-1 0,-1 1 0,0-1 1,0 0-1,-1 0 0,0 0 0,0 0 0,-1-1 1,-9 9-1,2-2 6,0-1 0,-1-1 0,-1 0 0,0 0 0,0-2 1,-20 11-1,34-21-10,1 0 1,-1 1-1,1-1 1,-1 1-1,1-1 1,-1 0-1,1 0 1,-1 1-1,0-1 1,1 0 0,-1 0-1,0 0 1,1 1-1,-1-1 1,0 0-1,1 0 1,-1 0-1,0 0 1,1 0-1,-1 0 1,0-1-1,1 1 1,-1 0-1,0 0 1,0-1-1,3-12 60,17-21-89,101-122-1265,30-44-1402,-135 176 2635,0-1 0,-2-1 1,-1 0-1,-1 0 1,-1-1-1,9-43 0,-16 52 766,-1 0-1,0-33 0,-2 43-110,0 8-574,0 0 0,0-1-1,0 1 1,0-1 0,0 1-1,0-1 1,0 1 0,0 0 0,0-1-1,0 1 1,0-1 0,0 1 0,0-1-1,-1 1 1,1 0 0,0-1-1,0 1 1,0-1 0,-1 1 0,1 0-1,0-1 1,0 1 0,-1 0 0,1-1-1,0 1 1,-1 0 0,1 0-1,0-1 1,-1 1 0,1 0 0,0 0-1,-1-1 1,1 1 0,-1 0 0,1 0-1,0 0 1,-1 0 0,1 0 0,-1 0-1,1-1 1,-1 1 0,1 0-1,0 0 1,-1 0 0,1 1 0,-1-1-1,1 0 1,-1 0 0,1 0 0,0 0-1,-1 0 1,1 0 0,-1 1-1,1-1 1,0 0 0,-1 0 0,1 1-1,0-1 1,-1 0 0,1 0 0,0 1-1,-1-1 1,1 0 0,0 1-1,-1 0 1,-22 24-46,12-4 27,2 0 1,0 2-1,1-1 0,1 1 1,2 0-1,-6 45 0,2 147 235,9-214-240,-1-1 0,1 1 0,0 0 0,0 0 0,0 0 0,0-1 0,0 1 0,0 0 0,0 0 0,0-1 0,1 1 0,-1 0 0,0 0 0,0-1 0,1 1 0,-1 0 0,0 0 0,1-1 0,-1 1 0,1 0 0,-1-1 0,1 1 0,-1-1 0,1 1 0,-1-1 0,1 1 0,0-1 0,-1 1-1,1-1 1,0 1 0,-1-1 0,1 0 0,0 1 0,0-1 0,1 0 0,0 0 12,1 0 0,-1 0-1,1-1 1,-1 0 0,1 1-1,-1-1 1,1 0-1,-1 0 1,0 0 0,1-1-1,1-1 1,53-42 220,-39 27-224,-11 9-21,0 1-1,1 0 1,0 1-1,1 0 1,0 0 0,0 1-1,0 0 1,14-7-1,-22 13-2,-1 0 0,1 0 0,-1 1 0,1-1 0,0 0 0,-1 0 0,1 0 1,-1 0-1,1 0 0,0 1 0,-1-1 0,1 0 0,-1 0 0,1 1 0,-1-1 0,1 0 0,-1 1 0,1-1 0,-1 1 0,0-1 0,1 1 0,-1-1 0,0 1 0,1-1 0,-1 1 0,0-1 0,1 1 0,-1-1 0,0 1 0,0-1 1,0 1-1,1 0 0,-1-1 0,0 1 0,0 0 0,5 29 17,-4-23-22,1 6 80,0-1 0,1 1 1,1-1-1,0 0 0,0 0 0,11 17 1,-15-27-47,1 0 1,1-1 0,-1 1 0,0 0 0,0 0 0,1-1 0,-1 1-1,1 0 1,-1-1 0,1 0 0,0 1 0,0-1 0,-1 0 0,1 0-1,0 0 1,0 0 0,0 0 0,0 0 0,0-1 0,0 1 0,1-1-1,-1 1 1,0-1 0,0 0 0,0 0 0,0 0 0,1 0 0,-1 0 0,0 0-1,0-1 1,0 1 0,0-1 0,0 0 0,0 1 0,0-1 0,0 0-1,0 0 1,0 0 0,0 0 0,0-1 0,-1 1 0,1 0 0,0-1-1,-1 1 1,3-4 0,6-5 5,0 1 0,0-1 0,-2-1 0,1 0 0,-1 0 0,10-19 0,-15 23-55,0 1 0,0 0 0,-1-1 0,0 1 0,0-1 1,0 0-1,-1 0 0,0 0 0,-1 0 0,1 0 1,-1 0-1,-1 0 0,1 1 0,-4-14 0,4 19 27,0 0-1,0 0 0,-1 1 1,1-1-1,-1 0 0,1 0 1,-1 0-1,1 1 0,-1-1 1,1 0-1,-1 0 0,0 1 1,1-1-1,-1 1 0,0-1 1,1 0-1,-1 1 0,0 0 1,0-1-1,0 1 0,0-1 1,0 1-1,1 0 0,-1 0 1,0-1-1,0 1 0,0 0 1,0 0-1,0 0 0,0 0 1,0 0-1,0 0 0,0 0 1,0 0-1,1 1 0,-1-1 1,0 0-1,-2 1 0,1 0-15,-1 0 0,1 0-1,0 0 1,-1 0 0,1 0-1,0 0 1,0 1 0,-1-1-1,1 1 1,0 0-1,-3 3 1,2 0 11,0-1 0,0 1 0,1 0 0,-1 0 0,1 0 0,0 0 0,1 0-1,-1 1 1,1-1 0,0 1 0,0-1 0,1 8 0,0-12 10,1 0-1,-1-1 1,1 1 0,0-1-1,-1 1 1,1-1 0,-1 1 0,1-1-1,0 0 1,0 1 0,-1-1-1,1 0 1,0 1 0,0-1-1,-1 0 1,1 0 0,0 0-1,0 0 1,0 0 0,-1 0-1,1 0 1,0 0 0,0 0-1,1 0 1,25-2 21,18-7 106,-31 6-132,-1 0 0,1 1 0,0 0 0,23 1 0,-35 2-3,-1-1 0,1 1 0,-1 0 0,0 0 0,1 0 0,-1-1 0,1 1 0,-1 0 0,0 1-1,0-1 1,0 0 0,0 0 0,0 1 0,0-1 0,0 0 0,0 1 0,0-1 0,0 1 0,-1-1 0,1 1 0,-1-1 0,1 1 0,-1-1 0,0 1 0,1 0 0,-1-1 0,0 1 0,0 0 0,0-1 0,0 1 0,-1 0 0,1-1 0,-1 4 0,1 1 21,-1 1 1,0-1 0,0 1 0,-1-1-1,1 0 1,-1 1 0,-4 6-1,-2 0 32,5-8 258,5-7 89,16-18-63,6-5-264,0 0 0,-2-2 0,33-53 0,-46 64-64,0 0 1,-1-1 0,-1-1 0,0 1 0,-2-1 0,0 0 0,-1 0 0,3-32 0,-5-77 28,-2 127-23,0-1-1,0 0 1,0 1-1,-1-1 1,1 1-1,0-1 1,0 1-1,0-1 1,0 0-1,0 1 1,-1-1-1,1 1 1,0-1-1,-1 1 1,1-1-1,0 1 1,-1 0-1,1-1 1,0 1-1,-1-1 1,1 1-1,-1 0 1,1-1-1,-1 1 1,1 0-1,-1-1 1,1 1-1,-1 0 1,1 0-1,-1-1 1,1 1-1,-1 0 1,1 0-1,-1 0 1,1 0-1,-1 0 1,0 0-1,1 0 1,-1 0-1,1 0 1,-1 0-1,1 0 1,-1 0-1,0 1 1,1-1-1,-1 0 1,1 0-1,-1 0 1,1 1-1,-1-1 1,1 0-1,-1 1 1,1-1-1,0 0 1,-1 1-1,1-1 1,-1 1-1,1-1 1,0 1-1,-1-1 1,1 1-1,0-1 1,-1 1-1,-4 6 35,0 0 0,1 1 0,-1-1 0,1 1-1,1 0 1,0 0 0,0 0 0,-3 15 0,-10 72 396,13-66-603,1-1 0,2 1-1,0 0 1,2 0-1,2-1 1,0 0-1,2 1 1,13 37-1,-6-40-2953,3-12-2138</inkml:trace>
  <inkml:trace contextRef="#ctx0" brushRef="#br0" timeOffset="3280.14">2669 420 2369,'0'0'12982,"103"-63"-12998,-33 56-16,-1 0-1008,-3 5-977,-12 2-513,-22 0-847,-19 0-2066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2:46.22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249 64 2305,'0'0'7161,"0"-8"-6361,0-19 917,0 18 544,0 26-1736,-8 328-242,8-345-72,0-40 696,0-301-811,0 340-107,0 27-375,-9 279-447,18-226-7475,-9-50 2604</inkml:trace>
  <inkml:trace contextRef="#ctx0" brushRef="#br0" timeOffset="698.07">15 877 5442,'0'0'5403,"-3"-15"-3986,-8-47-409,11 58-917,-1 0 1,1 0-1,0 0 0,0-1 0,1 1 0,-1 0 1,1 0-1,0 0 0,0 0 0,0 0 0,1 0 1,-1 0-1,1 0 0,0 0 0,0 1 1,1-1-1,-1 1 0,1 0 0,-1-1 0,1 1 1,0 0-1,0 1 0,1-1 0,-1 0 1,0 1-1,7-3 0,-4 1-57,0 1 1,0 0-1,0 0 0,1 1 0,0 0 1,-1 0-1,1 0 0,0 1 0,0 0 1,0 1-1,0-1 0,-1 1 0,14 2 1,-16-1-38,-1 1 1,0-1 0,0 1 0,0 0-1,0-1 1,0 1 0,-1 1-1,1-1 1,-1 0 0,1 1 0,-1-1-1,0 1 1,0 0 0,0 0-1,0-1 1,0 1 0,-1 1 0,0-1-1,1 0 1,-1 0 0,0 0-1,0 1 1,-1-1 0,1 0 0,-1 1-1,1-1 1,-1 1 0,-1 6-1,1-2-1,0 1 0,0-1 0,-1 1 0,0-1 0,-1 1-1,0-1 1,0 0 0,-1 0 0,0 0 0,-7 14 0,-9 3 42,-1-1 1,-1-1-1,-43 36 0,15-15 3,49-44-45,0 0 0,-1 1-1,1-1 1,-1 0 0,1 0 0,0 1-1,-1-1 1,1 0 0,0 1-1,-1-1 1,1 0 0,0 1-1,-1-1 1,1 1 0,0-1-1,0 1 1,0-1 0,-1 0-1,1 1 1,0-1 0,0 1-1,0-1 1,0 1 0,0-1-1,0 1 1,0-1 0,0 1-1,0-1 1,0 1 0,0-1-1,0 0 1,0 1 0,0-1-1,1 1 1,-1-1 0,0 1 0,0 0-1,21 5-38,41-6 167,-51-1-73,7-1 92,1 0-1,-1-2 0,0 0 0,0-1 0,0-1 0,-1-1 0,0-1 0,18-10 0,7-2 332,-32 17-706,-3 8-4534,-14 16-1494,-11 0 1263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2:50.13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343 1771 5715,'0'0'8673,"0"7"-8302,-3 25-77,-2 1 0,-1-1 0,-1 1 0,-15 37 0,-5 24-201,11-30 29,11-50 92,10-46 24,24-90-146,-16 73-25,-3 0 0,-1 0 0,4-80 0,-13 128 176,-1 43-329,-12 71 391,1-10-858,9-33-4334</inkml:trace>
  <inkml:trace contextRef="#ctx0" brushRef="#br0" timeOffset="-2347.28">121 141 3009,'0'0'10077,"0"-7"-9047,0 4-968,0 0 1,0 0-1,0 1 1,0-1-1,1 0 1,-1 0-1,1 1 1,0-1-1,0 0 1,0 1-1,0-1 1,0 1-1,0-1 1,1 1-1,-1-1 0,1 1 1,-1 0-1,1 0 1,0 0-1,0 0 1,0 0-1,0 0 1,1 0-1,-1 1 1,0-1-1,1 1 1,-1 0-1,1 0 1,-1 0-1,4-1 1,16-9 18,0 1 1,0 0 0,1 2-1,0 1 1,1 1 0,-1 1 0,45-4-1,-67 36-286,-3-23 211,1 1 0,0-1 0,-1 0 0,0 0-1,0 0 1,0 0 0,0 0 0,-1-1 0,0 1 0,1-1 0,-1 1 0,0-1 0,-4 3 0,-53 42 72,42-34-66,-53 40-54,144-58-1535,33-3 1086,-104 7 487,-1 0 0,0 1 1,0-1-1,0 0 0,0 1 0,0-1 1,0 1-1,0-1 0,0 1 0,0-1 1,0 1-1,0 0 0,0 0 0,0-1 0,0 1 1,0 0-1,-1 0 0,1 0 0,0 0 1,-1 0-1,1 0 0,-1 0 0,1 0 1,-1 0-1,1 0 0,-1 0 0,0 1 0,1-1 1,-1 0-1,0 0 0,0 0 0,0 0 1,0 0-1,0 1 0,0-1 0,0 0 0,-1 2 1,1 1 31,0-1 0,-1 1 0,1 0 0,-1-1 0,0 1 0,0-1 0,-1 1 0,1-1 0,0 0 0,-1 1 0,0-1 0,-2 3 0,-9 7 190,0-2-1,-1 0 1,-1 0-1,1-1 1,-1-1-1,-25 11 1,1-3 396,-67 19 0,88-32-569,0 0 1,-1-1-1,1-1 0,-26-1 1,43-1-228,1 0 0,-1 0 1,0 0-1,1-1 0,-1 1 1,1 0-1,-1-1 0,1 1 1,-1-1-1,1 1 0,-1-1 1,1 1-1,-1-1 0,1 1 1,-1-1-1,1 1 0,0-1 1,-1 1-1,1-1 0,0 0 1,0 1-1,-1-1 0,1 1 1,0-1-1,0 0 0,0 1 1,0-1-1,0 0 0,0 1 1,0-1-1,0 0 0,0 1 1,0-1-1,0 0 0,0 1 1,1-1-1,-1 0 0,0 1 1,0-1-1,1 1 0,0-2 1,5-7-5438</inkml:trace>
  <inkml:trace contextRef="#ctx0" brushRef="#br0" timeOffset="-1242.74">278 618 1809,'0'0'4994,"0"-8"-4207,0 1-893,0-6 1079,0 0-1,-1 1 1,0-1-1,-5-18 1,2-17 3304,-1 70-4219,1 18 161,0 76-1,4-100-180,0-13-36,0 0 1,0-1-1,0 1 0,1-1 0,-1 1 0,1-1 0,-1 1 1,1-1-1,0 1 0,0-1 0,0 0 0,0 1 0,0-1 1,1 0-1,-1 0 0,1 0 0,-1 0 0,1 0 1,0 0-1,0 0 0,0-1 0,0 1 0,0 0 0,0-1 1,0 0-1,1 0 0,-1 1 0,0-1 0,1-1 1,-1 1-1,1 0 0,-1 0 0,1-1 0,4 1 0,-2-1-27,0 0 0,0 0 0,1 0 0,-1-1 0,0 0 0,0 0-1,0 0 1,0 0 0,0-1 0,-1 0 0,1 0 0,0 0 0,-1 0 0,0-1-1,1 0 1,-1 0 0,4-4 0,3-6-99,-1-1 0,0 0-1,-1 0 1,-1-1 0,0 0 0,-1 0 0,0-1 0,-2 0-1,0 0 1,6-30 0,-14 78 407,2 0 1,3 41-1,0 0 97,-4 30 347,1-51-2299,0 0-4693,1-24 1612</inkml:trace>
  <inkml:trace contextRef="#ctx0" brushRef="#br0" timeOffset="-803.59">483 1161 4082,'0'0'6117,"-16"-4"-5039,8 1-977,-15-3 328,1 1 1,-27-3 0,44 7-318,-1 0 0,0 0 1,1 1-1,-1 0 0,1 1 0,-1-1 0,0 1 1,1 0-1,-1 0 0,1 0 0,0 1 1,-1 0-1,1 0 0,0 1 0,0-1 0,-7 6 1,11-8-111,0 1 1,1 0 0,-1 0 0,0 0 0,0-1 0,0 1-1,1 0 1,-1 0 0,1 0 0,-1 0 0,0 0 0,1 0-1,0 1 1,-1-1 0,1 0 0,0 0 0,-1 0-1,1 0 1,0 0 0,0 1 0,0-1 0,0 0 0,0 0-1,0 0 1,1 0 0,-1 1 0,0-1 0,0 0 0,1 0-1,-1 0 1,1 0 0,-1 0 0,1 0 0,-1 0-1,1 0 1,0 0 0,-1 0 0,1 0 0,0 0 0,0-1-1,0 1 1,0 0 0,0 0 0,1 0 0,6 5 35,0-1 1,0 0 0,1-1 0,10 5-1,-13-7 23,24 10 35,41 21 160,-66-30-223,1-1 0,-1 2 0,0-1 0,0 1 0,-1 0 1,1 0-1,-1 0 0,0 0 0,7 10 0,-10-12-7,0 1-1,0 0 0,-1-1 1,1 1-1,-1 0 1,1-1-1,-1 1 0,0 0 1,0-1-1,0 1 1,0 0-1,-1 0 0,1-1 1,-1 1-1,0-1 1,1 1-1,-1 0 0,0-1 1,0 1-1,-1-1 1,1 0-1,-1 1 0,1-1 1,-1 0-1,1 0 1,-1 0-1,0 0 0,0 0 1,0 0-1,-4 2 1,-36 23-923,38-26 309,0 1 0,0 0 0,0-1 0,-1 0 0,1 0 0,-1 0 0,-5 0 0,-2-1-3387</inkml:trace>
  <inkml:trace contextRef="#ctx0" brushRef="#br0" timeOffset="-371.48">385 1104 1265,'0'0'12517,"102"-61"-11748,-65 56-305,-8 5-240,0 0-112,-9 0-112,1 2-320,-13 15-849,-8 9-1008,0 2-1248,-12 7-1105</inkml:trace>
  <inkml:trace contextRef="#ctx0" brushRef="#br0" timeOffset="1402.66">606 1584 4162,'0'0'9511,"-3"-3"-8540,1 0-920,-1 1 0,1 0-1,0 0 1,-1 0 0,0 0 0,1 0 0,-1 1-1,0-1 1,0 1 0,0-1 0,0 1 0,0 0-1,0 0 1,0 1 0,0-1 0,0 0 0,0 1-1,-1 0 1,1 0 0,0 0 0,0 0 0,-1 1-1,1-1 1,0 1 0,0 0 0,0-1 0,0 2-1,0-1 1,0 0 0,0 0 0,0 1 0,1 0-1,-1 0 1,0-1 0,1 1 0,-1 1 0,-2 2 0,-12 12-70,1 0 1,1 1 0,1 1 0,-16 26 0,7-11 195,1-4-139,2 1 1,-25 49-1,38-65-27,1 1-1,1-1 0,0 1 1,1 0-1,1 0 0,1 0 0,0 0 1,0 18-1,2-26-10,0 0-1,0 0 1,1 0-1,0 0 1,1 0 0,0 0-1,0 0 1,0-1-1,1 1 1,6 11-1,-6-15 1,0 0 0,0-1-1,0 1 1,0-1-1,0 0 1,1 0-1,0 0 1,-1-1-1,1 1 1,0-1 0,0 0-1,1 0 1,-1 0-1,0 0 1,1-1-1,-1 0 1,1 0 0,-1 0-1,9 0 1,1 0 8,-1-1 0,1 0 0,-1-1 0,1-1-1,-1 0 1,1-1 0,-1-1 0,0 0 0,0 0 0,-1-1 0,1-1 0,-1 0 0,14-10 0,-18 11-1,-1 0 0,1 0 0,-1-1 0,-1 0 0,1 0 0,-1-1 0,0 0 0,0 0 0,-1 0 0,0-1 0,0 1 0,-1-1 0,0 0 0,-1-1 0,1 1 0,-1-1 0,-1 1 0,0-1 0,0 0 0,1-15 1,-4 20 5,1 1 0,-1 0 1,0 0-1,0 0 0,0 0 1,0-1-1,-1 1 1,1 1-1,-1-1 0,0 0 1,1 0-1,-1 1 0,-1-1 1,1 1-1,0-1 0,-1 1 1,1 0-1,-1 0 1,1 0-1,-1 0 0,0 1 1,0-1-1,0 1 0,0-1 1,0 1-1,-4-1 1,-5-2 126,-1 0-1,-1 1 1,1 0 0,0 1 0,-16-1 0,4 2 1,-69 0 206,88 1-361,0 0 0,0 1 1,1 0-1,-1 1 0,0-1 1,1 1-1,-1 0 0,1 0 1,-1 1-1,1 0 0,0 0 1,0 0-1,-5 4 0,9-5-433,1 0 1,-1-1-1,0 1 0,0 0 0,1 0 0,-1 0 1,1 0-1,0 0 0,0 0 0,0 0 0,-1 0 1,2 0-1,-1 0 0,0 0 0,0-1 0,1 3 1,3 6-3479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2:53.08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28 2513,'0'0'2807,"6"0"-2178,338 2 2799,303-2-2846,-582-4 83,115-20-1,-172 22-587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2:54.6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0 161 2465,'0'0'7374,"21"0"-5968,90-4-505,0-5 0,204-44 0,-158 16-873,95-21 29,-337 66-198,-101 35 10,109-23 185,-1-2 0,-1-5 0,-109 6 0,256-22 132,119-23 0,-39 4-128,142-19 24,-403 52 70,-33 23-164,53-11 34,-1-4 0,-120 9 0,178-26 32,1 2 0,-70 16 0,102-19-19,2-1-40,22 11-4552,-5-9 1102,1-1-2123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3:11.02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78 8180,'0'0'6531,"17"-11"-6382,-2 0-96,-8 5-14,0 1-1,1-1 1,-1 2 0,1-1 0,0 1-1,0 0 1,1 1 0,-1 0 0,1 0-1,-1 1 1,17-3 0,-11 4 109,-2-1-45,-1 1-1,0 0 0,22 2 0,-31-1-109,0 0 1,-1 0-1,1 0 1,-1 0-1,1 1 1,-1-1-1,1 0 1,-1 1 0,1 0-1,-1-1 1,1 1-1,-1 0 1,1 0-1,-1-1 1,0 1-1,0 0 1,0 0-1,1 1 1,-1-1-1,0 0 1,0 0 0,0 0-1,-1 1 1,1-1-1,0 1 1,0-1-1,-1 0 1,1 1-1,-1-1 1,1 1-1,-1 0 1,0-1-1,1 1 1,-1 2 0,-1 6-2,1 0 0,-2 0 1,0 0-1,0 0 1,0-1-1,-2 1 1,1-1-1,-1 1 1,0-1-1,-7 10 1,-9 12-4,-37 42 1,37-48 11,0 0-1,-15 29 1,28-44-31,-1 4-72,8-14 101,0 1 0,0-1 0,0 0 0,0 0 0,0 1 0,0-1 0,0 0-1,0 0 1,0 0 0,0 1 0,0-1 0,0 0 0,0 0 0,0 1 0,0-1 0,0 0 0,0 0 0,1 1 0,-1-1 0,0 0 0,0 0 0,0 0 0,0 0 0,0 1 0,1-1 0,-1 0 0,0 0 0,0 0 0,0 0 0,1 0 0,-1 1 0,0-1 0,0 0 0,1 0 0,-1 0 0,0 0-1,0 0 1,1 0 0,-1 0 0,0 0 0,0 0 0,1 0 0,-1 0 0,0 0 0,0 0 0,1 0 0,-1 0 0,0 0 0,1-1 0,39-1 155,1-3 1,0-2-1,-1-1 0,-1-2 1,49-18-1,7-2 46,-44 22-1150,-51 13-3496,-13 15-416,-10-5-1045</inkml:trace>
  <inkml:trace contextRef="#ctx0" brushRef="#br0" timeOffset="790.21">205 300 4466,'0'0'7537,"-3"0"-6355,5-1-486,17-3-624,0 1 1,0 1-1,0 0 1,0 2-1,0 0 1,35 5-1,-49-4-68,0 0 1,0 1-1,-1-1 0,1 1 1,0 0-1,-1 0 0,1 0 0,-1 0 1,1 1-1,-1 0 0,0 0 1,0 0-1,0 1 0,-1-1 1,1 1-1,-1 0 0,0 0 0,0 0 1,0 0-1,0 0 0,-1 1 1,0-1-1,0 1 0,0 0 1,0 0-1,-1 0 0,0-1 0,0 1 1,0 0-1,0 9 0,-1-8 62,0 0-1,0 0 1,0 0-1,0 0 1,-1-1-1,0 1 1,-1 0-1,1 0 0,-1-1 1,0 1-1,0-1 1,-1 1-1,-5 8 1,3-7 38,-1-1 1,0 1-1,0-1 1,0 0-1,-1-1 1,0 0-1,0 0 1,-16 8-1,-9 3 193,-2-1 1,1-1-1,-2-2 0,-39 8 0,73-19-691,-1-1 0,0 0 0,1 1 1,-1-1-1,1 1 0,-1 0 0,1-1 0,-1 1 0,1 0 0,0 0 0,-1 0 0,1 0 0,0 0 0,0 0 1,0 1-1,-2 1 0,-5 10-5251</inkml:trace>
  <inkml:trace contextRef="#ctx0" brushRef="#br0" timeOffset="1836.34">110 847 4498,'0'0'8687,"0"-7"-7479,0-25-287,0 24 3601,0 19-4432,-10 58 63,0 95-1,10-162-158,0 0 1,1 0-1,-1 0 1,1 0-1,0 0 0,-1 0 1,1 0-1,0 0 1,0-1-1,0 1 1,0 0-1,0 0 1,1-1-1,-1 1 1,1-1-1,-1 1 1,1-1-1,-1 0 1,1 1-1,0-1 1,0 0-1,-1 0 1,1 0-1,0 0 1,0 0-1,0-1 1,0 1-1,0-1 1,0 1-1,0-1 1,0 0-1,0 0 1,0 1-1,1-2 0,-1 1 1,3 0-1,2 0-31,0-1 0,0 1-1,-1-1 1,1 0-1,0-1 1,0 1-1,-1-2 1,1 1-1,-1 0 1,9-6-1,-7 3-14,0-1 0,0 0 0,-1 0-1,1-1 1,-2 0 0,1 0 0,-1-1 0,0 0-1,0 0 1,-1 0 0,0-1 0,0 0 0,-1 1-1,-1-2 1,1 1 0,-1 0 0,-1-1-1,0 0 1,0 1 0,0-20 2001,-4 41-2048,-22 60-87,7-26 243,2 0 0,2 1 1,-14 95-1,26-90 91,0-12-2219,-3-1-5029,-3-15 1871</inkml:trace>
  <inkml:trace contextRef="#ctx0" brushRef="#br0" timeOffset="2236.67">271 1574 8436,'0'0'7094,"-16"-7"-6406,-49-22-309,64 28-369,-1 1 0,1-1 0,0 1 1,0 0-1,0 0 0,-1 0 0,1-1 0,0 1 1,0 0-1,0 1 0,-1-1 0,1 0 0,0 0 1,0 0-1,0 1 0,-1-1 0,1 1 0,0-1 0,0 1 1,0-1-1,0 1 0,0-1 0,0 1 0,0 0 1,0 0-1,0 0 0,0-1 0,0 1 0,1 0 1,-1 0-1,0 0 0,1 0 0,-1 0 0,1 1 0,-2 1 1,-5 38 128,7-38-122,-1 7 48,1 0 0,0 1 1,0-1-1,2 0 0,-1 0 0,1 1 1,0-1-1,1 0 0,1-1 1,6 16-1,-3-12-26,1-1 1,1 1 0,0-1-1,1-1 1,0 0-1,20 17 1,-9-10-56,-10-10 85,0 1-1,-1 0 1,0 1 0,0 0-1,10 17 1,-18-25-54,-1 0 0,1 0 0,-1 1 1,0-1-1,0 0 0,0 1 0,-1-1 0,1 1 1,0-1-1,-1 1 0,0-1 0,0 1 1,1 0-1,-2-1 0,1 1 0,0-1 1,0 1-1,-1 0 0,1-1 0,-1 1 1,0-1-1,0 0 0,0 1 0,0-1 1,0 0-1,-1 1 0,1-1 0,0 0 1,-1 0-1,0 0 0,0 0 0,1 0 1,-1-1-1,0 1 0,-3 1 0,-1 2-96,1-1 0,-1 0 0,-1 0-1,1-1 1,0 1 0,-8 1 0,12-4-125,1-1 0,-1 1 0,0-1 1,0 1-1,0-1 0,0 0 1,1 0-1,-1 0 0,0 0 0,0 0 1,0-1-1,-3 0 0,4 1-94,0-1 0,0 1-1,0-1 1,0 0 0,0 1-1,0-1 1,0 0 0,0 0 0,0 0-1,0 0 1,1 0 0,-1 0-1,0 0 1,1 0 0,-1 0-1,0 0 1,1 0 0,-1 0-1,1-1 1,0 1 0,-1-1 0,-7-39-7805</inkml:trace>
  <inkml:trace contextRef="#ctx0" brushRef="#br0" timeOffset="2655.33">143 1467 12374,'0'0'5074,"95"-78"-4866,-17 55-64,12 2-32,0-1-80,0 6-32,-16 7 0,-12 4-288,-21 5-800,-16 0-881,-17 0-801,-8 9-1071,-8 10-2546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3:10.15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179 38 3906,'0'0'7112,"2"-9"-5815,2-20-242,-10 38 88,-23 62-660,28-69-544,-26 81 178,3 0 1,3 1-1,-8 88 0,28-148-260,3-18-4510,5-5 704</inkml:trace>
  <inkml:trace contextRef="#ctx0" brushRef="#br0" timeOffset="401.2">30 646 7652,'0'0'3294,"12"-14"-2565,41-44-262,-50 55-422,1 0 0,0 0 0,0 1 1,1-1-1,-1 1 0,1 0 0,-1 0 1,1 1-1,-1-1 0,1 1 1,0 0-1,0 0 0,0 0 0,0 1 1,0 0-1,8 1 0,-5-1-19,-7 0-28,1 0 0,-1 1 0,0-1 1,0 1-1,0-1 0,0 1 1,0 0-1,0-1 0,0 1 0,0 0 1,0 0-1,0 0 0,0 0 0,0 0 1,-1 0-1,1 0 0,0 0 1,-1 0-1,1 0 0,-1 0 0,1 0 1,-1 1-1,1-1 0,-1 0 1,0 0-1,0 1 0,1-1 0,-1 0 1,0 0-1,0 1 0,0-1 0,-1 0 1,1 0-1,0 1 0,-1 1 1,1 5 6,-1-1 1,0 1-1,-1 0 0,-4 14 1,-2-6 33,-1 0 0,-1-1 0,0 0 0,-1-1 0,-1 0 0,0 0-1,-17 14 1,14-14 25,0 1 0,1 0-1,1 1 1,1 0 0,-13 23 0,25-38-59,-1-1 1,1 1-1,0-1 1,0 0-1,-1 1 1,1-1-1,0 1 0,0-1 1,0 1-1,0-1 1,0 1-1,0-1 1,0 1-1,0-1 1,0 1-1,0-1 1,0 1-1,0-1 1,0 1-1,0-1 1,0 1-1,0-1 1,1 1-1,-1-1 1,0 1-1,0-1 1,1 1-1,-1-1 1,0 0-1,1 1 1,-1 0-1,20 5 193,34-7 276,-42 1-308,25-4 87,0-2-1,-1-1 0,50-17 0,54-11 273,-140 35-594,1 0-1,-1-1 0,0 1 0,0 0 0,0 0 0,0 0 1,0 0-1,1 0 0,-1 0 0,0 0 0,0 0 0,0 0 1,0 0-1,1 0 0,-1 0 0,0 0 0,0 0 1,0 0-1,0 0 0,0 0 0,1 0 0,-1 0 0,0 0 1,0 0-1,0 0 0,0 0 0,1 1 0,-1-1 0,0 0 1,0 0-1,0 0 0,0 0 0,0 0 0,0 0 0,0 0 1,1 1-1,-1-1 0,0 0 0,0 0 0,0 0 1,0 0-1,0 0 0,0 1 0,0-1 0,0 0 0,0 0 1,0 0-1,0 0 0,0 0 0,0 1 0,0-1 0,0 0 1,0 0-1,0 0 0,0 1 0,-7 11-2105,-16 12-914,-8 3-1895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3:06.64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304 66 0,'0'0'14601,"4"0"-14187,25-3-150,-1-2 0,1 0 0,-1-2 0,28-11 0,-6 2-285,9 6-907,-50 9-2741,-26 8-7264</inkml:trace>
  <inkml:trace contextRef="#ctx0" brushRef="#br0" timeOffset="371.42">259 124 3986,'0'0'4975,"-11"16"-3262,-37 55-387,45-66-1220,0-1 0,1 1 0,0 0-1,0 0 1,0 0 0,0 0 0,1 0-1,0 0 1,0 0 0,0 0 0,1 0 0,0 1-1,0-1 1,1 8 0,-1 6 47,1-16-151,-1-1 1,1 1 0,-1-1 0,1 1-1,0 0 1,0-1 0,0 1 0,0-1-1,0 0 1,1 1 0,-1-1 0,1 0 0,-1 0-1,1 0 1,0 0 0,0 0 0,0 0-1,0-1 1,0 1 0,0-1 0,1 1-1,-1-1 1,0 0 0,1 0 0,-1 0-1,1 0 1,-1 0 0,1 0 0,0-1 0,-1 0-1,4 1 1,14 2-8,-1-1-1,1-1 0,24-1 1,-25 0-11,1-1 9,-13 0 15,0 1 1,0 0-1,0 0 1,0 1-1,0 0 1,0 0 0,0 0-1,10 4 1,-16-4 12,0-1 1,-1 1-1,1-1 1,0 1 0,0-1-1,-1 1 1,1-1-1,0 1 1,-1 0 0,1 0-1,-1-1 1,1 1-1,-1 0 1,1 0 0,-1 0-1,1 0 1,-1-1 0,0 1-1,1 0 1,-1 0-1,0 0 1,0 0 0,0 0-1,0 0 1,0 0-1,0 0 1,0 0 0,0 0-1,0 0 1,0-1-1,-1 1 1,1 0 0,0 0-1,0 0 1,-1 0-1,1 0 1,-1 0 0,1-1-1,-1 1 1,1 0-1,-1 0 1,0-1 0,1 1-1,-1 0 1,0-1-1,1 1 1,-1-1 0,-1 2-1,-35 29 1028,-58 28-45,55-36-1027,-48 36 0,77-49-711,0-1-1,0 1 1,1 1 0,-14 18 0,11-7-3511,4-3-1803</inkml:trace>
  <inkml:trace contextRef="#ctx0" brushRef="#br0" timeOffset="832.52">358 861 7187,'0'0'6611,"-21"-4"-5458,-66-11-379,83 14-731,0 0 0,0 0 0,0 0 1,0 1-1,0 0 0,0 0 0,0 0 1,-1 0-1,1 1 0,0-1 1,0 1-1,0 0 0,0 0 0,0 1 1,0-1-1,0 1 0,1 0 0,-1 0 1,1 0-1,-1 1 0,1-1 1,0 1-1,-1-1 0,2 1 0,-1 0 1,0 1-1,-3 4 0,4-4-46,0 0-1,1 0 0,0 0 0,0 1 1,0-1-1,0 0 0,1 0 1,0 1-1,0-1 0,0 0 1,0 0-1,1 1 0,-1-1 1,1 0-1,0 0 0,1 0 1,-1 0-1,0 0 0,1 0 0,0 0 1,0 0-1,1 0 0,2 3 1,5 5-72,1 0 0,1 0 0,0-1 0,15 10 0,-12-10 51,0 1-1,-2 1 1,19 20 0,-29-29 41,0 0 1,0 0-1,-1 1 0,1-1 0,-1 1 1,0-1-1,0 1 0,0 0 1,-1-1-1,0 1 0,0 0 1,0 0-1,-1 0 0,1 0 1,-1 0-1,0 0 0,-1 7 1,-1-6-22,-1 0-1,0 0 1,0 0 0,0 0 0,-1 0 0,1 0 0,-1-1 0,-1 0 0,1 0 0,-1 0 0,0 0 0,0-1 0,0 0 0,0 0 0,-1 0-1,0 0 1,0-1 0,-9 4 0,15-7-118,-1 0-1,1 0 1,0 0 0,-1 1-1,1-1 1,0 0-1,-1 0 1,1 0-1,0 0 1,-1 0 0,1 1-1,-1-1 1,1 0-1,0 0 1,-1 0-1,1 0 1,0 0 0,-1 0-1,1 0 1,-1-1-1,1 1 1,0 0-1,-1 0 1,1 0 0,0 0-1,-1 0 1,1-1-1,-1 1 1,1 0-1,0 0 1,0 0 0,-1-1-1,1 1 1,0 0-1,-1-1 1,0-15-4606</inkml:trace>
  <inkml:trace contextRef="#ctx0" brushRef="#br0" timeOffset="1259.99">160 875 9316,'0'0'6435,"99"-101"-5522,-38 73-369,1 3-176,-1 3-96,-3 4-160,-9 4-64,-16 7-48,-4 2-352,-9 5-816,-3 0-1554,-13 12-1920,-4 9-2417</inkml:trace>
  <inkml:trace contextRef="#ctx0" brushRef="#br0" timeOffset="1695.21">140 1594 9204,'0'0'5371,"-13"6"-4904,-43 22-161,53-25-290,0-1-1,1 1 1,0 0-1,0 0 1,0 0-1,0 0 1,0 0-1,0 0 0,1 1 1,0-1-1,-1 1 1,1-1-1,0 1 1,1-1-1,-1 1 1,1-1-1,0 1 1,0 0-1,0-1 0,0 1 1,1 7-1,0 1-18,-1-7 2,0-1 1,1 0 0,-1 0 0,1 0 0,0 1 0,0-1 0,1 0 0,-1 0 0,1 0 0,0-1 0,0 1 0,0 0 0,0-1 0,1 1 0,-1-1 0,1 0-1,3 4 1,6 2 12,0 1 0,0-2 0,22 13 0,-25-17 5,-1 1 1,1 0 0,-1 0-1,0 1 1,-1 0-1,1 0 1,-1 1 0,0 0-1,-1 0 1,7 9 0,-12-13 4,0 0-1,0-1 1,0 1 0,0 0 0,0-1 0,0 1 0,-1 0 0,0 0 0,1-1 0,-1 1 0,0 0 0,0 0 0,0 0-1,-1 0 1,1-1 0,-1 1 0,0 0 0,0 0 0,1-1 0,-2 1 0,1 0 0,0-1 0,0 1 0,-1-1 0,0 0 0,1 1-1,-4 2 1,-5 5 20,0-1-1,0 0 1,-1 0 0,-16 10-1,17-12-110,-5 3-480,0-1 0,-28 14 0,38-21-347,-1 0 1,0 0 0,0 0 0,0-1-1,0 0 1,0 0 0,-7 0 0,-7-1-5116</inkml:trace>
  <inkml:trace contextRef="#ctx0" brushRef="#br0" timeOffset="1696.21">132 1648 8452,'0'0'3586,"78"-82"-2098,-33 56 17,4 3-897,9-3-416,-1 5-192,1 7 32,-9 4-64,-16 10-464,-13 0-1313,-11 19-1856,-9 9-1602</inkml:trace>
  <inkml:trace contextRef="#ctx0" brushRef="#br0" timeOffset="2160.4">185 2282 4994,'0'0'8311,"-17"4"-7020,-50 12-197,64-16-1063,0 1-1,0 0 1,1 0 0,-1 0 0,1 1 0,-1-1-1,1 1 1,0-1 0,-1 1 0,1 0 0,0 0-1,0 0 1,0 0 0,0 0 0,0 0-1,1 1 1,-1-1 0,1 0 0,0 1 0,-1-1-1,1 1 1,0 0 0,0 0 0,1-1 0,-1 1-1,1 0 1,-1 0 0,1-1 0,0 1-1,0 0 1,0 0 0,0 0 0,1 0 0,-1-1-1,1 1 1,-1 0 0,1 0 0,0-1 0,0 1-1,0 0 1,1-1 0,-1 1 0,1-1 0,-1 0-1,1 1 1,0-1 0,0 0 0,0 0-1,3 2 1,9 7 4,1-2 1,0 0-1,1-1 0,0 0 0,26 8 1,-22-9 1,-1 0 1,-1 2 0,29 17 0,-46-26-32,0 1 0,0 0 0,0 0 0,0-1-1,0 1 1,0 0 0,0 0 0,0 0 0,-1 0 0,1 0 0,0 0 0,0 0 0,-1 0-1,1 0 1,-1 1 0,1-1 0,-1 0 0,1 0 0,-1 0 0,0 1 0,0-1-1,0 0 1,1 0 0,-1 1 0,0-1 0,-1 0 0,1 1 0,0-1 0,0 0 0,0 0-1,-1 1 1,1-1 0,-1 0 0,1 0 0,-1 0 0,1 0 0,-1 1 0,0-1-1,1 0 1,-1 0 0,0 0 0,0 0 0,0-1 0,0 1 0,-1 1 0,-6 5 98,0 0 0,0-1 0,0-1 0,-13 7-1,19-10-95,-7 3-23,-8 6-85,0-1 0,0-1 0,-1 0 0,-1-2 1,1 0-1,-1-1 0,-38 7 0,56-12-22,0-1-1,0 0 1,1 0 0,-1 0-1,0 0 1,0 0 0,1 0-1,-1 0 1,0 0 0,0 0-1,0 0 1,1 0-1,-1 0 1,0 0 0,0-1-1,0 1 1,1 0 0,-1-1-1,0 1 1,1 0 0,-1-1-1,0 1 1,1-1 0,-1 1-1,1-1 1,-1 0 0,0 1-1,1-1 1,-1 1 0,1-1-1,0 0 1,-1 0-1,1 1 1,0-1 0,-1 0-1,1 1 1,0-1 0,0 0-1,-1 0 1,1 0 0,0 1-1,0-2 1,-1-32-5374</inkml:trace>
  <inkml:trace contextRef="#ctx0" brushRef="#br0" timeOffset="2161.4">136 2200 7171,'0'0'3682,"77"-96"-1793,-31 63-192,-1 3-833,0 4-256,-4 5-95,-12 7-241,-13 7-272,-4 4-80,-12 22-6724,-8 7 2290</inkml:trace>
  <inkml:trace contextRef="#ctx0" brushRef="#br0" timeOffset="2596.29">119 2894 7395,'0'0'7583,"-7"4"-7181,4-3-377,0 1 0,0-1 1,0 1-1,1 0 0,-1 0 0,1 0 0,-1 0 0,1 0 0,0 1 0,0-1 0,0 1 0,0-1 0,0 1 0,0 0 0,-1 4 0,1-2 7,0 1 0,1-1 0,0 1 0,0-1 0,1 1 0,-1 0 0,1-1 0,0 1 0,1 0 0,0 5 0,2-2 40,0 1 0,1-2 1,0 1-1,1 0 0,-1-1 1,2 0-1,-1 0 0,1 0 1,0-1-1,1 0 0,12 11 1,-10-9 106,0 1 0,0 0 0,-1 0 0,0 1 0,12 22 0,-18-29-151,-1-1 0,0 1 0,0-1 0,0 1-1,-1 0 1,1 0 0,-1-1 0,0 1-1,0 0 1,0 0 0,0-1 0,-1 1 0,0 0-1,1-1 1,-1 1 0,-1-1 0,1 1 0,0-1-1,-1 1 1,0-1 0,0 0 0,0 0 0,0 0-1,0 0 1,-5 4 0,-6 8 110,-1 0 1,-21 17-1,30-28-354,1 0-1,-1 0 1,0-1-1,0 0 1,-1 0 0,1 0-1,-1-1 1,1 1-1,-1-2 1,0 1-1,0 0 1,-9 0 0,14-2 31,0-1 0,0 1 1,0-1-1,0 0 0,1 1 1,-1-1-1,0 0 1,0 0-1,1 1 0,-1-1 1,0 0-1,1 0 0,-1 0 1,1 0-1,-1 0 0,1 0 1,0 0-1,-1 0 1,1 0-1,0 0 0,0 0 1,0 0-1,0 0 0,-1 0 1,1 0-1,1 0 1,-1 0-1,0 0 0,0-1 1,1 0-1,-2-4-929,1-36-5166</inkml:trace>
  <inkml:trace contextRef="#ctx0" brushRef="#br0" timeOffset="3031.82">90 2887 6755,'0'0'4338,"95"-84"-2689,-50 58 112,4 0-593,-4 5-608,-4 5-464,-12 4-96,0 0-208,-5 1-1104,-3 1-1874,-9-1-2896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17.42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80 1377,'0'0'12109,"0"-7"-11265,0 4-811,0 8 147,8 424 3112,0-346-2751,-8-83-458,0-6 363,16-367-1116,-16 358 641,3-67-20,-2 76 49,0 0 1,0 0-1,0 1 1,0-1-1,1 0 1,0 1-1,0-1 1,1 1-1,-1 0 1,1 0-1,4-5 1,-6 9-8,-1 1 0,0 0-1,1 0 1,-1 0 0,1-1 0,-1 1-1,0 0 1,1 0 0,-1 0 0,1 0 0,-1 0-1,1 0 1,-1 0 0,1 0 0,-1 0-1,1 0 1,-1 0 0,1 0 0,-1 0-1,1 0 1,-1 0 0,0 1 0,1-1 0,-1 0-1,1 0 1,-1 0 0,0 1 0,1-1-1,-1 0 1,1 1 0,-1-1 0,0 0 0,1 1-1,-1-1 1,0 0 0,0 1 0,1-1-1,-1 0 1,0 1 0,0-1 0,0 1 0,1-1-1,-1 1 1,0 0 0,12 23-162,-11-22 161,23 64 351,23 98-1,-4-8-138,-42-155-205,-1 0 1,0 0-1,0 0 1,0 1-1,1-1 1,-1 0-1,1 0 1,-1 0-1,1 0 1,-1 0-1,1 0 1,-1 0-1,1 0 1,0 0-1,0 0 1,0 0-1,-1 0 0,1 0 1,0-1-1,0 1 1,0 0-1,0-1 1,0 1-1,0-1 1,2 2-1,-1-3 9,-1 1-1,0-1 1,0 1 0,0-1-1,0 0 1,1 0 0,-1 1-1,0-1 1,0 0-1,0 0 1,-1 0 0,1 0-1,0 0 1,0 0-1,0 0 1,-1 0 0,1 0-1,0-3 1,26-65 101,-27 66-136,16-51-145,55-154-1144,-71 208 1307,0 0 1,0 0-1,0 1 1,0-1 0,0 0-1,0 0 1,0 0-1,0 0 1,0 0 0,0 0-1,0 0 1,0 0-1,0 0 1,0 1 0,0-1-1,0 0 1,0 0-1,0 0 1,0 0 0,0 0-1,0 0 1,0 0 0,0 0-1,0 0 1,0 0-1,1 0 1,-1 0 0,0 0-1,0 0 1,0 0-1,0 0 1,0 1 0,0-1-1,0 0 1,0 0-1,0 0 1,0 0 0,1 0-1,-1 0 1,0 0-1,0 0 1,0 0 0,0 0-1,0 0 1,0 0-1,0 0 1,0-1 0,0 1-1,1 0 1,-1 0-1,0 0 1,0 0 0,0 0-1,0 0 1,0 0-1,0 0 1,0 0 0,0 0-1,0 0 1,0 0 0,0 0-1,0 0 1,1-1-1,2 17-247,2 18 122,-5-34 130,6 60 2,-5-28 85,3-1 0,0 0 0,2 0 1,19 59-1,-22-85-76,0 1 0,0-1 0,0 0 0,1 1 0,0-2 0,0 1 0,0 0 0,0-1 0,1 0 0,0 0 0,0 0-1,0 0 1,8 3 0,-10-5 2,0-1-1,-1 1 1,1-1 0,0 0-1,0 0 1,0-1-1,0 1 1,0 0-1,0-1 1,0 0-1,1 0 1,-1 0-1,0 0 1,0 0-1,0-1 1,0 1-1,0-1 1,0 0-1,0 0 1,0 0-1,0 0 1,0 0 0,-1-1-1,1 1 1,0-1-1,-1 0 1,5-4-1,1-2-10,0-2 0,-1 1 0,0-1 0,-1 0 1,0-1-1,0 1 0,-1-1 0,-1 0 0,0-1 0,4-14 0,-3 1 17,0 0 1,-2 0-1,1-46 0,-13 115-21,1-13 52,7-28-42,-2 14 16,0 0-1,1 0 1,1 0 0,0 0-1,2 0 1,3 28 0,-4-44-31,0 1 1,1-1-1,-1 0 1,1 1 0,-1-1-1,1 0 1,-1 1-1,1-1 1,0 0 0,0 0-1,0 0 1,-1 0 0,1 0-1,0 0 1,0 0-1,1 0 1,-1 0 0,0-1-1,0 1 1,0 0-1,0 0 1,1-1 0,-1 1-1,0-1 1,1 0-1,-1 1 1,0-1 0,1 0-1,-1 0 1,0 1 0,1-1-1,-1 0 1,0 0-1,1-1 1,-1 1 0,1 0-1,-1 0 1,0-1-1,1 1 1,-1-1 0,2 0-1,1-1-255,0 1-1,-1-1 1,1 0-1,-1 0 1,1-1-1,-1 1 1,0-1-1,0 0 1,0 1-1,0-1 1,0-1-1,-1 1 1,4-5-1,9-23-3350,-2-4-583</inkml:trace>
  <inkml:trace contextRef="#ctx0" brushRef="#br0" timeOffset="470.66">706 45 6003,'0'0'7139,"-20"-44"-7779,20 65-977,0 9-288,0 3-2081</inkml:trace>
  <inkml:trace contextRef="#ctx0" brushRef="#br0" timeOffset="873.44">797 266 5491,'0'0'7411,"5"15"-5949,36 119 1227,-41-132-2670,16 50 403,-15-50-406,-1 0 0,1 0 0,0 0 1,0 0-1,0-1 0,0 1 0,0 0 0,0-1 0,0 1 0,0-1 0,1 1 0,-1-1 0,1 1 0,-1-1 0,1 0 0,0 0 1,-1 0-1,1 0 0,0 0 0,0 0 0,0-1 0,-1 1 0,1 0 0,2-1 0,-2 0-4,0 0-1,-1-1 1,1 1-1,-1-1 1,1 0-1,0 0 1,-1 1-1,0-1 1,1 0-1,-1 0 0,1 0 1,-1-1-1,0 1 1,0 0-1,0 0 1,0-1-1,0 1 1,0-1-1,1-1 1,19-37 3,-16 28-25,13-25-100,-12 22 44,1 1 1,0-1-1,1 1 1,16-21-1,-24 35 65,1-1-1,-1 1 0,1 0 0,-1-1 1,1 1-1,0 0 0,-1-1 0,1 1 0,-1 0 1,1 0-1,-1 0 0,1-1 0,0 1 1,-1 0-1,1 0 0,-1 0 0,1 0 0,0 0 1,-1 0-1,1 0 0,0 0 0,-1 0 1,1 0-1,-1 1 0,1-1 0,0 0 0,-1 0 1,1 1-1,-1-1 0,1 0 0,-1 1 0,1-1 1,-1 0-1,1 1 0,-1-1 0,1 1 1,-1-1-1,0 1 0,1-1 0,-1 1 0,0-1 1,1 1-1,-1-1 0,1 2 0,18 32 204,-14-25-35,0 0-33,0-1 1,1 0 0,0 0 0,0-1-1,1 1 1,0-1 0,0-1 0,16 12 0,-19-15-115,0-1 0,1 0 0,-1 0 0,0 0 0,1-1 1,-1 1-1,1-1 0,-1 0 0,1 0 0,-1-1 0,1 1 1,0-1-1,-1 0 0,1-1 0,0 1 0,-1-1 0,1 0 1,-1 0-1,1 0 0,-1 0 0,7-4 0,-4 2-141,0-1 0,0 0 0,-1 0 0,0-1 0,1 0 0,5-6 0,-9 9-315,-1-1 0,0 0 0,0 1 0,0-1 0,0 0 0,-1 0 0,1 0 0,-1 0 1,1 0-1,0-4 0,-1-1-3892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14.80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25 52 5731,'0'0'8169,"-4"0"-7526,3 0-557,0 0 0,1 0 0,-1 0 1,0 0-1,0 0 0,1 0 1,-1 0-1,0 0 0,0 0 0,1 0 1,-1 1-1,0-1 0,1 0 0,-1 1 1,0-1-1,1 0 0,-1 1 0,0-1 1,1 1-1,-1-1 0,1 1 1,-1-1-1,1 1 0,-1-1 0,1 1 1,0 0-1,-1-1 0,1 1 0,-1 1 1,-1 27 2085,2-17-2874,3 36 712,1 0 1,22 91 0,-18-116-27,0 6 50,1-67 505,-4-202-778,-6 146 99,2 93 105,0 1 1,0 0-1,0-1 0,0 1 0,1 0 0,-1 0 1,0 0-1,0 0 0,0 0 0,1 0 0,-1 0 1,0 0-1,0 0 0,0 0 0,0 1 0,1-1 1,-1 0-1,0 1 0,0-1 0,2 2 0,6 5 54,0 1 0,0 1-1,-1-1 1,0 1 0,-1 1-1,0-1 1,0 1 0,-1 0-1,0 1 1,7 17 0,5 20 90,14 54-1,-26-81-93,-6-20-12,0-1 1,0 0-1,0 0 1,0 1-1,0-1 1,0 0-1,0 1 1,1-1-1,-1 0 1,0 1-1,0-1 1,0 0-1,0 0 1,0 1-1,0-1 1,1 0-1,-1 0 1,0 1-1,0-1 1,0 0-1,1 0 1,-1 1-1,0-1 1,0 0-1,0 0 1,1 0-1,-1 0 1,0 1-1,1-1 1,-1 0-1,0 0 1,0 0-1,1 0 1,-1 0 0,0 0-1,1 0 1,-1 0-1,8-10 101,2-23-65,-9 32-48,64-212-1301,-48 174 1133,-16 38 158,-1-1-1,1 1 1,-1 0-1,1 0 1,0-1 0,-1 1-1,1 0 1,0 0 0,0 0-1,0 0 1,0 0-1,0 0 1,0 0 0,0 0-1,0 1 1,0-1 0,1 0-1,-1 1 1,0-1 0,0 1-1,1-1 1,-1 1-1,0-1 1,1 1 0,2 0-1,-2 2 7,1 0-1,-1 1 1,1 0-1,-1 0 0,0 0 1,0 0-1,-1 0 0,1 0 1,0 0-1,-1 0 1,0 1-1,2 4 0,-1-1 39,14 41 559,-3 0-1,-1 1 1,8 97-1,-16-113-457,-4-20-304,1 15-276,3-19-7230</inkml:trace>
  <inkml:trace contextRef="#ctx0" brushRef="#br0" timeOffset="574.69">759 173 1617,'0'0'11904,"-3"-12"-11352,-11-34-136,13 44-327,0-1-1,1 1 1,-1 0 0,0 0-1,0 0 1,0 0-1,0 0 1,-1 0-1,1 0 1,0 1-1,-1-1 1,1 0 0,-1 1-1,-2-3 1,3 4-61,0-1 1,0 1-1,0 0 0,0-1 1,0 1-1,0 0 1,0 0-1,0 0 1,0 0-1,0-1 1,0 1-1,0 1 0,0-1 1,0 0-1,0 0 1,0 0-1,0 0 1,0 1-1,0-1 0,0 0 1,-1 2-1,-1 0-21,0 0 0,0 0 0,0 0 0,0 1 0,0 0 0,1-1 0,-1 1 1,1 0-1,0 0 0,0 0 0,-3 6 0,0 5 18,0 0 0,0 0 0,2 0 0,-1 0 0,2 1 0,0-1 0,1 1 1,0 0-1,1-1 0,1 1 0,3 16 0,-3-28-21,-1 0-1,1 1 1,1-1-1,-1 0 1,0 1-1,1-1 1,0 0-1,0 0 1,0 0 0,0-1-1,0 1 1,0 0-1,1-1 1,-1 1-1,1-1 1,0 0 0,0 0-1,0 0 1,0 0-1,0-1 1,4 3-1,-5-4-4,0 1-1,0 0 0,0-1 0,1 1 1,-1-1-1,0 1 0,0-1 0,1 0 1,-1 0-1,0 0 0,0-1 0,1 1 0,-1 0 1,0-1-1,0 1 0,1-1 0,-1 0 1,0 0-1,0 0 0,0 0 0,0 0 1,0 0-1,-1 0 0,1-1 0,0 1 1,0-1-1,-1 0 0,1 1 0,-1-1 1,1 0-1,-1 0 0,0 0 0,1-2 1,5-10-32,0 0 1,-2-1-1,1 1 1,-2-1-1,0 0 0,-1-1 1,-1 1-1,0 0 1,-1-24-1,-1 87-11,1 65 550,-1-110-512,1-1 1,-1 1-1,1-1 1,-1 1-1,1-1 1,0 1-1,0-1 1,0 0-1,0 1 1,0-1-1,0 0 1,1 0-1,-1 0 1,1 0-1,0 0 1,0 0-1,-1 0 1,1 0-1,0-1 1,4 3-1,-2-2-123,0 0-1,1 0 0,-1-1 1,1 1-1,0-1 0,-1 0 1,1 0-1,0 0 0,0-1 1,7 0-1,-2 0-516,1-1 0,0-1-1,0 1 1,0-2 0,-1 0 0,1 0 0,-1 0-1,0-2 1,13-6 0,16-18-3444,-9-1-256</inkml:trace>
  <inkml:trace contextRef="#ctx0" brushRef="#br0" timeOffset="949.16">1141 101 2145,'0'0'12299,"-3"-7"-11024,-8-11-846,11 18-423,-1 0-1,1-1 1,0 1 0,0 0 0,0 0 0,0 0-1,-1 0 1,1 0 0,0-1 0,0 1-1,0 0 1,-1 0 0,1 0 0,0 0 0,0 0-1,0 0 1,-1 0 0,1 0 0,0 0-1,0 0 1,-1 0 0,1 0 0,0 0 0,0 0-1,-1 0 1,1 0 0,0 0 0,0 0-1,0 0 1,-1 0 0,1 0 0,0 0-1,0 0 1,0 0 0,-1 0 0,1 1 0,0-1-1,0 0 1,-1 0 0,-17 46 327,5 2 204,-14 84 1,22-65-9446,5-89 6320,0-7-1414</inkml:trace>
  <inkml:trace contextRef="#ctx0" brushRef="#br0" timeOffset="1341.36">1009 148 3265,'0'0'11499,"-5"-10"-10405,-5-7-765,1 0 256,34 40-304,4 3 340,37 26-1,-43-35-429,0 1-1,-1 1 1,35 38 0,-43-27-1441,-14-29 783,1 0-1,-1 0 1,0 0-1,0 0 1,0 0-1,0 0 1,0 0 0,0 1-1,0-1 1,0 0-1,-1 0 1,1 0-1,0 0 1,-1 0-1,1 0 1,-1 2 0,-6 2-6305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19.32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 13 2081,'0'0'10255,"-4"-13"-7533,4 482-273,0-463-2446,-1-1 0,1 0 0,1 1-1,-1-1 1,1 1 0,0-1 0,0 0 0,1 1 0,1 4 0,-1-8 11,-1-1-1,1 1 0,-1 0 1,1-1-1,0 1 1,0-1-1,-1 0 1,1 1-1,0-1 1,0 0-1,0 0 0,0-1 1,1 1-1,-1 0 1,0-1-1,0 1 1,0-1-1,0 1 1,1-1-1,-1 0 1,0 0-1,0 0 0,4-1 1,2 0 22,0 0 1,0-1-1,0 0 0,0 0 1,-1 0-1,1-1 0,0-1 1,11-6-1,-12 6-26,0 0 0,0 1 0,0 0 0,1 0-1,-1 0 1,1 1 0,0 0 0,12-1 0,-18 3-45,0 3-1294,0-1 185,0 0-1,0 0 0,0 0 0,1 0 1,-1-1-1,1 1 0,-1-1 0,6 3 0,1-1-4903</inkml:trace>
  <inkml:trace contextRef="#ctx0" brushRef="#br0" timeOffset="500.14">416 391 3490,'0'0'6074,"-3"-14"-4364,-10-46-696,12 58-885,1 0 0,-1-1-1,1 1 1,-1 0 0,0 0-1,0 0 1,0 0 0,0 0-1,0 0 1,-1 0 0,1 0-1,0 0 1,-1 0 0,0 1-1,1-1 1,-1 1 0,-3-3-1,4 4-81,0-1-1,-1 1 0,1 0 1,0 0-1,0 0 1,0 0-1,-1 0 1,1 0-1,0 0 0,0 1 1,0-1-1,0 0 1,0 1-1,0-1 0,-1 1 1,1-1-1,0 1 1,0-1-1,0 1 1,0 0-1,0-1 0,1 1 1,-2 1-1,-4 4-12,1 0-1,0 0 0,0 1 0,0 0 1,1 0-1,-5 10 0,6-9-24,-1 0 0,1 0 0,1 0-1,0 0 1,0 1 0,0-1 0,1 1-1,0-1 1,1 1 0,0 0 0,0-1-1,1 1 1,2 8 0,-2-15-4,0-1-1,0 1 1,0-1 0,0 1-1,1-1 1,-1 0 0,0 0-1,1 1 1,-1-1 0,1 0-1,0 0 1,-1 0 0,1 0-1,0-1 1,-1 1 0,1 0-1,0-1 1,0 1 0,0-1-1,-1 0 1,1 0 0,0 1-1,0-1 1,0 0 0,0 0 0,0-1-1,0 1 1,-1 0 0,1-1-1,3 0 1,-1 0-13,1 0-1,0 0 1,-1-1 0,1 1-1,-1-1 1,1 0 0,-1 0 0,0 0-1,0-1 1,0 0 0,4-3-1,-3 0 21,-1 0 0,0-1 0,0 0 0,0 0 0,-1 0 0,0 0 0,-1 0 0,0 0 0,0-1 0,0 1 0,-1-1 0,0 1 0,0-1 0,-1 0 0,-1-13 0,0 54-104,0-10 240,1 1 0,3 23 0,-2-41-231,0-1-1,0 1 1,0-1 0,1 1 0,0-1-1,0 0 1,0 1 0,0-1 0,1 0 0,0-1-1,0 1 1,0 0 0,8 7 0,-10-11-148,0 0 0,1 0 0,-1-1 0,1 1 1,-1 0-1,0-1 0,1 1 0,-1-1 0,1 0 0,0 1 1,-1-1-1,1 0 0,-1 0 0,2 0 0,15-2-5302,-2-6-969</inkml:trace>
  <inkml:trace contextRef="#ctx0" brushRef="#br0" timeOffset="1516.18">546 261 6035,'0'0'5466,"12"3"-4865,-3-1-451,-3-1-85,-1 0-1,0 0 1,1 1 0,-1-1-1,0 1 1,0 0 0,0 1-1,-1-1 1,1 1 0,0 0-1,-1 1 1,0-1 0,0 1-1,5 4 1,5 10 119,-1 0 0,-1 1 0,-1 1 0,10 22 0,-21-63 3669,12-57-3682,-9 71-289,-1 1 0,1-1 0,0 1 0,0 0 0,1 0 0,-1 0 0,2 0 0,-1 1 0,0 0 0,1 0 0,0 0 0,0 0 1,1 1-1,-1-1 0,8-3 0,4 0-424,0 0 1,0 2 0,1 0-1,22-5 1,-2 1 183,-11-2 100,-27 11 331,1 1-1,0-1 1,-1 1 0,1-1 0,0 0-1,-1 1 1,1-1 0,-1 0 0,1 1-1,-1-1 1,0 0 0,1 0 0,-1 1 0,0-1-1,1 0 1,-1 0 0,0 0 0,0 0-1,0 1 1,0-1 0,0 0 0,0 0-1,0 0 1,0 0 0,0 1 0,0-1-1,0 0 1,0 0 0,-1 0 0,1 0 0,0 0-1,-1 0-3,0 0-1,0 1 1,1-1-1,-1 1 1,0-1-1,0 0 1,0 1-1,0 0 1,0-1-1,0 1 1,0-1-1,0 1 1,0 0-1,0 0 1,0 0-1,0-1 1,0 1-1,0 0 1,0 0-1,0 0 1,0 1-1,0-1 1,0 0-1,0 0 1,0 0-1,1 1 1,-3 0-1,-26 12 125,25-5-183,-1-1 1,1 0-1,0 1 1,1 0-1,0 0 1,0 0-1,1 0 1,0 1-1,0-1 1,1 0-1,0 1 1,1 0-1,-1-1 1,3 15-1,-2-22-19,0 0-1,0 0 1,1 0-1,-1 0 1,0 0 0,1 0-1,-1 0 1,1 0 0,-1 0-1,1 0 1,0 0-1,-1 0 1,1 0 0,0-1-1,0 1 1,-1 0-1,1 0 1,0-1 0,0 1-1,0 0 1,0-1-1,0 1 1,0-1 0,0 1-1,0-1 1,0 0-1,0 1 1,0-1 0,0 0-1,0 0 1,0 0-1,1 0 1,-1 0 0,0 0-1,0 0 1,0 0 0,0 0-1,0 0 1,2-1-1,0 0 12,0 1 0,-1 0-1,1-1 1,0 0 0,-1 1-1,1-1 1,0 0-1,-1-1 1,1 1 0,-1 0-1,0-1 1,1 1 0,-1-1-1,0 0 1,3-3 0,25-63 347,-27 65-248,0 7-164,-1 0-1,1 0 0,-1 0 1,0 1-1,0-1 1,2 8-1,10 27 117,-2 1 1,-2 1-1,-2 0 0,-1 0 1,-2 1-1,-1 79 0,-4-115-44,0 0-1,-1 0 0,0 0 0,0-1 0,0 1 0,-1 0 0,1-1 1,-1 1-1,-1-1 0,1 0 0,-1 1 0,0-1 0,0 0 1,0-1-1,-1 1 0,0 0 0,-7 6 0,10-11 2,1 0 0,-1 1 0,1-1 0,0 0 0,-1 0 0,1 0 0,-1 0 0,0 0 0,1 1 0,-1-1-1,1 0 1,-1 0 0,1 0 0,-1 0 0,1-1 0,-1 1 0,1 0 0,-1 0 0,1 0 0,-1 0 0,1 0 0,-1-1 0,1 1 0,0 0 0,-1 0 0,1-1 0,-1 1-1,1 0 1,-1-1 0,1 1 0,0-1 0,-1 1 0,1 0 0,0-1 0,0 1 0,-1-1 0,1 1 0,0-1 0,0 1 0,0-1 0,-1 1 0,1-1 0,0 1 0,0-1-1,0 1 1,0-1 0,0 1 0,0-1 0,0 1 0,0-1 0,-2-33-50,2 31 48,1-10-69,0 0-1,0 0 1,1 0-1,1 1 1,0-1 0,1 1-1,1-1 1,0 1-1,7-13 1,10-12-551,38-50 0,-35 54 176,32-57 0,-51 79 479,-1 0 0,0-1-1,0 0 1,-1 0-1,-1-1 1,0 1 0,-1-1-1,0 0 1,0-15-1,-2 27-14,0 0 0,0 0 0,-1 0 0,1-1 0,0 1-1,-1 0 1,1 0 0,-1 0 0,1 1 0,-1-1 0,0 0-1,1 0 1,-1 0 0,0 0 0,1 0 0,-1 1 0,0-1 0,0 0-1,0 1 1,0-1 0,0 1 0,0-1 0,1 1 0,-1-1 0,-1 1-1,1 0 1,0-1 0,0 1 0,0 0 0,0 0 0,0 0 0,0 0-1,0 0 1,0 0 0,0 0 0,0 0 0,0 0 0,-2 1-1,-3-1-29,0 1 0,1 0-1,0 0 1,-1 1 0,1-1-1,-9 5 1,7-1 39,-1 1 0,1 0 1,0 1-1,0 0 0,0 0 0,1 0 0,0 1 0,1 0 0,0 0 1,0 0-1,1 1 0,0-1 0,0 1 0,1 0 0,0 1 0,0-1 1,1 0-1,1 1 0,0-1 0,0 1 0,0-1 0,1 1 0,1 0 1,0-1-1,3 18 0,-2-24-22,0 1-1,0-1 1,1 0 0,-1 0 0,0 0-1,1 0 1,0-1 0,0 1 0,0-1-1,0 0 1,0 1 0,0-1-1,0-1 1,1 1 0,-1 0 0,1-1-1,0 0 1,-1 1 0,1-2 0,0 1-1,-1 0 1,1-1 0,0 1 0,6-1-1,0 0 12,0 0-1,0 0 1,0 0-1,0-2 1,-1 1-1,1-1 1,0 0-1,13-6 0,30-22-918,-50 28 460,-1 0 1,0 0 0,0 0 0,0 0 0,0 0-1,0-1 1,0 1 0,-1 0 0,1-1 0,-1 1 0,2-4-1,-2-8-4852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22.04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177 357 5891,'0'0'4300,"6"-5"-3521,-2 2-664,-1-1 0,1 1 0,-1-1 0,0 0-1,-1 1 1,1-1 0,-1-1 0,0 1 0,0 0 0,0 0-1,0-1 1,-1 1 0,1-1 0,-1 0 0,0 1-1,-1-1 1,1 0 0,-1 0 0,0 1 0,0-1 0,-1 0-1,1 0 1,-1 1 0,0-1 0,0 0 0,-3-6-1,2 9-22,0-1-1,0 0 0,-1 0 0,1 1 1,-1-1-1,1 1 0,-1 0 1,0 0-1,0 0 0,0 0 0,0 0 1,0 1-1,0 0 0,0-1 0,-1 1 1,1 0-1,0 0 0,-5 0 0,0 0-34,1 0 1,-1 0-1,0 0 0,0 1 0,1 1 0,-1-1 0,-9 3 0,15-2-58,-1 0-1,1 0 1,-1 0 0,1 0 0,0 1 0,0-1 0,0 1 0,0 0-1,0 0 1,0 0 0,0 0 0,0 0 0,1 0 0,-1 0-1,1 0 1,-1 1 0,1-1 0,0 0 0,0 1 0,0-1 0,0 1-1,1 0 1,-1-1 0,0 5 0,-1 8-34,0 1 0,1 30-1,1-38 24,0 3-3,1 1-1,1 0 1,0-1 0,1 0-1,0 1 1,0-1-1,2 0 1,-1-1 0,1 1-1,1-1 1,-1 0 0,2 0-1,11 14 1,12 9-429,0-1 1,47 37 0,11 11-1285,-86-78 1701,0 0-1,0-1 1,0 1 0,0 0 0,0 1 0,-1-1 0,1 0 0,-1 0 0,0 1 0,1-1 0,-1 1 0,0-1 0,-1 1 0,1 0 0,0-1 0,-1 1 0,1 0 0,-1-1 0,0 6 0,-1-6 110,0 0 0,0 0 0,0 0 0,0-1 0,0 1 0,0 0 0,-1-1 1,1 1-1,-1-1 0,1 1 0,-1-1 0,0 0 0,0 1 0,1-1 0,-1 0 0,0 0 0,0 0 1,0-1-1,0 1 0,0 0 0,0-1 0,0 1 0,-1-1 0,-1 0 0,-33 6 733,-1-2 0,1-2 0,-1-2 0,-60-6-1,95 5-993,-31-4 306,33 5-354,0 0 0,0 0 1,0 0-1,-1 0 0,1 0 1,0-1-1,1 1 0,-1 0 1,0-1-1,0 1 0,0-1 0,0 1 1,0-1-1,0 1 0,0-1 1,1 0-1,-1 1 0,0-1 0,0 0 1,1 0-1,-1 1 0,1-1 1,-1 0-1,0-2 0,1-6-4069</inkml:trace>
  <inkml:trace contextRef="#ctx0" brushRef="#br0" timeOffset="1413.17">472 477 9284,'0'0'5235,"6"17"-4456,-6-17-777,43 151 1255,-41-139-1182,0-1-1,1 0 1,1 0 0,0 0-1,9 18 1,-12-29-63,-1 0 0,0 0 1,1 0-1,-1 1 0,1-1 0,-1 0 0,0 0 0,1-1 1,-1 1-1,1 0 0,-1 0 0,0 0 0,1 0 0,-1 0 0,0 0 1,1 0-1,-1-1 0,0 1 0,1 0 0,-1 0 0,0 0 1,1-1-1,-1 1 0,0 0 0,0-1 0,1 1 0,-1 0 1,0 0-1,0-1 0,1 1 0,-1-1 0,0 1 0,0 0 0,0-1 1,0 1-1,0 0 0,0-1 0,0 1 0,1-1 0,9-18 121,10-31-152,-14 33-123,0 1 0,1 0 1,1 0-1,1 0 0,17-23 0,-26 38 139,0 1-1,0 0 0,0-1 1,1 1-1,-1-1 0,0 1 1,1 0-1,-1-1 0,0 1 1,1 0-1,-1 0 0,0-1 1,1 1-1,-1 0 1,0 0-1,1-1 0,-1 1 1,1 0-1,-1 0 0,1 0 1,-1 0-1,0 0 0,1 0 1,-1 0-1,1-1 0,-1 1 1,1 0-1,-1 1 0,1-1 1,-1 0-1,1 0 0,-1 0 1,0 0-1,1 0 0,-1 0 1,1 0-1,-1 1 0,0-1 1,1 0-1,-1 0 0,1 1 1,-1-1-1,0 0 0,1 1 1,-1-1-1,0 0 1,0 1-1,1-1 0,-1 0 1,0 1-1,0-1 0,1 1 1,-1-1-1,0 0 0,0 1 1,0-1-1,0 1 0,0-1 1,1 1-1,4 23-30,-5-23 45,7 33 130,-5-19-67,1 0-1,1 0 1,0 0-1,1-1 1,0 1-1,12 21 1,-16-35-68,-1-1 1,1 0-1,0 1 1,-1-1-1,1 1 1,0-1-1,-1 0 1,1 1-1,0-1 1,-1 0-1,1 0 1,0 0-1,0 0 1,-1 0-1,1 1 1,0-1-1,0 0 1,0-1-1,-1 1 0,1 0 1,0 0-1,0 0 1,-1 0-1,1-1 1,0 1-1,-1 0 1,1-1-1,0 1 1,-1 0-1,1-1 1,0 1-1,-1-1 1,1 1-1,0-2 1,20-15 91,0-9-208,-1-1-1,22-37 1,-14 20-130,-28 44 239,0-1-1,0 1 1,1 0-1,-1 0 1,0-1-1,0 1 1,1 0-1,-1 0 1,0 0-1,0-1 0,1 1 1,-1 0-1,0 0 1,1 0-1,-1 0 1,0 0-1,1 0 1,-1-1-1,0 1 1,1 0-1,-1 0 1,0 0-1,1 0 0,-1 0 1,0 0-1,1 1 1,-1-1-1,0 0 1,1 0-1,-1 0 1,0 0-1,1 0 1,-1 0-1,0 0 0,0 1 1,1-1-1,-1 0 1,0 0-1,0 0 1,1 1-1,-1-1 1,0 0-1,0 0 1,1 1-1,-1-1 1,0 0-1,0 1 0,0-1 1,0 0-1,0 1 1,1-1-1,-1 0 1,0 1-1,0-1 1,0 0-1,0 1 1,0-1-1,0 0 0,0 1 1,0-1-1,9 30 174,-7-24-55,9 40 339,-10-37-467,1 0-1,0 1 1,0-1 0,1 0-1,0 0 1,1 0-1,0-1 1,0 1 0,1-1-1,8 11 1,-11-17-194,1-1 1,-1 1-1,1-1 1,0 0-1,-1 0 1,1 0-1,0 0 1,0 0-1,-1 0 1,1-1-1,0 1 0,0-1 1,0 0-1,0 0 1,0 0-1,0 0 1,0 0-1,0-1 1,3 0-1,2-1-386,1 0 1,-1 0-1,0-1 0,0 0 0,11-6 0,-10 4 381,0-1 0,0 0 0,0 0-1,-1-1 1,0 0 0,-1-1-1,1 1 1,8-14 0,-13 16 418,0 0 0,0 0 0,0-1 0,-1 0 0,0 1 0,0-1 0,0 0 0,-1 0 0,1 0 0,-2 0 0,1 0 0,-1 0 0,0 0 0,0 0 0,0 0 0,-2-8 0,2 12-91,0 1 1,0-1-1,-1 0 1,1 1-1,0-1 0,0 1 1,-1-1-1,1 1 1,-1-1-1,0 1 0,1-1 1,-1 1-1,0-1 1,0 1-1,0 0 0,0 0 1,0-1-1,0 1 1,0 0-1,0 0 1,-1 0-1,1 0 0,0 0 1,-1 0-1,1 1 1,0-1-1,-1 0 0,1 1 1,-1-1-1,1 1 1,-1-1-1,1 1 0,-1 0 1,0 0-1,1 0 1,-1 0-1,1 0 1,-3 0-1,0 1-59,1 0 0,-1 0-1,1 1 1,-1 0 0,1-1 0,0 1 0,0 0-1,0 0 1,0 1 0,0-1 0,0 1 0,1-1-1,-1 1 1,1 0 0,-4 6 0,-1 2-15,1 0 1,0 1 0,0 0-1,1 0 1,1 1 0,0 0-1,1-1 1,0 1 0,1 0-1,-1 17 1,4-29-48,-1 0 0,0-1 0,1 1 0,-1-1 1,0 1-1,1-1 0,-1 1 0,1-1 0,-1 1 0,1-1 0,-1 1 0,1-1 1,-1 0-1,1 1 0,-1-1 0,1 0 0,0 1 0,-1-1 0,1 0 0,-1 0 0,1 1 1,0-1-1,-1 0 0,1 0 0,0 0 0,-1 0 0,1 0 0,0 0 0,-1 0 1,1 0-1,0 0 0,-1 0 0,1-1 0,0 1 0,0-1 0,28-6-93,-21 1 147,0 0 0,0-1 0,-1 0 1,0 0-1,0-1 0,-1 0 0,0 0 0,0 0 1,-1-1-1,0 0 0,0 0 0,-1 0 1,0 0-1,-1-1 0,0 0 0,0 1 1,0-11-1,-3 35-49,0 1 0,1-1 0,1 1-1,0-1 1,1 0 0,8 24 0,-10-35 5,1 1 0,0-1 0,0 0 1,1-1-1,-1 1 0,1 0 0,0-1 0,0 1 0,0-1 1,0 0-1,1 0 0,-1 0 0,1 0 0,0-1 0,-1 0 1,1 1-1,0-1 0,1-1 0,-1 1 0,0 0 1,0-1-1,1 0 0,-1 0 0,1-1 0,-1 1 0,1-1 1,6 0-1,-1-1 12,0-1 1,0 0 0,0 0-1,-1-1 1,1 0-1,-1-1 1,0 0 0,0 0-1,0-1 1,0 0 0,-1 0-1,0-1 1,0-1 0,0 1-1,-1-1 1,8-10-1,0 1-45,-2-1 1,0 0-1,-1 0 0,-1-1 0,0-1 0,13-34 0,-15 25-115,-1 0 0,-1-1 0,-1 1 0,2-33 0,-3-116-383,-10 147 694,-1 23 27,-4 20-87,2 6-114,2 1 0,0-1 0,1 1 0,1 0 0,1 0 0,-1 24-1,4 126 80,0-159-73,1-1 1,-1 0 0,2 0-1,-1 0 1,2 0-1,-1 0 1,1 0 0,1-1-1,0 1 1,0-1-1,1 0 1,0 0 0,0-1-1,9 11 1,-13-17-6,1-1 0,0 0 0,0 1 0,0-1 0,0 0 0,0 0 0,0 0 0,0 0 0,0 0 0,0 0 0,0-1 0,0 1 0,1-1 0,-1 1 0,0-1-1,0 0 1,0 0 0,1 0 0,-1 0 0,0 0 0,0-1 0,1 1 0,-1-1 0,0 1 0,0-1 0,0 0 0,0 0 0,0 0 0,0 0 0,0 0 0,2-2 0,4-2-16,0-1 0,0 0 0,-1-1 1,0 0-1,10-12 0,-3 1-11,-1 0 0,-1-1 0,-1-1 0,0 0 1,-2 0-1,0-1 0,-1 0 0,-2-1 1,0 1-1,4-27 0,-2-20-100,-3 0 0,-4-68 1,-1 92 103,-12 85 174,0 36 216,3 0 1,4 0-1,8 140 1,-2-200-322,1-1-1,1 1 1,0-1 0,1 0 0,0 0 0,2 0 0,0 0 0,0-1 0,2 0-1,0 0 1,0-1 0,13 16 0,-18-27-83,-1-1-1,1 1 1,-1-1 0,1 0 0,0 0-1,0 0 1,0 0 0,0-1 0,0 1-1,0-1 1,0 1 0,1-1 0,-1 0-1,1-1 1,-1 1 0,0 0 0,1-1-1,-1 0 1,1 0 0,-1 0-1,1 0 1,-1-1 0,7 0 0,-4-1-363,1-1 1,-1 1-1,0-1 1,0 0-1,0 0 1,0-1-1,-1 1 1,1-1-1,-1-1 1,0 1-1,5-6 1,23-30-6712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27.63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17 33 6051,'0'0'7977,"-2"12"-7761,-8 177 3008,11-157-3244,1-1 0,1 0 0,2 0 0,12 45 0,-17-76-159,0 1 0,0 0-1,1-1 1,-1 1 0,0-1 0,0 1-1,1-1 1,-1 1 0,0 0 0,0-1 0,1 1-1,-1-1 1,1 1 0,-1-1 0,0 0 0,1 1-1,-1-1 1,1 1 0,-1-1 0,1 0 0,-1 1-1,1-1 1,-1 0 0,1 0 0,0 1 0,-1-1-1,1 0 1,0 0 0,8 1-4757</inkml:trace>
  <inkml:trace contextRef="#ctx0" brushRef="#br0" timeOffset="478.68">0 84 3922,'0'0'7993,"17"-13"-7846,55-40 101,-68 50-217,1 1 0,-1 0 0,1 0 0,0 0 1,0 0-1,0 1 0,0 0 0,0 0 0,1 0 0,-1 1 1,0-1-1,0 1 0,0 1 0,1-1 0,7 2 0,-10-1-3,1 0 0,-1 0-1,0 0 1,0 0-1,0 1 1,0-1-1,0 1 1,-1-1-1,1 1 1,0 0-1,-1 0 1,1 1-1,-1-1 1,0 0-1,0 1 1,0-1 0,0 1-1,0 0 1,0-1-1,-1 1 1,2 3-1,-1 0 107,0 1-1,0-1 1,-1 0 0,0 0-1,0 1 1,-1-1-1,1 1 1,-1-1 0,-1 0-1,1 1 1,-1-1-1,0 1 1,-1-1-1,1 0 1,-1 0 0,-1 0-1,1 0 1,-1 0-1,-3 6 1,-1-2 9,-1-1 1,0 0-1,0 0 1,-1 0-1,0-1 0,-1-1 1,1 1-1,-2-2 1,-12 8-1,27-16-198,-1 0 0,1 0 0,0 0 1,0 1-1,-1 0 0,1 0 0,0 0 0,0 0 0,0 0 0,0 1 0,0 0 0,0 0 1,0 0-1,0 0 0,0 1 0,0-1 0,0 1 0,0 0 0,0 1 0,0-1 0,0 0 1,-1 1-1,1 0 0,0 0 0,-1 0 0,0 0 0,1 1 0,-1-1 0,0 1 1,0 0-1,-1 0 0,1 0 0,-1 0 0,1 0 0,-1 1 0,0-1 0,0 1 0,0 0 1,-1-1-1,1 1 0,0 5 0,0-4 147,-1 1-1,0-1 1,0 1-1,-1-1 1,0 1 0,1-1-1,-2 1 1,1-1 0,-1 1-1,0-1 1,0 1-1,0-1 1,-1 1 0,0-1-1,0 0 1,0 0-1,-1 0 1,0 0 0,0 0-1,-4 5 1,3-6-34,-1 0 1,1 0-1,-1 0 0,0 0 1,-1-1-1,1 0 1,-1 0-1,1 0 0,-1-1 1,0 1-1,0-1 0,0-1 1,0 1-1,0-1 1,0 0-1,0-1 0,-12 1 1,13-1-125,5 0-66,0 0 0,-1 0-1,1 0 1,0 0-1,-1 0 1,1 0-1,-1 0 1,1 0 0,0 0-1,-1 0 1,1 0-1,-1 0 1,1 0-1,0 0 1,-1 0 0,1 0-1,-1 0 1,1 0-1,0 0 1,-1-1-1,1 1 1,0 0 0,-1 0-1,1 0 1,0-1-1,0 1 1,-1 0-1,1 0 1,0-1 0,-1 1-1,1 0 1,0-1-1,0 1 1,0 0-1,-1-1 1,1 1 0,0-1-1,0 1 1,0 0-1,0-1 1,0 1-1,0 0 1,0-1 0,0 1-1,0-1 1,0 1-1,0 0 1,0-1-1,0 1 1,0-1 0,0-14-4916</inkml:trace>
  <inkml:trace contextRef="#ctx0" brushRef="#br0" timeOffset="858.81">344 284 8260,'0'0'6152,"-3"12"-5867,2-7-271,-4 11 147,2 0 0,0 0 0,0 0 0,1 26 0,1-39-150,1 0 1,0 0-1,0 0 1,0 0-1,1 0 1,-1 0-1,1 0 0,-1 0 1,1 0-1,0-1 1,0 1-1,1 0 1,-1 0-1,0-1 1,1 1-1,0-1 1,-1 1-1,1-1 1,0 0-1,0 1 1,0-1-1,1 0 1,-1 0-1,1-1 1,-1 1-1,1 0 1,-1-1-1,1 0 1,0 1-1,0-1 1,-1 0-1,1 0 1,0-1-1,0 1 1,0-1-1,4 1 1,-3-1-18,0 0 0,0 0 0,0-1 1,0 1-1,0-1 0,-1 0 1,1 0-1,0-1 0,0 1 0,0-1 1,-1 0-1,1 1 0,-1-2 0,1 1 1,-1 0-1,0-1 0,0 1 1,0-1-1,0 0 0,-1 0 0,1 0 1,-1-1-1,1 1 0,-1 0 0,0-1 1,-1 1-1,4-9 0,-2 4 52,-1 0-1,1 0 0,-1-1 1,-1 0-1,0 1 1,0-1-1,0 0 0,-1 1 1,-1-1-1,1 0 0,-1 1 1,-4-14-1,4 19 22,-1-1-1,0 0 0,0 0 1,0 1-1,0-1 0,-1 1 1,1 0-1,-1 0 0,0 0 1,0 0-1,0 0 0,-1 0 1,1 1-1,-1 0 0,1-1 1,-1 1-1,0 1 1,1-1-1,-1 0 0,0 1 1,0 0-1,-6-1 0,7 1-122,1 1 1,-1-1-1,1 1 0,-1 0 0,1 0 0,-1 0 0,1 0 0,-1 0 0,1 0 0,-1 1 1,1-1-1,-1 1 0,1 0 0,0-1 0,-1 1 0,1 0 0,0 1 0,0-1 0,-1 0 1,1 1-1,0-1 0,0 1 0,1-1 0,-1 1 0,0 0 0,0 0 0,1 0 0,0 0 1,-1 0-1,1 0 0,0 0 0,0 1 0,0-1 0,0 0 0,0 1 0,0-1 0,0 4 1,-3 33-5625,4-25 1334</inkml:trace>
  <inkml:trace contextRef="#ctx0" brushRef="#br0" timeOffset="1390.48">649 101 6147,'0'0'5010,"-1"16"-4079,-1 21-323,-2 14 411,3-1-1,6 69 0,-5-117-1012,1 0-1,-1 0 0,1 1 1,0-1-1,-1 0 0,1 0 1,0 0-1,0 0 1,0 0-1,1 0 0,-1 0 1,0-1-1,1 1 0,-1 0 1,1-1-1,0 1 0,-1-1 1,1 1-1,0-1 1,0 0-1,0 0 0,0 0 1,0 0-1,0 0 0,0 0 1,0-1-1,0 1 1,1-1-1,-1 1 0,0-1 1,0 0-1,1 0 0,3 0 1,-1 0 7,0-1 0,0 1 1,-1-1-1,1 0 0,0-1 0,0 1 1,0-1-1,-1 0 0,1 0 0,-1 0 1,0-1-1,1 1 0,6-7 0,0-3-12,0 1-1,-1-2 0,0 1 1,-1-1-1,-1-1 0,0 0 0,-1 0 1,5-15-1,-8 19 45,0-1 0,-1 0 0,0-1 1,-1 1-1,-1 0 0,0-1 0,0 1 0,-1-1 0,0 1 0,-1 0 0,-4-21 1,2 31 771,-1 12-729,0 12-169,-1 158 1826,5-103-5113,0-24-4696,0-66 2136</inkml:trace>
  <inkml:trace contextRef="#ctx0" brushRef="#br0" timeOffset="1791.34">583 243 7812,'0'0'5175,"9"-6"-4412,21-9-675,0 1-1,1 1 1,1 2-1,0 2 0,46-9 1,23-7 671,-92 21-693,-8 4-375,-1 24-6214,0-6 1537</inkml:trace>
  <inkml:trace contextRef="#ctx0" brushRef="#br0" timeOffset="2195.25">972 211 7700,'0'0'6154,"0"15"-5268,-1 19 837,0-19-1311,0 0 1,1 0-1,1 0 1,4 25-1,-5-37-400,1-1 0,-1 1 0,1 0 0,0-1 0,0 1 0,0-1 0,0 0 0,1 1 0,-1-1 0,1 0-1,-1 0 1,1 0 0,0 0 0,0 0 0,0 0 0,0 0 0,0-1 0,0 1 0,0-1 0,1 1 0,-1-1 0,0 0 0,1 0 0,-1 0 0,1 0 0,-1 0 0,1-1 0,0 1-1,-1-1 1,1 0 0,5 1 0,-5-2-5,-1 0 0,1 0 0,0 0 0,0 0 0,-1-1-1,1 1 1,0-1 0,-1 1 0,1-1 0,-1 0 0,0 0-1,0 0 1,0 0 0,0 0 0,0-1 0,0 1 0,0-1-1,-1 1 1,1-1 0,-1 1 0,0-1 0,0 0 0,0 0-1,0 0 1,0 0 0,-1 0 0,1 1 0,-1-5 0,2 3 0,-2 0 0,1 0 1,0 0-1,-1 0 0,1 0 1,-1 0-1,0 0 1,-1 0-1,1 0 0,-1 0 1,0 1-1,0-1 0,0 0 1,0 0-1,0 0 0,-1 1 1,0-1-1,0 1 0,0-1 1,0 1-1,-3-4 0,-1 3-24,1 1-1,-1 0 0,0-1 0,-1 2 1,1-1-1,0 1 0,-1 0 0,-12-2 1,17 3-166,-1 1 0,1 0 1,0 0-1,-1 0 0,1 0 1,-1 1-1,1-1 1,0 1-1,-1-1 0,1 1 1,0 0-1,-3 1 0,4-2-189,0 1-1,-1 0 0,1 0 0,0 0 1,0 0-1,0 1 0,0-1 1,0 0-1,0 0 0,0 1 0,0-1 1,0 1-1,1-1 0,-1 0 1,0 1-1,1-1 0,0 1 0,-1 0 1,1 2-1,-1 8-5112</inkml:trace>
  <inkml:trace contextRef="#ctx0" brushRef="#br0" timeOffset="2661.07">1137 240 1249,'0'0'12971,"4"10"-12237,6 24 417,10 45 0,-20-78-1132,0-1 0,-1 1 0,1-1 0,0 1 0,0-1-1,1 1 1,-1 0 0,0-1 0,0 1 0,0-1 0,0 1 0,0-1 0,0 0 0,1 1 0,-1-1 0,0 1 0,0-1 0,1 1 0,-1-1 0,0 1-1,1-1 1,-1 0 0,0 1 0,1-1 0,-1 0 0,1 1 0,-1-1 0,1 0 0,0 1 0,9-13 314,9-34-112,-15 36-207,0 0-3,-3 7-5,0-1 0,0 1 0,0 0 0,1-1 0,-1 1 0,1 0 0,0 0 0,0 0-1,0 1 1,1-1 0,-1 0 0,1 1 0,2-3 0,-3 45 202,-2-38-180,0 9 84,0 0 1,2 0-1,-1 0 1,1 0-1,1-1 1,0 1-1,0-1 1,6 13-1,-8-23-102,-1 0 0,0 0-1,0 1 1,0-1 0,1 0 0,-1 0-1,0 1 1,0-1 0,1 0-1,-1 0 1,0 1 0,1-1 0,-1 0-1,0 0 1,0 0 0,1 0-1,-1 0 1,0 1 0,1-1 0,-1 0-1,0 0 1,1 0 0,-1 0-1,0 0 1,1 0 0,-1 0 0,1 0-1,-1 0 1,0 0 0,1-1-1,-1 1 1,0 0 0,0 0 0,1 0-1,-1 0 1,0 0 0,1 0-1,-1-1 1,0 1 0,1 0-1,-1 0 1,0-1 0,0 1 0,0 0-1,1 0 1,-1-1 0,10-14 218,-9 13-206,17-31 163,-4 7-346,0 0 0,22-26 0,-36 51 159,0 1 0,0-1 0,0 1 0,0 0 0,0-1 0,0 1 0,0 0 0,1-1 0,-1 1 0,0 0 0,0 0 0,0-1 0,1 1 0,-1 0 0,0-1 0,0 1 0,1 0 0,-1 0 0,0 0 0,1-1 0,-1 1 0,0 0 0,1 0 0,-1 0 0,0 0 0,1 0 0,-1-1 0,0 1 0,1 0 0,-1 0 0,1 0 0,-1 0 0,0 0 0,1 0 0,-1 0 0,0 0 0,1 1 0,-1-1 0,0 0 0,1 0 0,-1 0 0,0 0 0,1 0 0,-1 0 0,0 1 0,1-1 0,-1 0 0,0 0 0,1 1 0,-1-1 0,0 0 0,0 0 0,1 1 0,-1-1 0,0 0 0,0 1 0,0-1 0,1 0 0,-1 1 0,0-1 0,0 0 0,0 1 0,5 25 26,-5-21 6,8 48 580,-7-35-475,1-1 0,1 0 0,0 0 0,1 0 0,1 0 0,14 31 0,-16-45-160,-6-20-20087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25.59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228 54 5026,'0'0'8276,"1"-7"-7297,2-31 2716,-3 75-3721,-1 54 242,3 106 141,4-170-367,-2-20 147,-2-18 472,-1-71-308,-3-98-399,2 172 107,-1 1-1,0-1 0,0 1 0,0-1 1,-1 1-1,-1 0 0,1-1 0,-1 1 1,-6-11-1,7 17 64,0 1 3,1 1-106,0 1 0,1-1 0,-1 0 0,0 1 0,1-1 0,-1 0 0,1 1 0,0-1 0,-1 1 1,1-1-1,0 0 0,0 1 0,0-1 0,0 1 0,0-1 0,0 1 0,1 1 0,-1 0-18,-1 64 34,-1-30 88,2 1-1,1-1 0,10 54 1,-11-91-67,0 0 1,0 0-1,0 1 1,-1-1-1,1 0 1,0 0-1,0 0 1,0 1-1,0-1 1,0 0-1,0 0 1,0 1-1,0-1 0,0 0 1,0 0-1,0 0 1,0 1-1,1-1 1,-1 0-1,0 0 1,0 1-1,0-1 1,0 0-1,0 0 1,0 0-1,0 0 1,1 1-1,-1-1 1,0 0-1,0 0 0,0 0 1,0 0-1,1 1 1,-1-1-1,0 0 1,0 0-1,0 0 1,1 0-1,-1 0 1,0 0-1,0 0 1,1 0-1,-1 0 1,0 0-1,0 0 1,1 0-1,-1 0 0,0 0 1,0 0-1,0 0 1,1 0-1,-1 0 1,0 0-1,0 0 1,1 0-1,-1 0 1,4-16 566,1-208-669,-1 429-40,-4-204-520,2-9-1463,0-12-5180,-2 7-985</inkml:trace>
  <inkml:trace contextRef="#ctx0" brushRef="#br0" timeOffset="436.38">15 105 3089,'0'0'9015,"-14"-9"-5394,391-30-1284,-372 38-2069,35 4-1812,-39-3 1154,1 1 1,-1 0-1,0 0 0,0-1 0,0 1 0,0 0 0,0 0 1,0 0-1,0 0 0,0 1 0,0-1 0,-1 0 1,1 0-1,0 0 0,-1 1 0,1-1 0,-1 0 0,1 1 1,-1-1-1,1 0 0,-1 1 0,0-1 0,0 1 0,0 1 1,1 11-5836</inkml:trace>
  <inkml:trace contextRef="#ctx0" brushRef="#br0" timeOffset="792.99">507 153 3153,'0'0'12435,"-4"4"-12210,1-2-157,0 2 1,0-1 0,0 0 0,1 1 0,-1-1-1,1 1 1,0 0 0,0 0 0,0 0 0,1 0 0,-1 0-1,1 0 1,0 0 0,0 1 0,0 4 0,-4 75 1087,5-73-1098,0-11-51,1 1 0,-1-1-1,0 1 1,0 0 0,0-1-1,0 1 1,0-1 0,1 1-1,-1-1 1,0 1 0,0-1-1,1 1 1,-1-1 0,0 1-1,1-1 1,-1 1 0,1-1-1,-1 0 1,0 1 0,1-1-1,-1 0 1,1 1 0,-1-1-1,1 0 1,-1 1 0,1-1-1,-1 0 1,1 0-1,0 0 1,-1 0 0,1 1-1,-1-1 1,1 0 0,-1 0-1,1 0 1,0 0 0,-1 0-1,1 0 1,-1-1 0,1 1-1,-1 0 1,1 0 0,0 0-1,-1 0 1,1-1 0,-1 1-1,1 0 1,-1-1 0,1 1-1,-1 0 1,0-1 0,1 1-1,-1 0 1,1-1 0,-1 0-1,30-21 328,-24 11-304,0 1-1,-1-1 0,0 1 1,-1-1-1,0-1 0,-1 1 1,0-1-1,0 1 0,-1-1 1,-1 0-1,0 1 0,-1-1 1,0 0-1,-4-22 0,4 31-36,-1 0 0,0 1 0,0-1-1,0 1 1,-1-1 0,1 1 0,-1 0-1,1-1 1,-1 1 0,0 0-1,0 0 1,0 0 0,0 0 0,0 0-1,0 1 1,0-1 0,-1 1-1,1-1 1,0 1 0,-1 0 0,-3-1-1,4 1-100,1 0 0,-1 1 0,0-1-1,1 1 1,-1-1 0,0 1 0,0 0-1,1 0 1,-1 0 0,0 0 0,0 0-1,0 0 1,1 0 0,-1 0 0,0 1-1,0-1 1,1 1 0,-1 0 0,0-1-1,1 1 1,-1 0 0,1 0 0,-1 0-1,1 0 1,-1 0 0,1 0 0,-1 0-1,1 0 1,0 1 0,0-1 0,0 1-1,-2 2 1,-9 37-7407,11-25 976</inkml:trace>
  <inkml:trace contextRef="#ctx0" brushRef="#br0" timeOffset="1288.1">615 1 7059,'0'0'7220,"6"12"-7010,-4-8-178,4 9 182,0 0 0,0 0 1,-1 1-1,-1 0 0,-1 0 0,3 18 1,36 471 4013,-43-575-4088,-1 20-196,3 0 0,7-51 0,-6 87-28,1 1 1,1 0-1,0 0 1,1 1 0,0-1-1,1 1 1,1 0-1,0 0 1,1 1-1,1 0 1,11-14-1,-13 19-61,1 1-1,0 0 0,17-12 0,-22 17 108,0 0 1,0 0 0,0 0-1,0 1 1,0-1-1,0 1 1,0 0 0,0 0-1,0 0 1,1 0 0,-1 1-1,0-1 1,1 1-1,-1 0 1,0 0 0,5 1-1,-7 38-76,-2-33 187,0-1 1,0 1 0,0-1-1,-1 1 1,0-1 0,0 0-1,-1 0 1,1 0 0,-1 0 0,0 0-1,0-1 1,-1 1 0,1-1-1,-1 0 1,0 0 0,0 0 0,0-1-1,-6 5 1,-3 1-46,0-1 1,0 1-1,-1-2 1,1 0-1,-24 8 1,-2-9-1327,14-7-3644,19-1 177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42.02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157 13 6723,'0'0'8972,"0"-1"-8842,0 1 0,0-1-1,0 1 1,0-1-1,0 1 1,0-1 0,0 1-1,0-1 1,0 1 0,0 0-1,0-1 1,-1 1 0,1-1-1,0 1 1,0-1 0,0 1-1,-1 0 1,1-1 0,0 1-1,0 0 1,-1-1 0,1 1-1,0 0 1,-1-1 0,1 1-1,-1 0 1,1-1 0,0 1-1,-1 0 1,-9-1-99,1 2 1,-1-1-1,1 1 1,0 0-1,-1 1 0,1 0 1,0 1-1,0 0 1,-10 4-1,16-5-37,-1 1 0,1-1 0,0 1 0,-1-1 0,1 1 0,1 0 0,-1 0 1,0 0-1,1 1 0,0-1 0,-1 1 0,1-1 0,1 1 0,-1 0 0,0 0 0,1 0 0,0-1 0,0 1 0,0 1 0,0-1 0,1 0 0,0 0 0,0 0 0,0 5 0,1 1-12,0-1 0,0 0 0,1-1 0,0 1 0,0 0 0,1 0 0,1-1 0,-1 0 0,1 0 0,1 0 0,-1 0 0,1 0 0,1-1 0,7 9 0,1 2 3,12 17-132,26 39 11,-48-67 136,0 0 1,-1 0-1,0 0 1,-1 0 0,0 1-1,0-1 1,0 1-1,-1-1 1,0 14-1,-1-15 24,0 0 0,-1 0 0,0 0 0,0 0 0,0-1 0,-1 1 0,0 0 0,0-1 0,-1 1 0,1-1-1,-1 0 1,0 0 0,-1 0 0,1 0 0,-1 0 0,0-1 0,0 1 0,0-1 0,-1 0 0,1-1 0,-1 1-1,0-1 1,0 0 0,-1 0 0,-4 2 0,9-4-122,0-1-1,1 1 1,-1 0 0,0-1-1,0 1 1,0-1-1,1 1 1,-1-1 0,0 1-1,0-1 1,0 1 0,0-1-1,0 0 1,0 0 0,0 1-1,0-1 1,0 0-1,0 0 1,0 0 0,0 0-1,0 0 1,0 0 0,1 0-1,-1-1 1,0 1-1,0 0 1,0 0 0,0-1-1,0 1 1,0-1 0,-1 0-1,1-2-463,0 1 1,0-1-1,0 0 0,1 1 1,-1-1-1,1 0 0,0 1 0,0-1 1,0 0-1,0-3 0,0-28-4526</inkml:trace>
  <inkml:trace contextRef="#ctx0" brushRef="#br0" timeOffset="425.84">107 218 4210,'0'0'10946,"2"-9"-10007,8-27-242,-10 35-661,1-1 1,0 0 0,0 1 0,1-1-1,-1 1 1,0-1 0,0 1 0,1 0 0,-1-1-1,1 1 1,-1 0 0,1 0 0,-1 0-1,1 0 1,0 0 0,0 0 0,-1 1-1,1-1 1,0 0 0,0 1 0,3-1-1,7-2 145,212-83 438,-214 83-777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43.14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3 104 5442,'0'0'8394,"0"0"-8313,0-1 0,-1 0 0,1 1 0,0-1 1,-1 0-1,1 1 0,0-1 0,0 0 0,0 1 0,0-1 1,-1 0-1,1 1 0,0-1 0,0 0 0,0 0 1,0 1-1,1-1 0,-1 0 0,0 1 0,0-2 0,7-3-7,0 0 0,0 1 0,0-1 0,0 1 0,1 1 0,-1-1 0,1 1 0,10-2 0,15-8-11,-12 4-20,-13 4-11,0 1 0,1 0 0,0 1 0,0 0 0,0 0 0,0 1 0,15-2 0,-23 5-36,0-1 0,0 1 1,0 0-1,0 0 1,0-1-1,-1 1 1,1 0-1,0 0 0,-1 0 1,1 0-1,0 0 1,-1 0-1,1 0 0,-1 0 1,1 0-1,-1 0 1,0 1-1,1-1 1,-1 0-1,0 0 0,0 0 1,0 0-1,0 2 1,3 33 106,-2-33-83,0 33 380,0 1 0,-2 0-1,-2-1 1,-2 1 0,-1-1 0,-16 55 0,12-69-220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43.91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267 50 4978,'0'0'11152,"-5"-21"-9207,2 19-1924,1-1 0,-1 1 0,0-1 0,0 1 0,0 0 0,-1 0 0,1 0 0,0 0 0,-1 1 0,1-1-1,-1 1 1,1 0 0,-1 0 0,0 0 0,0 1 0,1-1 0,-1 1 0,0 0 0,0 0 0,1 0 0,-1 0 0,0 1 0,0 0 0,1 0 0,-5 1 0,0 0 16,0 0 1,1 1-1,-1 0 1,1 1 0,-1 0-1,1 0 1,0 0-1,1 1 1,-1 0-1,-8 8 1,11-8-52,-1 0 0,1 0 0,0 1 1,1-1-1,0 1 0,-1-1 0,2 1 0,-1 0 1,1 1-1,0-1 0,0 0 0,1 0 1,-1 1-1,1-1 0,1 1 0,-1-1 0,2 8 1,-1-13-13,0 0 1,0 0-1,0-1 0,0 1 1,0 0-1,0-1 1,0 1-1,1 0 1,-1 0-1,0-1 1,0 1-1,1 0 1,-1-1-1,1 1 1,-1-1-1,0 1 1,1 0-1,-1-1 1,1 1-1,0-1 0,-1 0 1,1 1-1,-1-1 1,1 1-1,0-1 1,-1 0-1,1 1 1,0-1-1,-1 0 1,2 1-1,30-2-380,-25 0 344,0-1 0,0 0-1,0-1 1,0 1 0,0-1 0,8-5 0,-9 2 33,0 0 0,0 0 0,0-1 1,0 0-1,-1 0 0,0 0 0,-1 0 0,0-1 0,4-9 0,9-16 224,-4 69-349,0 2 198,-3 2 0,-1-1 0,-2 2 0,-2-1 0,0 69 0,-5-106 12,-1 1 0,1-1-1,-1 0 1,0 1 0,0-1 0,0 0 0,-1 0 0,1 0-1,-1 1 1,0-2 0,1 1 0,-1 0 0,-1 0 0,1-1-1,0 1 1,-1-1 0,-3 4 0,0-2 108,1 0 0,-1-1 0,0 0-1,0 0 1,-1 0 0,1-1 0,0 0 0,-12 2-1,8-2-336,0-1 0,1 0 0,-1 0 0,0-1 0,0 0 0,1-1 0,-1 0 0,0-1 0,1 1 0,-1-2-1,1 0 1,-15-6 0,-1-9-7395,13 8-244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44.61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 60 7652,'0'0'9148,"-3"-3"-8455,2 3-677,1-1-1,0 1 1,-1-1 0,1 1-1,-1-1 1,1 1-1,0-1 1,-1 1-1,1-1 1,0 0-1,0 1 1,0-1-1,-1 1 1,1-1 0,0 0-1,0 1 1,0-1-1,0 0 1,0 1-1,0-1 1,0 0-1,0 1 1,0-1-1,1 0 1,-1 1 0,0-1-1,0 1 1,0-1-1,1 0 1,-1 1-1,0-1 1,1 1-1,-1-1 1,0 1-1,1-1 1,-1 1 0,1-1-1,0 0 1,34-16 337,-21 13-266,0 0 0,0 1 0,30-1 0,-42 3-88,1 1 0,0 0 0,-1 0 0,1 0-1,0 0 1,0 0 0,-1 1 0,1-1 0,0 1 0,-1 0 0,1-1 0,-1 1 0,1 1 0,-1-1 0,1 0 0,-1 0 0,0 1 0,0 0 0,1-1 0,-1 1 0,0 0 0,-1 0 0,1 0 0,0 0 0,0 0 0,-1 0 0,0 1 0,1-1 0,-1 1 0,0-1 0,0 1 0,0-1 0,0 1 0,-1-1 0,1 1 0,-1 0 0,1-1 0,-1 4 0,2 9 24,0 0 0,-1 0 0,0 1 0,-2-1 1,0 0-1,0 0 0,-1 0 0,-1 0 0,-1 0 0,-6 18 1,-3-3 281,-2 0 0,0 0 0,-31 42 0,45-72-301,0 1 1,1-1-1,-1 1 0,1-1 1,-1 1-1,1 0 1,0-1-1,-1 1 0,1-1 1,0 1-1,-1 0 0,1 0 1,0-1-1,0 1 1,0 0-1,-1-1 0,1 1 1,0 0-1,0 0 0,0-1 1,0 1-1,0 0 1,0 0-1,1-1 0,-1 1 1,0 0-1,0 0 0,0-1 1,1 1-1,-1 0 1,0-1-1,1 1 0,0 0 1,0 0-8,1 0 0,0 0 0,-1 0 1,1-1-1,0 1 0,0-1 0,-1 1 0,1-1 1,0 0-1,0 1 0,0-1 0,0 0 0,2-1 1,62-8-73,-22-5-1,0-1 1,-1-3 0,0-1 0,39-25-1,-36 15 245,-43 28-345,-1-1 1,0 1 0,0-1 0,0 1 0,0-1-1,0 0 1,0 0 0,-1 0 0,1 0 0,-1-1-1,1 1 1,-1 0 0,0 0 0,0-1 0,0 1-1,0-1 1,1-2 0,-15 4-15133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53.16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87 139 7139,'0'0'7526,"-2"-3"-6811,2 0-580,-1 1 0,1-1 0,0 1 0,0-1 0,0 1 0,0-1 0,0 1 0,0 0 0,1-1 0,-1 1 0,1-1 0,0 1 0,-1 0 0,3-4 0,6-35 97,-9-13 35,0 54-93,0 24-447,0 361 346,0-383-72,0 0 0,0 0 0,0-1 0,0 1 0,0 0 0,0 0 0,-1-1 0,1 1 0,-1 0 0,1 0 1,-1-1-1,0 1 0,0-1 0,0 1 0,0-1 0,0 1 0,0-1 0,0 1 0,0-1 0,0 0 1,-1 0-1,1 0 0,0 1 0,-1-1 0,1 0 0,-1-1 0,1 1 0,-1 0 0,-2 0 0,-3 1 50,0-1 0,0 1 0,0-2 0,0 1-1,-14-2 1,7 1 100,14 0 30,30 0-800,0 0 628,88-4 107,-105 3-107,0-1 1,0-1-1,0 0 1,0-1-1,0-1 0,-1 0 1,14-7-1,-25 11-89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54.96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10 146 6227,'0'0'6128,"-2"-5"-5693,1 3-412,0 1 1,0-1 0,0 0-1,1 0 1,-1 1 0,0-1-1,1 0 1,-1 0 0,1 0-1,0 0 1,0 0 0,-1 0-1,1 0 1,1 0-1,-1 0 1,0 1 0,0-1-1,1 0 1,-1 0 0,1 0-1,-1 0 1,1 0 0,0 1-1,0-1 1,0 0 0,0 1-1,0-1 1,0 1-1,0-1 1,1 1 0,-1-1-1,0 1 1,1 0 0,-1 0-1,3-2 1,8-6 106,0 0-1,1 1 1,-1 0-1,1 1 1,1 0 0,0 1-1,-1 1 1,2 0-1,-1 1 1,1 1 0,22-3-1,-36 6-128,0 1 0,0 0 0,0 0 0,0 0 0,0 0 0,-1 0 0,1 0 0,0 0-1,-1 1 1,1-1 0,-1 0 0,0 0 0,1 0 0,-1 1 0,0-1 0,1 0 0,-1 0 0,0 1 0,0-1-1,0 0 1,0 1 0,0-1 0,-1 0 0,1 0 0,-1 2 0,1-1 13,0 15 17,-2-1 0,0 1 0,-1-1 0,0 0 1,-1 0-1,-1 0 0,-1 0 0,0-1 1,-1 0-1,0 0 0,-2 0 0,1-1 0,-2-1 1,0 1-1,-1-2 0,0 1 0,0-2 1,-2 1-1,-15 11 0,27-23-39,0 1-1,0 0 1,0 0 0,0-1-1,0 1 1,0-1 0,-1 1 0,1-1-1,0 1 1,0-1 0,-1 0-1,1 1 1,0-1 0,0 0 0,-1 0-1,1 0 1,0 0 0,-1 0-1,1 0 1,0-1 0,-1 1-1,1 0 1,0-1 0,-3 0 0,4 0-16,-1 0 1,0 1 0,1-1 0,-1 0 0,0 0 0,1 0-1,-1 0 1,1 0 0,-1 0 0,1 0 0,0 0 0,0 0-1,-1 0 1,1 0 0,0 0 0,0 0 0,0 0-1,0 0 1,0 0 0,0 0 0,0 0 0,0 0 0,0 0-1,1 0 1,-1 0 0,0 0 0,1 0 0,-1 0 0,1 0-1,0-1 1,2 0 18,1 1-1,-1 1 1,0-1-1,1 0 1,-1 1-1,0 0 1,1 0-1,-1 0 1,1 0-1,5 1 1,-3-1-7,2 1 27,1 0 0,0 0 0,-1 1 1,1 0-1,-1 1 0,1 0 0,-1 0 0,10 6 0,65 41 259,-48-28-126,121 66 1204,-155-87-1368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56.94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59 2465,'-1'-3'13393,"5"1"-14263,50-8 975,148-34 185,-202 47-287,-1 0-1,1-1 1,-1 1 0,0-1-1,1 1 1,-1 0 0,0-1-1,-1 0 1,1 1 0,0-1-1,-1 0 1,-1 3 0,-43 60-16,-28 44 108,66-95-100,1 0 1,0 0-1,1 1 0,1 0 0,-8 31 0,13-45-1,0-1-1,0 1 1,0-1 0,-1 1-1,1-1 1,0 1 0,0-1-1,0 1 1,0-1-1,0 1 1,0-1 0,1 0-1,-1 1 1,0-1 0,0 1-1,0-1 1,0 1 0,0-1-1,1 1 1,-1-1-1,0 0 1,0 1 0,1-1-1,-1 1 1,0-1 0,1 0-1,-1 1 1,0-1 0,1 0-1,-1 1 1,0-1-1,2 0 1,17 0-48,24-19 83,-38 17-45,4-3 10,0 1-1,1 1 0,-1-1 1,1 2-1,0-1 0,0 1 1,0 1-1,0 0 0,14 0 1,-22 1 3,0 1 1,0-1 0,0 1 0,0 0 0,0 0 0,0 0 0,-1 0 0,1 0-1,0 0 1,-1 0 0,1 1 0,-1-1 0,1 1 0,-1-1 0,1 1 0,-1-1-1,0 1 1,0 0 0,0 0 0,0-1 0,0 1 0,0 0 0,-1 0 0,1 0-1,-1 0 1,1 0 0,-1 0 0,0 0 0,0 0 0,1 0 0,-2 3 0,2-1 10,0 0 1,-1 1 0,0-1 0,0 0 0,0 1-1,-1-1 1,0 0 0,1 0 0,-1 1 0,-1-1-1,1 0 1,-1 0 0,1 0 0,-5 6 0,0-4 41,0 0 1,0-1 0,0 0-1,-1 0 1,0-1-1,0 1 1,0-2 0,0 1-1,-1-1 1,1 0 0,-14 3-1,-7 0 48,-57 5-1,48-7-398,30-2-888,5 5-4532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7:58.26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58 42 1425,'0'0'7299,"-1"-7"-6186,-6-28 1080,-10 132 973,6-37-2637,3-20-57,2 0 0,-2 53 0,8-93-328,18 0-280,1-5-3,-1-1 0,1-1 0,-1 0 0,0-2 0,0 0 0,-1 0 0,23-18 0,-36 24 88,0 1 0,0-1 0,-1 0 0,1 0 0,-1 0 0,0 0 0,0-1-1,0 1 1,0-1 0,-1 0 0,1 0 0,-1 0 0,0 0 0,2-4 0,-2-3 290,0 1-1,-1 0 0,0 0 0,0 0 1,-2-12-1,1 19-78,0 2 48,0 29-397,21 408 960,-21-436-770,1 12-2,1 0 1,0 0-1,0 0 0,1 0 1,8 19-1,-8-30 174,-2-15-12968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8:01.84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121 165 4306,'0'0'6446,"-5"0"-5750,1-1-631,1 0 0,-1 0 1,0 0-1,0 1 0,0 0 1,0 0-1,1 0 0,-1 0 0,0 1 1,0-1-1,0 1 0,1 0 0,-1 0 1,0 0-1,1 1 0,-1-1 1,1 1-1,-1 0 0,1 0 0,0 0 1,0 1-1,0-1 0,0 1 0,0-1 1,0 1-1,1 0 0,-1 0 0,1 0 1,0 0-1,0 1 0,0-1 1,1 1-1,-1-1 0,1 1 0,-1 0 1,1-1-1,0 1 0,1 0 0,-1 0 1,1 0-1,0-1 0,0 9 1,-1-3-52,1-1 0,0 1 0,1 0 0,0 0 0,0 0 1,0 0-1,2-1 0,-1 1 0,1 0 0,0-1 1,0 0-1,1 0 0,1 0 0,-1 0 0,1-1 1,0 0-1,1 0 0,0 0 0,0 0 0,0-1 0,8 6 1,95 64 129,-108-76-108,-1 0 0,1 1 0,-1-1 0,0 0 0,1 0 0,-1 1 0,0-1 0,1 0 0,-1 1 0,0-1 1,1 0-1,-1 1 0,0-1 0,0 1 0,1-1 0,-1 1 0,0-1 0,0 0 0,0 1 0,0-1 0,0 1 0,1-1 0,-1 1 0,0-1 1,0 1-1,0-1 0,0 1 0,0-1 0,-1 1 0,1-1 0,0 1 0,0-1 0,0 1 0,-16 9 559,-29-2-315,42-8-236,-6 2-270,0-1 0,0 0 0,0-1 0,0 0 0,-13-1 0,21-2-148,0 0-1,0 0 1,0 0-1,0 0 1,1 0-1,-1 0 1,1 0-1,0 0 1,-1 0-1,2 0 1,-1 0-1,0 0 1,1-3-1,-1-2-1009,2-29-2794,5-7-517</inkml:trace>
  <inkml:trace contextRef="#ctx0" brushRef="#br0" timeOffset="367.8">138 131 4594,'0'0'8449,"4"-9"-7763,-3 5-639,1 0 0,0 1 1,-1-1-1,1 0 0,0 1 0,1 0 0,-1-1 1,1 1-1,-1 0 0,1 0 0,0 0 0,0 1 1,0-1-1,1 1 0,-1-1 0,0 1 1,1 0-1,0 1 0,-1-1 0,1 1 0,0-1 1,6 0-1,79-19 598,95-17-90,-184 38-595,0 0 0,0 0 0,0 0-1,0 0 1,0 0 0,0 0-1,1 0 1,-1 0 0,0 0 0,0 0-1,0 0 1,0 0 0,0 0 0,1 0-1,-1 0 1,0 0 0,0 0-1,0 1 1,0-1 0,0 0 0,0 0-1,1 0 1,-1 0 0,0 0 0,0 0-1,0 0 1,0 0 0,0 0-1,0 1 1,0-1 0,0 0 0,0 0-1,1 0 1,-1 0 0,0 0 0,0 0-1,0 1 1,0-1 0,0 0-1,0 0 1,0 0 0,0 0 0,0 0-1,0 1 1,0-1 0,0 0 0,0 0-1,0 0 1,0 0 0,0 0-1,0 0 1,-1 1 0,-4 11-1019,-9 9-721,-7 2-1520,-3 3-1321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8:03.85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66 6851,'0'0'5573,"0"-1"-5557,0 1 0,0-1-1,0 1 1,0-1-1,0 1 1,0 0 0,0-1-1,0 1 1,0-1 0,0 1-1,0-1 1,1 1-1,-1 0 1,0-1 0,0 1-1,0-1 1,1 1 0,-1 0-1,0-1 1,0 1 0,1 0-1,-1-1 1,0 1-1,1 0 1,-1-1 0,1 1-1,-1 0 1,0 0 0,1-1-1,-1 1 1,1 0-1,-1 0 1,0 0 0,1 0-1,8-3 78,0 0 0,1 1-1,-1 0 1,0 1 0,17-1 0,12-2 132,184-33 330,-221 39-564,0-1 0,-1 1 0,1-1 1,0 1-1,-1-1 0,1 1 0,-1-1 0,1 1 0,-1-1 1,0 1-1,0 0 0,0-1 0,0 1 0,0-1 0,0 1 0,0 0 1,-1-1-1,0 3 0,1-1 25,-3 16 172,-1 0 0,-1 1 0,-1-2 0,-1 1 0,0-1 0,-13 21 0,-13 39 233,25-53-177,-8 51 1,-1 6 26,17-80-310,0 0-255,-1-1 0,1 1 1,0-1-1,-1 1 0,1 0 0,-1-1 1,0 1-1,1-1 0,-1 0 0,0 1 1,0-1-1,0 1 0,0-1 0,0 0 1,0 0-1,-1 0 0,1 0 0,0 0 1,0 0-1,-1 0 0,-1 1 0,-5-1-3182</inkml:trace>
  <inkml:trace contextRef="#ctx0" brushRef="#br0" timeOffset="739.25">412 838 3618,'0'0'8041,"-7"-15"-7166,-24-48-270,28 59-541,-1 0-1,1 0 0,-1 1 0,0-1 1,0 1-1,0 0 0,0 0 0,-1 0 1,1 0-1,-1 1 0,0 0 1,0 0-1,0 0 0,0 1 0,0-1 1,0 1-1,0 0 0,0 1 0,0-1 1,0 1-1,-1 0 0,1 0 0,-7 2 1,2-2-38,5 0-26,0-1 0,0 1 0,1 0 0,-1 1 0,0-1 0,1 1 0,-1 0-1,0 0 1,1 1 0,-1-1 0,1 1 0,-1 0 0,1 0 0,0 1 0,0-1 0,0 1 0,0 0 0,1 0 0,-1 0 0,1 0-1,-1 1 1,1-1 0,0 1 0,1 0 0,-1 0 0,1 0 0,-1 0 0,1 1 0,1-1 0,-1 0 0,0 1 0,1 0 0,0-1 0,0 1-1,0 7 1,0-8-19,1 0-1,-1-1 1,1 1-1,0 0 1,0 0-1,1 0 1,-1-1 0,1 1-1,-1 0 1,1 0-1,1-1 1,-1 1-1,0-1 1,1 1-1,-1-1 1,1 0-1,4 5 1,-3-5-30,0-1 1,1 0 0,0 0 0,-1 0-1,1 0 1,0-1 0,0 1-1,0-1 1,0 0 0,0 0 0,0-1-1,0 1 1,0-1 0,0 0-1,8-1 1,-5 1 30,-1 0 1,0 0-1,0-1 0,0 0 0,1 0 0,-1-1 1,0 1-1,-1-1 0,1-1 0,0 1 0,-1-1 1,1 0-1,-1 0 0,0-1 0,0 1 0,0-1 1,7-7-1,-1-3 49,0 0-1,-1-1 1,-1 0 0,13-29 0,-18 37-1,1 32 619,-2 21-668,9 283 520,-11-307-278,0-14-180,0 0 0,-1 0 0,-1 0 0,1 0 0,-3 8 0,3-15-7,0 1 1,-1-1 0,1 0 0,-1 1-1,0-1 1,1 0 0,-1 1 0,0-1-1,0 0 1,0 0 0,1 1 0,-1-1 0,-1 0-1,1 0 1,0 0 0,0 0 0,0-1-1,0 1 1,-1 0 0,1 0 0,0-1-1,-1 1 1,1-1 0,-1 1 0,1-1 0,0 1-1,-1-1 1,1 0 0,-1 0 0,1 0-1,-3 0 1,-9-1-148,0-1 1,1 0-1,-1-1 1,0 0-1,1-1 0,0-1 1,0 0-1,1 0 0,-1-1 1,1-1-1,-11-8 1,-10-4-3603,24 17-22,3 1-1635</inkml:trace>
  <inkml:trace contextRef="#ctx0" brushRef="#br0" timeOffset="1347.06">157 1552 8180,'0'0'7256,"4"-9"-6965,-3 5-272,1 0 0,-1 0-1,1 1 1,1-1 0,-1 1-1,0-1 1,1 1 0,0 0-1,0-1 1,0 1 0,0 1-1,0-1 1,0 0 0,1 1-1,-1 0 1,1 0 0,0 0-1,0 0 1,0 0 0,0 1-1,0 0 1,0 0 0,0 0-1,0 0 1,0 1 0,0-1-1,6 1 1,0-1-23,0-1 1,0 2-1,0-1 0,1 2 0,-1-1 0,15 3 1,-22-2-1,-1 0 1,1 0 0,0 1 0,-1-1-1,1 0 1,-1 1 0,0-1 0,1 1-1,-1 0 1,0 0 0,0 0 0,0 0-1,0 0 1,0 1 0,-1-1 0,1 0-1,-1 1 1,1-1 0,-1 1 0,0 0-1,0-1 1,0 1 0,0 0 0,-1 0-1,1-1 1,-1 1 0,1 4 0,0 3 7,0 0 0,-1 0 1,0 1-1,0-1 0,-1 0 1,-1 1-1,1-1 0,-2 0 0,1 0 1,-1-1-1,-5 11 0,-4 3 54,0-1-1,-2-1 1,-17 21-1,1-1 126,29-38-182,-20 31 156,21-33-156,-1 0-1,1-1 1,-1 1-1,1-1 1,-1 1-1,1 0 1,0-1-1,0 1 1,-1 0-1,1 0 0,0-1 1,0 1-1,0 0 1,0 0-1,-1-1 1,1 1-1,0 0 1,0 0-1,1-1 0,-1 1 1,0 0-1,0-1 1,0 1-1,0 0 1,1 0-1,-1-1 1,0 1-1,1 0 0,-1-1 1,0 1-1,1-1 1,-1 1-1,1 0 1,-1-1-1,1 1 1,-1-1-1,1 1 1,0-1-1,-1 1 0,1-1 1,0 0-1,-1 1 1,1-1-1,1 1 1,24 2-41,1-2 0,-1 0 0,1-2 0,-1-1 0,1-1 0,32-7 0,8-8-48,-1-3-1,67-30 1,-130 50-241,3-3-293,-7 0-4627,-6-2-2573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8:15.4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25 48 2657,'0'0'6203,"-17"-30"-1083,13 13-3465,4 17-1623,0 0 0,0 0 0,0 0 0,0 0 0,-1 0 0,1 0 0,0 1 0,0-1 0,0 0 0,0 0 0,0 0 0,-1 0 0,1 0 0,0 0 0,0 0-1,0 0 1,0 0 0,0 0 0,-1 0 0,1 0 0,0 0 0,0 0 0,0 0 0,0 0 0,0 0 0,-1 0 0,1-1 0,17 240 229,-6-134-58,-10-99-321,1 22 739,0-27-54,-2-17-217,-13-261-470,9 251 68,1 38-38,2 44-38,1-55 128,-8 184 299,6-180-208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8:17.40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57 171 4418,'0'0'4554,"-9"-2"-3954,-26-5 54,34 6-576,0 1 1,1 0-1,-1 0 1,1-1-1,-1 1 1,1 0-1,-1 0 1,1-1-1,-1 1 0,1-1 1,-1 1-1,1-1 1,-1 1-1,1 0 1,0-1-1,-1 0 0,1 1 1,0-1-1,-1 1 1,1-1-1,0 1 1,0-1-1,-1 0 1,1 1-1,0-1 0,0 1 1,0-1-1,0 0 1,0 1-1,0-1 1,0 0-1,0 1 0,0-1 1,0 1-1,0-1 1,1-1-1,5-16-88,1 10 78,1-1-1,0 1 1,0 0 0,1 1-1,0 0 1,0 0-1,0 1 1,13-6 0,10-5-61,42-13 1,-74 29-14,1 1 0,0-1 0,0 1-1,0-1 1,-1 1 0,1 0 0,0-1 0,0 1-1,0 0 1,0-1 0,0 1 0,0 0 0,0 0-1,0 0 1,0 0 0,0 0 0,0 0 0,0 0-1,-1 0 1,1 1 0,0-1 0,0 0-1,0 1 1,0-1 0,0 0 0,0 1 0,0-1-1,-1 1 1,1-1 0,0 1 0,0-1 0,-1 1-1,1 0 1,0-1 0,-1 1 0,1 0-1,-1 0 1,1 0 0,-1-1 0,1 1 0,-1 0-1,1 0 1,-1 0 0,0 0 0,0 0 0,1 1-1,0 5 0,-1 0 0,0 0-1,0 0 1,-1 0 0,-2 10-1,-2 0 20,0 0 0,-1 0 0,-2-1 1,1 0-1,-2 0 0,0-1 0,-11 14 0,-7 14 11,-113 166-25,177-209-983,13-15 1287,77-34 0,-108 41-215,51-29 895,-68 37-1167,-1-1 1,1 1 0,0-1-1,-1 1 1,1 0 0,0 0-1,-1 0 1,1 0 0,-1 0-1,1 0 1,0 1-1,-1-1 1,1 1 0,-1-1-1,1 1 1,-1-1 0,1 1-1,-1 0 1,1-1 0,-1 1-1,0 0 1,1 0-1,-1 0 1,0 0 0,0 1-1,0-1 1,0 0 0,0 0-1,0 1 1,0-1 0,0 0-1,0 1 1,-1-1-1,1 1 1,0-1 0,-1 1-1,1 1 1,0 8-2604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8:19.07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41 61 2481,'0'0'4277,"0"1"-4215,0-1 0,0 0-1,0 1 1,0-1 0,0 0 0,0 1 0,0-1 0,0 0 0,0 1 0,0-1-1,0 0 1,0 1 0,0-1 0,0 0 0,0 1 0,0-1 0,1 0 0,-1 1-1,0-1 1,0 0 0,0 0 0,1 1 0,-1-1 0,0 0 0,0 0 0,1 1-1,-1-1 1,0 0 0,0 0 0,1 1 0,9-3 300,0 0 0,0-1 0,0 0 0,-1 0 0,0-1 0,1 0 0,11-8 1,17-6-171,-27 14-202,1 0 0,-1 1 0,1 0-1,0 1 1,0 0 0,20 0-1,-31 32-42,-2-18 132,0 1 1,0-1-1,-2 0 1,1 0-1,-2 0 0,1 0 1,-8 16-1,-46 78 849,22-44-696,35-61-236,-1-1 0,1 0-1,0 1 1,0-1-1,0 0 1,0 1-1,-1-1 1,1 0-1,0 1 1,0-1-1,0 0 1,0 1-1,0-1 1,0 0-1,0 1 1,0-1-1,0 0 1,0 1-1,0-1 1,0 0-1,0 1 1,1-1-1,-1 0 1,0 1-1,0-1 1,0 0-1,0 1 1,1-1-1,-1 0 1,0 0-1,0 1 1,0-1-1,1 0 1,-1 0-1,0 1 1,1-1-1,-1 0 1,0 0-1,0 0 1,1 1 0,-1-1-1,0 0 1,1 0-1,24 3-432,27-9-230,-23 0 626,40-4-380,-69 13 458,0-1 0,0 1 0,0-1 0,0 1 0,0-1-1,-1 1 1,1-1 0,-1 1 0,0-1 0,0 1 0,-1 2 0,-6 5 125,0-1 0,-1-1-1,0 1 1,0-2 0,-1 1 0,0-1 0,0-1-1,-1 1 1,-19 7 0,5-4 128,-1 0 0,0-2-1,-35 7 1,6-15 135,33-1-2501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28:20.96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83 1761,'0'0'6019,"0"-8"-5230,1-15-324,2-28 5823,1 61-6280,0 42 158,-5 95 0,-2-49 27,-5-33 464,8-64-513,7-2-107,17-6-206,0 0 0,0-2 0,-1-1 0,0-1 0,-1 0 0,0-2-1,21-16 1,-39 25 133,0 1 0,-1-1 0,0 0 0,1 0 0,-1 0 1,-1 0-1,1-1 0,-1 1 0,1-1 0,-1 1 0,0-1 0,-1 0 0,1 0 0,-1 0 0,1-9 0,0-2 172,-1 0 0,-2-32 0,0 33 250,-11 441 479,12-426-954,-12 0-13525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0:09.30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41 69 3362,'0'0'9166,"0"-5"-8120,0-23 3148,0 46-4378,-20 227 281,-1 3-71,51-246 219,-18-3-192,1-1 0,-1 0 0,0-1 0,-1 0 0,1-1 0,-1 0 0,15-8 0,-13 6-179,0 0-1,0 1 0,0 1 0,0 0 0,1 1 0,18-2 0,40 5-3684,-50 1 1582,-1 0-1,1-2 1,29-5 0,-18-4-1282</inkml:trace>
  <inkml:trace contextRef="#ctx0" brushRef="#br0" timeOffset="1449.82">582 374 1185,'0'0'3967,"1"-14"-2033,0 5-1757,0-9 485,0 0-1,-3-30 1,1 45-487,1-1 0,0 0 0,-1 0 0,0 1 0,0-1 0,0 0 0,0 1 0,0-1 1,-1 1-1,0 0 0,1-1 0,-1 1 0,0 0 0,-1 0 0,1 0 0,-1 0 0,1 0 0,-1 1 0,0-1 0,0 1 0,-5-3 0,6 4-131,0 1-1,0-1 0,0 1 0,0 0 1,0 0-1,0 0 0,-1 0 0,1 0 1,0 0-1,0 0 0,0 1 0,0-1 1,-1 1-1,1 0 0,0-1 1,0 1-1,0 0 0,1 0 0,-1 0 1,0 0-1,0 1 0,0-1 0,1 0 1,-1 1-1,1-1 0,-1 1 0,1 0 1,0 0-1,-1-1 0,1 1 0,0 0 1,0 0-1,0 0 0,-1 3 1,-3 6-61,0 1 1,1-1 0,0 1-1,-4 19 1,6-18 29,0 0 0,1 0 0,0 0 0,1 0-1,2 17 1,-2-29-16,0 0 0,0 0 0,0 0 0,1 0 0,-1 0 0,0 0 0,1 0 0,-1 0 0,0 0 0,1 0 0,-1-1 0,1 1 0,0 0 0,-1 0 0,1 0 0,0-1 0,-1 1 0,1 0 0,0-1 0,0 1 0,0 0 0,-1-1 0,1 1 0,0-1 0,0 1 0,2-1 0,-1 1 4,0-1 0,0 0 0,0 0-1,1 0 1,-1 0 0,0 0 0,0-1 0,0 1 0,0-1 0,1 1-1,2-3 1,1 1 15,0-1-1,0 0 1,0-1-1,0 0 1,-1 1 0,0-2-1,6-4 1,-4 0 3,-1 1 0,0-1 0,0-1 0,-1 1 0,0-1 0,-1 0 0,0 0 0,0 0 0,-1 0 0,-1-1 0,0 1 0,0-1 0,0-20 1,-2 29 38,4 19-490,-2-7 454,1-1 0,0 1 0,1-1 1,0 0-1,0 0 0,1 0 0,0-1 0,1 1 0,0-1 0,0-1 0,1 1 1,13 11-1,-17-16 9,0-1-1,0 0 1,0 0 0,1 0 0,-1 0 0,1-1 0,-1 1 0,1-1 0,-1 0 0,1 0 0,0 0 0,0 0 0,0-1-1,-1 1 1,1-1 0,0 0 0,0 0 0,0-1 0,0 1 0,0-1 0,-1 0 0,1 0 0,0 0 0,-1 0 0,1 0-1,0-1 1,-1 0 0,0 0 0,1 0 0,-1 0 0,0 0 0,0-1 0,0 1 0,-1-1 0,5-5 0,3-1 9,-1-1 1,-1 0 0,0-1 0,0 0 0,-1 0-1,0 0 1,-1-1 0,0 0 0,-1 0 0,0-1-1,-1 1 1,-1-1 0,0 0 0,-1 0 0,0 0-1,0-20 1,-2 30-38,0 0 0,0 1 0,0-1 0,-1 0-1,1 1 1,-1-1 0,0 0 0,0 1 0,0-1 0,0 1-1,0-1 1,0 1 0,-1 0 0,1-1 0,-1 1 0,1 0-1,-1 0 1,0 0 0,0 0 0,0 0 0,0 1 0,0-1-1,-1 0 1,1 1 0,0 0 0,-1-1 0,1 1 0,-1 0-1,1 0 1,-1 1 0,-3-2 0,5 3-19,0-1 0,0 1 0,0-1 0,1 1 0,-1-1 0,0 1 0,0-1 0,0 1 0,1 0 0,-1-1 0,0 1 1,1 0-1,-1 0 0,1 0 0,-1-1 0,0 1 0,1 0 0,0 0 0,-1 0 0,1 0 0,0 0 0,-1 0 0,1 0 0,0 0 0,0 0 0,0 0 0,0 0 0,0 0 0,0 2 0,0-2 8,0 0 0,0 0 0,-1 0 0,1 0 0,0 0-1,0 0 1,1 0 0,-1 0 0,0 0 0,0 1 0,0-1-1,1 0 1,-1 0 0,0 0 0,1 0 0,-1 0 0,1-1 0,0 1-1,-1 0 1,1 0 0,0 0 0,-1 0 0,1 0 0,0-1-1,0 1 1,0 0 0,1 0 0,10 0-14,1 0 1,-1-1-1,1 0 1,-1-1-1,1-1 1,18-4-1,-14 2-18,0 1 1,29-1 0,-44 7 24,0 0 0,0-1 0,0 1 1,0 0-1,-1 0 0,0 0 0,1 0 0,-1 1 1,0-1-1,0 0 0,-1 1 0,1 3 1,1-2 24,3 15 91,2-1 0,0 1 1,11 18-1,-15-32-79,1 1 0,0-1 0,0 0 0,0 0 0,1-1 0,0 1 0,0-1 0,0 0 0,1 0 0,0-1 0,0 1 0,6 2 0,-9-6-10,-1 0 0,1 0 0,-1 0 0,1 0 0,0-1 0,-1 1 0,1-1 0,0 0 0,-1 0 0,1 0 0,0 0 0,-1 0 0,1 0 0,0-1 0,-1 1 0,1-1 0,0 0-1,-1 0 1,1 0 0,-1 0 0,1 0 0,-1-1 0,0 1 0,0-1 0,0 1 0,1-1 0,-1 0 0,-1 0 0,4-3 0,5-7 18,0-1-1,-1 0 1,15-29-1,-1 4-220,-21 35 169,-1 1 1,1 0-1,-1 0 1,1-1-1,0 1 1,0 1-1,0-1 1,0 0 0,0 0-1,0 1 1,1-1-1,-1 1 1,1 0-1,-1-1 1,1 1-1,-1 0 1,6-1-1,-4 3-15,0-1-1,0 0 1,0 1-1,-1 0 0,1 0 1,0 0-1,0 0 0,-1 1 1,1-1-1,0 1 1,5 4-1,-7-5 38,2 2 19,1 0 0,-1-1 0,1 1 0,0-1 0,0 0 0,0 0 0,1 0 0,-1-1 0,0 0 1,1 0-1,-1 0 0,1 0 0,8-1 0,-14-1 1,1 0 0,0 0-1,-1-1 1,1 1 0,0 0 0,-1 0 0,0 0 0,1-1 0,-1 1 0,0 0 0,1 0 0,-1-1 0,0 1 0,0 0 0,0-1 0,0 1-1,0 0 1,-1-1 0,1 1 0,-1-2 0,-5-29 58,4 28-83,0 1 1,0 0-1,0 0 1,0-1-1,0 1 1,-1 1 0,1-1-1,-1 0 1,0 0-1,0 1 1,0 0-1,0 0 1,0 0-1,0 0 1,-1 0-1,1 0 1,-1 1-1,1 0 1,-1-1-1,0 1 1,1 1-1,-1-1 1,0 0-1,0 1 1,0 0-1,1 0 1,-1 0-1,0 0 1,0 1-1,1 0 1,-1-1-1,0 1 1,0 1-1,1-1 1,-1 0 0,1 1-1,0 0 1,-1-1-1,1 2 1,0-1-1,0 0 1,0 0-1,0 1 1,0 0-1,1-1 1,-1 1-1,1 0 1,0 0-1,-2 5 1,-1 1-19,1 1-1,0 0 1,1 0 0,0 0 0,1 0 0,0 0-1,1 1 1,0-1 0,0 18 0,1-27 15,1 0 1,-1 0 0,0 0 0,0 0-1,1 0 1,-1 0 0,0 0-1,1 0 1,-1 0 0,1 0 0,-1 0-1,1-1 1,0 1 0,-1 0-1,1 0 1,0-1 0,-1 1 0,1 0-1,0-1 1,0 1 0,0-1-1,0 1 1,0-1 0,-1 1 0,1-1-1,0 0 1,0 1 0,0-1-1,0 0 1,0 0 0,0 0 0,0 0-1,0 0 1,0 0 0,0 0-1,0 0 1,0 0 0,0 0 0,0 0-1,0-1 1,0 1 0,0 0-1,0-1 1,0 1 0,1-1 0,3-1-14,1 1 1,-1-1 0,0 0 0,0-1 0,0 1 0,0-1 0,5-3-1,3-10 27,-11 14 9,0-1 0,0 0 0,0 1 0,0 0 0,0-1 0,0 1 0,1 0 0,-1 0 0,1 0 0,-1 0 0,1 1 0,0-1 0,3-1 1,-4 5-36,0 1 0,-1-1 0,1 0 0,-1 0 1,0 1-1,0-1 0,0 0 0,0 1 0,0-1 1,0 1-1,-1 0 0,1-1 0,-1 1 1,1 4-1,0-1-1,11 64 393,-2 1 0,0 125-1,-12-175-94,2-21-267,0-1-1,0 1 0,0 0 0,0 0 0,0 0 0,0 0 0,0 0 0,0 0 0,0 0 0,0 0 0,0 0 0,0 0 0,0 0 0,0 0 0,0-1 0,0 1 0,0 0 0,0 0 0,0 0 1,0 0-1,0 0 0,-1 0 0,1 0 0,0 0 0,0 0 0,0 0 0,0 0 0,0 0 0,0 0 0,0 0 0,0 0 0,0 0 0,0 0 0,0 0 0,-1 0 0,1 0 0,0 0 0,0 0 1,0 0-1,0 0 0,0 0 0,0 0 0,0 0 0,0 0 0,0 0 0,0 0 0,0 0 0,-1 0 0,1 0 0,0 0 0,0 0 0,0 0 0,0 1 0,0-1 0,0 0 0,0 0 0,0 0 1,0 0-1,0 0 0,0 0 0,0 0 0,0 0 0,0 0 0,-1-3 21,1 1 0,-1-1 1,1 0-1,0 0 0,0 0 1,0 0-1,0 0 0,0 0 1,1 0-1,1-4 0,7-15-194,1 1-1,2 0 1,0 1-1,1 0 1,0 1-1,29-29 0,-1-3-318,-2 0 78,-3 6 190,-2-1 1,31-56-1,-44 46 301,-20 27 341,-1 28-388,0 1-1,-1-1 0,1 0 0,0 1 0,-1-1 1,1 0-1,0 1 0,-1-1 0,1 0 1,-1 1-1,1-1 0,-1 1 0,1-1 1,-1 1-1,0-1 0,1 1 0,-1-1 1,1 1-1,-1-1 0,0 1 0,0 0 1,1 0-1,-1-1 0,0 1 0,1 0 1,-1 0-1,0 0 0,-1-1 0,-2 1-6,-1 0 0,1 1 0,0-1 0,0 1-1,0-1 1,0 1 0,0 0 0,0 1 0,0-1 0,0 1-1,0 0 1,0 0 0,1 0 0,-1 0 0,-5 5 0,3-1-19,0 0 0,0 0 0,1 0 1,0 0-1,1 1 0,-1 0 1,1 0-1,-4 9 0,4-8-17,1 0 0,0 0 0,0 1-1,1-1 1,0 1 0,0 0 0,1 0 0,0 0-1,0-1 1,1 1 0,1 0 0,-1 0 0,2 0-1,-1 0 1,1 0 0,4 11 0,-3-16 13,-1 1 1,1-1-1,0 0 0,0-1 0,0 1 1,1-1-1,-1 1 0,1-1 1,0 0-1,0 0 0,0 0 1,1-1-1,-1 0 0,0 1 1,1-2-1,0 1 0,-1 0 1,1-1-1,6 1 0,2 1-61,0-2 0,-1 0 0,1 0 0,0-1-1,0-1 1,17-2 0,-5-6-939,-25 9 774,1 0 1,0-1-1,-1 1 1,1-1-1,-1 1 1,1 0-1,-1-1 1,1 0-1,-1 1 1,1-1-1,-1 1 1,0-1-1,1 1 1,-1-1-1,0 0 1,0 1-1,1-1 1,-1 0-1,0 1 1,0-1-1,0-1 1,0-3-4840</inkml:trace>
  <inkml:trace contextRef="#ctx0" brushRef="#br0" timeOffset="4976.35">852 1065 1777,'0'0'5746,"3"-13"-3466,0 6 5266,1 1-7516,0 0 0,1 0 0,-1 0 0,2 0 0,-1 1-1,1 0 1,-1 0 0,1 1 0,1-1 0,-1 1 0,1 1 0,-1-1 0,10-2-1,-2 0-41,1 0 1,0 2-1,0 0 0,0 0 0,21-1 0,-33 4 4,-1 1 0,1-1 0,-1 1 0,1 0 0,-1 0 0,1 0 0,-1 0 0,1 0 0,-1 0-1,1 1 1,-1-1 0,1 1 0,-1 0 0,1-1 0,-1 1 0,0 1 0,1-1 0,-1 0 0,0 0 0,0 1 0,0-1 0,0 1 0,0 0 0,0-1-1,-1 1 1,1 0 0,-1 0 0,1 0 0,-1 0 0,0 0 0,1 1 0,-1-1 0,0 0 0,0 1 0,-1-1 0,1 0 0,-1 1 0,1-1 0,-1 1 0,0-1-1,1 1 1,-1-1 0,-1 4 0,2 9 21,0-1 0,-1 1 0,-1 0-1,-1-1 1,0 1 0,-1-1 0,0 1-1,-1-1 1,-8 18 0,2-10 2,-1-1 0,-1-1 0,-1 0 1,0-1-1,-21 22 0,-48 48 37,-35 43-256,115-128 185,1-3 14,1 0 0,0 0 0,-1 0-1,0 0 1,1 0 0,-1 0 0,0 0 0,1-1-1,-1 1 1,0 0 0,0 0 0,1-1 0,-1 1-1,0 0 1,0-1 0,0 1 0,0-1 0,0 0-1,0 1 1,-2 0 0,2-29-46,1 22 27,0 0 0,1 0-1,0 0 1,0 0-1,1 0 1,-1 0 0,1 1-1,1-1 1,-1 0 0,1 1-1,0 0 1,0-1 0,0 1-1,1 0 1,0 1 0,0-1-1,0 1 1,1 0-1,-1 0 1,1 0 0,0 0-1,0 1 1,1 0 0,-1 0-1,1 0 1,-1 1 0,12-4-1,-7 3 35,1 0 0,-1 1 0,1 0 0,-1 0 0,1 1 0,0 1 0,-1 0 0,1 0 0,0 1 0,0 1 0,-1-1 0,1 2-1,-1-1 1,0 2 0,14 5 0,-4 2 129,1 0-1,-2 2 1,0 1-1,0 0 0,-1 1 1,-1 1-1,-1 1 1,17 20-1,-23-23-631,0 1 0,0 0 1,11 26-1,-17-28-2394,-3-3-1579</inkml:trace>
  <inkml:trace contextRef="#ctx0" brushRef="#br0" timeOffset="5487.74">787 2006 7075,'0'0'7132,"11"-9"-6788,16-8-226,0 0 0,1 2 0,0 1 0,1 1 0,1 1 0,0 2 0,0 1 1,1 2-1,0 0 0,34-1 0,-64 7-115,1 1 0,0 0 0,-1 0 0,1 0 0,-1 0 0,1 0 0,0 0 1,-1 0-1,1 0 0,0 0 0,-1 1 0,1-1 0,-1 1 0,1-1 0,-1 1 0,1 0 0,-1 0 0,1-1 0,-1 1 0,0 0 0,1 0 1,-1 0-1,0 1 0,0-1 0,0 0 0,0 0 0,2 3 0,-2 1 14,1 0 1,-1 0-1,-1 0 0,1 0 0,-1 0 1,1 0-1,-2 9 0,1-1 60,-3 19 195,-1-1 0,-1 1 0,-2-2 0,-1 1 0,-20 51 0,16-52-321,2 0 0,1 0 1,1 1-1,2 0 0,-5 55 1,10-66-844,0 12-1421,5-14-2371,7-8-724</inkml:trace>
  <inkml:trace contextRef="#ctx0" brushRef="#br0" timeOffset="6056.1">1409 2624 4178,'0'0'3063,"-15"-4"-1076,-17-4-548,0 2 0,-64-4 0,83 9-1241,1 1-1,0 0 1,0 1 0,0 0-1,-1 1 1,1 0-1,1 1 1,-1 1 0,0-1-1,1 2 1,0 0-1,0 0 1,-12 8-1,14-7-133,0 2 1,1-1-1,0 1 0,-9 11 0,15-16-53,0 0 0,0-1-1,0 1 1,0 0 0,1 0 0,-1 0 0,1 0 0,0 1 0,0-1 0,0 0 0,0 0 0,1 1 0,-1-1 0,1 0 0,0 1 0,0-1 0,0 1 0,2 5 0,-2-8-10,1 1-1,-1-1 1,1 0 0,0 0 0,0 1 0,0-1 0,0 0-1,-1 0 1,1 0 0,1 0 0,-1 0 0,0-1-1,0 1 1,0 0 0,0 0 0,1-1 0,-1 1 0,0-1-1,1 1 1,-1-1 0,0 1 0,1-1 0,-1 0 0,3 1-1,41 0 62,-33-1-32,2-1-8,0 0 0,0-1 0,0 0 0,0-1 0,0-1 0,-1 0 0,0-1 0,1-1 0,22-12 0,-28 13-10,1-1-1,-1 1 0,0-1 0,0-1 1,-1 1-1,0-1 0,0-1 0,0 1 0,-1-1 1,0 0-1,-1-1 0,0 1 0,0-1 1,-1 0-1,4-11 0,-10 38-104,0 0 1,2 0-1,2 32 0,0 4 98,-1-10 26,-3-1-1,-2 0 0,-11 52 0,11-78 46,-1 1 0,-1-1 0,0 1 0,-2-2-1,0 1 1,0-1 0,-2 0 0,0-1 0,0 0 0,-18 18 0,22-27-41,-1-1 1,1 1 0,-1-2-1,0 1 1,0-1 0,-1 0-1,1 0 1,-1 0 0,0-1-1,0-1 1,0 1 0,0-1-1,-1-1 1,1 0 0,0 0-1,-1 0 1,1-1 0,-15-1-1,16 0-373,0 0 1,0-1-1,1 1 0,-1-1 0,0-1 1,1 1-1,-1-1 0,1 0 0,0 0 1,0-1-1,0 0 0,1 0 0,-1 0 1,-6-7-1,-6-9-3720,-1 0-1531</inkml:trace>
  <inkml:trace contextRef="#ctx0" brushRef="#br0" timeOffset="7229.58">2191 877 4034,'0'0'4362,"0"-6"-4066,0-25 4826,0 46-15945</inkml:trace>
  <inkml:trace contextRef="#ctx0" brushRef="#br0" timeOffset="8445.37">2163 2642 176,'0'0'6865,"2"-8"-5812,1-5-500,2-10-183,-3-4 4659,-1 28-4990,-1 0 0,1 0 0,0 0-1,-1 1 1,1-1 0,-1 0 0,0 1-1,1-1 1,-1 0 0,0 1 0,0-1-1,0 1 1,0-1 0,0 0-1,0 1 1,0-1 0,0 1 0,-1 0-1,1 4 3,-11 389 2085,10-364-2081,0-5-5,-1-10 16,2 0-1,-1 0 1,2 0 0,0 0 0,1-1-1,6 24 1,-8-39-95,0 1 0,0-1 0,0 1 0,0-1 0,0 0 0,0 1 0,0-1 0,0 1 0,0-1 0,0 1 0,1-1 0,-1 0 0,0 1 0,0-1 0,0 0 0,1 1 0,-1-1 0,0 0 0,0 1 0,1-1 0,-1 0 0,0 1 0,1-1 0,-1 0 0,0 0 0,1 1 0,-1-1 0,1 0 0,-1 0 0,0 0 0,1 0 0,-1 0 0,1 1 0,-1-1 0,1 0 0,7-14-1432,-1-26-1873,-3-8-1970</inkml:trace>
  <inkml:trace contextRef="#ctx0" brushRef="#br0" timeOffset="9036.36">2003 1724 5811,'0'0'4514,"15"-12"-4119,-10 7-347,5-4 23,0 1 0,0 1 0,19-12 0,-24 17-40,0-1 0,0 1 0,0 0 0,0 0 1,1 1-1,-1 0 0,1 0 0,-1 0 1,1 0-1,-1 1 0,1 0 0,-1 0 0,1 0 1,7 2-1,-9 0-9,0-1 0,0 1-1,-1 0 1,1 0 0,0 1 0,-1-1 0,0 1 0,1-1-1,-1 1 1,0 0 0,0 0 0,-1 1 0,1-1 0,-1 0-1,1 1 1,-1 0 0,0-1 0,-1 1 0,1 0-1,-1 0 1,1 0 0,-1 0 0,0 0 0,-1 1 0,1 4-1,2 16 135,0-1-1,-3 49 0,-1-66-94,-1 18 102,-2 0 0,-1-1 1,0 1-1,-2-1 0,-1 0 0,-16 32 1,-5 18 571,29-72-706,-1 0 0,0 0 0,0 0 0,1 0 0,0 0 0,-1 0 0,1 0 0,0 0 0,0 0 0,0 0 0,0 1 0,0-1 0,1 0 0,-1 0 0,1 2 0,0-2-4,0-1 0,-1 0 0,1 0 0,0 0 0,0 0 0,0 0 0,0 0 0,0 0-1,0-1 1,0 1 0,0 0 0,0-1 0,0 1 0,0 0 0,0-1 0,0 1 0,1-1 0,1 1 0,6 0 104,0 0 1,0-1 0,0 0-1,0 0 1,16-3 0,-16 2-61,22-5 77,-1-1 0,1-2-1,45-19 1,-49 17-4,-23 11-110,-14-5-5399,-12 0 631</inkml:trace>
  <inkml:trace contextRef="#ctx0" brushRef="#br0" timeOffset="9837.72">2114 1007 6099,'0'0'2588,"7"-17"-1737,-2 2-636,-3 8-140,0 0 0,1 1-1,-1-1 1,1 1 0,1 0 0,-1 0-1,1 0 1,0 0 0,1 0 0,-1 1-1,1 0 1,0 0 0,0 0 0,10-6-1,6-3 224,-6 3 38,1 0 0,0 1 0,1 1 0,0 0 0,0 1 0,34-10 0,-51 45-216,-5-12-49,-1 1 1,-1-1 0,0 0-1,-1 0 1,-11 15 0,12-20-18,0 1 0,1 0 1,0 0-1,0 0 1,1 1-1,1-1 1,0 1-1,1 0 0,0 0 1,1 1-1,-2 16 1,5-24-61,-1-1 0,1 1 0,0 0 0,0-1 0,0 1 0,1-1 0,0 0 0,-1 1 0,2-1 0,-1 0 0,0 0 0,1 0 0,0 0 0,0-1 0,0 1 0,0-1 0,1 0 0,-1 0 0,5 3 0,10 7-55,1-1-1,38 18 1,-15-8 26,-42-22 34,0 0-1,1 0 1,-1 0-1,1 1 1,-1-1 0,1 0-1,-1 1 1,0-1-1,1 0 1,-1 1 0,0-1-1,1 0 1,-1 1-1,0-1 1,1 1 0,-1-1-1,0 1 1,0-1-1,0 0 1,1 1 0,-1-1-1,0 1 1,0-1-1,0 1 1,0-1 0,0 1-1,0-1 1,0 1-1,0-1 1,0 1 0,0-1-1,0 1 1,0-1-1,0 1 1,0-1 0,-1 1-1,1-1 1,0 1-1,0-1 1,-1 1 0,1-1-1,0 0 1,-1 1-1,1-1 1,0 1 0,-1-1-1,1 0 1,0 1-1,-1-1 1,0 0 0,-22 16 117,-206 82-1484,207-89-1007,2-6-1240</inkml:trace>
  <inkml:trace contextRef="#ctx0" brushRef="#br0" timeOffset="11637.67">2060 3611 7443,'0'0'7345,"6"-7"-6638,4-3-600,1-1 0,0 2 0,1 0 0,0 0 0,0 1 0,1 0 0,18-7 0,109-43 215,-107 46-294,383-136 164,-411 146-176,-68 25-21,-207 93 55,45-20-66,150-66 57,45-18 48,-42 21 0,118-37-404,10-14 429,94-43-1,-27 9-137,150-44-360,-352 119 125,-50 27 377,35-15 173,-154 81-1,469-229-279,-121 70-82,55-28 166,-174 72 92,-15 7-193,-294 130 182,291-123 40,118-39-626,145-67 55,-219 86-601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2:03.07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110 277 7379,'0'0'5539,"-3"-16"-4635,-10-49-186,12 61-652,1 1 0,0 0-1,0 0 1,0 0 0,1 0 0,-1 0 0,1 0 0,-1 0-1,1 0 1,0 0 0,1 0 0,-1 0 0,0 1 0,1-1-1,-1 0 1,1 1 0,0-1 0,0 1 0,2-3 0,3-2 83,0 1 0,0 0 1,1 1-1,9-6 0,-13 9-67,9-6 45,0 1 1,0 1-1,16-6 1,-24 10-112,0 0 0,0 1 0,0 0 1,1 0-1,-1 0 0,0 0 0,0 1 0,1 0 1,-1 0-1,0 0 0,1 1 0,5 1 0,-9 0-18,1-1-1,-1 0 0,0 1 1,0 0-1,-1-1 0,1 1 1,0 0-1,-1 0 0,1 0 1,-1 0-1,1 1 0,-1-1 1,0 0-1,0 0 0,0 1 1,0-1-1,0 1 0,-1-1 1,1 1-1,-1-1 0,1 4 1,3 57 69,-4-61-62,-1 9 17,-1 1 0,0-1 0,0 0 1,-1 0-1,-1 0 0,0 0 0,0 0 0,-1-1 1,0 0-1,-1 0 0,0 0 0,-1-1 1,0 0-1,0 0 0,-12 10 0,4-4 16,0-1-1,-1-1 0,-1 0 0,0-1 1,-1-1-1,0 0 0,-33 12 0,51-22-28,-1 0-1,0-1 1,-1 1-1,1-1 1,0 1 0,0-1-1,0 0 1,0 1-1,0-1 1,0 0-1,0 0 1,-1 0-1,1 1 1,0-1-1,0-1 1,0 1 0,-1 0-1,1 0 1,0 0-1,0-1 1,0 1-1,0 0 1,0-1-1,0 1 1,0-1-1,0 1 1,0-1 0,0 0-1,-1 0 1,2-1-12,0 1 0,0 0 0,0 0-1,0 0 1,0 0 0,1 0 0,-1-1 0,1 1 0,-1 0 0,1 0 0,-1 0 0,1 0 0,-1 0 0,1 0 0,0 1 0,0-1 0,-1 0 0,1 0 0,0 0 0,0 1 0,0-1 0,0 0 0,0 1 0,0-1 0,0 1 0,0-1 0,0 1 0,0-1 0,2 1 0,13-7-18,0 1 0,0 1 0,1 0 0,-1 1 0,1 1 1,0 1-1,0 0 0,0 1 0,0 1 0,22 2 0,-37-1 11,0 0 0,0-1 0,-1 1 0,1 0 0,0 0 0,0 0 0,0 0 0,-1 0-1,1 0 1,0 1 0,-1-1 0,1 0 0,-1 1 0,0-1 0,1 1 0,-1 0 0,0-1 0,0 1 0,0 0-1,0 0 1,0 0 0,-1 0 0,1 0 0,0 0 0,-1 0 0,0 0 0,1 4 0,0-3 9,-1 0 1,0 0-1,1 0 0,-1 0 1,0 0-1,-1 0 1,1 0-1,0 0 0,-1 0 1,0 0-1,0 0 0,0 0 1,0 0-1,0 0 1,0 0-1,-1-1 0,-2 5 1,-3 1 56,-1-2 1,1 1 0,-1-1-1,0 0 1,0-1-1,-1 0 1,1 0 0,-1-1-1,0 0 1,-1-1-1,1 0 1,0 0 0,-12 1-1,21-4 379,2-18-1937,31-8-1691,-7 7-3000,-18 10 748</inkml:trace>
  <inkml:trace contextRef="#ctx0" brushRef="#br0" timeOffset="1065.27">122 166 4418,'0'0'6440,"-3"-9"-5642,-11-30-222,14 36-514,0 1 0,-1-1 0,1 0 0,1 1-1,-1-1 1,0 0 0,1 1 0,-1-1 0,1 1-1,0-1 1,-1 1 0,1-1 0,1 1 0,-1-1 0,0 1-1,1 0 1,-1 0 0,1 0 0,-1 0 0,1 0-1,0 0 1,0 0 0,0 0 0,0 1 0,3-3 0,1 0 98,0 0-1,-1 0 1,1 1 0,1 0 0,-1 0 0,0 0 0,14-3 0,-16 5-129,0 0 0,0 0 0,0 1-1,0 0 1,-1-1 0,1 1 0,0 1 0,0-1 0,0 0 0,0 1 0,0 0 0,0 0 0,-1 0-1,1 0 1,0 1 0,-1 0 0,1-1 0,-1 1 0,1 1 0,-1-1 0,0 0 0,0 1-1,0-1 1,2 4 0,-1 0-4,-1 0-1,1 0 0,-1 1 1,-1-1-1,0 1 0,1-1 1,-2 1-1,1 0 1,-1 0-1,0 0 0,-1 0 1,0 13-1,0 3 94,0 0-1,-5 25 1,3-39-88,0 0 0,-1-1-1,1 1 1,-2-1 0,1 0 0,-1 0 0,-1 0 0,-7 11 0,-18 18 164,-2-2 0,-1-1 1,-47 37-1,11-10 326,47-43-353,15-15-138,12-14-135,2 3 55,0 1 0,0 0-1,1 0 1,-1 0 0,2 1 0,-1 0 0,1 0 0,-1 1-1,2 0 1,-1 1 0,0 0 0,1 1 0,19-5-1,4 0 81,0 2-1,65-3 0,-72 7 94,-8 0 219,0 1-1,0 0 1,-1 2 0,1 0 0,0 1-1,0 0 1,33 10 0,-44-10-268,-1 0 0,1-1 0,0 0 0,-1 0 0,1-1 0,0 0 0,9-1 0,3 0-4877,-15-13-7417</inkml:trace>
  <inkml:trace contextRef="#ctx0" brushRef="#br0" timeOffset="1595.74">824 127 3810,'0'0'12099,"2"-16"-11694,10-49-229,-11 62-160,1 0-1,-1 0 0,1 0 1,0 1-1,0-1 1,0 1-1,0-1 0,0 1 1,0 0-1,1 0 1,-1 0-1,1 0 0,0 0 1,-1 0-1,1 1 1,0-1-1,0 1 1,0 0-1,0 0 0,0 0 1,0 0-1,0 1 1,1-1-1,-1 1 0,0 0 1,0 0-1,1 0 1,-1 0-1,0 0 0,6 2 1,-7 1-11,-1 0 1,0-1-1,0 1 1,0 0-1,-1 0 1,1 0 0,-1-1-1,1 1 1,-1 0-1,0 0 1,0 0-1,0 0 1,-1 0-1,0 4 1,1 0 28,-1 1 29,0 0-1,-1 0 1,0 0 0,-1 0-1,1 0 1,-1 0-1,-1-1 1,1 1 0,-1-1-1,-1 0 1,-6 8 0,6-8-84,0 0 0,1 0 0,0 0 0,0 1 0,0 0 1,1 0-1,0 0 0,0 0 0,1 0 0,1 0 1,-2 12-1,3-19-15,1 0 1,-1 1-1,1-1 1,0 0 0,-1 0-1,1 0 1,0 0-1,0 0 1,0 0 0,0 0-1,0 0 1,0 0-1,0 0 1,0 0 0,0-1-1,0 1 1,0 0-1,1-1 1,-1 1 0,0-1-1,1 1 1,-1-1-1,3 1 1,38 9-302,-34-9 256,15 4-43,45 13-288,-68-18 426,0 0-1,1 1 0,-1-1 1,0 0-1,1 0 1,-1 0-1,0 0 0,0 1 1,1-1-1,-1 0 1,0 0-1,0 1 0,1-1 1,-1 0-1,0 0 0,0 1 1,1-1-1,-1 0 1,0 1-1,0-1 0,0 0 1,0 0-1,0 1 1,0-1-1,1 0 0,-1 1 1,0-1-1,0 0 1,0 1-1,0-1 0,0 1 1,0-1-1,0 0 0,0 1 1,-1-1-1,1 0 1,0 1-1,0-1 0,0 0 1,0 1-1,0-1 1,0 0-1,-1 0 0,1 1 1,0-1-1,0 0 1,-1 1-1,1-1 0,0 0 1,0 0-1,-1 0 0,1 1 1,0-1-1,0 0 1,-1 0-1,1 0 0,0 0 1,-1 1-1,1-1 1,0 0-1,-1 0 0,1 0 1,-1 0-1,-21 11 1316,22-11-1274,-145 58 1325,137-50-2287</inkml:trace>
  <inkml:trace contextRef="#ctx0" brushRef="#br0" timeOffset="1977.71">1197 44 9412,'0'0'10853,"8"14"-10869,-4 23 16,4 10 240,1 0-144,-1 0-96,0-3-240,-4 6-768,-4 1-1041,0 1-1825,-4-3-960</inkml:trace>
  <inkml:trace contextRef="#ctx0" brushRef="#br0" timeOffset="2328.51">249 908 11429,'0'0'3084,"28"-6"-2281,405-96 1121,-191 43-1726,436-118-15,-664 173-155,-9 3-17,0 0 0,-1 0-1,1-1 1,0 1-1,-1-1 1,1 0-1,-1-1 1,0 1-1,8-6 1,-35 3-4728,-15 3-2510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1:59.80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0 239 6227,'0'-2'10807,"6"-4"-10468,148-41-236,-109 30-117,1 3-1,79-14 0,-124 28 5,0 0 0,0-1-1,0 1 1,0 0 0,0 1 0,-1-1 0,1 0-1,0 0 1,0 0 0,0 0 0,0 1 0,0-1 0,0 1-1,0-1 1,0 0 0,0 1 0,-1 0 0,1-1-1,0 1 1,0-1 0,-1 1 0,1 0 0,0-1-1,-1 1 1,2 1 0,7 29-87,-11 45 156,1-63-39,-5 37 121,-3 0-1,-19 62 1,-1 9 142,18-71-283,2-16-185,3 2 0,-5 67 0,28-104-2035,-5-4 1185,-1 1 1,0-1-1,0-1 0,0 1 1,18-15-1,8-4-2623,0 3-274</inkml:trace>
  <inkml:trace contextRef="#ctx0" brushRef="#br0" timeOffset="572.27">822 500 4114,'0'0'8398,"-4"-13"-7157,-11-40-355,14 52-863,1 1 1,0-1 0,0 0 0,-1 1-1,1-1 1,0 1 0,0-1 0,-1 0-1,1 1 1,-1-1 0,1 1 0,-1-1-1,1 1 1,-1 0 0,1-1 0,-1 1-1,1-1 1,-1 1 0,1 0 0,-1-1-1,0 1 1,1 0 0,-1 0 0,1-1-1,-1 1 1,0 0 0,1 0 0,-1 0-1,0 0 1,1 0 0,-1 0 0,0 0-1,1 0 1,-1 0 0,0 0 0,1 0-1,-1 1 1,0-1 0,1 0-1,-1 0 1,0 1 0,1-1 0,-1 0-1,1 1 1,-1-1 0,0 1 0,-23 22 273,22-20-235,-11 10 167,1 1-1,1 0 0,1 1 1,-14 24-1,20-32-170,1 1 0,-1-1-1,2 1 1,-1 0 0,1 0-1,0 0 1,0 1-1,1-1 1,0 0 0,1 1-1,0-1 1,1 10 0,0-16-56,0-1 0,-1 0 0,1 1 0,0-1 0,0 0 0,0 0 0,0 0 0,0 0 0,0 0 0,0 0 0,0 0 0,0 0 0,1-1 0,-1 1 0,0 0 0,1-1 0,-1 1 0,0 0 0,1-1 0,-1 0 0,0 1 0,1-1 0,-1 0 0,1 0 1,-1 0-1,1 0 0,1 0 0,44-1 103,-37-1-119,0 0 0,0-1-1,-1 0 1,1 0 0,-1-1-1,0-1 1,0 1 0,0-1-1,-1-1 1,0 0 0,0 0-1,0 0 1,-1-1 0,0 0-1,0-1 1,-1 0 0,10-14-1,-12 17 14,-1 0-1,0-1 1,0 1-1,0 0 0,-1-1 1,0 0-1,0 1 1,0-1-1,-1 0 1,0 0-1,0 0 0,0 0 1,-1 0-1,0 0 1,0 0-1,-1 0 1,1 0-1,-1 0 0,-1 0 1,1 0-1,-1 0 1,0 0-1,0 1 1,-1-1-1,1 1 0,-1-1 1,-1 1-1,1 0 1,-1 0-1,-5-5 1,-11-9-9,-1 2 1,-30-20 0,33 25 20,1 0 0,1 0 1,0-2-1,0 0 0,-19-25 1,34 39-25,0-1 0,0 0 0,0 0 0,0 0 0,1 0 0,-1 0 1,0 0-1,1 0 0,-1-1 0,1 1 0,-1 0 0,1 0 0,-1 0 1,1-1-1,0 1 0,0 0 0,0 0 0,-1-1 0,1 1 0,0 0 1,1-1-1,-1 1 0,0 0 0,0 0 0,0-1 0,1 1 0,-1 0 1,1 0-1,-1 0 0,1-1 0,-1 1 0,1 0 0,0 0 0,0 0 1,-1 0-1,1 0 0,0 0 0,0 0 0,0 1 0,0-1 0,0 0 1,0 0-1,0 1 0,0-1 0,1 1 0,-1-1 0,0 1 0,0-1 1,0 1-1,1 0 0,-1-1 0,2 1 0,10-3-167,0 0 1,1 2-1,25-2 0,-33 3 151,13-1-81,-11 0 84,0 0 0,1 1 0,-1 0 0,0 1 0,12 2 1,-18-3 26,0 1 0,-1-1 1,1 1-1,-1 0 1,1-1-1,0 1 1,-1 0-1,0 0 1,1 0-1,-1 0 0,0 0 1,1 1-1,-1-1 1,0 0-1,0 1 1,0-1-1,0 0 1,0 1-1,0-1 0,-1 1 1,1-1-1,0 1 1,-1 0-1,1-1 1,-1 1-1,0 0 1,0-1-1,1 1 0,-1 0 1,0 0-1,-1 2 1,-7 242 801,8-241-1030,0 0 0,1-1 0,-1 1 0,1-1 0,0 1 0,0 0 0,1-1 0,-1 1 0,1-1 0,0 0 0,0 0 0,3 5 0,-2-5-217,0-1 0,0 1 0,0-1 0,1 0 0,-1-1-1,1 1 1,0-1 0,0 1 0,-1-1 0,1 0 0,1 0 0,-1-1 0,0 1 0,0-1 0,1 0 0,-1 0 0,0 0 0,1-1 0,6 0 0,23 1-3403</inkml:trace>
  <inkml:trace contextRef="#ctx0" brushRef="#br0" timeOffset="978.5">1240 225 4322,'0'0'9804,"-11"-10"-8987,-31-25-436,41 35-376,1-1-1,-1 1 1,1 0-1,-1-1 0,1 1 1,-1 0-1,1 0 1,-1 0-1,0-1 1,1 1-1,-1 0 0,1 0 1,-1 0-1,0 0 1,1 0-1,-1 0 0,0 0 1,1 0-1,-1 1 1,1-1-1,-1 0 1,0 0-1,1 0 0,-1 1 1,1-1-1,-1 0 1,1 1-1,-1-1 0,1 0 1,-1 1-1,1-1 1,-1 1-1,1-1 1,0 0-1,-1 1 0,1-1 1,0 1-1,-1 0 1,1-1-1,0 1 1,-1-1-1,1 1 0,0-1 1,0 1-1,0 0 1,0-1-1,0 1 0,0-1 1,-1 1-1,1 0 1,1 0-1,-4 32 22,3-31-20,0 4 0,0 1 0,1 0 1,0 0-1,0 0 0,1 0 1,0 0-1,0-1 0,1 1 1,-1-1-1,1 0 0,1 0 1,-1 0-1,1 0 0,0 0 1,1-1-1,8 10 0,5 0 29,0-1-1,1 0 1,35 19-1,3 2 97,-56-34-106,0-1-1,-1 0 1,1 1 0,0-1-1,-1 1 1,1-1 0,-1 1-1,1-1 1,-1 1 0,1 0-1,-1-1 1,0 1-1,1 0 1,-1-1 0,0 1-1,1 0 1,-1-1 0,0 1-1,0 0 1,0-1 0,0 1-1,0 0 1,1 0 0,-1-1-1,0 1 1,-1 0 0,1 0-1,0-1 1,0 1 0,0 0-1,0 0 1,-1-1 0,1 1-1,0 0 1,0-1 0,-1 1-1,1 0 1,-1-1 0,1 1-1,-1-1 1,1 1 0,-1-1-1,1 1 1,-1-1-1,1 1 1,-2 0 0,-34 24 691,28-20-678,-57 34-1177,48-30-1716</inkml:trace>
  <inkml:trace contextRef="#ctx0" brushRef="#br0" timeOffset="1372.73">1581 131 8388,'0'0'6947,"0"110"-6131,0-63-415,0 5-17,-12-3-256,8 0-112,-5-2-16,9-5-400,0-4-545,0-5-1152,0-10-1392,9-11-2194</inkml:trace>
  <inkml:trace contextRef="#ctx0" brushRef="#br0" timeOffset="1743.67">1954 146 5042,'0'0'7585,"-8"-2"-6766,4 0-755,1 0 0,0 1 0,0 0 0,-1 0 0,1 0 0,-1 0 0,1 1 0,-1-1 0,1 1 0,-1 0-1,1 0 1,-1 0 0,1 0 0,-1 1 0,1-1 0,-1 1 0,1 0 0,0 0 0,-1 0 0,1 0 0,0 1 0,0 0 0,0-1 0,0 1 0,0 0 0,0 0-1,0 1 1,-2 2 0,1-2-30,1 1 0,0-1-1,1 1 1,-1 0-1,0-1 1,1 1 0,0 1-1,0-1 1,0 0 0,1 0-1,-1 1 1,1-1-1,0 1 1,0-1 0,1 1-1,-1 0 1,1-1 0,0 1-1,1-1 1,-1 1-1,2 6 1,0-4-31,1 0 0,0 0 1,1 0-1,-1-1 0,1 0 0,1 1 1,-1-1-1,1-1 0,0 1 0,0-1 1,1 1-1,6 4 0,12 6 57,-21-14-43,0-1 0,0 1 1,0 0-1,-1 0 0,1 0 1,0 0-1,-1 0 1,1 1-1,-1-1 0,0 1 1,0 0-1,0-1 0,0 1 1,0 0-1,0 0 0,-1 0 1,0 0-1,1 1 0,-1-1 1,0 0-1,-1 0 1,2 5-1,-2 0 5,-2 15 373,2-23-489,0 1-1,0-1 0,0 0 1,-1 1-1,1-1 1,0 0-1,0 1 1,-1-1-1,1 1 1,0-1-1,-1 0 0,1 0 1,0 1-1,-1-1 1,1 0-1,-1 0 1,1 1-1,0-1 1,-1 0-1,1 0 0,-1 0 1,1 0-1,-1 0 1,1 1-1,0-1 1,-1 0-1,0 0 1,0-4-3265,-3-11-870</inkml:trace>
  <inkml:trace contextRef="#ctx0" brushRef="#br0" timeOffset="2170.06">1950 81 4210,'0'0'8820,"102"-71"-8308,-69 64-400,0 5-112,-4 2-672,3 7-1665,-3 12-2033</inkml:trace>
  <inkml:trace contextRef="#ctx0" brushRef="#br0" timeOffset="2171.06">2397 320 10101,'0'0'7203,"37"-17"-7059,0 3-32,4-2-16,0 0-64,-8 1-32,-9 4-32,-3 1-336,-9 6-721,-4-1-815,1 5-1506,-5 0-1104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4:33.80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31 242 496,'0'0'4031,"0"-3"-3057,0 1 0,1 0 0,-1 0 0,1 0-1,-1-1 1,1 1 0,0 0 0,0 0-1,0 0 1,2-3 0,11-2-988,0-1-1,0 2 1,1 0-1,0 1 1,1 0 0,-1 1-1,1 1 1,-1 0-1,1 1 1,0 1 0,0 0-1,0 1 1,0 1-1,16 3 1,-29-4 9,0 0 1,0 1-1,-1 0 0,1 0 1,-1 0-1,1 0 0,-1 0 1,1 0-1,-1 0 0,1 1 1,-1-1-1,0 1 0,0 0 1,0 0-1,0 0 0,0 0 1,0 0-1,-1 0 1,1 0-1,-1 0 0,1 1 1,-1-1-1,0 1 0,0-1 1,0 1-1,0-1 0,0 1 1,-1-1-1,1 1 0,-1 0 1,0-1-1,0 1 0,0 3 1,0-1-5,0 1-1,-1 0 1,1-1 0,-1 1 0,-1 0 0,1-1-1,-1 1 1,0-1 0,0 0 0,-1 0 0,1 0-1,-1 0 1,0 0 0,-6 6 0,-30 29-173,-61 48 1,81-73 104,0-1 1,-1-1-1,-1-1 1,0-1 0,-43 16-1,64-27 67,0 0-1,1 0 1,-1 0-1,0-1 1,0 1 0,0 0-1,1 0 1,-1-1 0,0 1-1,0 0 1,0 0-1,0-1 1,0 1 0,1 0-1,-1 0 1,0-1-1,0 1 1,0 0 0,0-1-1,0 1 1,0 0 0,0-1-1,0 1 1,0 0-1,0 0 1,0-1 0,0 1-1,-1 0 1,1-1-1,0 1 1,0 0 0,0 0-1,0-1 1,0 1-1,0 0 1,-1 0 0,1-1-1,0 1 1,0 0 0,0 0-1,-1 0 1,1-1-1,0 1 1,0 0 0,-1 0-1,1 0 1,0 0-1,-1-1 1,1 1 0,0 0-1,0 0 1,-1 0 0,1 0-1,0 0 1,-1 0-1,1 0 1,0 0 0,-1 0-1,1 0 1,0 0-1,0 0 1,-1 0 0,1 0-1,0 0 1,-1 0-1,1 1 1,-1-1 0,17-22-223,-8 17 242,1 0 0,0 0 0,0 1 0,0 1 0,0-1 0,0 1 0,1 0-1,-1 1 1,1 1 0,17-2 0,6 1 554,63 6 0,-89-3-567,1 0 0,-1 0 0,1 1 0,-1-1 0,0 2 0,0-1 0,0 1 0,0 0 0,0 0 0,-1 1 0,1 0 0,-1 0 0,0 1 0,0-1 0,-1 1 0,1 1-1,-1-1 1,0 1 0,-1-1 0,1 1 0,-1 1 0,5 9 0,-8-14-297,0 0 0,0 1 0,1-1 0,-1 1 0,1-1 0,0 0 0,0 0 0,-1 0-1,1 0 1,1 0 0,-1-1 0,0 1 0,0 0 0,1-1 0,-1 0 0,1 1 0,-1-1 0,1 0 0,-1 0 0,1-1 0,0 1-1,-1 0 1,1-1 0,0 0 0,0 1 0,4-1 0,29 0-5603</inkml:trace>
  <inkml:trace contextRef="#ctx0" brushRef="#br0" timeOffset="381.68">781 120 6419,'0'0'1913,"-18"-3"-742,-57-8 59,73 11-1200,1 0 0,-1 0 0,0-1 0,1 1 0,-1 0 0,0 0 0,1 1 0,-1-1 0,0 0 0,1 1 0,-1-1 0,1 1 0,-1-1 0,1 1 0,-1 0 0,1-1 0,-1 1 0,1 0 0,-1 0 0,1 0 0,0 0 0,0 0 1,-1 0-1,1 1 0,0-1 0,0 0 0,0 1 0,1-1 0,-1 0 0,0 1 0,0-1 0,1 1 0,-1-1 0,1 1 0,-1 0 0,1-1 0,0 1 0,0-1 0,-1 4 0,1 4 14,0 0-1,0 0 1,0 0 0,5 18-1,-5-26-3,2 8 57,1 0-1,1-1 1,-1 1 0,2-1-1,-1 0 1,1 0-1,0 0 1,1-1 0,-1 0-1,10 9 1,76 66 1027,-75-69-843,-13-11-280,0 1 0,0-1 0,0 1 0,0-1 0,0 1 0,-1 0 0,1 0 0,-1 0-1,0 1 1,0-1 0,0 1 0,0-1 0,0 1 0,-1-1 0,0 1 0,0 0 0,0 0 0,0 0 0,0 7 0,-1-11-87,0 1 1,-1 0 0,1-1-1,0 1 1,-1-1-1,1 1 1,-1-1-1,1 1 1,0-1 0,-1 1-1,1-1 1,-1 1-1,0-1 1,1 0 0,-1 1-1,1-1 1,-1 0-1,1 1 1,-1-1 0,0 0-1,1 0 1,-1 1-1,0-1 1,1 0 0,-1 0-1,0 0 1,1 0-1,-1 0 1,0 0 0,1 0-1,-1 0 1,0 0-1,1-1 1,-1 1 0,0 0-1,1 0 1,-1 0-1,1-1 1,-1 1-1,0 0 1,1-1 0,-1 1-1,1 0 1,-1-1-1,-33-17-4455,6-12-504</inkml:trace>
  <inkml:trace contextRef="#ctx0" brushRef="#br0" timeOffset="750.57">748 188 4578,'0'0'2705,"112"-81"-1488,-62 56 47,0 4-351,3-2-81,1 9 65,-4 0-289,-8 4-384,-18 10-224,-11 0-272,-13 12-1505,-13 18-1616,-28 10-1138</inkml:trace>
  <inkml:trace contextRef="#ctx0" brushRef="#br0" timeOffset="1123.28">250 1021 9748,'0'0'4338,"16"-12"-3815,49-36-256,-64 47-254,1 0-1,-1 0 0,0 0 1,0 0-1,1 1 0,-1-1 1,0 0-1,1 1 0,-1-1 1,0 1-1,1-1 0,-1 1 1,1 0-1,-1 0 1,1 0-1,-1 0 0,1 0 1,1 0-1,-2 0-7,-1 1-1,1-1 1,-1 0-1,1 1 1,0-1 0,-1 1-1,1-1 1,-1 1 0,1-1-1,-1 1 1,0 0-1,1-1 1,-1 1 0,0-1-1,1 1 1,-1 0 0,0-1-1,0 1 1,1 0-1,-1 0 1,0-1 0,0 1-1,0 1 1,-5 38 159,5-40-162,-3 9 36,0-1 0,-1 1 0,0-1 0,0 0 1,-1-1-1,0 1 0,-10 10 0,-51 51-67,35-37-175,28-28 276,-19 17-1154,15-18 402,11-16 522,-1 7 147,0 0 0,1 0 1,0 0-1,1 0 1,-1 1-1,1 0 1,0-1-1,0 2 1,1-1-1,0 1 1,-1 0-1,2 0 0,-1 0 1,0 1-1,1 0 1,10-3-1,-8 2 129,1 1 0,1 0 1,-1 1-1,0 0 0,1 1 0,-1 0 0,0 1 0,1 0 0,-1 0 0,1 1 0,11 3 0,-17-2-102,0 0 0,0 0 0,0 1 0,0 0 0,-1 0 0,1 0 0,-1 0 0,0 1 0,0-1 0,0 1 0,0 0 0,-1 1 0,0-1 0,0 0 0,4 8 0,-2-5-691,-1 0 0,1-1 0,1 1 0,0-1 1,11 10-1,7-3-3722</inkml:trace>
  <inkml:trace contextRef="#ctx0" brushRef="#br0" timeOffset="1525.36">877 826 8500,'0'0'1523,"-18"4"-573,-53 19 16,69-21-934,-1-1 0,1 1 0,0 0 0,-1-1 0,1 1 0,0 0 0,0 0 1,0 1-1,1-1 0,-1 0 0,0 1 0,1-1 0,0 1 0,-1-1 0,1 1 0,0-1 0,0 1 1,1 0-1,-1 0 0,0 0 0,1 5 0,-1-3-22,1 1-1,0 0 1,0 0-1,1 0 1,-1-1-1,1 1 1,1 0 0,2 6-1,1-3 10,0-1 0,1 1 0,1-2-1,-1 1 1,1-1 0,0 0 0,1 0 0,0 0-1,0-1 1,1-1 0,-1 1 0,11 4 0,-5-2 379,0 1 0,0 0 1,17 17-1,-29-24-286,-1 1 0,1-1 0,-1 0 0,0 1 0,0-1 0,0 1 0,-1-1 0,1 1-1,0-1 1,-1 1 0,0 0 0,0-1 0,0 5 0,0-7-183,1 1 1,-1 0-1,0 0 1,0-1 0,0 1-1,0 0 1,0 0-1,0-1 1,0 1-1,-1 0 1,1 0-1,0-1 1,0 1-1,-1 0 1,1 0-1,0-1 1,-1 1-1,1 0 1,0-1-1,-1 1 1,1-1-1,-1 1 1,1 0-1,-1-1 1,0 1-1,1-1 1,-1 1 0,0-1-1,1 0 1,-1 1-1,0-1 1,1 0-1,-1 1 1,0-1-1,0 0 1,1 0-1,-1 0 1,0 1-1,0-1 1,1 0-1,-1 0 1,0 0-1,0 0 1,0 0-1,-1-1 1,1 1-149,0-1 0,0 0 0,0 0-1,1 0 1,-1 1 0,0-1 0,0 0 0,0 0 0,1 0 0,-1 0-1,0 0 1,1-1 0,-1 1 0,1 0 0,0 0 0,-1 0 0,1 0 0,0 0-1,0-1 1,-1 1 0,1-2 0,-2-32-2714,1 28 2214,3-105-3019,1 85 3813,1 2 1,10-36 0,-9 46 670,0-1 1,1 1-1,0 0 1,2 0-1,-1 1 0,2 0 1,0 1-1,1-1 0,0 2 1,1-1-1,0 1 0,14-10 1,-13 12-372,0 1 1,0-1-1,1 2 1,0 0-1,1 1 1,0 0-1,0 1 1,1 0-1,-1 1 1,1 1-1,26-4 1,-41 8-434,1 0-1,0 0 1,0-1-1,-1 1 1,1 0 0,0 0-1,0 1 1,0-1 0,-1 0-1,1 0 1,0 0 0,0 0-1,0 1 1,-1-1 0,1 0-1,0 1 1,-1-1-1,1 0 1,0 1 0,-1-1-1,1 1 1,0-1 0,-1 1-1,1-1 1,-1 1 0,2 1-1,0 20-3861,-2-20 3611,0 28-4987</inkml:trace>
  <inkml:trace contextRef="#ctx0" brushRef="#br0" timeOffset="1993.21">325 1712 4434,'0'0'9519,"0"-10"-8655,0-36 350,31 46-1593,-18 0 381,-1 1 0,1 1-1,-1 0 1,1 0-1,-1 1 1,0 1-1,0 0 1,0 0-1,-1 1 1,19 12-1,-26-15 13,0 1-1,0-1 1,-1 1-1,1 0 1,-1 0-1,0 0 1,0 0-1,0 1 0,0-1 1,0 1-1,-1 0 1,0 0-1,0 0 1,0 0-1,0 0 1,-1 0-1,1 0 1,-1 1-1,0-1 1,-1 1-1,1-1 1,-1 0-1,0 1 1,0-1-1,0 1 1,0-1-1,-1 1 1,0-1-1,0 0 0,0 1 1,-1-1-1,1 0 1,-4 6-1,-1 1 19,-1-1 0,0 0 0,0 0 0,-1-1 0,-1 0 0,1 0 0,-1-1 0,-1 0 0,-10 7 0,-99 59 179,118-73-231,0-1-1,1 1 1,-1 0-1,0 0 1,0-1-1,0 1 1,0 0-1,0-1 1,0 1 0,0-1-1,0 0 1,0 1-1,0-1 1,0 0-1,0 1 1,0-1-1,-1 0 1,1 0-1,0 0 1,0 0-1,0 0 1,0 0-1,0 0 1,0-1-1,0 1 1,-1 0-1,1-1 1,0 1-1,-1-1 1,1-2-56,0 0 0,1 1 0,-1-1 1,1 0-1,0 0 0,-1 0 0,1 0 0,1 0 0,-1 1 0,1-6 1,-1 5 61,1 0 0,-1-1 0,1 1 0,0-1 0,0 1 0,0 0 0,1 0 0,-1-1 0,1 1 1,-1 0-1,1 0 0,0 1 0,0-1 0,1 0 0,-1 0 0,0 1 0,1 0 0,0-1 0,0 1 0,-1 0 1,1 0-1,0 1 0,1-1 0,-1 0 0,0 1 0,0 0 0,1 0 0,-1 0 0,1 0 0,5 0 0,-3 0 62,1 0 0,0 1 0,-1 0 0,1 0 0,0 1 0,-1 0 0,1 0 0,0 0 0,-1 1 0,0 0 0,1 0 0,-1 1 0,0-1 0,0 1 0,9 7 0,-6-3-167,1 0 0,0 0 0,0-1 0,1 0 1,-1-1-1,1 0 0,1 0 0,-1-2 0,1 1 1,-1-1-1,1-1 0,22 2 0,-17-3-577,1 0-743,1-1-1,-1-1 1,21-3-1,23-15-4682</inkml:trace>
  <inkml:trace contextRef="#ctx0" brushRef="#br0" timeOffset="2396.39">967 1606 5683,'0'0'4759,"-16"-5"-3468,-48-16-378,63 21-893,1 0 0,-1-1-1,0 1 1,0 0 0,1 0 0,-1 0 0,0 0 0,0 0 0,1 0 0,-1 0-1,0 0 1,0 0 0,1 0 0,-1 1 0,0-1 0,0 0 0,1 0 0,-1 1-1,0-1 1,1 0 0,-1 1 0,1-1 0,-1 1 0,0-1 0,1 1 0,-1-1-1,1 1 1,-1-1 0,1 1 0,-1 0 0,1-1 0,0 1 0,-1-1 0,1 1-1,0 0 1,-1-1 0,1 1 0,0 0 0,0 0 0,0-1 0,0 2 0,-1 29 164,1-27-75,2 9 36,0 0-1,0 0 0,2 0 1,-1 0-1,2 0 0,-1-1 1,2 0-1,0 0 0,0 0 1,1-1-1,1 0 0,11 14 1,19 32 745,-28-26-176,-10-16-1710,0-15 892,0 0-1,0 0 1,0 1 0,-1-1-1,1 0 1,0 0 0,0 0 0,-1 0-1,1 0 1,0 1 0,0-1-1,-1 0 1,1 0 0,0 0-1,-1 0 1,1 0 0,0 0-1,0 0 1,-1 0 0,1 0-1,0 0 1,-1 0 0,1 0-1,0 0 1,0 0 0,-1 0-1,1 0 1,0 0 0,0-1-1,-1 1 1,1 0 0,0 0-1,0 0 1,-1 0 0,1 0-1,0-1 1,0 1 0,0 0-1,-1 0 1,1 0 0,0-1-1,-11-13-3160,2-11-737</inkml:trace>
  <inkml:trace contextRef="#ctx0" brushRef="#br0" timeOffset="2397.39">892 1576 5074,'0'0'3218,"42"-107"-2194,-1 75 545,5 2-513,12 2-383,4 9-225,0 3-288,-12 7-160,-8 9-80,-17 0-1281,-13 4-1840,-12 17-3586</inkml:trace>
  <inkml:trace contextRef="#ctx0" brushRef="#br0" timeOffset="2899.68">412 2412 8708,'0'0'2641,"16"-14"-1371,-3 2-981,-5 4-134,0 1-1,1 0 1,0 0 0,1 0-1,-1 1 1,1 1 0,0-1-1,1 2 1,-1-1 0,1 1-1,13-2 1,-11 3 79,1 0 0,0 1 0,0 1-1,0 0 1,0 1 0,0 1 0,17 2 0,-28-2-209,0-1 1,0 1-1,0 0 1,0 1-1,0-1 1,0 0-1,-1 1 1,1-1 0,0 1-1,-1 0 1,1 0-1,-1 0 1,0 0-1,1 1 1,-1-1-1,0 0 1,0 1-1,-1 0 1,1-1 0,-1 1-1,1 0 1,-1 0-1,0 0 1,0 0-1,0 0 1,0 0-1,-1 0 1,1 0-1,-1 0 1,0 0 0,0 0-1,0 0 1,0 0-1,0 1 1,-1-1-1,0 0 1,0 3-1,-2 4 0,0 0 0,0 0 0,0-1 0,-2 1 0,1-1 0,-1 0 0,0 0 0,-1 0 0,0-1 0,-10 10 0,-14 14-15,-37 32 0,35-35-51,-59 46-946,78-71 50,12-14 610,12-18 70,-7 23 274,1 1 0,0 0 1,0 0-1,0 0 0,0 1 0,1-1 1,-1 1-1,1 0 0,0 1 0,0 0 1,0 0-1,0 0 0,1 0 0,-1 1 0,0 0 1,1 0-1,-1 1 0,11 0 0,4 0 35,1 1 0,-1 1 0,1 1 0,28 8 0,-36-8-1169,0-1-1,0 0 1,0 0-1,1-2 1,23-1 0,10-4-3523</inkml:trace>
  <inkml:trace contextRef="#ctx0" brushRef="#br0" timeOffset="3285.89">1183 2240 7363,'0'0'7526,"-15"16"-6701,-46 55-308,60-69-502,0-1 0,-1 1 0,1 1-1,0-1 1,0 0 0,0 0-1,0 0 1,1 0 0,-1 1 0,0-1-1,1 0 1,0 1 0,0-1 0,-1 0-1,1 1 1,1-1 0,-1 0-1,0 1 1,1-1 0,-1 0 0,1 0-1,-1 1 1,1-1 0,0 0-1,0 0 1,0 0 0,3 3 0,1 2 12,0-1 0,1 0 0,0 0 1,1 0-1,12 8 0,-3-2 78,-10-6-65,0 0 1,0 0-1,0 0 1,7 11-1,-11-14-89,-1-1 1,1 1-1,-1 0 1,0-1-1,0 1 0,0 0 1,-1 0-1,1 0 0,-1 0 1,1 0-1,-1 0 1,0 0-1,0-1 0,0 1 1,-1 0-1,0 4 0,1-7-30,0 1-1,0 0 1,0-1-1,0 1 0,-1-1 1,1 1-1,0-1 1,0 1-1,-1-1 0,1 1 1,0-1-1,0 1 0,-1-1 1,1 1-1,-1-1 1,1 1-1,0-1 0,-1 0 1,1 1-1,-1-1 1,1 1-1,-1-1 0,1 0 1,-1 0-1,1 1 0,-1-1 1,1 0-1,-1 0 1,0 0-1,1 1 0,-1-1 1,1 0-1,-1 0 0,0 0 1,1 0-1,-1 0 1,1 0-1,-1 0 0,1-1 1,-1 1-1,0 0 1,1 0-1,-1 0 0,1 0 1,-1-1-1,1 1 0,-1 0 1,1-1-1,-1 1 1,1 0-1,-1-1 0,1 1 1,-1 0-1,1-1 1,0 1-1,-1-2 0,-23-26-2897,17 6 2833,1 1-1,1-2 1,1 1 0,1 0-1,2-1 1,0 0-1,1 1 1,3-25 0,-1 36 235,1 1 0,0-1-1,0 1 1,1 0 0,0 0 0,1 1 0,0-1 0,0 1 0,1 0 0,1 0 0,-1 1 0,2-1-1,-1 1 1,1 1 0,0 0 0,0 0 0,13-8 0,19-11 504,0 2 0,68-30 0,-104 52-521,11-5 28,1-2-159,0 1 0,0 1-1,1 1 1,0 0 0,0 1 0,1 1 0,26-3 0,-41 10-2712,-3 14-2162</inkml:trace>
  <inkml:trace contextRef="#ctx0" brushRef="#br0" timeOffset="3777.5">537 3050 8180,'0'0'4423,"21"-14"-2841,74-46-485,-86 55-919,0 1 1,1 1 0,0 0 0,-1 0-1,1 1 1,0 0 0,0 1 0,1 0-1,-1 0 1,0 1 0,0 0 0,20 4 0,-10-3 101,-17 0-261,0-1 0,0 0 0,0 0 1,0 1-1,0 0 0,0 0 1,0 0-1,0 0 0,0 0 1,0 0-1,0 1 0,0-1 1,-1 1-1,1 0 0,-1 0 1,1 0-1,-1 0 0,0 0 1,0 1-1,0-1 0,0 0 1,0 1-1,0 0 0,-1-1 1,1 1-1,-1 0 0,0 0 1,0 0-1,0 0 0,0 0 1,-1 0-1,1 0 0,-1 0 1,1 0-1,-1 4 0,-1 1-6,1 0 0,-1 0 0,0-1 0,-1 1 0,0-1 0,0 1 0,-1-1 0,0 0 0,0 0 0,0 0 0,-1 0 0,0 0 0,-7 8 0,-30 27-1,-83 69-1,103-93-63,55-42-151,0 3 1,2 0-1,0 3 1,62-24-1,59-28-6398,-119 47 1388</inkml:trace>
  <inkml:trace contextRef="#ctx0" brushRef="#br0" timeOffset="4179.5">1369 2719 9380,'0'0'8676,"29"113"-7347,-16-55-449,-5 5-576,0 0-160,1-8-15,-5-6-129,0-10-80,-4-4-625,0-12-303,0 0-657,0-6-784,0-10-1377,-12-5-1873</inkml:trace>
  <inkml:trace contextRef="#ctx0" brushRef="#br0" timeOffset="5294.83">1266 3428 6739,'0'0'1257,"-17"0"-300,-4-1-401,-29 0 160,-1 1 3108,49 0-2917,12-2-162,133-48-358,135-43 40,-201 72-426,133-21 0,-195 43-192,-16 5-230,-21 12 97,21-17 347,-55 37-26,-115 56-1,-73 14 45,214-95-40,-344 140 178,360-145-202,21-6-243,30-5-27,44-17 339,-1-4-1,132-59 0,-82 31-34,-99 40-78,-31 11-242,-21 19-8837,5-12 3637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4:44.48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267 87 7668,'0'0'797,"-15"-5"-533,-52-15 190,64 19-399,1 0 1,0 1 0,-1-1-1,1 1 1,-1-1-1,1 1 1,0 0-1,-1 0 1,1 0 0,-1 1-1,1-1 1,0 0-1,-1 1 1,1 0-1,0-1 1,-1 1 0,1 0-1,0 0 1,0 0-1,0 1 1,0-1-1,-3 2 1,3 0-19,0 0-1,0 0 1,0 0 0,0 0-1,0 0 1,1 0 0,-1 0-1,1 0 1,0 1 0,0-1-1,0 1 1,0-1 0,0 6-1,0 0-9,1-1 0,0 1 0,0-1-1,1 1 1,0-1 0,0 1 0,1-1 0,0 1-1,1-1 1,0 0 0,4 9 0,6 2 17,1 0 0,1-1-1,1-1 1,35 31 0,83 51 121,-9-7 742,-122-89-881,0-1 0,0 1 0,0 0-1,0 0 1,-1 0 0,1 0 0,-1 0 0,0 1 0,0-1-1,0 1 1,0-1 0,-1 1 0,1 0 0,-1-1 0,0 1-1,0 0 1,0 0 0,-1 0 0,1 0 0,-1 7 0,-1-4 12,-1-1 0,1 0 0,-1 0 0,0 0 0,0 0 0,-1 0 0,0-1 0,0 1 0,0-1 0,-1 0 0,1 1 0,-6 4 0,0 0-489,-1 0 1,0-1-1,0 0 1,-1-1-1,0 0 1,0-1-1,-1 0 0,0 0 1,0-1-1,-1-1 1,-23 7-1,-2-10-3812</inkml:trace>
  <inkml:trace contextRef="#ctx0" brushRef="#br0" timeOffset="353.44">258 160 6915,'0'0'2321,"74"-82"-1664,-41 58 527,0 3-272,4 5-319,-8 4-193,-5 7-240,-7 5-160,-5 0-240,-12 19-1313,0 16-832,0 7-144,-25 8-1329</inkml:trace>
  <inkml:trace contextRef="#ctx0" brushRef="#br0" timeOffset="845.35">1 1313 5827,'0'0'5447,"16"-6"-4830,357-144 954,269-98-1371,-630 241 309,-27 6-95,-30 5-88,2 9-309,0 1 0,1 2-1,-69 37 1,38-16-15,-20 6-11,-236 101 152,312-138-77,75-17-485,44-30 605,127-72-1,-11 4-99,-214 107-581,10-3 1163,-10 11-6988,-4 7 2131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5:42.90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187 1 6819,'0'0'5950,"-10"0"-5219,4 1-648,3-1-25,0 0 1,0 0 0,-1 0-1,1 1 1,0-1 0,-1 1-1,1 0 1,0 0 0,0 0-1,0 1 1,0-1 0,0 1-1,0-1 1,0 1 0,1 0-1,-1 0 1,1 1 0,-1-1-1,-3 4 1,-7 12 135,1 0-1,0 1 1,1 0-1,1 0 1,1 1 0,1 1-1,1 0 1,0 0-1,2 0 1,0 0 0,2 1-1,0 0 1,1 0-1,2 0 1,3 38 0,-3-57-196,1 0 1,0 0-1,0-1 1,0 1 0,0-1-1,1 1 1,-1 0 0,1-1-1,-1 0 1,1 1 0,0-1-1,0 0 1,0 0 0,0 0-1,0 0 1,0-1 0,1 1-1,-1 0 1,1-1 0,-1 0-1,1 1 1,-1-1 0,1 0-1,0 0 1,0-1 0,-1 1-1,6 0 1,-3 0-16,0-1 0,0 1 0,0-1-1,-1 0 1,1-1 0,0 1 0,0-1 0,0 0 0,0 0-1,0 0 1,0-1 0,-1 0 0,1 1 0,-1-2 0,7-3-1,-3-1 16,1 0 0,-2-1 1,1 1-1,-1-2 0,0 1 0,-1-1 0,0 0 0,0-1 0,-1 1 0,0-1 0,-1 0 0,5-14 0,-5 9 16,0-1 0,-1 0 0,0 0-1,-2 0 1,1-1 0,-2 1 0,-3-28 0,1 34 1,0 1 1,-1 0-1,0 0 1,0 0-1,-1 1 1,0-1-1,-1 1 1,0 0-1,0 0 1,-9-10-1,12 15-89,-1-1 1,0 1-1,0 0 0,0 0 0,0 0 0,-1 0 0,1 0 0,-1 1 0,1-1 0,-1 1 0,0 0 0,0 0 0,0 1 0,0-1 0,0 1 0,-1 0 0,1 0 0,0 0 0,-1 1 0,1-1 0,0 1 0,-1 0 1,1 0-1,-6 1 0,9 0-99,1-1 1,-1 0-1,0 1 1,1-1-1,-1 0 1,1 1-1,-1-1 1,1 1 0,0-1-1,-1 1 1,1-1-1,-1 1 1,1-1-1,0 1 1,-1-1-1,1 1 1,0-1-1,0 1 1,0 0-1,-1-1 1,1 1 0,0 0-1,0-1 1,0 1-1,0-1 1,0 1-1,0 0 1,0-1-1,0 1 1,0 0-1,1 0 1,-1 0-32,0 15-4531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5:41.58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353 1845 2865,'0'0'1196,"-9"17"-586,4-10-566,-4 8 341,0-1 0,1 1-1,1 1 1,1 0 0,0-1-1,1 2 1,-5 30 0,8-34-50,0 5 181,0 0 0,1 0-1,1 0 1,1 0 0,0 1-1,2-1 1,7 33 0,-9-49-468,-1 0 0,0-1 1,1 1-1,-1 0 1,1-1-1,-1 1 1,1 0-1,0-1 1,0 1-1,-1-1 0,1 1 1,0-1-1,0 1 1,1-1-1,-1 0 1,0 0-1,0 1 1,1-1-1,-1 0 0,1 0 1,-1 0-1,1-1 1,-1 1-1,1 0 1,-1 0-1,1-1 1,0 1-1,-1-1 0,1 0 1,0 1-1,0-1 1,-1 0-1,1 0 1,0 0-1,0 0 1,-1 0-1,4-1 0,3 0 13,1-1-1,-1 0 0,-1 0 0,1 0 1,0-1-1,0 0 0,-1-1 0,0 1 1,0-2-1,0 1 0,0-1 0,-1 0 0,1 0 1,-1-1-1,-1 1 0,6-8 0,1 0-22,0-1 0,-2-1 0,1 1 0,-2-2-1,0 1 1,10-25 0,-15 26-19,0 1-1,0-1 1,-1 0-1,1-24 1,-3 33-13,-1-1 1,0 1-1,0-1 1,0 1 0,-1 0-1,0-1 1,0 1-1,0 0 1,-1 0-1,1 0 1,-1 0-1,-1 0 1,1 0-1,-1 0 1,-3-5-1,1 5-6,0-1-1,0 1 0,0 0 0,-1 0 0,0 0 0,0 1 1,0 0-1,0 0 0,-1 1 0,1 0 0,-1 0 0,0 0 0,0 1 1,0 0-1,0 0 0,0 1 0,-1 0 0,1 0 0,0 1 0,-1 0 1,-10 1-1,9-1 42,0 0 0,-1 1 0,1 1 1,0-1-1,-1 1 0,1 1 0,0 0 0,-14 6 1,19-7-218,0 0 0,1 1 1,-1-1-1,1 1 0,0 0 1,-1 0-1,1 0 0,-5 6 1,6-6-369,1 0 1,-1 0 0,0 1 0,1-1 0,0 0 0,0 0 0,0 1 0,0-1 0,0 1 0,1-1 0,0 0-1,-1 5 1,1 7-4139</inkml:trace>
  <inkml:trace contextRef="#ctx0" brushRef="#br0" timeOffset="758.75">447 2512 5010,'0'0'5192,"-17"-2"-4031,2-2-824,5 1-29,-1 0 1,1 1 0,-1 1 0,0-1 0,0 1-1,0 1 1,0 0 0,-19 3 0,27-1-252,0-1 1,0 1 0,0 0 0,0 0-1,0 1 1,0-1 0,1 0-1,-1 1 1,1 0 0,0 0 0,-1-1-1,1 1 1,1 0 0,-4 6 0,-19 46 895,19-37-894,1 1 0,0-1 1,2 1-1,0-1 0,1 1 0,2 27 0,-1-15-11,0-29-50,1 0 1,-1 1-1,1-1 1,-1 0-1,1 1 1,0-1 0,0 0-1,0 0 1,0 0-1,0 0 1,1 0-1,-1 0 1,1 0-1,-1 0 1,1-1-1,0 1 1,-1 0 0,1-1-1,0 0 1,0 1-1,0-1 1,0 0-1,0 0 1,1 0-1,-1 0 1,0 0 0,0-1-1,1 1 1,-1-1-1,0 1 1,1-1-1,-1 0 1,4 0-1,0 1 2,0-1 0,1 0 0,-1 0 0,0 0 0,1-1 0,-1 0 0,0 0 0,0-1-1,0 0 1,0 0 0,0 0 0,6-4 0,3-4-30,0 0 1,-1-2-1,0 0 1,-1 0-1,0-1 1,16-23-1,-23 29 38,-1 0 0,-1-1 0,0 0-1,0 0 1,0 0 0,-1 0 0,0 0-1,-1-1 1,1 1 0,-2-1 0,1 0-1,-1 0 1,-1 1 0,0-1 0,-1-14-1,-2 15 32,0 0 1,-1 0-1,1 0 0,-2 0 0,1 1 0,-1 0 0,-1 0 0,1 0 0,-1 0 1,0 1-1,0 0 0,-1 0 0,0 1 0,0 0 0,0 0 0,-1 0 0,0 1 1,0 0-1,0 1 0,0 0 0,0 0 0,-1 1 0,-8-2 0,15 4-156,1 1 0,0-1 0,-1 1 0,1-1 0,0 1 0,0 0 0,0 0 0,0-1 0,0 1 0,0 0 0,0 0 0,0 0-1,0 0 1,0 0 0,0 0 0,0 0 0,1 1 0,-1-1 0,1 0 0,-1 0 0,1 1 0,-1-1 0,1 0 0,-1 0 0,1 1 0,0-1 0,0 1-1,0 1 1,-5 49-3852,4-43 2863,1 28-2579</inkml:trace>
  <inkml:trace contextRef="#ctx0" brushRef="#br0" timeOffset="9052.98">262 171 800,'0'0'5205,"-1"-1"-3580,-1-3-5741,9 1 2699,-3-1-680</inkml:trace>
  <inkml:trace contextRef="#ctx0" brushRef="#br0" timeOffset="10612.91">255 228 96,'0'0'4786,"-15"0"1688,-15 0-5816,28 0-656,1 1 1,-1-1 0,0 0 0,0 1 0,1 0 0,-1-1 0,0 1 0,1 0 0,-1-1 0,1 1 0,-1 0 0,1 0 0,0 0 0,-1 1-1,1-1 1,0 0 0,-1 0 0,1 1 0,0-1 0,0 1 0,0-1 0,0 1 0,1-1 0,-1 1 0,0 0 0,1-1 0,-1 1 0,1 0-1,-1-1 1,1 5 0,-5 57-62,5-55-37,1-3 47,0 0 0,0 0 0,1 0-1,-1 0 1,1 0 0,0-1 0,1 1-1,-1-1 1,1 1 0,0-1-1,0 0 1,0 0 0,0 0 0,1-1-1,-1 1 1,1-1 0,0 0 0,0 0-1,8 4 1,21 22-235,-31-28 299,-1 1 0,0 0 0,0-1 0,0 1 0,1 0 0,-2 0 0,1 0 0,0 0 0,0 0 0,-1 0 0,1 0 0,-1 0 0,1 0 0,-1 0 0,0 1 0,0-1 0,0 0 0,0 0 0,0 0 0,0 0 0,-1 0 0,1 0 0,-1 0 0,0 0 0,1 0 0,-1 0 0,0 0 0,0 0 0,0 0 0,0 0 0,-3 3 0,-1 1 117,-1 1 0,1-1 1,-1 0-1,0 0 0,-1 0 0,-12 7 1,9-5-260,-11 6-207,8-10-3463</inkml:trace>
  <inkml:trace contextRef="#ctx0" brushRef="#br0" timeOffset="11016.27">205 278 2689,'0'0'7964,"9"-7"-7508,14-6-281,0 2 0,0 0 1,1 1-1,1 2 0,28-7 0,-30 9-202,17-5 377,-12 9-2924,-20 9-1751,-3 2 454</inkml:trace>
  <inkml:trace contextRef="#ctx0" brushRef="#br0" timeOffset="11424.4">566 184 2817,'0'0'8273,"0"3"-7520,-3 43-392,-2-1 0,-1 1 0,-3-1 1,-20 63-1,20-54-1561,8-18-4609,1-30 1634</inkml:trace>
  <inkml:trace contextRef="#ctx0" brushRef="#br0" timeOffset="11824.05">841 195 5651,'0'0'7256,"-14"-3"-6682,-45-10-163,59 13-401,-1 0 0,0 0 0,0 0 0,0-1-1,1 1 1,-1 0 0,0 1 0,0-1 0,0 0 0,1 0 0,-1 0 0,0 0 0,0 1 0,1-1 0,-1 0 0,0 1 0,0-1 0,1 0 0,-1 1 0,0-1 0,1 1 0,-1-1 0,1 1 0,-1 0 0,1-1-1,-1 1 1,1-1 0,-1 1 0,1 0 0,-1 0 0,1-1 0,0 1 0,-1 0 0,1 0 0,0-1 0,0 1 0,0 0 0,-1 0 0,1 1 0,2 31-50,-1-27 55,1 2-7,0-1 0,1 1 0,0 0 0,1-1 0,0 0 0,0 0 0,0 0 0,1 0 0,0-1 0,0 0 0,8 7 0,18 27 166,-20-26-390,11 18 607,-18-10-5603</inkml:trace>
  <inkml:trace contextRef="#ctx0" brushRef="#br0" timeOffset="11825.05">841 118 3970,'0'0'6675,"91"-82"-5218,-67 73-401,1-3-432,-4 2-400,-5 6-224,-4 4-80,-12 23-3105,0 3-1009,-28 9-2033</inkml:trace>
  <inkml:trace contextRef="#ctx0" brushRef="#br0" timeOffset="12227.56">381 899 912,'0'0'10178,"-7"-9"-9324,-25-27-160,31 35-656,0 0 0,-1-1 0,1 1 0,0 0 0,-1 0 0,1 0 0,-1 0 0,1 1 0,-1-1 0,0 0 0,1 1 0,-1-1 0,0 1 0,1-1 0,-1 1 0,0 0 0,1 0 0,-1 0 0,0 0 0,0 0 0,1 0 0,-1 0 0,0 1 0,0-1 0,1 1 0,-1-1 0,-2 2 0,0 0-17,0 0-1,0 0 1,1 1 0,-1-1-1,0 1 1,1 0 0,-4 4 0,5-6-34,0 1 1,1 0-1,-1 0 1,0-1-1,1 1 1,-1 0-1,1 0 1,0 1-1,0-1 1,0 0-1,0 0 0,0 0 1,0 1-1,1-1 1,-1 1-1,1-1 1,-1 0-1,1 1 1,0-1-1,0 1 1,0-1-1,0 1 1,0-1-1,1 0 1,-1 1-1,1-1 1,0 0-1,1 5 1,1-2-20,0-1 0,1 0 0,-1 0 1,1 0-1,0 0 0,0 0 0,0-1 0,0 0 1,1 0-1,-1 0 0,10 4 0,-12-7 36,0 1 0,-1-1 0,1 1 0,-1-1 0,1 1 0,-1 0-1,0-1 1,1 1 0,-1 0 0,0 0 0,1 0 0,-1 0 0,0 0 0,0 0-1,0 1 1,0-1 0,0 0 0,0 1 0,0-1 0,0 0 0,-1 1 0,1-1-1,-1 1 1,1-1 0,-1 1 0,1 1 0,-2 0-14,0 0-1,-1 0 1,0 0 0,1 0 0,-1-1-1,0 1 1,0-1 0,0 1 0,-1-1-1,-4 4 1,5-3-54,-7 7-1886</inkml:trace>
  <inkml:trace contextRef="#ctx0" brushRef="#br0" timeOffset="12647.95">472 920 2481,'0'0'9973,"21"-28"-9573,-21 40-400,0 11 80,0 5 464,0 5-528,-4-2 96,-5-1-224,5 1-112,4-1-1185,0-7-704,0-6-960,25-10-1089</inkml:trace>
  <inkml:trace contextRef="#ctx0" brushRef="#br0" timeOffset="13061.5">874 773 4610,'0'0'7996,"-11"2"-7476,-33 9-109,43-10-395,-1 0-1,1-1 1,0 1 0,-1 0-1,1 1 1,0-1 0,0 0-1,0 0 1,0 0-1,0 1 1,0-1 0,0 0-1,0 1 1,1-1 0,-1 1-1,0-1 1,1 1 0,0-1-1,-1 1 1,1 0 0,0-1-1,-1 4 1,3 35-30,-2-34 28,1 1 9,1 0 0,0 0 0,0-1-1,0 1 1,1 0 0,0-1 0,0 0 0,1 1 0,-1-1-1,1-1 1,1 1 0,6 7 0,-4-5-38,-1 0-1,0 0 1,-1 0 0,0 1 0,5 10-1,-9-8 366,-2-6-1946</inkml:trace>
  <inkml:trace contextRef="#ctx0" brushRef="#br0" timeOffset="13062.5">895 701 6019,'0'0'5586,"102"-75"-4833,-69 63-209,0 0-336,-4 3-192,-5-1-16,1 6-32,-13 4-624,-3 0-1153,-9 14-7251</inkml:trace>
  <inkml:trace contextRef="#ctx0" brushRef="#br0" timeOffset="13478.77">110 1483 5042,'0'0'8097,"4"-7"-7568,10-17-132,-13 24-385,-1-1-1,0 0 0,1 0 1,-1 1-1,1-1 0,-1 0 1,1 1-1,-1-1 0,1 0 1,-1 1-1,1-1 0,0 1 1,-1-1-1,1 1 0,0 0 1,-1-1-1,1 1 0,0 0 1,0-1-1,-1 1 0,1 0 1,0 0-1,0-1 0,0 1 1,-1 0-1,1 0 0,0 0 1,0 0-1,0 0 0,0 0 1,-1 0-1,1 1 0,0-1 1,0 0-1,-1 0 0,1 1 1,0-1-1,0 0 0,-1 1 1,1-1-1,0 1 0,-1-1 1,2 1-1,0 3-14,0-1 1,-1 1-1,1-1 1,-1 1-1,0 0 1,0-1-1,0 1 0,0 0 1,-1 0-1,0 0 1,0-1-1,0 1 1,0 0-1,-1 7 1,0-3 8,0 1 0,-1 0 1,0-1-1,0 0 1,-7 14-1,2-7 4,-2-1 0,0 0 0,0 0-1,-1-1 1,-1-1 0,0 0 0,-1 0 0,0-1 0,-17 12 0,27-22-168,13-5-960,76-41 1163,49-24-4580,-100 53 944,-2-3-562</inkml:trace>
  <inkml:trace contextRef="#ctx0" brushRef="#br0" timeOffset="13879.83">451 1371 5106,'0'0'7620,"-12"59"-6900,3-26-224,5-3-384,4 1-112,0-3-544,0 0-1265,17-2-1584,7-12-2930</inkml:trace>
  <inkml:trace contextRef="#ctx0" brushRef="#br0" timeOffset="14284.41">792 1305 6195,'0'0'8164,"-14"9"-7828,-43 34-232,56-42-102,0 0 0,0 0-1,1 0 1,-1 0 0,0 0 0,0 0 0,1 0 0,-1 0 0,1 1 0,-1-1 0,1 0 0,-1 0-1,1 0 1,0 1 0,0-1 0,0 0 0,-1 0 0,1 1 0,0-1 0,0 0 0,1 1 0,-1-1-1,0 0 1,0 0 0,1 0 0,-1 1 0,0-1 0,1 0 0,0 0 0,-1 0 0,1 0 0,-1 0-1,1 0 1,0 0 0,0 0 0,0 0 0,0 0 0,0 0 0,-1 0 0,2 0 0,-1-1 0,0 1-1,0 0 1,0-1 0,0 1 0,2 0 0,1 2-3,18 13 47,1-1 0,0-2 0,48 21 0,12 7-25,-81-40-30,0 0 0,-1-1 0,1 1 0,-1 0 0,1 0 1,-1 0-1,1 0 0,-1 0 0,0 0 0,1 0 0,-1 0 0,0 1 0,0-1 0,0 0 0,0 1 0,0-1 0,0 1 0,-1-1 0,1 1 0,0-1 0,-1 1 0,1 0 0,-1-1 0,1 1 0,-1 0 0,0-1 0,0 1 1,0 0-1,0 0 0,0-1 0,0 1 0,0 0 0,-1-1 0,1 1 0,0 0 0,-1-1 0,0 1 0,1 0 0,-1-1 0,0 1 0,-1 1 0,-1 1-212,0 0-1,0-1 0,-1 1 1,0-1-1,1 0 0,-1 0 1,0 0-1,0 0 0,-1-1 1,1 1-1,-1-1 1,1 0-1,-6 1 0,-17 2-2950,5-4-691</inkml:trace>
  <inkml:trace contextRef="#ctx0" brushRef="#br0" timeOffset="14285.41">841 1340 6739,'0'0'1889,"70"-82"-176,-25 49-593,5 5-207,-1 4-33,-4 8-416,-12 4-384,-13 5-80,-7 5-256,-5 2-912,-4 0-1394,-4 7-1423</inkml:trace>
  <inkml:trace contextRef="#ctx0" brushRef="#br0" timeOffset="15802.68">37 2047 2273,'0'0'7043,"0"-19"-4985,0 16 2231,-18 237-2310,-1 4-3867,22-251-2866,9-4 2263,-5 8 644,16-25-4159</inkml:trace>
  <inkml:trace contextRef="#ctx0" brushRef="#br0" timeOffset="16968.16">883 1919 1217,'0'0'6475,"-1"-1"-6095,1 1 1,0-1 0,0 1 0,0-1-1,-1 1 1,1-1 0,0 0-1,-1 1 1,1-1 0,0 1 0,-1-1-1,1 1 1,-1-1 0,1 1 0,-1 0-1,1-1 1,-1 1 0,1 0 0,-1-1-1,0 1 1,-8 8-191,0 2-1,0-1 0,2 1 1,-1 0-1,1 1 0,1 0 1,0 0-1,-6 16 0,7-19-57,2-14-597,2-22 170,1 19 281,1-1-1,0 1 0,0-1 1,4-14-1,-2 18-10,0 1-1,0 0 1,0-1-1,1 1 1,0 0-1,0 1 1,6-7-1,-9 10 20,0 0 0,-1 0-1,1 0 1,0 1 0,-1-1-1,1 0 1,0 1 0,0-1-1,0 0 1,0 1-1,0-1 1,0 1 0,0-1-1,0 1 1,0 0 0,0 0-1,0-1 1,0 1 0,0 0-1,0 0 1,0 0 0,0 0-1,0 0 1,0 0-1,0 0 1,1 0 0,-1 0-1,0 1 1,0-1 0,0 0-1,0 1 1,0-1 0,0 1-1,-1-1 1,1 1-1,0-1 1,0 1 0,0 0-1,0 0 1,0-1 0,-1 1-1,1 0 1,0 0 0,-1 0-1,1 0 1,-1-1-1,1 1 1,-1 0 0,1 0-1,-1 1 1,4 6 5,-1 0 0,-1 0 0,0 0 0,0 0-1,0 1 1,-1-1 0,0 0 0,-1 1 0,0-1 0,0 1 0,-1-1-1,0 0 1,0 1 0,-5 13 0,0-6 43,0 0 1,-1 0-1,0-1 1,-1 0-1,-1 0 1,-13 16-1,-23 24 50,-19 28 689,63-83-782,1 1 1,-1-1 0,1 1 0,-1-1-1,1 1 1,0-1 0,0 1 0,-1 0 0,1-1-1,0 1 1,0-1 0,-1 1 0,1 0-1,0-1 1,0 1 0,0 0 0,0-1 0,0 1-1,0-1 1,0 1 0,0 0 0,0-1-1,0 1 1,1 0 0,-1-1 0,0 1 0,0-1-1,1 1 1,-1 0 0,0-1 0,1 1-1,-1-1 1,1 2 0,24 5 7,43-10 97,-61 2-71,49-8 29,-1-2 1,0-2-1,-1-3 0,84-36 1,-86 23 991,-27 8-2568,-24 19 867,0 1 0,0 0 0,0-1 0,0 1 0,0 0 0,-1-1-1,1 1 1,0-1 0,-1 1 0,1-1 0,-1 1 0,0-1 0,1-3 0,-1-6-6541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7:04.19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169 93 6707,'0'0'8935,"-11"2"-8220,8-3-692,-1 1 1,1 1 0,0-1-1,0 0 1,0 1-1,0-1 1,0 1 0,0 0-1,0 0 1,1 0-1,-1 1 1,0-1 0,0 1-1,1-1 1,-1 1-1,1 0 1,0 0 0,-1 0-1,1 0 1,0 0-1,0 1 1,0-1 0,0 1-1,1-1 1,-1 1-1,1 0 1,-1-1-1,1 1 1,0 0 0,0 0-1,0 3 1,-6 27 230,2 0 0,1 0 0,2 0 0,3 60 0,-1-88-252,0 0 0,1 0 0,-1 0 0,1 0 0,0 0 1,1 0-1,-1 0 0,1-1 0,0 1 0,0 0 0,0-1 0,1 1 1,-1-1-1,1 0 0,0 0 0,0 0 0,1 0 0,-1 0 0,1-1 1,0 0-1,0 1 0,0-2 0,0 1 0,1 0 0,-1-1 1,1 0-1,-1 0 0,1 0 0,0 0 0,0-1 0,0 0 0,0 0 1,0 0-1,0-1 0,0 1 0,0-1 0,0 0 0,0-1 0,0 1 1,0-1-1,0 0 0,0-1 0,0 1 0,0-1 0,0 0 0,-1 0 1,1 0-1,-1-1 0,0 1 0,1-1 0,-1 0 0,0 0 0,-1-1 1,1 1-1,5-8 0,1-4 13,0 0 0,-1-1 0,-1-1 0,0 0 0,-1 0-1,-1 0 1,-1-1 0,0 1 0,-2-1 0,0-1 0,0 1 0,-2 0 0,0 0 0,-3-29 0,0 38 1,0 1 1,0-1-1,0 1 0,-1-1 0,0 1 1,-1 0-1,0 0 0,0 0 1,-1 1-1,0-1 0,0 1 0,0 0 1,-1 1-1,0-1 0,-1 1 1,-12-10-1,15 14-64,1-1 1,-1 1-1,1-1 0,-1 1 1,0 0-1,0 0 0,0 1 1,0-1-1,0 1 1,0 0-1,0 0 0,-1 0 1,1 1-1,0-1 0,-1 1 1,1 0-1,0 0 0,0 1 1,-1-1-1,1 1 1,0 0-1,0 0 0,-1 0 1,1 1-1,0 0 0,1 0 1,-1 0-1,0 0 0,0 0 1,1 1-1,-1-1 0,1 1 1,0 0-1,0 0 1,-5 6-1,-7 13-1281,1 1 0,1 0 0,1 0 0,1 2 0,-12 39 0,17-49 440,-23 71-5039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7:04.58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250 37 9556,'0'0'3434,"-7"13"-2225,0 0-942,0 0 0,1 0 0,0 0 0,1 1 0,1-1 0,0 1 0,-2 25 0,0 19 570,4 1 0,7 94 0,-5-149-838,1 0-1,0 1 1,0-1 0,0 0 0,0 0-1,1 0 1,0 0 0,0 0-1,0 0 1,0 0 0,0 0 0,1-1-1,0 1 1,0-1 0,0 0-1,0 0 1,0 0 0,0 0 0,1-1-1,0 1 1,-1-1 0,1 0-1,0 0 1,0 0 0,0 0 0,0-1-1,1 0 1,-1 0 0,0 0 0,0 0-1,1 0 1,-1-1 0,1 0-1,-1 0 1,0 0 0,1-1 0,-1 1-1,0-1 1,1 0 0,-1-1-1,0 1 1,0 0 0,0-1 0,0 0-1,0 0 1,0-1 0,-1 1-1,1-1 1,6-5 0,1-5 13,0-1 1,0 0 0,-1-1-1,-1 0 1,-1-1-1,0 0 1,-1 0-1,-1 0 1,7-28-1,-6 17 33,-2 0 0,-1-1 0,-2 0 0,0 0 0,-3-37 0,1 59-42,-1 0 0,1 0 1,-1 1-1,0-1 0,-1 1 0,1-1 0,-1 1 1,0-1-1,-1 1 0,1 0 0,-1 0 1,0 0-1,0 0 0,-1 0 0,1 1 1,-1-1-1,0 1 0,0 0 0,0 1 1,-1-1-1,0 1 0,1-1 0,-1 1 1,0 1-1,-1-1 0,1 1 0,0 0 1,-1 0-1,1 0 0,-1 1 0,1 0 0,-1 0 1,0 0-1,0 1 0,1 0 0,-1 0 1,0 0-1,0 1 0,1 0 0,-1 0 1,-8 3-1,8-2-206,0 1 1,0 0-1,1 0 0,-1 0 1,0 1-1,1 0 0,0 0 1,0 1-1,1-1 0,-1 1 1,-4 6-1,-41 63-6494,45-66 5426,-20 36-6137</inkml:trace>
  <inkml:trace contextRef="#ctx0" brushRef="#br0" timeOffset="543.61">28 905 7411,'0'0'8847,"-6"-2"-8015,5 2-812,0-1 0,0 1 0,0 0 0,0-1-1,0 1 1,0 0 0,0-1 0,-1 1-1,1-1 1,1 0 0,-1 1 0,0-1 0,0 0-1,0 0 1,0 1 0,0-1 0,1 0-1,-1 0 1,0 0 0,1 0 0,-1 0 0,0-2-1,1 1-18,1 1-1,0-1 0,0 0 0,0 0 0,0 1 1,0-1-1,0 1 0,0-1 0,1 1 0,-1-1 1,0 1-1,1 0 0,0 0 0,-1 0 1,1-1-1,-1 2 0,1-1 0,2-1 0,24-16 5,1 2 0,1 1 0,0 1 1,1 2-1,0 1 0,1 1 0,0 2 0,35-5 0,-63 12 6,0 1 0,0 0 1,0 0-1,0 0 0,1 0 1,-1 1-1,0-1 0,0 1 1,0 0-1,0 0 0,-1 1 1,1-1-1,0 1 0,0 0 0,-1 0 1,1 0-1,-1 0 0,0 1 1,1-1-1,-1 1 0,-1 0 1,1 0-1,0 0 0,-1 0 1,1 1-1,-1-1 0,0 1 1,0-1-1,0 1 0,-1 0 1,1 0-1,1 6 0,2 10 214,-1 1 0,-1 0-1,-1-1 1,-1 1 0,-1 22 0,0-33-133,-9 179 885,2-84-852,6-93-49,1-6-211,-1 0 1,1 0-1,0-1 1,1 1-1,1 11 0,-2-16 41,1 0-1,-1 0 0,1 0 0,-1 0 0,1 0 0,-1 0 0,1 0 0,0 0 0,-1 0 0,1 0 0,0-1 0,0 1 0,0 0 0,-1 0 0,1-1 0,0 1 0,0-1 0,0 1 0,0-1 0,0 1 0,1-1 0,-1 1 0,0-1 0,0 0 0,0 0 0,0 1 0,0-1 0,0 0 0,0 0 0,1 0 0,-1 0 0,0-1 0,0 1 1,2 0-1,1-1-270,1 0 1,-1-1 0,1 1 0,-1-1-1,0 1 1,1-1 0,-1-1 0,0 1-1,0-1 1,-1 1 0,1-1 0,5-6 0,37-45-3683,-38 43 3120,37-53-4139</inkml:trace>
  <inkml:trace contextRef="#ctx0" brushRef="#br0" timeOffset="963.35">820 654 6275,'0'0'7678,"-16"2"-6189,-49 10-334,64-12-1114,-1 1 1,0 0-1,0 0 1,1 0-1,-1 0 1,1 0-1,-1 0 1,1 0-1,-1 0 1,1 1-1,0-1 1,-1 1-1,1-1 1,0 1-1,0-1 1,0 1-1,0-1 1,1 1-1,-1 0 1,0 0-1,1-1 1,-1 3-1,-1 39 495,2-31-372,0-7-134,1 0 0,-1 0 1,1 0-1,0-1 0,0 1 0,1 0 0,-1 0 0,1-1 1,0 1-1,0-1 0,1 0 0,-1 1 0,1-1 0,6 7 1,4 1 181,-1 0 0,29 20 0,-28-23-137,-2 0 0,1 1 1,-1 0-1,14 16 0,-25-25-212,1 0 0,-1 0 1,1 0-1,-1-1 1,1 1-1,-1 0 0,0 0 1,1 0-1,-1 0 1,0 0-1,0 0 0,0 0 1,0 0-1,0 0 1,0 0-1,0 0 0,0 0 1,0 0-1,0 0 1,-1 1-1,-4 2-2523,-5-14 6,-3-21-2986,-3-13-253</inkml:trace>
  <inkml:trace contextRef="#ctx0" brushRef="#br0" timeOffset="1315.66">796 520 4930,'0'-45'2417,"25"-1"-800,8 1 432,8-2-160,4 5-400,0 7-113,-4 4-223,-4 8-529,-8 9-480,-9 7-144,-4 4-96,1 3-1233,-9 14-1360,4 15-1377,-7 10-2112</inkml:trace>
  <inkml:trace contextRef="#ctx0" brushRef="#br0" timeOffset="1316.66">1235 438 9829,'0'0'4930,"-9"16"-3231,3-5-1370,1-4-154,0 1-1,0 1 1,1-1-1,1 1 0,-1-1 1,1 1-1,1 0 1,0 0-1,0 0 1,0 1-1,1 11 1,0-5-18,1-1 0,1 1 0,1-1 0,0 0 0,0 0 0,8 24 1,-8-35-159,0 0 0,1 0 1,-1 1-1,0-2 0,1 1 1,0 0-1,0 0 1,0-1-1,1 0 0,-1 0 1,1 0-1,0 0 1,-1 0-1,1-1 0,0 1 1,1-1-1,-1 0 0,0 0 1,1-1-1,-1 1 1,1-1-1,-1 0 0,1-1 1,0 1-1,-1-1 0,6 1 1,-3-2-11,0 1 0,0-1 0,0 0 1,0-1-1,0 1 0,0-1 0,-1-1 0,1 1 0,-1-1 1,1-1-1,-1 1 0,0-1 0,-1 0 0,1 0 1,0 0-1,-1-1 0,0 0 0,7-9 0,3-4-12,-1-1 0,-1 0 1,0-1-1,13-30 0,-22 40 39,1 1 0,-2-1 1,1 0-1,-2 0 1,1 0-1,-1 0 0,-1 0 1,0-1-1,0 1 0,-1-1 1,0 1-1,-1 0 1,-2-12-1,2 16 19,-1 0 0,0 0 0,0 0 1,-1 0-1,0 0 0,0 1 0,0-1 0,0 1 0,-1 0 0,0 0 1,0 0-1,-1 1 0,1-1 0,-1 1 0,0 0 0,0 0 1,0 1-1,-1-1 0,1 1 0,-1 1 0,0-1 0,-7-2 0,3 2-27,0 0-1,0 1 1,0 0-1,0 0 0,0 1 1,0 0-1,0 1 1,-1 0-1,1 1 0,0 0 1,0 1-1,0 0 1,0 0-1,0 1 0,1 0 1,-1 1-1,-14 8 1,10-4-401,1 0 1,0 1 0,0 1 0,-13 14 0,8-7-1618,2 2 0,-17 22 1,4-1-3661</inkml:trace>
  <inkml:trace contextRef="#ctx0" brushRef="#br0" timeOffset="2142.32">525 1635 5651,'0'0'7304,"-18"3"-6255,5-2-869,9-1-132,-1 0 1,1 0-1,-1 1 0,1-1 0,-1 1 1,1 0-1,-1 0 0,1 1 1,0-1-1,0 1 0,0 0 0,0 0 1,0 1-1,0-1 0,0 1 1,1 0-1,-1-1 0,1 2 1,0-1-1,0 0 0,0 1 0,0-1 1,-4 8-1,-2 12 123,0 0 0,1 0 0,2 1 0,0 0 1,2 1-1,0-1 0,1 27 0,2-40-165,1 1 0,0-1 0,1 0 0,0 1-1,1-1 1,0 0 0,1 0 0,0 0 0,1 0 0,0-1 0,0 1 0,1-1 0,1 0 0,0 0 0,0-1 0,1 0-1,10 12 1,-12-17-55,0 0 0,0-1-1,0 1 1,0-1-1,0-1 1,0 1-1,1-1 1,0 1 0,-1-2-1,1 1 1,0-1-1,0 1 1,0-2 0,0 1-1,0-1 1,0 1-1,0-2 1,0 1-1,10-3 1,-13 3 41,1-1 1,0-1-1,-1 1 1,1 0-1,0-1 0,-1 0 1,0 0-1,1 0 0,-1 0 1,0 0-1,0-1 1,0 1-1,-1-1 0,1 0 1,-1 0-1,1 0 0,-1 0 1,0 0-1,0-1 1,0 1-1,-1-1 0,1 1 1,-1-1-1,0 1 1,0-1-1,0 0 0,0 0 1,-1 0-1,1 1 0,-1-8 1,0 9 60,0 1 0,-1-1 0,1 0-1,0 1 1,-1-1 0,1 1 0,-1-1 0,1 0 0,-1 1 0,0-1 0,1 1 0,-1 0 0,0-1 0,0 1-1,0 0 1,0-1 0,0 1 0,-1 0 0,1 0 0,0 0 0,-1 0 0,1 0 0,-2-1 0,-2 0 30,1 0 1,0 0 0,-1 1 0,1 0 0,-1 0-1,1 0 1,-1 0 0,-8 0 0,7 1-74,0 0 0,1 0 0,-1 0 1,0 1-1,0 0 0,1 0 0,-1 0 1,1 1-1,-1 0 0,1 0 0,-1 0 1,1 1-1,0-1 0,0 1 0,-5 5 0,8-6-65,0 1-1,0 0 1,0 0-1,0 0 1,0 0-1,1 0 1,0 1-1,-1-1 0,0 4 1,2-6-35,0 0 0,0-1 1,0 1-1,0 0 1,0 0-1,0 0 0,0 0 1,0-1-1,0 1 0,0 0 1,0 0-1,0 0 0,0 0 1,1-1-1,-1 1 0,0 0 1,1 0-1,-1-1 0,0 1 1,1 0-1,-1-1 0,1 1 1,-1 0-1,1-1 0,0 1 1,-1 0-1,1-1 0,0 1 1,-1-1-1,1 0 0,0 1 1,0-1-1,-1 1 0,1-1 1,0 0-1,0 0 0,-1 1 1,1-1-1,0 0 0,0 0 1,0 0-1,0 0 0,1 0 1,36-1-3556,10-9-1157</inkml:trace>
  <inkml:trace contextRef="#ctx0" brushRef="#br0" timeOffset="2528.02">931 1616 1761,'0'0'8300,"-17"-1"-5592,-57-3-1017,72 4-1641,0 0 1,0 0-1,1 0 0,-1 0 0,0 1 1,0-1-1,0 1 0,1-1 0,-1 1 1,0 0-1,1-1 0,-1 1 1,0 0-1,1 0 0,-1 0 0,1 0 1,0 0-1,-1 1 0,1-1 1,0 0-1,0 1 0,-1-1 0,1 1 1,0-1-1,1 1 0,-1-1 1,0 1-1,0 0 0,1 0 0,-1-1 1,0 3-1,0 2 40,1 1 0,-1 0-1,1-1 1,0 1 0,1 0 0,1 7 0,-2-7 25,2 2-57,0-1 1,1 0-1,-1 0 0,1 0 0,1 0 0,0-1 1,0 0-1,0 1 0,1-1 0,0-1 1,7 9-1,13 11 168,34 31 0,-43-43-107,7 5-72,-10-7 5,1-1 1,16 22-1,-27-30-59,0 1 0,0 0 0,0 1 1,-1-1-1,0 0 0,0 1 0,0-1 1,0 1-1,-1 0 0,1 0 1,-1-1-1,-1 1 0,2 9 0,-7-34-3882,-3-16-1594</inkml:trace>
  <inkml:trace contextRef="#ctx0" brushRef="#br0" timeOffset="2903.22">927 1523 3105,'0'0'5747,"25"-94"-3730,8 61 192,4 3-1217,8 1 33,0 8-513,-4 5-448,4 11-64,-4 5-752,-4 0-1681,0 26-1473,0 7-2705</inkml:trace>
  <inkml:trace contextRef="#ctx0" brushRef="#br0" timeOffset="2904.22">1477 1560 9108,'0'0'3172,"-11"15"-1093,-38 50-236,45-59-1647,1 0 0,-1 0 1,1 1-1,0-1 0,1 1 0,-1-1 0,-1 9 1,4-12-147,-1 0 0,1 0 1,0 0-1,0 0 1,0 0-1,0 0 1,0 0-1,1 0 1,-1 0-1,1 0 1,0 0-1,0-1 1,2 5-1,-1-4-38,1 0-1,-1 1 0,1-2 1,0 1-1,0 0 0,0 0 1,0-1-1,1 0 1,-1 1-1,1-1 0,-1-1 1,1 1-1,0 0 0,0-1 1,-1 0-1,1 0 1,0 0-1,0 0 0,0-1 1,0 1-1,7-1 1,3-1 15,1 1 0,-1-2 0,0 1 0,-1-2 0,1 0 0,0-1 0,-1 0 0,0-1 0,0-1 0,0 0 0,0 0 0,-1-1 0,12-9 0,-15 9-11,0 0 0,0 0 0,0-1 0,-1-1 0,0 1 0,-1-1-1,0 0 1,0-1 0,-1 0 0,0 0 0,-1 0 0,0 0-1,0-1 1,-2 0 0,1 0 0,2-16 0,-5 22 18,-1 0 1,-1-1-1,1 1 0,0 0 1,-1 0-1,0 0 0,-1 0 1,1 0-1,-1 0 0,0 0 1,0 0-1,0 1 0,-1-1 1,1 1-1,-1 0 1,-1-1-1,1 1 0,0 1 1,-1-1-1,0 0 0,0 1 1,0 0-1,0 0 0,-8-5 1,-1 1 29,0 0 0,0 0 0,-1 1 0,0 1 0,0 0 0,0 1 0,-22-3 0,25 4-110,0 1-1,0 1 1,0 0-1,0 1 1,0 0 0,0 1-1,0 0 1,0 0-1,1 1 1,-1 1-1,0 0 1,1 0-1,-1 1 1,1 0 0,0 1-1,0 0 1,1 1-1,0 0 1,0 1-1,0-1 1,1 2-1,0-1 1,0 1 0,1 0-1,0 1 1,-12 18-1,3-1-1654,1 2 0,2-1 0,-19 54-1,21-49-753,-18 40-5378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6:57.28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0 379 4514,'0'0'9583,"0"-2"-9327,0-1 0,1 1 0,-1-1 1,1 1-1,-1 0 0,1-1 0,0 1 0,0 0 0,0 0 0,2-4 0,39-15-531,1 2 0,81-25 0,-64 24-71,-59 20 323,0 0 0,-1 0-1,1 0 1,-1 0 0,1 0 0,-1 0-1,1 0 1,-1 0 0,1 0-1,-1 0 1,1 0 0,-1 1 0,1-1-1,-1 0 1,1 0 0,-1 1-1,1-1 1,-1 0 0,0 1 0,1-1-1,-1 0 1,0 1 0,1-1 0,-1 1-1,0-1 1,1 1 0,-1-1-1,0 1 1,0-1 0,1 1 0,-1-1-1,0 1 1,0-1 0,0 1-1,0-1 1,0 1 0,0-1 0,0 1-1,0-1 1,0 1 0,0-1 0,0 1-1,0 0 1,0 33 83,-1-26-80,-15 346 796,10-238-617,5-93-8298,8-46 2745</inkml:trace>
  <inkml:trace contextRef="#ctx0" brushRef="#br0" timeOffset="382.9">575 189 4866,'0'0'7297,"-15"1"-6926,-47 7-136,60-7-212,0 0 1,0 0 0,0 0 0,0 0 0,0 0 0,1 0 0,-1 0 0,0 1 0,1-1 0,-1 1 0,1-1 0,-1 1 0,1-1 0,0 1 0,-1 0 0,1 0 0,0 0 0,0-1 0,0 1 0,1 0 0,-1 0 0,0 1 0,0 1 0,-3 48 570,4-44-486,0-2-96,1 0-1,-1 0 0,1 0 1,0 0-1,0 0 0,1 0 0,-1 0 1,1 0-1,1-1 0,-1 1 1,1-1-1,0 1 0,0-1 0,1 0 1,-1 0-1,1-1 0,0 1 1,1-1-1,-1 0 0,1 0 0,-1 0 1,1 0-1,1-1 0,-1 0 1,9 4-1,10 4-74,-19-9 148,0 0 0,1 1 0,-1-1-1,0 1 1,0 1 0,-1-1 0,9 8 0,-12-10-48,0 1 0,0 0 0,0 0 1,0 0-1,0 0 0,0 0 0,-1 0 0,1 0 0,-1 0 1,1 0-1,-1 0 0,0 0 0,0 0 0,0 0 0,0 1 1,0-1-1,0 0 0,-1 0 0,1 0 0,-1 0 0,1 0 1,-1 0-1,0 0 0,0 0 0,0 0 0,-2 3 0,-33 50 71,5-24-4532,27-29 569</inkml:trace>
  <inkml:trace contextRef="#ctx0" brushRef="#br0" timeOffset="759.15">530 166 4482,'0'0'5891,"1"-9"-5451,-1 6-406,0 0 0,1 0 0,-1-1 0,1 1 0,-1 0 0,1 0 0,0 0 0,0 0 0,1 1 0,-1-1 0,1 0 0,-1 0 0,1 1 0,0-1 0,0 1 0,0-1 0,0 1 0,0 0 0,1 0 0,-1 0 0,1 0 0,0 0 0,-1 1 0,1-1 0,0 1 0,0 0 0,5-2 0,180-79 1877,-162 76-3407,-11 10-4478,-11 8 1177</inkml:trace>
  <inkml:trace contextRef="#ctx0" brushRef="#br0" timeOffset="1133.43">956 141 7139,'0'0'6067,"-9"16"-4493,-3 2-1300,2 1-1,0 0 1,1 0 0,1 1-1,1 0 1,1 1-1,0 0 1,-2 25 0,7-39-262,0-1 0,1 1 0,0-1 0,0 1 1,1-1-1,0 1 0,0-1 0,0 1 1,5 11-1,-4-16-26,0 0-1,0 1 1,0-1 0,0 0-1,0 0 1,1 0 0,-1 0-1,1 0 1,-1-1 0,1 1-1,0-1 1,0 1 0,0-1-1,-1 0 1,1 0 0,0-1-1,0 1 1,0 0 0,1-1-1,-1 0 1,0 0 0,0 0-1,3 0 1,4-1-4,0-1-1,0 1 1,0-2-1,0 1 1,0-1-1,0-1 1,-1 0-1,0 0 1,0-1 0,0 0-1,0-1 1,-1 1-1,0-2 1,0 1-1,-1-1 1,1 0-1,-2-1 1,7-8-1,-8 10 31,-1 0 0,0 0 0,-1 0 0,1 0 0,-1 0 0,0-1 0,-1 0 0,0 1 0,0-1 0,0 0 0,1-14 0,-3 16 27,0 0 1,-1 0-1,1 1 1,-1-1 0,0 0-1,0 0 1,-1 1-1,1-1 1,-1 1-1,0-1 1,-1 1-1,1 0 1,-1 0 0,1 0-1,-1 0 1,0 0-1,-1 0 1,-6-5-1,0 0 29,0 0 0,-1 1 0,0 0 0,-1 1 0,1 0 0,-2 1 0,1 0 0,0 1 0,-1 0 0,0 1 0,0 1 0,0 0 0,-1 1 0,-13-1 0,25 3-152,-1 0 1,0 0-1,1 1 1,-1-1-1,1 1 1,-1 0-1,1 0 1,0 0-1,-1 0 1,1 0-1,0 0 1,0 0 0,0 1-1,-1-1 1,1 1-1,1 0 1,-1-1-1,-2 3 1,-24 41-5174,22-33 3058,-14 22-5823</inkml:trace>
  <inkml:trace contextRef="#ctx0" brushRef="#br0" timeOffset="4081.23">181 1169 6115,'0'0'6280,"-1"0"-6221,1 0-1,0 0 1,0-1-1,0 1 1,-1 0-1,1 0 1,0-1-1,0 1 1,0 0-1,0 0 1,-1-1-1,1 1 1,0 0-1,0-1 1,0 1-1,0 0 1,0 0-1,0-1 1,0 1-1,0 0 1,0-1-1,0 1 1,0 0-1,0-1 1,0 1-1,0 0 1,0-1-1,0 1 1,0 0-1,1 0 1,-1-1 0,0 1-1,0 0 1,0 0-1,0-1 1,1 1-1,-1 0 1,0 0-1,0-1 1,1 1-1,-1 0 1,0 0-1,0 0 1,1-1-1,17-13-3,1 2-1,0-1 1,0 2-1,1 1 1,1 0-1,0 2 1,0 0 0,28-6-1,-58 18 191,0 0 0,0 0 0,0 1 0,1 0 0,-1 1 0,1 0 0,1 0 0,-1 1 0,1 0 0,0 0 0,0 0 1,1 1-1,-6 11 0,-4 2-335,2 0 0,1 2 1,1 0-1,-14 35 1,20-40 56,2-1 0,-1 1 0,2 0 0,1 0 0,0 0 0,1 0 0,2 27 0,0-37-31,-1 0-1,1-1 1,1 1 0,-1-1-1,1 1 1,1-1 0,-1 0 0,1 0-1,0 0 1,1 0 0,0-1-1,0 1 1,0-1 0,1 0-1,0 0 1,0 0 0,0-1 0,1 0-1,0 0 1,7 5 0,-10-8 46,0 0 0,1-1 0,-1 1-1,0-1 1,0 0 0,1 0 0,-1 0 0,1 0 0,-1-1 0,1 1 0,-1-1 0,1 0 0,-1 0 0,1 0 0,-1-1 0,1 1 0,-1-1 0,0 0 0,1 0-1,-1 0 1,0 0 0,1 0 0,-1-1 0,0 0 0,0 1 0,0-1 0,0 0 0,-1-1 0,1 1 0,0 0 0,-1-1 0,0 1 0,1-1 0,-1 0-1,0 0 1,0 0 0,1-4 0,3-4 43,0 1 0,-1-1-1,-1 0 1,0 0-1,0 0 1,-1-1 0,-1 1-1,0-1 1,1-21 0,-2 30 1,-1 1 0,0-1 1,0 1-1,0-1 0,-1 0 1,1 1-1,-1-1 1,1 1-1,-1-1 0,0 0 1,0 1-1,0 0 0,0-1 1,-1 1-1,1 0 1,0 0-1,-1-1 0,0 1 1,1 0-1,-4-2 1,1 2 47,1 0 1,-1 0-1,0 1 1,0-1-1,-1 1 1,1 0-1,0 0 1,0 1 0,-1-1-1,1 1 1,0 0-1,-6 0 1,-1 0-22,-1 1 1,1 0-1,0 1 1,0 0-1,-21 7 1,27-7-68,0 0 0,0 0 0,0 0 0,0 1 0,1 0 0,-1 0 0,1 0 0,0 0 0,-1 1 1,1 0-1,1 0 0,-1 0 0,1 0 0,-5 8 0,7-11-72,1-1 0,-1 1 0,0 0 0,1-1 0,-1 1 0,1 0 1,0 0-1,-1 0 0,1-1 0,0 1 0,-1 0 0,1 0 0,0 0 0,0 0 0,0 0 0,0 0 0,0-1 0,0 1 1,0 0-1,0 0 0,0 0 0,0 0 0,1 0 0,-1 0 0,0-1 0,0 1 0,1 0 0,-1 0 0,1 0 0,-1-1 0,1 1 1,-1 0-1,1 0 0,-1-1 0,1 1 0,0-1 0,-1 1 0,1 0 0,0-1 0,-1 1 0,1-1 0,0 0 0,0 1 1,0-1-1,-1 0 0,1 1 0,0-1 0,0 0 0,0 0 0,0 1 0,0-1 0,-1 0 0,1 0 0,0 0 0,1-1 1,7 2-876,0-1 0,0-1 0,0 1 1,12-4-1,31-12-3601</inkml:trace>
  <inkml:trace contextRef="#ctx0" brushRef="#br0" timeOffset="4467.02">702 1100 4178,'0'0'12152,"-14"-8"-11157,-41-24-440,54 32-551,1-1-1,-1 1 0,1 0 1,-1-1-1,1 1 0,-1 0 1,1 0-1,-1 0 0,1 0 1,-1-1-1,1 1 0,-1 0 1,1 0-1,-1 0 0,1 0 1,-1 0-1,1 0 0,-1 0 1,0 0-1,1 0 0,-1 1 1,1-1-1,-1 0 1,1 0-1,-1 0 0,1 1 1,-1-1-1,1 0 0,-1 0 1,1 1-1,0-1 0,-1 1 1,1-1-1,-1 0 0,1 1 1,0-1-1,-1 1 0,1-1 1,0 1-1,0-1 0,-1 1 1,1-1-1,0 1 0,0-1 1,0 1-1,0-1 1,-1 1-1,1-1 0,0 1 1,0-1-1,0 1 0,0-1 1,0 1-1,0-1 0,0 1 1,1 0-1,-1-1 0,0 1 1,0-1-1,0 1 0,0-1 1,1 1-1,-1-1 0,0 1 1,1-1-1,-1 1 0,1 1 13,-1 9-8,1 0-1,1 0 0,-1 0 1,2 0-1,0 0 0,0-1 1,1 1-1,0-1 0,1 0 1,0 0-1,0-1 0,1 1 0,9 10 1,10 9 69,1-1 0,46 37 0,-41-37 11,-30-27-105,0 0 0,0 1 0,1-1 0,-2 0 0,1 1 0,0-1 0,0 1 0,0-1 0,-1 1 0,1 0 0,-1-1 0,1 1 0,-1 0 0,1-1 0,-1 1 0,0 0 0,0-1 0,0 1 0,0 0 0,0-1 0,0 1 0,-1 0 0,1-1 0,-1 1 0,1 0 0,-1-1 0,1 1 0,-1-1 0,0 1 0,0-1 0,0 1 0,-1 1 0,1-2-178,0 1 0,0-1 0,0 0 0,0 0 1,0 0-1,0 0 0,0 0 0,0 0 0,0 0 0,0 0 0,0-1 0,-1 1 0,1 0 1,0-1-1,-1 1 0,1-1 0,0 0 0,-1 1 0,1-1 0,-1 0 0,1 0 1,0 0-1,-1 1 0,1-2 0,-1 1 0,1 0 0,-1 0 0,1 0 0,0-1 1,-1 1-1,1-1 0,-1 1 0,1-1 0,0 1 0,0-1 0,-1 0 0,0-1 1,-12-19-4043,-2-13-997</inkml:trace>
  <inkml:trace contextRef="#ctx0" brushRef="#br0" timeOffset="4866.85">744 1085 3586,'0'0'3489,"49"-108"-1040,-25 82-48,1 0-608,0 3-416,-1 2-209,1 2-207,-5 3-545,-3 4-272,-1 3-144,-3 6-128,3 3-880,-4 0-1938,1 26-1712,-13 9-2881</inkml:trace>
  <inkml:trace contextRef="#ctx0" brushRef="#br0" timeOffset="5273.55">1092 1042 8788,'0'0'6995,"-11"18"-5810,2-1-920,2-6-110,0 1 1,1 0-1,0 1 1,1-1-1,0 1 1,1 0-1,1 0 1,-3 19 0,5-24-30,-1 6 5,0-1 0,1 0 0,1 1 0,3 25 0,-3-35-132,1-1-1,0 1 1,0-1-1,0 1 1,1-1-1,-1 0 1,1 0-1,0 0 1,0 0-1,0 0 1,0 0-1,0 0 1,0-1-1,1 1 1,-1-1-1,1 1 1,0-1-1,0 0 1,0 0-1,0 0 1,0-1-1,0 1 1,1-1-1,2 1 1,4 1-15,-1-1 0,1 0 0,-1-1 1,1 0-1,-1-1 0,1 0 0,-1-1 0,1 1 0,-1-2 1,1 1-1,-1-2 0,1 1 0,-1-1 0,0 0 0,0-1 1,-1 0-1,1-1 0,-1 1 0,0-2 0,15-11 1,-16 11 19,1-1 1,-1 0-1,0 0 1,0 0 0,-1-1-1,0 0 1,-1 0 0,1-1-1,-1 1 1,-1-1 0,0 0-1,0-1 1,-1 1 0,0-1-1,-1 1 1,0-1 0,0 0-1,-1 0 1,0 0-1,-1-12 1,-2 15 15,1 0 1,-1 0-1,0 0 0,0 1 1,-1-1-1,0 1 0,0-1 1,-1 1-1,1 0 0,-2 0 1,1 0-1,0 1 0,-1 0 1,0 0-1,0 0 1,-1 0-1,1 1 0,-1 0 1,0 0-1,0 0 0,-1 1 1,-11-5-1,3 2-17,0 0 0,-1 1 0,0 1 1,0 0-1,0 1 0,0 1 0,-1 1 0,-31 1 0,40 1-117,0 0 0,0 1-1,-1 0 1,1 0 0,0 1 0,1 0-1,-1 1 1,1 0 0,-9 5-1,-59 49-4087,48-36 1005,-22 18-5786</inkml:trace>
  <inkml:trace contextRef="#ctx0" brushRef="#br0" timeOffset="5709.55">275 2073 4114,'0'0'8052,"-2"-5"-6846,2 5-1161,0 0 0,0 0 0,0 0 1,0 0-1,0 0 0,0 0 0,0 0 0,0 0 1,0 0-1,0 0 0,-1 0 0,1 0 0,0 0 1,0 0-1,0 0 0,0 0 0,0 0 0,0 0 0,0 0 1,0 1-1,0-1 0,0 0 0,0 0 0,0 0 1,0 0-1,0 0 0,-1 0 0,1 0 0,0 0 1,0 0-1,0-1 0,0 1 0,0 0 0,0 0 1,11 376 3828,-9-324-3597,14 111-24,-16-163-344,0 0 0,0 0 0,0-1 0,1 1 0,-1 0 0,0 0 0,0-1 0,0 1 0,1 0 0,-1 0 0,0 0 0,1-1 0,-1 1 0,0 0 0,0 0 0,1 0 0,-1 0 0,0 0 0,1 0 0,-1 0 0,0 0 0,0 0 0,1 0 0,-1 0 0,0 0 0,1 0-1,-1 0 1,0 0 0,1 0 0,-1 0 0,0 0 0,1 0 0,-1 0 0,0 0 0,0 0 0,1 1 0,-1-1 0,0 0 0,0 0 0,1 0 0,-1 1 0,0-1 0,0 0 0,1 0 0,-1 1 0,0-1 0,0 0 0,0 0 0,0 1 0,1-1 0,-1 0 0,0 0 0,0 1 0,0-1 0,0 0 0,0 1 0,0-1 0,0 0 0,0 1 0,0-1 0,0 0 0,0 1 0,17-24-3945,2-12-1470</inkml:trace>
  <inkml:trace contextRef="#ctx0" brushRef="#br0" timeOffset="6095.23">748 1955 5026,'0'0'8756,"4"18"-6291,-6 150-326,4 194-113,-1-349-2065,-1-6-26,0 0 0,0 0 0,0 0 0,1 0 0,0 0 1,1 0-1,0 0 0,0-1 0,5 13 0,-5-18-242,-1 0 0,1 0 0,-1-1 0,1 1 1,-1 0-1,1-1 0,-1 1 0,1-1 0,0 1 1,-1-1-1,1 0 0,0 1 0,0-1 0,-1 0 1,1 0-1,0 0 0,-1-1 0,1 1 0,0 0 1,0-1-1,-1 1 0,1-1 0,-1 1 0,1-1 1,0 0-1,-1 0 0,1 0 0,1-1 0,22-25-6325</inkml:trace>
  <inkml:trace contextRef="#ctx0" brushRef="#br0" timeOffset="6471.62">1138 1983 7395,'0'0'8975,"-17"18"-8206,2-3-591,8-9-111,0 0 0,1 0 1,0 0-1,1 1 0,-1 0 0,1 0 1,0 0-1,1 1 0,0-1 0,0 1 0,1 0 1,0 1-1,0-1 0,1 0 0,-2 12 0,1-1 48,1 0 0,1 0-1,1 0 1,0 1 0,6 34-1,-5-50-133,0-1-1,0 1 0,0-1 1,0 1-1,1-1 0,0 1 1,-1-1-1,1 0 0,0 0 1,0 0-1,1 0 0,-1 0 1,1 0-1,-1-1 1,1 1-1,0-1 0,0 0 1,0 0-1,0 0 0,0 0 1,1 0-1,-1-1 0,1 1 1,-1-1-1,1 0 0,-1 0 1,1 0-1,-1-1 1,1 1-1,0-1 0,0 0 1,-1 0-1,1 0 0,0-1 1,-1 1-1,1-1 0,4-1 1,-1 0-7,-1 0 1,0 0 0,0 0 0,-1-1-1,1 0 1,-1 0 0,1-1-1,-1 1 1,0-1 0,0 0-1,0-1 1,-1 1 0,1-1 0,-1 0-1,-1 0 1,1 0 0,0 0-1,-1-1 1,0 0 0,2-6 0,2-5 50,-1 1 1,0-1-1,-1 0 1,-1 0-1,-1-1 1,2-21 0,-4 24 12,-1-1 1,0 1-1,-1-1 1,-1 1-1,0 0 1,-1-1-1,-1 1 1,-6-16-1,8 26-3,0-1-1,-1 1 1,1-1-1,-1 1 1,0 0-1,-1 0 1,1 1-1,-1-1 1,0 1-1,-1-1 0,1 1 1,0 0-1,-1 1 1,0-1-1,0 1 1,0 0-1,-1 0 1,1 1-1,0-1 1,-1 1-1,0 0 1,1 1-1,-12-2 0,10 2-69,0 1 0,-1 0 0,1 0 0,0 0 0,0 1 0,0 0 0,0 1 0,0 0 0,0 0 0,1 0 0,-1 1 0,1 0 0,-1 0 0,1 0 0,0 1 0,0 0 0,0 0 0,-6 7 0,-5 6-1224,1 2 1,0 0-1,-25 41 0,13-19-2229,-21 27-4574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7:11.74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11 563 4034,'0'0'7678,"-2"-5"-6992,1 3-649,-1 0 1,1-1-1,0 1 0,1-1 1,-1 1-1,0-1 1,1 1-1,-1-1 1,1 0-1,0 1 1,0-1-1,0 1 0,0-1 1,0 0-1,1 1 1,-1-1-1,1 1 1,0-1-1,-1 1 1,1-1-1,0 1 0,1 0 1,-1-1-1,0 1 1,1 0-1,-1 0 1,1 0-1,3-4 1,3-2 63,0 1 0,0-1 1,1 1-1,12-7 1,-18 12-87,1 0 0,0 0 0,0 1 0,0-1 0,0 1 0,0 0 0,0 0 0,0 0 1,0 1-1,0-1 0,1 1 0,-1 0 0,0 0 0,7 1 0,-10 0-15,1-1 1,-1 1-1,1 0 0,-1 0 1,0-1-1,0 1 0,1 0 1,-1 0-1,0 0 0,0 0 1,0 1-1,0-1 0,0 0 1,0 0-1,0 1 0,0-1 0,-1 0 1,1 1-1,-1-1 0,1 0 1,-1 1-1,1-1 0,-1 1 1,0-1-1,1 1 0,-1 1 1,2 46 37,-2-39-21,-2 13 84,0 1 0,-2-1 0,0-1 0,-2 1 0,0-1 0,-2 1 0,-10 20 0,-9 30 454,22-61-423,4-8-42,-1 0 0,1 0 1,0 1-1,0-1 0,0 0 1,0 0-1,1 6 0,15-12-68,14-9 81,-1-1 0,0-2 0,-1 0 0,-1-2 0,45-37 1,-26 21-62,-20 12-42,-20 16-1,0-1 0,1 1 0,-1 0 0,1 0 0,0 1 0,0-1 0,8-2 0,25-14-9246,-19 9 5403</inkml:trace>
  <inkml:trace contextRef="#ctx0" brushRef="#br0" timeOffset="399.77">672 245 3586,'0'0'10765,"-4"-3"-10109,4 3-644,0 0-1,0-1 1,-1 1 0,1 0-1,0-1 1,0 1-1,-1 0 1,1-1 0,0 1-1,-1 0 1,1 0 0,0-1-1,-1 1 1,1 0 0,0 0-1,-1 0 1,1 0 0,-1-1-1,1 1 1,0 0 0,-1 0-1,1 0 1,-1 0 0,1 0-1,0 0 1,-1 0 0,1 0-1,-1 0 1,1 0 0,0 0-1,-1 0 1,1 1 0,-1-1-1,1 0 1,0 0 0,-1 0-1,1 0 1,0 1 0,-1-1-1,1 0 1,0 0 0,-1 1-1,1-1 1,-1 1 0,2 28 349,7 19 998,22 74 1,1 1-638,-29-112-721,1-1 0,0 0 1,8 20-1,8-5-1992,-18-24 1687,1 0 0,-1 0-1,0-1 1,0 1 0,0 0 0,0-1 0,0 1-1,1-1 1,-1 1 0,0-1 0,0 0 0,1 1-1,-1-1 1,0 0 0,1 0 0,-1 0-1,0 0 1,1 0 0,1-1 0,13-5-4541</inkml:trace>
  <inkml:trace contextRef="#ctx0" brushRef="#br0" timeOffset="779.05">1086 119 7652,'0'0'9225,"-15"16"-8491,3-4-591,6-7-81,0 0 1,0 1-1,1 0 0,0 0 0,0 0 0,1 1 0,-1-1 0,1 1 0,1 0 0,-1 0 0,1 1 0,1-1 0,-1 1 0,1-1 0,-1 13 0,1-4 86,1 0-1,0 0 0,2 0 1,0 1-1,6 28 0,-6-41-142,0 0-1,0 1 1,1-1-1,0 0 1,0-1-1,0 1 1,1 0-1,-1-1 1,1 1-1,-1-1 1,1 0-1,0 0 1,1 0-1,-1 0 1,0 0-1,1-1 1,0 1-1,-1-1 1,1 0-1,0 0 1,0-1-1,0 1 1,1-1 0,-1 0-1,0 0 1,7 1-1,-3-1-12,-1-1-1,1 1 1,0-1-1,-1-1 1,1 0 0,-1 0-1,1 0 1,-1-1 0,0 0-1,1 0 1,-1-1-1,0 0 1,0 0 0,-1-1-1,1 1 1,-1-2-1,8-5 1,-5 2-3,0-1-1,0 0 0,0 0 1,-1-1-1,-1 0 1,0-1-1,0 0 0,-1 0 1,9-21-1,-12 25 53,0-1-1,0-1 0,0 1 0,-1 0 1,0-1-1,-1 1 0,0-1 0,0 0 1,-1 1-1,0-1 0,-1 0 0,1 1 1,-2-1-1,1 1 0,-1-1 0,-1 1 1,1 0-1,-1-1 0,-1 1 0,1 1 1,-2-1-1,1 1 0,-1-1 0,0 1 1,0 0-1,-1 1 0,0-1 0,0 1 1,0 1-1,-1-1 0,0 1 0,0 0 1,-16-8-1,6 6-168,-1 0-1,1 0 1,-2 2 0,1 0-1,-1 1 1,0 1 0,1 1 0,-1 0-1,0 1 1,0 2 0,-34 4 0,36 0-2839,4 0-2017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7:15.74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36 286 192,'0'0'6982,"-9"0"-5827,-18 0 540,34 0 2054,30-3-478,-5-3-4073,138-40 1681,-115 29-1233,0 2 0,1 2 0,0 3 0,86-5 0,-108 21-2234,-33-6 2375,0 1 0,0 0 0,0 0 0,0 0 0,0 0 0,0 0 0,0 0 0,0 0 0,0 0-1,0 1 1,-1-1 0,1 0 0,0 0 0,-1 1 0,1-1 0,-1 0 0,0 1 0,1-1 0,-1 0 0,0 1-1,0-1 1,0 3 0,1 25-3679</inkml:trace>
  <inkml:trace contextRef="#ctx0" brushRef="#br0" timeOffset="389.87">237 566 704,'0'0'10869,"13"5"-10132,32-19 351,16-10-336,13-9-223,4 3-513,0-1-16,-12 5-208,-9 5-865,-16 5-544,-12 2-640,-13-5-336,-11 0-1361</inkml:trace>
  <inkml:trace contextRef="#ctx0" brushRef="#br0" timeOffset="763.8">492 69 4290,'-17'-7'2521,"-76"-28"328,11 9 1983,154 29-4048,-40 1-768,38 4 16,0 3 0,-1 3 0,119 41 0,-179-51-31,0 1 0,0 0 0,-1 0-1,0 0 1,0 1 0,0 1 0,-1-1 0,1 1-1,-2 0 1,1 1 0,-1 0 0,0 0-1,-1 0 1,0 1 0,0 0 0,-1-1-1,0 2 1,0-1 0,-1 0 0,0 1 0,-1 0-1,1 10 1,0 3 18,-1 0 0,-2 0-1,0 1 1,-1-1 0,-2 0 0,0 0 0,-1 0-1,-11 32 1,-17 28 255,-3-2-1,-4-2 1,-73 112-1,83-143-281,10-7-631,16-12-3740,3-21-157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7:26.27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259 259 3810,'0'0'8284,"-7"-5"-7327,-21-15-111,22 15 88,1 93-588,2-52-278,3 52 1,0-85-73,1 1 0,0 0 0,0-1 0,0 1 0,0-1 0,0 0 0,1 1 0,-1-1 0,1 0 0,0 0 0,0 0 0,0 0 0,0 0 0,1 0 0,-1-1 0,1 1 0,0-1 0,-1 0 0,1 1 0,0-1 0,0-1 0,1 1 1,-1 0-1,0-1 0,1 0 0,-1 1 0,1-1 0,-1-1 0,1 1 0,6 0 0,-5 0 11,1 0 1,-1-1-1,1 0 1,-1 0-1,1-1 1,-1 1-1,0-1 1,1 0-1,-1-1 1,0 1-1,0-1 1,1 0-1,-2-1 0,1 1 1,0-1-1,0 0 1,-1 0-1,1 0 1,6-7-1,-2-1 38,-1-1 0,-1 0 0,0 0 0,0 0 0,-1-1 0,-1 0 0,0 0-1,-1-1 1,4-21 0,-4 15 69,-2-1 0,0 1-1,-2-1 1,0 0 0,-5-38 0,-6 26-502,5 28-1318,3 22-1048,4 14-477,2 4-440</inkml:trace>
  <inkml:trace contextRef="#ctx0" brushRef="#br0" timeOffset="530.35">629 241 5346,'0'0'6969,"0"5"-6588,-1 18-237,2-1 0,1 1 0,0-1-1,2 0 1,1 0 0,0 0 0,14 32-1,-19-53-141,0-1 0,1 1-1,-1-1 1,1 1-1,-1-1 1,1 0 0,-1 1-1,1-1 1,0 1-1,-1-1 1,1 0-1,-1 1 1,1-1 0,0 0-1,-1 0 1,1 0-1,0 1 1,-1-1 0,1 0-1,0 0 1,0 0-1,-1 0 1,1 0 0,0 0-1,-1 0 1,1-1-1,0 1 1,-1 0 0,1 0-1,0 0 1,-1-1-1,1 1 1,-1 0 0,1-1-1,0 1 1,-1-1-1,1 1 1,-1 0 0,1-1-1,-1 1 1,1-1-1,-1 1 1,1-1 0,0-1-1,21-22 101,13-31-50,-27 41-49,0 1 0,0 0 0,2 0 0,-1 1-1,15-14 1,-23 26-4,0 0-1,-1-1 0,1 1 1,-1 0-1,1-1 1,0 1-1,-1 0 0,1 0 1,0-1-1,0 1 1,-1 0-1,1 0 0,0 0 1,-1 0-1,1 0 1,0 0-1,0 0 0,-1 0 1,1 0-1,0 0 1,-1 1-1,1-1 0,0 0 1,-1 0-1,1 1 1,0-1-1,-1 0 0,1 1 1,-1-1-1,1 1 1,-1-1-1,1 1 0,0 0 1,21 24 0,-8-9 56,-12-13-46,1-1 0,0 1 0,1 0 1,-1-1-1,0 0 0,1 0 0,-1 0 0,1 0 0,0-1 0,0 1 0,-1-1 0,1 0 0,0 0 1,0 0-1,0-1 0,0 1 0,0-1 0,0 0 0,0 0 0,0 0 0,0-1 0,0 0 1,6-1-1,-5 0-4,-1 0-1,1-1 1,0 1 0,-1-1 0,0 0 0,0-1 0,0 1 0,0-1 0,0 0-1,0 0 1,-1 0 0,0 0 0,0 0 0,0-1 0,-1 0 0,5-8 0,-4 4 75,-1 0 0,1 0 0,-1 0 0,-1 0 0,0 0 0,0 0 0,-1-14 0,0 22 384,0 17-536,-1 28-117,1 55 366,1-92-241,-1 0 0,1 0 1,1 0-1,-1-1 0,1 1 1,1 0-1,-1-1 0,1 0 1,0 0-1,0 1 0,6 6 1,-7-11-234,0 0 0,0 0 0,-1 0 0,2-1 0,-1 1 0,0-1 0,0 1 0,0-1 0,1 0 0,-1 0 0,1 0 0,-1 0 0,1 0 0,-1 0 0,1-1 0,-1 1 0,1-1 0,0 0 1,-1 0-1,1 0 0,0 0 0,-1 0 0,1 0 0,0-1 0,2 0 0,16-11-4532</inkml:trace>
  <inkml:trace contextRef="#ctx0" brushRef="#br0" timeOffset="919.04">1166 82 3778,'0'0'7843,"0"14"-9283,20 24-33,9 4-576,4-7-1665</inkml:trace>
  <inkml:trace contextRef="#ctx0" brushRef="#br0" timeOffset="1307.04">1473 267 16,'0'0'11202,"-19"-9"-9822,-68-28-644,82 36-694,0 0-1,0 0 1,0 0 0,0 1-1,0 0 1,-1 0 0,1 0-1,0 0 1,0 1 0,0 0 0,0 0-1,0 0 1,0 1 0,1 0-1,-1 0 1,0 0 0,1 0-1,-1 1 1,1-1 0,0 1-1,0 0 1,0 1 0,0-1-1,1 1 1,-1 0 0,-3 5-1,1-2-9,1 0 0,0 0 0,0 1 1,1 0-1,0 0 0,0 0 0,1 1 0,0-1 0,0 1 0,1 0 0,0 0 0,-1 14 0,3-21-32,0-1 0,0 1-1,1 0 1,-1-1 0,0 1 0,1-1-1,-1 1 1,1 0 0,-1-1 0,1 1-1,0-1 1,-1 1 0,1-1-1,0 0 1,0 1 0,0-1 0,0 0-1,0 0 1,1 1 0,-1-1 0,0 0-1,3 1 1,-1 0 4,1-1 0,-1 1-1,1-1 1,-1 1 0,1-1 0,0-1-1,0 1 1,0 0 0,6-1 0,-2 0 9,0 0 0,1 0 0,-1-1 0,0-1 0,0 1 0,0-1 0,0-1 1,0 1-1,9-5 0,-5-2 28,0 1-1,-1-2 1,0 1 0,0-2 0,-1 1 0,-1-1-1,0-1 1,13-20 0,27-34 195,-48 67-237,-1-1 1,0 1-1,1 0 0,-1-1 1,1 1-1,-1 0 0,0-1 1,1 1-1,-1 0 0,0 0 1,0-1-1,0 1 1,1 0-1,-1 0 0,0-1 1,0 1-1,0 0 0,0 0 1,0 0-1,-1 1 0,1 16 9,-1 55 298,3 0 0,2 0 1,24 113-1,-28-185-301,0-1-1,0 1 1,0-1-1,0 1 1,0 0-1,0-1 1,0 1-1,1-1 1,-1 1-1,0-1 1,0 1-1,1-1 1,-1 1-1,0-1 1,0 0-1,1 1 1,-1-1-1,0 1 1,1-1-1,-1 0 1,1 1-1,-1-1 1,1 0-1,-1 1 1,1-1-1,-1 0 1,0 0-1,1 1 1,0-1-1,-1 0 1,1 0-1,-1 0 1,1 0-1,-1 0 1,1 0-1,-1 0 1,1 0-1,-1 0 1,1 0-1,-1 0 1,1 0-1,0 0 1,-1 0-1,1 0 1,-1 0-1,1-1 1,-1 1-1,1 0 1,-1 0-1,0-1 1,1 1-1,-1 0 1,1-1-1,-1 1 1,1 0-1,-1-1 1,0 1-1,1-1 1,-1 1-1,0-1 1,0 1-1,1-1 1,-1 1-1,0-1 1,24-34 361,-23 33-347,32-56-1274,30-71 0,-53 104-1281,-2 0 0,0-1 0,5-30 0,-8 20-1164</inkml:trace>
  <inkml:trace contextRef="#ctx0" brushRef="#br0" timeOffset="1682.66">1745 173 2609,'0'0'10672,"-4"25"-10237,4-18-314,-1 10 47,2 1 1,0-1 0,1 0 0,5 22 0,-6-35-140,0-1 0,0 1 1,1-1-1,-1 0 0,1 0 0,0 0 0,0 0 1,0 0-1,0 0 0,0 0 0,0-1 0,4 4 0,-4-5-1,0 1-1,0-1 0,0 0 1,0 0-1,0-1 0,1 1 1,-1 0-1,0-1 0,0 1 0,1-1 1,-1 0-1,0 0 0,1 0 1,-1 0-1,0 0 0,0 0 1,1 0-1,-1-1 0,0 1 1,5-3-1,-3 1 102,0 0 1,-1 0 0,1-1-1,0 1 1,-1-1-1,0 0 1,1 0 0,-1 0-1,0-1 1,-1 1-1,1-1 1,-1 1 0,4-8-1,25-54 674,-30 63-787,4-12 48,-1 0-1,0 0 1,-1-1 0,-1 1 0,0-1-1,-1 0 1,0-15 0,15 32-7729,1 5 3572,3 3-1069</inkml:trace>
  <inkml:trace contextRef="#ctx0" brushRef="#br0" timeOffset="2087.79">2081 138 5683,'0'0'10823,"18"-1"-10609,-10-3-80,1 1 1,0-1-1,-1 0 0,0-1 1,0 0-1,14-11 1,-19 13-106,0 0 1,0 0-1,0 0 0,0 0 1,0 0-1,-1 0 1,1-1-1,-1 1 0,0-1 1,0 0-1,-1 0 0,1 0 1,-1 0-1,1 0 1,-1 0-1,-1 0 0,2-6 1,-2 9-30,-1 0 1,1 0 0,0 0-1,-1-1 1,1 1 0,-1 0 0,1 0-1,-1 0 1,1 0 0,-1 0-1,0 0 1,1 0 0,-1 0-1,0 0 1,0 0 0,0 0-1,0 1 1,0-1 0,0 0 0,0 0-1,0 1 1,0-1 0,0 1-1,0-1 1,0 1 0,0 0-1,-1-1 1,1 1 0,0 0 0,0 0-1,-1-1 1,-1 1 0,1 0-19,-1 0 0,0 0 0,0 0 0,0 0 0,0 0 1,0 1-1,0-1 0,0 1 0,1-1 0,-1 1 0,0 0 1,0 0-1,-4 3 0,1 2-21,1-1 0,0 1 0,1 0 0,-1 0 0,1 0 0,0 1 0,-4 8 0,6-10-235,0 1 1,0 0 0,0 0-1,1 1 1,0-1 0,0 0-1,0 0 1,1 0 0,0 1-1,1 6 1,0 28-2249,0-10-543,-1 0 0,-7 48 0,6-76 2956,1 0 1,-1 1-1,0-1 1,0 0 0,-1 0-1,1 0 1,-1 0 0,1 0-1,-1 0 1,0 0-1,0-1 1,0 1 0,0 0-1,-1-1 1,1 0-1,-1 0 1,0 0 0,1 0-1,-1 0 1,0 0-1,0 0 1,0-1 0,0 0-1,-1 0 1,1 0-1,-5 1 1,7-1 108,-383 126 0,-105 36 0,364-119 0,-679 276 0,779-307 1270,0 0 1,-1-2-1,-1 0 0,1-2 1,-52 10-1,74-19 3167,28-9-3901,849-309 2308,35 38-2777,-815 256-43,427-132 499,-573 177-6465,2-3-71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7:41.29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 2193,'0'0'483,"0"17"-382,13 273 1801,50 105-354,-2-12-702,-39-215-702,165 1038 344,-165-1100-467,4 0 1,4-2-1,6-1 0,4-2 1,56 100-1,14-10 26,106 212 170,-135-218-127,233 514 76,-291-650 46,-2 1-1,-3 1 1,-2 1-1,-2 0 1,-2 1-1,6 89 1,-15-101 92,-1-1 27,9 48 1,-8-75-309,0-2 0,0 1 1,1 0-1,1 0 0,0-1 0,0 0 1,1 0-1,10 13 0,-11-12 195,-5-8-3397,0-16-292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7:44.49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113 829 1265,'0'0'2446,"-16"-2"-1173,-48-4-153,63 6-1068,-1 0 0,1 0 0,0 0 0,0 0 0,-1 0 0,1 0 0,0-1 0,-1 1 0,1 0 0,0-1 0,0 1 0,0-1 0,0 0 0,-1 1 0,1-1 1,0 0-1,0 0 0,0 1 0,0-1 0,0 0 0,1 0 0,-1 0 0,0 0 0,0 0 0,1-1 0,-1 1 0,0 0 0,1 0 0,-1 0 0,1 0 0,0-1 0,-1 1 0,1 0 0,0 0 0,0-1 0,0 1 0,0 0 0,0-1 0,0 1 0,0 0 0,0 0 0,0-1 0,1 1 0,-1 0 0,0 0 0,1-1 0,-1 1 0,1 0 0,0 0 0,-1 0 0,1 0 0,0 0 0,0 0 0,0 0 0,-1 0 0,1 0 0,2-1 1,20-17-47,2 2 1,1 0 0,50-24 0,-33 18 43,581-268 220,22 44-29,-549 212-235,-52 19 4,-26 10 7,0 0-1,0-2 1,0 0 0,-1-1-1,22-14 1,-48 21 252,-13 5-233,0 1 0,0 0 0,1 2 0,-1 0 0,1 2 0,0 0 0,-18 11 0,-24 8-28,-423 185-430,-188 72-193,657-280 626,13-4-4,0 0 1,1 1 0,-1 0-1,0-1 1,0 1-1,0 0 1,1 1 0,-1-1-1,1 0 1,-1 1-1,1-1 1,-1 1-1,-1 2 1,35-5-371,9-10 406,0-1-1,-1-2 0,56-28 1,-16 6-2,283-103-51,-204 89-3990,-111 37-1309</inkml:trace>
  <inkml:trace contextRef="#ctx0" brushRef="#br0" timeOffset="2381.71">927 1075 7828,'0'0'5298,"-1"0"-5286,1 0 0,0 0 0,0 0 0,0 0 1,-1 0-1,1 0 0,0 0 0,0 0 0,0 0 0,0 0 0,-1-1 0,1 1 0,0 0 0,0 0 1,0 0-1,0 0 0,-1 0 0,1-1 0,0 1 0,0 0 0,0 0 0,0 0 0,0-1 1,0 1-1,0 0 0,0 0 0,0 0 0,0-1 0,0 1 0,0 0 0,0 0 0,0 0 0,0-1 1,0 1-1,0 0 0,0 0 0,0 0 0,0-1 0,0 1 0,0 0 0,0 0 0,0 0 0,0-1 1,0 1-1,0 0 0,0 0 0,0 0 0,1 0 0,-1-1 0,0 1 0,0 0 0,0 0 1,1 0-1,8-4 98,1 0 0,0 1 0,0 1 1,0-1-1,17 0 0,2-2 96,29-8-43,-26 6-53,0 0 0,1 2 0,35 0 0,-66 5-97,0 0 0,0 0 1,-1 1-1,1-1 0,0 1 0,-1-1 1,1 1-1,0 0 0,-1 0 0,1 0 1,-1 0-1,0 0 0,1 0 1,-1 0-1,0 0 0,1 0 0,-1 1 1,0-1-1,0 1 0,0-1 1,0 0-1,0 1 0,-1 0 0,1-1 1,0 1-1,-1-1 0,1 1 1,0 3-1,8 56 601,-9-50-458,4 330 1535,-6-182-2062,2-154 490,4 29-3432,-4-34 3120,1 1 0,-1 0-1,1-1 1,-1 1-1,1-1 1,0 1 0,-1-1-1,1 1 1,0-1-1,-1 1 1,1-1 0,0 0-1,0 1 1,0-1-1,-1 0 1,1 1 0,0-1-1,0 0 1,0 0-1,-1 0 1,1 0-1,0 0 1,0 0 0,0 0-1,0 0 1,-1 0-1,1 0 1,0-1 0,0 1-1,0 0 1,-1 0-1,1-1 1,0 1 0,0-1-1,-1 1 1,1 0-1,0-1 1,-1 1 0,2-2-1,25-19-4792</inkml:trace>
  <inkml:trace contextRef="#ctx0" brushRef="#br0" timeOffset="2759.55">1609 995 7267,'0'0'6582,"-16"6"-5822,-48 25-106,62-30-619,0 1 0,0 0 0,0 0 0,0 0-1,0 0 1,0 0 0,1 1 0,-1-1 0,1 1 0,0-1 0,0 1 0,0-1 0,0 1 0,0-1-1,0 1 1,1 0 0,-1 0 0,1-1 0,0 1 0,0 3 0,0 0 12,0 1 0,1-1 0,0 0 0,0 0 0,0 0 0,5 11 0,0-5-11,0 0 0,1-1 0,1 0-1,0 0 1,0-1 0,1 0 0,1 0 0,17 13 0,1-1 74,1-1 0,33 17 0,-59-37-71,-1 0-1,1 1 0,-1-1 1,0 1-1,0 0 0,0-1 1,0 1-1,0 0 0,0 0 0,0 0 1,0 1-1,-1-1 0,1 0 1,1 5-1,-3-7-56,0 1 1,0-1-1,0 1 1,0-1-1,0 1 1,0-1-1,0 1 1,0-1-1,0 1 1,0-1-1,0 1 1,0-1-1,0 0 1,0 1-1,-1-1 1,1 1-1,0-1 1,0 1-1,-1-1 0,1 0 1,0 1-1,0-1 1,-1 0-1,1 1 1,-1-1-1,1 0 1,-1 1-1,-23 4-1946,5-9-1486,-4-15-1491</inkml:trace>
  <inkml:trace contextRef="#ctx0" brushRef="#br0" timeOffset="3153.9">1560 947 5042,'0'0'4242,"25"-107"-2609,4 70 576,4 2-688,4 5-465,0 7-239,-4 4-593,-5 10-224,-7 9-208,-5 4-593,-3 29-976,-1 20-336,-12 10-1408,0-2-2658</inkml:trace>
  <inkml:trace contextRef="#ctx0" brushRef="#br0" timeOffset="3521.9">1906 994 7780,'0'0'7214,"-6"15"-6852,1-2-256,0-1 0,1 0-1,1 1 1,0 0-1,0 0 1,0 18-1,3-27-90,0 1-1,0-1 0,1 0 1,0 0-1,-1 1 1,1-1-1,1 0 0,-1 0 1,1 0-1,-1 0 0,1 0 1,0 0-1,0-1 0,1 1 1,-1-1-1,1 1 0,0-1 1,0 0-1,0 0 0,0 0 1,1 0-1,-1-1 0,1 1 1,0-1-1,-1 0 1,1 0-1,0 0 0,5 1 1,2 0 23,0-1 1,0 0-1,0-1 1,0 0-1,0-1 1,0 0-1,0-1 1,0 0-1,-1-1 1,1 0-1,0 0 1,0-1-1,-1-1 1,0 0-1,0 0 1,0-1 0,0 0-1,15-11 1,-17 11 7,0-1 1,0 0-1,-1-1 0,0 0 1,0 0-1,-1 0 1,1-1-1,-2 0 1,9-14-1,-12 17-17,1-1 0,-1 0 0,0 0 1,0 1-1,-1-1 0,0 0 0,0-1 0,0 1 0,-1 0 0,1 0 0,-2 0 0,1 0 0,-1 0 0,0 0 1,-3-12-1,2 13-21,0 0 0,-1 1 1,0-1-1,0 0 1,0 1-1,0 0 0,-1-1 1,0 1-1,0 1 1,0-1-1,0 0 0,0 1 1,-1 0-1,0 0 0,1 1 1,-1-1-1,0 1 1,-1 0-1,1 0 0,0 0 1,-9-1-1,-5-1-20,-1 1 1,1 0-1,-1 2 0,-34 1 0,48 0-66,0 1 0,0 0-1,1 0 1,-1 0 0,1 0 0,-1 1 0,1 0 0,-1 1-1,1-1 1,0 1 0,0 0 0,0 0 0,1 0-1,-1 1 1,1-1 0,0 1 0,0 0 0,-6 8 0,-2 5-1311,2 0 0,0 1 0,1 0 0,-7 19 1,9-22-110,-17 44-5593</inkml:trace>
  <inkml:trace contextRef="#ctx0" brushRef="#br0" timeOffset="3916.06">1650 1994 6499,'0'0'9025,"0"-5"-8131,-5-9-314,-2 13-239,-10 26-149,-12 49-171,29-73-21,-55 199 618,50-174-560,2-1 0,0 1 0,1 0 0,2-1 0,0 1 0,6 28 1,-5-48-72,0-1 0,1 1 0,0-1 0,0 0 0,1 0 0,0 0 0,0 0 0,0 0 0,0 0 0,0-1 0,1 0 0,0 1 0,0-1 0,0-1 0,1 1 0,-1-1 0,1 1 0,0-1 0,0-1 0,0 1 0,0-1 0,1 0 0,-1 0 1,0 0-1,1-1 0,0 1 0,-1-2 0,1 1 0,0 0 0,-1-1 0,1 0 0,0-1 0,0 1 0,6-2 0,-10 1 23,0 0 0,-1 0 0,1 0 1,0 0-1,-1 0 0,1 0 0,0 0 0,-1-1 0,1 1 0,-1 0 0,0-1 1,0 1-1,1-1 0,-1 0 0,0 1 0,0-1 0,0 0 0,-1 0 1,1 0-1,0 0 0,-1 1 0,1-1 0,-1 0 0,0 0 0,0 0 1,1 0-1,-1 0 0,0 0 0,-1 0 0,1 0 0,0 0 0,-1-2 0,0 0 37,1 0-1,-1 1 1,0-1-1,0 1 0,0-1 1,0 1-1,-1 0 1,0-1-1,1 1 0,-1 0 1,0 0-1,0 0 1,-1 0-1,1 1 0,-1-1 1,-5-4-1,-6 1 46,-1 0 1,1 1-1,-1 1 0,0 1 1,0 0-1,-1 0 0,1 2 1,0 0-1,-31 2 0,37-1-118,9 0-23,-1 0 1,1 0-1,0-1 1,-1 1-1,1 0 0,0 0 1,-1 0-1,1 0 1,-1 0-1,1 0 1,0 0-1,-1 0 1,1 0-1,0 0 1,-1 0-1,1 0 1,0 0-1,-1 0 1,1 0-1,-1 0 1,1 1-1,0-1 1,-1 0-1,1 0 1,0 0-1,0 0 1,-1 1-1,1-1 1,0 0-1,-1 0 1,1 1-1,0-1 1,0 0-1,-1 0 1,1 1-1,0-1 1,0 0-1,0 1 1,0-1-1,-1 0 1,1 1-1,0-1 1,0 0-1,0 1 1,0 0-1,1-1-122,-1 1-1,1 0 1,0-1-1,0 1 0,0-1 1,-1 1-1,1-1 1,0 1-1,0-1 1,0 1-1,0-1 1,0 0-1,0 0 1,0 0-1,0 1 1,0-1-1,0 0 1,1 0-1,10 0-949,0 0-1,0-1 1,-1-1-1,1 0 1,19-5 0,36-18-4034</inkml:trace>
  <inkml:trace contextRef="#ctx0" brushRef="#br0" timeOffset="4270.76">1988 1997 6419,'0'0'2719,"-16"-6"-161,5 1-1981,3 1-214,1 1 1,-1 0 0,0 0-1,0 0 1,0 1-1,-1 0 1,1 1 0,0 0-1,-1 0 1,1 0 0,-1 1-1,-9 2 1,16-2-332,0 1 0,1 0-1,-1 0 1,1 0 0,-1 0 0,1 0 0,-1 1 0,1-1 0,0 0-1,-1 1 1,1-1 0,0 1 0,0-1 0,0 1 0,0-1 0,1 1-1,-1 0 1,0-1 0,1 1 0,-1 0 0,1 0 0,-1-1 0,1 1-1,0 0 1,0 0 0,0 2 0,1 55 12,0-53-14,1 4 5,0 0 0,1 0 1,0-1-1,0 1 1,1-1-1,1 0 1,-1 0-1,1 0 0,1-1 1,0 1-1,0-1 1,1-1-1,0 1 1,0-1-1,0 0 0,1-1 1,0 0-1,17 10 1,13 5 147,0-1 0,82 30 0,-117-49-176,-2-1-11,0 0-1,-1 0 1,1 1-1,0-1 1,-1 0-1,1 0 1,0 1-1,-1-1 1,1 0-1,-1 1 0,1-1 1,0 0-1,-1 1 1,1-1-1,-1 1 1,1-1-1,-1 1 1,0 0-1,1-1 1,-1 1-1,1-1 0,-1 1 1,1 1-1,-12 5-1029,9-6 793,0 0 1,-1-1 0,1 0-1,0 1 1,-1-1 0,1 0-1,-1 0 1,1 0 0,0-1-1,-1 1 1,1 0 0,0-1-1,-1 0 1,1 1 0,-4-3-1,0-3-717,1 0 0,0 0 0,0-1-1,0 1 1,1-1 0,0 0-1,-4-10 1,4 9 125,-21-43-4362</inkml:trace>
  <inkml:trace contextRef="#ctx0" brushRef="#br0" timeOffset="4271.76">1935 2013 4434,'0'0'3426,"-21"-90"-689,21 43-256,0-2-1473,29 0-367,8 3-177,12-1-80,0 12-96,1 10-288,-5 11-64,-4 11-912,0 3-1089,-4 19-1521,-4 16-1568</inkml:trace>
  <inkml:trace contextRef="#ctx0" brushRef="#br0" timeOffset="4651.89">2415 1913 5346,'0'0'3122,"-7"15"-1345,-1 3-953,0 1 1,2 0-1,0 0 1,-5 30-1,10-45-754,0 1 1,1 0-1,-1 0 0,1-1 1,0 1-1,0 0 1,0 0-1,1 0 0,0-1 1,-1 1-1,2 0 0,-1-1 1,1 1-1,-1-1 0,1 1 1,1-1-1,-1 0 1,0 0-1,1 0 0,0 0 1,0 0-1,0-1 0,1 1 1,-1-1-1,1 0 0,0 0 1,0 0-1,7 4 1,-3-4-36,1 0 0,0 0 1,0 0-1,0-1 1,1-1-1,-1 1 1,1-1-1,-1-1 1,0 0-1,1 0 1,-1-1-1,1 0 1,-1-1-1,0 0 1,15-5-1,-13 3 3,-1 0 1,0-1-1,0 0 1,0 0-1,-1-1 1,0 0-1,0-1 0,0 0 1,-1 0-1,0-1 1,-1 0-1,13-17 1,-15 19-23,-1-1 0,0 1 0,-1-1 0,0 0 0,0-1 0,0 1 0,-1-1 0,0 1 0,0-1 0,-1 1 0,0-1 0,-1 0 0,1 0 1,-2 1-1,1-1 0,-1 0 0,0 0 0,0 1 0,-1-1 0,0 1 0,-1-1 0,0 1 0,0 0 0,0 0 0,-1 0 0,-5-8 0,2 6-32,0 0 0,-1 1-1,0-1 1,0 2-1,-1-1 1,0 1 0,0 1-1,-1-1 1,1 2-1,-1-1 1,-1 1 0,1 1-1,-1 0 1,0 0 0,0 1-1,0 0 1,-18-1-1,18 2-264,1 1-1,-1 1 0,0 0 1,0 0-1,1 1 0,-1 0 1,0 1-1,1 0 0,0 1 1,-1 0-1,1 1 0,0 0 1,0 0-1,1 1 0,-1 0 1,1 1-1,0 0 0,-13 13 1,-27 22-4175,0 5-2053</inkml:trace>
  <inkml:trace contextRef="#ctx0" brushRef="#br0" timeOffset="5816.02">1893 3040 1649,'0'0'7003,"-5"-3"-5907,-2-4-8422,11 5 5464</inkml:trace>
  <inkml:trace contextRef="#ctx0" brushRef="#br0" timeOffset="8003.3">1856 3018 48,'-3'2'8783,"-6"3"-4101,9-6-4676,-1 0 0,1 0 1,0 0-1,-1 0 0,1 1 1,0-1-1,0 0 0,0 0 0,0 0 1,-1 0-1,1 0 0,1 0 0,-1 0 1,0 0-1,0 0 0,0 0 1,0 1-1,1-1 0,-1 0 0,0 0 1,1 0-1,-1 0 0,1 0 0,-1 1 1,1-1-1,0-1 0,14-22-47,-9 17 41,0 1 0,1 1 0,0-1 0,0 1-1,1 0 1,-1 1 0,1-1 0,0 1 0,0 1 0,0 0 0,14-4 0,-20 6 6,1 1 0,0-1 0,0 1 0,0-1 0,0 1-1,0 0 1,0 0 0,0 0 0,0 0 0,0 1 0,0-1 0,0 1 0,0 0 0,0 0 0,-1 0 0,1 0 0,0 0 0,0 0 0,-1 1 0,1 0 0,-1-1 0,0 1-1,1 0 1,-1 0 0,0 0 0,0 0 0,0 1 0,0-1 0,-1 0 0,1 1 0,0-1 0,-1 1 0,0 0 0,0 0 0,0-1 0,1 7 0,1 1 65,-1 1 1,-1-1 0,0 1 0,-1 0 0,0 0-1,0-1 1,-1 1 0,-1 0 0,0-1 0,0 1-1,-1-1 1,0 0 0,-1 0 0,0 0 0,-1 0-1,-7 12 1,-10 13-37,-2-2 1,-53 59-1,61-74-57,12-14-34,1 0 0,-1-1 0,0 0 1,0 1-1,0-1 0,-9 5 0,12-8 34,1 0 1,-1 1 0,1-1-1,-1 0 1,0 0 0,1 0-1,-1 1 1,0-1 0,1 0-1,-1 0 1,0 0 0,1 0-1,-1 0 1,0 0-1,1 0 1,-1 0 0,0 0-1,1-1 1,-1 1 0,0 0-1,1 0 1,-1 0 0,0-1-1,1 1 1,-1 0 0,1-1-1,-1 1 1,1-1-1,-1 1 1,1-1 0,-1 1-1,1-1 1,-1 1 0,1-1-1,0 1 1,-1-1 0,1 1-1,0-1 1,-1 0 0,1 1-1,0-1 1,0 1 0,0-1-1,-1 0 1,1 1-1,0-1 1,0 0 0,0 1-1,0-1 1,0 0 0,0 1-1,0-1 1,1 0 0,-1 1-1,0-1 1,1-1 0,-2-13-356,1 0 0,1-1 0,1 1 1,0 0-1,7-22 0,-8 33 386,0 0-1,1 0 0,0 0 0,0 0 1,0 1-1,0-1 0,1 0 0,0 1 0,-1 0 1,1 0-1,0 0 0,0 0 0,1 0 1,-1 0-1,1 1 0,-1 0 0,1 0 0,0 0 1,0 0-1,0 0 0,0 1 0,0-1 1,0 1-1,0 0 0,8 0 0,2 0 202,-1 1 1,1 1-1,0 0 0,0 1 0,0 1 0,-1 0 0,1 0 0,-1 2 1,0-1-1,0 2 0,-1 0 0,22 13 0,32 13-546,-60-30-363,-1-1-1,0 1 0,1-1 1,-1 0-1,0-1 1,1 1-1,0-1 1,-1 0-1,8-1 1,12-3-4754</inkml:trace>
  <inkml:trace contextRef="#ctx0" brushRef="#br0" timeOffset="8399.29">2493 2707 5106,'0'0'7756,"3"-1"-7335,-2 1-394,0-1 0,-1 1 0,1 0-1,-1 0 1,1 0 0,-1 0 0,1 0 0,-1 0-1,1 0 1,-1 0 0,1 0 0,-1 1-1,1-1 1,-1 0 0,1 0 0,-1 0 0,1 1-1,-1-1 1,1 0 0,-1 0 0,1 1-1,-1-1 1,0 0 0,1 1 0,-1-1-1,1 1 1,-1-1 0,0 0 0,1 1 0,-1-1-1,0 1 1,0-1 0,1 1 0,7 29 852,-3 50 511,-4-51-1029,2 39 218,-3-39-607,1 0 0,2-1 1,1 1-1,1-1 1,12 39-1,-16-64-265,-1 0 0,1 0-1,1 1 1,-1-1 0,0-1 0,1 1 0,-1 0-1,1 0 1,0-1 0,0 1 0,0 0-1,0-1 1,1 0 0,-1 0 0,1 0-1,-1 0 1,1 0 0,0 0 0,0 0-1,-1-1 1,1 0 0,0 1 0,5 0-1,20 0-4382</inkml:trace>
  <inkml:trace contextRef="#ctx0" brushRef="#br0" timeOffset="8811.24">2925 2555 208,'0'0'9466,"-5"15"-8108,-1 3-990,2 0 0,0 1 0,0 0 1,2 0-1,0 24 0,2-36-317,0 0 0,1 0 0,-1 1 0,2-1 0,-1 0 0,1 0 0,0 0 0,0 0 0,1 0 0,0 0-1,0-1 1,1 1 0,0-1 0,0 0 0,0 0 0,1 0 0,0-1 0,0 0 0,9 8 0,-9-9-44,-1-1 1,1 0-1,0-1 1,-1 1-1,1-1 1,0 0-1,0 0 1,1 0-1,-1-1 1,0 1-1,1-1 1,-1-1 0,0 1-1,1-1 1,-1 0-1,1 0 1,-1 0-1,1-1 1,-1 0-1,0 0 1,1 0-1,-1-1 1,8-3-1,-8 2 6,0 0 0,0-1 1,0 1-1,0-1 0,-1 0 0,0 0 0,1 0 0,-2-1 0,1 0 1,0 0-1,-1 0 0,0 0 0,0 0 0,-1 0 0,1-1 1,-1 1-1,0-1 0,-1 0 0,0 1 0,1-1 0,-1-7 0,-1 1 47,0 1-1,0 0 1,-1 0-1,-1 0 0,0-1 1,0 2-1,-1-1 1,-1 0-1,0 0 0,0 1 1,-1 0-1,-1 0 1,1 0-1,-1 1 0,-1 0 1,0 0-1,0 0 1,-17-14-1,16 15-59,-1 1 0,0 0 0,0 0 0,0 1 0,-1 0 0,0 1 0,0 0 0,0 1 0,-1 0 0,1 0 0,-1 1 0,0 0 0,0 1 0,0 0 0,-1 1 0,1 1 0,0-1 0,0 2 0,-15 1 0,23-1-79,-1 0-1,1 0 1,0 0-1,0 1 1,0-1 0,0 1-1,0 0 1,1-1 0,-1 1-1,0 1 1,1-1 0,-1 0-1,1 1 1,0-1-1,0 1 1,0-1 0,0 1-1,-3 6 1,-1 5-1049,0 0-1,-8 29 1,3-7-1876,-8 8-1948</inkml:trace>
  <inkml:trace contextRef="#ctx0" brushRef="#br0" timeOffset="9546.15">2176 3703 5138,'0'0'8180,"-2"-6"-7195,-5-11-728,14 45 229,16 60 942,-22-86-1348,22 98 818,-12-50-834,2-1 1,22 56-1,-33-100-219,0 1-1,1-1 0,-1 0 0,1 0 0,0-1 1,1 1-1,-1-1 0,1 1 0,0-1 0,7 6 1,-8-8-264,0 0 0,0 0 0,1-1 1,-1 1-1,1-1 0,-1 0 0,1 0 0,0 0 1,-1 0-1,1-1 0,4 1 0,36 0-6405</inkml:trace>
  <inkml:trace contextRef="#ctx0" brushRef="#br0" timeOffset="9952.45">2736 3416 9989,'0'0'6627,"-37"135"-5795,37-72-384,4 2 48,13 0-303,8-7-145,-5 0-48,9-9-177,-4-2-399,3-12-800,5-7-609,0-15-2033,4-13-352</inkml:trace>
  <inkml:trace contextRef="#ctx0" brushRef="#br0" timeOffset="10404.03">3197 3382 6755,'0'0'11685,"-12"12"-11354,6-6-298,1 1 0,-1-1 1,1 1-1,0 0 0,1 0 0,0 0 0,0 1 0,0 0 0,1 0 0,0 0 0,1 0 1,0 0-1,0 0 0,1 0 0,0 1 0,0-1 0,1 1 0,0-1 0,0 1 0,1-1 0,2 9 1,-1-9-58,1 0 0,0-1 1,0 0-1,1 1 1,-1-2-1,2 1 0,-1 0 1,1-1-1,0 1 0,0-1 1,1-1-1,0 1 1,0-1-1,0 0 0,0 0 1,1-1-1,0 0 0,0 0 1,0 0-1,1-1 1,13 4-1,-15-5 5,0 0 1,0-1-1,0 0 1,0 0-1,0 0 0,0-1 1,0 0-1,0 0 1,0-1-1,0 1 0,0-1 1,0-1-1,0 1 1,0-1-1,0 0 0,-1 0 1,1 0-1,0-1 0,-1 0 1,0 0-1,0-1 1,0 1-1,0-1 0,-1 0 1,1-1-1,-1 1 1,0-1-1,6-8 0,-4 2 58,-1 1-1,0-1 1,-1 0-1,0 0 1,0-1-1,-1 1 1,-1-1-1,0 0 1,-1 1-1,0-1 1,-1 0-1,0 0 1,-1 0-1,0 0 1,-1 1-1,0-1 1,-7-22-1,3 18 16,0 1 0,-1-1-1,0 1 1,-1 0-1,-1 1 1,0 0 0,-1 0-1,-1 1 1,0 0 0,0 1-1,-2 0 1,-13-10-1,23 19-81,0 1 0,0 0 0,0 0 0,-1 0 0,1 0 0,0 0-1,-1 1 1,1-1 0,-1 1 0,0 0 0,1 0 0,-1 0 0,0 1-1,0-1 1,1 1 0,-1 0 0,0 0 0,0 0 0,0 1 0,1-1-1,-1 1 1,0 0 0,1 0 0,-1 0 0,0 0 0,1 1 0,0 0-1,-1-1 1,1 1 0,0 0 0,0 1 0,0-1 0,0 0 0,0 1-1,1 0 1,-4 3 0,-7 11-710,1-1 0,1 2 0,0 0 0,2 0 0,-10 24 0,17-38 509,-32 78-5198,-3 4-2430</inkml:trace>
  <inkml:trace contextRef="#ctx0" brushRef="#br0" timeOffset="11086.46">2917 4642 5603,'0'0'4764,"-7"-13"-2603,-21-42-237,15 42-404,4 16-878,1 21-369,7-22-184,-4 25 192,0 1 0,1 0 0,2 0 0,1 0 0,2 0 0,0 0 0,2 0 0,8 37 0,-7-56-261,0 0 0,0 0 0,1 0 0,0-1 0,0 1 0,1-1 0,0-1 0,1 1 0,0-1 0,0 0 0,1 0 0,-1-1-1,1 0 1,1-1 0,8 6 0,-12-9-12,-1 1-1,1-1 0,0 0 1,-1 0-1,1 0 0,0-1 1,0 0-1,0 0 0,0 0 1,0 0-1,1-1 0,-1 0 1,0 0-1,0 0 0,0-1 1,0 0-1,0 0 0,0 0 1,0 0-1,0-1 0,0 0 1,0 0-1,-1 0 1,1-1-1,-1 1 0,1-1 1,-1 0-1,0 0 0,0-1 1,3-4-1,5-6-22,-1-1 1,-1-1-1,0 0 0,-1-1 0,-1 0 1,-1 0-1,0 0 0,-1-1 1,-1 0-1,-1 0 0,-1-1 1,0 1-1,-1-1 0,-1 1 1,-1-1-1,-1 0 0,-4-29 1,2 37 16,0 0 0,-1 1-1,0-1 1,-1 1 0,0 0 0,-1 0 0,0 1 0,0 0 0,-1 0 0,0 0 0,0 1 0,-1 0-1,-1 0 1,-12-9 0,15 12-17,-1 0 0,1 0-1,-1 1 1,0 0-1,0 1 1,0 0 0,0 0-1,-1 0 1,1 1 0,-1 0-1,0 0 1,0 1 0,1 0-1,-1 0 1,0 1-1,0 0 1,0 0 0,0 1-1,0 0 1,0 1 0,-10 2-1,12 0 2,-1-1-1,2 1 0,-1 0 0,0 0 1,1 1-1,0 0 0,0 0 0,0 0 1,0 0-1,1 1 0,-4 7 1,-3 4-23,0 2 1,-11 28 0,13-24 36,2 0 0,0 0 0,1 1 0,2 0 0,0 0 0,2 0 0,1 0 0,0 0 0,2 0 0,7 42 0,-6-58 5,1-1 1,-1 1-1,2-1 1,-1 0-1,1 0 0,0 0 1,1 0-1,0-1 1,0 0-1,0 0 1,1 0-1,0-1 1,0 1-1,0-1 0,1-1 1,-1 1-1,1-1 1,0-1-1,1 1 1,-1-1-1,15 4 1,-16-5-5,1 0-1,0 0 1,-1-1 0,1 0 0,0-1 0,0 1 0,0-1 0,0-1 0,0 1 0,0-1 0,-1-1 0,1 1 0,0-1 0,-1 0 0,1 0 0,-1-1-1,1 0 1,-1 0 0,0 0 0,-1-1 0,1 0 0,0 0 0,-1-1 0,0 1 0,6-8 0,-1-1-7,-2 0 0,1-1 0,-2 0 1,0 0-1,0-1 0,-1 0 0,-1 0 0,-1 0 1,0-1-1,-1 0 0,-1 1 0,0-1 0,-1 0 1,-1 0-1,0 0 0,-4-20 0,1 15-29,0 1 0,-2 1 0,0-1 0,-1 1 0,-1-1 0,-1 2-1,-1-1 1,0 1 0,-2 1 0,0 0 0,0 0 0,-20-20 0,28 34 30,1 0 0,-2-1 0,1 2 0,0-1 0,0 0 0,-1 1 1,0-1-1,1 1 0,-1 0 0,0 0 0,0 1 0,0-1 0,0 1 0,0 0 0,0 0 0,-1 0 0,1 1 0,0-1 1,-1 1-1,1 0 0,-7 1 0,6 0-8,0 1 0,1-1 0,-1 1 0,1 0 0,0 1 0,0-1 0,0 1 0,0 0 0,0 0 0,0 0 0,1 0 0,-1 0 0,1 1 0,0 0 0,0 0 0,0 0 0,1 0 0,-4 6 0,0 7 1,0-1-1,0 1 0,2 0 1,0 0-1,1 1 1,1-1-1,1 1 1,0-1-1,1 1 1,1 0-1,1-1 0,0 1 1,1-1-1,1 0 1,1 0-1,11 28 1,-10-35 10,-1 0 1,1-1 0,1 1-1,0-1 1,0-1 0,1 1-1,0-1 1,0-1 0,1 0-1,0 0 1,0 0 0,11 5-1,-16-10 6,0 0-1,1 0 0,-1 0 1,0 0-1,1-1 1,-1 1-1,1-1 0,0-1 1,-1 1-1,1 0 0,0-1 1,-1 0-1,1 0 1,0-1-1,0 1 0,-1-1 1,1 0-1,-1 0 0,1-1 1,-1 1-1,1-1 1,-1 0-1,0 0 0,0 0 1,0-1-1,0 1 0,0-1 1,0 0-1,-1 0 1,0-1-1,4-3 0,-2 0 19,1-1-1,-1 1 1,0-1-1,-1 0 1,0-1-1,-1 1 1,1-1-1,-1 0 1,-1 0-1,0 0 1,0 0-1,-1 0 1,0 0-1,-1 0 1,0-11-1,-1 8 0,0-1 1,-1 1-1,0 0 0,-1 0 0,0 0 0,-1 0 0,0 0 0,-1 1 0,-1-1 1,-11-17-1,8 16-158,-1-3 221,-1 2 1,-24-27-1,32 38-210,0 0 0,-1 0 0,1 0 1,-1 1-1,0-1 0,0 1 0,0 0 1,0 0-1,0 0 0,-1 0 0,1 1 1,0-1-1,-1 1 0,1 1 0,-1-1 1,1 0-1,-7 1 0,9 0-257,0 1-1,-1-1 1,1 1-1,0-1 1,0 1-1,0 0 1,0 0 0,0 0-1,0 0 1,0 0-1,0 0 1,0 1-1,0-1 1,1 0-1,-1 1 1,0 0 0,-1 2-1,-21 19-4981</inkml:trace>
  <inkml:trace contextRef="#ctx0" brushRef="#br0" timeOffset="13084.35">2884 5678 12198,'0'0'1085,"16"-21"-975,14-14 103,1 0 1,2 2-1,59-45 1,29-6 114,175-92 0,149-45-240,92-51-77,-629 313 519,-231 143-569,-230 121 57,101-73 1583,452-230-1459,12-6-122,26-10-22,321-174 264,-42 21-196,202-87-658,-856 431 288,87-44 378,106-61-10,-200 107 723,342-178-875,18-19-667,14-8 105,2 1 0,51-32-1,-27 20-1730,3-3-2470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8:01.51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15 1186 224,'0'0'14778,"-14"0"-12836,41-3-1845,1-1 1,0-1-1,-1-2 1,0-1 0,32-13-1,-3 1-82,-19 8-217,94-26-1205,-113 34-524,0 1 1,33-1-1,-41 7-2071,-8 8-858</inkml:trace>
  <inkml:trace contextRef="#ctx0" brushRef="#br0" timeOffset="394.2">130 1384 5651,'0'0'8580,"-21"38"-8500,62-43-80,17-18 208,12-6-208,-1-1-1153,-3-1-1648,-13-1-1233,-20 1-2497</inkml:trace>
  <inkml:trace contextRef="#ctx0" brushRef="#br0" timeOffset="781.48">167 948 8260,'0'0'6854,"3"0"-6982,21 6 74,27 15 112,0 2-1,-2 2 1,-1 2-1,-1 2 1,-1 2-1,75 67 1,-113-89-13,0 0 0,-1 0 1,0 0-1,-1 1 0,1 0 0,-2 1 0,1-1 0,-2 1 1,1 0-1,-2 0 0,1 1 0,-2-1 0,1 1 0,-1 0 1,-1-1-1,0 1 0,-1 0 0,0 0 0,-1-1 0,-1 1 1,1 0-1,-2-1 0,1 1 0,-2-1 0,0 1 0,0-1 1,-1-1-1,-10 19 0,1-7-197,-2-1 0,0 0 1,-1-1-1,-1-1 0,0-1 1,-2 0-1,-38 25 0,57-47-2921,4-23-2258</inkml:trace>
  <inkml:trace contextRef="#ctx0" brushRef="#br0" timeOffset="1325.1">947 241 9861,'0'0'3233,"3"19"-2926,4 54 685,-3 99-1,-13 94 438,8-250-1350,0-11-27,0 0 0,1 0 0,0 0 0,0 0 1,0 0-1,1 0 0,1 8 0,-1-12-46,0-1 1,-1 0-1,1 1 0,0-1 0,0 0 0,0 1 1,0-1-1,0 0 0,-1 0 0,1 0 0,0 0 1,0 0-1,0 0 0,0 0 0,0 0 0,0 0 1,0-1-1,-1 1 0,1 0 0,0 0 0,0-1 0,0 1 1,1-1-1,21-9 112,88-68-116,-25 17-2353,-69 50 488,1 1 0,1 0 0,20-7-1,-5 5-2709</inkml:trace>
  <inkml:trace contextRef="#ctx0" brushRef="#br0" timeOffset="1930.2">1468 500 4018,'0'0'7305,"-11"-14"-5142,-38-45-666,47 57-1413,1 0 0,-1 1 0,1-1 0,-1 1 0,0-1 0,1 1 0,-1-1 0,0 1 1,0 0-1,0 0 0,0 0 0,0 0 0,0 0 0,0 1 0,-1-1 0,1 0 0,0 1 0,0 0 0,-1-1 0,1 1 0,0 0 1,0 0-1,-1 1 0,1-1 0,0 0 0,0 1 0,0-1 0,-1 1 0,1 0 0,0-1 0,0 1 0,-2 2 0,-1 0-55,1 0-1,-1 1 0,1-1 0,0 1 0,0 0 0,0 1 1,1-1-1,-6 10 0,1-1-35,1-1 0,1 1 0,0 1 0,1-1 0,1 1 0,0 0 0,0 0 0,2 1-1,0-1 1,0 0 0,1 1 0,1-1 0,2 20 0,-1-31-21,-1 0 1,1 0-1,0 1 0,0-1 0,0 0 0,1 0 1,-1 0-1,1 0 0,0-1 0,-1 1 1,1 0-1,1-1 0,-1 1 0,0-1 0,0 0 1,1 1-1,0-1 0,-1 0 0,1-1 1,0 1-1,0 0 0,0-1 0,0 0 0,0 1 1,0-1-1,0-1 0,0 1 0,1 0 0,-1-1 1,5 1-1,-3-1-38,0 1 1,-1-1-1,1-1 0,0 1 1,-1 0-1,1-1 1,-1 0-1,1 0 0,-1-1 1,1 1-1,-1-1 0,0 0 1,1 0-1,-1 0 1,0-1-1,-1 1 0,1-1 1,0 0-1,-1 0 0,1-1 1,3-3-1,-3-1 23,0 1 0,0-1 0,0 0 0,-1 0-1,0 0 1,-1 0 0,0 0 0,2-17 0,-1-71 258,-3 67 78,-4 18 1156,0 23-609,4 4-936,0 0 0,1 1 1,1-1-1,0 0 0,10 28 0,-11-40-137,0 0 1,0 0 0,1-1 0,0 1-1,0-1 1,0 1 0,0-1-1,1 0 1,-1 0 0,1 0-1,0 0 1,-1 0 0,1-1 0,1 1-1,-1-1 1,0 0 0,1 0-1,-1 0 1,1 0 0,-1 0-1,1-1 1,0 0 0,0 0-1,-1 0 1,1 0 0,0-1 0,0 1-1,0-1 1,0 0 0,5 0-1,-7-1 31,0 1 0,-1-1-1,1 0 1,0 0 0,-1 1-1,1-1 1,-1 0 0,1 0-1,-1 0 1,1-1 0,-1 1-1,0 0 1,1 0-1,-1-1 1,0 1 0,0-1-1,0 1 1,0-1 0,0 0-1,-1 1 1,1-1 0,0 0-1,-1 1 1,1-1 0,-1 0-1,1 0 1,-1-3 0,6-61-371,-6 52 857,2-2 238,-1 0-1,2 0 1,0 0 0,1 1 0,1-1 0,0 1 0,9-19 0,-12 30-431,-1 1 0,1-1 1,0 1-1,0 0 0,0 0 0,0-1 0,1 1 1,-1 1-1,1-1 0,0 0 0,0 1 1,-1-1-1,2 1 0,-1 0 0,0 0 0,0 0 1,1 0-1,-1 1 0,1-1 0,-1 1 0,1 0 1,0 0-1,0 0 0,-1 1 0,1-1 0,0 1 1,0 0-1,0 0 0,-1 0 0,1 1 1,0-1-1,0 1 0,0 0 0,-1 0 0,1 0 1,5 3-1,-4-1 2,0 0 1,0 0 0,-1 1 0,1-1-1,-1 1 1,0 0 0,0 0 0,0 0-1,-1 1 1,1-1 0,-1 1 0,0 0-1,0 0 1,-1 0 0,1 0 0,1 7-1,-1-4 128,-1 0-1,0 0 0,0 0 0,-1 1 0,0-1 0,0 0 0,-1 1 1,0-1-1,-1 0 0,-2 15 0,3-22-156,0 0 0,0 0 0,0 0 0,-1-1 0,1 1 0,0 0 0,-1 0 0,1 0 0,0 0 0,-1 0 0,1-1 0,-1 1 0,0 0 0,1 0 0,-1-1 0,1 1 0,-1 0 0,0-1 0,0 1 0,1-1 0,-1 1 0,0-1 0,0 1 0,0-1 0,0 1 0,0-1 0,1 0 0,-1 0 0,0 1 0,0-1 0,0 0 0,0 0 0,0 0 0,0 0 0,0 0 0,0 0-1,0 0 1,0 0 0,0-1 0,0 1 0,1 0 0,-1 0 0,0-1 0,0 1 0,0-1 0,0 1 0,0-1 0,1 1 0,-1-1 0,0 1 0,1-1 0,-1 0 0,0 1 0,1-1 0,-1 0 0,0 0 0,1 1 0,0-1 0,-1 0 0,1 0 0,-1 0 0,1 0 0,0 0 0,-1-1 0,0-7-207,1-1 0,0 1 0,1 0 0,-1 0-1,2 0 1,-1 0 0,1 0 0,1 0 0,0 0 0,0 1-1,0-1 1,7-10 0,5-4-942,0 1 0,35-38 0,-47 57 1041,2-3-40,0 1 32,0 0 1,0-1-1,0 1 1,-1-1-1,1 0 0,-1 0 1,-1-1-1,0 1 1,0-1-1,0 0 1,0 0-1,2-11 0,-9 17 258,0 0 0,0 1 0,1 0-1,-1 0 1,0 0 0,0 1-1,0-1 1,1 1 0,-5 1-1,1 2-157,-1 1 0,1 0 0,1 0 0,-1 0-1,1 1 1,0 0 0,0 1 0,1-1-1,-1 1 1,1 0 0,1 0 0,0 1 0,0-1-1,0 1 1,1 0 0,0 0 0,0 0-1,1 0 1,0 1 0,1-1 0,-1 12 0,2-18-55,0-1 0,1 1 0,-1-1 1,1 1-1,-1-1 0,1 0 1,0 1-1,0-1 0,-1 1 1,1-1-1,0 0 0,0 0 1,0 0-1,0 0 0,1 1 1,-1-1-1,0-1 0,0 1 1,1 0-1,-1 0 0,0 0 0,1-1 1,-1 1-1,1-1 0,-1 1 1,1-1-1,-1 1 0,3-1 1,51 4 1,-43-5 6,227-10 279,-235 11-260,1 0 0,-1 0 0,0 1 0,0-1 0,0 1 0,0 0 0,0 0 0,0 1 0,0-1 0,-1 1 0,1 0 0,0 0 0,-1 0 0,1 0 0,-1 1 0,0 0 0,0-1 0,0 1 0,0 0-1,0 0 1,-1 1 0,0-1 0,1 0 0,-1 1 0,0 0 0,0-1 0,-1 1 0,1 0 0,1 7 0,-2-4 98,1 1-1,-1 0 1,0 0 0,0 0-1,-1 0 1,0 0 0,-1-1-1,0 1 1,0 0 0,-1 0-1,1 0 1,-2-1 0,1 1-1,-7 13 1,0-6 44,0-1 1,-1 0-1,0 0 0,-1-1 0,-1 0 1,0-1-1,0 0 0,-1-1 0,-1 0 1,-23 13-1,36-23-145,0-1 0,0 1 0,0 0 0,0-1 0,-1 1 0,1-1 0,0 1 0,-1-1 0,1 0 0,0 0 0,0 1 1,-1-1-1,1 0 0,0 0 0,-2 0 0,2-1-9,1 1 1,-1 0 0,1 0-1,-1-1 1,1 1 0,-1 0-1,1-1 1,-1 1 0,1 0-1,-1-1 1,1 1 0,0-1-1,-1 1 1,1-1 0,-1 1-1,1-1 1,0 1 0,0-1-1,-1 1 1,1-1 0,0 1-1,0-1 1,0 1 0,0-2-1,-1-2-5,1-1 0,0 1 0,0 0 0,1-1-1,-1 1 1,1 0 0,0-1 0,2-5 0,13-28-346,1 0-1,2 2 1,1 0 0,31-40 0,-6 6-615,-6 9 8,-6 12 535,-3-2-1,-1 0 1,34-89 0,-55 100 1051,-8 39-587,1 0 0,-1 0 0,0 0 0,0 1 0,0-1 0,-1 0 0,1 0 0,0 1 0,0-1 0,0 0 0,-1 0 0,1 1 0,0-1 0,-1 0 0,1 0 0,0 1 0,-1-1 0,1 1 0,-1-1 0,1 0 0,-1 1 0,1-1 0,-1 1 0,0-1 0,1 1 0,-1-1 0,0 1 0,1 0 0,-1-1 0,0 1 0,1 0 0,-1-1 0,0 1 0,0 0 0,0 0 0,1 0 0,-1 0 0,0 0 0,0 0 0,1 0 0,-2 0 0,-5 1-24,0 1-1,1 0 1,-1 0 0,1 1-1,0-1 1,-1 2-1,2-1 1,-1 0 0,0 1-1,1 0 1,-1 1-1,1-1 1,0 1 0,0 0-1,1 0 1,-6 9-1,1-3 11,1 1 1,0 0-1,1 0 0,0 1 0,1 0 0,1 0 0,-5 17 0,8-21-11,0-1-1,0 1 0,1 0 1,1-1-1,-1 1 1,2 0-1,1 16 0,-1-22-19,-1 0 0,1 0 0,0 0-1,0 0 1,0 0 0,1 0 0,-1-1 0,1 1-1,0 0 1,-1-1 0,1 1 0,0-1-1,0 0 1,1 0 0,-1 0 0,0 0 0,1 0-1,-1 0 1,1 0 0,0-1 0,-1 0 0,1 1-1,0-1 1,0 0 0,3 1 0,14 2 17,0-1 1,0-1 0,1-1-1,-1 0 1,1-2 0,-1 0-1,40-8 1,-15-1-160,0-2 0,58-24 1,-85 29-152,-11 5 69,0 0-1,0-1 0,0 0 0,0 0 1,0 0-1,-1-1 0,0 0 0,1 0 1,-1-1-1,-1 1 0,10-11 0,-13 6-2729,-2 4-1773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8:05.16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1437 57 7491,'0'0'422,"-17"-4"-150,-39-7 608,0 4-1,-70-2 1,97 8-653,-1 1 1,1 1-1,0 2 1,0 1-1,0 1 1,-55 18-1,21 4-221,1 4 0,-101 66-1,-101 98 16,228-166 12,2 2-1,0 1 1,3 1 0,0 2 0,2 1 0,-26 44 0,37-50 1,2 1 0,1 1 0,2 0 0,1 1 0,1 0 0,2 1 0,1 0 0,-5 59 0,10-52-35,1 1 0,2 0 0,2 0 0,1 0 0,3-1 0,18 72 0,-18-93-6,1 0 0,1-1 0,1 1 1,1-2-1,0 1 0,1-1 1,1-1-1,1 0 0,0-1 0,1 0 1,1-1-1,1 0 0,0-2 1,0 0-1,26 15 0,-13-13 28,0 0 0,2-3 0,0 0-1,0-2 1,1-1 0,0-2 0,45 5 0,-22-7 20,0-2 1,0-3 0,94-12 0,-97 3 11,-1-2 0,0-2 0,0-3 0,-2-1 0,74-38 0,-65 24 13,-1-3-1,-2-1 0,-1-4 1,51-47-1,-72 56-9,-2-1 0,-2-1 0,-1-1-1,-1-2 1,25-43 0,-37 50-10,-1 0 0,-1-1-1,-1 0 1,-2-1 0,0-1 0,-3 1 0,8-58 0,-12 54-37,0 0 0,-3 0-1,-1 0 1,-1 0 0,-2 0 0,-1 0 0,-2 1 0,-1 0-1,-2 0 1,-1 1 0,-1 0 0,-19-33 0,10 25-11,-2 1 1,-2 1 0,-2 0 0,-1 3 0,-41-42-1,52 60 2,0 2-1,-2 0 0,1 1 0,-2 1 0,0 1 0,0 0 0,-1 2 0,0 0 1,-1 2-1,0 0 0,-1 1 0,-24-3 0,19 5 3,0 2 0,-1 0 0,1 3 0,0 0 0,-1 1 0,1 2 0,0 1 0,0 1 1,1 2-1,-1 1 0,1 0 0,-39 20 0,15 0 7,1 3 0,1 1 1,2 3-1,1 2 0,2 1 1,-49 57-1,7 4 28,-123 187-1,186-251-34,1 0 0,3 1-1,0 2 1,3 0-1,1 0 1,2 2-1,1-1 1,3 2-1,1-1 1,2 1 0,-2 76-1,8-94-17,0 0 0,2 0 0,1 0 0,0 0 0,2 0 0,8 25-1,-9-38 11,0-1 0,1 1-1,0-1 1,0 0-1,1-1 1,0 1 0,1-1-1,-1 0 1,2 0-1,-1-1 1,1 0 0,0-1-1,0 1 1,1-1-1,0-1 1,10 5 0,3 0-203,2-1 0,-1-2 0,1 0-1,0-1 1,0-1 0,30 1 0,149-2-3119,-131-8-1085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8:11.39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46 841 7940,'0'0'5509,"-9"-6"-5000,-23-17-250,32 23-255,0-1 0,-1 1 0,1 0 0,0 0 0,-1-1 0,1 1 0,0 0 0,0 0 0,-1-1 0,1 1 0,0 0 0,0-1 0,-1 1 0,1 0 0,0-1 0,0 1 0,0 0 0,0-1 0,0 1 0,0 0 0,0-1 0,-1 1 0,1 0 0,0-1 0,0 1 0,0-1 0,1 1 0,-1 0 0,0-1 0,0 1 0,0 0 0,0-1 0,0 1 0,0-1 0,0 1 0,1 0 0,-1 0 0,0-1 0,0 1 0,0 0 0,1-1 0,-1 1 0,16-8 36,-12 6-17,359-137 212,-229 93-195,1016-427-144,-1055 419 171,-65 35-282,1 1-1,44-18 1,-60 36-1600,2-2-5681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8:12.78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1 611 6339,'0'0'3823,"15"-11"-3183,389-229 1859,37 23-2388,-254 127 1,-82 38 13,-136 59 1420,-27 23-1555,1 2 1,-68 52 0,15-10-78,59-42 33,-584 337-57,596-353 124,38-15-53,5-3-168,249-149 339,234-125-116,-248 149 15,-217 120-4691,-18 5 1142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8:24.92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70 591 3458,'0'0'2534,"-12"4"-2022,-34 12-248,34-12 4096,19-6-4236,1 0 1,-1 0-1,0 0 1,0-1-1,0 0 1,-1 0-1,1-1 1,-1 0-1,0 0 1,8-7 0,8-4 41,547-331 381,-514 310-510,-40 24 3,2 1-1,-1 1 1,28-12-1,-93 59 420,11-6-488,-353 218-604,178-118 577,202-121-15,16-7-193,27-9 114,3-7 174,0-2 0,0-1 0,52-34 0,-13 7-11,135-69 18,349-209 149,-552 315-16,-11 4 125,-13 4-155,5 2-141,1 1-1,-1 0 1,1 1 0,0 0-1,0 1 1,0 0 0,-17 16-1,-7 3 8,-273 173-422,-68 47 191,287-187 271,88-58-70,13-5-410,185-114 694,-83 46-193,-54 34-40,38-21 289,-137 82-306,2 2-1,-37 29 1,20-13-21,41-31-196,-102 79-116,103-77-1199,1 0 0,0 1 0,-14 21 1,17-21-2838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8:37.59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1 399 7123,'0'0'8204,"11"-2"-7932,60-16 766,0-3-1,109-48 1,18-7-2678,-205 84-5895,-46 35 3795,-18 3-308,-44 33 4996,113-78-616,0 0-1,1 0 1,-1 1-1,1-1 0,-1 1 1,1 0-1,-1-1 1,1 1-1,0 0 1,0 0-1,0 0 1,-2 3-1,3-4-211,0-1 0,0 1-1,0-1 1,0 1 0,0-1 0,0 1-1,0-1 1,1 1 0,-1-1 0,0 1-1,0-1 1,0 1 0,1-1 0,-1 1 0,0-1-1,0 0 1,1 1 0,-1-1 0,0 1-1,1-1 1,-1 0 0,1 1 0,-1-1-1,0 0 1,1 0 0,-1 1 0,1-1 0,-1 0-1,1 0 1,-1 0 0,1 1 0,0-1-1,5 1 124,0 0-1,1 0 0,-1-1 0,0 1 0,1-1 1,10-2-1,16-5-604,1-1 1,-2-2-1,0-1 1,0-1-1,32-18 0,-28 13-1203,23-13-2066,-18 2-1193</inkml:trace>
  <inkml:trace contextRef="#ctx0" brushRef="#br0" timeOffset="398.7">391 26 6163,'0'0'2238,"-15"-4"-71,-71-17 1538,95 22-3652,0 1 1,-1-1-1,1-1 0,0 0 0,14-1 1,26 0-99,6 8 135,90 22-1,-126-24-87,-1 1 0,1 1-1,-2 0 1,1 1 0,-1 1 0,0 1-1,-1 0 1,23 19 0,-35-25 37,0-1 0,0 1 0,0 0-1,0 0 1,-1 0 0,0 1 0,0-1 0,0 1 0,-1 0 0,1 0 0,-1 0 0,0 0 0,0 0 0,-1 0 0,0 1 0,0-1 0,0 0-1,0 1 1,-1-1 0,0 1 0,0-1 0,-1 0 0,1 1 0,-1-1 0,0 1 0,0-1 0,-1 0 0,0 0 0,0 0 0,0 0 0,-1 0-1,1 0 1,-1-1 0,-5 7 0,-10 13 284,-2-2-1,0 0 0,-1-2 0,-1 0 1,-26 17-1,25-18-315,-77 72 113,39-25-3823,37-39-1492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8:39.76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376 1420 7187,'0'0'2940,"10"-5"-1993,0 0-673,0-1 0,0 0-1,-1-1 1,1 0 0,-1-1-1,-1 1 1,0-1 0,0-1 0,0 0-1,-1 0 1,10-17 0,-9 8-219,0 0 1,-1-1-1,-1 0 1,-1 0-1,-1-1 1,-1 1-1,0-1 1,-2 1-1,-1-36 0,0 2 100,0 52-112,-1 3-55,-1 0 1,1 0 0,0 0-1,0 0 1,0 0-1,0 1 1,0-1-1,0 0 1,1 1-1,-1-1 1,1 0-1,-1 1 1,1-1-1,0 1 1,0 3-1,0-1 25,-3 17 15,-1 2 1,2-1 0,0 1-1,1 0 1,2 0 0,4 29-1,-5-51-29,0 0 0,1 0 0,-1 1-1,1-1 1,0 0 0,0 0 0,0 0 0,0 0-1,0 0 1,0-1 0,0 1 0,1 0 0,-1 0-1,1-1 1,-1 1 0,1-1 0,0 1 0,-1-1-1,1 0 1,0 1 0,0-1 0,0 0 0,0 0-1,0-1 1,0 1 0,0 0 0,1-1 0,-1 1-1,0-1 1,0 1 0,0-1 0,1 0 0,-1 0-1,3 0 1,-1-1 15,1 0 0,0 0 1,-1 0-1,0-1 0,1 1 0,-1-1 0,0 0 0,0 0 0,0-1 1,0 1-1,0-1 0,0 0 0,-1 1 0,1-2 0,3-4 0,11-15-56,-2-1 0,-1-1-1,-1 0 1,-1-1 0,-1-1-1,-1 0 1,-2 0 0,11-51-1,-9 14-156,-2-1 0,0-116-1,-15 126 216,5 52 39,0 1 1,0-1 0,0 0 0,0 1-1,-1-1 1,1 0 0,-1 1 0,1 0-1,-1-1 1,0 1 0,0 0 0,0 0-1,0 0 1,0 0 0,0 0 0,-4-2-1,1 26 57,-3 35 47,3 0-1,5 100 0,1-74 42,-1-33-49,12 259 667,-8-277-771,1 1 1,2-1-1,1-1 0,2 1 1,1-1-1,1-1 0,22 39 1,-1-21-40,-31-46-7,0 0-1,0 1 0,0-1 1,0 0-1,0 0 0,0 0 0,1-1 1,-1 1-1,1 0 0,-1-1 0,1 0 1,0 0-1,-1 1 0,1-1 0,0-1 1,5 2-1,-7-3 16,0 1 0,0-1 0,0 0 1,0 0-1,0 0 0,0 0 0,0 0 0,0 0 0,-1-1 0,1 1 0,0 0 1,-1 0-1,1 0 0,-1-1 0,1 1 0,-1 0 0,0 0 0,0-1 0,0 1 1,1-3-1,4-34 155,-5 38-166,2-20-38,-1 1-1,0 0 1,-2-1-1,-3-23 1,3 36-7,-1 0 1,1 0-1,-2 1 1,1-1-1,-1 1 0,0-1 1,0 1-1,-1 0 1,0 0-1,0 0 0,0 1 1,-1-1-1,1 1 1,-2 0-1,-5-4 1,0 1 35,0 1 1,0 1 0,-1 0 0,0 0 0,0 1-1,-1 0 1,1 1 0,-1 1 0,0 0 0,0 1 0,-17-2-1,-21-4 421,49 4-422,10-3-112,13-5-73,22-9 15,-9 7 64,0-2-1,-1-2 1,-1 0 0,-1-3-1,46-38 1,-75 58 95,-1-1 0,1 1 0,-1 0 0,0-1 0,0 1 0,0-1 0,0 1 0,0-1 0,0 0 0,0 0 0,0 1 0,0-4 0,-1 4-19,0 1-1,0 0 1,0-1-1,0 1 1,0-1-1,0 1 1,0-1 0,0 1-1,-1 0 1,1-1-1,0 1 1,0-1 0,0 1-1,-1 0 1,1-1-1,0 1 1,-1 0-1,1 0 1,0-1 0,-1 1-1,1 0 1,0-1-1,-1 1 1,1 0-1,-1 0 1,1 0 0,0 0-1,-1-1 1,1 1-1,-1 0 1,1 0 0,-1 0-1,-5-1-549,0 1-1,1 0 0,-1 0 1,0 1-1,1-1 1,-1 1-1,-6 2 1,-39 13-4306</inkml:trace>
  <inkml:trace contextRef="#ctx0" brushRef="#br0" timeOffset="367.98">0 846 9893,'0'0'2705,"4"11"-4802,9 12-897</inkml:trace>
  <inkml:trace contextRef="#ctx0" brushRef="#br0" timeOffset="980.94">1391 370 8500,'0'0'1569,"-12"17"-1180,-6 8-222,1 1-1,1 1 1,2 0-1,-16 42 1,-1 34 387,5 0 1,5 2 0,4 1 0,5 0 0,3 152 0,9-223-464,2 1 0,1-1 1,1 0-1,3 0 0,1-1 0,13 39 0,-16-61-70,0 1-1,0 0 0,2-1 0,0 0 0,0-1 1,1 1-1,0-1 0,1-1 0,0 1 0,1-2 0,0 1 1,0-1-1,1-1 0,0 0 0,1 0 0,0-1 0,0-1 1,23 9-1,-27-12 9,1 0 0,-1-1 0,1 0 0,-1-1 0,1 0 0,0 0 0,-1-1 0,1 0-1,9-1 1,-15 1-153,-1-1 0,1 1 0,0-1 0,-1 0 0,1 0 0,-1 0 0,1 0 0,-1 0 0,0-1 0,1 1 0,-1-1 0,0 1 0,0-1 0,0 0 0,0 0 0,0 0 0,-1 0 0,1 0 0,0 0 0,-1-1 0,0 1 0,0 0 0,1-1 0,-1 1 0,0-1 0,-1 1 0,1-1 0,0 1 0,-1-1 0,0 0 0,1-3 0,-1-20-3851,0-1-1900</inkml:trace>
  <inkml:trace contextRef="#ctx0" brushRef="#br0" timeOffset="3289.5">1648 767 7027,'0'0'6296,"0"-12"-5359,0-52 632,0 63-1001,0 12-229,4 467 624,-4-475-964,-1 0-1,1 0 1,0-1 0,1 1 0,-1 0-1,1 0 1,-1 0 0,1-1 0,0 1-1,0 0 1,0-1 0,0 1 0,0-1-1,1 1 1,-1-1 0,1 1 0,-1-1-1,1 0 1,0 0 0,0 0 0,0 0-1,1 0 1,-1 0 0,4 2 0,-3-3 12,0 0-1,-1-1 1,1 0 0,-1 1 0,1-1 0,0 0 0,0 0 0,-1 0 0,1 0 0,0-1 0,-1 1 0,1-1 0,-1 0 0,1 1 0,-1-1 0,1 0 0,-1-1 0,1 1 0,-1 0 0,0-1-1,0 1 1,1-1 0,-1 1 0,0-1 0,3-4 0,10-11-92,0 0 0,-1-2 0,0 0 1,-2 0-1,15-30 0,-26 45-478</inkml:trace>
  <inkml:trace contextRef="#ctx0" brushRef="#br0" timeOffset="4518.45">2061 896 4210,'0'0'3610,"-3"-14"-2087,-11-42-365,13 54-1096,1 0 0,-1 0 0,0 1 1,0-1-1,0 0 0,0 1 0,-1-1 0,1 1 1,0-1-1,-1 1 0,1-1 0,-1 1 0,0 0 1,1 0-1,-1 0 0,0 0 0,0 0 0,1 0 0,-1 0 1,0 0-1,0 1 0,0-1 0,0 1 0,0 0 1,0-1-1,0 1 0,0 0 0,0 0 0,0 0 1,-3 1-1,2-1-18,-1 0 0,0 1 0,1 0 0,-1 0 0,1 0 0,-1 0 0,1 0 0,-1 1 0,1-1 0,0 1 0,-1 0 0,-4 5 0,1 0-2,1 1-1,1 0 1,0 0 0,0 1 0,0 0 0,1 0 0,1 0 0,-1 0 0,-2 16 0,5-21-35,-1 1 1,1 0-1,1 0 1,-1 1-1,1-1 1,0 0-1,0 0 1,0 0-1,1 0 0,0 0 1,0 0-1,0 0 1,1 0-1,0-1 1,0 1-1,0 0 1,0-1-1,1 1 0,5 7 1,-7-11 0,0 1 0,0-1 0,0 1 0,0-1 0,1 0 0,-1 0 0,0 0 0,1 0 0,-1 0 0,1 0 1,-1 0-1,1 0 0,0 0 0,-1-1 0,1 1 0,0-1 0,-1 1 0,1-1 0,0 1 0,0-1 0,-1 0 0,1 0 0,0 0 0,0 0 0,0 0 0,-1 0 1,1-1-1,0 1 0,-1-1 0,1 1 0,0-1 0,-1 1 0,1-1 0,0 0 0,-1 0 0,1 0 0,-1 0 0,1 0 0,-1 0 0,0 0 0,1-1 0,-1 1 0,0 0 1,0-1-1,0 1 0,0 0 0,0-1 0,0 0 0,-1 1 0,2-3 0,3-6 54,0-1 0,-1 0 0,0 0 0,0 0 0,-1 0 1,1-13-1,0-59 2267,-4 97-2459,0 6 216,0 0 1,2 0-1,4 25 0,-5-39-261,1-1 0,0 1 1,-1 0-1,2-1 0,-1 0 0,1 1 0,0-1 0,0 0 0,0 0 0,1-1 0,0 1 0,0-1 0,0 1 0,0-1 0,1-1 0,5 5 0,-9-7 5,0 1 0,1-2-1,-1 1 1,0 0 0,0 0 0,0 0-1,0 0 1,1-1 0,-1 1 0,0-1-1,1 1 1,-1-1 0,1 1 0,-1-1-1,0 0 1,1 1 0,-1-1 0,1 0-1,-1 0 1,1 0 0,-1 0 0,1-1-1,-1 1 1,0 0 0,1 0 0,-1-1 0,1 1-1,-1-1 1,0 0 0,1 1 0,-1-1-1,0 0 1,0 1 0,0-1 0,1 0-1,-1 0 1,0 0 0,0 0 0,0 0-1,0 0 1,-1-1 0,1 1 0,0 0-1,0 0 1,-1-1 0,1 1 0,-1 0-1,1-1 1,-1 1 0,1-3 0,2-9-126,-1 0 1,-1 0-1,1 0 1,-2-20 0,0 25 476,0-118 6481,-1 125-6604,1 1 0,0-1 0,0 1 0,0-1 1,0 1-1,-1-1 0,1 1 0,0-1 0,0 1 0,0-1 0,0 0 1,1 1-1,-1-1 0,0 1 0,0-1 0,0 1 0,0-1 0,0 1 0,1-1 1,-1 1-1,0-1 0,0 1 0,1-1 0,-1 1 0,1 0 0,-1-1 1,0 1-1,1-1 0,-1 1 0,1 0 0,-1-1 0,0 1 0,1 0 1,-1-1-1,1 1 0,-1 0 0,1 0 0,0 0 0,-1 0 0,1-1 0,-1 1 1,1 0-1,-1 0 0,1 0 0,-1 0 0,1 0 0,0 0 0,-1 0 1,1 0-1,-1 0 0,1 1 0,-1-1 0,1 0 0,-1 0 0,1 0 0,-1 1 1,1-1-1,0 1 0,2 0 1,0 1-1,-1 0 1,1 0 0,-1 0 0,1 0 0,-1 1-1,0-1 1,0 1 0,3 2 0,0 6 81,-1-1 1,1 1-1,-2 0 1,0 0-1,0 1 1,-1-1-1,1 13 1,1 62 999,-4-79-811,0-23-416,0 0 1,1-1-1,1 1 1,0 0-1,2 1 0,9-29 1,-10 35-214,2 1 1,-1 0-1,1 0 1,0 1-1,1-1 1,0 1-1,0 0 1,0 0-1,1 1 1,0 0-1,0 0 0,1 1 1,15-9-1,-13 9-41,36-24-609,-44 27 1039,0 1 0,0-1 0,0 1 0,0-1 0,0 0 0,-1 1 0,1-1-1,-1 0 1,1 0 0,-1 0 0,0 0 0,0-1 0,0 1 0,0 0 0,0 0 0,0-1 0,0-4 0,-1 7 63,-1-1 0,0 1 0,1-1 1,-1 1-1,0 0 0,0-1 0,1 1 0,-1 0 0,0 0 1,0-1-1,0 1 0,0 0 0,1 0 0,-1 0 0,0 0 1,0 0-1,0 0 0,1 0 0,-1 0 0,0 1 0,0-1 1,0 0-1,1 0 0,-2 1 0,-23 6 510,20-4-625,1 0 0,0 1 0,0 0 0,0 0-1,0 0 1,1 0 0,0 0 0,0 1 0,0-1 0,0 1 0,0 0 0,1 0 0,0 0 0,0 0-1,1 0 1,0 1 0,-1-1 0,2 0 0,-1 1 0,1-1 0,-1 1 0,1-1 0,2 9 0,-1-13-38,-1 0 0,1 0-1,0 0 1,-1 0 0,1 0 0,0 0 0,0 0 0,0 0 0,0 0 0,0-1 0,0 1 0,0 0 0,0-1 0,1 1 0,-1-1 0,0 1 0,0-1 0,0 0 0,1 1 0,-1-1-1,0 0 1,1 0 0,-1 0 0,0 0 0,0 0 0,1 0 0,-1 0 0,0 0 0,0 0 0,1-1 0,-1 1 0,0 0 0,2-2 0,-2 2 20,1-1 1,-1 1 0,0 0-1,1 0 1,-1 0-1,1-1 1,-1 1 0,1 0-1,-1 1 1,1-1 0,-1 0-1,1 0 1,-1 1-1,0-1 1,1 0 0,-1 1-1,1 0 1,-1-1 0,0 1-1,2 1 1,8 17 15,-2 1 0,0 0 0,-1 0 0,-1 1 0,-1 0 0,-1 0 0,5 42 0,-1 155-31,-9-207-16,0-6 2,1 1-8,-1 0 0,0 0 1,0 0-1,0 0 1,0 0-1,-1 0 0,0-1 1,-1 1-1,1 0 1,-1 0-1,0-1 0,0 1 1,-1-1-1,0 0 1,0 0-1,-7 9 0,10-14 14,-1 0-1,1-1 0,-1 1 0,0-1 0,1 1 0,-1-1 1,1 1-1,-1-1 0,1 1 0,0-1 0,-1 1 0,1-1 1,-1 1-1,1-1 0,0 0 0,-1 1 0,1-1 0,0 0 1,0 1-1,0-1 0,0 0 0,-1 0 0,1 1 0,0-1 1,0 0-1,0 1 0,1-2 0,-1 2-6,-4-31-441,1 1 0,2-1 0,2 0 0,0 0 0,2 1 0,15-61 0,2 18-744,51-115 1,-67 179 1215,0-1 0,0 1 0,-1-1 0,0 0 0,-1 0 0,0 0 0,0 0 0,-1-1 0,-1-19 0,0 29 31,-1 0 0,1 0 0,0 1-1,-1-1 1,1 0 0,0 0 0,-1 0 0,1 0-1,-1 0 1,0 1 0,1-1 0,-1 0 0,0 0-1,1 1 1,-1-1 0,0 1 0,0-1 0,0 1-1,0-1 1,1 1 0,-1-1 0,0 1 0,0-1-1,0 1 1,0 0 0,0 0 0,0 0 0,0-1-1,0 1 1,0 0 0,0 0 0,0 0 0,0 0-1,0 1 1,0-1 0,0 0 0,0 0 0,-2 1-1,-1 0 60,1 0 0,-1 0 0,0 0-1,0 0 1,1 1 0,-1 0 0,1-1 0,-1 1-1,-3 3 1,1 2-13,0-1 0,1 1 0,0 0 0,1 0 0,-1 0-1,1 0 1,1 1 0,0 0 0,0 0 0,0 0 0,1 0 0,0 0 0,0 0 0,1 0 0,1 1 0,0 15 0,-1-16-82,2-1 1,-1 0 0,1 0 0,0 0 0,1 0 0,-1 0 0,2 0 0,-1 0 0,1 0 0,0-1 0,0 1 0,0-1 0,1 0 0,0 0 0,1 0 0,-1-1-1,1 1 1,0-1 0,11 8 0,-9-8-183,1-1-1,0 1 0,1-2 0,-1 1 1,1-1-1,-1-1 0,12 3 1,-16-4-373,1-1 0,-1 1 0,0-1 0,0 0 0,1 0 1,-1-1-1,0 1 0,1-1 0,-1 0 0,0 0 0,5-2 1,19-15-4784</inkml:trace>
  <inkml:trace contextRef="#ctx0" brushRef="#br0" timeOffset="4920.53">2778 396 7684,'0'0'6664,"-15"13"-6179,8-7-437,0-1 1,1 1 0,0-1 1,-1 1-1,2 0 0,-1 1 0,1 0 0,0-1 1,0 2-1,1-1 0,0 0 0,1 1 1,-1 0-1,1 0 0,1 0 0,-3 14 1,-5 66 1214,4 131 1,6-214-1236,0 14 45,1-1 0,1 0-1,1 0 1,1 0 0,0 0 0,2 0 0,0-1-1,12 25 1,-16-36-77,2 0-1,-1 0 1,0 0 0,1-1-1,0 1 1,1-1-1,-1 0 1,1 0 0,0 0-1,0-1 1,0 0 0,1 0-1,0 0 1,0 0-1,0-1 1,0 0 0,0 0-1,1-1 1,-1 0 0,1 0-1,-1 0 1,1-1-1,0 0 1,0 0 0,12-1-1,-10-1-109,-1-1-1,1-1 0,0 0 1,-1 0-1,1-1 1,-1 1-1,0-2 0,0 1 1,-1-1-1,1-1 1,-1 1-1,0-1 0,10-11 1,-3 2-1449,0 0 0,-2 0 0,0-1 0,0-1 0,10-21 0,-8 6-5223</inkml:trace>
  <inkml:trace contextRef="#ctx0" brushRef="#br0" timeOffset="6019.49">3187 551 1153,'0'-4'11545,"0"3"-11468,0 0-1,0 0 1,-1 1 0,1-1-1,0 0 1,0 0 0,0 0-1,-1 0 1,1 1 0,0-1-1,-1 0 1,1 0 0,-1 1-1,1-1 1,-1 0 0,1 1-1,-1-1 1,0 0 0,1 1-1,-2-2 1,-3 1-62,0 1 0,0-1 0,0 1 0,0 0 0,0 0 0,0 0 1,0 1-1,0-1 0,0 1 0,0 1 0,0-1 0,1 1 0,-1-1 0,0 1 0,1 1 0,0-1 0,-1 1 1,1-1-1,-4 4 0,1 1-8,1-1 1,-1 1 0,1 0 0,1 1-1,-1 0 1,1-1 0,1 2-1,0-1 1,-5 12 0,6-13 8,0 0 1,1 1-1,0-1 1,0 0-1,1 1 1,0-1 0,0 1-1,1 0 1,1 14-1,-1-20-23,1 0-1,-1 1 0,1-1 1,0 0-1,0 0 1,0 1-1,0-1 0,0 0 1,0 0-1,1 0 0,-1 0 1,1-1-1,-1 1 1,1 0-1,0 0 0,0-1 1,-1 1-1,1-1 1,0 0-1,0 1 0,1-1 1,-1 0-1,0 0 0,0-1 1,1 1-1,-1 0 1,0-1-1,1 1 0,-1-1 1,0 0-1,1 1 1,-1-1-1,5-1 0,-4 1 4,-1 0-1,1 0 0,0-1 1,-1 1-1,1-1 0,-1 0 1,1 1-1,-1-1 0,1 0 1,-1 0-1,0-1 0,1 1 1,-1 0-1,0-1 0,0 0 1,0 1-1,0-1 0,0 0 1,2-3-1,0 0-21,-1-1 0,0 1 0,0-1 0,0 0 0,0 0 0,-1 0 0,3-11-1,-1-6-100,-1-1 0,0 0 0,-2-29-1,-1 52 224,0 8 80,0 20-84,-1-5 211,1 1 0,6 39 0,-5-56-280,0-1 1,0 0 0,1 1 0,0-1-1,0 0 1,0 0 0,0 0-1,1 0 1,0 0 0,0-1 0,0 1-1,1-1 1,-1 0 0,1 0-1,0 0 1,9 6 0,-11-9-120,1 1 1,-1-1 0,1 0-1,-1 0 1,1 0-1,0 0 1,-1-1 0,1 1-1,0-1 1,4 1-1,-3-1-320,0-1-1,-1 1 1,1 0-1,0-1 1,-1 0-1,1 0 1,-1 0-1,1 0 0,-1-1 1,1 0-1,-1 1 1,0-1-1,0 0 1,0 0-1,0-1 1,0 1-1,0 0 1,-1-1-1,3-3 0,10-21-3883</inkml:trace>
  <inkml:trace contextRef="#ctx0" brushRef="#br0" timeOffset="7243.87">3353 560 1217,'0'0'11194,"14"5"-10186,-4-2-761,-5-2-172,-1 0 1,0 0-1,0 0 0,1 0 1,-1 1-1,0 0 1,0 0-1,0 0 1,-1 0-1,1 1 1,-1-1-1,1 1 1,-1 0-1,0 0 1,0 0-1,0 1 1,0-1-1,-1 1 0,3 4 1,1 6 44,0 0-1,-2 1 1,0 0 0,0 0 0,-2 0-1,0 0 1,0 25 0,-2-40-46,1-5-34,0 0-1,0 0 0,0 0 0,-1 0 0,0 0 1,0 0-1,0 0 0,-2-8 0,0-6-93,1-2 26,3-46-290,-2 64 312,0 0-1,1 0 1,-1 0-1,1 0 1,0 0-1,0 0 1,0 1-1,0-1 1,1 0-1,-1 1 1,0-1-1,1 1 1,0-1-1,0 1 1,0 0-1,0 0 1,0 0-1,4-3 1,-4 3 10,0 1 1,1 0 0,-1 0 0,0 0 0,1 0-1,-1 0 1,1 1 0,-1-1 0,1 1 0,-1-1-1,1 1 1,-1 0 0,1 0 0,-1 0 0,1 0-1,-1 1 1,1-1 0,-1 1 0,1-1-1,-1 1 1,1 0 0,-1 0 0,0 0 0,1 0-1,-1 0 1,0 1 0,0-1 0,0 1 0,0-1-1,0 1 1,0 0 0,-1 0 0,1 0 0,-1 0-1,1 0 1,-1 0 0,2 3 0,5 10 144,0 0 0,0 0-1,-2 1 1,7 24 0,-4-13 29,-8-21-118,9 14 126,8-55-346,-15 30 45,7-13-228,0 0 0,1 1-1,0 0 1,2 0 0,0 2 0,1 0 0,24-21 0,-32 35 406,-7 10 168,-8 20 365,5-17-395,4-11-210,0 0 1,-1 0 0,1 0 0,0-1-1,0 1 1,-1 0 0,1 0-1,0 0 1,0 0 0,0 0 0,0 0-1,0 0 1,0 0 0,0 0-1,1 0 1,-1-1 0,0 1-1,0 0 1,1 0 0,-1 0 0,1 0-1,-1-1 1,1 1 0,-1 0-1,1 0 1,-1-1 0,1 1 0,-1 0-1,1-1 1,0 1 0,0 0-1,1-1-7,0 0-1,0 0 1,-1 0-1,1 0 1,0 0-1,-1-1 0,1 1 1,0-1-1,-1 1 1,1-1-1,0 0 1,-1 0-1,1 1 0,-1-1 1,2-1-1,51-44-549,-51 43 605,0-1 1,0 1-1,0-1 0,0 0 0,-1 0 1,0 0-1,0 0 0,0-1 0,0 1 1,-1 0-1,0-1 0,0 1 0,0-1 1,0 1-1,-1-1 0,1-8 0,-9 45 148,7-29-181,-1 0 1,1 0-1,0 1 0,0-1 0,0 0 1,1 1-1,-1-1 0,1 1 0,0-1 1,0 1-1,0-1 0,0 1 1,1-1-1,-1 1 0,1-1 0,2 6 1,-2-8-1,0 0 0,0 0 0,0 0 1,0-1-1,1 1 0,-1 0 1,0 0-1,1-1 0,-1 1 0,1-1 1,-1 1-1,1-1 0,-1 0 0,1 1 1,-1-1-1,1 0 0,-1 0 1,1 0-1,-1 0 0,1 0 0,-1-1 1,4 0-1,-3 1 11,1 0 1,-1-1-1,1 0 1,-1 1 0,0-1-1,1 0 1,-1 0-1,0-1 1,0 1-1,0 0 1,0-1-1,0 1 1,2-3-1,1-2 1,-1 0-1,0 0 0,0-1 1,-1 1-1,1-1 0,-2 0 1,1 0-1,-1 0 0,0-1 1,0 1-1,-1 0 0,0-1 1,-1-12-1,0 19 863,10 14-1931,-7-13 962,0 0 0,0 0-1,0 0 1,1 0 0,-1-1-1,0 0 1,0 1 0,0-1-1,-1 0 1,1 0 0,0-1-1,0 1 1,-1-1 0,1 1 0,0-1-1,-1 0 1,3-2 0,1-1 78,0-1 1,-1 0-1,1 0 1,-2 0 0,8-11-1,-11 15 225,3 14 60,47 156 307,-31-112-484,-3 1 0,13 82 1,-28-83 14,-7-51-279,-4-10-310,-6-11-1086,4-9-1120,9-7-986</inkml:trace>
  <inkml:trace contextRef="#ctx0" brushRef="#br0" timeOffset="7620.42">4364 559 5394,'0'0'10533,"12"82"-9508,-16-59-305,-4 2-272,-4-6-448,3-3-96,5-4-752,0-5-1025</inkml:trace>
  <inkml:trace contextRef="#ctx0" brushRef="#br0" timeOffset="8006.88">4493 368 800,'0'0'9888,"5"-15"-9115,21-46-39,-22 57-571,0-1 0,-1 1 1,2 0-1,-1 0 0,0 0 0,1 1 1,-1 0-1,1 0 0,0 0 0,0 0 1,1 1-1,-1-1 0,0 1 0,1 1 1,0-1-1,-1 1 0,1 0 0,0 0 1,-1 0-1,8 1 0,-11 33 360,-3-26-432,0 0 1,0-1-1,-1 1 0,0-1 1,0 0-1,0 1 0,-1-1 1,0 0-1,0 0 1,-1-1-1,0 1 0,0-1 1,-6 7-1,5-6-68,-1 1 0,1 1 0,0-1-1,1 1 1,0 0 0,0 0 0,-3 10 0,7-17-56,0 1 0,0-1 1,0 1-1,0-1 0,0 1 0,0-1 0,0 1 1,1-1-1,-1 1 0,1-1 0,-1 1 0,1-1 1,-1 0-1,1 1 0,0-1 0,0 0 0,-1 1 1,1-1-1,0 0 0,0 0 0,1 0 0,-1 0 0,0 0 1,2 2-1,43 25-175,-39-25 170,-1 1 0,1-1 0,-1 1 0,0 1 0,10 8-1,-14-11 72,0 0 0,-1 0 0,1 0 0,-1 0 0,0 1 0,0-1 0,0 0 0,0 1 0,0-1 0,0 0 0,-1 1 0,1-1 0,-1 1 0,1-1 0,-1 1 0,0-1 0,0 1 0,0-1 0,-1 1 0,1-1 0,-1 1-1,1-1 1,-1 0 0,0 1 0,0-1 0,0 0 0,0 1 0,0-1 0,0 0 0,-1 0 0,1 0 0,-1 0 0,0 0 0,-3 3 0,-6 5 165,0-1 0,0-1 0,-1 0 0,-24 13 0,25-15-511,0-3-957,9-24-10632</inkml:trace>
  <inkml:trace contextRef="#ctx0" brushRef="#br0" timeOffset="8357.78">4711 25 7780,'0'0'3324,"16"1"-3129,-6-1-136,-3 0-11,0 0-1,0 0 1,0 0-1,0 1 0,0 0 1,0 1-1,0 0 1,0 0-1,-1 0 1,1 1-1,-1 0 1,0 0-1,0 0 1,0 1-1,7 5 1,-1 5 122,0 0 0,0 1 0,-2 0 0,0 0 1,-1 1-1,0 1 0,-2 0 0,0 0 1,0 0-1,-2 1 0,0-1 0,-1 1 1,-1 1-1,-1-1 0,-1 0 0,0 0 0,-1 1 1,-1-1-1,-1 0 0,-1 1 0,0-1 1,-1 0-1,-1-1 0,-1 1 0,-16 32 1,7-25-353,-1-1 1,-28 34-1,31-45-2009,1 0 0,-28 20 0,0-6-6819</inkml:trace>
  <inkml:trace contextRef="#ctx0" brushRef="#br0" timeOffset="9258.79">5269 266 6067,'0'0'6373,"-11"9"-4537,25-10-1624,1-1 1,-1-1-1,0 0 1,0-1 0,-1-1-1,1 0 1,-1 0-1,14-9 1,42-16-918,-60 27-123,0 0-1,0 1 1,0 0 0,0 1-1,18-2 1,-16 4-2541,-5 1-1087</inkml:trace>
  <inkml:trace contextRef="#ctx0" brushRef="#br0" timeOffset="9638.82">5376 462 3890,'0'0'11525,"-4"5"-11477,24-8 96,5-4 128,0-2-112,-5 2-160,-3 0-176,-5 5-592,1-3-897,-1 1-1584,-4-1-1169</inkml:trace>
  <inkml:trace contextRef="#ctx0" brushRef="#br0" timeOffset="10044.32">5884 112 6851,'0'0'7550,"-2"-1"-7472,1 0 1,-1 0-1,0 0 0,1 1 0,-1-1 0,0 0 1,1 1-1,-1-1 0,0 1 0,1 0 0,-1 0 1,0 0-1,0-1 0,0 2 0,-2-1 0,-2 7-24,0 0-1,0 0 0,1 1 0,0-1 0,1 1 1,0 1-1,0-1 0,0 0 0,-3 18 0,-1 5 334,-6 47-1,11-56-273,0 0-1,2 0 0,1 1 1,0-1-1,7 39 1,-6-56-107,0 0 1,0 0-1,0-1 0,1 1 1,0 0-1,0-1 1,0 0-1,0 1 1,1-1-1,-1 0 1,1 0-1,0-1 1,1 1-1,-1 0 1,1-1-1,-1 0 1,1 0-1,0 0 1,0 0-1,1-1 1,-1 1-1,0-1 1,1 0-1,0-1 1,-1 1-1,1-1 1,0 1-1,0-2 1,0 1-1,-1 0 1,1-1-1,7 0 1,-8 0-2,0 0 0,-1-1 1,1 1-1,0-1 1,-1 0-1,1 0 0,0 0 1,-1 0-1,1-1 1,-1 1-1,0-1 0,0 0 1,1 0-1,-1 0 1,0-1-1,4-3 1,-2 0 14,0 0 1,-1 0 0,1 0 0,-1 0-1,-1-1 1,1 0 0,4-13 0,-2 1 17,-1-1 0,-1 0 1,-1 0-1,0 0 0,-1-27 1,-2 37-72,-1 0 0,0 1-1,-1-1 1,0 0 0,-1 1 0,1-1 0,-2 1 0,0 0 0,0 0 0,0 0 0,-1 0 0,-9-11 0,10 15-6,0 0 0,0 1 0,0 0 1,0-1-1,0 2 0,-1-1 1,0 0-1,0 1 0,0 0 0,0 0 1,-1 1-1,1-1 0,-1 1 1,1 0-1,-1 1 0,0-1 0,0 1 1,0 0-1,0 0 0,0 1 1,0 0-1,-8 1 0,13 0-220,-1 0 1,0 0-1,1 0 0,-1 0 0,1 0 0,0 0 1,-1 1-1,1-1 0,0 0 0,0 1 1,0-1-1,0 1 0,0 0 0,0-1 0,0 1 1,0 0-1,1 0 0,-1-1 0,1 1 1,-1 0-1,1 3 0,-2 1-899,-7 20-2889</inkml:trace>
  <inkml:trace contextRef="#ctx0" brushRef="#br0" timeOffset="10792.3">6351 423 5491,'0'0'6664,"1"19"-5773,-1-10-799,2 23 422,-2 0 0,-1 0-1,-2 0 1,-1 0 0,-8 34 0,3-43-355,-1-1 0,-16 28 0,-14 33-2197,40-83 1831,-2 6-992</inkml:trace>
  <inkml:trace contextRef="#ctx0" brushRef="#br0" timeOffset="12084.14">6652 168 4402,'0'0'9252,"0"-5"-8006,0-18 1371,0 23-2128,-1 0-481,0 1 0,0 0 1,1-1-1,-1 1 1,1 0-1,-1 0 1,1 0-1,-1-1 0,1 1 1,-1 0-1,1 0 1,0 0-1,-1 0 1,1 0-1,0 0 0,0 0 1,0 0-1,0 0 1,0 1-1,-1 1 5,-16 80 111,4 0-1,-6 162 1,19-242-291,0-1 0,1 0 0,-1 0-1,0 0 1,1 0 0,-1 0 0,1 0 0,0 0 0,-1 0 0,1-1 0,0 1 0,0 0 0,0 0-1,0-1 1,1 1 0,1 2 0,-2-3-35,0-1 0,0 1 1,0-1-1,0 1 0,0-1 0,0 0 0,0 1 0,0-1 0,0 0 0,0 0 1,0 0-1,0 0 0,0 0 0,0 0 0,1 0 0,-1 0 0,0 0 1,0 0-1,0 0 0,0-1 0,0 1 0,0-1 0,0 1 0,0 0 1,0-1-1,-1 1 0,1-1 0,0 0 0,0 1 0,0-1 0,0 0 1,-1 0-1,1 1 0,0-1 0,-1 0 0,1 0 0,0-1 0,16-23-3522</inkml:trace>
  <inkml:trace contextRef="#ctx0" brushRef="#br0" timeOffset="12517.62">6652 186 4722,'0'0'8377,"6"9"-7982,27 46 863,-16-25-1041,1 0 0,2-1 0,1-1 0,33 34 0,-27-43-1340,-26-18 850,-1 0 1,1-1-1,0 1 1,0-1-1,0 1 1,0-1-1,1 1 0,-1-1 1,0 0-1,0 1 1,0-1-1,0 0 1,0 0-1,0 0 1,1 0-1,-1 0 1,0 0-1,0 0 1,0 0-1,0-1 1,0 1-1,1 0 0,-1 0 1,0-1-1,0 1 1,2-2-1,5-12-3192</inkml:trace>
  <inkml:trace contextRef="#ctx0" brushRef="#br0" timeOffset="12518.62">6899 63 6003,'0'0'8692,"-8"33"-8628,8 8 496,-4 8-304,4-3-160,0 5-96,0-2-144,0 0-416,0-7-1377,0-12-1969,12-16-2545</inkml:trace>
  <inkml:trace contextRef="#ctx0" brushRef="#br0" timeOffset="12876.99">7065 224 4466,'0'0'9692,"-8"12"-9289,2-4-323,1 0 0,0 1-1,0-1 1,1 1-1,0 0 1,0 0 0,1 0-1,1 1 1,-1-1 0,1 1-1,1-1 1,-1 11-1,2-18-70,0 5 6,0 1 0,1-1 1,-1 1-1,1-1 1,4 14-1,-4-19-9,-1 0 1,1 0-1,0-1 0,0 1 0,0-1 1,0 1-1,1-1 0,-1 1 1,0-1-1,0 0 0,1 1 0,-1-1 1,1 0-1,-1 0 0,1 0 1,0 0-1,-1 0 0,1-1 0,0 1 1,0 0-1,0-1 0,-1 1 1,1-1-1,0 0 0,0 1 0,0-1 1,0 0-1,3-1 0,-4 1 13,0 0-1,0 0 0,0-1 1,0 1-1,0-1 0,0 1 0,0-1 1,0 0-1,0 1 0,-1-1 1,1 0-1,0 1 0,0-1 1,-1 0-1,1 0 0,0 0 1,-1 1-1,1-1 0,-1 0 1,1 0-1,-1 0 0,1 0 0,-1 0 1,0 0-1,1 0 0,-1 0 1,0-1-1,0 1 0,0-1 1,3-32 277,-3 34-293,0-15 164,0 1 1,-2-1-1,1 0 1,-2 1-1,-7-28 0,8 38-310,1 1-1,0-1 0,-1 1 0,0 0 1,0-1-1,0 1 0,0 0 0,0 0 1,-1 0-1,1 0 0,-1 0 0,0 1 1,0-1-1,0 1 0,0 0 0,0 0 1,0 0-1,-1 0 0,1 1 0,-1-1 1,1 1-1,-1 0 0,0 0 0,1 0 1,-1 0-1,0 1 0,0-1 0,-4 1 1,-1 1-3841,1 7-1594</inkml:trace>
  <inkml:trace contextRef="#ctx0" brushRef="#br0" timeOffset="14384.93">6499 34 6627,'0'0'8447,"-4"6"-8309,-2 3-34,0 0-1,1 0 0,0 1 0,0 0 1,1 0-1,1 0 0,0 0 1,0 1-1,1-1 0,-2 19 0,1 22 502,2 50-1,2-53-412,-1-47 153,0-5 63,0-34 643,1 12-959,0 0-1,-3 1 1,0-1 0,-1 0-1,-9-31 1,6 47 263,1 17-184,0 17-308,0 36 80,5 64 0,1-58-34,10-127 205,-9-131 146,-3 104-1613,3 89 857,0-1 0,-1 0 1,1 1-1,0-1 1,0 1-1,-1-1 1,1 1-1,0 0 1,-1 0-1,1 0 1,0 0-1,-1 0 1,0 0-1,2 1 1,22 20-2960,7 5-835</inkml:trace>
  <inkml:trace contextRef="#ctx0" brushRef="#br0" timeOffset="15041.5">7064 1 4066,'0'0'4263,"3"14"-3337,7 176 3455,-9-174-4094,2-17 912,1-25 487,-3-3-1313,-1-47-216,-2 55-146,-1 22 27,-1 8 39,-8 29 243,-9 58 0,37-238-453,-16 231-5971,0-46 1728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8:58.64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130 752 7139,'0'0'7831,"0"-9"-4766,-1 22-2961,0 1 0,-1-1 0,-1 0 0,0 0 0,-9 21 0,-34 69 283,18-42-1073,7-18-4737,9-26 282</inkml:trace>
  <inkml:trace contextRef="#ctx0" brushRef="#br0" timeOffset="2546.87">423 333 2193,'0'-3'10777,"1"6"-7101,0 36-3920,-18 53 480,7-47-65,2 0 0,-1 63 1,7-53-84,1-29 9,1 0 0,4 34 0,-5-60-89,2 1 0,-1 0 0,0 0 0,0-1 1,0 1-1,0 0 0,0 0 0,1-1 0,-1 1 0,0 0 1,1 0-1,-1-1 0,0 1 0,1 0 0,-1-1 0,1 1 1,-1-1-1,1 1 0,0 0 0,-1-1 0,1 1 0,0-1 1,-1 0-1,1 1 0,0-1 0,-1 1 0,1-1 0,0 0 1,1 1-1,0-1 28,0 0 1,0 0-1,-1-1 1,1 1-1,0 0 1,0-1-1,0 1 1,0-1-1,-1 1 1,1-1-1,0 0 1,1-1 0,42-31 563,-44 32-610,29-27-36,23-19-817,-13 24-5957,-24 18 1247</inkml:trace>
  <inkml:trace contextRef="#ctx0" brushRef="#br0" timeOffset="3675.73">807 540 7619,'0'0'7663,"-14"-9"-7247,-47-25-293,60 34-123,-1 0 1,1-1 0,0 1 0,-1 0 0,1 0-1,-1 1 1,1-1 0,-1 0 0,1 0 0,0 1-1,-1-1 1,1 1 0,0-1 0,-1 1-1,1-1 1,0 1 0,0 0 0,0 0 0,-1 0-1,1 0 1,0-1 0,0 1 0,0 0 0,1 1-1,-1-1 1,0 0 0,0 0 0,0 0 0,1 0-1,-1 1 1,1-1 0,-1 0 0,1 1 0,-1-1-1,1 0 1,0 1 0,0 0 0,-3 6 6,-6 9 48,1 1 0,-9 28 0,15-39-66,0 0 1,1 0-1,0 0 0,0 0 1,0 0-1,1 1 0,0-1 1,1 0-1,0 0 1,2 9-1,-3-15-10,1 0 0,-1-1 0,1 1 0,0 0 0,-1-1 0,1 1 0,0-1 0,0 1 0,-1-1 0,1 1 0,0-1 0,0 1 0,0-1 0,0 0 0,-1 1 0,1-1 0,0 0 0,0 0 0,0 0 0,0 0 1,0 0-1,0 0 0,0 0 0,0 0 0,0 0 0,0 0 0,0 0 0,-1 0 0,1-1 0,0 1 0,0 0 0,0-1 0,0 1 0,1-2 0,29-14-376,12-69 407,-40 92-10,0 0-1,0 0 0,1-1 0,0 1 0,1-1 0,-1 0 0,1 0 0,0 0 0,9 7 1,-12-11 17,0 0 0,1-1 0,-1 1 0,0-1-1,1 1 1,-1-1 0,1 0 0,-1 0 0,1 0 0,-1-1 0,1 1 0,0 0 0,0-1 0,-1 0 0,1 0 0,0 1 0,0-1 0,-1-1 0,1 1 0,0 0 0,-1-1 0,1 1 0,0-1 0,-1 0 0,1 0 0,-1 0 0,1 0 0,-1 0 0,1-1 0,3-2 0,6-5 51,4 0 316,-15 9-381,-1 1-1,1 0 0,-1-1 0,1 1 1,-1 0-1,1 0 0,-1-1 1,1 1-1,-1 0 0,0 0 0,1 0 1,-1-1-1,0 1 0,0 0 0,0 0 1,0 0-1,0 0 0,0 0 1,0 0-1,0-1 0,0 1 0,0 0 1,-1 1-1,0 18 49,-1-3 386,7-28-327,5-9-521,1-1 1,1 1 0,0 1-1,1 0 1,2 1 0,26-27-1,-24 26-201,-4 4 176,29-35-589,-39 46 1077,-1 0 0,1 1 0,-1-2 0,0 1 0,0 0 0,-1 0 0,1 0 0,-1-1 0,0 1 0,0-1 0,0-4 0,-1 8 22,0 1 1,0-1-1,0 1 1,0-1-1,0 1 1,0-1-1,0 1 1,0-1-1,0 1 1,-1-1-1,1 1 1,0-1-1,0 1 1,-1-1-1,1 1 1,0-1-1,-1 1 1,1-1-1,0 1 1,-1 0-1,1-1 1,-1 1-1,1 0 1,-1-1 0,1 1-1,-1 0 1,1-1-1,-1 1 1,1 0-1,-1 0 1,1 0-1,-1 0 1,1-1-1,-2 1 1,-25 4 652,20-1-705,0-1-1,1 1 1,-1 0 0,0 1-1,-7 5 1,10-5-16,0 0 1,0 1-1,0-1 0,0 1 0,1 0 1,0 0-1,0 0 0,0 0 0,1 0 1,0 1-1,-3 10 0,4-13-33,1 0 0,-1-1 0,1 1 0,0 0 0,0 0 0,0-1 0,0 1-1,1 0 1,-1 0 0,1-1 0,0 1 0,0 0 0,0-1 0,0 1 0,0-1 0,0 1 0,1-1 0,-1 1 0,1-1-1,0 0 1,0 0 0,0 0 0,0 0 0,0 0 0,0 0 0,4 2 0,6 4 3,1 1 0,-1 0 0,0 1 0,-1 0 0,0 1 0,-1 0 0,15 23 0,-20-27 54,-1 1 0,0 0 0,0 0 0,-1 0 0,0 1 0,0-1 0,-1 1 0,-1-1 0,1 1 0,-1 0 0,-1 0 0,0-1 1,0 1-1,-3 14 0,1-17 25,0-1 0,0 1 0,-1-1 0,1 1 0,-1-1 0,-1 0 0,1 0 0,-1 0 0,0-1 0,0 1 0,-1-1 0,1 0 0,-1 0 0,0 0 0,0-1 0,0 0 0,0 0 0,-1 0 1,0 0-1,1-1 0,-1 0 0,0 0 0,0-1 0,0 1 0,0-1 0,0 0 0,-1-1 0,1 0 0,-8 0 0,13 0-41,0-1 1,1 1-1,-1-1 0,0 1 0,1-1 1,-1 1-1,1-1 0,-1 0 0,1 1 1,-1-1-1,1 1 0,-1-1 0,1 0 1,0 0-1,-1 1 0,1-1 0,0 0 1,0 0-1,-1 1 0,1-1 0,0 0 1,0 0-1,0 0 0,0 1 0,0-2 1,0-26-75,0 22 58,1-4-143,-1-1-1,2 0 0,0 0 0,0 0 0,1 1 0,1-1 0,-1 1 0,2 0 0,9-17 0,6-4-1054,38-46 0,-39 56 841,-2-2 0,-1 0 0,26-49 0,-31 43 1799,-18 39 1264,-20 49-1171,24-45-1530,1 0-1,0 1 1,1-1 0,0 1-1,1-1 1,1 1 0,3 15-1,-3-29-109,-1 1-1,1 0 1,0 0 0,0-1-1,0 1 1,0-1-1,0 1 1,0-1-1,0 1 1,1-1 0,-1 0-1,1 0 1,-1 1-1,1-1 1,-1 0-1,1 0 1,0 0 0,-1-1-1,1 1 1,0 0-1,0 0 1,-1-1-1,1 0 1,4 1 0,-2 0-621,1 0-1,0-1 1,0 0 0,0 0 0,0 0 0,0 0 0,0-1 0,8-2-1,13-10-4380</inkml:trace>
  <inkml:trace contextRef="#ctx0" brushRef="#br0" timeOffset="4033.48">1475 130 848,'0'0'12323,"-1"-4"-11231,1 3-1033,0 0 1,0 0 0,-1 0 0,1 0 0,0 0-1,-1 0 1,1 0 0,-1 0 0,1 0 0,-1 0 0,0 0-1,1 0 1,-1 0 0,0 1 0,1-1 0,-1 0-1,-1-1 1,1 2-27,-1 0 0,1 0 0,0-1 0,0 1 0,0 0 0,0 0 0,0 0 0,0 0-1,0 0 1,0 1 0,0-1 0,0 0 0,0 0 0,0 1 0,0-1 0,0 0 0,0 1 0,0-1 0,0 1-1,0 0 1,0-1 0,0 1 0,1-1 0,-1 1 0,0 0 0,0 0 0,0 0 0,-8 9 35,1-1 1,0 1-1,1 0 1,0 0 0,0 1-1,-8 20 1,-26 75 643,30-73-432,3 1-1,1 0 0,1 1 0,2-1 1,1 53-1,3-84-305,0 0 0,1 1 0,-1-1 1,0 1-1,1-1 0,0 1 0,0-1 1,0 0-1,0 0 0,1 1 0,0-1 1,-1 0-1,1 0 0,0 0 0,0-1 1,1 1-1,-1 0 0,0-1 0,1 1 1,0-1-1,-1 0 0,1 0 0,0 0 1,0 0-1,4 1 0,0 0-546,1 0-1,-1-1 0,1 0 1,-1 0-1,1-1 0,0 0 1,0 0-1,-1-1 1,1 0-1,12-1 0,-2-5-3477,-4-6-1755</inkml:trace>
  <inkml:trace contextRef="#ctx0" brushRef="#br0" timeOffset="5587.39">1572 349 4690,'0'0'9791,"-6"-5"-8988,5 4-776,0 0 0,0 0 0,0 0 0,0 1 0,0-1 0,0 0 0,-1 0 0,1 1 0,0-1-1,0 0 1,-1 1 0,1-1 0,0 1 0,-1 0 0,1-1 0,-1 1 0,1 0 0,-1 0 0,1 0 0,0 0-1,-1 0 1,1 0 0,-2 0 0,0 2-4,0 0 1,0 0-1,0 0 0,0 1 1,0-1-1,0 0 0,1 1 0,0 0 1,-1 0-1,-2 6 0,-2 0-14,0 1-1,1 0 1,0 0-1,1 0 1,1 1 0,-1 0-1,2 0 1,0 0-1,0 0 1,1 1-1,0-1 1,1 0 0,0 15-1,23-28-2001,-17-2 1829,-1 0 1,0 0-1,1-1 0,-1 1 0,-1-1 1,1 0-1,-1 0 0,0 0 0,0-1 1,-1 1-1,1-1 0,-1 1 0,0-1 1,1-9-1,17-35 288,-15 51 1082,0 10-832,5 18-422,-8-23 243,16 33-1792,-18-38 1470,1-1 1,-1 1-1,0-1 0,1 1 1,-1-1-1,1 1 0,-1-1 1,0 1-1,1-1 0,-1 0 1,1 1-1,0-1 0,-1 0 0,1 1 1,-1-1-1,1 0 0,-1 0 1,1 1-1,0-1 0,-1 0 1,1 0-1,0 0 0,0 0 1,0 0 70,0-1 0,0 1 0,0-1 0,0 0 0,-1 1 0,1-1 0,0 0 1,0 0-1,-1 1 0,1-1 0,0 0 0,-1 0 0,1 0 0,-1 0 0,1 0 0,-1 0 1,0 0-1,1 0 0,-1-2 0,2-2 44,14-33 1001,-15 38-901,-1-1 1,0 0-1,1 0 1,0 0 0,-1 0-1,1 0 1,-1 0 0,1 0-1,0 1 1,0-1-1,-1 0 1,1 0 0,0 1-1,0-1 1,0 1-1,0-1 1,0 1 0,0-1-1,0 1 1,0-1 0,0 1-1,0 0 1,0 0-1,0-1 1,0 1 0,0 0-1,0 0 1,0 0 0,0 0-1,1 0 1,1 1-1,-2 0-53,0 0 1,0 0-1,-1 0 0,1 1 0,0-1 0,0 0 0,-1 0 0,1 1 0,-1-1 0,1 0 0,-1 1 0,1-1 1,-1 1-1,0-1 0,0 0 0,0 1 0,0-1 0,0 1 0,0 1 0,-1 40 859,0-28-190,1-15-336,0-8-269,1 1-350,-1 0 0,1 1 1,0-1-1,1 1 0,0 0 0,0-1 0,0 1 1,1 0-1,3-6 0,-5 10 224,1-1 0,-1 1 1,0 0-1,1 0 0,-1 0 0,1 0 1,0 0-1,0 1 0,0-1 0,-1 0 1,2 1-1,-1-1 0,0 1 0,0 0 0,0 0 1,1 0-1,-1 0 0,0 0 0,1 0 1,-1 0-1,1 1 0,0-1 0,-1 1 1,1 0-1,-1 0 0,1 0 0,4 0 0,-6 3 135,0-1 0,0 1 0,0 0 0,0 0 0,0-1 0,-1 1 0,1 0 0,-1 0 0,0 0 0,0-1 0,0 1 0,0 0 0,-2 4 0,2 1 200,0-2-45,1-1-37,-1 1-1,0-1 0,0 0 0,0 1 0,-1-1 1,0 1-1,-2 5 0,3-11 60,2-11-565,2 4 59,1 0-1,0 0 0,0 0 0,0 1 1,1 0-1,0 0 0,0 0 0,9-5 1,-9 6 57,1 0 1,-1-1 0,1 0-1,-2 0 1,1 0 0,-1-1-1,0 0 1,5-9 0,-13 12 2509,-10 5-1700,-11 9-578,20-6-52,0 0 1,1 0 0,-1 0-1,1 0 1,0 0 0,1 1-1,-1-1 1,1 1-1,0 0 1,0 0 0,0 0-1,1 0 1,0 0 0,0 0-1,0 0 1,0 8 0,1-12-212,19-4-715,-18 3 899,0 0 0,0 0 0,1 0 0,-1 0 1,0 0-1,0-1 0,1 1 0,-1 0 0,0-1 0,0 1 0,0 0 0,1-1 0,-1 0 0,0 1 0,0-1 0,0 1 0,1-2 0,6-6 11,-1 1 1,0-1 0,-1 0 0,0 0-1,0 0 1,5-11 0,-7 18 5,1 0 1,-1 0-1,1 0 0,0 1 0,0 0 1,-1 0-1,1 0 0,0 0 1,9 3-1,5-2 294,-13-1-124,-5 0-164,-1 0 0,1-1 0,-1 1-1,0 0 1,1 0 0,-1 0 0,1 0 0,-1 0 0,1 0-1,-1 0 1,0 1 0,1-1 0,-1 0 0,1 0 0,-1 0-1,0 0 1,1 0 0,-1 1 0,0-1 0,1 0 0,-1 0-1,0 1 1,1-1 0,-1 0 0,0 0 0,1 1 0,-1-1-1,0 0 1,0 1 0,1-1 0,-1 0 0,0 1 0,0-1-1,0 0 1,0 1 0,0-1 0,1 1 0,-1-1 0,0 0-1,0 1 1,0-1 0,0 1 0,0-1 0,0 0 0,0 1-1,0-1 1,0 1 0,-1-1 0,1 0 0,0 1-1,0-1 1,0 1 0,0-1 0,-1 1 0,-1 29 118,-2-1 1,-2 0-1,0 0 1,-2 0-1,-1 0 0,-2-1 1,-1-1-1,-21 38 1,8-30 120,24-34-536,0 1 1,-1-1-1,1 1 1,-1-1-1,1 1 1,-1-1-1,0 0 0,0 0 1,1 0-1,-1 0 1,0 0-1,0 0 1,0 0-1,0-1 1,0 1-1,-4 0 1</inkml:trace>
  <inkml:trace contextRef="#ctx0" brushRef="#br0" timeOffset="6005.06">2064 439 2977,'0'0'11734,"-42"69"-10646,29-51-399,1-2-401,-1-2-288,5 0-96,8-5-721,-4-2-1680</inkml:trace>
  <inkml:trace contextRef="#ctx0" brushRef="#br0" timeOffset="6391.6">2101 216 8788,'0'0'7355,"4"-2"-7184,-1 1-173,-1 1-1,0-1 0,1 1 1,-1-1-1,0 1 0,1 0 1,-1 0-1,0 0 1,1 0-1,-1 1 0,0-1 1,1 1-1,-1-1 1,0 1-1,0 0 0,0-1 1,1 1-1,-1 0 1,0 1-1,0-1 0,0 0 1,0 0-1,-1 1 0,1-1 1,0 1-1,-1 0 1,1-1-1,-1 1 0,1 0 1,-1 0-1,0 0 1,0 0-1,0 0 0,0 0 1,0 0-1,1 4 0,-1-3 12,1 1-1,-1-1 0,0 1 0,0-1 1,0 1-1,0-1 0,-1 1 0,1 0 1,-1-1-1,0 1 0,0-1 0,-1 1 1,1 0-1,-1-1 0,0 1 0,1-1 1,-2 1-1,1-1 0,0 1 0,-1-1 1,0 0-1,1 0 0,-1 1 0,-5 4 1,-7 4 168,7-7-148,0 1 0,1 0 1,0 0-1,0 0 1,-9 14-1,14-19-35,1 1 0,-1-1-1,0 0 1,1 1-1,0-1 1,-1 0 0,1 1-1,0-1 1,0 1-1,0-1 1,0 0 0,0 1-1,0-1 1,0 1-1,0-1 1,1 0 0,-1 1-1,0-1 1,1 1 0,-1-1-1,1 0 1,0 0-1,-1 1 1,1-1 0,0 0-1,0 0 1,0 0-1,0 0 1,0 0 0,0 0-1,0 0 1,0 0-1,0 0 1,1 0 0,-1-1-1,0 1 1,1 0-1,-1-1 1,0 1 0,1-1-1,1 1 1,9 4 340,13 7-1639,-24-5-50,-15 1-196,-10-1-927,-5-1-2474</inkml:trace>
  <inkml:trace contextRef="#ctx0" brushRef="#br0" timeOffset="6762.15">2047 3 7732,'0'0'381,"16"0"329,-5-1-494,-3 1-75,-1-1 0,1 1 0,-1 0 0,1 1 1,-1-1-1,1 1 0,-1 1 0,1-1 1,-1 1-1,0 1 0,0-1 0,0 1 0,8 5 1,-4-1 149,-1 2 0,1-1 0,-2 1 0,1 1 0,-1-1 0,-1 2 0,0-1 0,0 1 0,-1 0 1,0 0-1,-1 1 0,-1 0 0,0 0 0,5 20 0,-3-4-45,-1 0 0,-2 0 0,-1 0 0,-1 1 0,-4 46 0,0-58-150,0 0-1,-2 0 0,0 0 0,-1 0 0,-1-1 1,-1 1-1,0-1 0,-1-1 0,-1 0 0,-1 0 1,-11 14-1,-14 13-219,-1-1 0,-52 44 0,82-80-400,-36 31-690,10-17-4568,20-15-1926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39:20.60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360 1 480,'0'0'1233,"-82"96"-1281,58-66-833</inkml:trace>
  <inkml:trace contextRef="#ctx0" brushRef="#br0" timeOffset="775.06">98 405 2145,'0'0'8932,"9"0"-7958,12-1-727,0-1 0,0-1 1,1-1-1,-2 0 0,30-12 0,105-48-74,-82 33 60,-2-2-197,-38 17-30,60-20 0,-125 45-93,-68 22 75,-37 24 33,-279 126 636,415-178-547,11-4-121,19-4-62,302-123-219,-53 19 61,-154 66 226,-333 134 89,113-46-96,-291 135 460,384-177-457,14-5-48,27-11-42,202-96-48,424-205-202,-653 307 224,-4 2-1427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1:33.78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0 113 1169,'0'0'4700,"0"-8"4855,0-27-10700,0 32 882,1 1 0,-1 0 0,0 0 0,1-1 1,0 1-1,0 0 0,-1 0 0,1 0 1,1 0-1,-1 0 0,0 0 0,0 0 0,1 0 1,-1 0-1,1 1 0,-1-1 0,4-2 1,14-22-5581,-18 21 2745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1:38.64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126 456 1409,'0'0'3257,"-7"-14"4885,3 7-7672,3 7-361,-2 10-232,0 1 127,0 0 0,2 0 0,-1-1 0,1 1 0,1 0 0,0 14 0,1-15-2,-2 0 28,1 2-5,0 0 0,1-1 0,0 1 0,0 0 1,5 15-1,-5-25-38,-1 0 0,1 0 0,0 0 1,0 0-1,-1-1 0,2 1 0,-1 0 1,0 0-1,0-1 0,0 1 0,1-1 0,-1 1 1,1-1-1,-1 0 0,1 1 0,0-1 1,-1 0-1,1 0 0,0 0 0,0 0 1,0 0-1,0-1 0,0 1 0,0-1 0,0 1 1,0-1-1,0 1 0,0-1 0,0 0 1,0 0-1,0 0 0,0 0 0,0-1 0,0 1 1,0-1-1,0 1 0,0-1 0,2 0 1,2-2 57,-1 0 0,1 1 1,-1-2-1,0 1 0,0-1 0,0 1 1,-1-1-1,0-1 0,1 1 1,-1-1-1,6-9 0,-4 6 1,0-1-1,-1 1 1,0-1-1,-1 0 0,0 0 1,4-16-1,-5 11-44,-1 0 0,0 0-1,-1 0 1,0 0-1,-2-1 1,1 1-1,-6-28 1,5 38-15,0 0 0,0 0 1,0 0-1,0 0 0,-1 0 0,1 1 0,-1-1 0,0 0 1,0 1-1,0-1 0,-1 1 0,1-1 0,-1 1 1,0 0-1,0 0 0,0 1 0,0-1 0,-1 0 0,1 1 1,-1 0-1,1 0 0,-1 0 0,0 0 0,0 1 1,1-1-1,-1 1 0,0 0 0,-1 0 0,1 1 0,0-1 1,-5 1-1,7 0-31,0 0 1,0 0 0,0 0-1,0 1 1,0-1-1,0 1 1,0-1-1,0 1 1,1 0 0,-1 0-1,0 0 1,0 0-1,1 0 1,-1 0-1,0 0 1,1 0-1,-1 1 1,1-1 0,-1 1-1,1-1 1,0 1-1,0 0 1,0-1-1,0 1 1,0 0 0,0 0-1,-1 3 1,0 2-752,0 0 0,0 0 1,1 1-1,0-1 0,0 0 1,1 10-1,0 0-3582</inkml:trace>
  <inkml:trace contextRef="#ctx0" brushRef="#br0" timeOffset="493.19">393 291 4114,'0'0'3695,"0"16"-3548,0 382 2641,15-439-1624,-5 19-1056,-6 8-44,3-5-111,0-1 0,18-32 0,-23 48 27,-1 1 0,1 0 0,0-1-1,1 1 1,-1 0 0,1 0 0,-1 0-1,1 1 1,0-1 0,0 1-1,0-1 1,0 1 0,0 0 0,1 0-1,-1 1 1,1-1 0,-1 1-1,1-1 1,-1 1 0,1 0 0,7-1-1,-8 3 2,0 0 1,-1-1-1,1 1 0,0 0 0,-1 1 0,1-1 0,-1 0 0,0 1 1,1-1-1,-1 1 0,0 0 0,0 0 0,0 0 0,0 0 0,0 0 1,-1 0-1,1 0 0,0 1 0,-1-1 0,2 5 0,23 55 354,-24-56-279,0 0 1,-1 0-1,0 0 1,0 0-1,0 0 0,-1 0 1,0 0-1,0 0 1,-1 1-1,1-1 0,-1 0 1,-4 11-1,3-12 3,0-1 0,0 1 0,0-1 0,-1 0 0,0 0 0,0 0 0,0-1 0,0 1 0,-1-1 1,1 0-1,-1 1 0,0-2 0,0 1 0,0 0 0,0-1 0,-7 4 0,1-2-59,7-2-70,0 0 1,-1-1-1,1 1 0,0-1 0,-1 0 1,1 0-1,-8 1 0,10-10-4545,1-12-1012</inkml:trace>
  <inkml:trace contextRef="#ctx0" brushRef="#br0" timeOffset="880.9">681 262 3490,'0'0'4882,"1"14"-4535,8 121 1104,34 173 0,-42-306-1628,10 41-565,-10-41 358,-1 0-1,1 0 1,0 0-1,0 0 1,-1-1 0,1 1-1,1 0 1,-1-1-1,0 1 1,0 0 0,0-1-1,1 1 1,-1-1 0,1 0-1,-1 0 1,1 1-1,3 0 1</inkml:trace>
  <inkml:trace contextRef="#ctx0" brushRef="#br0" timeOffset="1497.53">677 558 4194,'0'0'4068,"15"-6"-4001,12-4-99,0 2 0,1 1 0,51-7 0,24-4 1462,-121 22 966,11 0-2361,0 1 1,0 0-1,0 1 1,1 0-1,-1 0 1,1 0-1,1 0 0,0 1 1,-1 0-1,2 0 1,-1 1-1,1-1 1,0 1-1,1 0 1,0 0-1,0 0 0,1 0 1,0 1-1,0-1 1,0 12-1,3-19-46,-1-1-1,1 1 1,0-1-1,0 0 1,-1 1-1,1-1 1,0 0-1,0 1 1,0-1-1,-1 0 0,1 0 1,0 0-1,0 1 1,0-1-1,0 0 1,0 0-1,-1-1 1,1 1-1,0 0 1,0 0-1,0 0 1,0 0-1,-1-1 1,1 1-1,1-1 1,27-8 1,-20 3-96,0 0 0,0-1 1,0-1-1,-1 1 0,0-2 1,-1 1-1,1-1 1,-2 0-1,1 0 0,-1-1 1,-1 0-1,0 0 0,0 0 1,-1 0-1,0-1 0,-1 0 1,0 0-1,0 0 0,0-17 1,-3 27 534,-3 27-418,2-19-8,0 0-1,1 0 1,0-1-1,0 1 1,0 0 0,1 0-1,2 11 1,-2-16-20,0 0-1,0 0 1,0 0 0,0-1 0,0 1-1,0 0 1,0-1 0,0 1 0,1 0-1,-1-1 1,0 0 0,1 1 0,0-1-1,-1 0 1,1 0 0,0 0 0,-1 0 0,1 0-1,0 0 1,0 0 0,0-1 0,0 1-1,0-1 1,0 1 0,0-1 0,0 0-1,0 0 1,0 0 0,3 0 0,-3-1 23,0 1 0,0-1 0,0 0 0,0 0 0,-1 0 1,1-1-1,0 1 0,0 0 0,-1-1 0,1 1 0,-1-1 1,1 1-1,-1-1 0,0 0 0,0 1 0,1-1 0,-1 0 0,0 0 1,-1 0-1,2-3 0,14-42 132,-14-21-33,-2 41-141,0 27 45,0 1 1,0-1-1,0 0 0,0 0 1,0 0-1,-1 0 1,1 1-1,0-1 0,0 0 1,0 0-1,0 0 1,0 0-1,0 0 1,0 1-1,0-1 0,-1 0 1,1 0-1,0 0 1,0 0-1,0 0 0,0 0 1,0 0-1,-1 0 1,1 0-1,0 0 0,0 1 1,0-1-1,0 0 1,-1 0-1,1 0 0,0 0 1,0 0-1,0 0 1,0 0-1,-1 0 0,1 0 1,0 0-1,0-1 1,0 1-1,0 0 0,-1 0 1,1 0-1,0 0 1,0 0-1,0 0 0,0 0 1,0 0-1,-1 0 1,1 0-1,0-1 0,0 1 1,0 0-1,0 0 1,0 0-1,0 0 0,0 0 1,0-1-1,-1 1 1,1 0-1,0 0 0,0 0 1,0 0-1,0 0 1,0-1-1,0 1 0,0 0 1,0 0-1,0 0 1,0-1-1,-9 14 51,6 8 69,0 0 0,2 0-1,0 26 1,1-39-116,0-6-5,0 0 1,0 0 0,0 1-1,0-1 1,1 0-1,-1 0 1,1 0-1,-1 0 1,1 0 0,0 0-1,0 0 1,0 0-1,0 0 1,0 0 0,0 0-1,0 0 1,1 0-1,-1-1 1,1 1 0,-1-1-1,1 1 1,0-1-1,-1 1 1,1-1 0,0 0-1,0 0 1,0 0-1,0 0 1,0 0-1,0-1 1,0 1 0,1 0-1,-1-1 1,0 0-1,0 1 1,3-1 0,-2 0-219,0 0 0,0-1 0,0 1 0,0-1 0,0 1 0,0-1 0,0 0 0,0 0 0,-1 0 0,1 0 0,0-1 0,-1 1 0,1-1 0,-1 1 0,1-1 0,-1 0 0,0 0 0,1 0 0,-1-1 0,0 1 0,-1 0 0,1-1 0,0 1 0,-1-1 0,1 1 0,1-6 0,2-17-4552</inkml:trace>
  <inkml:trace contextRef="#ctx0" brushRef="#br0" timeOffset="1872.48">1095 44 4946,'0'0'5251,"-13"45"-6276,13-8-383,4 1-2162</inkml:trace>
  <inkml:trace contextRef="#ctx0" brushRef="#br0" timeOffset="2681.18">1185 413 6723,'0'0'1598,"0"16"-776,-1 14-276,-2 65 694,3-85-1095,0 0 0,1-1 0,0 1-1,1 0 1,0 0 0,1-1 0,3 10 0,-6-18-151,0-1 0,1 1 0,-1-1 0,1 1 0,-1-1 0,0 1 0,1-1 0,-1 1 0,1-1 1,-1 1-1,1-1 0,-1 0 0,1 1 0,-1-1 0,1 0 0,-1 1 0,1-1 0,0 0 0,-1 0 0,1 1 0,-1-1 0,1 0 0,0 0 0,-1 0 0,1 0 0,0 0 0,-1 0 0,1 0 0,0 0 0,-1 0 0,1 0 0,-1-1 0,1 1 0,0 0 0,-1 0 0,1-1 0,-1 1 0,1 0 0,-1-1 1,1 1-1,-1 0 0,1-1 0,-1 1 0,1-1 0,-1 1 0,1-1 0,-1 1 0,0-1 0,1 1 0,-1-1 0,0 1 0,1-1 0,-1 1 0,0-1 0,1-1 0,21-35-222,-21 34 209,17-34-428,-12 22 390,1 0 1,1 0 0,0 1 0,1 0-1,15-18 1,-23 31 113,0 0-1,0 1 1,0-1 0,-1 1-1,1-1 1,0 0-1,0 1 1,0-1 0,0 1-1,0 0 1,0-1-1,0 1 1,0 0 0,0 0-1,0 0 1,1-1-1,-1 1 1,0 0-1,0 0 1,0 1 0,0-1-1,0 0 1,0 0-1,0 0 1,0 1 0,0-1-1,0 1 1,0-1-1,0 1 1,0-1 0,0 1-1,0-1 1,0 1-1,-1 0 1,1-1 0,0 1-1,0 0 1,1 1-1,29 42 702,-21-29-527,-8-11-235,1-1-1,-1 0 0,1 1 0,0-1 1,0 0-1,0 0 0,1-1 0,-1 1 0,1-1 1,-1 1-1,1-1 0,0-1 0,0 1 1,0 0-1,0-1 0,0 0 0,0 0 1,1 0-1,-1 0 0,0-1 0,6 1 0,-5-2-44,-1 0-1,1 0 0,-1 0 0,0-1 1,0 1-1,1-1 0,-1 0 0,0 0 1,0-1-1,-1 1 0,1-1 0,0 0 1,-1 0-1,0 0 0,0 0 0,0 0 1,0-1-1,0 0 0,-1 1 0,3-5 1,-1 1 9,-1-1 1,1 1 0,-2-1-1,1 1 1,-1-1 0,0 0 0,-1 0-1,0 0 1,0 0 0,0 0 0,-1 0-1,-1 0 1,-1-16 0,2 24 53,0-1 0,0 0 1,0 0-1,-1 0 0,1 1 0,0-1 1,0 0-1,0 0 0,-1 0 0,1 1 1,0-1-1,-1 0 0,1 0 0,-1 1 1,1-1-1,-1 0 0,1 1 0,-1-1 0,1 1 1,-1-1-1,1 0 0,-1 1 0,0 0 1,0-1-1,1 1 0,-1-1 0,0 1 1,1 0-1,-1-1 0,0 1 0,0 0 1,0 0-1,1 0 0,-1-1 0,0 1 1,-1 0-1,1 1 20,0-1 0,0 0 0,-1 1 0,1-1 0,0 1 0,0-1 0,0 1 0,0 0 0,0-1 0,0 1 0,0 0 0,0 0 0,0-1 0,1 1 0,-1 0 0,0 0 0,0 0 0,1 0 0,-1 0 0,1 0 0,-1 0 0,1 1 0,-1-1 0,1 1 0,-1-1-32,-3 13 123,0 1 0,1-1 0,1 1-1,-1 17 1,2-30-166,1 0 0,0 0-1,0 1 1,0-1 0,0 0-1,0 0 1,0 0 0,1 1 0,-1-1-1,1 0 1,-1 0 0,1 0 0,0 0-1,0 0 1,0 0 0,0 0 0,0 0-1,1 0 1,-1 0 0,0-1-1,1 1 1,0-1 0,-1 1 0,1-1-1,0 1 1,-1-1 0,1 0 0,0 0-1,0 0 1,0 0 0,0 0-1,0 0 1,1 0 0,-1-1 0,0 1-1,0-1 1,3 0 0,3 1-292,0-2 0,1 1 0,-1-1-1,0-1 1,-1 1 0,1-1 0,0-1 0,0 1 0,-1-1 0,1-1 0,-1 1 0,13-10 0,-15 10 269,-1 0 1,0-1-1,0 1 1,0-1-1,0 0 1,0 0-1,-1 0 1,0-1-1,0 1 0,0-1 1,0 0-1,-1 0 1,0 0-1,0 0 1,0 0-1,-1 0 1,1 0-1,-1-1 1,-1 1-1,1-6 1,-1 10 134,1 1 0,-1-1 0,0 1-1,0-1 1,0 1 0,0 0 0,0-1 0,0 1 0,0-1 0,0 1 0,-1-1 0,1 1 0,0 0 0,0-1-1,0 1 1,0-1 0,0 1 0,-1 0 0,1-1 0,0 1 0,0 0 0,-1-1 0,1 1 0,0 0-1,-1-1 1,1 1 0,0 0 0,-1 0 0,1-1 0,0 1 0,-1 0 0,1 0 0,-1-1 0,1 1 0,0 0-1,-1 0 1,1 0 0,-1 0 0,1 0 0,0 0 0,-1 0 0,1 0 0,-1 0 0,1 0 0,-1 0-1,0 0 1,0 0 12,0 1-1,0-1 0,0 1 0,0-1 0,0 1 1,0-1-1,0 1 0,0 0 0,0-1 1,0 1-1,0 0 0,0 0 0,1 0 0,-1 0 1,0 0-1,0 1 0,-3 5 36,1 0 1,1 1-1,0-1 0,0 1 0,0-1 1,1 1-1,0 0 0,0 0 1,1 0-1,0-1 0,2 16 0,-2-22-121,0 0 0,0 0 0,1 1 0,-1-1 0,1 0-1,-1 0 1,0 1 0,1-1 0,0 0 0,-1 0 0,1 0 0,0 0-1,0 0 1,-1 0 0,1 0 0,0 0 0,0 0 0,0 0 0,0-1-1,0 1 1,0 0 0,1-1 0,-1 1 0,0 0 0,0-1-1,0 0 1,1 1 0,-1-1 0,0 0 0,0 1 0,1-1 0,-1 0-1,0 0 1,1 0 0,-1 0 0,0 0 0,3-1 0,-2 1 36,1-1 0,0 1 1,0-1-1,0 0 1,-1 0-1,1 0 1,0 0-1,-1-1 0,1 1 1,-1-1-1,0 1 1,1-1-1,-1 0 0,0 0 1,0 0-1,2-3 1,7-12-31,-1-1 0,-1 0 0,-1 0 0,0-1 0,-1 0 0,-1 0 0,5-29 0,-7 15-191,0-1 0,-2 0-1,-4-55 1,1 85 281,1 0 0,-1 0-1,0 0 1,0 0-1,0 0 1,0 0 0,-1 1-1,1-1 1,-1 0 0,-2-3-1,3 6 477,1 4-209,-3 82-441,1-37 601,7 91 0,-4-125-873,1 0-1,1 0 1,0 0 0,1-1 0,1 0 0,0 0 0,1 0 0,0 0-1,1-1 1,0 0 0,10 12 0,3-6-3110,1-9-1529</inkml:trace>
  <inkml:trace contextRef="#ctx0" brushRef="#br0" timeOffset="4251.5">2026 261 5763,'0'0'8070,"4"4"-7881,6 5-106,0 1-1,-1 0 0,0 0 0,-1 1 1,-1 0-1,7 13 0,-5-10 15,-1 0-1,2-1 1,0 0 0,22 22 0,-32-35-84,1 1 1,-1-1-1,1 1 1,-1-1-1,1 0 0,-1 1 1,1-1-1,-1 0 1,1 1-1,-1-1 1,1 0-1,-1 0 1,1 1-1,0-1 1,-1 0-1,1 0 1,-1 0-1,1 0 1,0 0-1,-1 0 1,1 0-1,-1 0 1,1 0-1,0 0 1,-1 0-1,1-1 1,-1 1-1,1 0 1,0 0-1,-1 0 1,1-1-1,-1 1 0,1 0 1,-1-1-1,1 1 1,-1-1-1,1 1 1,-1 0-1,1-1 1,-1 1-1,0-1 1,1 1-1,-1-1 1,0 1-1,1-1 1,-1 0-1,0 1 1,0-1-1,1 0 1,9-36 704,-8 29-507,43-220 61,-38 214-2758,2 18-232,8 26-1270,-12-22 3693,1 3-813,0-1-1,1 0 1,1 0-1,14 15 1,-18-22 1148,-1 0 1,1 0-1,0 0 1,-1-1 0,1 1-1,1-1 1,-1 0-1,0 0 1,1 0 0,-1-1-1,0 0 1,1 0-1,0 0 1,-1 0 0,8 0-1,-11-2 249,0 0 0,0 0 0,-1 0 0,1-1 0,0 1 0,0 0 0,-1 0 0,1 0 0,0-1 0,-1 1 0,0 0 0,1-1 0,-1 1 0,0-1 0,1 1-1,-1 0 1,0-1 0,0 1 0,0-1 0,0 1 0,-1 0 0,1-1 0,0 1 0,0 0 0,-1-2 0,0-6 1779,1 8-2040,0 1 0,0 0 0,0 0 1,0-1-1,-1 1 0,1 0 0,0 0 1,0-1-1,0 1 0,-1 0 1,1 0-1,0 0 0,0-1 0,-1 1 1,1 0-1,0 0 0,0 0 0,-1 0 1,1-1-1,0 1 0,0 0 0,-1 0 1,1 0-1,0 0 0,-1 0 1,1 0-1,0 0 0,-1 0 0,1 0 1,0 0-1,0 0 0,-1 0 0,1 0 1,0 0-1,-1 0 0,1 0 0,0 1 1,-1-1-1,1 0 0,0 0 1,0 0-1,-1 0 0,1 1 0,0-1 1,0 0-1,0 0 0,-1 0 0,1 1 1,0-1-1,0 0 0,0 0 0,-1 1 1,1-1-1,0 1 0,-16 14 907,12-3-947,1 1 0,0-1 1,1 1-1,0-1 0,1 1 1,0 0-1,1 13 0,0-25-7,0-1 1,0 1-1,0-1 0,0 1 0,0-1 0,0 1 0,0-1 0,0 1 0,0-1 0,0 1 0,1-1 0,-1 0 1,0 1-1,0-1 0,0 1 0,1-1 0,-1 0 0,0 1 0,0-1 0,1 1 0,-1-1 0,0 0 1,1 1-1,-1-1 0,0 0 0,1 0 0,-1 1 0,1-1 0,-1 0 0,0 0 0,1 0 0,-1 1 0,1-1 1,-1 0-1,1 0 0,-1 0 0,1 0 0,-1 0 0,1 0 0,-1 0 0,0 0 0,1 0 0,-1 0 0,1 0 1,-1 0-1,1 0 0,-1-1 0,1 1 0,-1 0 0,1 0 0,0-1 0,20-14-254,-17 7 287,0 0 0,0 0 0,-1 0 0,0 0 0,-1-1 1,1 1-1,-2-1 0,1 0 0,0-15 0,-2 23 397,0 27-200,-1-18-234,4 28 71,-3-35-51,0-1 0,1 1-1,-1 0 1,0-1 0,1 1 0,-1 0 0,0-1 0,1 1-1,-1-1 1,1 1 0,-1 0 0,1-1 0,-1 0 0,1 1-1,0-1 1,-1 1 0,1-1 0,0 1 0,-1-1 0,1 0-1,0 0 1,-1 1 0,1-1 0,0 0 0,-1 0 0,1 0-1,0 0 1,0 0 0,-1 0 0,1 0 0,0 0 0,0 0-1,-1 0 1,1 0 0,0 0 0,-1 0 0,1-1 0,0 1-1,-1 0 1,1-1 0,0 1 0,-1 0 0,1-1 0,0 0-1,5-4 17,0-1 0,-1 0 0,0 0 0,0 0 0,0-1 0,-1 1 0,0-1 0,0-1 0,-1 1 0,5-13 0,-1 4-44,2-4 0,-1-1 0,-1 0 0,0 0 0,-2 0-1,-1-1 1,0 0 0,-1 0 0,-2 0 0,-1-26-1,-12 181-184,12-119 272,1 0-1,0 0 0,1-1 1,0 1-1,1 0 0,1-1 1,0 1-1,6 12 1,-7-20-41,0 0-1,1 0 1,-1 0 0,1-1 0,0 1 0,1-1 0,-1 0 0,1 0 0,0-1 0,0 0 0,0 1 0,1-2-1,0 1 1,0-1 0,0 1 0,0-2 0,0 1 0,12 3 0,-15-5 13,0 0-1,1-1 1,-1 1 0,1-1 0,-1 1-1,1-1 1,-1 0 0,1 0 0,-1-1 0,1 1-1,-1-1 1,1 1 0,-1-1 0,0 0-1,1-1 1,-1 1 0,0 0 0,0-1-1,4-3 1,-3 2 3,0 0 0,-1-1 0,0 0 0,1 0-1,-2 0 1,1 0 0,0-1 0,-1 1 0,0-1-1,0 1 1,0-1 0,1-5 0,2-13-9,-1-1-1,0 0 1,-2 1 0,-2-36 0,0 52-52,0 6 91,0 25-909,0-17 864,0 1-1,1 0 1,0-1 0,0 1 0,1 0-1,0-1 1,0 1 0,0-1-1,1 0 1,0 0 0,1 0 0,0 0-1,0-1 1,0 1 0,1-1-1,-1 0 1,7 5 0,-10-10-5,1 0 0,-1 0 1,1-1-1,-1 1 0,1-1 1,0 1-1,-1-1 0,1 0 1,-1 0-1,1 1 0,0-1 0,-1 0 1,1 0-1,-1-1 0,1 1 1,0 0-1,-1 0 0,1-1 1,-1 1-1,1-1 0,-1 0 0,1 1 1,-1-1-1,1 0 0,-1 0 1,0 0-1,0 0 0,1 0 1,-1 0-1,0 0 0,0 0 0,0 0 1,0-1-1,0 1 0,0 0 1,0-1-1,0-1 0,4-5 18,0 1 0,0-1 0,-1-1 0,7-16-1,9-51-559,-20 85 534,0 0 0,0 1 0,1-1-1,1 0 1,-1 0 0,5 12-1,-5-19 2,0 1-1,0-1 1,0 0-1,0 0 0,1 1 1,-1-1-1,1 0 1,0 0-1,0-1 0,0 1 1,-1 0-1,1-1 1,1 1-1,-1-1 0,0 1 1,0-1-1,1 0 0,-1 0 1,0 0-1,1 0 1,-1-1-1,1 1 0,-1-1 1,1 1-1,-1-1 1,1 0-1,0 0 0,2 0 1,2-1 14,0 1-1,0-1 1,0 0 0,0-1 0,0 0-1,-1 0 1,1 0 0,-1-1 0,1 0-1,-1-1 1,0 1 0,0-1-1,0 0 1,0 0 0,-1-1 0,0 0-1,0 0 1,0 0 0,-1 0 0,1-1-1,5-11 1,-3 5-77,0 0 1,-1-1-1,-1 1 0,0-1 0,-1-1 1,0 1-1,-1-1 0,-1 1 0,0-1 1,0-21-1,-15 47 280,7-1-226,0 0 1,1 0-1,0 1 0,1 0 0,0 0 0,0 0 1,1 0-1,1 0 0,0 1 0,1-1 0,1 1 1,-1-1-1,2 1 0,3 22 0,-2-30-176,0-1 0,0 0 0,0 0 0,0 0 0,1-1-1,-1 1 1,1 0 0,0-1 0,0 0 0,0 0 0,1 0 0,-1 0 0,6 3 0,30 16-4975,-25-16 852</inkml:trace>
  <inkml:trace contextRef="#ctx0" brushRef="#br0" timeOffset="4820.38">20 1591 6563,'0'0'7724,"-5"-9"-7167,3 7-533,1 0 2,-1 0 0,1-1 0,0 1 0,-1 0-1,1-1 1,0 1 0,0-1 0,1 1-1,-1-1 1,0 0 0,1-4 0,0 5-15,1 0 1,-1 0 0,1 0-1,0 0 1,0 0 0,0 0-1,0 0 1,1 0-1,-1 1 1,0-1 0,1 0-1,-1 1 1,1-1 0,-1 1-1,1-1 1,0 1 0,0 0-1,0 0 1,-1 0-1,1 0 1,4-1 0,103-52 601,159-54 1,132-19-390,-221 72-200,365-108-61,339-111-542,-856 265 581,6-2-88,0-1 0,44-24 0,-72 31-3092,-14 6-872,-9 9-421</inkml:trace>
  <inkml:trace contextRef="#ctx0" brushRef="#br0" timeOffset="5472.98">870 1543 7171,'0'0'5443,"10"-6"-4952,91-63 688,48-31-872,-149 100-446,0 0 0,1-1 1,-1 1-1,0 0 0,0 0 1,0 0-1,0-1 0,0 1 0,1 0 1,-1 0-1,0 0 0,0-1 1,0 1-1,1 0 0,-1 0 1,0 0-1,0 0 0,0 0 1,1 0-1,-1-1 0,0 1 1,0 0-1,1 0 0,-1 0 0,0 0 1,0 0-1,1 0 0,-1 0 1,0 0-1,1 0 0,-1 0 1,0 0-1,0 0 0,1 0 1,-1 1-1,0-1 0,0 0 0,0 0 1,1 0-1,-1 0 0,0 0 1,0 0-1,1 0 0,-1 1 1,0-1-1,0 0 0,0 0 1,0 0-1,1 1 0,-9 14-2544,-17 18-220,8-18 849</inkml:trace>
  <inkml:trace contextRef="#ctx0" brushRef="#br0" timeOffset="5891.9">1058 1451 16,'0'0'8180,"-4"36"-7700,4-18 496,0 3-367,0 3-273,0-3-256,4 5-48,4-5-32,0-5-80,0 1-721,9-13-1007,-1-4-1282,5 0-127</inkml:trace>
  <inkml:trace contextRef="#ctx0" brushRef="#br0" timeOffset="6269.42">1227 1556 3858,'0'0'6824,"-2"13"-6256,-1-2-399,1 2-19,-1 0 0,2 0 0,0-1 0,0 1 1,1 0-1,2 15 0,-1-26-143,0 1 0,0-1 1,0 1-1,0-1 0,1 0 1,-1 1-1,1-1 0,-1 0 1,1 0-1,0 0 0,0 0 0,0 0 1,0-1-1,0 1 0,0-1 1,1 1-1,-1-1 0,0 0 1,1 0-1,-1 0 0,1 0 1,0 0-1,-1 0 0,1-1 1,-1 1-1,1-1 0,0 0 1,3 0-1,-1 0 27,0 1 0,-1-1 0,1-1 0,0 1 0,-1-1 0,1 1 0,-1-1 0,1-1 0,-1 1 0,0 0 0,1-1 0,-1 0 0,0 0-1,0-1 1,0 1 0,4-4 0,-5 3-24,0 0 0,0 0-1,0-1 1,0 1-1,0-1 1,-1 0-1,1 0 1,-1 0 0,0 0-1,0 0 1,-1 0-1,1-1 1,-1 1 0,0 0-1,0-1 1,0 1-1,-1-1 1,0 1 0,1-1-1,-2 0 1,1 1-1,0-1 1,-1 1-1,0-1 1,0 1 0,0 0-1,-1-1 1,0 1-1,1 0 1,-2 0 0,1 0-1,0 0 1,-1 0-1,1 1 1,-1-1-1,0 1 1,0-1 0,-1 1-1,1 0 1,-1 0-1,1 1 1,-1-1 0,0 1-1,0 0 1,0 0-1,0 0 1,-1 0-1,1 1 1,0 0 0,-1-1-1,1 2 1,-1-1-1,-8 0 1,-16 2-690,29-1 587,-1 0 1,1 0-1,-1 0 1,1 0-1,0 0 1,-1 0 0,1 0-1,0 0 1,-1 0-1,1 0 1,-1 0-1,1 0 1,0 0 0,-1 0-1,1 0 1,0 1-1,-1-1 1,1 0-1,0 0 1,-1 0 0,1 0-1,0 1 1,-1-1-1,1 0 1,0 0-1,0 1 1,-1-1-1,1 0 1,0 1 0,0-1-1,0 0 1,-1 1-1,1-1 1,0 0-1,0 1 1,0-1 0,0 0-1,0 1 1,0-1-1,0 1 1,-1-1-1,1 0 1,0 1 0,0-1-1,1 0 1,-1 1-1,0-1 1,0 1-1,0-1 1,0 0 0,0 1-1,0-1 1,0 0-1,1 1 1,-1-1-1,0 0 1,0 1-1,0-1 1,1 0 0,-1 1-1,0-1 1,0 0-1,1 0 1,-1 0-1,0 1 1,1-1 0,-1 0-1,11 4-3933</inkml:trace>
  <inkml:trace contextRef="#ctx0" brushRef="#br0" timeOffset="6781.14">1522 1372 6227,'0'0'7395,"0"4"-6682,0 37-694,-1-7 273,6 67 1,-3-91-371,-1-1 1,1 0 0,1 1 0,0-1-1,0 0 1,1-1 0,0 1 0,0-1-1,1 1 1,0-1 0,0 0 0,8 7-1,-13-14-86,1 0-1,0 0 0,0 0 0,0 0 0,0 0 0,0 0 0,0-1 1,0 1-1,0 0 0,0-1 0,1 1 0,-1-1 0,0 1 0,0-1 1,0 1-1,1-1 0,0 0 0,-1 0 64,-1 0 1,1 0-1,-1 0 1,1 0-1,-1-1 1,1 1-1,-1 0 1,1 0-1,-1-1 1,0 1-1,1 0 1,-1-1-1,1 1 1,-1-1-1,0 1 1,1 0-1,-1-1 1,0 1-1,1-1 1,-1 1-1,0-1 1,0 1-1,0-1 1,1 1-1,-1-1 1,0 1-1,0-1 1,0-3 6,1 1-1,-1 0 1,0 0-1,0 0 1,0 0 0,0 0-1,-1 0 1,1 0-1,-1 0 1,0 0 0,0 0-1,-2-5 1,-19-16 1367,20 23-956,0-1 0,0 0 0,0 1-1,0-1 1,0 0 0,0 0 0,1 0 0,-1-1-1,0 1 1,1 0 0,0-1 0,0 1 0,0-1-1,0 1 1,0-1 0,-1-3 0,3 4-318,-1 1 1,1-1-1,-1 1 0,1-1 1,0 1-1,0 0 1,0 0-1,0-1 0,0 1 1,0 0-1,0 0 0,0 0 1,0 0-1,0 0 1,1 0-1,-1 0 0,3-1 1,32-16-18,-24 12 23,36-20 17,-13 6-31,0 2 0,69-25 0,-105 48 29,-1 0 0,0 0 1,0 0-1,-1-1 0,1 1 1,-1-1-1,-6 8 0,9-12-18,-6 7 42,0 0 0,0 0 1,1 1-1,0-1 0,1 1 0,0 0 0,0 0 0,0 1 0,1-1 0,1 1 0,-1 0 0,1 0 0,-1 12 0,33-22-620,-25-1 493,0 0 0,-1-1 0,1 1 0,0-1 0,-1-1 0,0 1-1,0 0 1,0-1 0,0 0 0,0 0 0,-1 0 0,5-7 0,-1 2 25,-1-1 0,0 0-1,-1 0 1,8-21 0,-16 134 2376,4-102-2318,-1 0 1,0 1-1,0-1 0,0 0 1,0 0-1,1 0 0,-1 0 1,1 0-1,-1 0 0,1 0 1,-1 0-1,1 0 0,-1 0 1,1 0-1,0 0 0,-1-1 0,1 1 1,0 0-1,0 0 0,0-1 1,0 1-1,0 0 0,0-1 1,-1 1-1,1-1 0,1 1 1,-1-1-1,0 0 0,0 1 1,0-1-1,0 0 0,0 0 1,0 0-1,0 0 0,0 0 0,0 0 1,1 0-1,-1 0 0,0 0 1,0 0-1,0-1 0,0 1 1,0 0-1,2-2 0,2 1 51,0 0-1,0-1 0,0 1 0,0-1 1,-1 0-1,1-1 0,-1 1 1,7-6-1,0-2-5,-2-1 0,1 0 1,-2-1-1,1 0 0,-2 0 0,1 0 0,-2-1 1,0-1-1,0 1 0,-1-1 0,4-17 0,-3 4-82,-2-1-1,0 1 1,-2-1-1,-2-53 1,-8 38-55,7 41 98,1 1 0,-1-1 0,0 0 0,1 0 0,-1 1 0,0-1 1,0 1-1,0-1 0,0 1 0,0-1 0,-1 1 0,1-1 0,0 1 0,-1 0 1,1 0-1,-1 0 0,1 0 0,-1 0 0,1 0 0,-1 0 0,-3-1 0,4 2 1,1 0-1,-1 0 1,1 0-1,-1 1 0,1-1 1,-1 0-1,1 0 1,-1 0-1,1 0 0,-1 1 1,1-1-1,-1 0 1,1 0-1,0 1 0,-1-1 1,1 0-1,-1 1 1,1-1-1,0 1 0,-1-1 1,1 0-1,0 1 1,0-1-1,-1 1 0,1-1 1,0 1-1,0-1 0,-1 1 1,1-1-1,0 1 1,0-1-1,0 1 0,0-1 1,0 1-1,-3 24-100,2-18 98,-2 29 106,0 0 0,3 0 0,8 71 0,-6-90-413,2-1 0,0 0 1,0 0-1,2 0 0,0 0 1,0-1-1,2 0 0,0 0 1,0-1-1,21 26 1,-6-21-3466,-6-12-2032</inkml:trace>
  <inkml:trace contextRef="#ctx0" brushRef="#br0" timeOffset="7166.01">2220 1186 5218,'0'0'4936,"10"18"-4336,9 17-329,41 73 546,-53-97-751,0 0 0,1 0 0,0-1 0,1 0 1,0 0-1,1-1 0,10 9 0,-19-18-34,0 1-1,0 0 1,-1-1 0,1 1 0,0-1-1,0 1 1,-1-1 0,1 1-1,0-1 1,0 1 0,0-1 0,0 0-1,0 0 1,0 1 0,0-1-1,0 0 1,0 0 0,-1 0-1,1 0 1,0 0 0,0 0 0,0 0-1,0 0 1,0-1 0,0 1-1,0 0 1,0-1 0,0 1 0,0 0-1,-1-1 1,1 1 0,0-1-1,0 1 1,0-1 0,-1 1 0,1-1-1,0 0 1,-1 0 0,1 1-1,0-2 1,2-3 235,-1 0 0,0 0 1,-1 0-1,1 0 0,-1 0 0,1-7 0,1-3-188,16-69 536,10-112 0,-29 195-720,0 0 0,-1 0-1,1 1 1,0-1-1,0 0 1,0 0-1,0 0 1,0 0-1,0 0 1,1 0 0,-1 1-1,0-1 1,0 0-1,1 0 1,-1 0-1,0 1 1,1-1-1,-1 0 1,1 0 0,-1 1-1,1-1 1,-1 0-1,1 1 1,0-2-1,11 25-4472,1 7 2321,6 4-784</inkml:trace>
  <inkml:trace contextRef="#ctx0" brushRef="#br0" timeOffset="8205.02">2732 1217 3009,'0'0'10088,"-16"-5"-9677,-53-9-163,67 14-245,0 0 0,0 1 1,0-1-1,0 1 0,0-1 0,0 1 1,0 0-1,0 0 0,0 0 1,1 0-1,-1 0 0,0 0 0,0 1 1,1-1-1,-1 0 0,1 1 1,-1-1-1,1 1 0,0 0 0,0-1 1,0 1-1,0 0 0,-1 2 1,-14 39-1,14-33-33,0-1 0,1 0 0,1 1 0,0-1 0,0 0 0,1 1 0,2 13 0,-2-22 14,-1 0 0,1 0 0,0 0 0,-1 0-1,1 0 1,0-1 0,0 1 0,0 0 0,0 0-1,0-1 1,0 1 0,0 0 0,0-1 0,0 1 0,0-1-1,0 1 1,1-1 0,-1 0 0,0 0 0,0 1 0,0-1-1,0 0 1,1 0 0,-1 0 0,0 0 0,0 0 0,0 0-1,1-1 1,-1 1 0,0 0 0,0-1 0,0 1 0,0 0-1,0-1 1,0 0 0,2 0 0,2-1-42,0-1 0,0 1 0,-1-1 0,0 0 0,1 0 0,-1 0 0,4-4 0,-2-2 65,0 1 0,0-2-1,-1 1 1,0-1 0,-1 1-1,0-1 1,0 0 0,-1-1-1,-1 1 1,0-1 0,0 1-1,-1-1 1,0 1 0,-1-1-1,-1-16 1,2 32 29,1 1 1,-1-1-1,1 1 0,1-1 1,-1 0-1,1 0 1,0 0-1,4 5 0,5 12 67,-11-19-98,0 0 0,1 0 1,-1 0-1,1 0 1,-1-1-1,1 1 0,0 0 1,0-1-1,0 1 1,1-1-1,-1 0 0,0 0 1,1 0-1,-1 0 1,1 0-1,0 0 0,0-1 1,0 0-1,0 1 0,0-1 1,0 0-1,0 0 1,0 0-1,0-1 0,6 1 1,-6-1 13,1-1 0,0 0 0,-1 0 1,1 0-1,0-1 0,-1 1 0,0-1 1,1 0-1,-1 0 0,0 0 0,0 0 0,0 0 1,0-1-1,0 1 0,-1-1 0,1 0 0,-1 0 1,1 0-1,-1 0 0,0 0 0,3-7 1,5-10-22,-1-1 0,0 0 0,-2 0 1,0-1-1,-2 0 0,4-28 0,-3-6-160,-2-74 0,-4 130 165,0 0-1,0 1 0,0-1 0,-1 0 0,1 0 0,0 0 0,0 1 0,0-1 0,0 0 0,0 0 0,-1 0 0,1 0 1,0 0-1,0 0 0,0 0 0,-1 1 0,1-1 0,0 0 0,0 0 0,0 0 0,-1 0 0,1 0 0,0 0 1,0 0-1,0 0 0,-1 0 0,1 0 0,0 0 0,0 0 0,0 0 0,-1 0 0,1 0 0,0 0 0,0 0 0,0 0 1,-1-1-1,1 1 0,0 0 0,0 0 0,0 0 0,-1 0 0,1 0 0,0 0 0,0-1 0,0 1 0,0 0 1,0 0-1,-1 0 0,1 0 0,0-1 0,0 1 0,0 0 0,0 0 0,0 0 0,0-1 0,0 1 0,0 0 0,0 0 1,0 0-1,0-1 0,0 1 0,0 0 0,-12 17-67,6 5 54,1 0 0,0 1 0,2 0-1,0-1 1,2 1 0,0 0 0,1 0-1,2 0 1,6 34 0,-7-51-9,1-1 1,0 1-1,0-1 0,0 1 0,0-1 0,1 0 1,0 0-1,0 0 0,1 0 0,-1 0 0,1-1 1,0 0-1,0 0 0,0 0 0,1 0 1,0 0-1,-1-1 0,1 0 0,0 0 0,1 0 1,-1-1-1,0 0 0,1 0 0,-1 0 1,1 0-1,0-1 0,-1 0 0,9 0 0,-11-2 17,0 1 0,0-1-1,0 0 1,0 0 0,0-1-1,-1 1 1,1-1 0,-1 1 0,1-1-1,-1 0 1,1 0 0,-1 0-1,0 0 1,0 0 0,0-1-1,0 1 1,0 0 0,-1-1-1,1 0 1,-1 1 0,3-6-1,24-65 59,-27 70-50,6-23 165,-2 0 0,4-51 0,-9 92-322,-1-4 159,1 0 0,0 0 1,1-1-1,1 1 1,-1 0-1,5 12 1,-5-21-62,0 1 0,0 0 0,1-1 0,-1 1 0,1-1 1,-1 1-1,1-1 0,0 0 0,0 0 0,0 0 0,0 0 0,1 0 1,-1 0-1,0-1 0,1 1 0,-1-1 0,1 1 0,0-1 0,-1 0 0,1 0 1,0 0-1,0 0 0,0-1 0,0 1 0,-1-1 0,1 0 0,0 0 0,5 0 1,-4-1-18,0 0-1,0 0 1,0 0 0,0 0 0,-1-1 0,1 1 0,0-1 0,-1 0 0,0 0 0,1-1 0,-1 1 0,0-1 0,0 0 0,0 1 0,0-1 0,-1 0 0,1-1 0,-1 1-1,0 0 1,0-1 0,0 1 0,2-7 0,4-6 272,-1 0 1,8-33-1,-12 43 984,-3 10-1186,0 1-1,0-1 0,1 0 1,0 0-1,0 0 1,0 0-1,0 0 0,1 0 1,-1 0-1,1 0 0,0 0 1,0 0-1,1-1 0,-1 1 1,1-1-1,0 0 1,0 0-1,0 0 0,0 0 1,0 0-1,6 3 0,-6-4 3,-1-1-1,1 0 0,0 0 0,0 0 0,-1 0 1,1-1-1,0 1 0,0-1 0,0 0 0,-1 1 1,1-1-1,0 0 0,0-1 0,0 1 0,0 0 1,-1-1-1,1 0 0,0 0 0,0 0 0,-1 0 1,1 0-1,-1 0 0,1 0 0,-1-1 0,1 0 1,-1 1-1,0-1 0,0 0 0,0 0 0,0 0 1,0 0-1,3-5 0,0 0 6,0-1-1,0 0 1,-1 1-1,-1-1 1,1-1 0,-1 1-1,0 0 1,-1-1-1,0 1 1,-1-1-1,1 0 1,-2 0 0,1 0-1,-1 1 1,-1-1-1,1 0 1,-1 0 0,-1 0-1,0 1 1,-3-10-1,5 17 16,-1 0 1,0-1-1,1 1 0,-1 0 0,0 0 0,0 0 0,1 0 0,-1 0 0,0 0 0,0 0 0,0 0 1,0 0-1,0 0 0,-1 0 0,1 1 0,0-1 0,0 0 0,-1 1 0,1-1 0,0 1 0,0-1 0,-1 1 1,1 0-1,0 0 0,-1-1 0,1 1 0,-1 0 0,1 0 0,0 0 0,-1 1 0,1-1 0,0 0 0,-3 1 1,2 0-2,0 0 0,-1 0 0,1 0 0,0 1 1,0-1-1,0 1 0,0-1 0,0 1 0,0 0 0,1 0 1,-1 0-1,0 0 0,1 0 0,0 0 0,-1 0 1,1 0-1,-1 3 0,-4 13-52,1-1 0,1 1 0,0 0 0,2 0 0,0 0 0,1 0 0,1 1 0,0-1 0,5 24 0,-5-40-74,1 0 0,0 0 0,0 0 1,1-1-1,-1 1 0,0 0 0,0-1 1,1 1-1,-1-1 0,1 0 0,-1 1 1,1-1-1,0 0 0,0 0 0,-1 0 1,1 0-1,0 0 0,0 0 0,0-1 1,0 1-1,0 0 0,0-1 0,0 0 1,0 1-1,0-1 0,0 0 0,0 0 1,0 0-1,0-1 0,0 1 0,0 0 1,0-1-1,0 1 0,0-1 0,4-1 1,18-10-2699</inkml:trace>
  <inkml:trace contextRef="#ctx0" brushRef="#br0" timeOffset="8887.36">3972 149 5410,'0'0'9333,"-2"15"-8410,-4 10-881,-19 44-1,-3 11-76,26-74-192,-6 22-387,8-27 341,0 0 0,-1 0 0,1-1 0,0 1-1,-1 0 1,1 0 0,-1 0 0,1-1 0,-1 1 0,1 0 0,-1 0 0,0-1 0,1 1 0,-1 0-1,0-1 1,1 1 0,-1-1 0,0 1 0,0-1 0,0 1 0,1-1 0,-1 0 0,-2 1-1,2-2-78,0 0 0,0-1-1,0 1 1,0 0-1,0-1 1,1 1 0,-1-1-1,0 1 1,1-1-1,-1 1 1,1-1-1,-1 0 1,1 1 0,0-1-1,-1 0 1,1-2-1,-4-32-392,1 2 1166,-2-17 3072,4 17 4708,26 61-7550,64 58-85,-23-23-2994,-54-51-715,-3-6-998</inkml:trace>
  <inkml:trace contextRef="#ctx0" brushRef="#br0" timeOffset="9276.64">4276 103 3698,'0'0'8110,"0"-7"-7219,16 208 974,-11-157-2348,-5-42 147,1 0-1,-1 0 1,0-1 0,1 1-1,-1 0 1,1 0 0,0-1-1,-1 1 1,1-1 0,0 1-1,0-1 1,0 1 0,2 2-1,2-1-4121</inkml:trace>
  <inkml:trace contextRef="#ctx0" brushRef="#br0" timeOffset="9904.28">4436 133 6707,'0'0'3935,"0"18"-3449,-1 9-336,3 59 385,-2-83-520,0-1-1,1 1 1,-1-1-1,1 1 0,0-1 1,0 1-1,0-1 0,0 1 1,0-1-1,0 0 1,1 0-1,-1 0 0,1 1 1,-1-2-1,1 1 0,0 0 1,0 0-1,0 0 1,0-1-1,0 1 0,0-1 1,0 1-1,1-1 1,-1 0-1,0 0 0,1 0 1,-1 0-1,1-1 0,-1 1 1,1-1-1,0 1 1,-1-1-1,3 0 0,-2 0 19,0 0 0,0 0 0,0 0 0,0-1-1,0 1 1,0-1 0,0 0 0,0 0 0,-1 0 0,1 0-1,0 0 1,-1 0 0,1-1 0,0 0 0,-1 1-1,0-1 1,1 0 0,-1 0 0,0 0 0,0 0 0,0-1-1,0 1 1,-1 0 0,1-1 0,-1 1 0,1-1-1,-1 0 1,2-5 0,-2 5-20,0-1 0,-1 0 0,1 1 0,-1-1 1,0 0-1,0 0 0,0 0 0,0 1 0,-1-1 0,0 0 0,1 0 0,-1 1 0,-1-1 0,1 1 0,0-1 1,-1 1-1,0-1 0,0 1 0,0 0 0,-3-5 0,0 4 9,1-1 0,0 1 0,-1 0 0,0 0 0,0 0 0,0 1 0,0 0 0,-1 0 0,1 0 0,-1 1 0,-10-4 0,21 7-647,0 0 0,0 0 1,0-1-1,0 0 0,0 0 0,9-1 1,68-16-647,-26 3 1312,-55 17 171,0 0 0,0-1 0,0 1 0,0 0 0,-1 0 0,1-1 0,-1 1 0,0 0 0,0 0 0,0 0 0,0 0-1,-1 3 1,1-1 101,-1 32 500,0-19-562,1 1 0,3 26 1,-3-44-247,0 0 1,0 0 0,0 0 0,1 0 0,-1 0 0,0 0 0,1 0-1,-1 0 1,1 0 0,0 0 0,-1 0 0,1 0 0,0 0 0,-1 0 0,1 0-1,0-1 1,0 1 0,0 0 0,-1-1 0,1 1 0,0 0 0,0-1-1,0 1 1,0-1 0,0 0 0,0 1 0,0-1 0,1 0 0,-1 1-1,0-1 1,0 0 0,0 0 0,0 0 0,0 0 0,0 0 0,0 0 0,0 0-1,1-1 1,-1 1 0,0 0 0,0-1 0,0 1 0,0 0 0,0-1-1,0 1 1,1-2 0,3 0 54,-1 0 0,1-1 0,-1 1 0,0-1 0,0 0 0,0 0 0,0 0 0,0-1 0,3-4 0,-2 1 22,-1-1 0,1 0 1,-2-1-1,1 1 1,-1-1-1,0 0 0,-1 0 1,0 0-1,-1 0 0,0 0 1,0 0-1,0 0 1,-3-18-1,2 21-40,-1-1 0,0 1 0,-1 0 0,1 0 0,-1 0 0,0 0 0,-1 0 0,1 0 0,-1 0 0,0 1 0,-1-1 0,1 1 0,-1 0 0,0 0 0,-1 1 0,1-1 0,-1 1 0,0 0 0,0 0 0,-10-6 0,12 8-90,0 1-1,0 0 0,0 0 1,0 0-1,0 0 0,0 1 1,0-1-1,-1 1 0,1 0 1,0-1-1,0 1 0,-1 1 1,1-1-1,0 1 0,0-1 1,0 1-1,0 0 0,0 0 1,0 0-1,0 0 0,-3 2 1,-2 2-951,0 0 0,1 0 0,0 1 0,0 0 0,-11 13 0,-4 7-4647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04.91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 1272 6883,'0'0'9503,"-2"-4"-8889,2 3-585,0 0 1,-1 1-1,1-1 1,0 0-1,-1 1 1,1-1-1,0 0 1,0 0-1,0 1 1,0-1-1,-1 0 0,1 0 1,0 0-1,0 1 1,0-1-1,1 0 1,-1 0-1,0 1 1,0-1-1,0 0 1,1 0-1,-1 1 1,0-1-1,0 0 1,1 1-1,-1-1 1,1 0-1,-1 1 0,2-2 1,32-1 113,114-5 430,-71 2-1571,-2 3-4518,-70 5 1391,-5 6-1227</inkml:trace>
  <inkml:trace contextRef="#ctx0" brushRef="#br0" timeOffset="392.41">38 1408 5218,'0'0'4707,"46"0"-4707,-1-4 176,8-15-176,9-5-112,-1-4-1665,-12-2-2273</inkml:trace>
  <inkml:trace contextRef="#ctx0" brushRef="#br0" timeOffset="782.38">219 1059 800,'0'0'8626,"23"5"-8167,22 5-59,0 2 1,0 2 0,82 39 0,-125-52-333,0 0-1,0 0 1,0 0 0,0 0 0,0 1 0,0-1-1,0 1 1,-1-1 0,1 1 0,0 0-1,-1 0 1,0-1 0,1 1 0,-1 0-1,0 0 1,0 1 0,0-1 0,0 0 0,0 0-1,0 0 1,-1 1 0,1-1 0,-1 3-1,0-2 54,-1 0 0,1 1 0,-1-1 0,0 0-1,0 0 1,0 0 0,-1 0 0,1 0 0,-1 0-1,1 0 1,-1 0 0,0-1 0,0 1 0,-4 3-1,-8 7 177,-1 0-1,-1-1 1,1 0-1,-22 10 0,37-22-304,-17 10-30,10-7-111,0 1-1,1 0 1,-1 0 0,1 1-1,0 0 1,0 0-1,-5 7 1,11-12-295,-2 4-133,23-3-9951</inkml:trace>
  <inkml:trace contextRef="#ctx0" brushRef="#br0" timeOffset="1169.63">900 1027 3249,'0'0'11923,"-18"-3"-10944,-56-9-437,72 12-530,0 0 0,-1 0 0,1 0-1,0 1 1,0-1 0,0 0 0,0 1 0,0 0 0,0-1 0,0 1 0,0 0-1,0 0 1,0 0 0,0 0 0,0 0 0,0 1 0,1-1 0,-1 0 0,1 1-1,-1-1 1,1 1 0,-1 0 0,1 0 0,0-1 0,0 1 0,0 0 0,0 0-1,0 0 1,-1 4 0,0 1-21,0 1 1,1-1-1,0 1 0,0 0 1,0 12-1,2-13 5,-1 0-1,1-1 1,0 1-1,0 0 1,1-1 0,0 0-1,0 1 1,0-1-1,1 0 1,0 0-1,0 0 1,1-1 0,0 1-1,0-1 1,0 1-1,0-1 1,6 4-1,8 6-45,1 0 0,0-1 0,31 16 0,-12-7-43,-37-22 99,0-1 1,0 0 0,0 0 0,0 1 0,-1-1 0,1 0 0,0 1 0,0-1-1,-1 1 1,1-1 0,0 1 0,-1 0 0,1-1 0,0 1 0,-1 0 0,1-1-1,-1 1 1,1 0 0,-1 0 0,1-1 0,-1 1 0,0 0 0,1 0 0,-1 0-1,0 0 1,0-1 0,0 1 0,1 0 0,-1 0 0,0 0 0,0 0 0,0 0-1,0 0 1,-1 0 0,1-1 0,0 1 0,0 0 0,0 0 0,-1 0 0,1 0-1,0-1 1,-1 1 0,1 0 0,-1 0 0,1 0 0,-1-1 0,1 1 0,-1 0-1,0-1 1,1 1 0,-1-1 0,0 1 0,1-1 0,-1 1 0,0-1 0,0 1-1,0-1 1,1 0 0,-1 1 0,-2-1 0,0 2-14,1-1-1,-1 0 1,0 1 0,0-1-1,0-1 1,-1 1-1,1 0 1,0-1 0,0 0-1,0 0 1,0 0 0,0 0-1,-1 0 1,1 0-1,-5-2 1,7 0-214,0 1 0,0-1 0,0 0 0,0 1 0,1-1 0,-1 0 0,0 0 0,1 1 0,0-1-1,-1 0 1,1 0 0,0 0 0,0 0 0,0 1 0,0-1 0,1-3 0,4-33-3182,10-8-534,12-2-113</inkml:trace>
  <inkml:trace contextRef="#ctx0" brushRef="#br0" timeOffset="2638.7">1036 999 4194,'0'0'10498,"2"13"-10244,17 79 633,9 45-297,-20-49-4244,-29-120 3389,19 29 316,1 0 0,-1 0 0,1 1-1,0-1 1,-1 0 0,2 0 0,-1 0-1,0 0 1,0-1 0,1 1 0,0 0-1,0 0 1,0 0 0,0 0 0,0-1-1,0 1 1,1 0 0,1-5 0,0 4-58,0-1 1,0 1 0,1 0-1,-1 0 1,1 0-1,0 1 1,0-1 0,1 1-1,-1 0 1,1-1 0,5-2-1,10-7-132,1 2 0,0 1 0,1 0 0,27-8 0,-29 11 248,-18 7-53,-1 0-1,1 0 1,-1 0 0,0 0 0,1 0 0,-1 0-1,0 0 1,1 0 0,-1 0 0,1 0-1,-1 0 1,0 0 0,1 0 0,-1 1-1,0-1 1,1 0 0,-1 0 0,0 0 0,1 0-1,-1 1 1,0-1 0,1 0 0,-1 0-1,0 1 1,0-1 0,1 0 0,-1 1 0,0-1-1,0 0 1,1 1 0,-1-1 0,0 0-1,0 1 1,0-1 0,0 0 0,0 1-1,0-1 1,0 1 0,1-1 0,-1 0 0,0 1-1,0-1 1,0 0 0,-1 1 0,2 27 455,0-13-248,0-5-243,0-1 0,1 0 0,0 0 1,0 0-1,1 0 0,0 0 0,1 0 0,0-1 0,0 0 0,9 12 0,-13-19-17,1-1-1,-1 1 1,1-1-1,0 1 1,-1-1-1,1 1 1,0-1-1,-1 0 1,1 1-1,0-1 1,-1 0-1,1 1 1,0-1-1,0 0 0,-1 0 1,1 0-1,0 0 1,0 0-1,-1 0 1,1 0-1,0 0 1,0 0-1,-1 0 1,1 0-1,0-1 1,0 1-1,-1 0 1,1 0-1,0-1 0,-1 1 1,1-1-1,0 1 1,-1 0-1,1-1 1,-1 1-1,1-1 1,-1 1-1,1-1 1,-1 0-1,1 1 1,-1-1-1,1 1 1,-1-1-1,0 0 0,1 1 1,-1-1-1,0 0 1,1 0-1,14-39 179,-14 36-165,6-21 27,0-1 0,-2 1 1,-1-1-1,1-31 0,-5 55 966,0 18-1012,0 7 157,1-1 0,1 1 0,6 30 0,-8-48-99,1 0 1,0-1-1,1 1 0,-1 0 1,1-1-1,0 1 1,0-1-1,1 0 1,-1 0-1,1 0 1,0 0-1,0 0 1,0 0-1,0-1 1,1 1-1,-1-1 1,1 0-1,0 0 0,0 0 1,0-1-1,1 1 1,7 2-1,-10-5-32,-1 0 0,0 0 0,0-1 0,0 1 0,0 0 0,1-1 0,-1 1 0,0-1 0,0 1 0,0-1 0,0 0 0,0 1 0,0-1 0,0 0 0,0 0 0,-1 0 0,1 0 0,0 0 0,0 0 0,-1 0 0,1 0 0,0 0 0,-1 0 0,1 0 0,-1 0-1,0 0 1,1 0 0,-1-1 0,0 1 0,0 0 0,1-3 0,7-40 88,-1-51-343,-7 94 163,0 36-1143,0-31 1210,0 0-1,0-1 1,0 1-1,0 0 0,1 0 1,-1-1-1,1 1 1,0 0-1,0-1 1,0 1-1,1-1 0,-1 1 1,3 3-1,-2-5 2,0-1 0,0 1-1,0-1 1,1 0 0,-1 1-1,0-1 1,1 0 0,-1-1-1,0 1 1,1 0 0,-1-1-1,1 1 1,0-1 0,-1 0-1,1 1 1,-1-1 0,1-1-1,-1 1 1,1 0 0,3-1-1,-3 0 13,-1 0 0,1 0 0,0-1 0,-1 1 0,1 0 0,-1-1 0,0 1 0,1-1 0,-1 0 0,0 0 0,0 0 0,0 0 0,0 0 0,-1 0 0,1-1 0,-1 1 0,1-1-1,-1 1 1,0-1 0,0 1 0,0-1 0,0 0 0,0 1 0,0-5 0,2-5 25,0 0 0,-1-1 0,0 1 0,0-16 0,-2 24-32,0 0 0,0-1 0,-1 1 0,1 0 0,-1-1 0,0 1 0,0 0 0,-1 0 0,1 0 1,-1 0-1,0 0 0,0 0 0,0 1 0,-4-6 0,5 8-12,-1-1 0,0 1 1,0 0-1,1 0 0,-1 0 0,0 0 1,0 0-1,0 0 0,-1 0 0,1 1 1,0-1-1,0 1 0,0 0 0,0-1 1,-1 1-1,1 0 0,0 0 1,0 1-1,0-1 0,0 0 0,-1 1 1,1-1-1,0 1 0,0-1 0,0 1 1,0 0-1,0 0 0,0 0 0,0 0 1,0 1-1,-1 1 0,-6 2-9,1 1-1,0 1 1,0 0 0,1 0-1,0 0 1,0 1-1,1 0 1,0 0 0,0 1-1,1-1 1,0 1-1,1 1 1,0-1 0,0 1-1,1-1 1,0 1-1,0 0 1,2 0 0,-1 0-1,1 0 1,0 1-1,1-1 1,0 0 0,2 11-1,-1-20 20,-1 0-1,1 1 1,-1-1-1,1 0 1,0 1-1,0-1 1,-1 0-1,1 0 1,0 0-1,0 0 1,0 0-1,0 0 1,0 0-1,1 0 1,-1 0-1,0 0 1,0 0-1,1-1 1,-1 1-1,0-1 1,1 1-1,-1-1 1,0 1-1,1-1 1,-1 0-1,1 0 1,-1 1-1,1-1 1,-1 0-1,0 0 1,1-1-1,-1 1 1,1 0-1,-1 0 1,1-1 0,1 0-1,2 0 6,1 0 1,-1 0-1,1 0 1,-1-1-1,0 0 1,0 0-1,0-1 1,7-3-1,-1-4-5,0-1 1,-1 1-1,0-2 0,0 1 0,-2-2 1,1 1-1,-1-1 0,-1 0 1,-1 0-1,1-1 0,-2 0 1,8-29-1,-7 14-67,-1 0 0,-1-1 0,-2 0 0,-1 1 0,-4-50 0,3 77 74,-1 1 1,1-1-1,0 0 1,-1 0-1,1 0 1,-1 1-1,0-1 1,1 0-1,-1 0 1,0 1-1,0-1 1,0 1-1,0-1 1,0 1-1,-3-3 1,-6 4 55,2 16-207,2 12 142,2 0 1,0 1 0,2-1-1,1 1 1,1-1 0,2 1-1,6 39 1,-5-59 11,1 0 1,0 0-1,0 0 1,0 0-1,1-1 1,1 0-1,-1 0 1,1 0-1,1-1 1,-1 0-1,1 0 1,11 8-1,-15-12-10,0-1 0,0 1 0,1-1 0,-1 0 0,0 0 0,1 0 0,0 0-1,-1-1 1,1 1 0,0-1 0,0 0 0,0 0 0,0-1 0,0 1-1,0-1 1,0 0 0,0 0 0,0 0 0,0-1 0,0 1 0,0-1-1,0 0 1,-1 0 0,1 0 0,0-1 0,0 1 0,-1-1 0,1 0 0,-1 0-1,1 0 1,-1 0 0,4-4 0,-1 0-3,0 0 0,-1-1 0,1 1 0,-1-1 0,0 0 0,-1-1 1,0 1-1,0-1 0,-1 0 0,0 0 0,3-11 0,-2 0-23,0 1 0,-2-1 0,0 0 0,-2-19 0,1 37 33,-1-1 0,0 1-1,0-1 1,0 1 0,0-1-1,0 1 1,0-1 0,-1 1-1,1-1 1,0 1 0,-1-1-1,1 1 1,-1 0 0,0-1 0,1 1-1,-1 0 1,0-1 0,0 1-1,0 0 1,0 0 0,0 0-1,0 0 1,0 0 0,0 0-1,0 0 1,-1 0 0,1 0-1,0 0 1,-1 1 0,1-1 0,0 1-1,-1-1 1,1 1 0,-1-1-1,1 1 1,-1 0 0,1-1-1,-1 1 1,1 0 0,-3 1-1,1-1 4,0 0 0,0 1 0,0 0 0,0 0-1,0 0 1,0 0 0,1 0 0,-1 0 0,0 1-1,1-1 1,-1 1 0,1 0 0,0 0 0,0 0-1,-1 0 1,1 0 0,0 0 0,1 0 0,-4 5 0,1 1-13,1 0 1,-1 1-1,2-1 1,-1 0 0,1 1-1,-2 17 1,4-24-3,-1 0 0,1 0 0,0 0 0,0 0 0,0 0 1,0 0-1,0 0 0,0 0 0,1 0 0,-1 0 0,1 0 0,-1 0 0,1 0 0,0 0 0,0 0 0,0 0 1,0 0-1,0 0 0,0-1 0,1 1 0,-1 0 0,0-1 0,1 1 0,-1-1 0,1 0 0,0 0 1,-1 1-1,1-1 0,0 0 0,0 0 0,0 0 0,0-1 0,3 2 0,1-1-53,1 0 0,-1-1 0,0 0 0,1 0 0,-1 0 0,0-1 0,1 0 0,-1 0 1,0-1-1,0 0 0,0 0 0,0 0 0,0-1 0,-1 0 0,1 0 0,-1 0 0,0 0 0,1-1 0,7-8 0,-4 3-12,0 0 0,-1-1 0,0 1 0,0-2 1,-1 1-1,-1-1 0,0 0 0,0 0 0,4-15 0,-9 24 279,-1 9-190,1 0-1,0 0 1,0 0 0,1 0 0,0-1 0,0 1 0,1-1 0,-1 1-1,1-1 1,1 0 0,-1 0 0,1 0 0,0 0 0,1-1-1,-1 0 1,1 0 0,0 0 0,0 0 0,1-1 0,-1 0-1,1 0 1,0 0 0,0-1 0,0 0 0,1 0 0,-1-1 0,1 1-1,0-1 1,-1-1 0,1 1 0,11 0 0,-10-2-19,1 0 1,0 0 0,-1-1-1,1 0 1,0-1 0,-1 0-1,1 0 1,-1 0 0,0-1-1,0-1 1,0 1 0,0-1-1,-1-1 1,1 1 0,-1-1-1,0-1 1,-1 1 0,1-1-1,-1 0 1,0-1 0,9-13-1,-6 8-2,-2-1 0,1 0 0,-2 0 0,0-1 0,0 0 0,-1 0 0,-1 0 0,0 0 0,2-22 0,-2-2 6,-2 0 1,-3-54-1,1 88 34,-5-40-23,5 43 19,0 0 0,-1-1 1,1 1-1,0 0 0,0 0 1,-1 0-1,1-1 0,-1 1 1,1 0-1,-1 0 0,0 0 1,1 0-1,-1 0 0,0 0 1,0 0-1,0 0 0,1 0 0,-1 0 1,0 1-1,0-1 0,0 0 1,0 0-1,-1 1 0,1-1 1,0 1-1,0-1 0,0 1 1,-3-1-1,3 1-30,1 0-1,-1 1 1,0-1 0,0 0 0,1 1 0,-1-1-1,0 1 1,1-1 0,-1 1 0,0-1 0,1 1-1,-1-1 1,0 1 0,1-1 0,-1 1-1,1 0 1,-1-1 0,1 1 0,0 0 0,-1 0-1,1-1 1,0 1 0,-1 0 0,1 0-1,0 0 1,0-1 0,0 2 0,-5 29-110,4-21 86,-5 34-132,3 0 0,1 0 1,7 72-1,-2-90-1488,13 50 1,-4-48-2349,0-11-816</inkml:trace>
  <inkml:trace contextRef="#ctx0" brushRef="#br0" timeOffset="3012.57">2254 828 7860,'0'0'9860,"12"-23"-10084,54 18 96,4-5-176,4 1-1169,-13 2-160,-8 2-1344,-20 3-1489</inkml:trace>
  <inkml:trace contextRef="#ctx0" brushRef="#br0" timeOffset="3524.36">3448 1049 7812,'0'0'6467,"107"-4"-5571,-54-3-272,1-3-320,-1 1-208,-4 4-96,-8 1-64,-8 4-688,-12 0-977,-13 0-1824,-8 11-785,-13 6-1425</inkml:trace>
  <inkml:trace contextRef="#ctx0" brushRef="#br0" timeOffset="3921.57">3572 1191 5138,'0'0'8148,"0"8"-8052,37-18-48,20-4 128,9-7-128,0-2-48,-5 1-96,-7 1-640,-17 5-1697,-21-3-1121,-16 3-1408</inkml:trace>
  <inkml:trace contextRef="#ctx0" brushRef="#br0" timeOffset="4338.83">3731 926 4914,'0'0'6283,"11"-1"-6131,7 1-47,0 1 0,0 1 0,0 0 0,0 2 0,0 0-1,-1 0 1,0 2 0,0 0 0,0 1 0,-1 1 0,0 0 0,0 1 0,-1 1 0,0 1-1,21 19 1,-33-28-45,-1 1-1,0 0 1,0 0-1,0 0 1,0 0-1,0 0 1,-1 0-1,1 1 1,-1-1-1,0 0 1,0 1-1,0-1 0,-1 1 1,1 0-1,-1-1 1,0 1-1,0-1 1,0 1-1,0-1 1,0 1-1,-1 0 1,0-1-1,0 1 1,0-1-1,0 0 1,0 1-1,-1-1 1,1 0-1,-1 0 1,-4 6-1,-5 5 139,-1 1 0,-1-1 0,0-1 0,-27 20 0,8-6-249,10-1-176,-4 3-1542,7-16-3481,11-12-337</inkml:trace>
  <inkml:trace contextRef="#ctx0" brushRef="#br0" timeOffset="4787.86">4188 150 4978,'0'0'8375,"0"7"-8252,0 294 2208,4-372-2387,18-100 0,-20 161 56,-2 10-5,-1-1 0,1 1 1,0-1-1,0 1 0,0 0 0,0-1 0,0 1 0,0-1 0,0 1 0,1 0 0,-1-1 1,0 1-1,0-1 0,0 1 0,0 0 0,0-1 0,1 1 0,-1-1 0,0 1 0,0 0 1,1-1-1,-1 1 0,0 0 0,0-1 0,1 1 0,-1 0 0,0 0 0,1-1 1,-1 1-1,1 0 0,-1 0 0,0 0 0,1 0 0,-1-1 0,1 1 0,-1 0 0,0 0 1,1 0-1,-1 0 0,1 0 0,-1 0 0,0 0 0,1 0 0,-1 0 0,1 0 0,-1 0 1,1 0-1,-1 0 0,0 1 0,1-1 0,-1 0 0,1 0 0,-1 0 0,0 1 1,1-1-1,-1 0 0,0 0 0,1 1 0,-1-1 0,0 0 0,0 0 0,1 1 0,-1-1 1,0 0-1,1 1 0,15 20-137,24 59 190,16 29 189,-55-108-236,-1 0 0,1 0-1,-1-1 1,1 1-1,-1 0 1,1-1 0,-1 1-1,1 0 1,0-1-1,-1 1 1,1-1 0,0 1-1,0-1 1,0 1-1,-1-1 1,1 0 0,0 1-1,0-1 1,0 0-1,0 0 1,-1 0 0,1 1-1,0-1 1,0 0-1,0 0 1,0 0 0,0 0-1,0-1 1,-1 1-1,1 0 1,0 0 0,0 0-1,0-1 1,0 1-1,-1 0 1,1-1 0,0 1-1,0-1 1,0 1-1,-1-1 1,1 1 0,0-1-1,-1 0 1,1 1-1,-1-1 1,1 0 0,-1 1-1,1-1 1,-1 0-1,1-1 1,29-46-10,-25 39 9,14-26-113,-2 0 0,-2-1 0,-1-1 0,-2-1 0,10-48 0,-19 225 1332,-4-107-1174,0-16-191,1 0 1,0 0-1,1-1 1,6 31-1,-6-42-106,0 0-1,1-1 1,-1 1 0,1-1-1,-1 1 1,1-1 0,0 0-1,0 1 1,1-1 0,-1 0 0,1-1-1,-1 1 1,1 0 0,0-1-1,0 1 1,0-1 0,0 0-1,1 0 1,-1 0 0,0 0 0,1-1-1,0 0 1,-1 1 0,1-1-1,6 1 1,32 0-3571,-4-2-1046</inkml:trace>
  <inkml:trace contextRef="#ctx0" brushRef="#br0" timeOffset="5914.6">4790 223 3682,'0'0'8745,"-13"-3"-8398,-40-4-264,51 7-81,1 0 0,0 1 1,-1-1-1,1 0 0,0 1 1,-1-1-1,1 1 0,0 0 1,0-1-1,-1 1 0,1 0 1,0 0-1,0 0 0,0 0 0,0 0 1,0 0-1,0 0 0,0 0 1,1 0-1,-1 1 0,0-1 1,0 0-1,1 0 0,-1 1 1,1-1-1,-1 0 0,1 1 1,-1 2-1,-2 38 14,3-38-19,0-3-9,-1-1 1,1 1 0,0 0-1,0 0 1,0-1 0,0 1-1,0 0 1,0 0 0,1-1-1,-1 1 1,0 0 0,0 0-1,0-1 1,1 1-1,-1 0 1,0-1 0,1 1-1,-1 0 1,1-1 0,-1 1-1,0-1 1,1 1 0,0 0-1,-1-1 1,1 1 0,-1-1-1,1 0 1,0 1 0,-1-1-1,1 1 1,0-1 0,-1 0-1,1 1 1,1-1 0,0 0-34,0 0 1,1 0-1,-1-1 1,0 1-1,0-1 1,1 1-1,-1-1 1,0 0-1,0 0 1,0 0-1,3-2 1,5-3-198,0-1 1,0 0-1,15-14 1,-13 11 938,-12 22 785,-3 11-1706,3-13 220,0-1 0,1 1-1,0-1 1,0 0 0,1 1-1,4 12 1,-5-20 13,0 0 0,0 1-1,0-1 1,0 0 0,1 0 0,-1 0 0,0-1 0,1 1 0,-1 0 0,1 0-1,0-1 1,0 1 0,-1-1 0,1 0 0,0 1 0,0-1 0,0 0 0,0 0-1,1 0 1,-1 0 0,0-1 0,0 1 0,0-1 0,1 1 0,-1-1 0,0 0-1,1 0 1,-1 0 0,0 0 0,1 0 0,3-1 0,-2 0 13,-1-1 0,0 1 0,0-1 0,0 0 0,0 0 0,0 0 0,0 0 0,0 0 0,-1-1 0,1 1 0,-1-1 0,1 0 0,-1 0 0,0 1 0,0-1 0,1-4 0,28-54 71,-22 38-56,0-1 1,-1 1 0,-1-2 0,-2 1 0,0-1 0,-2 1 0,0-1 0,-2 0 0,-2-31-1,-6 37 1298,7 19-1287,0 0 0,-1-1-1,1 1 1,0 0-1,-1 0 1,1 0 0,0 0-1,-1 0 1,1 0-1,-1 0 1,1 0-1,0 0 1,-1 0 0,1 0-1,0 0 1,-1 0-1,1 0 1,-1 0 0,1 0-1,0 0 1,-1 0-1,1 0 1,0 1-1,-1-1 1,1 0 0,0 0-1,-1 0 1,1 1-1,0-1 1,-1 0 0,-1 2-4,1 0 0,-1 0 0,0 0 1,1 0-1,-1 0 0,1 0 0,0 0 1,0 0-1,0 1 0,0-1 0,0 0 1,-1 5-1,-2 25-193,1 1 0,1-1 0,2 1 0,1 0 0,1-1 0,3 1 0,9 38-1,-11-58-396,1 0-1,1 0 1,9 19-1,-12-29 340,-1 0 0,1 0 0,0 0 1,0 0-1,1 0 0,-1-1 0,1 1 0,-1-1 0,1 1 0,0-1 0,0 0 0,0 0 0,0 0 1,0 0-1,0-1 0,0 1 0,1-1 0,3 1 0,-6-2 155,0 1 1,0-1-1,0 0 1,0 0-1,0 0 0,0 0 1,0 0-1,0 0 0,0-1 1,0 1-1,0 0 1,0 0-1,0-1 0,-1 1 1,1-1-1,0 1 0,0-1 1,0 1-1,0-1 1,-1 1-1,1-1 0,0 0 1,-1 1-1,1-1 0,0 0 1,-1 1-1,1-1 1,-1 0-1,1 0 0,-1 0 1,1 0-1,-1 0 0,0 1 1,0-1-1,1 0 1,-1 0-1,0-2 0,3-41-147,-3 34 212,-1 1 319,-1 1-1,0-1 0,0 1 0,-1 0 1,0-1-1,0 1 0,-1 1 0,-6-11 1,5 7 331,0 1 0,0-1 1,0 0-1,-3-17 0,7 25-642,1-1-1,-1 1 1,1-1-1,0 1 0,0-1 1,1 1-1,-1 0 1,0-1-1,1 1 1,0-1-1,0 1 1,0 0-1,0 0 1,1-1-1,-1 1 1,1 0-1,0 0 0,0 0 1,3-3-1,25-27-248,2 2-1,48-36 1,-80 67 259,0 0-1,0 0 1,0 0 0,0 0 0,0 0 0,0 0 0,1-1 0,-1 1-1,0 0 1,0 0 0,0 0 0,0 0 0,0 0 0,1 0 0,-1 0-1,0 0 1,0 0 0,0 0 0,0 0 0,1 0 0,-1 0-1,0 0 1,0 0 0,0 0 0,0 0 0,0 0 0,0 0 0,1 1-1,-1-1 1,0 0 0,0 0 0,0 0 0,0 0 0,0 0 0,0 0-1,1 0 1,-1 0 0,0 1 0,0-1 0,0 0 0,0 0 0,0 0-1,0 0 1,0 0 0,0 0 0,0 1 0,0-1 0,0 0-1,0 0 1,0 0 0,3 15 539,-2 24-396,-1-32 115,-2 58 582,2 65-224,1-117-620,1-1 1,0 0 0,1 0-1,0 0 1,0 0 0,2 0-1,-1-1 1,7 12-1,-10-22-38,-1 0 0,1 0-1,-1 0 1,1 0-1,0 0 1,-1 0 0,1-1-1,0 1 1,0 0-1,-1 0 1,1-1 0,0 1-1,0-1 1,0 1-1,0-1 1,0 1 0,0-1-1,0 1 1,0-1-1,0 0 1,0 1 0,0-1-1,0 0 1,0 0-1,0 0 1,0 0-1,0 0 1,0 0 0,0 0-1,1 0 1,-1-1-1,0 1 1,0 0 0,0-1-1,0 1 1,0 0-1,0-1 1,-1 1 0,1-1-1,1-1 1,3 0-42,-1-2 0,-1 1 0,1 0 0,0-1 0,-1 0 0,0 1 0,4-7 0,20-32-919,39-83-1,-66 123 1091,2 39-14,-2-35-106,1 0-1,-1 0 1,1 0 0,-1 0 0,1 1-1,0-1 1,0-1 0,0 1 0,0 0-1,0 0 1,1 0 0,-1-1 0,1 1-1,-1 0 1,1-1 0,-1 1 0,1-1 0,2 2-1,-2-2 15,0-1 0,-1 1 1,1-1-1,0 0 0,-1 1 0,1-1 0,0 0 0,0 0 0,-1 0 0,1 0 0,0-1 0,-1 1 0,1 0 0,0-1 0,-1 1 1,1-1-1,0 0 0,1 0 0,2-2 36,0 0 0,0 0 0,-1-1 0,1 0 0,-1 1 0,0-1 0,0-1 0,0 1 0,0-1 0,-1 1 0,6-11 0,-5 4 145,1 0 0,-2 0 1,1-1-1,-2 0 0,0 1 0,0-1 0,-1 0 1,0 0-1,-1 0 0,0 0 0,-4-18 0,4 30-190,0 0 1,1 0-1,-1-1 0,0 1 0,0 0 0,0 0 0,0 0 1,0 0-1,0 0 0,0-1 0,0 1 0,0 0 0,0 0 0,0 0 1,0 0-1,0-1 0,0 1 0,0 0 0,0 0 0,0 0 0,0 0 1,0-1-1,0 1 0,0 0 0,0 0 0,0 0 0,0 0 1,0 0-1,0-1 0,-1 1 0,1 0 0,0 0 0,0 0 0,0 0 1,0 0-1,0 0 0,0-1 0,-1 1 0,1 0 0,0 0 0,0 0 1,0 0-1,0 0 0,0 0 0,-1 0 0,1 0 0,0 0 1,0 0-1,0 0 0,0 0 0,-1 0 0,1 0 0,0 0 0,0 0 1,0 0-1,0 0 0,0 0 0,-1 0 0,1 0 0,0 0 0,0 0 1,0 0-1,0 0 0,-1 0 0,1 14-181,4-3 149,1 1 0,0-1 0,1 0 0,0-1 0,13 17 0,-13-20 22,-1 1 0,1 0 1,-1 0-1,-1 0 0,1 0 1,-2 1-1,1 0 0,-1 0 0,0 0 1,-1 0-1,0 0 0,1 12 1,-3-19 3,0-1 0,-1 0 0,1 0 1,0 1-1,-1-1 0,1 0 0,-1 0 1,0 1-1,1-1 0,-1 0 1,0 0-1,0 0 0,0 0 0,0 0 1,0 0-1,0 0 0,0 0 0,0-1 1,0 1-1,0 0 0,0-1 1,0 1-1,-2 0 0,-35 13-532,26-11 31,-70 18-6115,33-13-1105</inkml:trace>
  <inkml:trace contextRef="#ctx0" brushRef="#br0" timeOffset="6778.98">4819 1024 6035,'0'0'8420,"0"0"-8401,0 0 1,-1 0 0,1 0-1,0 0 1,0-1 0,0 1 0,-1 0-1,1 0 1,0 0 0,0 0-1,0 0 1,0 0 0,0 0 0,-1 0-1,1-1 1,0 1 0,0 0-1,0 0 1,0 0 0,0 0 0,0 0-1,0-1 1,-1 1 0,1 0-1,0 0 1,0 0 0,0-1 0,0 1-1,0 0 1,0 0 0,0 0-1,0 0 1,0-1 0,0 1 0,0 0-1,0 0 1,0 0 0,0-1-1,0 1 1,0 0 0,0 0 0,0 0-1,0 0 1,1-1 0,-1 1-1,0 0 1,0 0 0,0 0 0,0 0-1,0-1 1,0 1 0,0 0-1,1 0 1,24-10 86,0 1 0,33-6 1,-36 10-56,0-1 0,0-1 0,-1 0 0,27-15 0,-47 22 210,-10 27 451,8-23-787,-71 220 1705,48-108-2815,20-82-2899,-1 49 0</inkml:trace>
  <inkml:trace contextRef="#ctx0" brushRef="#br0" timeOffset="7170.81">4868 1264 3810,'0'0'13238,"45"-94"-13238,0 83-48,9 1-80,-1 3-641,5 0-1119,-9 3-658,-8-1-63,-8 0-704,-9 0-625</inkml:trace>
  <inkml:trace contextRef="#ctx0" brushRef="#br0" timeOffset="7547.37">5304 1094 3185,'0'0'8386,"-17"7"-6996,-51 23-219,64-28-1046,0 0-1,1 0 1,-1 1 0,1 0 0,-1-1 0,1 1 0,0 0-1,0 1 1,0-1 0,0 0 0,1 1 0,0 0 0,-1 0-1,1-1 1,0 1 0,-1 7 0,0-2 80,1 0-1,1 0 1,0 0 0,0 1 0,1 10-1,0-17-174,0-2-23,1 1-1,-1-1 1,0 0 0,1 1 0,-1-1-1,1 0 1,-1 1 0,1-1 0,0 0-1,-1 1 1,1-1 0,0 0 0,0 0-1,0 0 1,0 0 0,0 0-1,0 0 1,0 0 0,0 0 0,0 0-1,1-1 1,-1 1 0,0 0 0,0-1-1,1 1 1,-1-1 0,0 1 0,1-1-1,-1 0 1,1 0 0,-1 1 0,0-1-1,1 0 1,1-1 0,54-1 194,-55 2-176,13-2 26,-1-1 0,0-1 0,-1-1 0,27-11 0,-32 13-58,0-1 0,-1 0 0,0-1 0,1 0-1,-1 0 1,-1 0 0,1-1 0,-1 0 0,9-11 0,-14 15 20,0 1 1,0-1 0,0 0-1,0 0 1,0 0-1,0 0 1,-1 0 0,1 0-1,-1 0 1,1-1-1,-1 1 1,0 0 0,0 0-1,0 0 1,0 0 0,0-1-1,0 1 1,0 0-1,-1 0 1,1 0 0,-1 0-1,0 0 1,0 0-1,0 0 1,0 0 0,0 0-1,0 0 1,0 0 0,0 1-1,-1-1 1,1 0-1,-1 1 1,1-1 0,-1 1-1,0 0 1,0-1-1,-2 0 1,-9-7 67,0 2 0,-1 0 0,0 0 0,-19-5 0,16 5-48,-10-2 88,-35-16 68,59 24-172,-1-1 0,1 1 0,0-1 0,0 0 0,0-1 0,0 1 1,0 0-1,0-1 0,0 0 0,1 0 0,0 1 0,-1-1 0,-1-4 0,3 6-29,1 0-1,0-1 0,-1 1 1,1 0-1,-1 0 1,1 0-1,0-1 0,0 1 1,0 0-1,0 0 0,0-1 1,0 1-1,0 0 0,0 0 1,1-1-1,-1 1 1,0 0-1,1 0 0,-1 0 1,1-1-1,-1 1 0,1 0 1,-1 0-1,2-1 1,0-1-36,1 1 0,-1 0 0,1 0 0,-1 0 0,1 0 0,0 0 0,0 0 0,0 1 0,4-2 0,8-2-204,0 0 1,1 1-1,16-1 1,-27 4 163,76-4-517,-81 5 600,1 0 0,0 0-1,-1 0 1,1 0 0,-1 0 0,1 0 0,0 1 0,-1-1 0,1 0-1,-1 1 1,1-1 0,-1 0 0,1 1 0,-1-1 0,1 1 0,-1-1 0,1 0-1,-1 1 1,1-1 0,-1 1 0,0 0 0,1-1 0,-1 1 0,0-1-1,1 1 1,-1-1 0,0 1 0,0 0 0,0 0 0,2 29 115,-12 23 323,2-31-730,-1-2 0,-22 36 0,25-47-1383,0 0 0,-1 0 0,0-1-1,-13 11 1,0-4-6089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19.46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12 392 6067,'0'0'9321,"-11"-1"-8534,74-23-104,9-6-416,67-24-154,-118 47-1708,1 2 0,27-5 1,-36 10-1979,-7 0-938</inkml:trace>
  <inkml:trace contextRef="#ctx0" brushRef="#br0" timeOffset="402.63">164 446 1793,'0'0'5202,"-94"84"-3233,77-65 160,9-10-1104,8-2-1025,25-7-48,12-7 144,12-16 112,8-10-208,-3-2-465,-5-5-1183,-12 7-1362,-13 3-2720</inkml:trace>
  <inkml:trace contextRef="#ctx0" brushRef="#br0" timeOffset="930.81">164 179 6339,'0'0'7686,"-3"-3"-7168,0-2-482,12 1-6,32 1 27,54 4 124,-79-1-144,-1 1 1,1 1-1,-1 0 1,0 1 0,1 0-1,16 7 1,-29-9 27,0 0 1,-1 1-1,1-1 1,0 1-1,-1 0 1,1-1-1,-1 1 1,0 0-1,1 1 1,-1-1 0,0 0-1,0 1 1,-1-1-1,1 1 1,0-1-1,-1 1 1,1 0-1,-1 0 1,0 0-1,0 0 1,0-1-1,-1 1 1,1 1 0,-1-1-1,1 0 1,-1 0-1,0 0 1,0 0-1,0 0 1,-1 0-1,1 0 1,-1 0-1,0 0 1,0 0-1,0 0 1,0 0 0,-2 3-1,-5 11 294,0 0 0,-1-1 1,0 0-1,-24 28 0,18-24-228,-23 39-1,35-54-481,-17 38 779,18-22-2416,2-21 1794,0 1 1,0-1-1,0 1 0,0-1 1,1 1-1,-1-1 1,0 1-1,0-1 0,1 0 1,-1 1-1,0-1 0,1 1 1,-1-1-1,0 0 0,1 1 1,-1-1-1,0 0 0,1 1 1,-1-1-1,1 0 0,-1 0 1,1 0-1,-1 1 0,1-1 1,-1 0-1,1 0 1,-1 0-1,1 0 0,-1 0 1,1 0-1,0 0 0,24 1-4984</inkml:trace>
  <inkml:trace contextRef="#ctx0" brushRef="#br0" timeOffset="931.81">718 188 544,'0'0'14172,"-7"-2"-13081,-20-5-360,27 7-721,-1 0-1,1 0 1,0 0 0,0 1-1,-1-1 1,1 0 0,0-1-1,0 1 1,0 0-1,-1 0 1,1 0 0,0 0-1,0 0 1,-1 0 0,1 0-1,0 0 1,0 0-1,0 0 1,-1-1 0,1 1-1,0 0 1,0 0 0,0 0-1,-1 0 1,1 0-1,0-1 1,0 1 0,0 0-1,0 0 1,0 0 0,0-1-1,-1 1 1,1 0-1,0 0 1,0-1 0,0 1-1,0 0 1,0 0 0,0-1-1,0 1 1,0 0-1,0 0 1,0-1 0,0 1-1,0 0 1,0 0 0,0 0-1,0-1 1,0 1-1,0 0 1,1 0 0,-1-1-1,0 1 1,0 0-1,0 0 1,0 0 0,0-1-1,0 1 1,1 0 0,-1 0-1,0 0 1,0 0-1,0-1 1,1 1 0,13-7-3,-13 6 19,17-8 0,0 1 0,0 1-1,1 0 1,0 1 0,1 1-1,-1 1 1,41-3 0,-59 8-21,1-1 0,-1 0 0,1 1 0,-1 0 0,0-1 0,1 1 0,-1 0 0,0 0 0,0 0 0,1-1 0,-1 1 0,0 1 0,0-1 0,0 0 0,0 0 0,0 0 0,0 0 0,-1 1 0,1-1 0,0 0 0,-1 1 0,1-1 0,0 1 0,-1-1 0,0 1 0,1-1 0,-1 1 0,0-1 0,0 1 0,0-1 0,0 1 0,0 2 0,-2 63 591,1-52-466,0 0 27,-2 0 1,1-1 0,-2 1-1,0-1 1,-1 0-1,-9 18 1,-47 83 999,38-73-805,4-12-195,-12 27-760,48-57-7454,7-11 5130,9-17-2291</inkml:trace>
  <inkml:trace contextRef="#ctx0" brushRef="#br0" timeOffset="1430.39">1227 200 7603,'0'0'8756,"-16"15"-7795,-49 54-238,57-60-563,2 0-1,-1 1 1,1 0-1,0 0 1,1 0-1,1 0 1,-1 1 0,2 0-1,-1 0 1,2 0-1,-1 0 1,1 1-1,1-1 1,0 0 0,1 16-1,0-26-152,0 0-1,0 0 1,1 0-1,-1 0 1,0 0-1,0 0 1,1 0-1,-1 0 1,0 0 0,1 0-1,-1 0 1,1 0-1,-1 0 1,1 0-1,-1-1 1,1 1-1,0 0 1,0 0 0,-1-1-1,1 1 1,0 0-1,0-1 1,0 1-1,-1-1 1,2 1-1,31 5 91,-25-6-76,0 0-1,1-1 0,-1-1 1,0 1-1,15-6 1,-19 4-27,1 1 1,0-1 0,-1 0 0,0 0 0,1-1 0,-1 0-1,-1 1 1,1-1 0,0 0 0,-1-1 0,0 1 0,0-1-1,0 1 1,-1-1 0,1 0 0,-1 0 0,0 0-1,2-9 1,-3 9 9,0 1-1,-1-1 1,1 0 0,-1 1-1,1-1 1,-2 0-1,1 1 1,0-1-1,-1 1 1,0-1 0,0 0-1,0 1 1,0 0-1,-1-1 1,0 1 0,0 0-1,0 0 1,0 0-1,-1 0 1,0 0-1,0 0 1,-3-3 0,-12-7 1,0 1 1,0 1-1,-2 1 1,1 1-1,-1 0 1,-1 2-1,1 0 1,-27-6-1,16 4 80,-1-1 0,-46-25 0,77 36-87,-1 0 0,1-1 0,0 1 1,0-1-1,0 1 0,0-1 0,0 0 0,0 1 1,0-1-1,0 0 0,0 0 0,0 0 0,0 0 0,1 0 1,-1 0-1,0 0 0,0 0 0,1 0 0,-1 0 1,1 0-1,-1 0 0,1-1 0,0 1 0,-1 0 1,1 0-1,0-3 0,0 3-16,1 0 0,0-1 0,0 1 0,0 0 0,0-1-1,0 1 1,0 0 0,0 0 0,1 0 0,-1 0 0,0 0 0,0 0 0,1 0 0,-1 1 0,1-1-1,-1 0 1,3 0 0,13-5-217,1 1-1,30-5 1,-40 8 193,34-5-460,0 2 0,60 0 1,-101 5 490,1 0 0,0 0 0,-1 0 1,1 1-1,-1-1 0,1 0 0,-1 1 0,1-1 1,-1 1-1,1-1 0,-1 1 0,0 0 0,1 0 0,-1 0 1,0-1-1,1 1 0,-1 0 0,0 0 0,0 1 1,0-1-1,0 0 0,1 3 0,0-1 19,0 0 0,-1 0 0,0 1 0,0-1 1,0 1-1,0-1 0,-1 1 0,1-1 0,-1 8 0,0-2 105,-1 1 0,0 0-1,0-1 1,-1 1 0,0-1 0,-7 18-1,-17 23 174,20-41-437,1 0 0,0 1-1,0-1 1,1 1 0,0 1 0,1-1 0,0 0 0,0 1 0,1 0 0,0 14 0,1-24-11,1 0 0,0-1 0,0 1 0,0 0 0,0 0 0,0-1 0,0 1 0,0 0 0,1 0 0,-1-1 1,0 1-1,0 0 0,1-1 0,-1 1 0,0 0 0,1 0 0,-1-1 0,0 1 0,1-1 0,-1 1 0,1 0 0,-1-1 0,1 1 0,0-1 0,-1 1 0,1-1 0,-1 0 1,1 1-1,0-1 0,-1 1 0,1-1 0,0 0 0,0 0 0,-1 1 0,1-1 0,0 0 0,0 0 0,-1 0 0,2 0 0,22 1-5152</inkml:trace>
  <inkml:trace contextRef="#ctx0" brushRef="#br0" timeOffset="1843">1699 20 2513,'0'0'14124,"-7"15"-13649,-15 33-236,-203 404 1779,225-461-9758,0 5 6110,0-19-5360</inkml:trace>
  <inkml:trace contextRef="#ctx0" brushRef="#br0" timeOffset="2228.17">1424 10 8772,'0'0'9989,"4"-10"-10278,17 31 97,3 5-464,5 7-1329,4 2-1104,-9 5-1633</inkml:trace>
  <inkml:trace contextRef="#ctx0" brushRef="#br0" timeOffset="2229.17">1699 373 8212,'0'0'10805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15.88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1 458 7716,'0'0'1360,"49"42"-1168,0-42 192,13 0-224,7-16 1,5-7-129,-4-3 16,-8 0-48,-17 7-128,-12 7-593,-25 8-1200</inkml:trace>
  <inkml:trace contextRef="#ctx0" brushRef="#br0" timeOffset="365.86">107 597 4882,'0'0'2609,"115"2"-2192,-66-18-289,0-3-128,-4 0 0,-8-2-705,-8 0-2352</inkml:trace>
  <inkml:trace contextRef="#ctx0" brushRef="#br0" timeOffset="724.98">234 289 5635,'0'0'7331,"-1"-5"-6832,1 5-496,0-1 0,0 0 0,0 1 0,0-1 0,0 1 0,-1-1 0,2 0 0,-1 1 0,0-1 0,0 1 0,0-1 0,0 0 0,0 1 0,0-1 0,1 1-1,-1-1 1,0 1 0,0-1 0,1 0 0,-1 1 0,0-1 0,1 1 0,-1 0 0,1-1 0,-1 1 0,1-1 0,-1 1 0,0-1 0,1 1 0,0 0 0,-1 0 0,1-1 0,-1 1 0,1 0 0,-1 0 0,1-1 0,0 1 0,-1 0 0,1 0 0,-1 0 0,2 0 0,38 8 108,46 34 0,-77-37-67,1 2 1,-1-1 0,0 1 0,-1 0-1,0 1 1,0 0 0,0 1 0,-1-1-1,-1 1 1,1 1 0,9 19 0,-14-24 8,1 0 0,-2 0 0,1 0 0,0 1 0,-1-1 0,0 0 0,0 1 0,-1-1 0,1 1 0,-1 0 0,-1-1 0,1 1 0,-1-1 0,0 1 0,0-1 0,0 0 0,-1 1 0,0-1 0,0 0 0,0 0 0,0 0 0,-1 0 0,0 0 0,0-1 0,-7 9 0,-12 7 166,0 0 0,0-1-1,-38 23 1,-11 9-446,49-29-3182</inkml:trace>
  <inkml:trace contextRef="#ctx0" brushRef="#br0" timeOffset="1327.35">956 212 4066,'0'0'9522,"-4"0"-8362,-1 0-336,11-1-304,30 0-114,53-2-171,-88 4-215,1-1 0,-1 0 0,0 1 1,1-1-1,-1 1 0,0-1 0,0 1 0,1 0 0,-1-1 0,0 1 1,0 0-1,0 0 0,0 0 0,0 0 0,0 0 0,0 0 0,0 0 0,-1 0 1,1 1-1,0-1 0,-1 0 0,1 0 0,0 1 0,-1-1 0,0 0 1,1 1-1,-1-1 0,0 0 0,0 1 0,1 1 0,2 48 803,-3-45-749,-2 20 190,-1 0 0,-1 0 0,-1-1 0,-10 30 0,8-30-596,0 1-1,2 0 1,1 0 0,-1 31-1,5-44-597,0 5-1533,0-6-4071</inkml:trace>
  <inkml:trace contextRef="#ctx0" brushRef="#br0" timeOffset="1742.06">973 475 8580,'0'0'7171,"91"-87"-7123,-38 73-48,4-3-48,5 6-816,-1-1-1665,-7 3-1185,-9-3-1040</inkml:trace>
  <inkml:trace contextRef="#ctx0" brushRef="#br0" timeOffset="2115.44">1486 302 64,'0'0'15218,"-16"9"-14042,-51 31-295,65-39-834,0 1 1,-1-1 0,1 1 0,1-1 0,-1 1 0,0 0-1,0 0 1,1 0 0,-1 0 0,1 0 0,-1 0 0,1 1-1,0-1 1,0 0 0,0 1 0,0-1 0,1 1 0,-1-1-1,1 1 1,-1-1 0,1 1 0,0-1 0,0 1 0,0-1-1,0 1 1,1 3 0,-1 4-32,1-9-15,-1 0 1,1 0-1,-1 0 0,0-1 0,1 1 1,-1 0-1,1 0 0,0-1 1,-1 1-1,1 0 0,0-1 1,-1 1-1,1-1 0,0 1 1,0-1-1,-1 1 0,1-1 1,0 1-1,0-1 0,0 0 1,0 1-1,0-1 0,0 0 1,-1 0-1,1 0 0,0 1 1,0-1-1,0 0 0,1-1 0,35 3 130,-32-3-90,5 1 1,-1-1 1,0 0 0,0-1 0,0 0-1,0 0 1,-1-1 0,1 0 0,11-6-1,-17 8-31,-1 0 0,0 0-1,1-1 1,-1 1-1,0 0 1,0-1-1,0 1 1,0-1 0,-1 0-1,1 0 1,0 1-1,-1-1 1,1 0 0,-1 0-1,1-1 1,-1 1-1,0 0 1,0 0-1,0-1 1,0 1 0,-1 0-1,1-1 1,0 1-1,-1-1 1,0 1 0,0-1-1,0 1 1,0-1-1,0 1 1,0-1-1,0 1 1,-1-1 0,1 1-1,-1 0 1,-1-4-1,-1 2-15,1 0 0,-1 0-1,0 0 1,0 1-1,0-1 1,0 1-1,0 0 1,-1 0 0,1 0-1,-9-4 1,-48-25-305,36 21 186,-3-3 18,3 3 63,0-2 1,0 0-1,2-1 1,0-1 0,0-1-1,-23-24 1,44 39 32,-1 0-1,1 0 1,0 0 0,0-1-1,1 1 1,-1 0 0,0-1 0,0 1-1,0-1 1,1 1 0,-1-1-1,1 1 1,-1-1 0,1 1 0,0-1-1,0 1 1,-1-1 0,1 1-1,0-1 1,0 0 0,1 1 0,-1-1-1,0 1 1,1-4 0,1 3-44,-1 0 0,1-1 0,-1 1 1,1 0-1,0 0 0,0-1 0,0 1 1,0 1-1,0-1 0,0 0 0,1 1 0,4-3 1,7-3-387,1 0 0,0 2 0,27-8 0,-38 12 331,67-13-893,-64 13 956,-1 0 1,1 1-1,-1 0 1,1 0-1,0 0 1,-1 1-1,1 0 1,10 2-1,-15-1 47,-1-1-1,0 0 0,1 1 1,-1-1-1,0 1 0,0-1 1,0 1-1,0-1 0,0 1 1,0 0-1,-1-1 1,1 1-1,-1 0 0,1 0 1,-1 0-1,1-1 0,-1 1 1,0 0-1,0 0 0,0 0 1,0 2-1,-2 48 348,2-43-218,-5 23-400,-1 0 1,-2 0 0,-1-1-1,-1 0 1,-21 42 0,14-30-2557,-7 13-2425</inkml:trace>
  <inkml:trace contextRef="#ctx0" brushRef="#br0" timeOffset="2641.1">764 1004 4098,'0'0'6056,"15"-16"-5755,8-7 42,1 1 0,2 0-1,0 2 1,32-19-1,326-151 1451,-129 70-910,-13-7 758,-273 147-4542,-37 32-1,15-11-849,-19 12-1915</inkml:trace>
  <inkml:trace contextRef="#ctx0" brushRef="#br0" timeOffset="2642.1">1293 903 8564,'0'0'7123,"-24"98"-5746,16-56-721,8 1-320,-5-4 48,5 1-288,0 0-47,-4 0-98,4-2 17,0-3-1024,0-9-801,17-15-1104,16-11-2466,-1-9-1376</inkml:trace>
  <inkml:trace contextRef="#ctx0" brushRef="#br0" timeOffset="3094.17">1523 1029 4002,'0'0'11373,"-10"8"-10754,5-5-536,1 0 0,-1 1 0,1 0 0,0 0 0,0 0 0,0 0 0,0 1 0,1 0 0,0-1 0,0 1 0,0 0-1,1 1 1,-1-1 0,1 0 0,1 1 0,-1-1 0,1 1 0,0 0 0,0-1 0,0 10 0,1-14-80,-1 0 0,1 0 0,0 0 0,0 0 0,0 0 0,0 1-1,0-1 1,1 0 0,-1 0 0,0 0 0,1 0 0,-1 0 0,0 0 0,1 0 0,-1 0-1,1 0 1,-1 0 0,1 0 0,0 0 0,-1 0 0,1-1 0,0 1 0,0 0 0,0 0 0,-1-1-1,3 2 1,31-1 61,-30-2-60,1 0 1,-1 0 0,1-1 0,-1 0 0,1 0 0,-1 0 0,0 0-1,0-1 1,0 1 0,0-1 0,0 0 0,-1 0 0,0-1 0,1 1-1,-1-1 1,0 1 0,0-1 0,-1 0 0,1 0 0,-1 0 0,0-1 0,0 1-1,0 0 1,-1-1 0,0 1 0,0-1 0,0 0 0,0 1 0,0-1-1,-1 0 1,0 0 0,0 1 0,-1-7 0,-1 8-4,1-1 0,-1 0-1,0 1 1,0-1 0,0 1 0,0 0 0,-1 0 0,1 0 0,-1 0-1,0 0 1,0 0 0,0 1 0,0-1 0,-1 1 0,1 0 0,0 0-1,-1 0 1,0 1 0,1-1 0,-7-1 0,-8-3 106,1 1 0,-1 1 0,-18-3-1,35 7-107,1 0 0,0 0 0,0 0-1,-1 0 1,1 0 0,0 0 0,0 0-1,0 0 1,-1 0 0,1 0 0,0 0-1,0 0 1,-1 0 0,1-1-1,0 1 1,0 0 0,0 0 0,0 0-1,-1 0 1,1 0 0,0-1 0,0 1-1,0 0 1,0 0 0,-1 0-1,1 0 1,0-1 0,0 1 0,0 0-1,0 0 1,0-1 0,0 1 0,0 0-1,0 0 1,0 0 0,0-1 0,0 1-1,0 0 1,0 0 0,0-1-1,0 1 1,0 0 0,0 0 0,0 0-1,0-1 1,0 1 0,0 0 0,0 0-1,0-1 1,0 1 0,0 0-1,1 0 1,10-13-521,35-16-515,1 2 0,2 3-1,95-36 1,-144 60 1089,1 0 0,0 0-1,-1 0 1,1 0 0,-1 0 0,1 0-1,0 0 1,-1 0 0,1 0 0,0 0-1,-1 0 1,1 0 0,-1 0-1,1 1 1,0-1 0,-1 0 0,1 0-1,-1 1 1,1-1 0,-1 0-1,1 1 1,-1-1 0,1 1 0,-1-1-1,1 1 1,-1-1 0,1 0 0,-1 1-1,0 0 1,1-1 0,-1 1-1,0-1 1,1 1 0,-1-1 0,0 1-1,0 0 1,0-1 0,0 1-1,1-1 1,-1 1 0,0 0 0,0-1-1,0 1 1,0 0 0,0-1 0,-1 1-1,1 0 1,0-1 0,0 1-1,-1 0 1,-4 49 452,2-32-81,1 2-222,1-16-168,1-1 0,-1 1 0,1-1 0,0 1 0,0-1 0,0 1 0,1-1 0,-1 1 0,2 4 0,-2-7-28,1 0 1,0 0 0,0 0 0,0 0 0,0 0 0,0 0-1,1 0 1,-1 0 0,0 0 0,0 0 0,1 0 0,-1-1-1,0 1 1,1 0 0,-1-1 0,1 1 0,-1-1-1,1 0 1,-1 0 0,1 1 0,-1-1 0,1 0 0,-1 0-1,1 0 1,-1 0 0,2-1 0,5 0 12,0 0 0,0-1-1,-1 0 1,1-1 0,-1 1 0,1-1 0,-1-1 0,0 0-1,0 0 1,-1 0 0,1 0 0,-1-1 0,0 0-1,0-1 1,0 1 0,-1-1 0,0 0 0,5-8 0,-4 7 1,-1-1 1,1 1-1,-2-1 1,1-1-1,-1 1 1,0 0-1,-1-1 1,0 0-1,0 0 1,-1 0-1,0 0 1,0 0-1,-1-1 1,-1 1-1,0-13 1,-1 19-16,0 1 0,0-1 1,0 0-1,0 1 0,-1-1 1,1 1-1,-1-1 0,0 1 1,1 0-1,-1 0 0,0 0 0,-1 0 1,1 0-1,0 0 0,0 0 1,-1 1-1,1-1 0,-1 1 1,1 0-1,-1 0 0,0 0 0,1 0 1,-1 0-1,0 0 0,0 1 1,0-1-1,-3 1 0,-3-1-108,-1 0-1,1 0 1,0 1 0,0 0-1,0 1 1,-1 0-1,-14 4 1,11 1-490,0-1 0,1 2 0,0 0 0,0 0-1,-11 10 1,13-10-182,-46 34-4210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35.87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1 384 7988,'0'0'5210,"11"-4"-4818,47-17-215,1 3-1,1 2 1,69-8-1,-86 18-4448,50 1 0,-87 5 25</inkml:trace>
  <inkml:trace contextRef="#ctx0" brushRef="#br0" timeOffset="375.76">162 553 816,'0'0'9477,"127"-38"-8789,-78 22-416,0 2-96,5 0-176,-9 0-64,-4 0-1152,-4 2-689,-13-4-1329,-11-1-1664</inkml:trace>
  <inkml:trace contextRef="#ctx0" brushRef="#br0" timeOffset="764.22">285 137 6787,'0'0'4445,"11"2"-3477,22 6-905,-1 1 0,1 1-1,-1 2 1,-1 1 0,0 1 0,28 20-1,-49-28-34,0 1-1,-1 0 1,0 1 0,-1 0-1,0 0 1,0 1-1,0 0 1,-1 0 0,10 19-1,-14-22 45,0 1-1,0 0 1,-1 0 0,0 0-1,-1 0 1,1 0-1,-2 0 1,1 1 0,-1-1-1,0 0 1,0 0-1,-1 1 1,0-1-1,0 0 1,-1 0 0,1 0-1,-5 9 1,1-6 84,0 0 0,0 0 0,-1 0 0,0-1 0,-1 0 0,0-1 0,-12 13 0,-66 54 635,38-36-704,33-28-312,-17 19 376,29-29-451,1 0 0,1 1 0,-1-1-1,0 1 1,0-1 0,0 1 0,1-1 0,-1 1 0,1-1 0,-1 1 0,1 0 0,0 3 0,16-7-10630</inkml:trace>
  <inkml:trace contextRef="#ctx0" brushRef="#br0" timeOffset="1201.92">962 159 8084,'0'0'8796,"-9"-8"-8148,5 5-560,-21-20 130,24 22-212,1 1 0,-1-1 1,1 0-1,-1 0 0,1 0 0,-1 1 1,1-1-1,0 0 0,-1 0 1,1 0-1,0 0 0,0 0 1,0 0-1,-1 0 0,1 0 1,0 0-1,0 0 0,0 0 0,1 0 1,-1 0-1,0 1 0,0-1 1,0 0-1,1 0 0,-1 0 1,0 0-1,1 0 0,-1 0 1,1 1-1,-1-1 0,1 0 0,0 0 1,-1 1-1,1-1 0,-1 0 1,2 0-1,6-6 1,0 1 1,0 0-1,0 1 1,1 0-1,0 0 1,0 1-1,0 0 1,1 1-1,0 0 1,-1 0-1,1 1 1,0 0-1,0 1 1,11-1-1,-20 3-6,1-1 1,-1 1-1,0 0 1,1 0-1,-1-1 1,0 1-1,0 0 1,1 0-1,-1 0 0,0 1 1,0-1-1,0 0 1,0 0-1,0 0 1,0 1-1,-1-1 0,1 1 1,0-1-1,-1 0 1,1 1-1,-1-1 1,0 1-1,1-1 1,-1 1-1,0 0 0,0-1 1,0 1-1,0-1 1,0 3-1,-1 57 101,1-51-82,-2 6 14,-1-1 1,-1 1-1,0-1 0,0 0 0,-2 0 0,-10 21 0,9-23-43,1 0 1,1 1-1,0 0 1,1 0 0,0 0-1,1 0 1,-2 24-1,6-37-11,-1 0 1,0-1-1,0 1 0,1 0 0,-1 0 1,1-1-1,-1 1 0,0 0 0,1 0 1,0-1-1,-1 1 0,1 0 0,-1-1 1,1 1-1,0-1 0,-1 1 0,1-1 0,0 1 1,0-1-1,-1 1 0,1-1 0,0 0 1,0 1-1,0-1 0,0 0 0,-1 0 1,1 0-1,0 0 0,0 0 0,0 0 1,0 0-1,1 0 0,38 0-679,-27 0 455,39-2-615,-23 1 484,0 1-1,37 4 1,-65-4 375,0 0 0,1 0-1,-1 0 1,0 0 0,0 0 0,1 0 0,-1 0 0,0 1-1,0-1 1,0 0 0,1 1 0,-1-1 0,0 1 0,0-1-1,0 1 1,0 0 0,0-1 0,0 1 0,0 0 0,0 0-1,0 0 1,-1-1 0,1 1 0,0 0 0,0 0 0,-1 0-1,1 0 1,0 1 0,-1-1 0,1 0 0,-1 0 0,0 0 0,1 0-1,-1 1 1,0-1 0,0 0 0,0 0 0,0 3 0,-1-2 41,0 1 0,0-1 1,0 1-1,0-1 0,-1 1 1,0-1-1,1 0 0,-1 0 1,0 0-1,0 0 0,0 0 1,0 0-1,0 0 0,-1-1 0,1 1 1,-3 1-1,-47 23 896,-68 25-1,42-19-797,78-32-183,0 0 0,-1 0 0,1 0 0,0 0 0,0 0 0,0 0 0,0 0 0,0 1 1,0-1-1,-1 0 0,1 0 0,0 0 0,0 0 0,0 0 0,0 0 0,0 0 0,-1 0 0,1 0 0,0 0 0,0 0 1,0 0-1,0 0 0,0 0 0,-1 0 0,1 0 0,0 0 0,0 0 0,0 0 0,0 0 0,0 0 0,0-1 1,-1 1-1,1 0 0,0 0 0,0 0 0,0 0 0,0 0 0,0 0 0,0 0 0,0 0 0,0-1 0,-1 1 0,1 0 1,0 0-1,0 0 0,0 0 0,0 0 0,0 0 0,0-1 0,0 1 0,0 0 0,0 0 0,0 0 0,0 0 1,0 0-1,0-1 0,0 1 0,0 0 0,3-11-2605,11-16-2759</inkml:trace>
  <inkml:trace contextRef="#ctx0" brushRef="#br0" timeOffset="1633.77">1322 117 6547,'0'0'9671,"0"90"-8161,0-85-1524,1-1 1,-1 0-1,1 0 1,0 1-1,0-1 0,0 0 1,0 0-1,1 0 0,-1 0 1,1 0-1,0-1 1,0 1-1,1 0 0,-1-1 1,1 0-1,0 1 0,0-1 1,0 0-1,0-1 1,0 1-1,1 0 0,-1-1 1,1 0-1,0 0 0,-1 0 1,1 0-1,0-1 1,0 1-1,0-1 0,0 0 1,1 0-1,-1 0 1,0-1-1,0 0 0,1 0 1,-1 0-1,0 0 0,0 0 1,1-1-1,-1 0 1,0 0-1,0 0 0,0 0 1,0-1-1,0 0 0,0 1 1,-1-1-1,1-1 1,0 1-1,-1 0 0,0-1 1,1 0-1,-1 0 0,0 0 1,4-6-1,1-2-57,0-1-1,-1 1 1,0-2 0,-1 1-1,0-1 1,-1 0 0,-1 0-1,4-15 1,-3 2 448,-1 1-1,-1-1 1,0-35-1,-4 110-172,3-1-1,2 1 0,2 0 0,3-1 0,1 0 0,23 63 0,-10-61-64,-22-47-263,1 0-1,0 1 1,0-1 0,0 0 0,0 0-1,0 0 1,1 0 0,-1-1 0,1 1-1,0-1 1,5 4 0,-5-5-441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43.14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1 189 7379,'0'0'7270,"-1"-10"-6845,1 6-389,0-1-1,1 1 1,-1-1 0,1 1 0,0-1 0,0 1 0,0-1 0,1 1 0,0 0 0,0 0 0,0 0 0,0 0 0,0 0 0,1 0 0,0 1 0,0-1 0,0 1-1,0 0 1,0-1 0,1 1 0,-1 1 0,1-1 0,0 1 0,0-1 0,0 1 0,0 0 0,0 1 0,0-1 0,1 1 0,-1-1 0,1 1 0,-1 1 0,7-2-1,-10 2-29,1 0-1,-1 0 1,0 0-1,1 0 1,-1 0-1,0 1 1,0-1-1,0 0 1,1 0-1,-1 1 1,0-1-1,0 1 1,0-1-1,0 1 1,1 0-1,-1-1 1,0 1-1,0 0 1,0 0-1,0-1 1,-1 1-1,1 0 1,0 0-1,1 2 1,0 0 19,-1 0-1,1 0 1,-1 1 0,0-1-1,0 0 1,0 1 0,-1-1-1,1 0 1,-1 5 0,1 1 53,-1-1 0,-1 1 0,0 0 0,0-1 0,0 0 0,-1 1 0,-4 11 0,-10 8 10,13-23-88,0 0-1,0 0 1,1 0-1,-1 0 1,1 0-1,0 0 1,0 1-1,1-1 1,0 1-1,-1 8 1,3-13-64,1 0 0,-1 0 1,1 0-1,0 0 0,-1-1 1,1 1-1,0 0 1,0-1-1,-1 0 0,1 1 1,0-1-1,0 0 0,0 0 1,-1 0-1,1 0 0,0 0 1,0 0-1,2-1 1,0 1-41,222 0-4045,-236 15 5113,-17 6-435,0-2 0,-1-1 0,-36 17 0,-23 16-202,86-51-245,-12 6-748,13-6 586,0 0 1,0 0 0,-1 0 0,1 0 0,0 0 0,0 0 0,-1 0-1,1 0 1,0 0 0,0 0 0,0-1 0,-1 1 0,1 0 0,0 0-1,0 0 1,0 0 0,-1-1 0,1 1 0,0 0 0,0 0 0,0 0-1,0-1 1,0 1 0,0 0 0,-1 0 0,1-1 0,0 1 0,0 0 0,0 0-1,0-1 1,0 1 0,0 0 0,0 0 0,0-1 0,0 1 0,0 0-1,0 0 1,0-1 0,0 1 0,0 0 0,0 0 0,1-1 0,-1 1-1,0 0 1,0 0 0,0 0 0,0-1 0,0 1 0,0 0 0,1 0-1,-1 0 1,0-1 0,0 1 0,0 0 0,1 0 0,-1 0 0,10-23-4876</inkml:trace>
  <inkml:trace contextRef="#ctx0" brushRef="#br0" timeOffset="412.57">292 49 6563,'0'0'9023,"-2"-1"-8723,1 10-243,4-1 25,-1-1 0,2 1-1,-1-1 1,1 1 0,0-1-1,0 0 1,0 0 0,1-1-1,1 1 1,8 8 0,-9-11-107,-1 1 1,0-1-1,1-1 1,0 1-1,0 0 1,0-1-1,0 0 1,1-1-1,-1 1 1,1-1-1,0 0 1,-1 0-1,1-1 1,12 2-1,-18-3 19,1 0 1,0-1-1,0 1 0,0-1 0,-1 1 1,1 0-1,0-1 0,-1 0 1,1 1-1,0-1 0,-1 1 0,1-1 1,-1 0-1,1 0 0,-1 1 0,1-1 1,-1 0-1,0 0 0,1 1 0,-1-1 1,0 0-1,1 0 0,-1 0 0,0 0 1,0 1-1,0-1 0,0 0 0,0 0 1,0 0-1,0-1 0,-1-37 25,1 28-25,0 7 61,0-26-167,0 29 139,0 0-1,0 0 0,0 0 0,0 0 0,0 1 1,0-1-1,0 0 0,0 0 0,0 0 0,0 1 1,-1-1-1,1 0 0,0 0 0,-1 1 0,1-1 1,0 0-1,-1 0 0,1 1 0,-1-1 0,1 0 1,-1 1-1,1-1 0,-1 1 0,0-1 0,1 1 1,-2-1-1,0 5 24,1 1-1,-1 0 1,1 0 0,0 0 0,0 0-1,1 0 1,-1 0 0,1 0 0,1 7 0,-1-4 7,-2 18-104,0 2 197,1-1-1,1 1 1,5 34-1,-4-55-320,1 0 0,-1 0 0,1 0-1,1 0 1,-1 0 0,1 0-1,0-1 1,0 1 0,1-1-1,0 0 1,0 0 0,1 0-1,0-1 1,0 1 0,0-1-1,0 0 1,9 6 0,-11-9-199,1 0 1,-1 0-1,1-1 0,0 1 1,0-1-1,-1 0 0,1 0 1,0 0-1,0 0 0,0-1 0,0 0 1,0 1-1,0-1 0,0-1 1,4 0-1,29-6-3207</inkml:trace>
  <inkml:trace contextRef="#ctx0" brushRef="#br0" timeOffset="811.42">859 19 4930,'0'0'10349,"-3"6"-10037,-12 22-13,2 0-1,0 1 0,3 1 1,-15 58-1,6-19-210,4 6-1008,13-44-4753</inkml:trace>
  <inkml:trace contextRef="#ctx0" brushRef="#br0" timeOffset="1216.18">600 41 6099,'0'0'11621,"-49"-40"-11621,61 44-272,13 17 272,-1 1-752,5 3-609,4 8-1120,-4-5-1281,3 0-1472</inkml:trace>
  <inkml:trace contextRef="#ctx0" brushRef="#br0" timeOffset="1217.18">912 242 6403,'0'0'9892,"24"3"-9619,-15-3-273,-5 2-673,-4 0-1744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40.90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0 497 6323,'0'0'6163,"13"-10"-6049,25-17 89,2 2-1,0 2 0,65-28 0,237-84 126,195-86-136,-529 217-333,-6 3-489,-5 2-1195,-11 5-1840</inkml:trace>
  <inkml:trace contextRef="#ctx0" brushRef="#br0" timeOffset="1351.63">419 524 6947,'0'0'7857,"-4"3"-7102,2 1-707,0-1 0,-1 1 1,1-1-1,0 1 0,1 0 0,-1 0 0,1 0 0,0 0 0,-1 0 0,2 0 1,-1 0-1,0 0 0,1 0 0,0 1 0,0 5 0,8 79 727,-5-65-692,-1-7-159,0 10 142,1 0-1,2 0 1,1 0-1,11 32 1,-14-53-213,-1 0 0,1-1-1,0 1 1,0-1 0,1 1 0,0-1-1,0 0 1,0 0 0,1-1 0,5 6-1,-6-8-133,-1 1-1,1-1 0,0 0 0,0-1 1,0 1-1,0 0 0,0-1 0,0 0 0,0 0 1,1 0-1,-1-1 0,0 1 0,1-1 0,-1 0 1,0-1-1,8 0 0,-6-1-69,0 0 1,1 0-1,-1 0 0,0-1 0,0 0 1,0-1-1,-1 1 0,1-1 0,-1 0 0,0 0 1,0-1-1,0 1 0,-1-1 0,1 0 1,-1-1-1,0 1 0,-1-1 0,1 1 1,-1-1-1,-1 0 0,4-8 0,2-6 3,-1 1 0,-1-1 0,-1-1 1,-1 1-1,3-33 0,-7 46 369,3-16 836,-2 0 0,-1 0 0,-4-32 0,4 54-672,-1-1 0,1 1 0,0 0 0,-1-1 0,1 1 0,-1 0-1,1-1 1,-1 1 0,0 0 0,0 0 0,1-1 0,-1 1 0,0 0 0,0 0 0,0 0-1,0 0 1,0 0 0,0 0 0,-1 1 0,1-1 0,0 0 0,0 1 0,-1-1 0,1 0 0,0 1-1,-1 0 1,1-1 0,0 1 0,-1 0 0,1-1 0,-1 1 0,1 0 0,-1 0 0,1 0 0,0 1-1,-2-1 1,-1 0 5,1 1-1,0 0 0,0-1 0,-1 1 0,1 0 0,0 1 1,0-1-1,0 0 0,0 1 0,0 0 0,1 0 1,-1 0-1,0 0 0,-3 3 0,2 1-43,-1 1-1,1-1 1,1 1 0,-1 0-1,1 0 1,0 1 0,1-1-1,-1 0 1,0 9-1,2-14-140,1 0-1,-1 0 0,1-1 0,0 1 1,-1 0-1,1 0 0,0 0 0,0 0 1,0 0-1,0 0 0,1 0 0,-1-1 1,1 1-1,-1 0 0,1 0 0,-1 0 1,1-1-1,0 1 0,0 0 0,0-1 1,0 1-1,0 0 0,0-1 0,1 0 0,-1 1 1,0-1-1,1 0 0,-1 1 0,1-1 1,-1 0-1,1 0 0,0 0 0,-1 0 1,1-1-1,0 1 0,0 0 0,-1-1 1,1 1-1,0-1 0,3 1 0,1-1-38,0 0 0,0 0 0,0-1-1,0 0 1,0 0 0,0 0 0,0-1-1,0 1 1,0-1 0,0-1 0,-1 1-1,1-1 1,-1 0 0,0 0 0,0-1 0,0 0-1,0 0 1,-1 0 0,1 0 0,-1-1-1,0 1 1,0-1 0,-1 0 0,1 0-1,-1-1 1,-1 1 0,1 0 0,-1-1-1,1 0 1,-2 0 0,1 0 0,-1 0-1,1 0 1,-2 0 0,1-11 0,-1 14 39,0 0 0,0 0-1,0 0 1,0 0 0,-1 0 0,0 0 0,1 0 0,-1 0 0,0 0 0,0 0 0,-1 0 0,1 0 0,-1 1 0,1-1-1,-1 1 1,0-1 0,0 1 0,0 0 0,0-1 0,0 1 0,-1 0 0,1 0 0,-1 1 0,1-1 0,-1 0 0,0 1-1,1 0 1,-1 0 0,0-1 0,0 2 0,0-1 0,-4-1 0,-10-1 158,-1 0 0,1 1 0,-1 0 0,-22 2-1,35 0-108,48-20-1532,42-13-95,-56 20 1074,0 2 0,1 1-1,39-8 1,-69 18 539,1 0 0,-1 1 0,1-1 0,0 0 0,-1 0 0,1 0 1,-1 1-1,1-1 0,-1 0 0,1 1 0,-1-1 0,1 1 0,-1-1 0,0 0 0,1 1 0,-1-1 0,1 1 1,-1-1-1,0 1 0,0-1 0,1 1 0,-1-1 0,0 1 0,0 0 0,1-1 0,-1 1 0,0-1 0,0 1 1,0-1-1,0 1 0,0 0 0,0-1 0,0 1 0,0-1 0,0 2 0,-1 29 1150,1-23-910,-1 21 342,0-19-505,1 0 1,0 0 0,0-1-1,1 1 1,0 0-1,3 9 1,-3-17-112,-1 1 0,1-1 0,1 0 1,-1 0-1,0 1 0,0-1 0,1 0 1,-1 0-1,1-1 0,0 1 0,0 0 0,0 0 1,-1-1-1,2 1 0,-1-1 0,0 0 0,0 1 1,0-1-1,0 0 0,1 0 0,-1-1 0,1 1 1,-1 0-1,0-1 0,1 1 0,-1-1 1,1 0-1,3 0 0,-3 0 2,-1 0 0,1 0 1,0 0-1,0-1 0,0 1 0,0-1 1,0 0-1,0 0 0,0 0 0,-1 0 0,1 0 1,0-1-1,-1 1 0,1-1 0,-1 0 0,1 1 1,-1-1-1,0 0 0,3-4 0,-1 1 8,0-1-1,0 1 0,-1-1 1,0 0-1,0 0 0,0 0 1,-1 0-1,3-13 0,-3 11-9,0-1-1,-1 1 0,0 0 0,0-1 1,-1 1-1,0-1 0,-1 1 1,0 0-1,0-1 0,0 1 0,-1 0 1,-1 0-1,1 0 0,-1 0 1,-5-9-1,5 14-37,1-1 0,-1 0 0,0 1-1,-1 0 1,1-1 0,-1 1 0,1 1 0,-1-1 0,0 0 0,0 1 0,0 0 0,0 0-1,0 0 1,-1 0 0,1 1 0,-8-2 0,8 3-97,1 0 1,0-1-1,0 2 0,0-1 0,0 0 1,0 1-1,-1-1 0,1 1 0,0 0 1,0 0-1,0 0 0,1 0 0,-1 1 1,0-1-1,0 1 0,1 0 0,-1 0 1,1 0-1,-1 0 0,1 0 0,0 0 1,0 1-1,0-1 0,-3 6 0,-20 36-3053,1 10-1703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50.93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47 241 1857,'0'0'4215,"-6"-8"-3233,-26-38 320,26 42 2845,4 12-1888,3 16-1822,48 76-354,-31-72 25,-9-27-20,-4-17-2,-2-69 42,-3 56-190,1-1 0,9-47 0,-10 77 52,0-1 0,0 1 0,0-1 0,0 1 0,0-1 1,0 1-1,0-1 0,0 1 0,1-1 0,-1 1 0,0-1 0,0 1 0,0-1 1,1 1-1,-1-1 0,0 1 0,1 0 0,-1-1 0,0 1 0,1-1 0,-1 1 1,1 0-1,-1-1 0,0 1 0,1 0 0,-1 0 0,1-1 0,-1 1 1,1 0-1,-1 0 0,1 0 0,-1 0 0,1 0 0,-1 0 0,1-1 0,0 1 1,18 13-181,11 26 131,114 223 643,-141-263-171,0-10-264,-1-16-122,-2 26-15,9-88 12,2-49-152,3 171-593,-11-20 649,4 12 168,1-1 1,0-1 0,19 35-1,-24-52-201,0-1-1,0 1 1,1-1-1,0 0 0,0 0 1,0-1-1,1 1 1,-1-1-1,1 0 0,0 0 1,0 0-1,1-1 0,-1 0 1,1 0-1,-1 0 1,1-1-1,0 1 0,0-1 1,11 1-1,-11-2-47,0 0 0,1-1 0,-1 0 0,0 0 0,0 0-1,0-1 1,1 0 0,-1 0 0,0-1 0,0 1 0,0-1 0,-1-1 0,1 1-1,0-1 1,-1 0 0,0 0 0,1-1 0,7-7 0,-7 5 112,-1 1 0,-1-1 0,1 0 1,-1 0-1,0-1 0,0 1 0,-1-1 1,0 0-1,0 0 0,-1 0 0,0-1 1,0 1-1,-1 0 0,1-1 0,-1-10 1,0 10 128,-1-1 1,0 1-1,0 0 1,-1-1 0,0 1-1,-1 0 1,1 0 0,-6-13-1,6 18 36,0 0 0,-1 1-1,0-1 1,1 1 0,-1-1 0,0 1-1,0 0 1,0 0 0,-1-1-1,1 2 1,0-1 0,-1 0 0,1 0-1,-1 1 1,0-1 0,1 1-1,-1 0 1,0 0 0,0 0-1,0 0 1,0 0 0,0 1 0,0-1-1,0 1 1,0 0 0,-5 0-1,8 1-113,-1-1 0,0 0 0,0 1-1,1-1 1,-1 1 0,0-1 0,1 1 0,-1-1-1,1 1 1,-1 0 0,0-1 0,1 1-1,0 0 1,-1-1 0,1 1 0,-1 0-1,1 0 1,0-1 0,-1 1 0,1 0 0,0 0-1,0 0 1,0-1 0,0 2 0,-5 25-5,4-23 20,0 3-4,-5 63 97,6-67-122,0 0 1,0 0 0,0 1-1,0-1 1,0 0 0,1 0-1,0 0 1,-1 0-1,1 0 1,0 0 0,1 0-1,-1 0 1,0 0 0,1-1-1,-1 1 1,1 0 0,0-1-1,3 4 1,-3-5-16,-1 0-1,0 0 1,1 0 0,-1-1 0,1 1-1,-1 0 1,1-1 0,-1 1-1,1-1 1,-1 1 0,1-1 0,0 0-1,-1 0 1,1 1 0,0-1 0,-1 0-1,1-1 1,0 1 0,-1 0 0,1 0-1,-1-1 1,1 1 0,0-1-1,1 0 1,-1-1 16,1 0 0,0 0-1,-1 0 1,1 0 0,-1 0-1,0-1 1,0 1 0,0-1-1,0 1 1,0-1 0,2-4-1,0-1 83,0-1 0,-1 1 0,0-1 0,0 0 0,-1 0 0,0 0-1,1-15 1,-3 23 263,1 42-609,-1-38 260,0 0 1,0-1-1,1 1 0,0-1 1,-1 1-1,1-1 1,0 1-1,0-1 0,0 1 1,1-1-1,-1 0 0,0 0 1,1 1-1,0-1 1,-1 0-1,1 0 0,0-1 1,0 1-1,0 0 0,3 1 1,-1-1-119,0 0 1,0 0-1,1 0 1,-1-1-1,1 0 1,-1 0 0,1 0-1,-1 0 1,1-1-1,8 0 1,-2 0-217,0-1-1,-1-1 1,1 0 0,0 0 0,-1-1 0,1-1 0,-1 1 0,0-2 0,10-5-1,-9 4-70,-1-2-1,0 1 1,0-2-1,0 1 1,-1-1-1,-1-1 0,1 1 1,11-19-1,-16 21 523,0 0 1,-1-1-1,0 1 0,0-1 0,0 1 1,-1-1-1,0 0 0,-1 0 0,0 0 1,0 0-1,0 0 0,-1 0 0,0 0 1,-3-16-1,3 23 33,0 0-1,0 0 1,0-1 0,0 1 0,-1 0 0,1 0 0,0 0 0,0-1-1,-1 1 1,1 0 0,-1 0 0,1 0 0,-1 0 0,0 0-1,1 0 1,-1 0 0,0 0 0,0 0 0,1 0 0,-1 0-1,0 1 1,0-1 0,0 0 0,0 0 0,0 1 0,0-1-1,0 1 1,0-1 0,-1 1 0,1-1 0,0 1 0,0 0 0,0 0-1,-2-1 1,0 2-56,1 0 0,0-1 0,0 1 0,0 0 0,0 0 0,0 1 0,0-1 0,0 0 0,0 1-1,1-1 1,-1 1 0,0-1 0,1 1 0,-1 0 0,1 0 0,0 0 0,0 0 0,-2 3 0,-10 18-33,1 0-1,1 1 1,2 1 0,0-1 0,-6 30 0,12-37-1967,0 1 0,1 29 0,5-108-5028,-1 39 6814,-1 1 0,-2-34-1,0 48 930,0 1 0,-1-1 0,1 0 0,-1 1 0,0-1 0,-1 1 0,0-1 0,0 1 0,0 0 0,0 0 0,-1 1 0,-6-8 1110,21 27-1360,93 105 754,11 11-1219,-46-38-4020,-52-65 411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52.52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4 392 3986,'0'0'10028,"-1"-5"-8910,-2-12-497,4 22-24,11 36 130,16 22 143,-15-31-586,31 52 0,-44-84-287,0 1-1,0-1 1,0 0 0,0 1-1,0-1 1,0 0 0,0 1-1,1-1 1,-1 0-1,0 0 1,0 1 0,0-1-1,0 0 1,1 0 0,-1 1-1,0-1 1,0 0-1,0 0 1,1 1 0,-1-1-1,0 0 1,0 0 0,1 0-1,-1 0 1,0 1-1,1-1 1,-1 0 0,0 0-1,1 0 1,-1 0 0,0 0-1,0 0 1,1 0 0,-1 0-1,0 0 1,1 0-1,-1 0 1,0 0 0,1 0-1,-1 0 1,0 0 0,1 0-1,-1 0 1,0 0-1,0-1 1,1 1 0,-1 0-1,0 0 1,1 0 0,5-22 7,-3-35 52,-3 55-71,0-225-1094,1 236 1098,1-1 1,0 1-1,1-1 1,0 1 0,1-1-1,0 0 1,0 0-1,5 7 1,1 3 72,0 1 27,0 1 1,1-2 0,1 1-1,1-2 1,1 1 0,0-2 0,18 16-1,-31-31-89,-1-1-1,1 1 0,0-1 1,-1 1-1,1-1 1,-1 0-1,1 0 1,0 1-1,-1-1 0,1 0 1,0 0-1,0 0 1,-1 1-1,1-1 0,0 0 1,-1 0-1,1 0 1,0 0-1,0 0 1,-1-1-1,1 1 0,0 0 1,-1 0-1,1 0 1,0-1-1,-1 1 0,1 0 1,0-1-1,-1 1 1,1 0-1,-1-1 0,1 1 1,-1-1-1,1 1 1,-1-1-1,1 1 1,-1-1-1,1 0 0,-1 1 1,1-1-1,-1 1 1,0-1-1,0 0 0,1 1 1,-1-1-1,0 0 1,0 1-1,0-1 1,1 0-1,-1 0 0,0 1 1,0-1-1,0 0 1,-1 0-1,8-53 195,-7 42-222,9-116-493,-9 128 517,0 0-1,0 0 0,0 0 1,0 0-1,0 0 0,0 0 0,0 1 1,0-1-1,0 0 0,0 0 0,1 0 1,-1 0-1,0 0 0,0 0 1,0 0-1,0 0 0,0 0 0,0 0 1,0 0-1,0 0 0,0 0 1,1 0-1,-1 0 0,0 0 0,0 0 1,0-1-1,0 1 0,0 0 1,0 0-1,0 0 0,0 0 0,0 0 1,0 0-1,1 0 0,-1 0 1,0 0-1,0 0 0,0 0 0,0 0 1,0 0-1,0 0 0,0-1 0,0 1 1,0 0-1,0 0 0,0 0 1,0 0-1,0 0 0,0 0 0,0 0 1,0 0-1,0 0 0,0-1 1,0 1-1,0 0 0,0 0 0,0 0 1,0 0-1,0 0 0,0 0 1,0 0-1,0 0 0,0 0 0,0 0 1,0-1-1,0 1 0,6 10-154,6 13 119,-8-11 71,2 0-1,-1 0 1,1-1-1,1 0 0,11 14 1,-15-22-32,-1 0 1,1 0 0,0 0-1,0 0 1,0-1-1,0 0 1,0 1 0,0-1-1,1 0 1,-1-1-1,1 1 1,0 0 0,-1-1-1,1 0 1,0 0 0,0 0-1,-1-1 1,1 1-1,0-1 1,0 0 0,0 0-1,6-1 1,-7 0-5,0 0 1,-1-1-1,1 1 0,-1-1 0,1 0 1,-1 0-1,0 0 0,1 0 1,-1 0-1,0 0 0,-1-1 1,1 1-1,0-1 0,-1 1 0,1-1 1,-1 0-1,0 1 0,1-1 1,-1 0-1,-1 0 0,1 0 1,0 0-1,-1 0 0,0 0 1,1-3-1,2-15-23,-1 0 0,-1-24 0,-1 44 26,0-25-33,1 12 13,-1 0 0,0 1-1,-1-1 1,0 1-1,-1-1 1,-1 1 0,-7-23-1,11 40 29,0 1 0,-1 0 1,0 0-1,1-1 0,-2 1 0,1 0 0,-1 5 0,-1 10 81,3-1 75,0 0 0,2-1 0,0 1 0,1-1 0,0 0 0,2 0 0,9 22 0,-10-27-168,2-1 0,-1 0 0,1 0 0,1 0 0,0-1 0,1 0 0,0-1 0,1 1 0,0-2 0,17 14 0,-25-22-145,-1 0-1,0 0 0,1-1 0,-1 1 0,1 0 1,-1-1-1,1 1 0,0-1 0,-1 1 1,1-1-1,0 0 0,-1 1 0,1-1 0,-1 0 1,1 0-1,0 0 0,-1-1 0,1 1 1,0 0-1,-1-1 0,1 1 0,0-1 0,-1 1 1,1-1-1,2-1 0,-1-1-498,0 1 0,1-1 0,-1 1 0,-1-1 0,1 0 0,0 0 0,-1 0 0,4-6 0,4-11-3704</inkml:trace>
  <inkml:trace contextRef="#ctx0" brushRef="#br0" timeOffset="394.61">439 1 8244,'0'0'2497,"-13"30"-4818,30-2-1313</inkml:trace>
  <inkml:trace contextRef="#ctx0" brushRef="#br0" timeOffset="778.4">726 241 9172,'0'0'3613,"5"17"-2293,0-1-1046,3 11 442,19 44-1,-25-65-664,1 0 0,0 0 0,0-1-1,0 1 1,1-1 0,0 0 0,0 0 0,0 0 0,0 0 0,1-1-1,0 1 1,0-1 0,0-1 0,10 6 0,-14-8-67,0-1-1,-1 0 1,1 0 0,0 0 0,0 0 0,0 0-1,-1 0 1,1 0 0,0 0 0,0-1-1,0 1 1,-1 0 0,1 0 0,0 0 0,0-1-1,-1 1 1,1-1 0,0 1 0,-1 0 0,1-1-1,0 1 1,-1-1 0,1 1 0,-1-1-1,1 0 1,-1 1 0,1-1 0,-1 0 0,1 1-1,-1-1 1,0 0 0,1 1 0,-1-1-1,0 0 1,0 0 0,1 1 0,-1-1 0,0 0-1,0 0 1,0-1 0,6-40-349,-5 32 117,-1 3 130,1 0-1,0 0 1,1 0 0,-1 0 0,1 0-1,1 1 1,3-9 0,-5 14 116,-1 0 1,1 0-1,0 0 0,-1 1 1,1-1-1,0 0 0,0 1 1,-1-1-1,1 0 1,0 1-1,0-1 0,0 1 1,0-1-1,0 1 1,0-1-1,0 1 0,0 0 1,0 0-1,0-1 1,0 1-1,2 0 0,-1 0 30,1 1-1,-1-1 0,0 1 0,1 0 1,-1 0-1,0 0 0,1 0 0,-1 0 1,0 0-1,0 1 0,0-1 0,0 1 0,2 1 1,27 24 253,-10-9 82,42 30-1,-55-44-626,0 1 0,-1-1-1,2-1 1,-1 1-1,0-2 1,1 1-1,-1-1 1,1 0-1,17 1 1,5-3-4565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3:00.41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4 140 3458,'0'0'10028,"0"-7"-8496,0 4-1293,0 6 1194,-1 86-1113,-2-26 189,4-1 0,10 78-1,-1-106-1719,1 12-1897</inkml:trace>
  <inkml:trace contextRef="#ctx0" brushRef="#br0" timeOffset="593.33">254 240 1489,'0'0'10607,"0"-6"-9001,0 5-1495,0 0 0,0 0 0,0-1 0,-1 1 0,1 0 0,0 0 0,0 0 0,-1 0 0,1 0 0,-1-1 0,1 1 0,-1 0 0,0 0 0,1 0 0,-1 0 0,0 0 0,1 1 0,-1-1 0,0 0 0,0 0 0,0 0-1,0 1 1,0-1 0,0 0 0,0 1 0,-1-1 0,0 1-27,0 0 1,0 0-1,1 0 0,-1 0 0,0 1 0,0-1 0,1 1 1,-1-1-1,0 1 0,1 0 0,-1 0 0,1-1 0,-1 1 1,1 0-1,-1 0 0,1 1 0,-1-1 0,1 0 0,0 0 1,0 1-1,-2 1 0,-3 4-78,-1 0 0,1 0 1,1 0-1,-1 1 0,2-1 0,-1 1 0,1 0 1,0 1-1,0-1 0,1 1 0,0 0 1,1 0-1,0 0 0,0 0 0,1 0 0,0 0 1,1 18-1,0-25-10,1 0 1,-1 0 0,1-1-1,-1 1 1,1 0-1,-1 0 1,1-1-1,0 1 1,0-1-1,0 1 1,0 0 0,0-1-1,0 0 1,1 1-1,-1-1 1,0 0-1,1 1 1,-1-1-1,1 0 1,2 1 0,0 0-12,1 0 1,0 0 0,-1 0 0,1-1 0,0 0 0,0 0 0,9 1 0,-6-2 1,0 1-1,0-1 1,-1-1-1,1 0 1,0 0-1,0 0 0,-1-1 1,1 0-1,-1 0 1,10-5-1,-10 1 24,1 1 0,-1-1 0,-1-1 0,1 0-1,-1 0 1,0 0 0,0 0 0,-1-1 0,0 0 0,-1 0-1,1 0 1,-2-1 0,5-13 0,-6 19-11,-1 0-1,0-1 1,0 1 0,0-1 0,-1 0-1,1 1 1,-1-1 0,0 1 0,0-1-1,0 0 1,-1 1 0,1-1 0,-1 1 0,0-1-1,0 0 1,0 1 0,0 0 0,-1-1-1,1 1 1,-1 0 0,0 0 0,0 0 0,0 0-1,0 0 1,-1 0 0,1 1 0,-1-1-1,0 1 1,1-1 0,-1 1 0,0 0-1,0 0 1,-1 0 0,1 1 0,0-1 0,-1 1-1,-3-1 1,4 1-253,0 0-1,0 1 1,-1 0 0,1 0-1,0 0 1,-1 0-1,1 0 1,0 1 0,-5 0-1,8-1 93,-1 0 0,0 0 0,1 0-1,-1 0 1,1 1 0,-1-1 0,1 0 0,-1 0-1,1 0 1,-1 1 0,1-1 0,-1 0 0,1 1 0,-1-1-1,1 0 1,-1 1 0,1-1 0,0 0 0,-1 1-1,1-1 1,-1 1 0,1-1 0,0 1 0,0-1-1,-1 1 1,1-1 0,0 1 0,0-1 0,0 1-1,-1-1 1,1 1 0,0-1 0,0 1 0,0 0-1,0-1 1,0 1 0,0-1 0,0 1 0,0-1-1,0 1 1,1-1 0,-1 1 0,0 0 0,0-1 0,0 1-1,1-1 1,-1 1 0,0-1 0,0 1 0,1-1-1,-1 0 1,0 1 0,1-1 0,-1 1 0,1-1-1,-1 0 1,1 1 0,-1-1 0,1 0 0,0 1-1,13 5-4505</inkml:trace>
  <inkml:trace contextRef="#ctx0" brushRef="#br0" timeOffset="961.98">517 184 4130,'0'0'10805,"-8"14"-10256,1-3-467,-33 64 469,38-69-528,-1 0 0,1 0 0,0 0 0,0 0 1,1 1-1,0-1 0,0 0 0,0 1 0,1-1 1,0 1-1,0-1 0,2 10 0,-2-15-22,1 1 0,-1-1 0,1 1 0,0-1 0,0 1 0,0-1 0,-1 0 0,1 0 0,0 1 0,1-1 0,-1 0 0,0 0 0,0 0 0,0 0 0,1 0 0,-1 0 0,0 0 0,1-1-1,-1 1 1,1 0 0,-1-1 0,1 1 0,-1-1 0,1 0 0,0 1 0,-1-1 0,1 0 0,-1 0 0,1 0 0,0 0 0,-1 0 0,1-1 0,-1 1 0,1 0 0,-1-1 0,1 1 0,-1-1 0,1 1 0,1-2 0,3 0 19,-1 0 0,0 0 0,0-1 0,0 1 1,0-1-1,0 0 0,-1-1 0,1 1 0,5-7 0,-4 2 44,0-1 0,-1 1 0,0-1 1,-1 0-1,0 0 0,0 0 0,-1-1 0,0 1 0,-1-1 0,0 0 0,0 0 0,-1-11 0,0 17-3,-1 0-1,0 0 1,-1 0-1,1 0 1,-1 0-1,0 0 1,0 0-1,0 0 1,0 0-1,-1 1 1,1-1-1,-1 0 1,0 1-1,0-1 1,-1 1-1,1 0 1,-1 0-1,1 0 1,-1 0-1,0 0 1,0 0-1,-1 1 1,1-1-1,0 1 1,-1 0-1,1 0 1,-1 1-1,0-1 1,1 1 0,-1-1-1,-6 0 1,6 1-141,-1 0-1,0 0 1,0 0 0,0 1 0,0 0 0,0 0 0,0 0 0,0 0 0,0 1 0,-5 1 0,9-2-50,0 1 0,0-1 0,0 0 1,0 1-1,0-1 0,1 1 0,-1 0 0,0-1 1,0 1-1,1-1 0,-1 1 0,0 0 0,0 0 1,1-1-1,-1 1 0,1 0 0,-1 0 0,1 0 0,-1 0 1,1 0-1,-1 1 0,1 0-199,0 0-1,0 0 1,0 0-1,0 1 1,0-1-1,1 0 1,-1 0-1,1 0 1,-1 0-1,1 0 1,0 0-1,0 0 1,0 0-1,1 2 1,16 18-4177</inkml:trace>
  <inkml:trace contextRef="#ctx0" brushRef="#br0" timeOffset="1467.41">780 1 6531,'0'0'6398,"-2"15"-5988,-1 18-231,2 1-1,2-1 0,4 34 0,3 39 59,-8-106-165,-1 0-46,0 0-1,0 0 0,0-1 1,0 1-1,0-1 0,0 1 0,0-1 1,0 1-1,1-1 0,-1 1 1,0-1-1,0 0 0,0 1 1,1-1-1,-1 0 0,0 0 1,1 0-1,-1 0 0,1 1 1,-1-1-1,1 0 0,-1 0 1,1 0-1,0 0 0,-1 0 1,1 0-1,0 0 0,0 0 1,0 0-1,0 0 0,0-2 0,-2-39 1011,2 33-948,1 3-107,-1 0 0,1 1-1,0-1 1,0 0 0,1 1-1,0-1 1,0 1 0,0-1-1,1 1 1,-1 0-1,1 0 1,0 0 0,7-7-1,4-5-125,2 1 0,22-18 0,16-17 62,-53 49 1273,-1 15-1211,-1 1 65,1 1 1,1 0 0,4 23-1,-5-37-45,0 0 0,0 1-1,0-1 1,0 0 0,0 0-1,0 1 1,1-1 0,-1 0 0,1 0-1,-1 0 1,1 0 0,-1 1-1,1-1 1,-1 0 0,1 0-1,0 0 1,0 0 0,-1 0-1,1-1 1,0 1 0,0 0-1,0 0 1,0-1 0,0 1-1,0 0 1,0-1 0,1 1 0,-1-1-1,0 1 1,0-1 0,0 0-1,0 1 1,1-1 0,-1 0-1,0 0 1,0 0 0,1 0-1,-1 0 1,0 0 0,0 0-1,1 0 1,-1-1 0,0 1-1,0 0 1,0-1 0,0 1 0,1-1-1,-1 1 1,0-1 0,0 0-1,0 1 1,0-1 0,0 0-1,1-1 1,17-11 31,-15 9-19,0 0 1,1 1 0,0 0-1,0 0 1,0 1 0,7-4-1,-10 6-9,0 0 1,1-1-1,-1 1 0,0 0 0,1 0 0,-1 0 0,0 0 1,0 0-1,1 1 0,-1-1 0,0 1 0,0-1 1,1 1-1,-1 0 0,0 0 0,0 0 0,0 0 0,0 0 1,3 3-1,22 13-813,-20-13 99,-1-1 0,0 1 0,0 1 0,0-1 0,0 1 0,-1 0 0,7 7 0,-10-5-5651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2:58.76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0 157 6099,'0'0'9012,"0"-4"-8294,0-13-121,0 12 1332,0 14-2150,17 275 218,-16-366-101,22-146 0,-23 227 101,0 1 0,-1 0 0,1-1 0,0 1 1,0 0-1,0-1 0,0 1 0,0 0 0,0-1 0,0 1 0,0 0 1,1-1-1,-1 1 0,0 0 0,0-1 0,0 1 0,0 0 0,0-1 1,0 1-1,1 0 0,-1-1 0,0 1 0,0 0 0,0 0 0,1-1 1,-1 1-1,0 0 0,0 0 0,1 0 0,-1-1 0,0 1 0,1 0 1,-1 0-1,0 0 0,0 0 0,1 0 0,-1-1 0,0 1 0,1 0 0,0 0 1,8 13-267,5 25-124,3 24 433,-10-33-3,1 0 0,1 0-1,2-1 1,14 27 0,-18-52-19,-1-13 24,2-13 41,-8 22-79,41-192-279,-40 187 261,-1 5 13,0-1 0,0 1-1,1-1 1,-1 1 0,0 0 0,1-1-1,-1 1 1,1 0 0,-1 0 0,1-1 0,0 1-1,0 0 1,-1 0 0,1 0 0,0 0-1,2-2 1,-3 3-3,1 0 0,-1-1 0,1 1 0,-1 0 0,0 0 0,1 0 0,-1 0 0,1 0 0,-1 0 0,0 0 0,1 0 0,-1 0 0,1 0 0,-1 0-1,1 0 1,-1 0 0,0 0 0,1 0 0,-1 0 0,1 0 0,-1 1 0,0-1 0,1 0 0,-1 0 0,0 0 0,1 1 0,-1-1 0,0 0 0,1 1 0,-1-1 0,0 0 0,1 0 0,-1 1 0,0-1-1,0 1 1,0-1 0,1 0 0,-1 1 0,0-1 0,0 0 0,0 1 0,0-1 0,0 1 0,0-1 0,1 1 0,-1-1 0,0 0 0,0 1 0,-1 0 0,11 29-19,-9-25 43,18 70 284,-16-58-512,0 0 1,1 0-1,1-1 0,0 0 0,2 0 0,0 0 0,0 0 1,19 26-1,-24-39-132,1-1 0,-1 1 0,1 0 1,0-1-1,0 0 0,0 1 0,0-1 1,0-1-1,0 1 0,1 0 0,-1-1 1,0 1-1,1-1 0,0 0 0,-1 0 1,1-1-1,-1 1 0,1-1 0,0 0 0,0 1 1,-1-2-1,1 1 0,0 0 0,-1-1 1,1 0-1,0 0 0,-1 0 0,1 0 1,-1 0-1,0-1 0,1 1 0,-1-1 1,0 0-1,5-4 0,-2 2-99,1-1-1,-1 0 1,-1-1 0,1 1-1,-1-1 1,0 0 0,5-7-1,-7 7 533,1 1 0,-1-1-1,0 0 1,-1 0 0,0 0 0,1 0-1,-2 0 1,2-9 0,-1 7 562,-1 0 0,-1 1 0,0-1 1,0 0-1,0 1 0,-1-1 0,0 0 1,-1 1-1,1-1 0,-5-10 0,4 15-413,0 0-1,1 0 1,-1 1-1,0-1 0,-1 1 1,1-1-1,0 1 0,-1 0 1,1 0-1,-1 0 1,0 0-1,1 0 0,-1 1 1,0-1-1,0 1 1,0 0-1,0 0 0,-1 0 1,1 0-1,0 1 0,0-1 1,0 1-1,-1 0 1,1-1-1,0 2 0,-1-1 1,-3 1-1,4 0-196,0 0 1,0 0-1,0 0 0,0 1 0,0-1 0,0 1 1,1 0-1,-1-1 0,0 1 0,1 1 1,0-1-1,-1 0 0,1 1 0,0-1 1,0 1-1,0-1 0,1 1 0,-1 0 0,1 0 1,-1 0-1,1 0 0,0 0 0,0 0 1,0 4-1,-3 5 0,1 1 0,0-1 0,1 1-1,-1 24 1,3-31-38,0-1 0,0 1-1,0-1 1,1 0-1,0 1 1,0-1-1,1 0 1,0 1-1,-1-1 1,2 0-1,4 8 1,-6-11-22,1 0-1,-1 0 1,1-1-1,0 1 1,0-1 0,0 1-1,0-1 1,0 0-1,0 0 1,0 0 0,1 0-1,-1 0 1,0 0-1,1 0 1,-1-1 0,0 1-1,1-1 1,-1 0-1,1 0 1,-1 0-1,0 0 1,1 0 0,-1 0-1,1-1 1,-1 1-1,0-1 1,1 1 0,3-3-1,-2 1-12,0 0 1,0 0-1,0-1 0,0 1 0,-1-1 0,1 0 1,-1 0-1,1 0 0,-1-1 0,0 1 0,-1-1 1,1 1-1,-1-1 0,1 0 0,-1 0 0,0 0 1,-1 0-1,1-1 0,1-6 0,1-3 31,-1 0-1,0 0 0,-1 0 1,1-27-1,-3 10 526,0 44 443,0 51-368,0-57-613,0 0 1,0 0-1,1 0 0,0 0 0,1-1 1,-1 1-1,1 0 0,1-1 0,-1 1 0,1-1 1,0 0-1,0 0 0,1 0 0,0 0 1,0-1-1,0 1 0,8 6 0,-8-9-247,1 0-1,-1 0 1,1 0 0,0 0-1,0 0 1,0-1-1,1 0 1,-1 0 0,0-1-1,1 1 1,-1-1-1,1-1 1,0 1 0,-1-1-1,1 0 1,0 0 0,-1 0-1,1-1 1,-1 0-1,1 0 1,-1 0 0,8-3-1,34-18-3424,-1-9-1688</inkml:trace>
  <inkml:trace contextRef="#ctx0" brushRef="#br0" timeOffset="383.13">928 134 2849,'0'0'13745,"-13"1"-13233,6 0-456,3-2-40,1 1 0,0 0-1,0 1 1,0-1 0,-1 0 0,1 1 0,0 0 0,0 0-1,0 0 1,0 0 0,0 0 0,0 1 0,0-1 0,1 1-1,-1 0 1,0-1 0,1 1 0,-1 1 0,1-1 0,0 0-1,0 1 1,0-1 0,0 1 0,0-1 0,0 1 0,-1 4-1,-6 20 0,1 1 1,2-1-1,-5 45 0,8-30-8447,3-198 6107,0 103 5406,0 0 4364,17 68-7043,34 37-465,-26-25-132,46 39 1,-62-59-519,1 0 0,0-1 0,0 0 0,1-1 0,13 6 0,21 0-4022</inkml:trace>
  <inkml:trace contextRef="#ctx0" brushRef="#br0" timeOffset="777.08">1367 182 5763,'0'0'12085,"-12"-2"-12101,40-3 16,14-2 16,3-2 64,0-6-80,0 8-352,-12 0-961,-13 7-735,-3 0-914,-13 0-800,-4 10-2224</inkml:trace>
  <inkml:trace contextRef="#ctx0" brushRef="#br0" timeOffset="778.08">1359 311 7395,'0'0'8564,"8"12"-8564,33-24 160,8-7-160,9-4-896,-13 2-1585,-8-3-1361,-13 3-1104</inkml:trace>
  <inkml:trace contextRef="#ctx0" brushRef="#br0" timeOffset="1150.08">1465 5 6019,'0'0'8062,"4"-2"-8147,2 1 86,1 0 1,-1 1-1,1 0 0,-1 0 1,1 0-1,-1 1 1,1 0-1,-1 0 0,1 0 1,-1 1-1,0 0 1,0 0-1,9 6 1,-1-3 8,-1 2 0,-1 0 0,1 0 0,-1 1 0,17 15 0,-27-21 20,1 1-1,-1-1 1,1 1 0,-1-1 0,0 1 0,0 0-1,0 0 1,-1 0 0,1 0 0,-1 0 0,1 0 0,-1 0-1,0 1 1,0-1 0,-1 0 0,1 1 0,-1-1-1,1 1 1,-1-1 0,0 1 0,-1-1 0,1 0-1,0 1 1,-1-1 0,0 1 0,0-1 0,0 0 0,0 0-1,0 1 1,-1-1 0,0 0 0,1 0 0,-5 5-1,-6 6 189,0 1-1,-1-1 0,-1-1 0,-30 23 0,20-17-313,-79 63-2083,53-47-1732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3:04.92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120 257 2017,'0'0'9844,"-14"12"-9089,3-3-544,4-4-80,0 0 1,1 0 0,0 1-1,0 0 1,0 0-1,1 1 1,0-1-1,0 1 1,1 0 0,0 1-1,0-1 1,-4 13-1,2 3 186,1 0 0,0 0-1,2 1 1,1-1-1,2 28 1,0-49-310,0 1 0,0-1 0,0 1 0,1-1 0,-1 1 0,1-1 0,0 1 0,0-1 0,0 0 0,0 1 0,0-1 0,1 0 0,-1 0 0,0 0 0,1 0 0,0 0 0,-1 0 0,1 0 0,0-1 0,0 1 0,0-1 0,0 1 0,0-1 0,1 0 0,-1 0 0,0 0 0,1 0 0,-1 0 0,0 0 0,1-1 0,-1 1 0,1-1 0,-1 0 0,4 1 0,1-1-12,-1 0-1,0 0 1,1 0 0,-1 0-1,0-1 1,0 0 0,1-1-1,-1 1 1,0-1 0,0 0 0,0-1-1,-1 1 1,8-6 0,-4 2-16,-1-2 0,0 1 0,0-1 1,-1 0-1,0 0 0,0-1 1,-1 0-1,0 0 0,-1-1 1,0 1-1,0-1 0,-1-1 0,-1 1 1,1 0-1,-2-1 0,3-12 1,-4 18 23,-1-1 0,1 0 0,-1 0 0,0 0 0,0 0 1,-1 0-1,1 0 0,-2 0 0,1 0 0,0 1 1,-1-1-1,0 0 0,-1 1 0,1-1 0,-1 1 0,0 0 1,0 0-1,-1 0 0,1 0 0,-1 1 0,0-1 1,0 1-1,-1 0 0,1 0 0,-1 1 0,0-1 0,0 1 1,0 0-1,-1 1 0,-9-5 0,5 4 29,1 1 0,0 0-1,-1 0 1,1 1 0,-10-1-1,17 2-65,0 0 0,1-1-1,-1 1 1,0 0-1,0 0 1,1 0-1,-1 0 1,0 0-1,0 0 1,1 1-1,-1-1 1,0 1-1,0-1 1,1 1 0,-1 0-1,1-1 1,-1 1-1,0 0 1,1 0-1,0 0 1,-1 0-1,1 0 1,0 0-1,-1 1 1,1-1-1,0 0 1,0 1 0,0-1-1,0 1 1,0-1-1,-1 3 1,2-2-98,0 1-480,-1 0 0,1 1 1,0-1-1,0 1 0,0-1 0,0 0 0,1 1 0,0-1 0,0 4 0,13 10-4369</inkml:trace>
  <inkml:trace contextRef="#ctx0" brushRef="#br0" timeOffset="578.52">370 0 6435,'0'0'4925,"6"17"-4098,2 3-514,38 115 889,-39-111-1124,-1 0 0,-1 1 0,-2-1 0,2 30 0,-6-53-67,1 0 0,-1 0-1,0 0 1,0 0 0,0 0 0,0 1 0,0-1 0,0-1 0,0 1-1,0 0 1,0 0 0,0 0 0,0-1 0,-1 1 0,1 0 0,0-1-1,0 1 1,-1-1 0,1 1 0,0-1 0,-1 0 0,1 0 0,-1 0-1,1 0 1,0 0 0,-1 0 0,1 0 0,-1 0 0,-1-1 0,-45-4 284,46 5-289,0-1 0,0 0-1,1 1 1,-1-1-1,1 0 1,-1 0 0,1 0-1,-1 0 1,1 0-1,-1-1 1,1 1 0,0 0-1,0-1 1,0 1 0,0-1-1,0 1 1,0-1-1,0 1 1,0-1 0,0 0-1,1 1 1,-1-1-1,1 0 1,-1 0 0,1 1-1,0-1 1,0 0-1,0 0 1,0 0 0,0 0-1,0 1 1,0-1-1,0 0 1,1 0 0,-1 1-1,1-1 1,0 0-1,-1 0 1,1 1 0,0-1-1,0 1 1,0-1-1,2-2 1,3-6-180,0 0-1,1 1 1,1-1-1,-1 2 1,11-10-1,27-21-1134,-23 20 735,-1 0-1,-1-1 1,26-33-1,-48 72 4763,4 35-3594,0-20-102,-3-21-391,0-3-82,1 0-1,0 1 0,3 18 0,-3-28-13,0 1 0,0-1 1,1 0-1,-1 0 0,0 0 0,0 0 0,1 0 1,-1 0-1,0 0 0,1 0 0,-1 0 1,1 0-1,-1-1 0,1 1 0,0 0 0,-1 0 1,1 0-1,0-1 0,0 1 0,-1 0 1,1-1-1,0 1 0,0 0 0,0-1 0,0 1 1,0-1-1,0 1 0,0-1 0,0 0 1,0 0-1,0 1 0,0-1 0,0 0 0,0 0 1,0 0-1,0 0 0,0 0 0,0 0 1,0 0-1,0 0 0,0-1 0,0 1 0,0 0 1,0-1-1,0 1 0,2-1 0,3-3 54,0-1-1,0 1 0,0-1 0,-1 0 0,0-1 1,0 1-1,0-1 0,4-8 0,-3 7-21,-1-1 1,1 1-1,1 0 0,-1 0 0,1 1 0,12-9 0,-17 14-23,1 0-1,-1 0 0,0 0 0,0 1 1,0-1-1,1 1 0,-1-1 0,0 1 1,1 0-1,-1 0 0,0 0 0,1 0 1,-1 0-1,0 0 0,1 1 1,-1-1-1,0 1 0,0-1 0,1 1 1,-1 0-1,0 0 0,0 0 0,0 0 1,0 1-1,0-1 0,0 0 1,-1 1-1,1 0 0,0-1 0,-1 1 1,2 2-1,75 79 29,-49-46-4054,-24-29-342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3:03.67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8 263 6323,'0'0'9188,"-1"-7"-8742,-5-12-320,6 42 38,11 55 495,-5-47-421,-5-21-195,1 0 1,-1 0 0,2 0-1,-1-1 1,1 1-1,1-1 1,0 0-1,7 13 1,-7-79 602,-3 2-1073,14-102 0,35 274 133,-49-115 309,18 37 60,-18-37-65,0-1 0,0 1 1,0 0-1,0-1 0,0 1 0,0-1 0,1 1 0,-1-1 1,0 1-1,1-1 0,-1 0 0,1 0 0,0 0 0,-1 0 1,1 0-1,0 0 0,-1 0 0,4 0 0,-4-1 7,1-1 0,-1 0 0,0 0 0,1 0 0,-1 0-1,0-1 1,0 1 0,0 0 0,0 0 0,0-1 0,0 1 0,0-1-1,0 1 1,0-1 0,-1 1 0,1-1 0,-1 1 0,1-1 0,-1 1-1,1-4 1,1-1 27,34-110-13,-16 46-513,-19 68 470,-1 1 0,0-1 0,1 1 0,-1-1 0,1 1 0,-1-1 0,1 1 0,-1 0 0,1-1-1,0 1 1,0 0 0,0 0 0,0 0 0,0-1 0,0 1 0,0 0 0,0 0 0,2-1 0,-2 2 6,0 0-1,0 0 1,-1 1 0,1-1-1,0 0 1,-1 0-1,1 0 1,0 1 0,0-1-1,-1 0 1,1 1 0,-1-1-1,1 1 1,0-1-1,-1 1 1,1-1 0,-1 1-1,1-1 1,-1 1-1,1-1 1,-1 1 0,0 0-1,1-1 1,-1 1 0,1 1-1,22 60 104,-20-51 70,5 10-59,4 17 199,25 54 1,-32-82-399,0-1 0,0 0 1,0-1-1,1 0 0,0 0 1,1 0-1,0 0 0,0-1 1,1 0-1,-1-1 0,12 8 1,-15-12-383,0 0 0,0-1 0,0 1 0,1-1 0,-1 0 0,0 0 0,1-1 0,-1 1 0,1-1 0,5 0 0,14 0-3729</inkml:trace>
  <inkml:trace contextRef="#ctx0" brushRef="#br0" timeOffset="446.53">562 263 6851,'0'0'8132,"-8"103"-7460,16-75-192,5-4-416,-5-3 64,-4-3-128,4-8-224,0-3-1232,1-7-2082,-5-5-1920</inkml:trace>
  <inkml:trace contextRef="#ctx0" brushRef="#br0" timeOffset="447.53">591 0 4114,'0'0'3345</inkml:trace>
  <inkml:trace contextRef="#ctx0" brushRef="#br0" timeOffset="838.33">739 243 8180,'0'0'5410,"0"17"-3873,1 53-715,-1-67-753,0 1 1,0 0 0,1 0 0,-1 0 0,1-1-1,0 1 1,0-1 0,1 1 0,2 6 0,-3-9-65,-1 0 1,1 0-1,0 0 1,0 0-1,0 0 1,0 0-1,0 0 1,0 0 0,0-1-1,0 1 1,0 0-1,0 0 1,0-1-1,0 1 1,1-1-1,-1 1 1,0-1-1,0 0 1,2 1 0,-1-1-20,0 0 1,0-1-1,0 1 1,0 0 0,1-1-1,-1 1 1,0-1 0,-1 0-1,1 0 1,0 0 0,0 0-1,0 0 1,0 0-1,-1 0 1,1-1 0,0 1-1,-1 0 1,1-1 0,-1 0-1,0 1 1,0-1 0,1 0-1,-1 1 1,0-1 0,1-3-1,26-72-533,-28 76 552,0 1-1,0 0 1,0 0-1,0-1 0,0 1 1,1 0-1,-1 0 1,0-1-1,0 1 0,0 0 1,0 0-1,1 0 1,-1-1-1,0 1 1,0 0-1,1 0 0,-1 0 1,0 0-1,0-1 1,1 1-1,-1 0 1,0 0-1,0 0 0,1 0 1,-1 0-1,0 0 1,0 0-1,1 0 0,-1 0 1,0 0-1,1 0 1,-1 0-1,0 0 1,0 0-1,1 0 0,-1 0 1,0 0-1,1 0 1,-1 0-1,0 0 1,0 1-1,1-1 0,-1 0 1,0 0-1,0 0 1,0 0-1,1 1 1,-1-1-1,0 0 0,0 0 1,1 1-1,12 11 63,-11-10-44,6 7 163,1-1-1,1-1 0,0 1 0,0-1 0,0-1 1,1 0-1,-1-1 0,2 0 0,-1 0 0,14 3 1,-19-7-286,0 1 1,1-1-1,-1 0 1,0-1-1,0 1 1,1-2-1,-1 1 1,0 0-1,1-1 1,-1 0-1,0-1 0,0 1 1,0-1-1,0 0 1,0-1-1,-1 0 1,1 1-1,-1-2 1,1 1-1,-1-1 1,6-5-1,-6 1-2842,-4 2-1839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4:14.84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0 1553,'0'0'240,"161"39"-224,-83-14 0,-5 0 32,0 0-48,-5-2 16,-9-7 0,-1-5 80,-4-5-80,-6 5-16,-9 6-208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4:19.4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64 36 6067,'0'0'6344,"-10"-12"-1592,10 667-4275,-3-559 571,2-37-2633,0-20-4473,1-44 664</inkml:trace>
  <inkml:trace contextRef="#ctx0" brushRef="#br0" timeOffset="1138.58">821 62 4498,'0'0'6707,"-2"-9"-5608,-5-25-157,6 33-862,1 0 0,-1 1 0,1-1 1,-1 0-1,1 0 0,-1 0 0,0 1 0,1-1 0,-1 0 0,0 1 0,0-1 0,0 0 1,1 1-1,-1-1 0,0 1 0,0 0 0,0-1 0,0 1 0,0-1 0,0 1 0,0 0 1,0 0-1,0 0 0,0 0 0,0 0 0,0 0 0,0 0 0,0 0 0,0 0 0,0 0 1,0 0-1,0 0 0,-1 1 0,-28 11 53,17 0-121,0 0 0,2 1 0,-1 1 0,2 0 0,0 1 0,1 0 0,0 0 0,1 1-1,-7 19 1,-7 26 18,-16 70-1,32-110-23,-8 38 107,2 1 0,2 0-1,4 0 1,0 70-1,6-121-97,0-1-1,1 1 0,0-1 0,0 1 1,1-1-1,0 0 0,1 0 0,-1 0 0,1 0 1,1 0-1,0-1 0,0 1 0,7 9 1,-7-12-8,0-1 0,1 0 0,-1 1 1,1-2-1,0 1 0,0-1 0,0 1 1,0-1-1,1-1 0,-1 1 0,1-1 1,0 0-1,-1 0 0,1-1 0,0 1 1,0-1-1,0-1 0,0 1 0,7-1 1,-3 0 13,-1 0 1,1-1 0,-1 0-1,0-1 1,1 0 0,-1-1-1,0 1 1,0-2 0,-1 1 0,1-1-1,-1-1 1,9-5 0,2-5 46,0 0 0,-1-2 1,22-25-1,-33 34-66,13-14 9,-1-2-1,-2 0 0,0-1 1,-2-1-1,-1 0 0,0-1 1,-3-1-1,0 0 1,-1 0-1,-2-1 0,-1 0 1,-1-1-1,-2 1 0,-1-1 1,-1 0-1,-2 0 1,-4-41-1,2 60-2,0 1 0,-1-1 0,0 1 0,-1 0 0,0 0 0,0 0 0,-1 0 0,0 1 0,-1 0 0,0 0 0,-1 0 0,0 1 0,0 0 0,-1 1 0,0-1 0,0 1 0,0 1 0,-1-1 0,-11-4 0,6 2-52,0 1 1,-1 1-1,0 1 1,0 0-1,-1 1 0,1 0 1,-1 2-1,0-1 1,0 2-1,-1 0 1,-31 2-1,45 0 20,1 1-1,-1 0 1,1 0 0,-1 0-1,1 0 1,0 1-1,-1-1 1,1 0 0,0 1-1,0 0 1,0-1 0,0 1-1,0 0 1,1 0-1,-1 0 1,1 1 0,-1-1-1,1 0 1,0 0 0,-1 1-1,1-1 1,0 1-1,1-1 1,-1 1 0,0-1-1,1 1 1,-1 3 0,0 3-128,-1-1 1,1 1 0,1-1 0,0 1 0,0-1 0,0 1 0,3 12 0,8 11 88,2 0 1,1-1-1,1-1 1,22 33-1,-2-1 26,179 280 292,-146-239-150,-62-93-25,0 0 0,-1 0 0,0 1 0,-1 0-1,0 0 1,0 0 0,-1 0 0,-1 1 0,0-1 0,0 1-1,-1 0 1,-1 15 0,7-35-9372,6-14 2331</inkml:trace>
  <inkml:trace contextRef="#ctx0" brushRef="#br0" timeOffset="2057.93">1566 91 4562,'0'0'7105,"-3"-2"-6433,3 2-653,-1 0 0,1 0 0,0-1 0,-1 1 0,1 0 1,0 0-1,-1 0 0,1 0 0,0 0 0,-1-1 0,1 1 0,0 0 0,-1 0 0,1 0 0,-1 0 0,1 0 1,0 0-1,-1 0 0,1 0 0,0 0 0,-1 1 0,1-1 0,-1 0 0,1 0 0,0 0 0,-1 0 1,1 0-1,0 1 0,-1-1 0,1 0 0,0 0 0,0 0 0,-1 1 0,-5 16 222,7 38-155,0-29 197,-1 67 317,14 429 1996,-8-470-2436,3 72 769,-9-123-705,-1-8 688,-3-12-808,-2 0 1,0 1-1,-12-25 0,-14-44-323,15 5 1,5 0 1,3-1-1,2-126 1,7 190 210,1 0 1,0 0-1,2 0 0,0 0 0,1 1 1,1-1-1,11-26 0,-11 33-6,1 1 0,1 0-1,0 0 1,0 0 0,1 1-1,0 0 1,1 0 0,0 1 0,1 0-1,0 1 1,21-14 0,-26 19-20,1 0 0,-1 1 0,0-1 0,1 1 0,0 1 0,-1-1 0,1 1 0,11-1 0,-15 1 20,-1 1 1,1 0-1,0 0 0,-1 0 0,1 0 0,0 0 1,-1 1-1,1-1 0,0 0 0,-1 1 1,1-1-1,0 1 0,-1 0 0,1-1 0,-1 1 1,1 0-1,-1 0 0,1 0 0,-1 0 1,0 0-1,1 0 0,-1 1 0,0-1 0,0 0 1,0 1-1,0-1 0,0 0 0,0 1 1,0-1-1,-1 1 0,1 0 0,-1-1 0,2 4 1,-1 8 52,1 0 1,-2 1 0,0-1-1,0 0 1,-1 1 0,-1-1 0,0 0-1,-1 0 1,0 0 0,-1 0-1,-1-1 1,0 1 0,0-1-1,-15 21 1,-4 4-36,-2-1 0,-1-2-1,-37 36 1,60-66-93,1 1-1,-1 0 0,-1-1 1,1 0-1,-1 0 0,1 0 1,-1 0-1,0-1 0,-1 0 1,1 0-1,0 0 0,-1-1 1,0 0-1,1 0 0,-1 0 1,-9 1-1,15-4-694,0 1 723,0 0 1,0-1 0,-1 1-1,1-1 1,0 1 0,0 0 0,0-1-1,0 1 1,0-1 0,0 1 0,0 0-1,0-1 1,0 1 0,0-1-1,0 1 1,0 0 0,0-1 0,0 1-1,1-1 1,-1 1 0,0 0 0,0-1-1,0 1 1,0 0 0,1-1-1,-1 1 1,0 0 0,0-1 0,1 1-1,-1 0 1,0 0 0,1-1 0,0 1-1,6 0 21,1 0 0,-1 0 0,1 1 0,-1 1 0,0-1 0,1 1 0,-1 0 0,0 1 0,0-1 0,0 1 0,-1 1 0,1 0 0,-1 0 0,10 7 0,12 11 182,45 47-1,-46-42 100,43 43 753,-39-36-476,3-2 0,0-1 1,2-1-1,53 33 0,-83-60-990,25 15 813,-20-6-6491</inkml:trace>
  <inkml:trace contextRef="#ctx0" brushRef="#br0" timeOffset="3248.8">0 1535 5026,'0'0'4602,"14"-18"-3126,-2 0-1074,-7 9-245,1 1-1,0 0 1,0 1-1,0-1 0,1 1 1,0 0-1,1 1 1,-1-1-1,1 2 0,1-1 1,-1 1-1,17-8 1,35-10 629,1 3 1,70-14-1,133-14 93,-166 32-583,385-62 328,353-66-941,-699 122-86,-293 72 420,27-7-327,-788 155-1283,853-187 1543,-101 18-33,-339 74 150,481-96-57,1 1 0,-36 19 0,-10 4-11,51-23-129,19-4-1084,28-3-1937,-17-2 2508,12 1-2268,-5 0-1486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4:28.85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288 133 5442,'0'0'7380,"-44"-20"-4283,37 21-3101,0-1 0,1 1 0,-1 0 0,0 0 0,1 1 0,-1 0 0,1 0 0,-1 0 0,1 1 0,0 0 0,0 0 0,1 1 0,-1 0 0,0 0 0,1 0 0,0 0 0,0 1 0,1 0 0,-1 0 0,1 0 0,-5 8 0,-11 12-4,1 2 0,-18 32 0,31-48 6,1 0-1,0 0 1,1 0 0,0 1-1,1-1 1,1 1-1,-1 0 1,2 0 0,-1 15-1,2-11 2,-1-8-3,1 0 0,0 0 0,1 0-1,0 0 1,0 0 0,0 0 0,4 8 0,-4-13 3,1 0 0,-1-1 0,1 1 1,0-1-1,0 1 0,0-1 0,0 0 0,1 0 0,-1 0 1,0 0-1,1 0 0,0 0 0,-1-1 0,1 1 0,0-1 1,0 0-1,-1 0 0,1 0 0,0 0 0,0-1 1,0 1-1,6 0 0,4 0 12,0 0-1,0 0 1,1-1-1,-1-1 1,0 0 0,0-1-1,0 0 1,0-1 0,0-1-1,-1 0 1,0 0 0,1-2-1,16-9 1,-22 11 4,0-1-1,0 1 1,0-1 0,-1-1 0,0 1-1,0-1 1,0-1 0,-1 1 0,0-1-1,0 0 1,0 0 0,-1 0 0,0 0-1,-1-1 1,0 0 0,0 0 0,0 0-1,-1 0 1,0 0 0,-1 0 0,0 0-1,0-12 1,-1 13 12,0-1 0,0 0 0,-1 1 0,-1-1 0,1 1 0,-1-1 0,-1 1 0,1 0 0,-1 0 0,-6-10 0,2 6 0,0 1 1,-1 0-1,0 0 1,-1 1-1,-16-14 1,18 18 8,0-1 1,0 1-1,0 1 1,0-1 0,-1 1-1,0 0 1,0 1 0,0 0-1,0 0 1,0 1-1,-1 0 1,1 0 0,-1 1-1,1 0 1,-1 1-1,0-1 1,-11 3 0,18-1-68,0 0 1,0 0 0,0 0 0,0 1-1,0-1 1,0 1 0,1-1 0,-1 1-1,1 0 1,-1 0 0,1-1 0,0 1-1,-1 0 1,1 0 0,0 0 0,1 1 0,-1-1-1,0 0 1,0 0 0,1 0 0,-1 1-1,1 2 1,-1-1-248,0 0-1,1 0 1,-1 0 0,1 1-1,0-1 1,0 0 0,1 0-1,-1 0 1,1 0 0,0 0-1,0 0 1,2 4 0,-1-5-42,0-1 1,0 1 0,0-1 0,0 0-1,1 0 1,-1 0 0,1 0-1,-1 0 1,1 0 0,0-1 0,0 1-1,0-1 1,0 0 0,5 2 0,48 6-4030,-8-8 462</inkml:trace>
  <inkml:trace contextRef="#ctx0" brushRef="#br0" timeOffset="657.73">513 52 4290,'0'0'7201,"-4"0"-6356,3 0-844,0 0-1,0 1 1,1-1 0,-1 0-1,0 0 1,1 0-1,-1 1 1,0-1 0,1 0-1,-1 1 1,0-1-1,1 1 1,-1-1-1,0 0 1,1 1 0,-1-1-1,1 1 1,-1 0-1,1-1 1,0 1 0,-1-1-1,1 1 1,-1 0-1,1-1 1,-1 2-1,-5 28 253,6 49 565,1-50-471,0-8-116,-1-13-179,1 0-1,-1-1 0,-1 1 1,0 0-1,0-1 1,-3 14-1,3-19 21,0 0 1,0-1-1,0 1 0,0 0 1,-1 0-1,1 0 0,0-1 1,-1 1-1,0-1 0,1 1 1,-1-1-1,0 0 1,1 0-1,-1 1 0,0-1 1,0 0-1,0-1 0,0 1 1,0 0-1,0-1 0,0 1 1,-1-1-1,1 1 0,0-1 1,0 0-1,0 0 0,0 0 1,-3 0-1,4 0-18,-1 0 1,1 0-1,0 0 0,0 0 0,0 0 0,0 0 1,0 0-1,-1-1 0,1 1 0,0 0 1,0-1-1,0 1 0,0 0 0,0-1 0,0 0 1,0 1-1,0-1 0,0 0 0,-1 0 0,1-1-55,1 1 0,-1-1-1,1 1 1,0-1-1,-1 1 1,1-1 0,0 1-1,0-1 1,0 1 0,0-1-1,1 1 1,-1 0-1,0-1 1,1 1 0,-1-1-1,1 1 1,0-2-1,5-9-214,0 1 0,1 0-1,0 0 1,1 1 0,0 0-1,1 0 1,0 1-1,18-15 1,10-12-403,-16 15 327,-11 12 236,0-1-1,-1 0 1,0 0-1,-1 0 0,0-1 1,-1-1-1,12-22 1,-15 21 2192,-7 38-1733,-1 162-277,4-183-127,0-1 0,0 1 0,0-1 0,1 1 0,0-1 1,0 0-1,0 1 0,0-1 0,0 0 0,1 0 0,-1 0 1,1 0-1,0 0 0,0 0 0,0 0 0,0 0 0,0-1 0,1 1 1,-1-1-1,5 3 0,-5-4-11,0 1 0,0-1 0,0-1 0,1 1 0,-1 0 1,0 0-1,1-1 0,-1 1 0,0-1 0,1 0 0,-1 0 0,0 0 0,1 0 0,-1 0 0,1 0 0,-1-1 1,0 1-1,0-1 0,1 0 0,-1 0 0,0 1 0,0-1 0,0-1 0,1 1 0,-1 0 0,-1 0 0,1-1 1,0 1-1,0-1 0,3-3 0,2-3-21,0-1 0,0 0 1,-1 0-1,0 0 0,8-19 0,19-28-56,-28 50 73,11 37-384,-11-21 482,1 0 0,0 0-1,0 0 1,1-1 0,13 15-1,-16-21-96,-1 0-1,1 0 0,0 0 0,1 0 0,-1-1 1,0 1-1,1-1 0,-1 0 0,1-1 0,0 1 0,0-1 1,0 0-1,-1 0 0,1 0 0,0-1 0,6 0 1,-6 0-398,11 0-711,-5 0-4572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4:31.03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40 313 5603,'0'0'8481,"-4"-10"-8161,3 7-280,0 0 0,0 0 0,0 0 0,0 0 0,0 0 0,1-1 1,-1 1-1,1 0 0,0 0 0,0-1 0,0 1 0,0 0 0,1 0 0,0-1 0,-1 1 0,1 0 0,0 0 1,0 0-1,1 0 0,-1 0 0,0 0 0,1 0 0,0 0 0,0 1 0,0-1 0,0 1 0,0-1 0,1 1 1,-1 0-1,0 0 0,1 0 0,0 0 0,0 0 0,-1 1 0,1-1 0,5-1 0,-6 2-36,0 1 0,0-1 0,0 1 0,0 0-1,0 0 1,-1 0 0,1 0 0,0 0 0,0 0 0,0 1 0,0-1-1,0 0 1,-1 1 0,1-1 0,0 1 0,0 0 0,-1 0-1,1 0 1,0 0 0,-1 0 0,1 0 0,-1 0 0,1 0-1,-1 1 1,0-1 0,1 0 0,-1 1 0,0-1 0,0 1 0,0 0-1,0-1 1,1 4 0,3 5 18,-1 0 0,0 0 0,-1 1 1,4 14-1,-3-7 13,0 0 0,-2 1 0,0-1 0,0 1 0,-2-1 1,-1 1-1,0-1 0,-1 1 0,-1-1 0,-1 0 0,0 0 1,-1 0-1,-1-1 0,-1 1 0,-1-2 0,-18 32 0,14-30-69,2-2-113,-1-1 0,-1-1 1,-21 22-1,33-35 132,0-1 0,-1 1 0,1-1 1,0 1-1,0-1 0,-1 0 0,1 1 1,0-1-1,-1 1 0,1-1 0,-1 0 0,1 1 1,0-1-1,-1 0 0,1 0 0,-1 1 1,1-1-1,-1 0 0,1 0 0,-1 0 0,1 0 1,-1 1-1,1-1 0,-1 0 0,1 0 1,-1 0-1,1 0 0,-1 0 0,1 0 1,-1 0-1,1 0 0,-1-1 0,1 1 0,-1 0 1,1 0-1,-1 0 0,1 0 0,-1-1 1,1 1-1,0 0 0,-1-1 0,1 1 1,-1 0-1,1-1 0,0 1 0,-1 0 0,1-1 1,0 1-1,-1 0 0,1-1 0,0 1 1,0-1-1,-1 1 0,1-1 0,0 1 0,0-1 1,0 0-1,-2-33-807,2 27 574,0 4 167,-1-5-142,1-1-1,0 1 1,1 0 0,0-1-1,0 1 1,1 0-1,4-12 1,-5 18 209,0 0-1,1 0 1,-1 0-1,1 0 1,-1 0-1,1 0 1,0 1 0,0-1-1,0 1 1,0-1-1,0 1 1,0 0-1,0-1 1,0 1 0,1 1-1,-1-1 1,0 0-1,1 0 1,-1 1-1,0-1 1,1 1 0,-1 0-1,1 0 1,-1 0-1,1 0 1,-1 0-1,1 0 1,-1 1 0,0-1-1,5 2 1,-1 0 79,-1 0 0,0 0 0,0 1 0,0-1 0,0 1 1,-1 0-1,1 0 0,-1 1 0,1-1 0,-1 1 0,0 0 0,-1 0 0,1 1 1,-1-1-1,1 1 0,1 4 0,4 5 258,-2 0 1,0 0-1,0 0 0,7 25 1,-2 18 358,-10-43-679,0-1-1,1 1 1,1-1 0,0 0 0,1 0 0,8 17-1,-11-28-301,0 0-1,0 0 0,0 0 0,1 0 1,-1 0-1,1 0 0,-1-1 1,1 1-1,-1-1 0,1 0 0,0 0 1,0 0-1,-1 0 0,1 0 0,0-1 1,0 1-1,0-1 0,0 0 1,0 0-1,0 0 0,0 0 0,0 0 1,0-1-1,0 1 0,2-2 0,30-7-5302</inkml:trace>
  <inkml:trace contextRef="#ctx0" brushRef="#br0" timeOffset="476.54">504 309 3922,'0'0'7683,"-5"1"-7213,3-1-436,0 1-1,1-1 1,-1 1 0,0 0 0,1-1-1,-1 1 1,1 0 0,-1 0 0,1 0-1,-1 0 1,1 1 0,0-1-1,0 0 1,-1 1 0,1-1 0,0 0-1,0 1 1,0-1 0,1 1 0,-1 0-1,-1 1 1,0 4 78,0 0 1,0 0-1,0-1 0,1 1 0,-1 14 1,2-7 16,0 1 0,0-1 1,2 1-1,0-1 0,0 1 1,6 14-1,-2-15-33,1 0 1,1-1-1,0 1 0,1-2 1,0 1-1,1-1 0,1 0 0,0-1 1,15 12-1,-8-6 227,0 1 0,19 25-1,-36-41-255,1 0 0,-1 0-1,1 0 1,-1 0-1,0 1 1,1-1-1,-1 0 1,-1 1 0,1-1-1,0 1 1,0-1-1,-1 1 1,0-1-1,1 1 1,-1 0 0,0-1-1,0 1 1,0-1-1,-1 1 1,1 0-1,-1-1 1,-1 5-1,1-5-139,0 0-1,-1-1 0,1 1 0,0 0 1,-1-1-1,0 0 0,1 1 0,-1-1 1,0 0-1,1 0 0,-1 0 0,0 0 0,0 0 1,0 0-1,0 0 0,0-1 0,0 1 1,0-1-1,0 0 0,0 1 0,0-1 1,-1 0-1,1 0 0,0 0 0,0-1 0,0 1 1,0 0-1,-2-1 0,3 0-109,-1 1 1,1 0-1,0 0 0,0-1 0,0 1 1,0-1-1,0 1 0,0-1 0,0 1 1,0-1-1,0 1 0,0-1 0,0 0 1,0 0-1,-1-1 0,-14-29-4784</inkml:trace>
  <inkml:trace contextRef="#ctx0" brushRef="#br0" timeOffset="878.24">431 393 6659,'0'0'7475,"107"-100"-7186,-63 86-145,0 6-144,5-1-48,-5 7-689,-5-1-1696,-5 0-2497</inkml:trace>
  <inkml:trace contextRef="#ctx0" brushRef="#br0" timeOffset="1271.18">907 1 5811,'0'0'7491,"2"19"-7032,-1-8-330,0 9 166,1 0 0,2 0 0,0 0 0,11 31-1,-7-29-8,1 1-125,0 1 0,-2 0 0,-1 0 0,0 1 0,3 47 0,-9-70-150,-1 0 0,1 0 0,-1 0 0,1 0 0,-1 1 1,0-1-1,0 0 0,0 0 0,0-1 0,0 1 0,0 0 1,-1 0-1,1 0 0,-1-1 0,1 1 0,-1-1 0,0 1 1,1-1-1,-1 0 0,0 1 0,0-1 0,0 0 0,0 0 1,0-1-1,-2 2 0,1-1 59,0 0-1,0 0 1,0 0 0,0 0-1,0-1 1,-1 1 0,1-1-1,0 0 1,0 0 0,0 0-1,-1 0 1,1 0 0,0-1 0,0 0-1,0 1 1,0-1 0,-5-2-1,7 1-60,0 1-1,-1-1 1,1 0-1,0 1 1,0-1-1,0 0 1,0 0-1,0 0 1,1 0-1,-1 0 1,1 0-1,-1 0 1,1 0-1,0 0 1,-1 0-1,1 0 1,0 0-1,1-3 1,5-42-560,0 33 194,1-1 1,1 1-1,1 0 0,13-17 1,24-41-1015,-36 54 1277,-5 8 263,1 0 1,-1-1 0,0 1-1,-1-1 1,-1 0 0,0-1 0,0 1-1,2-21 1527,-5 46-1264,-1 30-548,2 61 466,0-97-302,0 1 0,1-1 1,-1 0-1,2 0 1,-1 0-1,1 0 0,0-1 1,1 1-1,0-1 1,5 8-1,-8-14-44,0 0 1,-1 0-1,1 0 0,0 0 1,0-1-1,0 1 0,0 0 1,0-1-1,0 1 0,0-1 1,0 1-1,0-1 0,0 1 1,0-1-1,0 0 0,1 0 1,-1 1-1,0-1 1,0 0-1,0 0 0,0 0 1,0 0-1,1 0 0,-1-1 1,0 1-1,0 0 0,0 0 1,0-1-1,0 1 0,0-1 1,0 1-1,0-1 0,0 1 1,0-1-1,0 0 0,0 1 1,0-1-1,0 0 0,0 0 1,-1 0-1,1 0 1,0 1-1,0-3 0,34-44-161,-31 41 75,6-13-109,-10 16 136,1 1 0,0 0 0,0-1 0,0 1 0,0 0 0,0-1 1,0 1-1,1 0 0,-1 0 0,1 0 0,0 0 0,-1 1 0,1-1 0,0 0 0,0 1 0,0-1 0,0 1 0,0-1 1,0 1-1,1 0 0,-1 0 0,4-1 0,-3 4 29,0 0 1,0 0 0,-1 1-1,1-1 1,0 1-1,-1-1 1,0 1 0,1 0-1,-1 0 1,0 0-1,0 0 1,1 5-1,8 8 151,-6-10-67,0-1 0,1 0-1,-1 0 1,1 0-1,0 0 1,1-1 0,-1 0-1,1 0 1,-1-1-1,1 0 1,0 0 0,0 0-1,9 1 1,-12-3-259,0-1 0,0 0 0,0 1 0,0-1 0,0-1 0,0 1 1,0-1-1,0 1 0,0-1 0,7-3 0,-7 2-462,0 0 1,0 0-1,0-1 1,0 1-1,0-1 0,-1 0 1,1 0-1,-1 0 1,0-1-1,6-6 1,7-17-7153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4:46.66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151 219 3506,'0'0'7528,"-2"-7"-6725,-14-33 827,15 39-1587,1 0-1,0 1 1,-1-1-1,1 0 0,-1 1 1,1-1-1,-1 0 0,1 1 1,-1-1-1,0 1 0,1-1 1,-1 1-1,1-1 0,-1 1 1,0 0-1,0-1 1,1 1-1,-1 0 0,0-1 1,0 1-1,1 0 0,-1 0 1,0 0-1,0 0 0,1 0 1,-1-1-1,-1 2 0,-20 12 247,-17 38-595,31-38 463,5-9-150,1 1-1,0-1 0,0 1 0,0 0 0,0-1 0,1 1 0,0 0 0,0 0 1,0 0-1,1 0 0,-1 5 0,1-4 26,0 0 0,-1-1 0,0 1-1,0-1 1,0 1 0,-1-1 0,0 0 0,-2 6 0,1-3-1,1 0 1,0 0 0,0 0 0,1 0 0,0 0 0,0 1 0,1-1-1,0 0 1,2 9 0,-2 5 26,0-16-51,-1 3 10,1-1-1,0 0 0,0 1 0,1-1 1,0 0-1,1 1 0,0-1 0,0 0 1,1 0-1,0 0 0,4 9 1,-5-15-25,0 0 0,1 0 1,-1 0-1,0 0 0,1-1 1,-1 1-1,1-1 0,-1 0 1,1 0-1,0 0 0,-1 0 1,1 0-1,0 0 0,0-1 1,0 1-1,0-1 0,0 0 1,-1 0-1,1 0 0,0 0 1,0 0-1,4-2 1,1 1 86,1 0 1,-1 0-1,0-1 1,0-1 0,1 1-1,12-7 1,-16 6-41,0 0-1,0-1 1,-1 1-1,1-1 1,-1 0-1,0 0 1,0-1 0,0 1-1,-1-1 1,0 0-1,1 0 1,-2 0-1,1 0 1,-1 0-1,1-1 1,-1 1 0,-1-1-1,1 0 1,-1 1-1,0-1 1,0-11-1,-1-20 8,2 16 15,-1-1 1,-2 1-1,0-1 0,-1 1 1,-1-1-1,-2 1 0,0 0 1,-15-40-1,12 41-47,-8-11 25,5 19-4,6 4-7,-2 1-1,1 0 1,-1 1-1,0-1 1,-13-8-1,18 13-35,0 1 0,0 0 0,1 1 0,-1-1 0,0 0 0,0 1 0,0-1 0,0 1 0,0-1 0,0 1 0,-1 0 0,1 0 0,0 0 0,0 0 0,0 0 0,0 1 0,0-1 0,0 0 0,0 1 0,0 0 0,0-1 0,0 1 0,0 0 0,0 0 0,1 0 0,-1 0 0,0 0 0,1 1 0,-1-1 0,1 1 0,-1-1 0,-1 3 0,-1 0-202,-1 1 0,1 0 0,1 0-1,-1 0 1,1 1 0,0-1 0,0 1-1,0 0 1,1 0 0,-2 8 0,-2 39-8050,6-35 3284</inkml:trace>
  <inkml:trace contextRef="#ctx0" brushRef="#br0" timeOffset="2149.48">604 404 1489,'0'0'8668,"-17"3"-2017,202-4-6004,319-42 0,-478 39-620,113-24 445,-137 27 68</inkml:trace>
  <inkml:trace contextRef="#ctx0" brushRef="#br0" timeOffset="2865.87">1672 42 1121,'0'0'12397,"0"-2"-11663,32 399 1221,-26-354-1839,5 51 22,-7-667 1182,-18 853-1813,14-253 488,-1-10-59,1 0 0,0-1 0,2 1 0,6 29-1,-7-30-3086,-1-11-250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4:55.67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217 49 1985,'0'0'6003,"-6"-26"-3597,4 24-2371,-1 0 0,0 0 0,1 0 0,-1 0 0,0 0 0,0 0 0,-1 1 0,1-1 0,0 1 0,0 0 0,-1 0-1,1 0 1,-1 1 0,1-1 0,-1 1 0,1 0 0,-1 0 0,1 0 0,-1 0 0,1 0 0,-1 1 0,1 0 0,0 0 0,-6 2 0,3-1 13,0 0 0,0 0 0,0 1 0,0 0 0,1 0 1,-1 0-1,1 1 0,0 0 0,0 0 0,0 0 0,1 1 0,-1 0 0,-3 5 0,0 5 25,1 0-1,0 0 1,1 1-1,1 0 1,-6 28-1,10-28-22,0 0 0,0 0 0,2 0 0,0 0 0,1 0 0,0-1 0,1 1 0,1 0 0,1-1 0,0 0 0,1 0 0,0-1 0,1 1 0,14 19 0,-20-32-47,1 0 1,0 0-1,0-1 1,0 1-1,0 0 1,0-1-1,1 0 1,-1 1-1,0-1 0,1 0 1,-1 0-1,1 0 1,-1 0-1,1-1 1,-1 1-1,1-1 1,0 0-1,-1 1 0,1-1 1,-1 0-1,1-1 1,0 1-1,-1 0 1,5-2-1,2 1 29,-1-1 1,1 0-1,0-1 0,-1 0 1,0 0-1,9-4 0,-11 3 9,1-1 0,-1 1 0,0-1 0,0 0 0,-1-1 0,1 1 0,-1-1 0,0 0 0,0 0 0,-1-1 0,0 1 0,0-1 0,-1 0 0,0 0 0,0 0 0,2-9 0,-1 1 9,-1 0 0,-1 0 0,-1-1 0,0 1 0,0-1 0,-2 1 0,-2-21 0,2 31-4,0-1 0,0 0 0,-1 1 0,1-1 0,-1 1 0,0 0 0,0-1 0,-1 1 0,0 0 0,0 0 0,0 1 0,0-1 0,-1 1 0,0-1 0,0 1 0,0 0 0,0 1 0,-1-1 0,1 1 0,-10-6 0,4 4-5,-1 1 1,0 0-1,0 1 0,0 0 1,0 0-1,0 1 0,0 1 0,-1 0 1,-13 1-1,-28 0-967,51 1 485,0 1-1,1 1 1,0-1-1,-1 0 1,1 0-1,0 0 1,0 1-1,0-1 1,0 1-1,1-1 0,-1 0 1,1 1-1,-1 3 1,0-2-747,-4 18-3822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4:57.10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95 65 4610,'0'0'5275,"-5"0"-4254,-14 0-306,14 0-202,4 17-89,-3 27 157,2-1 1,1 1 0,9 68-1,-6-98-528,1-1 0,1 0-1,0-1 1,1 1 0,1-1-1,-1 1 1,10 12 0,-15-25-40,0 0 1,0 0-1,0 0 1,0 0-1,0 0 1,0 1-1,0-1 1,0 0 0,0 0-1,0 0 1,0 0-1,0 0 1,0 0-1,0 1 1,0-1-1,0 0 1,0 0-1,0 0 1,1 0 0,-1 0-1,0 0 1,0 0-1,0 0 1,0 1-1,0-1 1,0 0-1,0 0 1,0 0-1,1 0 1,-1 0 0,0 0-1,0 0 1,0 0-1,0 0 1,0 0-1,1 0 1,-1 0-1,0 0 1,0 0-1,0 0 1,0 0 0,0 0-1,0 0 1,1 0-1,-1 0 1,0 0-1,0 0 1,0 0-1,0 0 1,0 0-1,1 0 1,-1 0 0,0-1-1,0 1 1,0 0-1,0 0 1,0 0-1,0 0 1,0 0-1,3-13 368,-2-22-176,-1 33-179,0 2-25,1-28 35,-1-1 1,-1 1-1,-2 0 0,-1 1 1,-13-49-1,14 66-40,-3-10 33,-1 0 0,-1 0 0,0 1-1,-1 0 1,-2 0 0,-21-30 0,28 104-56,3 63 150,3 135 58,17-141-253,-12-103-1950</inkml:trace>
  <inkml:trace contextRef="#ctx0" brushRef="#br0" timeOffset="1719.2">80 170 896,'0'0'7214,"-1"-9"-6299,-6-15 680,0 0-1,-16-32 1,25 76-1199,-1 0 0,-3 38 1,0-4-191,4-20-126,2-1 0,0 1 0,15 48 0,0 10 8,-36-190 430,-6-6-735,19 77 202,-1 0 0,-1 0 0,-16-39 0,13 52-10,6 20-49,6 28-41,23 79 220,39 220 486,-64-308-329,-1-24-182,-2-17-7065,-6-5 286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5:03.6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136 273 4994,'0'0'6681,"-4"-2"-5833,2 1-743,1 0-57,0 1 0,0-1 1,0 0-1,0 1 0,0-1 1,0 1-1,0-1 0,-1 1 1,1-1-1,0 1 0,0 0 1,0 0-1,0 0 0,-1-1 1,1 1-1,0 0 0,0 1 1,0-1-1,-1 0 0,1 0 1,0 0-1,0 1 0,0-1 1,0 0-1,0 1 0,0-1 1,-1 1-1,1-1 0,0 1 1,0 0-1,1 0 0,-1-1 0,0 1 1,0 0-1,0 0 0,0 0 1,1 0-1,-1 0 0,0 0 1,1 0-1,-1 1 0,-14 24 87,2 0 1,1 1-1,2 1 0,-11 41 0,16-50-111,1 0 0,1 0 1,1 1-1,1-1 0,0 1 1,2 0-1,4 33 0,-4-50-32,0 1 1,0-1-1,0 0 0,0 0 0,1 0 0,0-1 1,-1 1-1,1 0 0,0 0 0,0-1 0,0 1 1,0-1-1,1 0 0,-1 0 0,1 0 0,0 0 1,-1 0-1,1 0 0,0-1 0,0 1 0,0-1 1,0 0-1,0 0 0,0 0 0,0 0 0,0 0 1,1-1-1,-1 0 0,0 1 0,5-2 0,-2 2 18,-1-1-1,1-1 0,-1 1 0,1-1 0,-1 0 1,1 0-1,-1-1 0,1 1 0,-1-1 0,0-1 1,0 1-1,0-1 0,0 1 0,0-1 0,-1-1 1,9-6-1,-7 2 22,-1 1 0,0-1 0,0 0 1,0 0-1,-1-1 0,0 1 0,-1-1 0,0 0 1,0 0-1,2-17 0,-2 2 42,-1 0 0,-2 0 0,-1-25 0,-1 40-38,0-1 0,0 1-1,-1-1 1,0 1 0,-1 0 0,0 0 0,0 0 0,-1 1 0,0-1 0,-1 1 0,0 1 0,0-1 0,-1 1 0,1 0 0,-1 0-1,-1 1 1,0 0 0,0 0 0,0 1 0,0 0 0,-11-5 0,18 10-48,1 0-1,-1 0 1,0 0-1,0 0 1,1 0-1,-1 0 1,0 0 0,1 0-1,-1 0 1,0 0-1,0 0 1,1 0-1,-1 0 1,0 1 0,1-1-1,-1 0 1,0 1-1,1-1 1,-1 0-1,1 1 1,-1-1 0,0 1-1,1-1 1,-1 1-1,1-1 1,-1 1 0,1-1-1,0 1 1,-1 0-1,1-1 1,-1 1-1,1-1 1,0 1 0,0 0-1,-1-1 1,1 1-1,0 0 1,0 0-1,0-1 1,0 1 0,0 0-1,0 0 1,0-1-1,0 1 1,0 0-1,0-1 1,1 2 0,-1 52-1424,1-36 405,-1-10 434,0 0 0,0 0 0,2 0 0,-1 0 0,1 0 0,0 0 0,0 0 0,4 7 0,13 22-3462</inkml:trace>
  <inkml:trace contextRef="#ctx0" brushRef="#br0" timeOffset="395.42">367 522 7123,'0'0'5651,"0"-6"-7524,5 6-1152,0 3-833</inkml:trace>
  <inkml:trace contextRef="#ctx0" brushRef="#br0" timeOffset="785.33">547 279 5555,'0'0'5623,"11"-4"-5249,33-6-131,-43 10-237,-1 0 0,1 0 0,0 0 0,0 1-1,0-1 1,0 0 0,0 0 0,0 1 0,0-1 0,0 1 0,-1-1 0,1 1 0,0-1 0,0 1 0,0-1 0,-1 1 0,1-1 0,0 1 0,-1 0 0,1 0 0,-1-1 0,1 1 0,-1 0-1,1 0 1,-1 0 0,1-1 0,-1 1 0,0 0 0,1 0 0,-1 0 0,0 0 0,0 1 0,2 33 245,-2-29-191,0 3-14,-1 0 0,0 0-1,-1 0 1,0-1 0,0 1 0,-1 0 0,0-1 0,-1 0 0,0 0 0,0 0 0,-6 9 0,-1-2-77,0 0 0,-2-1 1,1 0-1,-22 17 0,30-28-25,3-3-43,5 1 139,0 0 1,-1 0-1,1 0 0,0 1 0,-1-1 0,0 1 0,1 0 0,-1 0 0,0 0 0,0 0 0,0 0 0,0 1 0,0-1 1,0 1-1,-1 0 0,0 0 0,1 0 0,2 5 0,36 62 175,-39-65-231,18 27-1495,-19-31 1162,0 0-1,1 0 0,-1 0 1,0 0-1,1 0 0,-1-1 1,0 1-1,1 0 1,-1-1-1,1 1 0,-1-1 1,1 1-1,-1-1 0,2 0 1,16 1-5329</inkml:trace>
  <inkml:trace contextRef="#ctx0" brushRef="#br0" timeOffset="1154.01">892 212 2993,'0'0'9047,"-7"-2"-8740,6 2-303,0 0 1,0-1-1,0 1 0,0 0 1,0 0-1,1-1 0,-1 1 0,0 0 1,0 0-1,0 0 0,0 0 1,0 0-1,0 1 0,0-1 1,0 0-1,0 0 0,0 1 0,0-1 1,0 0-1,0 1 0,0-1 1,1 1-1,-1-1 0,0 1 1,0-1-1,0 1 0,1 0 0,-1-1 1,0 1-1,1 0 0,-1 0 1,1 0-1,-1-1 0,1 1 1,-1 0-1,1 0 0,-1 0 0,1 0 1,0 1-1,-2 6 67,2 1 1,-1-1-1,1 1 1,2 14-1,-2-21-58,3 11 83,0-1 1,1 1-1,0 0 1,1-1-1,1 0 1,-1 0-1,2-1 1,0 1-1,0-1 1,16 17-1,20 34 259,-42-58-392,1 0-1,0 1 1,-1-1-1,0 0 1,0 1 0,0-1-1,-1 1 1,1-1-1,-1 1 1,-1 8-1,1-4-569,0-9 468,0 1-1,-1-1 1,1 0-1,0 0 1,-1 1 0,1-1-1,-1 0 1,1 0 0,0 0-1,-1 0 1,1 0-1,-1 0 1,1 0 0,0 0-1,-1 0 1,1 0-1,-1 0 1,1 0 0,-1 0-1,1 0 1,0 0-1,-1 0 1,1 0 0,-1 0-1,1-1 1,0 1-1,-1 0 1,1 0 0,0-1-1,-1 1 1,1 0-1,0 0 1,-1-1 0,1 1-1,0 0 1,0-1-1,-1 1 1,1 0 0,0-1-1,0 1 1,0 0-1,-1-1 1,1 1 0,0-1-1,0 1 1,0 0-1,0-1 1,-14-26-5063</inkml:trace>
  <inkml:trace contextRef="#ctx0" brushRef="#br0" timeOffset="1155.01">892 170 5090,'0'0'9173,"8"-15"-8763,32-47-196,-35 57-211,0-1 1,0 1 0,1 0-1,0 0 1,0 0 0,0 1-1,0 0 1,1 0 0,-1 1-1,1 0 1,0 0 0,0 0-1,13-2 1,2-2-146,0-2-324,10-4-403,-12 9-2505,-20 8-501,-7 13 1278,-10 1-1018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5:07.77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143 325 2897,'0'0'11141,"-6"-11"-10047,-18-31-208,23 41-857,1 0-1,0 0 1,-1 1 0,1-1 0,-1 0-1,1 1 1,-1-1 0,1 1-1,-1-1 1,0 0 0,1 1-1,-1 0 1,0-1 0,1 1 0,-1-1-1,0 1 1,0 0 0,1-1-1,-1 1 1,0 0 0,0 0 0,1 0-1,-1-1 1,0 1 0,0 0-1,0 0 1,0 0 0,1 0 0,-1 1-1,0-1 1,0 0 0,0 0-1,1 0 1,-1 1 0,0-1-1,0 0 1,1 1 0,-1-1 0,0 0-1,1 1 1,-1-1 0,0 1-1,0 0 1,-20 26-85,19-24 114,-6 10-37,0 1 0,1-1-1,1 1 1,0 1 0,1-1 0,0 1 0,1 0 0,1 0 0,1 0 0,0 1 0,0-1 0,2 0 0,1 25 0,0-38-22,0 1-1,0 0 1,0-1-1,0 1 1,0-1-1,0 1 1,1-1 0,-1 0-1,1 1 1,0-1-1,0 0 1,-1 0-1,1 0 1,1 0-1,-1-1 1,0 1 0,0 0-1,1-1 1,-1 0-1,1 1 1,-1-1-1,1 0 1,-1 0-1,1 0 1,0-1 0,-1 1-1,1-1 1,0 1-1,0-1 1,3 0-1,1 0 1,0 1 0,0-1-1,1 0 1,-1-1-1,0 1 1,0-1 0,-1-1-1,1 0 1,0 0-1,0 0 1,10-5 0,-10 1 25,0 1 0,0-2 1,-1 1-1,0-1 0,0 0 1,0 0-1,-1 0 1,0-1-1,0 0 0,-1 0 1,0 0-1,0-1 0,-1 1 1,0-1-1,-1 0 0,0 0 1,0 0-1,-1 0 1,0-10-1,0 11 5,0 1 1,-1-1-1,0 1 0,-1-1 1,0 1-1,0-1 1,0 1-1,-1 0 0,0 0 1,-1-1-1,1 1 1,-1 1-1,-1-1 0,1 0 1,-1 1-1,0 0 1,-1-1-1,0 2 0,1-1 1,-2 1-1,1-1 0,-1 1 1,-9-6-1,14 10-70,0 1-1,1-1 0,-1 0 1,0 1-1,0-1 0,0 1 1,0-1-1,1 1 0,-1-1 1,0 1-1,0 0 0,0-1 1,0 1-1,0 0 0,0 0 1,0 0-1,0 0 0,0 0 1,0 0-1,0 0 0,0 0 1,0 0-1,0 1 0,0-1 1,0 0-1,0 0 0,0 1 1,0-1-1,0 1 0,0-1 1,0 1-1,1-1 0,-1 1 1,0 0-1,-1 0 0,2 1-291,-1 0 0,0 0-1,1 0 1,-1 0 0,1 0-1,0 0 1,0 0 0,0 0-1,0 0 1,0 0 0,0 0 0,0 0-1,1-1 1,-1 1 0,1 0-1,-1 0 1,2 3 0,11 15-3704</inkml:trace>
  <inkml:trace contextRef="#ctx0" brushRef="#br0" timeOffset="367.51">426 347 1105,'0'0'14070,"-10"53"-14070,10-36-32,0 0-880,5-4-1826,9-7-2048</inkml:trace>
  <inkml:trace contextRef="#ctx0" brushRef="#br0" timeOffset="737.09">426 334 6739,'51'-75'3375,"-50"73"-3136,0 1 0,-1-1 0,1 1 0,0-1 0,0 0 0,-1 0 0,1 0 0,-1 1 0,0-1 0,1 0 0,-1 0 0,0 0 0,0 0 0,0 1 0,-1-1 0,1-3 0,-1 4-217,1 0-1,0 0 1,0 0-1,0 0 1,0 1-1,0-1 1,0 0-1,0 0 1,0 0-1,0 0 1,0 0-1,1 0 1,-1 0-1,0 1 1,1-1-1,-1 0 1,0 0-1,1 0 1,-1 1-1,1-1 1,-1 0-1,1 0 1,0 1-1,-1-1 1,1 1-1,0-1 1,-1 0-1,1 1 1,0-1-1,0 1 1,-1-1-1,1 1 1,0 0-1,1-1 1,16-9 38,1 1 1,0 1-1,0 0 1,1 1-1,-1 2 1,1 0-1,1 1 1,-1 1 0,38-2-1,-56 6-56,0-1-1,0 0 1,1 0 0,-1 1-1,0 0 1,0-1 0,0 1-1,0 0 1,-1 0 0,1 0-1,0 0 1,0 0 0,0 0-1,-1 0 1,1 1-1,-1-1 1,1 1 0,-1-1-1,1 1 1,-1 0 0,0-1-1,0 1 1,0 0 0,0 0-1,0 0 1,0 0 0,0 0-1,-1 0 1,1 0 0,-1 0-1,1 3 1,1 8 185,0 1 0,-1 0 1,-1 24-1,-1-21 58,2 23-9,-2 1 0,-2-1 0,-13 69 0,13-97-311,-21 99 310,21-97-542,2-1 0,0 1 0,0 0 0,2-1 0,0 1 0,2 15-1,-2-28 146,-1 0-1,0 0 0,1 0 0,-1 0 0,1 0 0,0 0 0,-1 0 0,1 0 0,0 0 0,-1 0 1,1 0-1,0-1 0,0 1 0,0 0 0,0 0 0,0-1 0,0 1 0,0-1 0,0 1 0,0-1 0,0 1 1,0-1-1,0 0 0,1 1 0,-1-1 0,0 0 0,0 0 0,0 0 0,0 0 0,0 0 0,1 0 0,0 0 1,0 0-112,22 0-3860</inkml:trace>
  <inkml:trace contextRef="#ctx0" brushRef="#br0" timeOffset="1124.08">971 220 7075,'0'0'7841,"-17"14"-7425,-51 50-208,66-63-199,1 1-1,-1 0 0,1 0 1,0 0-1,-1 0 0,1 0 1,0 0-1,0 0 0,0 0 1,1 1-1,-1-1 0,0 0 1,1 0-1,0 1 0,-1-1 1,1 1-1,0-1 0,0 0 1,0 1-1,1-1 0,-1 0 1,0 1-1,1-1 0,1 3 1,0 0 34,1 1 0,0-1 0,0 0-1,1 0 1,0 0 0,6 7 0,-4-6 14,62 60 343,-47-48-256,-2 1-1,26 31 0,-43-47-175,0 1 1,0-1-1,-1 1 1,1-1 0,-1 1-1,0-1 1,0 1-1,0 0 1,0 0-1,-1 0 1,0-1 0,0 1-1,0 0 1,0 0-1,0 0 1,-2 4 0,2-5-34,-1 0 0,1-1 0,-1 1 0,0 0 0,0-1 1,0 1-1,0-1 0,0 0 0,-1 1 0,1-1 1,-1 0-1,1 0 0,-1 1 0,0-1 0,0-1 1,0 1-1,0 0 0,0 0 0,0-1 0,-1 1 0,1-1 1,-5 2-1,6-2-91,0-1 0,0 0 1,1 0-1,-1 0 0,0 0 1,0 0-1,1 0 0,-1 0 1,0 0-1,0 0 0,1 0 1,-1 0-1,0 0 0,0-1 0,1 1 1,-1 0-1,0-1 0,0 1 1,1 0-1,-1-1 0,0 1 1,1-1-1,-1 1 0,1-1 1,-1 1-1,1-1 0,-1 1 0,1-1 1,-1 0-1,1 1 0,-1-1 1,1 0-1,0 1 0,-1-1 1,1 0-1,0 1 0,0-1 1,0 0-1,-1 0 0,1 0 1,0 0-1,-6-34-6055</inkml:trace>
  <inkml:trace contextRef="#ctx0" brushRef="#br0" timeOffset="1125.08">1054 92 8564,'0'0'8932,"137"-81"-8724,-103 76-208,5-1-176,-10 6-832,-9 0-1009,-6 0-2113,-9 6-2433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5:06.16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73 472 5555,'0'0'7899,"-8"-12"-7443,-26-36-61,23 39 226,4 17-508,4 21-353,2-25 280,-3 35-39,1 1 0,2 0 1,6 69-1,-4-105-8,0-1 1,0 1-1,0 0 0,0-1 1,1 1-1,-1-1 0,1 0 1,0 1-1,0-1 0,0 0 0,0 0 1,1 0-1,-1-1 0,1 1 1,0 0-1,-1-1 0,1 0 1,1 0-1,-1 0 0,0 0 0,0 0 1,1 0-1,-1-1 0,1 0 1,-1 0-1,1 0 0,0 0 1,-1 0-1,1-1 0,0 1 0,0-1 1,-1 0-1,1 0 0,0-1 1,0 1-1,-1-1 0,1 0 1,0 0-1,-1 0 0,1 0 1,-1 0-1,1-1 0,-1 0 0,0 0 1,0 0-1,4-3 0,2-3 30,0 0 1,-1-1-1,0-1 0,-1 1 0,1-1 0,-2-1 0,0 1 0,0-1 1,-1 0-1,0 0 0,-1-1 0,4-12 0,-5 9 19,1 0-1,-2-1 1,0 1 0,-1-1 0,0 0-1,-1 0 1,-1 1 0,-1-1-1,-3-16 1,4 26 14,-1 1 0,1-1 0,-1 1 0,0 0 1,-1-1-1,1 1 0,-1 0 0,0 0 0,0 1 0,-1-1 0,1 1 0,-1 0 1,0-1-1,0 2 0,-1-1 0,1 0 0,-1 1 0,0 0 0,0 0 0,0 0 0,0 1 1,0 0-1,-1 0 0,1 0 0,-1 0 0,1 1 0,-1 0 0,-9 0 0,13 1-80,0 0-1,1 1 1,-1-1-1,0 1 1,0 0-1,0 0 1,0 0-1,0 0 1,1 0-1,-1 0 1,0 0-1,1 1 1,-1-1-1,1 0 1,0 1-1,-1-1 1,1 1-1,0 0 1,0-1-1,0 1 1,0 0-1,0 0 1,0 0 0,0 0-1,1 0 1,-1 0-1,1 0 1,0 0-1,-1 0 1,1 2-1,-2 11-1000,0 1-1,1 27 1,1-37 400,1 31-2435,3-5-643</inkml:trace>
  <inkml:trace contextRef="#ctx0" brushRef="#br0" timeOffset="384.29">468 444 10165,'0'0'4818,"-54"64"-5426,49-31-1201,-5-5-2321,10-6-3089</inkml:trace>
  <inkml:trace contextRef="#ctx0" brushRef="#br0" timeOffset="797.56">581 344 5106,'0'0'7230,"-9"13"-6587,-26 44-235,33-53-377,1-1-1,0 0 0,-1 0 0,2 1 0,-1-1 0,0 0 0,1 1 0,-1-1 0,1 1 0,0-1 1,0 1-1,1-1 0,-1 1 0,1-1 0,-1 0 0,1 1 0,0-1 0,0 0 0,1 1 0,-1-1 0,1 0 1,-1 0-1,1 0 0,0 0 0,3 3 0,4 4 62,0-1 1,0 0-1,1-1 1,20 14-1,-26-19-69,117 75 950,-120-78-950,0 1 0,0 0 0,0 0 0,0-1 0,-1 1 0,1 0 0,0 0 0,-1 0-1,1 0 1,-1 0 0,1-1 0,-1 1 0,1 0 0,-1 0 0,0 1 0,1-1-1,-1 0 1,0 0 0,0 0 0,0 0 0,0 0 0,0 0 0,0 0 0,0 0-1,0 0 1,-1 2 0,1 4-2261,1-1-3502,-5-15-383</inkml:trace>
  <inkml:trace contextRef="#ctx0" brushRef="#br0" timeOffset="798.56">640 233 7475,'0'0'6998,"14"-17"-6667,-4 4-260,-2 2-17,0 0 1,1 1-1,0 0 0,1 0 0,0 1 1,1 0-1,0 1 0,0 0 0,14-6 1,179-85 300,-204 98-452,1 1 0,-1 0 1,0 0-1,0-1 1,0 1-1,1 0 0,-1 0 1,0 0-1,1-1 1,-1 1-1,0 0 0,1 0 1,-1 0-1,0 0 1,1 0-1,-1 0 0,0 0 1,0 0-1,1 0 1,-1 0-1,1 0 0,-1 0 1,0 0-1,1 0 1,-1 0-1,0 0 0,0 0 1,1 0-1,-1 0 1,0 0-1,1 0 0,-1 1 1,0-1-1,1 0 1,-1 0-1,0 0 0,0 1 1,1-1-1,-1 0 1,0 0-1,0 1 0,1-1 1,-1 0-1,0 0 1,0 1-1,0-1 0,0 0 1,0 1-1,1-1 1,-1 0-1,0 1 0,0-1 1,0 0-1,0 1 1,-6 18-5068,-11 3-132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5:14.92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16 121 1665,'0'0'8011,"0"-6"-7330,-5-24 1807,1 25 123,3 24-2252,2 32-214,2 0 0,2-1-1,19 78 1,-39-258 682,6 75-1201,2 0-1,0-68 1,7 122 370,1 0-1,-1 0 1,1 0 0,0 0-1,-1 0 1,1 0 0,0 1 0,-1-1-1,1 0 1,0 0 0,0 1-1,0-1 1,0 0 0,0 1-1,-1-1 1,1 1 0,0-1-1,1 1 1,-1 0 0,0-1 0,0 1-1,0 0 1,0 0 0,0-1-1,0 1 1,0 0 0,0 0-1,0 0 1,0 1 0,2-1-1,-2 0-5,2 1-3,-1-1 0,1 1 0,0 0 0,-1 0 0,1 0 1,0 0-1,-1 1 0,0-1 0,1 1 0,-1-1 0,0 1 0,0 0 0,0 0 0,0 0 0,0 0 0,0 0 0,0 1 1,-1-1-1,1 0 0,1 5 0,29 60 85,-25-49-60,17 48 126,-18-47-68,1 1 0,18 36-1,-24-56-63,-1 0 0,0 0 0,0 1-1,0-1 1,0 0 0,1 0 0,-1 0 0,0 1 0,0-1 0,1 0-1,-1 0 1,0 0 0,0 0 0,1 0 0,-1 1 0,0-1 0,0 0-1,1 0 1,-1 0 0,0 0 0,0 0 0,1 0 0,-1 0 0,0 0 0,1 0-1,-1 0 1,0 0 0,0 0 0,1 0 0,-1 0 0,0 0 0,0-1-1,1 1 1,-1 0 0,0 0 0,0 0 0,1 0 0,-1 0 0,0-1-1,0 1 1,1 0 0,-1 0 0,0 0 0,0-1 0,0 1 0,0 0-1,1 0 1,-1 0 0,0-1 0,0 1 0,0 0 0,0 0 0,0-1-1,0 1 1,0 0 0,0-1 0,0 1 0,1 0 0,-1 0 0,0-1-1,0 1 1,-1-1 0,9-20 160,-8 21-162,22-88 127,21-67-630,-40 152 504,-2 2-93,0 16-459,4 39 409,-1-6 292,17 79 1,-17-113-120,0 0-1,0-1 1,1 1 0,1-1-1,0-1 1,1 1 0,0-1-1,1 0 1,0-1 0,14 15-1,-21-25-25,0 0 0,-1 0 0,1 0 0,0 0 0,0-1 0,0 1 0,0 0 0,0-1-1,0 1 1,0 0 0,1-1 0,-1 1 0,0-1 0,0 0 0,0 1 0,1-1 0,-1 0-1,0 0 1,0 1 0,1-1 0,-1 0 0,0 0 0,0-1 0,1 1 0,-1 0 0,0 0-1,0-1 1,2 1 0,-1-2 20,1 0-1,-1 1 0,0-1 1,0 0-1,0 0 1,0 0-1,0 0 1,0-1-1,0 1 0,-1 0 1,3-6-1,1-2 29,0-1 0,-1 0 0,0-1 0,4-21-1,-1-32-241,-2-87 0,-5 152 142,0 9-373,0 6 387,1 0 0,0 0 0,1 0 0,1 0 0,1-1 0,7 22 0,-8-28 37,0-1 0,1 0 0,-1 0 0,1-1 0,1 1 0,-1-1 0,1 0 0,0 0 0,0 0 0,1-1 0,0 1 0,0-1 0,0-1 0,1 1 0,7 3 0,-11-7-10,0 1 0,0 0 0,1-1 0,-1 0 0,1 0 0,-1 0 0,1-1 0,0 1 0,-1-1 0,1 1 0,0-1 0,-1 0 0,1-1 0,0 1 0,-1-1 0,1 1 0,-1-1 0,1 0 0,6-3 0,-5 0 2,0 1 0,0 0 1,0-1-1,0 0 0,-1 0 1,0 0-1,0-1 0,0 0 1,0 1-1,4-9 0,1-3 52,-2 0-1,1 0 0,-2 0 1,8-30-1,-14 44 9,0 18-9,0 1-1,1-1 0,1 0 1,0 0-1,1 0 1,1 0-1,1 0 1,0-1-1,7 16 0,-11-31-44,-1 1 0,0-1 0,0 0 0,1 1 0,-1-1 0,0 1 0,1-1 0,-1 0 0,0 1 0,1-1 0,-1 0 0,1 1 0,-1-1 0,1 0 0,-1 0 0,0 0 0,1 1 0,-1-1 0,1 0 0,-1 0 0,1 0 0,-1 0 0,1 0-1,-1 0 1,1 0 0,-1 0 0,1 0 0,-1 0 0,1 0 0,-1 0 0,1 0 0,-1 0 0,1 0 0,-1-1 0,1 1 0,-1 0 0,1 0 0,-1-1 0,0 1 0,1 0 0,-1-1 0,1 1 0,-1 0 0,0-1 0,1 1 0,-1 0 0,0-1 0,1 1 0,-1-1-1,0 1 1,0-1 0,0 1 0,1 0 0,-1-1 0,0 1 0,0-2 0,13-24 281,-13 26-284,19-57 280,-14 39-291,0 0 0,2 0 0,0 0 0,12-19 0,-19 36-5,1 1 1,-1-1-1,1 1 0,-1-1 1,1 1-1,-1 0 0,1-1 1,-1 1-1,1-1 0,-1 1 1,1 0-1,0 0 0,-1-1 1,1 1-1,-1 0 0,1 0 1,0 0-1,-1 0 0,1 0 1,0 0-1,-1 0 0,1 0 1,0 0-1,-1 0 0,1 0 1,0 0-1,-1 0 0,1 0 1,-1 0-1,1 1 0,0-1 1,-1 0-1,1 1 0,-1-1 1,1 0-1,0 1 0,-1-1 1,1 1-1,22 20-252,-19-17 336,3 4 50,0-1 0,1 0 0,0-1 1,1 0-1,0 0 0,0-1 0,16 8 0,-21-12-128,0 1-1,0-1 0,1 0 0,-1-1 0,0 1 1,0-1-1,0 1 0,0-1 0,1 0 0,-1-1 0,0 1 1,0-1-1,0 0 0,0 0 0,0 0 0,0-1 0,0 1 1,0-1-1,0 0 0,0 0 0,5-5 0,6-10-1394,-15 16 1288,1 1 0,-1-1 0,0 1 1,1-1-1,-1 1 0,0-1 0,0 1 0,0-1 0,0 0 1,1 1-1,-1-1 0,0 1 0,0-1 0,0 0 0,0 1 1,0-1-1,0 1 0,-1-1 0,1 1 0,0-1 0,0 0 1,0 1-1,0-1 0,-1 1 0,1-1 0,0 1 0,-1-1 1,1 1-1,0-1 0,-1 1 0,1-1 0,-1 1 0,1-1 1,-1 1-1,-28-12-4800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5:15.30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 9636,'0'0'4194,"10"5"-9476,5 15-1121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5:16.62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78 2883 5074,'0'0'2551,"6"21"-1465,-1 0-822,0-2-48,1 0 0,0 0 0,1 0 0,16 27 0,3 10 240,-18-37-219,1-1-1,15 25 1,-24-57 2433,0-20-2784,-31-93-176,20 93 142,2 0 0,2-1 0,1 1 0,-1-45 0,7 78 174,-1 0 0,1 0 0,0 0 0,0 0-1,0 0 1,0 0 0,0 0 0,0 0 0,0 0 0,0 0 0,0 0 0,0 0-1,1 0 1,-1 0 0,0 0 0,1 0 0,-1 0 0,1 0 0,-1 0-1,1 0 1,-1 0 0,1 1 0,0-2 0,19 20 266,3 12 86,-2 1 0,23 47 1,-24-41-168,42 59 1,-62-96-212,0 0 0,0 1 1,1-1-1,-1 1 1,0-1-1,0 1 0,0-1 1,1 0-1,-1 1 1,0-1-1,1 0 0,-1 1 1,0-1-1,1 0 1,-1 1-1,1-1 0,-1 0 1,0 0-1,1 0 0,-1 1 1,1-1-1,-1 0 1,1 0-1,-1 0 0,0 0 1,1 0-1,-1 0 1,1 0-1,-1 0 0,1 0 1,-1 0-1,1 0 1,-1 0-1,1 0 0,-1 0 1,1 0-1,-1 0 1,1-1-1,7-20 59,-6-50 60,-2 51-118,1-49-116,3-42-429,-4 110 545,0 1 0,-1-1-1,1 0 1,0 1 0,0-1-1,0 1 1,0-1-1,0 1 1,0-1 0,0 1-1,0-1 1,0 1-1,0-1 1,0 0 0,1 1-1,-1-1 1,0 1 0,0-1-1,0 1 1,1-1-1,-1 1 1,0-1 0,1 1-1,-1 0 1,0-1-1,1 1 1,-1-1 0,1 1-1,-1 0 1,1-1 0,-1 1-1,0 0 1,1-1-1,-1 1 1,1 0 0,-1 0-1,1 0 1,0-1-1,-1 1 1,1 0 0,-1 0-1,1 0 1,-1 0 0,1 0-1,-1 0 1,1 0-1,0 0 1,-1 0 0,1 0-1,-1 0 1,1 1-1,-1-1 1,1 0 0,-1 0-1,1 1 1,-1-1 0,1 0-1,-1 0 1,1 1-1,0 0 1,23 27 113,21 63 1094,63 188 0,-102-263-1257,0 2-256,17 41-710,-22-57 682,0 0-1,0 0 1,0-1 0,1 1 0,-1 0-1,0 0 1,1-1 0,0 1-1,-1 0 1,1-1 0,0 0 0,0 1-1,0-1 1,0 0 0,0 0-1,0 0 1,0 0 0,0-1 0,0 1-1,0 0 1,1-1 0,3 1-1,9-5-3251,-1-17-460</inkml:trace>
  <inkml:trace contextRef="#ctx0" brushRef="#br0" timeOffset="806.66">741 2958 2577,'0'0'7361,"-16"-13"-5979,-51-38-280,67 50-1073,-1 0 0,0 1-1,1-1 1,-1 0 0,0 1 0,1-1 0,-1 1 0,0-1 0,0 1 0,0 0 0,1-1 0,-1 1 0,0 0 0,0-1 0,0 1 0,0 0 0,0 0-1,0 0 1,1 0 0,-1 0 0,0 0 0,0 0 0,0 0 0,0 0 0,0 0 0,0 1 0,0-1 0,-1 1 0,-2 15 219,3-11-156,-3 14 147,0 0 1,2 0-1,0 0 1,1 29-1,1-42-205,0-1 0,0 0 0,0 1 1,1-1-1,0 1 0,0-1 0,0 0 0,1 0 0,0 0 0,0 0 0,0 0 0,1 0 0,-1 0 0,1 0 0,0-1 0,0 0 0,1 1 1,0-1-1,-1-1 0,7 6 0,-9-8-29,1 0 0,-1 0 0,0 0 1,0-1-1,1 1 0,-1-1 0,0 1 0,1-1 0,-1 1 1,0-1-1,1 1 0,-1-1 0,1 0 0,-1 0 1,1 0-1,-1 0 0,1 0 0,-1 0 0,0 0 1,1-1-1,-1 1 0,1 0 0,-1-1 0,0 1 1,1-1-1,-1 1 0,0-1 0,1 0 0,-1 0 0,0 0 1,0 1-1,0-1 0,0 0 0,0 0 0,0-1 1,0 1-1,0 0 0,0 0 0,0 0 0,-1 0 1,1-1-1,0 1 0,0-3 0,2-5 55,0-1 0,0 1-1,-1-1 1,-1 0 0,1-10-1,-1 10-96,3-17-87,-2 0-1,-1 0 0,-4-37 0,-3 51 95,-1 6 178,6 19-99,0 1-1,0-1 1,1 0 0,0 1 0,1-1 0,1 0-1,0 0 1,0 1 0,1-2 0,1 1 0,0 0-1,1-1 1,0 1 0,1-1 0,7 11-1,-7-13-144,0 0 1,1-1-1,0 0 0,1 0 0,-1-1 0,1 0 0,17 11 0,-18-14-273,0 0 0,0 0 0,1-1 0,-1 0 0,1 0 1,0-1-1,0 0 0,0-1 0,0 1 0,15-1 0,-20-1 168,-1 0 0,1 0-1,-1-1 1,0 1 0,1 0-1,-1-1 1,0 0-1,1 0 1,-1 0 0,0 0-1,0 0 1,1 0 0,-1 0-1,0-1 1,0 1 0,-1-1-1,1 1 1,3-4 0,-2 0-13,0 1 0,0 0 1,-1-1-1,0 0 1,1 0-1,-2 1 0,1-1 1,1-9-1,1-9 40,-1 0 0,-2 0-1,-1-29 1,0 34 190,-1-10 204,0 0 1,-11-50-1,-13-10 5418,20 78-2334,2 16-1871,1 21-1201,2-21-146,-3 34-74,-3 162 1746,17-101-3010,-8-83-29,2-1 0,-1 0-1,11 23 1,-17-68-4735,-21-35 2241,-31-31 2814,35 64 702,-14-20 401,4 7 1530,6 1 3766,23 41-5340,0 1 0,0 0 0,-1 0 0,1-1 0,0 1 0,0 0 0,0-1 0,0 1 1,0 0-1,0 0 0,0-1 0,0 1 0,0 0 0,0-1 0,0 1 0,0 0 0,0-1 0,0 1 1,0 0-1,0 0 0,0-1 0,1 1 0,-1 0 0,0-1 0,0 1 0,0 0 0,0 0 0,1-1 0,-1 1 1,0 0-1,0 0 0,0 0 0,1-1 0,-1 1 0,0 0 0,0 0 0,1 0 0,-1 0 0,0-1 0,0 1 1,1 0-1,-1 0 0,0 0 0,1 0 0,-1 0 0,0 0 0,1 0 0,-1 0 0,0 0 0,0 0 0,1 0 1,0 0-1,18 2-538,-17-2 822,19 6-59,-1 1 1,-1 1-1,1 1 1,-1 0-1,-1 1 1,0 1-1,18 14 1,-3-3-111,-4-3-100,58 37-647,160 77 0,-244-131 118,0 0-857</inkml:trace>
  <inkml:trace contextRef="#ctx0" brushRef="#br0" timeOffset="2457.58">39 560 3826,'0'0'8425,"-5"-15"-7475,-18-46-73,12 29 1646,16 67-2380,-2-8-85,2 0 0,0 0 0,2 0-1,0-1 1,2 0 0,23 47 0,-8-17-28,-9-34 104,-8-22 103,-4-15 29,-17-225-168,-1-4-913,23 247 569,3 6 174,-1 1 0,0 0-1,0 1 1,-1 0 0,14 22 0,36 73 267,-15-25-120,-25-44-30,-15-28-31,1 0 0,0 0 1,11 16-1,-15-24 148,-1-15 116,0-308-1783,2 322 1518,0 1 0,0-1 1,0 1-1,-1 0 0,1 0 0,0 0 0,0 0 0,-1 0 0,1 0 1,0 1-1,-1-1 0,3 3 0,13 23 185,-1-1-1,-2 2 1,0 0-1,-2 1 1,-1 0-1,8 35 1,-1-8-207,-13-39-136,-1 1 0,3 27 0,7 28-6084,-5-58 295</inkml:trace>
  <inkml:trace contextRef="#ctx0" brushRef="#br0" timeOffset="2840.35">618 425 7091,'0'0'4947,"10"7"-4582,34 25-226,-43-31-136,0 0 0,0-1 0,0 1 1,0 0-1,0-1 0,0 1 0,0 0 1,1-1-1,-1 0 0,0 1 0,0-1 1,0 0-1,1 1 0,-1-1 0,0 0 1,0 0-1,1 0 0,-1 0 0,0 0 1,1 0-1,-1 0 0,0-1 0,0 1 1,0 0-1,1-1 0,-1 1 0,0-1 1,0 1-1,0-1 0,0 0 0,0 1 1,0-1-1,0 0 0,0 0 0,0 0 1,0 0-1,0 0 0,0 0 0,-1 0 1,1 0-1,0 0 0,-1 0 0,1 0 1,-1 0-1,1-1 0,-1 1 0,0 0 1,1-1-1,1-6-99,0 1 1,0-1 0,-1 0-1,0 0 1,0-10-1,-1 10 51,-4-29-844,4 35 866,-1 1-1,1 0 1,-1 0-1,0 0 0,1 0 1,-1 0-1,0 0 0,0 0 1,1 0-1,-1 0 0,0 1 1,0-1-1,0 0 0,0 0 1,0 1-1,0-1 1,0 1-1,0-1 0,-1 1 1,1-1-1,0 1 0,0 0 1,0-1-1,0 1 0,-1 0 1,1 0-1,0 0 0,-3 0 1,3 0 39,0 1 1,0-1-1,0 1 1,0 0-1,0-1 1,0 1-1,0 0 0,0-1 1,0 1-1,1 0 1,-1 0-1,0 0 1,0 0-1,1 0 1,-1 0-1,0 0 0,1 0 1,-1 0-1,1 0 1,0 0-1,-1 0 1,1 1-1,0-1 1,-1 0-1,1 0 0,0 0 1,0 0-1,0 3 1,-2 38 302,2-38-213,0 9 19,0 1 37,0 0 1,0 1-1,2-1 1,-1 0 0,7 20-1,-7-30-254,1 0 1,-1 0-1,1-1 0,0 1 0,0-1 1,0 1-1,1-1 0,-1 0 1,1 0-1,0 0 0,0 0 0,0-1 1,0 1-1,0-1 0,1 1 1,-1-1-1,1 0 0,-1-1 0,1 1 1,0-1-1,0 1 0,0-1 0,0 0 1,4 0-1,-3 0-328,1 1 0,0-2 0,-1 1 0,1-1 0,0 0 0,0 0 0,-1 0 0,1-1 0,0 0 1,-1 0-1,1 0 0,-1-1 0,1 0 0,-1 0 0,0 0 0,0-1 0,0 0 0,0 0 0,0 0 0,-1-1 0,9-7 0,12-19-559</inkml:trace>
  <inkml:trace contextRef="#ctx0" brushRef="#br0" timeOffset="3366.23">917 438 80,'0'0'10202,"-13"-4"-8865,5 1-1161,-30-5 232,37 8-384,0 0 0,0 0 0,-1 1 0,1-1 0,0 0 0,0 1 0,0-1 0,-1 0 1,1 1-1,0-1 0,0 1 0,0 0 0,0-1 0,0 1 0,0 0 0,0 0 0,0 0 0,0-1 1,0 1-1,1 0 0,-1 0 0,0 0 0,1 0 0,-1 1 0,0-1 0,1 0 0,-1 0 0,1 0 1,0 0-1,-1 1 0,1-1 0,0 2 0,-3 10 200,1 1 0,0-1 0,1 1 0,1 0 0,0 0 0,3 21 0,-2-32-223,-1 1 0,1-1 0,-1 0 0,1 0 0,0 0 0,0 0 0,1 0 0,-1 0 0,1 0 0,-1 0 0,1-1 0,0 1 0,0-1 0,0 1 0,0-1 0,1 1 0,-1-1 0,1 0 0,-1 0 0,1-1 0,0 1 0,0 0 0,-1-1 0,1 0 0,0 1 0,0-1 0,1 0 0,-1-1 0,0 1 0,0 0 0,0-1 0,7 0 0,-8 0 2,0 0-1,1 0 1,-1-1 0,0 1 0,0-1 0,0 1-1,0-1 1,0 0 0,0 0 0,0 0 0,0 0 0,0 0-1,0 0 1,0-1 0,0 1 0,-1-1 0,1 1 0,2-3-1,-1-1 39,1 0-1,-1-1 0,0 1 1,0 0-1,-1-1 0,4-10 1,0-5 55,-2-1 0,5-39 0,-4 6-587,-3-91-1,-4 123 261,0 0 0,-1 1 0,-1-1-1,-2 1 1,0 0 0,-16-37 0,13 48 515,3 17 116,1 23-198,5-26-202,-3 47 190,2-1-1,8 82 0,-6-119-179,1 0 0,0 0 0,1 0 0,0 0 0,1-1 0,0 0 0,1 1 0,0-1 0,1-1 0,0 1 0,0-1 0,1 0 0,1-1 0,0 0 0,0 0 0,17 14 1,-20-20-92,0 1 1,0-1-1,1-1 1,0 1 0,-1-1-1,1 0 1,0 0-1,0 0 1,0-1 0,11 1-1,-15-2 54,0 0 0,1 0 0,-1 0 0,1 0 1,-1-1-1,1 1 0,-1-1 0,0 1 0,1-1 0,-1 0 0,0 0 0,0 0 0,1 0 0,-1 0 0,0-1 1,0 1-1,0 0 0,-1-1 0,1 0 0,0 1 0,0-1 0,-1 0 0,1 0 0,-1 0 0,0 0 1,1 0-1,-1 0 0,1-5 0,3-9-23,0 0 1,-2 0 0,0-1 0,-1 1-1,0-1 1,-2 0 0,-1-22 0,0 26 30,0 0 0,-1 1 0,-1-1 0,0 0 0,0 1 0,-2 0 0,1 0 0,-1 0 0,-13-21-1,17 33 44,1 0 0,0 0 0,0-1 0,0 1-1,0 0 1,0 0 0,0 0 0,0 0-1,-1 0 1,1 0 0,0-1 0,0 1 0,0 0-1,0 0 1,-1 0 0,1 0 0,0 0-1,0 0 1,0 0 0,0 0 0,-1 0-1,1 0 1,0 0 0,0 0 0,0 0 0,0 0-1,-1 0 1,1 0 0,0 0 0,0 0-1,0 0 1,-1 0 0,1 0 0,0 0 0,0 0-1,0 0 1,0 1 0,0-1 0,-1 0-1,1 0 1,0 0 0,0 0 0,0 0-1,0 0 1,0 1 0,0-1 0,-1 0 0,1 0-1,0 0 1,0 0 0,0 1 0,0-1-1,0 0 1,0 0 0,0 0 0,0 0-1,0 1 1,0-1 0,0 0 0,0 0 0,0 0-1,0 0 1,0 1 0,0-1 0,0 0-1,0 0 1,0 0 0,0 0 0,0 1 0,-3 26 289,5 36-183,4-42 0,0 0 0,1 0-1,14 30 1,-18-44-425,0 1 0,1-2 0,0 1 0,0 0 0,1-1 0,0 0-1,0 0 1,0 0 0,1-1 0,-1 0 0,1 0 0,1 0 0,9 6 0,-1-8-3299,-5-2-1960</inkml:trace>
  <inkml:trace contextRef="#ctx0" brushRef="#br0" timeOffset="3748.36">1209 0 6851,'0'0'5955,"-19"67"-11206,43-25-223</inkml:trace>
  <inkml:trace contextRef="#ctx0" brushRef="#br0" timeOffset="4254.08">1511 93 6867,'0'0'6038,"-19"14"-5537,-57 49-42,72-58-421,0 1 0,0-1 0,0 1 0,1 0 0,0 0 0,0 0 1,0 1-1,1-1 0,0 1 0,0-1 0,1 1 0,0 0 0,0-1 0,0 1 0,1 0 0,0 0 0,1 9 0,0-2 45,-2-6-59,1 1-1,1 0 0,-1-1 0,2 1 1,-1 0-1,1-1 0,3 10 0,-4-16-31,1 1-1,-1 0 1,1-1-1,0 0 1,-1 1-1,1-1 1,0 0-1,0 0 1,0 0 0,1 0-1,-1 0 1,0-1-1,1 1 1,-1-1-1,1 0 1,0 1-1,-1-1 1,1 0-1,0 0 1,0-1-1,0 1 1,-1-1-1,1 1 1,0-1-1,4 0 1,-4 0-15,0 1 0,0-1 1,1 0-1,-1-1 1,0 1-1,0 0 1,1-1-1,-1 0 0,0 0 1,0 0-1,0 0 1,0 0-1,0-1 0,0 1 1,0-1-1,0 0 1,-1 0-1,1 0 0,2-2 1,-1-2-20,0 1 1,0 0 0,-1-1-1,0 0 1,0 0-1,0 0 1,-1 0 0,4-13-1,-3 0 42,0 1 0,-1-1 0,0 0 0,-2 1 0,0-1 0,-5-31 0,-2 41 429,7 9-409,0-1-1,0 1 0,0 0 0,-1 0 1,1 0-1,0 0 0,0 0 1,0 0-1,0 0 0,0 0 0,-1 0 1,1-1-1,0 1 0,0 0 0,0 0 1,0 0-1,-1 0 0,1 0 1,0 0-1,0 0 0,0 0 0,0 0 1,-1 0-1,1 0 0,0 0 1,0 0-1,0 0 0,0 0 0,0 1 1,-1-1-1,1 0 0,0 0 0,0 0 1,0 0-1,0 0 0,0 0 1,-1 0-1,1 0 0,0 0 0,0 1 1,0-1-1,0 0 0,0 0 0,0 0 1,0 0-1,0 0 0,0 1 1,-1-1-1,1 0 0,0 0 0,0 0 1,0 0-1,0 0 0,0 1 1,0-1-1,0 0 0,0 0 0,0 0 1,0 0-1,0 1 0,0-1 0,0 0 1,0 18 34,0 1 39,0-1 1,1 0 0,0 0-1,2 0 1,5 21 0,-7-34-90,1-1 0,0 1 0,-1-1 0,2 0 0,-1 0 0,0 0 0,1 0 0,0 0 0,0 0 0,0 0 0,1-1 0,-1 0 0,1 0 0,-1 0 0,1 0 0,0 0 0,0-1 0,1 1 0,-1-1 0,0 0 0,1-1 0,-1 1 0,1-1 0,0 0 0,6 1 0,-7-1-4,-1-1 0,1 0 0,0 0-1,0 0 1,0 0 0,-1 0 0,1-1 0,0 0-1,0 0 1,-1 0 0,1 0 0,-1 0 0,1-1-1,-1 0 1,1 0 0,4-3 0,-3 1 2,0-1-1,0 0 1,0 0 0,0 0-1,-1-1 1,0 0 0,0 0-1,5-8 1,-1-5-2,0 0 0,-2 0-1,0 0 1,0-1 0,2-26 0,-6 29 40,0-5-21,1 22-125,2 14-135,-4-12 248,5 19 91,0 1 0,2-2 0,15 32 0,-20-47-80,0-1 1,0 1-1,0-1 0,0 1 0,1-1 0,0 0 0,0-1 1,0 1-1,6 3 0,-8-5-15,0-1 0,0 0 0,1 0 0,-1 0 0,1 0 0,-1-1 0,1 1-1,-1-1 1,1 1 0,-1-1 0,1 0 0,-1 0 0,1 0 0,-1 0 0,1-1 0,0 1 0,-1-1 0,0 1 0,1-1 0,3-1 0,-2-1 25,0-1 0,0 1 0,-1-1 0,1 0 0,-1 0 0,0 0 0,0 0 0,0-1 0,-1 1 1,1-1-1,-1 1 0,0-1 0,-1 0 0,1 0 0,1-8 0,0 1-51,12-38-17,-12 34 26,2 0 1,0 1-1,0 0 0,10-18 0,-14 33 14,-1-1 0,0 1 0,1 0 0,-1 0 0,0 0 0,1 0 0,-1 0-1,1 0 1,-1 0 0,0-1 0,1 1 0,-1 0 0,0 0 0,1 0 0,-1 1 0,1-1 0,-1 0 0,0 0 0,1 0 0,-1 0-1,0 0 1,1 0 0,-1 1 0,0-1 0,1 0 0,-1 0 0,0 0 0,1 1 0,-1-1 0,0 0 0,0 0 0,1 1 0,-1-1 0,0 0-1,1 1 1,7 9 23,1 1-1,-1 0 1,-1 1-1,0 0 1,-1 0-1,9 23 1,24 41 689,-36-70-695,1 0 0,0-1 0,1 0 0,-1 0 0,1 0 0,0 0 0,0-1 0,0 0 0,1 0 0,7 4 0,22 0-764,-34-7 584,0-1 0,1 0-1,-1 0 1,0 0 0,0-1 0,0 1-1,1 0 1,-1 0 0,0-1 0,0 1-1,0 0 1,0-1 0,0 1 0,0-1-1,0 0 1,0 1 0,0-1 0,0 0-1,0 1 1,0-1 0,0 0 0,0 0-1,-1 0 1,1 0 0,0 0 0,0-1-1,5-21-4904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4:37.02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2809 3728 3330,'0'0'4041,"0"-18"-2074,0-61 138,0 40 3028,3 91-4382,14 79 0,1-6-71,-13-58-495,-3-28-160,1 0 0,2-1 0,2 0 0,16 52-1,-22-87-158,0 1-1,1 0 0,0-1 0,0 1 1,0-1-1,0 0 0,1 1 1,-1-1-1,1 0 0,-1-1 0,1 1 1,4 3-1,-3-4-209,-1-1 0,1 1 0,-1-1 0,1 1 0,0-1 0,0 0 0,0 0 0,0-1 0,0 1 0,0-1 0,0 0 0,0 0 0,0 0 1,-1-1-1,1 1 0,0-1 0,0 0 0,0 0 0,4-2 0,40-20-3882</inkml:trace>
  <inkml:trace contextRef="#ctx0" brushRef="#br0" timeOffset="-1771.28">2931 2434 3330,'0'0'9447,"13"0"-9237,0 0-150,22 1 268,-1-2 0,70-11-1,-28-13-160,-51 15-41,44-9 0,-69 19-123,5 0 145,-4 10 40,-6 707 2891,5-716-3190,0-1 0,0 1 0,0-1-1,1 1 1,-1-1 0,0 1 0,0-1 0,0 1 0,1-1 0,-1 1 0,0-1 0,0 1 0,1-1-1,-1 0 1,1 1 0,-1-1 0,0 1 0,1-1 0,-1 0 0,1 1 0,-1-1 0,1 0 0,-1 0-1,1 1 1,-1-1 0,1 0 0,-1 0 0,1 0 0,-1 0 0,1 0 0,-1 1 0,1-1 0,-1 0-1,1 0 1,-1 0 0,1 0 0,-1-1 0,2 1 0,23-5-2839,12-16-1311,2-15-1470</inkml:trace>
  <inkml:trace contextRef="#ctx0" brushRef="#br0" timeOffset="-1368.25">3769 2345 2385,'0'0'10680,"-19"0"-9773,8 0-787,4-1-77,-1 1-1,1 0 1,-1 1-1,1 0 1,-11 2-1,16-3-16,-1 1-1,1 0 0,-1 0 0,1 0 0,-1 0 1,1 1-1,0-1 0,-1 1 0,1-1 0,0 1 0,0 0 1,0-1-1,1 1 0,-1 0 0,0 1 0,1-1 1,-1 0-1,1 0 0,-1 1 0,1-1 0,0 0 1,-1 5-1,-2 8 65,0 0 1,1 0-1,1 1 1,0-1-1,1 1 1,1-1-1,0 1 1,1-1-1,1 1 1,0-1-1,1 0 1,1 0-1,0 0 1,1 0-1,1-1 1,0 0-1,1 0 1,0 0-1,1-1 1,1 0-1,0-1 1,1 1-1,0-2 1,19 17-1,121 79 550,-149-107-641,-1 1 0,1-1 0,0 1 0,-1-1 0,1 1 0,0-1 0,-1 1 0,1 0 0,-1-1 0,1 1-1,-1 0 1,1 0 0,-1-1 0,1 1 0,-1 0 0,0 0 0,1 0 0,-1 0 0,0 1 0,-10 6-870,8-8 629,0 1 0,0-1 0,0 0 0,0 0 1,0 0-1,0 0 0,-1-1 0,1 1 0,0-1 0,0 1 0,0-1 0,0 0 0,0 0 0,0 1 0,0-1 0,1-1 0,-4-1 0,-20-26-4472,-8-13-945</inkml:trace>
  <inkml:trace contextRef="#ctx0" brushRef="#br0" timeOffset="-945.17">3616 2522 3426,'0'0'7091,"-24"-100"-5202,43 75-961,20 3-448,5-1 1,15 1-241,-1 3-208,6 7-32,-1 7-160,-5 5-1265,-9 0-2049,-15 0-1952</inkml:trace>
  <inkml:trace contextRef="#ctx0" brushRef="#br0" timeOffset="-574.34">4177 2058 4578,'0'0'8057,"-2"24"-6854,-1 59 101,13 156-1,-1-165-1124,-9-73-102,-1-2-47,0 1 0,0 0 0,0 0 0,0-1 1,0 1-1,0-1 0,0 1 0,0-1 0,0 1 0,0-1 0,0 1 0,0-1 0,0 0 0,1 0 1,-1 1-1,0-1 0,0 0 0,1 0 0,-1 0 0,0-1 0,-2-7-23,0 0-1,0 0 0,1 0 1,0 0-1,1 0 0,0 0 1,1-1-1,0 1 0,2-16 0,-1 8-217,2 1-1,0-1 0,1 1 1,9-26-1,27-35-815,-30 62 916,-1-1 0,0 0 0,-2-1 0,0 0 1,-1 0-1,6-26 0,-10 238 3003,-1-189-2876,0 1 1,0 0-1,1-1 1,0 1-1,0-1 1,0 0 0,1 1-1,0-1 1,1-1-1,-1 1 1,1 0-1,0-1 1,0 0 0,6 6-1,-8-10-12,-1 1 0,1-1-1,-1 1 1,1-1 0,0 0 0,0 1 0,0-1-1,0 0 1,-1 0 0,1-1 0,1 1 0,-1 0-1,0-1 1,0 1 0,0-1 0,0 0-1,0 1 1,0-1 0,1 0 0,-1 0 0,0-1-1,0 1 1,0 0 0,0-1 0,0 1 0,0-1-1,0 0 1,0 1 0,0-1 0,0 0-1,0 0 1,0-1 0,0 1 0,0 0 0,-1-1-1,1 1 1,-1-1 0,1 1 0,-1-1 0,1 0-1,-1 1 1,0-1 0,0 0 0,2-4 0,47-94-359,-49 99 348,-1 0 0,1 0 0,-1 1 0,1-1 0,-1 1 1,1-1-1,0 1 0,-1-1 0,1 1 0,0-1 0,0 1 1,0-1-1,-1 1 0,1 0 0,0 0 0,0-1 0,0 1 0,-1 0 1,1 0-1,0 0 0,0 0 0,0 0 0,0 0 0,0 0 0,-1 0 1,1 0-1,0 0 0,0 1 0,0-1 0,0 0 0,-1 0 1,1 1-1,0-1 0,0 1 0,-1-1 0,1 1 0,0-1 0,-1 1 1,1-1-1,0 1 0,-1-1 0,1 1 0,0 1 0,31 36 61,-25-28 15,13 11-46,1 0-1,1-2 1,0-1-1,35 22 1,4 4-2983,-37-23-1282,-12-2-2107</inkml:trace>
  <inkml:trace contextRef="#ctx0" brushRef="#br0" timeOffset="-3959.82">3241 1333 3730,'0'0'5917,"0"-16"-4084,0-88 424,0 101-2159,-1 0-1,1-1 1,-1 1-1,0 0 1,0 0-1,0-1 1,0 1-1,-1 0 1,1 0 0,-1 0-1,0 0 1,0 1-1,0-1 1,0 0-1,0 1 1,-1-1-1,1 1 1,-1 0 0,0 0-1,1 0 1,-1 0-1,0 0 1,0 1-1,0-1 1,0 1 0,0 0-1,-1 0 1,-5-1-1,3 0-56,0 1-1,0 0 1,0 0 0,0 0-1,-1 1 1,1 0-1,0 0 1,0 1 0,0-1-1,0 1 1,0 1-1,0-1 1,0 1 0,0 0-1,-9 5 1,7-2-38,0 2 0,0-1 0,1 1 0,0 0 0,0 1 0,0-1 0,1 1 0,1 1 0,-1-1 0,1 1 0,0 0 0,1 0 1,0 1-1,1-1 0,0 1 0,0-1 0,1 1 0,-2 18 0,3-15 1,0 0 0,1 0 1,0 0-1,1 0 0,1 0 1,0 0-1,0 0 0,1 0 1,1-1-1,0 1 0,1-1 1,0 0-1,1 0 0,9 13 1,4-2 25,1 0 0,2-2 0,0 0 1,0-1-1,38 24 0,33 29 58,-93-73-89,2 1 26,1 1 0,-1 0-1,0 0 1,0 0-1,0 0 1,0 0-1,0 0 1,0 0-1,-1 0 1,1 1 0,-1-1-1,1 1 1,-1-1-1,0 1 1,0 0-1,0-1 1,-1 1-1,1 0 1,0 0-1,-1 5 1,-2-8-212,-1 0-1,0-1 1,0 1-1,1-1 1,-1 1-1,0-1 1,1 0 0,-1 0-1,1 0 1,-1 0-1,-3-3 1,-8-8-1480,1 1-1,1-2 1,-16-20-1,-11-20-2926</inkml:trace>
  <inkml:trace contextRef="#ctx0" brushRef="#br0" timeOffset="-3572.72">3022 1404 656,'0'0'3458,"39"-112"-2033,5 76 175,4 3-127,6-4 672,-5 7-432,-1-1-113,-14 12-335,-9 5-321,-11 8-415,-9 6-497,5 0-32,-10 11-913,10 26-1600,-5 13-672,-5 5-2658</inkml:trace>
  <inkml:trace contextRef="#ctx0" brushRef="#br0" timeOffset="-3187.76">3582 1356 8612,'0'0'5688,"-10"18"-4885,3-5-640,0-4-36,2 1-1,-1 0 1,1 0-1,1 0 0,0 1 1,0-1-1,1 1 0,0 0 1,-1 21-1,3-21-19,0 1 0,1 0 0,1-1 0,0 1 0,0-1 0,5 18 0,-5-26-98,1 1 1,-1-1-1,1 1 0,0-1 0,0 0 1,0 1-1,1-1 0,-1-1 1,1 1-1,0 0 0,-1 0 0,1-1 1,0 0-1,1 1 0,-1-1 0,0-1 1,1 1-1,-1 0 0,1-1 0,-1 1 1,1-1-1,0 0 0,4 0 0,1 1 2,0 0 0,0-1 0,1 0 0,-1-1 0,0 0 0,0-1 0,0 0 0,0 0 0,0-1 0,0 0 0,0 0 0,0-1-1,-1 0 1,1-1 0,-1 0 0,0 0 0,0-1 0,8-6 0,-10 6 15,-1 1 0,0-1 0,0-1 0,-1 1 0,0-1 0,0 0 0,0 1 0,0-2 0,-1 1 0,0 0 0,-1-1-1,1 0 1,-1 1 0,0-1 0,-1 0 0,0 0 0,0 0 0,0 0 0,-1 0 0,0 0 0,0 0 0,-1 0 0,0 0 0,-3-10 0,2 10 25,-1-1 0,-1 1 0,1 0 1,-1 1-1,0-1 0,-1 0 0,1 1 0,-1 0 1,-1 0-1,1 1 0,-1-1 0,0 1 0,0 1 1,-1-1-1,1 1 0,-10-5 0,-10-5-2,0 2 1,-1 0-1,-31-8 0,28 13-471,47 7-8499,14 0 4185</inkml:trace>
  <inkml:trace contextRef="#ctx0" brushRef="#br0" timeOffset="-2781.5">3836 1069 7459,'0'0'7647,"7"13"-6860,5 8-601,-1 0 1,-1 1-1,-1 0 0,-1 1 1,-1 0-1,-1 1 1,-2-1-1,4 38 1,-8-61 176,1-3-293,-1 0 1,1-1-1,-1 1 1,0 0 0,0 0-1,0 0 1,-1 0 0,1-1-1,-1 1 1,0 0 0,0 0-1,-1-4 1,-3-8-40,2-10-227,0 1 0,1-1 0,1 1 0,2-1-1,3-29 1,-3 46 120,0-1-1,1 1 0,0 0 1,0-1-1,1 1 0,0 0 1,0 1-1,1-1 1,0 0-1,0 1 0,0 0 1,1 0-1,1 0 0,-1 1 1,1 0-1,0 0 0,0 0 1,12-7-1,-17 12 76,0 1 0,0-1 0,0 1 0,0 0-1,0 0 1,0-1 0,0 1 0,0 0 0,0 0 0,0 0 0,0 0 0,0 0 0,0 1-1,0-1 1,0 0 0,0 0 0,0 1 0,0-1 0,0 0 0,0 1 0,0-1-1,0 1 1,0-1 0,0 1 0,0 0 0,0-1 0,-1 1 0,1 0 0,0 0-1,-1 0 1,1-1 0,0 1 0,-1 0 0,1 0 0,-1 0 0,1 0 0,-1 0-1,0 0 1,1 0 0,-1 0 0,0 0 0,1 1 0,13 53 336,-13-46-219,11 51 472,-5-19-167,19 58 0,-26-97-413,1-1 1,-1 1-1,0-1 1,1 0-1,0 1 1,-1-1-1,1 1 1,0-1-1,0 0 1,0 0-1,-1 0 1,1 1-1,1-1 1,-1 0-1,0 0 1,0 0-1,0 0 1,0-1-1,1 1 1,1 1-1,-2-2-3,0 0 0,0 0 0,0 0 0,0 0 0,0 0 0,0-1-1,1 1 1,-1 0 0,0 0 0,0-1 0,0 1 0,0-1 0,0 1-1,0-1 1,0 1 0,0-1 0,-1 0 0,1 1 0,0-1 0,1-1 0,5-6 10,-1 0 1,0 0-1,0 0 1,6-14 0,-10 19-12,13-26-96,-2 0 1,14-45-1,-27 74 87,0 0-1,0 0 1,0-1 0,0 1 0,0 0-1,0-1 1,0 1 0,0 0-1,0-1 1,0 1 0,0 0-1,0 0 1,1-1 0,-1 1 0,0 0-1,0 0 1,0-1 0,1 1-1,-1 0 1,0 0 0,0-1 0,1 1-1,-1 0 1,0 0 0,0 0-1,1 0 1,-1 0 0,0-1-1,1 1 1,-1 0 0,0 0 0,0 0-1,1 0 1,-1 0 0,0 0-1,1 0 1,-1 0 0,0 0 0,1 0-1,10 12-79,12 32 164,-16-28 24,-4-11-102,-1-1-1,1 0 0,0 0 1,0-1-1,0 1 0,1-1 1,-1 1-1,1-1 1,0 0-1,0-1 0,0 1 1,0-1-1,7 4 0,20 3-2646,-22-5-1132</inkml:trace>
  <inkml:trace contextRef="#ctx0" brushRef="#br0" timeOffset="718.33">3223 3603 3314,'0'0'5949,"-6"18"-4626,-4 10-767,3 1-1,0 0 0,2 1 1,1-1-1,-1 37 0,5-41-359,-1-7-6,1 1-1,1 0 0,0-1 0,8 35 1,-8-50-173,0 1 1,0-1-1,0 1 1,1-1-1,0 0 1,-1 1-1,1-1 1,0 0 0,0 0-1,1 0 1,-1 0-1,1 0 1,-1-1-1,1 1 1,0-1-1,0 0 1,0 0-1,0 0 1,0 0 0,1 0-1,-1-1 1,0 1-1,1-1 1,-1 0-1,1 0 1,0 0-1,-1-1 1,1 1-1,0-1 1,5 0-1,-5-1-5,0 1-1,0-1 0,0 0 1,-1-1-1,1 1 0,0-1 1,0 1-1,-1-1 0,1 0 0,-1-1 1,0 1-1,0 0 0,0-1 1,0 0-1,0 0 0,0 0 0,0 0 1,-1 0-1,0-1 0,0 1 1,0-1-1,3-5 0,0-2-3,0 0 0,0 0 0,-1-1 0,-1 1 0,0-1-1,2-18 1,-3 18-42,-1 1 0,-1 0-1,0-1 1,-1 1 0,0 0-1,0 0 1,-2 0 0,1 0-1,-1 0 1,-9-21 0,8 25 21,0 0 1,0 1-1,-1-1 1,0 1-1,-1 0 1,1 0-1,-1 1 1,0-1-1,0 1 1,-1 1-1,1-1 1,-1 1 0,0 0-1,-1 1 1,1 0-1,-10-3 1,2 2 72,0 0 0,-1 2 1,1 0-1,-1 0 1,-29 2-1,32 0 26,41 1-378,-7 1 76,0-2 0,0 0 0,29-5 1,7-9-76,0-4-1,56-25 1,-50 18 850,-62 25-514,0 0 1,-1 0-1,1 0 1,0 0-1,0 0 1,0 0 0,-1 0-1,1 0 1,0 0-1,0 0 1,0 0-1,-1 1 1,1-1-1,0 0 1,0 0-1,-1 1 1,1-1-1,0 1 1,-1-1-1,1 1 1,0-1-1,-1 1 1,1-1-1,-1 1 1,1-1-1,-1 1 1,1 0-1,-1-1 1,1 1-1,-1 0 1,0-1-1,1 1 1,-1 0 0,0 0-1,0-1 1,1 1-1,-1 0 1,0 0-1,0 0 1,0-1-1,0 1 1,0 0-1,0 0 1,0 0-1,-1 1 1,1 54 722,-1-38-290,0 28 215,-1-26-533,2 1 0,0 0 0,1-1 0,2 1 0,5 25 0,-7-41-153,0-1 1,1 1-1,0-1 0,0 1 0,0-1 0,1 0 0,-1 0 0,1 0 0,0 0 0,0 0 0,1 0 0,-1-1 0,1 0 0,-1 0 1,1 0-1,0 0 0,0 0 0,0-1 0,1 0 0,-1 0 0,1 0 0,-1 0 0,1-1 0,0 1 0,-1-1 0,1-1 1,8 2-1,-5-2 1,1 1 0,-1-1 1,1 0-1,-1-1 0,1 0 1,-1 0-1,0-1 0,0 0 0,0 0 1,0-1-1,0 0 0,12-7 1,-10 4-6,-1-1 1,0 0-1,0 0 0,-1-1 1,0 0-1,0-1 1,-1 1-1,12-18 0,-14 18-5,0 0 0,-1 0 0,0 0 0,0-1 0,0 0 0,-1 1 0,-1-1 0,1 0-1,-1 0 1,-1-1 0,0 1 0,0 0 0,-1 0 0,0-1 0,0 1 0,-1 0 0,-1 0 0,-4-18 0,2 17-13,0 0 0,-1 0 1,0 0-1,-1 0 0,0 1 0,0 0 1,-1 0-1,0 1 0,-1-1 1,0 2-1,0-1 0,-1 1 1,0 0-1,0 1 0,-11-6 1,8 6-8,-1 0 0,0 0 0,-1 1 0,0 1 0,1 0 0,-18-2 1,26 5-77,0 1 0,1 0 1,-1 0-1,0 0 1,1 0-1,-1 1 1,0-1-1,1 1 0,-1 0 1,-4 2-1,7-2-58,0 1 0,0-1 0,0 0 0,0 0 0,0 1 0,0-1 0,1 1 0,-1-1 0,1 1 0,-1 0 0,1-1 0,-1 1 0,1 0 0,0 0 0,0 0 0,0 0 0,0 0 0,0 1 0,1-1 0,-1 0 0,0 4 0,0-3-435,0 1-1,1 0 0,0 0 0,-1 0 0,1 0 0,1 0 1,-1 0-1,0 0 0,1 0 0,0-1 0,1 6 0,19 12-5666</inkml:trace>
  <inkml:trace contextRef="#ctx0" brushRef="#br0" timeOffset="1250.84">3964 3219 5122,'0'0'9570,"4"9"-9260,13 24 89,-2 0 1,-1 2-1,-2 0 1,-2 0-1,0 1 1,-3 0-1,6 73 1,-13-107-383,0 1 0,0 0 0,-1 0 0,1-1 0,-1 1 0,0 0 0,0-1 0,1 1 0,-2-1 0,1 1 0,-3 3 0,4-5-1,-1 0 0,1 0-1,-1 0 1,0-1-1,0 1 1,1 0-1,-1-1 1,0 1 0,0-1-1,0 1 1,0-1-1,1 1 1,-1-1 0,0 1-1,0-1 1,0 0-1,0 0 1,0 1-1,0-1 1,0 0 0,0 0-1,0 0 1,0 0-1,0 0 1,0 0 0,0-1-1,0 1 1,0 0-1,0 0 1,0-1-1,0 1 1,0 0 0,0-1-1,0 1 1,-1-2-1,0 0-2,0-1-1,1 0 0,-1 0 0,1 1 0,-1-1 1,1 0-1,0-1 0,0 1 0,0 0 0,0 0 1,1 0-1,-1 0 0,1-1 0,0 1 0,0 0 1,0-1-1,0 1 0,1-5 0,0-4-22,-1 2-59,1 0 0,1-1 0,0 1 0,0 0 0,1 0 0,0 0 0,1 1 0,0-1 0,0 1 0,8-12 0,10-12-607,37-43 0,-37 50 295,35-58-1,-36 56 652,-20 27 21,-1 17-105,0 2-41,1 0-1,1 1 1,1-1-1,0 0 0,1 0 1,1-1-1,12 29 1,-17-45-141,1 0 1,-1 0 0,1 0-1,-1 0 1,1 0 0,0 0-1,-1 0 1,1 0 0,0 0-1,0 0 1,-1 0 0,1-1-1,0 1 1,0 0 0,0-1-1,0 1 1,0 0 0,0-1-1,0 1 1,0-1 0,0 0-1,0 1 1,1-1 0,-1 0-1,0 0 1,0 1 0,0-1-1,0 0 1,0 0 0,2-1-1,0 0 9,-1 0-1,1 0 0,-1 0 0,1 0 1,-1-1-1,1 1 0,-1-1 1,0 0-1,0 0 0,1 0 0,2-4 1,3-4 24,0-1 0,0 0 0,-1 0 0,6-14 0,-12 22-40,0 1-1,0-1 1,0 1-1,0-1 1,0 1 0,1 0-1,0-1 1,-1 1-1,1 0 1,0 0-1,0 0 1,0 1 0,2-3-1,-3 4 0,1 0-1,-1 0 1,0-1-1,0 1 1,0 0-1,0 1 1,0-1 0,0 0-1,0 0 1,0 0-1,0 1 1,0-1-1,0 0 1,0 1-1,-1-1 1,1 1 0,0-1-1,0 1 1,0 0-1,0-1 1,-1 1-1,1 0 1,0-1-1,0 1 1,-1 0 0,1 0-1,-1 0 1,1 0-1,-1 0 1,1-1-1,-1 1 1,1 2-1,2 2-28,1 1 0,-1-1 0,1 0-1,1-1 1,-1 1 0,1-1-1,-1 1 1,1-1 0,0-1 0,1 1-1,-1-1 1,1 0 0,-1 0-1,1 0 1,10 2 0,34 0-5400,-26-8-1175</inkml:trace>
  <inkml:trace contextRef="#ctx0" brushRef="#br0" timeOffset="59031.07">46 356 3057,'0'0'10013,"-1"0"-9922,1 0 0,0-1 0,0 1 0,0 0 0,0 0 0,0 0 0,-1 0-1,1 0 1,0 0 0,0 0 0,0 0 0,0 0 0,-1 0 0,1 0 0,0 0 0,0 0 0,0 0 0,0 0 0,0 0 0,-1 0 0,1 0 0,0 0-1,0 1 1,0-1 0,0 0 0,0 0 0,0 0 0,-1 0 0,1 0 0,0 0 0,0 0 0,0 0 0,0 1 0,0-1 0,0 0 0,0 0 0,0 0 0,0 0-1,-1 0 1,1 0 0,0 1 0,0-1 0,0 0 0,0 0 0,0 0 0,0 0 0,0 1 0,0-1 0,0 0 0,0 0 0,0 0 0,0 0 0,0 0-1,0 1 1,0-1 0,0 0 0,0 0 0,1 0 0,-2 50-52,2 0 0,2-1 0,3 0 1,1 0-1,21 68 0,0-56-28,-27-57-3,-1-3 128,-10-70 280,-28-52-530,22 75 29,2 0 0,2 0 0,-10-71 0,21 111 68,1 0 1,-1-1-1,1 1 0,0-1 0,1 1 0,-1-1 0,4-12 1,-3 17 15,1 0-1,-1 0 1,1 0 0,-1 0 0,1 0 0,0 0 0,0 1 0,0-1 0,0 1 0,0-1-1,0 1 1,0 0 0,0 0 0,1 0 0,-1 0 0,0 0 0,1 0 0,-1 1 0,1-1 0,-1 1-1,1-1 1,3 1 0,13-3-120,1 1-1,-1 1 1,1 1-1,32 3 1,-42-1-538,1 0 1,0 0-1,19 9 1,-23-8-383,1 1 1,-1-1-1,0 2 1,-1-1-1,13 11 1,-3 4-3285</inkml:trace>
  <inkml:trace contextRef="#ctx0" brushRef="#br0" timeOffset="59405.06">54 542 3698,'0'0'8179,"34"0"-7970,5-14-161,9-2-48,1-1-641,0 6-1184,-10 0-1168,-15 5-1297</inkml:trace>
  <inkml:trace contextRef="#ctx0" brushRef="#br0" timeOffset="59794.68">366 418 2673,'0'0'9935,"5"4"-9345,0 6-376,-1 1-1,-1 0 1,0 0 0,0 0 0,-1 0-1,1 23 1,2 3 230,2 46 300,-6-62-710,0 0-1,2 0 1,0-1-1,12 41 1,-15-60-167,0-1 1,0 1-1,0-1 1,1 1-1,-1-1 0,0 1 1,0-1-1,1 1 1,-1-1-1,0 1 0,1-1 1,-1 1-1,0-1 0,1 1 1,-1-1-1,1 0 1,-1 1-1,0-1 0,1 1 1,-1-1-1,1 0 1,-1 0-1,1 1 0,0-1 1,-1 0-1,1 0 1,-1 0-1,1 0 0,-1 1 1,1-1-1,0 0 1,-1 0-1,2 0 0,7 0-5165</inkml:trace>
  <inkml:trace contextRef="#ctx0" brushRef="#br0" timeOffset="59795.68">497 371 5426,'0'0'7860,"-5"-12"-14903</inkml:trace>
  <inkml:trace contextRef="#ctx0" brushRef="#br0" timeOffset="60198.86">497 384 9204,'61'67'2684,"-49"-54"-1219,-9-8 5,14 12-1354,-2 0 1,0 0-1,-1 1 1,12 22-1,-23-35-97,1 1 0,-1 0 0,0 0 0,-1 0 0,1 0 0,-1 1 0,0-1 0,-1 0 1,0 1-1,0-1 0,0 1 0,-1 0 0,0-1 0,0 1 0,-1 0 0,1-1 0,-2 1 0,1-1 0,-4 10 0,5-15 3,0-1 0,0 1 0,0-1 1,0 1-1,0 0 0,0-1 0,0 1 1,0 0-1,-1-1 0,1 1 0,0-1 0,-1 1 1,1-1-1,0 1 0,-1-1 0,1 1 0,0-1 1,-1 1-1,1-1 0,-1 1 0,1-1 0,-1 0 1,1 1-1,-1-1 0,1 0 0,-1 1 0,0-1 1,1 0-1,-1 0 0,1 0 0,-1 0 0,0 1 1,1-1-1,-1 0 0,1 0 0,-1 0 0,0 0 1,1 0-1,-1 0 0,0 0 0,1-1 0,-1 1 1,1 0-1,-1 0 0,0 0 0,1-1 0,-1 1 1,1 0-1,-1-1 0,1 1 0,-1 0 0,1-1 1,-1 1-1,1-1 0,-1 1 0,1-1 0,0 1 1,-1-1-1,1 1 0,0-1 0,-1 1 0,1-1 1,-3-3 62,1 1 0,0-1 0,1 0 0,-1 1 0,1-1 0,-1 0 0,1 0 0,-1-5 0,1 1-176,0 0 1,1 0 0,-1 0 0,1 1 0,1-1 0,0 0 0,0 0 0,0 0 0,1 1 0,0-1-1,1 1 1,-1-1 0,1 1 0,1 0 0,0 0 0,0 0 0,0 1 0,0 0 0,1-1 0,0 1-1,11-9 1,3 0-1581,1 1 1,1 0-1,0 2 0,1 0 0,0 1 0,29-9 0,-44 17 1140,24-11-2537</inkml:trace>
  <inkml:trace contextRef="#ctx0" brushRef="#br0" timeOffset="60571.11">923 367 352,'0'0'12758,"-15"-1"-11496,-45 2-371,59-1-851,-1 0 0,1 1 1,-1-1-1,1 0 0,0 1 0,-1-1 0,1 1 1,0 0-1,-1-1 0,1 1 0,0 0 0,0 0 1,0 0-1,-1 0 0,1 0 0,0 0 0,0 0 0,1 0 1,-1 0-1,0 0 0,0 1 0,1-1 0,-1 0 1,0 1-1,1-1 0,-1 3 0,-3 34 114,5-33-134,-2 0-15,1-1-1,0 0 0,1 0 0,-1 0 1,1 0-1,0 0 0,0 0 1,0 0-1,0 0 0,1-1 1,0 1-1,0 0 0,0-1 1,4 7-1,0-4 2,0-1-1,0 0 1,0 0-1,1-1 1,0 0-1,-1 0 1,10 3 0,93 42-86,-108-49 80,0 0 1,-1 1-1,1-1 1,0 0 0,0 1-1,-1-1 1,1 1-1,0 0 1,-1-1 0,1 1-1,0-1 1,-1 1 0,1 0-1,-1-1 1,1 1-1,-1 0 1,1 0 0,-1 0-1,0-1 1,1 1-1,-1 0 1,0 0 0,0 0-1,0 0 1,0-1 0,1 1-1,-1 0 1,0 0-1,0 0 1,-1 0 0,1 0-1,0 0 1,0-1-1,0 1 1,0 0 0,-1 0-1,1 0 1,-1 1 0,0-1 15,0 0 0,0 1 0,0-1 1,0 0-1,-1 0 0,1 0 1,0 1-1,-1-1 0,1-1 0,0 1 1,-1 0-1,1 0 0,-1 0 1,0-1-1,1 1 0,-1-1 1,1 1-1,-4-1 0,4 1-20,0-1-1,-1 0 1,1 0-1,0 0 1,0 0 0,-1 0-1,1 0 1,0-1-1,0 1 1,-1 0 0,1-1-1,0 1 1,0-1-1,0 1 1,-1-1-1,1 1 1,0-1 0,0 0-1,0 0 1,0 1-1,0-1 1,1 0 0,-1 0-1,0 0 1,0 0-1,0 0 1,1 0 0,-1 0-1,1 0 1,-1-1-1,1 1 1,-1 0-1,1 0 1,-1 0 0,1-3-1,-1-4-347,0 0 0,0-1 1,1 1-1,2-14 0,-1 0-539,0-5 14,2 1 0,1-1-1,1 1 1,8-27 0,4-18 276,-11 16 1161,-6 31 5315,1 33-4839,38 182-100,-2-22-4644,-31-129-556</inkml:trace>
  <inkml:trace contextRef="#ctx0" brushRef="#br0" timeOffset="60572.11">1010 417 11557,'0'0'2401,"156"-56"-10981</inkml:trace>
  <inkml:trace contextRef="#ctx0" brushRef="#br0" timeOffset="61086.17">1556 114 10613,'0'0'6112,"-19"23"-5528,-62 74 35,76-90-548,0 1 0,0 0-1,0 0 1,1 1 0,0-1-1,1 1 1,0 0 0,0 0-1,1 0 1,0 0 0,1 0-1,0 1 1,0-1 0,1 0-1,2 19 1,-1 2-20,-1-26-50,-1-1 0,1 0 0,0 0 0,1 1 0,-1-1 0,0 0 0,1 0 0,0 0-1,0 0 1,0 0 0,0 0 0,0 0 0,0 0 0,1 0 0,0 0 0,-1-1 0,1 1 0,0 0 0,0-1 0,3 3 0,-1-3-8,0 0 0,0 0 0,1-1 1,-1 0-1,0 1 0,1-1 1,-1-1-1,1 1 0,-1-1 0,1 1 1,0-1-1,-1-1 0,9 0 0,-5-1-2,-1 1-1,0-1 1,0-1-1,0 1 0,0-1 1,0 0-1,-1-1 1,0 0-1,1 0 1,-1 0-1,-1 0 0,1-1 1,0 0-1,-1-1 1,5-5-1,1-2 3,-1-1-1,0-1 1,0 1 0,-2-2-1,10-21 1,-13 26 30,-1-1 0,0 1-1,-1-1 1,0 0 0,-1 1 0,0-1 0,-1 0-1,-1-1 1,0 1 0,0 0 0,-1 0 0,0 0-1,-7-23 1,5 27 10,0 1-1,0-1 1,-1 1-1,0 0 1,0 0-1,-1 0 1,1 1-1,-1 0 1,-1 0 0,0 0-1,1 0 1,-2 1-1,1 0 1,-1 0-1,1 1 1,-1 0-1,-1 0 1,1 0-1,0 1 1,-1 0 0,-13-3-1,8 3-21,0 0 0,0 0 0,-1 2 1,1-1-1,-1 2 0,1 0 0,-1 0 0,1 2 0,-27 5 0,36-6-22,0 0-1,0 0 1,0 1-1,0-1 1,1 1-1,-1 0 1,0 1-1,1-1 0,0 0 1,-1 1-1,1 0 1,0 0-1,0 0 1,0 0-1,1 0 1,-1 1-1,1-1 1,0 1-1,0 0 1,0-1-1,0 1 0,1 0 1,-1 0-1,1 0 1,0 0-1,0 1 1,1-1-1,-1 0 1,1 0-1,0 0 1,0 1-1,1-1 1,-1 0-1,1 0 0,1 6 1,-1-7-32,0 1 1,0-1-1,1 1 1,-1-1-1,1 1 1,0-1-1,0 0 1,0 1-1,0-1 1,1 0-1,-1-1 1,1 1-1,0 0 1,0-1-1,0 0 1,0 1-1,0-1 1,6 2-1,7 5-136,1-2 0,29 9 0,-24-8 33,-10-4 110,19 6-69,0 2 0,-1 1 0,53 32 0,-76-40 143,0-1 0,-1 1 1,1 0-1,-1 1 0,0-1 1,-1 1-1,0 1 0,0-1 1,0 1-1,-1-1 0,1 1 0,-2 1 1,1-1-1,-1 0 0,0 1 1,-1 0-1,1 0 0,-2 0 1,1 0-1,-1 0 0,0 10 0,-1 6-178,0 27 405,0-18-4282</inkml:trace>
  <inkml:trace contextRef="#ctx0" brushRef="#br0" timeOffset="62303.98">424 2815 3089,'0'0'10861,"-5"-6"-9655,-14-19-419,19 26-772,0-1-1,0 0 0,0 0 1,0 0-1,0 0 1,0 1-1,0-1 0,0 0 1,0 0-1,-1 0 1,1 0-1,0 0 0,0 1 1,0-1-1,0 0 1,0 0-1,0 0 0,0 0 1,0 0-1,0 0 1,0 1-1,-1-1 0,1 0 1,0 0-1,0 0 1,0 0-1,0 0 0,0 0 1,0 0-1,-1 0 1,1 0-1,0 0 0,0 0 1,0 0-1,0 0 1,-1 0-1,1 0 0,0 0 1,0 0-1,0 0 1,0 0-1,0 0 0,-1 0 1,1 0-1,0 0 1,0 0-1,0 0 0,0 3 56,2 15 162,0 0 1,1 0 0,2 0-1,-1 0 1,9 18 0,7 26 356,-7-7-402,0-2-198,2 0 0,26 60 0,-40-110-170,13 20-1851,1-14-3865,-6-9-274</inkml:trace>
  <inkml:trace contextRef="#ctx0" brushRef="#br0" timeOffset="62697.32">240 2871 7491,'0'0'7556,"5"-114"-7124,29 86-176,1-5-144,8 5-112,6 3 16,-10 3-16,-5 10-176,-9 10-720,-6 2-1153,-4 2-1217,-15 21-447</inkml:trace>
  <inkml:trace contextRef="#ctx0" brushRef="#br0" timeOffset="63131.44">528 2784 5731,'0'0'7630,"8"12"-7142,11 20 226,-1 1-1,-2 0 1,21 65 0,-35-93-659,2 10 32,0 1 0,2-1 0,0 0 0,0 0 0,2-1 0,10 16 0,-17-29-90,-1 0-1,1-1 1,0 1 0,-1 0-1,1-1 1,0 1 0,0-1-1,-1 1 1,1-1 0,0 0-1,0 1 1,0-1 0,0 0-1,0 1 1,0-1 0,-1 0-1,1 0 1,0 0 0,0 0-1,0 0 1,0 0 0,0 0-1,0 0 1,0 0 0,0-1-1,0 1 1,0 0 0,-1 0-1,1-1 1,0 1 0,0-1-1,0 1 1,0-1 0,-1 1-1,1-1 1,0 1 0,0-1-1,-1 0 1,1 1 0,-1-1-1,1 0 1,-1 0 0,1 1-1,-1-1 1,1 0 0,0-1-1,25-47-23,-22 40 27,53-124-291,-11 208 38,-46-74 247,0 0 0,1-1 0,-1 1 0,1 0 0,-1 0 0,1 0 0,0 0 0,-1-1 0,1 1 0,0 0 0,0-1 0,-1 1 0,1 0 0,0-1 0,0 1 0,0-1 0,0 1 0,0-1 0,0 0 0,0 1 0,-1-1 0,1 0 0,0 0 0,0 1 0,0-1 0,0 0 0,0 0 0,0 0 0,0 0 0,0 0 0,0-1 0,0 1 0,0 0 0,0 0 0,0-1 0,0 1 0,0 0 0,0-1 0,0 1 0,0-1 0,0 0 0,-1 1 0,1-1 0,0 1 0,0-1 0,-1 0 0,1 0 0,0 1 0,-1-1 0,1 0 0,-1 0 0,1 0 0,-1 0 0,1 0 0,-1 0 0,0 0 0,1 0 0,-1 1 0,0-1 0,0 0 0,0-2 0,4-10 70,-1-1 0,0 1 1,1-20-1,-3 24-77,3-11 64,1 17 51,7 26 57,-4-5-207,30 45 235,-11-36-1684,-25-26 1011,0 0-1,0 1 1,1-1-1,-1 0 1,0 0-1,0 0 1,1-1-1,-1 1 1,0-1-1,1 1 1,4-1-1,2-3-3658,-4-13-522</inkml:trace>
  <inkml:trace contextRef="#ctx0" brushRef="#br0" timeOffset="63533.41">947 2687 4562,'0'0'8564,"-44"-12"-11365,49 40 624,5 3-3058</inkml:trace>
  <inkml:trace contextRef="#ctx0" brushRef="#br0" timeOffset="63534.41">1049 2851 4706,'0'0'7641,"7"17"-6667,34 85 37,-41-102-956,0 1 0,1-1-1,-1 1 1,0-1 0,0 1 0,1-1 0,-1 1 0,0 0-1,0-1 1,0 1 0,0-1 0,0 1 0,0 0 0,0-1 0,0 1-1,0 0 1,0-1 0,0 1 0,0-1 0,0 1 0,0 0-1,-1-1 1,1 1 0,0-1 0,0 1 0,-1-1 0,1 1 0,0-1-1,-1 1 1,1-1 0,-1 1 0,0-1-34,1 0-1,0 0 1,-1 0 0,1 0-1,-1 0 1,1 0 0,-1 0 0,1 0-1,-1-1 1,1 1 0,0 0-1,-1 0 1,1-1 0,-1 1-1,1 0 1,0 0 0,-1-1 0,1 1-1,0 0 1,-1-1 0,1 1-1,0-1 1,0 1 0,-1 0 0,1-1-1,0 1 1,0-1 0,0 1-1,-1-1 1,1 1 0,0-1-1,0 1 1,0 0 0,0-1 0,0 1-1,0-1 1,0 1 0,0-1-1,0 1 1,0-1 0,-1-5-179,1 0 0,-1 0 1,1 1-1,0-1 1,0 0-1,1 0 0,-1 0 1,1 1-1,1-1 0,-1 0 1,1 1-1,0-1 1,0 1-1,1-1 0,5-8 1,-2 6-293,1 0 1,1 1 0,0 0 0,0 0-1,0 1 1,1 0 0,-1 0-1,11-4 1,-9 4-43,-1 0-484,-1 2 0,0-1 0,1 1 1,0 1-1,15-5 0,-12 7-1670</inkml:trace>
  <inkml:trace contextRef="#ctx0" brushRef="#br0" timeOffset="63905.28">1318 2713 4162,'0'0'9100,"-9"17"-8172,-27 56-485,35-71-437,0 0-1,0 0 0,0 0 1,0 0-1,0 0 0,0 0 1,1 0-1,-1 0 0,1 1 0,0-1 1,-1 0-1,1 0 0,0 0 1,0 1-1,1-1 0,-1 0 1,1 3-1,0-4-13,-1-1 0,1 1 0,0 0 0,-1-1 0,1 1 1,0-1-1,-1 1 0,1-1 0,0 1 0,0-1 0,0 0 0,-1 1 0,1-1 0,0 0 0,0 0 1,0 0-1,0 1 0,0-1 0,0 0 0,-1 0 0,1 0 0,0 0 0,0-1 0,0 1 0,0 0 1,1-1-1,4 0-65,0-1 1,-1 0 0,1 0-1,-1 0 1,1-1 0,-1 0-1,9-6 1,-8 2-29,1-1 1,-2 0-1,1 1 0,-1-2 0,0 1 1,-1-1-1,0 1 0,0-1 1,-1-1-1,0 1 0,-1 0 0,2-11 1,-1-8-78,-1 0 1,-3-53 0,1 70 205,-1 0-1,-1 0 1,0 1-1,0-1 1,-1 0-1,-1 1 1,-8-19-1,-14-8 3160,26 72-1600,-1-3-1439,2 1 0,2-1 0,0 0 0,10 33 0,-10-53-301,0-1 0,2 0 0,-1-1 1,1 1-1,1-1 0,8 13 0,-8-16-335,-1 0 0,1-1 0,0 0 0,0 0 0,1-1 0,-1 0 0,1 0 0,1 0 0,13 6 0,17 0-4717</inkml:trace>
  <inkml:trace contextRef="#ctx0" brushRef="#br0" timeOffset="64355.59">1779 2411 6883,'0'0'8537,"-7"21"-7867,3-7-520,-3 5 70,2 1 0,0-1 0,1 1 0,1 0 0,-1 33 0,3-38-80,2 0-1,0 0 1,0 0-1,1 0 1,1 0 0,1-1-1,5 15 1,-6-21-92,1-1 0,0 0 1,0-1-1,0 1 0,1-1 0,0 0 1,1 0-1,-1 0 0,1-1 1,0 0-1,1 0 0,-1 0 0,1-1 1,13 7-1,-12-7-36,1 0 0,0 0 0,0-1 0,0-1 0,0 1 0,0-1 0,0-1-1,1 0 1,-1 0 0,1-1 0,-1 0 0,1 0 0,-1-1 0,0 0 0,1-1 0,-1 0 0,0-1 0,0 0 0,0 0 0,-1-1 0,1 0 0,-1-1 0,14-9 0,-12 7-14,0-1 0,-1-1 0,0 0 0,0 0 0,-1-1 0,0 0 0,-1 0 0,0-1 0,0 0 0,-1 0 0,-1-1 0,0 0 0,-1 0 0,0 0 0,-1 0 0,0 0 0,1-16 0,-2 4-18,-1-1-1,-1 1 1,-1 0 0,-1 0 0,-1 0 0,-2 0 0,0 0 0,-1 0 0,-19-42 0,21 56 27,0 0 0,-1 1 0,-1-1 0,0 1 0,0 0 0,-1 1 0,0-1 0,0 1-1,-1 0 1,0 1 0,0 0 0,-1 0 0,0 1 0,0 0 0,-1 1 0,1 0 0,-1 0 0,0 1 0,-1 0 0,1 1 0,-1 0 0,1 1 0,-1 0 0,-14 0 0,23 1-11,0 1-1,-1 0 1,1 0-1,0 0 1,-1 0 0,1 0-1,-1 0 1,1 1-1,0-1 1,-1 1-1,1 0 1,0-1 0,0 1-1,-1 0 1,1 0-1,0 1 1,0-1 0,0 0-1,0 1 1,-2 2-1,2-1-10,1 0 0,-1 1 0,1-1-1,0 1 1,0 0 0,0-1 0,0 1-1,0 0 1,1-1 0,0 1 0,0 0-1,0 5 1,1-1-22,0 0 0,1 0 0,0 0 0,0-1 0,0 1 1,1 0-1,1-1 0,-1 0 0,1 1 0,0-1 0,0-1 0,1 1 0,0-1 0,9 9 0,13 13-417,55 42-1,-46-41 147,152 139-907,-155-134 1206,0 0 1,-3 3-1,35 53 1,-59-80 88,-5-8-65,1 1 0,-1-1-1,0 0 1,1 0 0,0 1-1,0-1 1,0 0 0,0 0-1,0 0 1,0-1 0,3 3-1,-5-4-267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5:58.98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1 249 6835,'0'0'7374,"5"-15"-6912,-1-1-325,-3 9-83,1 0 0,0 0 1,0 0-1,1 0 1,0 0-1,0 1 0,1-1 1,-1 1-1,1 0 1,1 0-1,9-10 0,4-3 57,1 2-1,1 0 0,40-25 0,-52 37-106,0 1-1,0 0 1,0 0-1,1 1 1,-1 0-1,1 0 1,0 1-1,0 0 1,0 0-1,0 1 1,0 1-1,0 0 1,0 0-1,15 2 1,-20 0-13,0 0 0,0 0-1,0 0 1,0 1 0,0-1 0,-1 1 0,1 0-1,-1 0 1,1 0 0,-1 1 0,0-1 0,-1 1-1,1 0 1,0 0 0,-1 0 0,0 0 0,0 0-1,0 0 1,-1 1 0,2 6 0,6 15 26,-2 1 0,4 28 1,1 44 261,-1 179 1,-11-172-218,19 136 0,-16-221-67,1 0 0,0-1 1,2 1-1,0-1 1,2 0-1,0-1 1,13 23-1,-17-35-11,1-1-1,-1 1 1,1-1 0,1 0-1,-1 0 1,1-1-1,0 1 1,0-1 0,1-1-1,-1 1 1,1-1-1,0 0 1,1-1-1,-1 0 1,0 0 0,1 0-1,0-1 1,-1 0-1,1-1 1,0 0-1,14 1 1,-16-2 9,1 0 0,-1 0-1,1-1 1,-1 0 0,0 0 0,1 0 0,-1-1 0,0 0-1,0 0 1,0 0 0,0-1 0,0 0 0,-1 0-1,1-1 1,-1 0 0,0 0 0,0 0 0,8-9-1,-1-3 111,0 0 0,-1-1 0,-1 0 0,13-31 0,-7 16 101,-16 87 511,-9 97-623,6-1 1,23 192-1,68 308-121,-4-180-97,15 100-716,-47 4 268,-51-539 579,3 98 90,-5 0 0,-27 198 1,19-286-44,-2-1 1,-1 0 0,-3 0 0,-26 55 0,27-71-12,-2-1-1,-1 0 1,-1-2 0,-1 0-1,-1-1 1,-2-1-1,-29 26 1,40-40-65,-1-1-1,0-1 0,0 0 1,-1 0-1,0-1 1,0-1-1,-1 0 1,-23 7-1,31-12-40,0 1 1,0-1-1,-1 0 0,1 0 0,0-1 1,0 0-1,0 0 0,-1 0 0,1-1 1,0 0-1,0 0 0,0-1 0,0 0 1,0 0-1,0 0 0,0-1 0,1 1 1,-1-1-1,1-1 0,0 1 0,0-1 1,-6-5-1,1-2-487,1 0 0,0-1 0,0 0 0,1-1 0,1 0 0,-9-20 0,-28-88-4461,33 87 3549,-14-37-1945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6:00.79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186 1102 192,'0'0'7508,"0"-5"-6119,1-30 348,-1-3 1919,0 38-3634,0 0 0,0 0-1,0 0 1,0 0-1,0 0 1,0 0-1,0 0 1,0 1-1,0-1 1,0 0-1,0 0 1,0 0 0,1 0-1,-1 0 1,0 0-1,0 0 1,0 0-1,0 0 1,0 0-1,0 0 1,0 0-1,0 0 1,0 0 0,0 0-1,0 0 1,0 0-1,0 0 1,1 0-1,-1 0 1,0 0-1,0 0 1,0 0 0,0 0-1,0 0 1,0 0-1,0 0 1,0 0-1,0 0 1,0 0-1,0 0 1,1 0-1,-1 0 1,0 0 0,0 0-1,0 0 1,0 0-1,0 0 1,0 0-1,0 0 1,7 25-239,26 115 561,44 227 382,6 265-76,-44-318-534,-29-270-313,-10-43 147,1-1 1,-1 1-1,0-1 0,0 1 0,0-1 1,1 1-1,-1 0 0,0-1 0,1 1 1,-1-1-1,0 0 0,1 1 1,-1-1-1,1 1 0,-1-1 0,1 1 1,-1-1-1,1 0 0,-1 0 0,1 1 1,-1-1-1,1 0 0,-1 0 1,2 1-1,-1-2-92,0 1 1,0-1-1,0 1 1,0-1-1,-1 0 0,1 1 1,0-1-1,0 0 1,0 0-1,-1 1 0,1-1 1,0 0-1,-1 0 1,1 0-1,-1 0 1,1 0-1,-1 0 0,0 0 1,1-2-1,13-39-2787,1-26-1334</inkml:trace>
  <inkml:trace contextRef="#ctx0" brushRef="#br0" timeOffset="897.99">190 1037 2721,'0'0'2775,"-19"-3"-1310,-1 0-1065,-23-4 2505,-63-2 0,104 8-2198,7-4-616,17-4-210,-1 2-1,1 0 1,29-4 0,14-3 244,1094-308-1360,-1058 293 1268,-34 8 65,95-15 0,-159 36-31,-1 0-1,1 0 1,0 0-1,-1 1 1,1-1 0,-1 1-1,1-1 1,-1 1-1,1 0 1,-1 0 0,1 0-1,-1 0 1,0 1-1,1-1 1,-1 0 0,0 1-1,0 0 1,0-1-1,0 1 1,-1 0 0,1 0-1,0 0 1,2 5-1,3 5-10,1 0 0,-2 1-1,6 16 1,-6-16 20,17 46 186,-2 0 0,25 121-1,1 130 47,-31-179-188,50 191 1,-38-224-32,69 269 46,-95-349-88,0 0-1,-1 33 1,-1-37 77,-1-12-84,0 0 1,-1-1-1,1 1 0,-1-1 1,0 1-1,1-1 0,-1 0 0,0 0 1,0 0-1,0 0 0,0 0 1,0 0-1,0 0 0,0-1 0,0 1 1,0-1-1,0 1 0,-3-1 1,-48 10 186,-596 138-716,303-59 279,2-23 133,264-56 168,0-4 1,-107-4-1,185-2-93,1 0 0,-1 0 1,0 0-1,1-1 0,-1 1 0,1 0 0,-1-1 0,1 1 1,-1-1-1,0 1 0,1-1 0,0 0 0,-1 0 1,1 1-1,-1-1 0,1 0 0,-2-2 0,3 2-59,-1 0-1,1 0 1,-1 0 0,1 0-1,-1 0 1,1 0-1,0 0 1,0 0-1,-1 0 1,1 0 0,0 0-1,0 0 1,0 0-1,0 0 1,0 0-1,0-1 1,1 1 0,-1 0-1,1-1 1,2-6-851,0 1 0,1-1 0,0 1 0,0 0 1,8-9-1,-5 6-1349,14-28-5215</inkml:trace>
  <inkml:trace contextRef="#ctx0" brushRef="#br0" timeOffset="1474.39">650 160 4178,'0'0'8324,"-6"-9"-7260,-20-26-119,19 26-340,7 13-485,2 9-110,-1 0 0,2 0 0,0 0 0,1 0 0,0 0 0,8 18 0,3 6 96,222 659 1975,-230-677-2061,-2-8-16,-1 1 0,0 0 0,-1 0 0,0 0 0,-1 0 0,1 15 0,-3-26-201,-4-9-2282,-18-21-1055,-10-15-2787</inkml:trace>
  <inkml:trace contextRef="#ctx0" brushRef="#br0" timeOffset="1841.78">163 344 4434,'0'0'2927,"21"-17"-2546,-7 5-307,7-6 27,1 0-1,1 2 1,1 1 0,0 0-1,34-13 1,269-96 1965,-111 45-8,-216 79-2067,0 0-1,0 0 1,0 0-1,0 0 1,0-1-1,0 1 1,0 0-1,1 0 1,-1 0-1,0 0 1,0 0-1,0 0 1,0 0-1,0 0 1,1 0-1,-1 0 1,0 0-1,0 0 1,0 0-1,0 0 1,0 0-1,1 0 1,-1 0-1,0 0 1,0 0-1,0 0 1,0 0-1,1 0 1,-1 0-1,0 0 1,0 0-1,0 0 1,0 0-1,0 0 1,0 0-1,1 0 1,-1 0-1,0 1 1,0-1-1,0 0 1,0 0-1,0 0 1,0 0-1,0 0 1,1 0-1,-1 1 1,0-1-1,0 0 1,0 0-1,0 0 1,0 0-1,0 0 1,0 1-1,0-1 1,0 0-1,0 0 1,0 0-1,0 0 1,0 1-1,0-1 1,0 0-1,0 0 1,0 0-1,0 0 1,0 0-1,0 1 1,0-1-1,-1 0 1,1 2-267,-1 59-4336,-8-15 2045</inkml:trace>
  <inkml:trace contextRef="#ctx0" brushRef="#br0" timeOffset="2485.19">1289 2363 3169,'0'0'9071,"-2"-9"-7585,-4-18-706,4 34-324,8 64-131,68 279 1656,-51-255-1625,4 11-25,68 171 0,-72-236-152,-7-24-1408,2-10-3564,-13-7 242</inkml:trace>
  <inkml:trace contextRef="#ctx0" brushRef="#br0" timeOffset="2852.92">1136 3513 8788,'0'0'6195,"23"7"-5814,-9-2-279,2-1-1,-1-1 1,0 0-1,1-1 0,-1-1 1,1 0-1,-1-1 0,1 0 1,-1-2-1,1 1 1,-1-2-1,20-6 0,416-148 1059,-200 67-983,-28 9-193,-220 80-379,-10 0-712,0 0 0,0 1-1,0 0 1,0 0 0,-9 1 0,-8 0-1969,-23-1-2828</inkml:trace>
  <inkml:trace contextRef="#ctx0" brushRef="#br0" timeOffset="4678.46">397 1614 1649,'0'0'5269,"-10"2"-4693,-1 0-360,5-2 7,0 1-1,0 0 1,0 0 0,0 1 0,0 0 0,1 0 0,-10 5-1,19-7 3601,21 2-3652,15-10 127,-1-1-1,63-23 0,10-4-186,288-65 18,611-181 263,-860 224-320,-48 29-251,-178 59-4418,19-6-763</inkml:trace>
  <inkml:trace contextRef="#ctx0" brushRef="#br0" timeOffset="5266.98">1077 1265 3025,'0'0'7601,"1"-6"-6211,3-13-284,-15 62-939,-125 440 2818,80-311-3046,54-153-37,3-12-3051,-1-20-8216</inkml:trace>
  <inkml:trace contextRef="#ctx0" brushRef="#br0" timeOffset="5652.18">855 1438 4786,'0'0'8129,"1"-12"-7416,10-36-353,-11 48-352,1-1 0,-1 0-1,0 1 1,1-1 0,-1 1 0,1-1 0,-1 1 0,1-1 0,-1 1 0,1-1-1,-1 1 1,1-1 0,-1 1 0,1 0 0,0-1 0,-1 1 0,1 0 0,-1-1 0,1 1-1,0 0 1,-1 0 0,1 0 0,0 0 0,0 0 0,-1 0 0,1 0 0,0 0 0,-1 0-1,1 0 1,0 0 0,-1 0 0,1 0 0,0 0 0,-1 1 0,1-1 0,0 0 0,-1 0-1,1 1 1,0 0 0,24 17 379,-22-15-318,96 91 1427,-55-50-925,71 55 1,-99-86-503,2-2 1,-1 0-1,2-1 0,-1-1 0,1-1 1,0 0-1,1-1 0,28 5 1,-48-12 38,7 1-890,-7-1 655,0 0 0,0 0 0,0 0 1,1-1-1,-1 1 0,0 0 0,0 0 0,0 0 0,0 0 0,1 0 0,-1 0 1,0 0-1,0 0 0,0-1 0,0 1 0,0 0 0,1 0 0,-1 0 0,0 0 1,0 0-1,0-1 0,0 1 0,0 0 0,0 0 0,0 0 0,0-1 0,0 1 1,0 0-1,0 0 0,0 0 0,0 0 0,0-1 0,0 1 0,0 0 0,0 0 0,0 0 1,0-1-1,0 1 0,0 0 0,0 0 0,0 0 0,0 0 0,0-1 0,0 1 1,0 0-1,0 0 0,-1 0 0,1 0 0,0-1 0,0 1 0,0 0 0,0 0 1,-9-15-7537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8:16.07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127 254 4722,'0'0'8871,"-1"-5"-8004,1 3-727,-1 0-1,1 0 1,0 0-1,0 0 1,0 0-1,0 0 1,0 0-1,0 0 1,0 0 0,1 0-1,-1 0 1,1 0-1,0 1 1,-1-1-1,1 0 1,0 0 0,2-2-1,0 0-77,0 1 0,0 0 0,0 0 0,1 1 0,-1-1 0,1 1 0,0 0 0,0 0 0,5-2 0,285-119 48,-182 78-412,-105 41 32,24-7-318,-15 11-2609,-16 7-470,-13 14 1702,-18 10-1045,-7 2-1693</inkml:trace>
  <inkml:trace contextRef="#ctx0" brushRef="#br0" timeOffset="382.05">293 212 4562,'0'0'6392,"-21"4"-5290,3-3-868,11-1-167,0 1-1,-1-1 1,1 1-1,0 1 1,0-1-1,0 1 0,1 0 1,-1 1-1,0 0 1,1 0-1,-1 0 1,1 1-1,0 0 0,0 0 1,1 0-1,-1 1 1,-4 5-1,-15 18 539,-38 57 0,57-75-556,1-1-1,-1 1 1,2 1 0,-1-1 0,1 0 0,1 1 0,0 0 0,0 0 0,1 0 0,-1 18 0,4-26-64,-1 0 1,1 0 0,0 0-1,0 0 1,0 0-1,0-1 1,0 1 0,0 0-1,1-1 1,-1 1-1,1-1 1,0 1 0,0-1-1,0 0 1,0 1 0,0-1-1,1 0 1,-1-1-1,0 1 1,1 0 0,0-1-1,-1 1 1,1-1-1,0 0 1,0 0 0,-1 0-1,1 0 1,0 0 0,4 0-1,13 3-158,0 0 0,0-2-1,24 1 1,-37-3 132,78 0-233,-61-2 293,1 1-1,-1 2 1,1 0-1,-1 2 1,37 8-1,-60-10 21,1-1 0,-1 1 0,0-1 0,0 1 0,-1 0 0,1-1 0,0 1 0,0 0 0,0 0 0,0-1-1,-1 1 1,1 0 0,0 0 0,-1 0 0,1 0 0,-1 0 0,1 0 0,-1 0 0,1 1 0,-1-1 0,0 0 0,1 0 0,-1 0 0,0 0 0,0 0 0,0 0 0,0 1 0,0-1 0,0 0 0,0 0 0,-1 0-1,1 0 1,0 0 0,0 1 0,-1-1 0,1 0 0,-1 0 0,-1 2 0,0 2 169,0 0 1,-1 0-1,0 0 0,0 0 1,0 0-1,-6 6 0,-87 72 1122,70-63-1786,0 1 0,2 2 0,0 0 1,-27 37-1,48-56-428,0 1 1,0-1-1,0 1 1,1 0-1,0 0 1,-2 7-1,-1 4-4158</inkml:trace>
  <inkml:trace contextRef="#ctx0" brushRef="#br0" timeOffset="795.3">116 1354 7299,'0'0'7937,"-5"-7"-7758,3 5-176,1 0 0,0 0-1,0 0 1,0 0 0,0 0-1,0 0 1,0 0 0,0 0 0,1 0-1,-1 0 1,1 0 0,0 0-1,-1-4 1,2 4-2,-1 0-1,1-1 1,0 1 0,0 1-1,0-1 1,0 0 0,1 0-1,-1 0 1,0 0-1,1 1 1,-1-1 0,1 1-1,-1-1 1,1 1 0,0 0-1,0-1 1,0 1-1,0 0 1,2-1 0,143-78 43,-122 68-18,1 2 0,-1 0-1,2 2 1,29-5 0,-53 12-28,-1 0 0,1 1 0,0-1 0,-1 1 0,1 0 0,0-1 0,0 1 0,-1 1-1,1-1 1,0 0 0,0 1 0,-1-1 0,1 1 0,0 0 0,-1 0 0,1 0 0,-1 0 0,1 1 0,3 2 0,-3-1 16,-1 0 1,-1 0 0,1 0 0,0 1 0,-1-1 0,1 0 0,-1 1 0,0-1-1,0 1 1,-1 0 0,1-1 0,-1 1 0,1-1 0,-1 6 0,1 12 233,2 8 73,-2 0 0,-1-1 0,0 1 1,-3 0-1,0-1 0,-11 42 1,-51 159-664,44-144-6405,15-59 1665</inkml:trace>
  <inkml:trace contextRef="#ctx0" brushRef="#br0" timeOffset="1325.49">754 2162 5394,'0'0'2831,"-9"-16"-1321,-32-50 5,38 62-1381,-1 0-1,1 1 0,-1 0 0,0-1 1,0 1-1,0 0 0,0 1 0,-1-1 1,1 1-1,-1 0 0,1 0 0,-1 0 1,0 1-1,0 0 0,0 0 0,-6-1 1,-1 1 89,0 1 0,0 0 0,0 0 0,-22 5 0,25-3-189,0 0 1,1 1 0,-1 1-1,1-1 1,-1 1-1,1 0 1,1 1 0,-1 0-1,1 0 1,-1 1-1,1 0 1,1 0 0,-1 1-1,1 0 1,1 0-1,-6 8 1,4-5-3,1 0 1,0 1-1,0 0 0,1 0 1,1 0-1,0 1 0,0 0 1,1-1-1,1 1 0,0 0 1,-1 20-1,3-28-47,0 0-1,1-1 1,-1 1 0,0-1-1,1 1 1,0-1 0,0 1-1,0-1 1,0 0 0,1 1-1,-1-1 1,1 0 0,0 0-1,0 0 1,0 0-1,0 0 1,1 0 0,-1-1-1,1 1 1,4 2 0,-2-1-53,1-1 1,0 0-1,0 0 1,-1-1-1,2 0 1,-1 0-1,0 0 1,0-1-1,1 0 1,12 1-1,-7-2-39,0 0-1,0 0 1,0-1-1,0-1 1,0 0-1,0-1 1,-1 0-1,1 0 1,-1-1-1,0-1 1,0 0-1,13-9 1,-10 3-141,-1 0 0,-1-1 1,0-1-1,-1 0 0,0-1 1,9-15-1,-15 21 550,0-1 0,0 1 0,0-1 0,-1 0 0,-1-1 0,0 1 0,0-1 0,-1 1 0,3-18 0,-5 92-138,-4 206 1139,-1-204-699,-2-1-1,-16 68 1,19-120-554,0 0 0,0 0-1,-1-1 1,-1 0 0,-12 22-1,-17 6-1652,30-37 811,0 0 1,0-1-1,0 0 1,-1 1 0,1-2-1,-10 5 1,-5-3-4022</inkml:trace>
  <inkml:trace contextRef="#ctx0" brushRef="#br0" timeOffset="1826.57">361 3307 8996,'0'0'4109,"6"-18"-3184,-3 7-812,-2 6-86,0-1 0,0 1 0,1 0 0,0 0 0,0 0 0,0 0 0,0 0 0,1 0 0,0 0 0,0 1 0,0-1 0,1 1 0,-1 0 0,1 0 0,0 0 0,0 1 0,0-1 0,1 1 0,-1 0 0,1 0 0,0 1 0,9-4 0,5 0 27,1 2 1,-1 0-1,1 2 0,0 0 0,30 1 1,-42 1-37,0 1 1,0 0 0,0 1 0,-1 0-1,1 0 1,0 0 0,10 6 0,-14-6-15,-1 0 0,1 0 0,-1 0 0,0 1 0,0-1 0,0 1-1,0 0 1,-1 0 0,1 0 0,-1 0 0,0 0 0,1 1 0,-1-1 0,-1 1 0,4 6 0,-2 3 49,0 0-1,-1 0 1,0 0-1,-1 0 1,0 0-1,-1 1 1,0-1-1,-1 0 1,-1 0 0,0 0-1,-1 0 1,0 0-1,-1 0 1,-8 16-1,-9 18 395,-3-1 1,-40 60-1,13-23-64,37-60-128,9-17-194,0 1 1,1-1-1,0 1 1,1 0-1,-1 0 1,1 0-1,0 0 1,1 1-1,0-1 0,0 1 1,1-1-1,0 1 1,0 12-1,2-19-61,0 0 0,0 0 0,0 0 0,0 1-1,0-1 1,1 0 0,-1-1 0,0 1 0,1 0 0,-1 0-1,1-1 1,-1 1 0,1 0 0,-1-1 0,1 0 0,0 1-1,-1-1 1,1 0 0,0 0 0,-1 0 0,1 0 0,-1 0-1,1 0 1,2-1 0,48-2-8,-49 2 7,19-3-30,0-1 0,-1 0 0,1-2 0,-1-1 0,-1-1-1,26-14 1,117-78-921,-120 73 535,-16 11 81,39-28 168,-61 41-156,0 0 1,0 0-1,0-1 1,-1 0-1,0 0 1,0 0 0,0 0-1,6-12 1,-9 9-3522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8:19.12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64 1 3009,'0'0'4848,"0"16"-3567,-25 321 3969,8-237-3840,9-62-1487,2 1 0,-2 53 0,8-92-48,0 1 1,0 0-1,1 0 0,-1 0 0,0 0 0,0 0 1,0-1-1,1 1 0,-1 0 0,0 0 1,1 0-1,-1-1 0,1 1 0,-1 0 0,1-1 1,-1 1-1,1 0 0,0-1 0,-1 1 1,1-1-1,0 1 0,-1-1 0,1 1 1,0-1-1,0 1 0,-1-1 0,1 0 0,0 1 1,0-1-1,0 0 0,-1 0 0,1 0 1,0 0-1,0 1 0,1-1 0,36-3-4057,-32 2 3663,41-11-4895</inkml:trace>
  <inkml:trace contextRef="#ctx0" brushRef="#br0" timeOffset="635.74">361 243 5907,'0'0'8014,"-17"20"-7430,-52 69-103,66-85-460,-1 1 1,2 1 0,-1-1 0,0 0 0,1 1 0,0-1 0,0 1 0,1 0-1,0-1 1,0 1 0,0 0 0,1 0 0,-1 0 0,1 0 0,1 0 0,-1-1-1,1 1 1,0 0 0,3 9 0,-2-10-14,1-1 1,-1 1-1,1-1 1,-1 0-1,1 0 1,1 0-1,-1 0 0,0 0 1,1-1-1,0 0 1,0 0-1,0 0 1,6 4-1,-8-5-37,1-1 0,0 1 0,0 0 1,0-1-1,0 1 0,0-1 0,0 0 0,0 0 0,0 0 0,0 0 0,1-1 0,-1 1 1,0-1-1,0 0 0,1 0 0,-1 0 0,0 0 0,1-1 0,-1 1 0,0-1 0,4-1 0,-6 0-3,0 1-1,0-1 0,0 1 0,0-1 0,0 1 0,-1-1 0,1 0 0,-1 1 0,1-1 0,-1 0 0,1 0 0,-1 1 0,0-1 0,0 0 0,0 0 0,0 0 0,0 1 0,0-1 0,-1-2 0,1 0 6,-1-1-1,1 1 1,-1 0 0,0 0 0,0 0-1,-1 0 1,-3-7 0,1 6 5,-1-1-1,0 1 1,-1 0 0,1 0 0,-1 1-1,0 0 1,0 0 0,-1 0 0,1 1-1,-10-4 1,-76-22 379,62 21 64,51-1-626,253-45-174,-272 53 386,-1 1 0,1-1 1,0 1-1,0 0 0,-1 0 0,1 0 0,0 0 0,-1 0 1,1 0-1,0 0 0,-1 1 0,1-1 0,0 1 0,-1-1 0,1 1 1,-1-1-1,1 1 0,-1 0 0,1 0 0,-1 0 0,1 0 1,-1 0-1,0 0 0,2 2 0,-1 0 73,-1 1-1,1-1 1,-1 1 0,0 0-1,0-1 1,0 1 0,-1 0-1,1 7 1,3 15 259,-4-21-302,1 0 1,0 0-1,1 0 0,-1 1 0,1-1 0,0-1 0,1 1 0,-1 0 0,1 0 0,0-1 1,0 0-1,0 1 0,6 4 0,-5-6-38,0 0 0,0-1 0,0 1 0,1-1 0,-1 0 0,1-1 0,-1 1 0,1-1 0,0 0 0,0 0 0,-1 0 0,1-1 0,0 1 0,8-2 0,-9 1 15,1-1 0,-1 0 0,1 0 0,-1 0 0,1 0 0,-1-1 0,0 0 0,0 0 1,0 0-1,0 0 0,0 0 0,0-1 0,-1 0 0,1 0 0,-1 0 0,0 0 0,0-1 1,0 1-1,0-1 0,0 1 0,-1-1 0,0 0 0,1 0 0,-2-1 0,1 1 0,0 0 1,-1 0-1,0-1 0,0 1 0,0-1 0,0-4 0,0 5 32,0-1-1,-1 1 1,1 0-1,-1-1 1,0 1 0,-1-1-1,1 1 1,-1-1-1,1 1 1,-1 0-1,0 0 1,-1-1 0,1 1-1,-1 0 1,0 0-1,0 0 1,0 0-1,-1 1 1,1-1 0,-1 0-1,0 1 1,0 0-1,0 0 1,0 0-1,0 0 1,-1 0 0,0 1-1,1-1 1,-1 1-1,0 0 1,0 0 0,-6-1-1,0 0 54,-1 1-1,1 0 0,-1 1 1,0 0-1,1 1 1,-17 1-1,25-1-161,-1 0 0,1 0 0,-1 1 0,1-1 0,0 0 0,0 1 0,-1 0 0,1 0 0,0-1 0,0 1 0,0 1 0,0-1 0,0 0-1,0 0 1,0 1 0,0-1 0,0 1 0,1 0 0,-1-1 0,1 1 0,-1 0 0,1 0 0,0 0 0,-1 0 0,1 0 0,0 0 0,0 0 0,1 1-1,-1-1 1,0 0 0,1 0 0,-1 1 0,1-1 0,0 4 0,0-5-112,0 0-1,0 1 1,0-1-1,0 1 1,0-1-1,0 1 1,0-1 0,1 0-1,-1 1 1,1-1-1,-1 0 1,1 1-1,0-1 1,-1 0 0,1 0-1,0 0 1,0 1-1,0-1 1,0 0-1,0 0 1,0 0 0,0 0-1,0 0 1,0-1-1,0 1 1,1 0-1,-1-1 1,0 1-1,0 0 1,1-1 0,-1 1-1,3-1 1,32 12-4748</inkml:trace>
  <inkml:trace contextRef="#ctx0" brushRef="#br0" timeOffset="1199.24">951 1 7139,'0'0'7268,"-1"16"-6975,2 71 341,2-31-163,-7 70 1,4-125-453,0 0 1,0 1-1,-1-1 0,1 0 1,0 1-1,0-1 1,-1 0-1,1 0 0,-1 1 1,1-1-1,-1 0 1,0 0-1,1 0 1,-1 0-1,0 0 0,0 0 1,0 0-1,0 0 1,0 0-1,0 0 0,0 0 1,0-1-1,0 1 1,0 0-1,0-1 0,-1 1 1,1-1-1,-2 1 1,2-1 209,3-24 35,-3 14-404,2 0-1,-1 1 1,1-1-1,1 1 1,-1 0-1,2-1 1,-1 1-1,1 0 1,1 0-1,0 0 1,8-14-1,7-7-239,-10 14 233,1 0 1,1 0-1,0 1 1,22-22 0,-33 37 151,0 0 1,1 0-1,-1-1 1,0 1-1,0 0 1,0 0-1,0 0 1,1 0-1,-1 0 0,0 0 1,0-1-1,1 1 1,-1 0-1,0 0 1,0 0-1,0 0 1,1 0-1,-1 0 1,0 0-1,0 0 1,1 0-1,-1 0 1,0 0-1,0 0 1,1 0-1,-1 0 1,0 1-1,0-1 1,0 0-1,1 0 1,-1 0-1,0 0 1,0 0-1,0 0 1,1 0-1,-1 1 0,0-1 1,0 0-1,0 0 1,0 0-1,1 1 1,-1-1-1,0 0 1,0 0-1,0 0 1,0 1-1,0-1 1,0 0-1,6 20 220,-3 36 221,-2-43-251,0 169 1213,-1-181-1410,0-1 0,0 1 0,0-1 0,0 0 0,0 1 0,0-1 0,1 1 0,-1-1 0,0 0 0,0 1 0,0-1 0,1 0 0,-1 1 0,0-1 0,1 0 0,-1 0 0,0 1 0,1-1 0,-1 0 0,0 0 0,1 1 0,-1-1 0,0 0 0,1 0 0,-1 0 0,1 0 0,-1 0 0,0 0 0,1 0 0,-1 1 0,1-1 0,-1 0 0,0 0 0,1 0 0,-1-1 0,1 1 0,0 0 0,16-3-61,-8-3 14,-1 0-1,0-1 0,0 1 1,0-2-1,-1 1 1,12-16-1,-9 11-21,-9 11 54,0 0 1,0 0-1,0 0 1,0 1-1,0-1 0,0 0 1,0 0-1,1 1 1,-1-1-1,0 0 1,1 1-1,-1 0 1,0-1-1,1 1 1,-1 0-1,0-1 1,1 1-1,-1 0 1,0 0-1,1 0 1,-1 0-1,1 1 1,-1-1-1,0 0 1,1 0-1,-1 1 1,0-1-1,1 1 1,-1-1-1,0 1 1,0 0-1,1-1 1,-1 1-1,0 0 1,0 0-1,0 0 0,0 0 1,1 2-1,6 4-38,-1 1 0,0 0 0,11 17 0,-13-18-68,30 41-2447,-8-12-4032,-17-19 1443</inkml:trace>
  <inkml:trace contextRef="#ctx0" brushRef="#br0" timeOffset="1610.59">1547 313 3506,'0'0'11989,"39"-28"-11989,0 17 0,5-1-336,0 4-1057,-5 3-1472,-15 5-561,-14 0-2128</inkml:trace>
  <inkml:trace contextRef="#ctx0" brushRef="#br0" timeOffset="1611.59">1513 491 8196,'0'0'368</inkml:trace>
  <inkml:trace contextRef="#ctx0" brushRef="#br0" timeOffset="2010.58">1547 190 6035,'0'0'8057,"-4"-7"-7572,3 6-490,0 0-1,1 1 0,-1-1 0,1 0 1,-1 0-1,1 1 0,-1-1 0,1 0 1,-1 0-1,1 0 0,0 1 0,-1-1 1,1 0-1,0 0 0,0 0 0,-1 0 1,1 0-1,0 0 0,0 0 1,0 0-1,0 0 0,0 0 0,1 0 1,-1 1-1,0-1 0,0 0 0,1 0 1,-1 0-1,0 0 0,1 0 0,-1 1 1,1-1-1,-1 0 0,1 0 0,-1 0 1,1 1-1,0-1 0,-1 0 0,1 1 1,0-1-1,-1 1 0,1-1 0,0 1 1,0-1-1,0 1 0,0 0 1,-1-1-1,3 0 0,7 0-8,0 0 0,0 0 1,1 0-1,15 3 0,-5-2 10,-6 0-8,0 1 1,-1 1-1,1 0 1,-1 0-1,1 2 1,-1 0-1,0 0 1,15 8-1,-24-9 41,1 0 0,-1 0 0,1 1 0,-1 0 0,0 0 0,-1 0 0,1 0 0,-1 1 0,0 0 0,0 0 0,0 0 0,-1 0 0,1 0 0,-1 1-1,-1 0 1,1 0 0,-1-1 0,0 1 0,0 1 0,-1-1 0,2 10 0,-2-6 76,-1 0 0,0 0 0,-1-1 0,0 1 0,-1 0 0,0 0 0,0 0 0,-1-1 0,0 0 0,0 1 0,-1-1 0,-1 0 0,0-1 0,-11 17 0,-7 5-43,-2-1 0,-45 42 0,18-20-708,10-8-1325,-1-5-1956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8:24.91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354 67 5699,'0'0'6480,"0"-8"-5760,0-39 622,-1 46-1306,0 0-1,1 0 1,-1 0 0,0 1-1,0-1 1,0 0 0,1 1-1,-1-1 1,0 0 0,0 1-1,0-1 1,0 1 0,0 0-1,0-1 1,0 1 0,0 0-1,0-1 1,-1 1 0,1 0-1,0 0 1,0 0 0,0 0-1,-2 0 1,-36-1 18,33 2-30,-8-1-25,0 1 1,0 1-1,1 0 1,-1 1-1,1 0 0,0 1 1,0 1-1,0 0 1,0 0-1,-19 13 1,22-12 0,1 0 0,1 1 0,-1 0 1,1 0-1,0 1 0,1 0 0,0 0 1,0 1-1,1 0 0,0 0 0,0 1 1,1-1-1,1 1 0,-5 11 0,8-17-20,-1 1 0,1-1-1,0 0 1,0 0 0,0 1-1,0-1 1,1 0 0,0 1-1,0-1 1,0 1 0,0-1-1,1 0 1,0 1 0,0-1-1,2 8 1,-1-10-16,0 0 0,0 1 0,0-1 0,0 0 0,0 0 0,0-1 1,1 1-1,-1 0 0,1-1 0,-1 1 0,1-1 0,-1 0 0,1 0 0,0 0 0,0 0 0,-1 0 0,1-1 1,0 1-1,0-1 0,0 0 0,0 0 0,0 0 0,4-1 0,1 2-46,1-1 0,-1 0 1,1 0-1,-1-1 0,0 0 0,1 0 0,-1-1 0,0 0 0,0-1 1,0 0-1,0 0 0,0-1 0,-1 0 0,0 0 0,0-1 0,0 1 1,0-2-1,-1 1 0,1-1 0,-1 0 0,-1 0 0,1-1 0,-1 1 1,7-14-1,-6 10 130,-1 0 0,0 0 1,-1-1-1,0 0 1,-1 0-1,0 0 0,0 0 1,1-17-1,-2-25 2713,-2 53-2209,2 10-314,45 223-572,-11-51 335,-33-152 5,0 0-1,-2 1 0,-2-1 0,-4 35 0,4-60 32,-1-1 1,1 1 0,-1 0-1,-1-1 1,1 1 0,-1-1-1,1 1 1,-1-1 0,0 0-1,-1 0 1,1-1 0,-1 1-1,0-1 1,1 0 0,-1 1-1,-1-2 1,1 1 0,0 0-1,-1-1 1,-8 3 0,-2 2 153,-1-2 1,1 0-1,-1 0 0,-1-2 1,-17 2-1,-42-1-192,25-7-4458,32-2-346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48:27.65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2715 2276 8420,'0'0'8062,"-2"-19"-7502,-1 1-483,2 0-1,0-26 1,1 42-67,1-1 0,0 1 0,-1-1 0,1 0 0,0 1-1,1 0 1,-1-1 0,0 1 0,1 0 0,-1-1 0,1 1 0,0 0 0,-1 0 0,1 0 0,0 0 0,0 1 0,1-1 0,-1 1 0,0-1-1,0 1 1,1 0 0,-1-1 0,5 0 0,3-1 8,0 0 0,0 0 0,0 1-1,11-1 1,-20 3-17,4-1-2,1 0-1,0 0 0,0 1 1,0 0-1,0 0 1,0 1-1,0 0 1,0 0-1,0 0 1,0 0-1,0 1 1,0 0-1,-1 1 1,1-1-1,-1 1 1,0 0-1,9 6 1,-9-3-3,0-1 0,0 1 0,-1 0 1,0 0-1,0 0 0,0 1 1,-1-1-1,0 1 0,0 0 1,-1 0-1,1 0 0,-2 0 1,1 0-1,0 10 0,0-1 4,0 0 0,-1 0 0,-1 1-1,-1-1 1,0 0 0,-1 1 0,-1-1 0,0 0-1,-1 0 1,-1-1 0,0 1 0,-13 24 0,2-13 66,-1-1 1,-1 0 0,-1-1-1,-2-1 1,-36 35 0,7-11 837,50-47-897,0-1 0,-1 0 0,1 0-1,0 0 1,-1 0 0,1 1 0,0-1 0,-1 0-1,1 0 1,0 1 0,0-1 0,-1 0-1,1 1 1,0-1 0,0 0 0,0 1 0,0-1-1,-1 0 1,1 1 0,0-1 0,0 0 0,0 1-1,0-1 1,0 0 0,0 1 0,0-1-1,0 1 1,0-1 0,0 0 0,0 1 0,0-1-1,0 0 1,0 1 0,0-1 0,0 1-1,1-1 1,9 1-79,-6-2 80,23-1-17,-1-1 0,0-2 0,0 0 0,0-2 0,33-13 0,-7 3-54,-30 10 25,645-192-2598,-617 186 1580,-47 13 536,-41 4-6057,17 3 1236</inkml:trace>
  <inkml:trace contextRef="#ctx0" brushRef="#br0" timeOffset="-1858.57">501 2546 2097,'0'0'13238,"-4"-13"-11712,-15-41-445,19 53-1073,0 1 1,0 0-1,0-1 1,0 1 0,0 0-1,-1-1 1,1 1-1,0 0 1,0-1 0,0 1-1,0 0 1,-1-1-1,1 1 1,0 0 0,0-1-1,-1 1 1,1 0-1,0 0 1,-1 0 0,1-1-1,0 1 1,-1 0-1,1 0 1,0 0 0,-1 0-1,1-1 1,0 1-1,-1 0 1,1 0 0,0 0-1,-1 0 1,1 0-1,-1 0 1,1 0 0,0 0-1,-1 0 1,1 0-1,0 0 1,-1 0 0,1 1-1,-1-1 1,1 0-1,0 0 1,-1 0 0,1 0-1,0 1 1,0-1-1,-1 0 1,1 0 0,0 0-1,-1 1 1,1-1-1,0 0 1,0 1 0,-1-1-1,1 0 1,0 1-1,0-1 1,0 0 0,0 1-1,0-1 1,-1 0-1,1 1 1,0-1 0,0 0-1,0 1 1,-14 25 29,1 1 1,2 1 0,0-1 0,2 2-1,1-1 1,1 1 0,2 0-1,1 1 1,1 0 0,1-1-1,3 31 1,-1-54-51,1 0 1,-1 0-1,1 0 0,1 0 1,-1-1-1,1 1 0,0 0 1,0-1-1,0 1 0,1-1 1,0 0-1,0 0 0,0 0 1,1 0-1,0-1 0,0 1 1,0-1-1,0 0 0,1 0 1,-1-1-1,1 1 0,0-1 1,0 0-1,1 0 0,-1-1 1,0 1-1,1-1 0,0 0 1,-1-1-1,1 1 0,0-1 1,0 0-1,0-1 0,-1 0 1,1 0-1,0 0 0,0 0 1,0-1-1,0 0 0,0 0 0,-1-1 1,1 1-1,0-1 0,-1-1 1,1 1-1,-1-1 0,9-5 1,-4 0 7,-1-1 0,1 0 1,-1 0-1,-1-1 0,0 0 1,0 0-1,-1-1 0,0 0 0,-1-1 1,0 1-1,-1-1 0,0 0 1,-1 0-1,0-1 0,-1 1 0,-1-1 1,0 0-1,0 0 0,-1 0 1,-2-16-1,2 15 28,-2 0 1,0 1 0,0-1-1,-2 0 1,1 1-1,-2 0 1,0 0-1,0 0 1,-1 0 0,-1 0-1,0 1 1,-1 0-1,0 0 1,-1 1-1,0 0 1,0 0 0,-2 1-1,1 0 1,-13-10-1,18 17 1,-1 1-1,1-1 0,0 1 1,-1 0-1,1 0 1,-1 1-1,0-1 0,1 1 1,-1 0-1,0 0 1,0 1-1,0-1 0,-6 1 1,10 1-51,1-1 0,-1 0 1,1 0-1,-1 1 0,1-1 0,-1 1 1,1-1-1,-1 0 0,1 1 0,-1-1 1,1 1-1,0-1 0,-1 1 0,1-1 1,0 1-1,-1 0 0,1-1 0,0 1 1,0-1-1,0 1 0,-1 0 0,1-1 1,0 1-1,0-1 0,0 1 0,0 0 1,0-1-1,0 1 0,0 0 0,0-1 1,0 1-1,1 0 0,3 23-1691,-2-21 1355,1 0 1,-1 0-1,1 0 0,0 0 0,0 0 1,0-1-1,0 1 0,0-1 0,1 0 0,-1 0 1,1 0-1,-1-1 0,1 1 0,0-1 0,0 0 1,-1 0-1,9 1 0,40 4-4502</inkml:trace>
  <inkml:trace contextRef="#ctx0" brushRef="#br0" timeOffset="-1310.42">876 2244 7716,'0'0'9444,"-1"6"-9305,0 5-87,0-1 1,1 0 0,1 0-1,0 1 1,0-1 0,1 0-1,1 0 1,-1 0 0,8 15-1,-4-8-15,-1 0 0,-1 1 1,2 20-1,-5-34-42,-1 1 1,1-1 0,-1 0 0,0 0-1,0 0 1,-1 0 0,1 1-1,-1-1 1,0 0 0,0 0 0,-1 0-1,1 0 1,-1-1 0,0 1 0,0 0-1,0-1 1,-3 5 0,2-6-1,0 1 0,-1-1 1,0 1-1,1-1 0,-1 0 0,0-1 1,0 1-1,0-1 0,0 1 0,0-1 1,-1 0-1,1-1 0,0 1 0,0-1 1,-1 0-1,-6 0 0,8 0 0,-1 0-1,1 0 1,0-1-1,0 1 1,0-1-1,0 1 1,0-1-1,0 0 1,0 0-1,0-1 1,0 1-1,0-1 1,0 1-1,1-1 1,-1 0-1,1 0 1,-1 0-1,1 0 1,0 0-1,-1-1 0,1 1 1,1-1-1,-1 1 1,0-1-1,1 0 1,-3-4-1,2 2-25,1 0-1,0-1 1,0 1-1,0 0 1,0 0-1,1-1 0,0 1 1,0 0-1,0-1 1,1 1-1,0 0 0,0-1 1,0 1-1,1 0 1,-1 0-1,4-6 1,2-2-235,0 0 1,1 1-1,0 0 1,1 0 0,19-19-1,62-51-1441,-23 22 941,-44 43 1227,-23 17-414,0 0 0,1 0 0,-1 0-1,0 0 1,0 0 0,1 0 0,-1-1-1,0 1 1,1 0 0,-1 0 0,0 0-1,1 0 1,-1 0 0,0 0 0,1 1 0,-1-1-1,0 0 1,1 0 0,-1 0 0,0 0-1,1 0 1,-1 0 0,0 0 0,0 1-1,1-1 1,-1 0 0,0 0 0,0 0-1,1 1 1,-1-1 0,0 0 0,0 0-1,0 1 1,1-1 0,-1 0 0,0 1 0,1 3 301,0 0 0,-1 1 0,1-1 0,-1 0 0,0 0 0,-1 1 0,0 6 0,0 3-749,0 0 567,-1 6-24,1 0 0,1-1 0,1 1-1,4 25 1,-4-41-154,-1 0-1,1-1 0,1 1 0,-1 0 1,0-1-1,1 0 0,0 1 1,0-1-1,0 0 0,0 0 0,0 0 1,5 5-1,-5-7-22,0 1 0,1-1 0,-1 0 0,0 0 0,1 0-1,-1 0 1,0 0 0,1 0 0,-1-1 0,1 1 0,-1-1 0,1 1 0,0-1 0,-1 0 0,1 0 0,-1 0 0,1-1 0,-1 1 0,1-1-1,4-1 1,-3 1-51,1-1 0,0-1 0,-1 1 0,1-1 0,-1 1 0,0-1 0,0-1 0,0 1 0,0 0 0,-1-1 0,1 0 0,4-7 0,36-59-319,-33 52 394,-11 17 16,0 1 0,0-1-1,0 1 1,1 0-1,-1-1 1,0 1 0,0-1-1,1 1 1,-1 0 0,0-1-1,1 1 1,-1 0-1,1-1 1,-1 1 0,0 0-1,1 0 1,-1-1 0,1 1-1,-1 0 1,1 0-1,-1 0 1,1 0 0,-1 0-1,1-1 1,-1 1 0,1 0-1,-1 0 1,0 0-1,1 0 1,-1 0 0,1 1-1,-1-1 1,1 0 0,-1 0-1,1 0 1,-1 0-1,1 0 1,-1 1 0,1-1-1,-1 0 1,0 0-1,1 1 1,-1-1 0,1 0-1,-1 1 1,0-1 0,1 0-1,-1 1 1,15 19 30,17 49 141,16 27-1210,-40-84-174,1 0 1,0 0-1,12 12 1,12 9-4212</inkml:trace>
  <inkml:trace contextRef="#ctx0" brushRef="#br0" timeOffset="-909.98">1677 2592 9716,'0'0'6996,"136"-64"-6996,-77 47-144,-5 3-833,-6 3-1360,-14 8-1089,-19 3-895</inkml:trace>
  <inkml:trace contextRef="#ctx0" brushRef="#br0" timeOffset="-908.98">1692 2681 5218,'0'0'6579,"29"14"-6691,24-36-912,6-3-1585,-1-6-3026</inkml:trace>
  <inkml:trace contextRef="#ctx0" brushRef="#br0" timeOffset="-525.75">1852 2304 5314,'0'0'7700,"25"-12"-7468,-7 2-214,-10 5-18,0 0 0,0 0 1,1 1-1,0 0 1,0 0-1,0 1 0,0 0 1,1 1-1,-1 0 0,1 0 1,-1 1-1,1 0 1,0 1-1,-1 0 0,1 1 1,15 2-1,-15 0 72,-1 0 0,0 0 1,0 1-1,0 0 0,0 1 0,-1-1 0,0 2 0,0-1 1,0 1-1,-1 1 0,1-1 0,-1 1 0,8 12 1,-11-14-14,-1-1 1,-1 1 0,1 1 0,-1-1-1,0 0 1,0 1 0,0-1 0,-1 1 0,0-1-1,0 1 1,0 0 0,-1-1 0,0 1 0,0 0-1,0 0 1,-1-1 0,0 1 0,0 0-1,0-1 1,-1 1 0,1-1 0,-2 1 0,1-1-1,-5 8 1,-8 9 215,0 0-1,-2-1 1,-1-1-1,0-1 1,-2 0-1,-41 30 1,-9 9-1588,49-39-1411,2-9-2196</inkml:trace>
  <inkml:trace contextRef="#ctx0" brushRef="#br0" timeOffset="3293.54">137 536 256,'0'0'12339,"5"-6"-11584,7-7-578,1 1 1,1 0-1,0 1 0,1 0 0,0 2 1,0 0-1,1 0 0,0 1 0,30-9 0,170-44 399,-26 22-301,327-25-1,-462 64-332,-54 0-281,-10 8-2180,-52 37-4382,19-18 663</inkml:trace>
  <inkml:trace contextRef="#ctx0" brushRef="#br0" timeOffset="3720.52">130 1105 7027,'0'0'6542,"10"-5"-5995,80-35 194,2 4 1,100-24-1,-99 32-527,546-165 1198,-625 189-1743,0 0 1,1 1-1,-1 1 1,1 0 0,15 0-1,-32 25-5114,-10 1 1678</inkml:trace>
  <inkml:trace contextRef="#ctx0" brushRef="#br0" timeOffset="4161.52">87 1577 6003,'0'0'5904,"13"-5"-5221,1064-384 4842,-1067 385-5848,0 1-1,0 1 1,1 0 0,0 0 0,11 0-1,-24 17-4342,-13 7 1361,-16 5-1089</inkml:trace>
  <inkml:trace contextRef="#ctx0" brushRef="#br0" timeOffset="4524.43">1 2026 4290,'0'0'5744,"19"-10"-4173,173-89 878,401-183 670,-585 279-3220,195-69 856,-98 48-1530,-77 20-1504,50-1 0,-58 4-1998,-4-6-2275</inkml:trace>
  <inkml:trace contextRef="#ctx0" brushRef="#br0" timeOffset="6968.86">725 74 5507,'0'0'7902,"-15"-8"-7331,-46-24-238,57 30-281,0 0-1,0 1 1,0-1-1,-1 1 0,1 0 1,0 0-1,0 1 1,-1-1-1,1 1 1,0 0-1,-1 0 1,1 0-1,-5 1 0,-13 1 200,16-1-225,0-1-1,-1 1 0,1 0 1,0 1-1,-1 0 0,1 0 1,0 0-1,0 1 1,0-1-1,1 1 0,-1 1 1,1-1-1,-1 1 0,1 0 1,-6 6-1,8-6-25,-1-1 0,1 1 0,0 0 0,0 0 1,0 0-1,1 0 0,-1 0 0,1 1 0,0-1 0,0 1 0,1-1 0,0 1 1,-1 0-1,1-1 0,1 1 0,-1 0 0,1 0 0,0 0 0,0 0 0,0 0 0,2 6 1,-1-9-8,0-1 1,0 1-1,0 0 1,0-1-1,0 1 1,1-1-1,-1 1 1,1-1-1,-1 0 1,1 1-1,-1-1 1,1 0-1,0 0 1,0 0-1,0 0 1,-1 0-1,1-1 1,0 1-1,0-1 1,0 1-1,0-1 1,0 0-1,0 1 1,3-1 0,60 2-269,-52-2 69,-10 0 199,1 0 0,-1 0 0,0-1 0,1 1 0,-1-1 1,1 0-1,-1 0 0,0 0 0,1 0 0,-1 0 0,0-1 0,0 0 1,0 1-1,0-1 0,0 0 0,-1-1 0,1 1 0,0 0 1,-1-1-1,0 1 0,0-1 0,1 0 0,-1 0 0,-1 0 1,1 0-1,0 0 0,-1 0 0,0 0 0,0 0 0,0-1 0,0 1 1,0-1-1,0 1 0,-1 0 0,0-1 0,0 1 0,0-1 1,-1-4-1,1 7 348,1 8-301,14 82-19,-5 1-1,-2 182 1,-9-268 30,1 0 0,-1 0 0,0 0 0,0 0 0,0-1 0,0 1 0,-1 0 0,1 0 0,-1-1 1,0 1-1,0-1 0,-1 0 0,1 0 0,-1 1 0,1-1 0,-1-1 0,0 1 0,0 0 0,0-1 1,-1 0-1,1 1 0,0-1 0,-8 3 0,1-1 39,0-1 1,0 0-1,-1 0 1,1-1-1,-1 0 1,0-1-1,-17 0 1,27-1-110,0 0 0,0 0 0,0 0 0,0 0 0,0 0 0,0 0 1,1 0-1,-1-1 0,0 1 0,0 0 0,0 0 0,0-1 0,1 1 0,-1-1 0,0 1 0,0 0 0,1-1 1,-1 1-1,0-1 0,1 0 0,-1 1 0,1-1 0,-1 0 0,0 1 0,1-1 0,-1 0 0,1 1 0,-1-2 1,1 0-126,-1 0 1,1 0 0,0 0 0,0 0 0,0 0-1,0 0 1,0 0 0,0 0 0,1 0 0,-1 0 0,1 0-1,0-2 1,1-2-419,1 0 0,-1 1 0,1-1-1,0 1 1,0-1 0,1 1 0,7-8 0,30-21-2664,3 1-519</inkml:trace>
  <inkml:trace contextRef="#ctx0" brushRef="#br0" timeOffset="7870.11">863 217 2625,'0'0'8460,"-15"-17"-6835,-50-51-542,63 66-1040,0 1 0,1-1 0,-1 0 1,0 0-1,0 1 0,0-1 0,0 1 0,-1-1 0,1 1 1,0 0-1,-1 0 0,1 0 0,0 0 0,-1 0 0,1 1 1,-1-1-1,1 1 0,-1 0 0,0-1 0,1 1 0,-1 0 0,1 1 1,-1-1-1,1 0 0,-1 1 0,1-1 0,-1 1 0,1 0 1,-4 1-1,3 1-36,0-1 0,-1 1-1,1-1 1,1 1 0,-1 0 0,0 0 0,1 0 0,-1 1 0,1-1 0,0 0 0,0 1 0,-2 6 0,1 2-8,0-1 1,1 1-1,0-1 1,1 1-1,0 0 1,2 20-1,-1-9-33,0-21 2,1 0 0,-1 0 0,0-1 1,0 1-1,1 0 0,-1 0 0,1 0 0,0 0 0,0 0 0,-1-1 0,1 1 0,0 0 0,1-1 0,-1 1 0,0 0 0,0-1 0,1 0 1,-1 1-1,1-1 0,-1 0 0,1 0 0,-1 1 0,1-1 0,0 0 0,-1-1 0,1 1 0,0 0 0,0 0 0,0-1 0,0 1 0,0-1 1,0 0-1,0 0 0,0 1 0,0-1 0,-1 0 0,1-1 0,0 1 0,0 0 0,3-1 0,0 0-101,0 1-1,0-1 1,0 0-1,0-1 1,0 1-1,0-1 1,-1 0 0,1 0-1,0 0 1,-1-1-1,0 0 1,1 1-1,-1-2 1,0 1-1,5-6 1,0-5 164,0-1-1,-1 0 1,0-1 0,-1 0-1,5-17 1,-12 32-15,0 1 1,0 0-1,0 0 0,0-1 0,0 1 1,0 0-1,0-1 0,1 1 0,-1 0 1,0 0-1,0-1 0,0 1 1,1 0-1,-1 0 0,0 0 0,0-1 1,1 1-1,-1 0 0,0 0 0,0 0 1,1 0-1,-1-1 0,0 1 0,1 0 1,-1 0-1,0 0 0,0 0 1,1 0-1,-1 0 0,0 0 0,1 0 1,-1 0-1,0 0 0,1 0 0,-1 0 1,0 0-1,1 0 0,-1 0 0,0 0 1,0 0-1,1 1 0,-1-1 0,0 0 1,0 0-1,1 0 0,-1 0 1,0 1-1,0-1 0,1 0 0,-1 0 1,0 1-1,0-1 0,0 0 0,1 0 1,-1 1-1,0-1 0,0 0 0,0 0 1,0 1-1,0-1 0,0 0 0,1 1 1,10 20 145,-1 25 245,-2 0 0,-2 1 0,-2-1 0,-3 86 0,-1-89-355,0-38-151,0 1 0,0-1 0,0 0 1,-1 0-1,1 0 0,-1 0 1,-1 0-1,1 0 0,-1 0 0,0 0 1,-4 8-1,1-12-1293,2-12 552,2-16-259,1 25 962,-1-32-864,0 1 334,2 0 0,1 0 0,1 0 0,8-32 0,12-19-990,8-30 1063,-9 1 4089,-18 107 656,3 16-1970,13 35-1390,5 12-335,-24-56-456,0 1-1,-1-1 1,1 0-1,-1 1 0,1-1 1,0 0-1,0 0 1,0 0-1,0 0 1,0 0-1,0 0 1,0 0-1,0 0 0,0 0 1,0 0-1,1-1 1,-1 1-1,0 0 1,1-1-1,-1 1 1,0-1-1,1 0 1,-1 1-1,1-1 0,-1 0 1,0 0-1,1 0 1,-1 0-1,1 0 1,-1 0-1,0 0 1,1 0-1,-1-1 1,1 1-1,-1 0 0,0-1 1,1 1-1,-1-1 1,0 0-1,0 1 1,1-1-1,-1 0 1,0 0-1,0 0 0,0 0 1,2-1-1,3-7-66,1 1-1,-1-1 0,0 0 1,-1 0-1,5-12 0,-2 5 52,-3 3-15,-5 11 30,1 1 0,-1-1 0,0 1 0,1 0-1,-1-1 1,1 1 0,-1 0 0,1-1 0,0 1-1,-1 0 1,1 0 0,0-1 0,0 1 0,0 0-1,0 0 1,0 0 0,0 0 0,2-1 0,12 41-197,-5-10 433,-9-22-207,1-1 0,0 1 1,0 0-1,0-1 1,1 1-1,0-1 1,1 0-1,-1 0 0,1 0 1,0 0-1,1-1 1,-1 0-1,6 6 0,-8-11-36,-1 0-1,0 0 0,1 0 0,-1 0 1,0-1-1,1 1 0,-1 0 0,0-1 1,0 1-1,0 0 0,1-1 0,-1 1 1,0-1-1,0 0 0,0 1 0,0-1 1,0 0-1,0 0 0,0 0 0,0 0 1,0 0-1,0 0 0,0 0 0,-1 0 1,1 0-1,0 0 0,-1 0 0,1 0 1,0-3-1,1 0 13,1 0-1,-1 0 1,0-1 0,0 1 0,-1-1 0,1 1 0,0-7-1,-2 10 13,4 4-66,-1 0 0,0 0 0,0 0-1,0 1 1,0-1 0,0 1 0,-1 0 0,0 0-1,3 6 1,7 9-525,10 4-4137,-9-17-314</inkml:trace>
  <inkml:trace contextRef="#ctx0" brushRef="#br0" timeOffset="9847.18">2972 303 6627,'0'0'8428,"-14"-9"-7636,-44-29-189,57 37-576,-1 0 0,1 0-1,-1 1 1,0-1 0,1 0-1,-1 0 1,0 1 0,0-1-1,1 1 1,-1-1 0,0 1-1,0 0 1,0 0 0,0 0-1,1 0 1,-1 0 0,0 0-1,0 1 1,0-1 0,0 0-1,1 1 1,-1 0 0,0-1-1,0 1 1,1 0 0,-1 0-1,-2 1 1,1 2-16,-1-1 0,1 1-1,0 0 1,0 0 0,0 0 0,0 0-1,-2 7 1,0-1 53,-3 3-61,0 1 1,2 1 0,0-1 0,0 1-1,2 0 1,0 1 0,0-1-1,2 0 1,0 1 0,0 0 0,1 0-1,2-1 1,-1 1 0,5 21 0,-4-34-7,0 0 0,1 0 0,-1 0 0,1-1 0,0 1 0,0 0 0,0-1 0,1 1 0,-1-1 0,0 1 0,1-1 0,0 0 0,-1 0-1,1-1 1,0 1 0,0 0 0,0-1 0,0 0 0,0 1 0,1-1 0,-1-1 0,0 1 0,6 0 0,0 1 9,0-1-1,-1 0 0,1-1 1,0 0-1,0 0 1,-1-1-1,17-4 0,-22 4-1,0 0 1,0-1-1,-1 1 0,1-1 0,-1 0 0,1 0 0,-1 0 1,0 0-1,0 0 0,0 0 0,0-1 0,0 1 0,0-1 0,0 1 1,-1-1-1,0 0 0,1 0 0,-1 0 0,0 1 0,0-1 1,-1 0-1,1 0 0,-1 0 0,1-5 0,0-5 17,0-1 0,0 0 0,-1 1 0,-3-15-1,-1 10 7,-2 0 0,0 1 0,0 0 0,-2 0 0,0 0 0,-1 1 0,-22-29 0,13 16-11,-32-39 21,36 51-29,1 0 1,1 0 0,1-2-1,0 1 1,-12-31 0,22 47-25,0 1 1,1 0-1,0-1 1,-1 1 0,1-1-1,0 1 1,-1-1-1,1 1 1,0 0 0,0-1-1,0 1 1,1-1-1,-1 1 1,0-1 0,0 1-1,1-1 1,-1 1 0,1 0-1,-1-1 1,1 1-1,0 0 1,-1-1 0,1 1-1,0 0 1,0 0-1,0 0 1,0 0 0,0 0-1,0 0 1,0 0-1,0 0 1,0 0 0,1 0-1,-1 1 1,0-1-1,1 0 1,-1 1 0,0-1-1,1 1 1,-1 0 0,2-1-1,8-1-101,-1 1-1,0 0 0,0 0 1,19 2-1,-15-1-19,-8 0 121,0 0-1,0 0 1,-1 1-1,1 0 1,0 0-1,-1 0 1,1 1 0,-1 0-1,1 0 1,-1 0-1,0 1 1,0-1-1,0 1 1,0 0-1,0 1 1,-1-1-1,1 1 1,6 8-1,-7-6 37,1 0-1,-2 1 0,1 0 1,-1-1-1,1 1 0,-2 1 0,1-1 1,-1 0-1,0 1 0,-1-1 1,0 1-1,0-1 0,-1 15 1,0-4 46,-1 0 0,-1 0 1,-1 0-1,0-1 1,-1 1-1,-1-1 1,-1 0-1,0-1 0,-13 25 1,6-15-218,-24 53-1488,21-25-3900,14-30-698</inkml:trace>
  <inkml:trace contextRef="#ctx0" brushRef="#br0" timeOffset="10224.23">3172 375 6467,'0'0'9012,"-10"-14"-12902,44 20 353,10-3-4499</inkml:trace>
  <inkml:trace contextRef="#ctx0" brushRef="#br0" timeOffset="10582.8">3513 110 10005,'0'0'7336,"1"-9"-7272,0 7-65,-1 0 0,0 0 0,1-1 1,-1 1-1,1 0 0,0 0 0,0 0 0,0 0 0,0 0 0,0 1 0,0-1 0,0 0 0,1 0 0,-1 1 0,1-1 0,-1 1 0,1-1 0,0 1 0,-1-1 1,1 1-1,0 0 0,0 0 0,2-1 0,5 0 0,-1 0 1,1 0-1,-1 1 0,1 0 1,-1 1-1,11 0 1,-12 0-9,1 0 0,-1 0 0,0 1 0,1 0 0,-1 0 0,0 1 0,0 0 1,8 3-1,-11-4 5,-1 1 0,-1 0 0,1 0 0,0 1 0,0-1 0,-1 1 0,1-1 0,-1 1 0,0 0 0,0-1 0,0 1 0,0 0 0,0 1 0,-1-1 0,0 0 0,1 0 0,-1 1 0,0-1 0,0 6 0,3 11 72,0 1 1,-2 0 0,-1 0 0,-1 1 0,0-1-1,-2 0 1,-6 31 0,-6 13 260,-26 66 0,8-30-2784,9 0-3502,21-76-1065</inkml:trace>
  <inkml:trace contextRef="#ctx0" brushRef="#br0" timeOffset="10583.8">3498 491 5619,'0'0'11029,"83"-108"-10933,10 77-80,19-2-32,0 5-80,-5 3 0,-24 5-48,-20 6-417,-19 6-415,-20 2-929,-9 6-640</inkml:trace>
  <inkml:trace contextRef="#ctx0" brushRef="#br0" timeOffset="12089.18">2796 784 3314,'0'0'10258,"-12"1"-9714,7 0-420,-30 2 24,28-1 87,22-1 333,57-6-29,-1-3 0,1-3 1,111-33-1,-106 25-519,650-205 241,-712 217 13,-23 7 359,-30 9-248,-244 77-324,-65 17-250,337-100 188,-520 119 180,664-129-355,397-103 416,-352 67-293,-47 12 93,-173 39-51,-60 20 1,-59 23 94,-234 42 0,372-87 33,84-6-432,50-19 361,151-46-1,92-18-232,-348 82-81,31-3-673,-20 8-4087,-16 3 602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0:10.26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1 160 4434,'0'0'10466,"0"16"-8918,0 66-986,3 0 0,22 131 0,-20-178-555,-5-28-209,1 0 1,0 1-1,0-1 1,0 0-1,1 0 1,0 0-1,1 0 1,3 7-1,-6-13-6,1 0 0,0 0 0,0-1 0,0 1 0,0 0-1,0-1 1,0 1 0,0-1 0,0 1 0,0-1-1,0 0 1,0 1 0,0-1 0,0 0 0,0 0-1,0 0 1,0 0 0,0 0 0,0 0 0,0 0 0,0 0-1,0 0 1,0 0 0,0-1 0,1 1 0,-1 0-1,0-1 1,1 0 0,25-13-5040</inkml:trace>
  <inkml:trace contextRef="#ctx0" brushRef="#br0" timeOffset="685.24">352 241 6867,'0'0'6310,"-7"17"-5627,-23 56-30,29-70-594,-1 0 1,1 0-1,0 1 0,0-1 0,0 0 0,1 1 0,-1-1 0,1 1 0,-1-1 1,1 0-1,0 1 0,1-1 0,-1 1 0,0-1 0,1 1 0,0-1 0,0 0 1,0 1-1,0-1 0,1 0 0,-1 0 0,1 0 0,-1 0 0,1 0 1,0 0-1,1 0 0,-1-1 0,0 1 0,1-1 0,-1 0 0,7 4 0,-4-3-64,1 0-1,0-1 0,0 0 1,0 0-1,0 0 0,0-1 0,0 0 1,0 0-1,1 0 0,-1-1 0,0 0 1,0-1-1,1 1 0,10-3 0,-13 1-12,0 1 0,0-1-1,1 0 1,-1-1 0,-1 1-1,1-1 1,0 1 0,0-1-1,-1 0 1,0 0-1,0-1 1,1 1 0,-2-1-1,1 0 1,0 1 0,-1-1-1,0-1 1,0 1-1,0 0 1,2-7 0,-3 8 11,0 0 0,0 0 0,0-1 0,0 1 0,-1-1 0,1 1 0,-1 0 1,0-1-1,0 1 0,0-1 0,0 1 0,-1 0 0,1-1 0,-1 1 0,0 0 0,0-1 0,0 1 1,0 0-1,-1 0 0,1 0 0,-1 0 0,0 0 0,0 0 0,0 0 0,0 1 0,-1-1 0,-3-3 1,-3 1 21,1 1 1,-1-1-1,0 2 1,0-1-1,-1 1 1,1 1 0,0-1-1,-1 2 1,-12-2-1,-79 1 620,81 2-847,40-1 79,-1-2-1,1 0 0,-1-1 1,0-1-1,28-12 0,-28 10 136,0 1-1,0 0 1,1 1 0,0 1-1,33-2 1,-52 7 12,0 0 0,0-1 0,-1 1 1,1 0-1,0 0 0,0 0 0,0 0 0,-1-1 0,1 1 0,-1 0 0,1 0 1,0 0-1,-1 1 0,0-1 0,1 0 0,-1 0 0,0 0 0,1 0 0,-1 0 1,0 0-1,0 1 0,0-1 0,0 0 0,0 0 0,0 0 0,0 0 0,0 0 1,-1 2-1,1 4 150,2 30 417,-1-13-343,1 1 1,1-1-1,1 0 1,9 32-1,-12-51-242,1 0-1,0 0 1,0 0 0,0-1-1,1 1 1,-1-1 0,1 1 0,0-1-1,0 0 1,1 0 0,-1 0-1,1-1 1,0 1 0,0-1-1,0 0 1,0 0 0,1 0-1,-1-1 1,1 1 0,0-1-1,-1 0 1,1-1 0,0 1-1,0-1 1,0 0 0,8 1-1,-5-1-43,-1-1-1,1 0 0,0-1 0,-1 1 0,1-1 1,-1-1-1,1 1 0,-1-1 0,1-1 0,-1 0 1,0 0-1,10-5 0,-13 5 46,0 0-1,1 0 1,-1-1 0,-1 1-1,1-1 1,0 0 0,-1 0-1,0 0 1,0 0-1,0-1 1,0 0 0,-1 1-1,0-1 1,0 0 0,0 0-1,0 0 1,-1 0 0,0 0-1,1-6 1,-1 5 46,0 0 1,-1 0-1,0 0 1,0 0-1,0 0 0,-1 0 1,1 0-1,-2 0 1,1 0-1,-1 0 1,0 0-1,0 0 0,0 1 1,-1-1-1,0 1 1,0-1-1,-4-4 1,3 5 58,-1 0 0,0 1 1,0 0-1,0 0 0,-1 0 1,1 1-1,-1 0 1,0 0-1,0 0 0,0 1 1,0 0-1,-1 0 0,1 0 1,-1 1-1,-12-1 1,18 1-112,-9 0 113,-1 0-1,1 0 0,-1 1 1,1 1-1,-13 1 0,21-1-204,0-1-1,0 1 0,0-1 1,0 1-1,0 0 0,0 0 1,0-1-1,0 1 0,0 1 1,1-1-1,-1 0 1,0 0-1,1 1 0,-1-1 1,1 1-1,0-1 0,-1 1 1,1 0-1,0-1 0,0 1 1,0 0-1,0 0 0,0 0 1,0 0-1,1 0 1,-1 0-1,1 0 0,-1 0 1,1 0-1,0 0 0,0 0 1,0 4-1,4 8-3470,16-8-1713</inkml:trace>
  <inkml:trace contextRef="#ctx0" brushRef="#br0" timeOffset="1255.53">792 13 8196,'0'0'9970,"1"4"-9850,2 3-26,0 1 0,0-1 0,1 0-1,-1-1 1,2 1 0,-1-1 0,1 1 0,5 4 0,17 25 267,-18-21-300,-1 0 1,0 1 0,-1 0 0,0 0 0,-1 1-1,-1 0 1,-1 0 0,-1 0 0,0 0 0,-1 1-1,0 31 1,-2-49-42,0 0-1,0 0 0,0 1 0,0-1 1,0 0-1,0 0 0,0 1 0,0-1 1,0 0-1,0 0 0,0 1 1,0-1-1,0 0 0,0 1 0,0-1 1,0 0-1,-1 0 0,1 1 0,0-1 1,0 0-1,0 0 0,0 0 1,0 1-1,-1-1 0,1 0 0,0 0 1,0 0-1,-1 1 0,1-1 0,0 0 1,0 0-1,0 0 0,-1 0 1,1 0-1,0 0 0,0 1 0,-1-1 1,1 0-1,0 0 0,-1 0 0,1 0 1,0 0-1,0 0 0,-1 0 1,1 0-1,0 0 0,0 0 0,-1 0 1,1 0-1,0-1 0,-1 1 0,0 0 24,1-1-1,-1 1 0,0 0 0,1-1 0,-1 1 0,1-1 0,-1 0 0,0 1 1,1-1-1,0 1 0,-1-1 0,1 0 0,-1 1 0,1-1 0,0 0 0,-1 1 1,1-1-1,0 0 0,0 0 0,-1 1 0,1-2 0,-1-8-80,1 0 1,0-1-1,1 1 0,0 0 1,0 0-1,1-1 0,1 1 1,-1 1-1,2-1 0,-1 0 0,8-13 1,7-9-325,42-57 0,-11 18 170,-38 56 246,-5 15 80,0 23 191,-3-5-220,3 10 64,16 64 75,-21-87-254,0 0 1,1 0-1,0 0 1,0-1 0,1 1-1,-1-1 1,1 1-1,0-1 1,0 0-1,1 0 1,-1 0-1,1 0 1,7 5 0,-10-8-20,-1-1 0,1 0 1,0 0-1,0 0 0,0 0 0,-1 0 1,1 0-1,0 0 0,0 0 1,0 0-1,-1 0 0,1 0 1,0 0-1,0 0 0,-1-1 1,1 1-1,0 0 0,0 0 0,-1-1 1,1 1-1,0-1 0,-1 1 1,1-1-1,0 1 0,-1-1 1,1 1-1,-1-1 0,1 1 1,-1-1-1,1 0 0,-1 1 0,0-1 1,1 0-1,-1 0 0,0 1 1,1-1-1,-1-1 0,14-35-59,-12 30 50,7-19 36,-7 16 4,1 1 0,0 0 0,0 0-1,1 0 1,0 0 0,11-15 0,-15 24-11,1 0-1,-1-1 1,0 1 0,1 0 0,-1-1 0,1 1-1,-1 0 1,1 0 0,-1-1 0,1 1 0,-1 0 0,1 0-1,-1 0 1,1 0 0,0 0 0,-1 0 0,1 0-1,-1 0 1,1 0 0,-1 0 0,1 0 0,-1 0 0,1 0-1,-1 0 1,1 0 0,-1 1 0,1-1 0,-1 0 0,1 0-1,-1 1 1,1-1 0,-1 0 0,1 1 0,-1-1-1,0 0 1,1 1 0,-1-1 0,1 1 0,-1-1 0,0 1-1,1 0 1,13 19-148,-13-19 161,23 36-847,34 36 1,5-9-5912,-33-38 431</inkml:trace>
  <inkml:trace contextRef="#ctx0" brushRef="#br0" timeOffset="1660.87">1562 292 9604,'0'0'8068,"44"3"-8180,-5-9 208,0-8-96,5-3-112,-15 4-624,-4 7-1249,-16 0-1985</inkml:trace>
  <inkml:trace contextRef="#ctx0" brushRef="#br0" timeOffset="1661.87">1577 465 9700,'0'0'8436,"-20"52"-8916,69-74-144,10-14-65,-6-3-1295,-4-3-1762,-15 9-2001</inkml:trace>
  <inkml:trace contextRef="#ctx0" brushRef="#br0" timeOffset="2041.63">1665 180 5955,'0'0'10911,"3"-4"-10785,0 2-117,-1 0 0,1 0 0,1 0 0,-1 1 1,0-1-1,0 1 0,0 0 0,1 0 0,-1 0 0,1 0 1,-1 0-1,1 1 0,4-1 0,57 2 100,-32 0-47,22-3-48,-34 1-53,0 0-1,-1 1 0,1 2 0,0 0 0,21 5 0,-39-7 33,1 1 0,-1 0-1,0 1 1,0-1-1,1 1 1,-1-1-1,0 1 1,0 0 0,-1 0-1,1 0 1,0 1-1,-1-1 1,1 0-1,-1 1 1,0 0 0,0 0-1,0-1 1,3 7-1,-3-4 18,-1 0-1,0 0 1,1 0 0,-2 0-1,1 0 1,0 0-1,-1 0 1,0 1-1,-1-1 1,1 0 0,-2 8-1,-2 2 38,0 1 0,-2-1 0,1 0 0,-2-1 0,0 1 0,-1-1 0,-10 15 0,-134 165-706,80-104-3996,30-36-3589</inkml:trace>
  <inkml:trace contextRef="#ctx0" brushRef="#br0" timeOffset="3095.83">2469 136 7331,'0'0'9002,"0"0"-8986,0 0 1,-1-1-1,1 1 1,0 0-1,0 0 1,0 0-1,0 0 1,0-1-1,0 1 1,0 0-1,-1 0 1,1 0-1,0 0 1,0 0-1,0 0 1,0 0-1,0-1 1,-1 1-1,1 0 0,0 0 1,0 0-1,0 0 1,0 0-1,-1 0 1,1 0-1,0 0 1,0 0-1,0 0 1,-1 0-1,1 0 1,0 0-1,0 0 1,0 0-1,0 0 1,-1 0-1,1 0 1,0 0-1,0 0 1,0 0-1,-1 1 1,1-1-1,0 0 1,0 0-1,0 0 1,0 0-1,0 0 1,-1 0-1,1 1 1,0-1-1,0 0 0,0 0 1,0 0-1,0 0 1,0 0-1,0 1 1,-1 3 2,1 1 1,0-1-1,0 0 0,0 0 1,1 1-1,-1-1 0,1 0 1,0 0-1,0 1 0,4 6 0,0 4 110,24 111 1121,15 131 0,-44-251-1242,4 5 36,-1-22-43,0-21-38,2-264-442,-6 197 371,12 105-279,1 11 413,0 0-1,-1 1 0,-1 1 1,-1 0-1,0 0 0,8 29 1,25 52 138,-42-99-174,0-1 0,0 1 0,0-1 0,0 1 0,0-1 0,0 0 0,0 1 0,1-1 0,-1 1 0,0-1 0,0 1 0,1-1-1,-1 0 1,0 1 0,0-1 0,1 0 0,-1 1 0,0-1 0,1 0 0,-1 1 0,1-1 0,-1 0 0,0 0 0,1 1 0,-1-1 0,1 0 0,-1 0 0,1 0 0,-1 0 0,1 1 0,-1-1 0,1 0 0,-1 0 0,0 0 0,1 0 0,-1 0 0,1 0 0,-1 0 0,1 0 0,-1-1 0,1 1 0,-1 0-1,1 0 1,-1 0 0,1 0 0,-1-1 0,0 1 0,1 0 0,-1 0 0,1-1 0,-1 1 0,0 0 0,1-1 0,-1 1 0,0 0 0,0-1 0,1 1 0,-1-1 0,0 1 0,1-1 0,12-29-560,14-60 459,31-85-341,-39 143 536,-8 31 78,0 17-50,4 35 846,18 102 0,-16-63-801,-16-84-232,0-1 1,1 1-1,0 0 0,0-1 1,1 1-1,0-1 1,-1 0-1,2 0 1,-1 0-1,1 0 1,-1-1-1,1 1 1,0-1-1,1 0 1,-1 0-1,1-1 1,0 1-1,0-1 1,0 0-1,11 5 0,-11-7-214,0 1 0,0-1 0,0 0 0,0 0 0,0 0 0,0-1 0,0 0 0,0 0 0,0 0 0,1 0 0,-1-1 0,0 0 0,0 0 0,0 0 0,0-1-1,-1 0 1,1 0 0,0 0 0,-1 0 0,1-1 0,-1 0 0,0 0 0,8-7 0,-1 0-531,0-1-1,-1 0 1,0-1 0,-1-1 0,14-24-1,-20 31 933,0 0-1,0 0 0,0 0 0,-1-1 0,0 1 1,-1-1-1,1 1 0,-1-1 0,0 0 0,-1 0 0,0 0 1,0 1-1,0-1 0,-1 0 0,-2-10 0,2 14 124,0 1 0,-1 0-1,1 0 1,-1 0 0,1 0-1,-1 0 1,0 0 0,1 1 0,-1-1-1,0 0 1,0 1 0,0-1-1,0 1 1,-1 0 0,1 0-1,0 0 1,0 0 0,-1 0-1,1 0 1,-1 1 0,1-1 0,0 1-1,-1-1 1,1 1 0,-4 0-1,2 0-14,-1 0 0,1 0-1,-1 0 1,1 0-1,0 1 1,-1-1 0,1 1-1,0 0 1,-1 1-1,1-1 1,0 1 0,0 0-1,0 0 1,-5 3 0,2 2-53,0 0 1,1 0 0,0 0 0,0 1 0,1 0-1,-1 0 1,2 1 0,-1 0 0,1 0 0,1 0 0,-5 15-1,4-9-75,1 0 0,1 0 0,0 0 0,1 1 0,0-1 0,3 28 0,-1-42-100,-1 0 1,0 1 0,0-1-1,1 0 1,-1 0 0,1 1-1,0-1 1,-1 0 0,1 0-1,0 1 1,-1-1 0,1 0 0,0 0-1,0 0 1,0 0 0,0 0-1,0 0 1,0-1 0,0 1-1,1 0 1,-1 0 0,0-1-1,0 1 1,1-1 0,-1 1-1,0-1 1,0 1 0,1-1-1,-1 0 1,1 0 0,-1 0-1,0 0 1,1 0 0,-1 0-1,2 0 1,1 0-39,-1-1 1,1 1-1,-1-1 1,1 0-1,-1 0 0,1 0 1,-1 0-1,0 0 1,1-1-1,-1 1 1,0-1-1,5-4 0,-1-1 94,-1-1 0,1-1 0,-2 1 0,1-1 0,-1 0 0,0 0-1,-1-1 1,0 1 0,0-1 0,-1 0 0,-1 0 0,1 0 0,-2-1-1,1 1 1,-1 0 0,-1-18 0,0 27 638,0 13 237,-1 6-887,1 0 0,1 0 1,1 0-1,1 0 0,0-1 1,7 21-1,-8-33-123,0 0-1,0-1 1,1 1 0,-1 0-1,1-1 1,0 0-1,1 1 1,-1-1 0,0-1-1,1 1 1,0 0 0,0-1-1,0 0 1,1 0-1,-1 0 1,1 0 0,-1-1-1,1 0 1,0 0 0,0 0-1,0 0 1,0-1-1,0 0 1,0 0 0,1 0-1,5 0 1,-4-1-277,0 0 0,0-1 0,0 1 0,0-1 0,0-1 0,0 1 0,0-1 1,-1 0-1,1-1 0,-1 0 0,1 0 0,-1 0 0,11-8 0,-4 1-1031,0-1-1,-1 0 1,-1-1-1,20-25 1,13-25-2967</inkml:trace>
  <inkml:trace contextRef="#ctx0" brushRef="#br0" timeOffset="3456.68">3651 129 4082,'0'0'15959,"-63"101"-15511,48-51-208,6-3-175,9 1-65,0-9-49,0-3-479,0-8-1265,0-12-1392,0-10-2562</inkml:trace>
  <inkml:trace contextRef="#ctx0" brushRef="#br0" timeOffset="3457.68">3437 269 6643,'0'0'12550,"107"97"-11542,-63-44-415,-5 0-65,-5-3-352,0-8-48,-9-6-128,-6-8-48,-4-9-256,-10-5-625,4-8-511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0:14.72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167 575 2401,'0'0'10189,"-13"-8"-8799,-46-26-414,57 33-925,0 0 1,0 0-1,0 0 0,0 1 0,0-1 0,0 0 1,0 1-1,0-1 0,0 1 0,-1 0 1,1-1-1,0 1 0,0 0 0,0 0 0,-1 1 1,1-1-1,0 0 0,0 1 0,0-1 0,0 1 1,0 0-1,0 0 0,0 0 0,0 0 1,0 0-1,0 0 0,0 0 0,1 1 0,-1-1 1,0 1-1,1-1 0,-1 1 0,1 0 0,0-1 1,-1 1-1,1 0 0,0 0 0,0 0 1,0 0-1,0 0 0,1 0 0,-1 0 0,0 3 1,-3 9 43,0 0 0,2-1 1,-1 1-1,1 25 1,1-37-63,0 15 56,1 0 0,0 0-1,1 1 1,1-1 0,1 0 0,9 32-1,-10-43-93,0-1-1,0 0 1,1 0-1,0 0 1,0 0-1,0 0 1,0-1-1,1 1 1,0-1-1,0 0 1,0 0-1,0 0 1,1-1-1,0 1 0,-1-1 1,1 0-1,0-1 1,0 1-1,1-1 1,-1 0-1,0 0 1,1-1-1,-1 1 1,1-1-1,6 0 1,-6 0-6,-1 0 1,1-1-1,-1 0 1,1 0-1,-1 0 1,1-1 0,-1 0-1,1 0 1,-1 0-1,1-1 1,-1 0-1,0 0 1,0 0-1,0 0 1,0-1 0,0 0-1,-1 0 1,1 0-1,-1-1 1,0 1-1,0-1 1,0 0-1,0-1 1,-1 1 0,1 0-1,-1-1 1,0 0-1,-1 0 1,1 0-1,-1 0 1,0 0-1,0 0 1,-1 0 0,2-8-1,-1 2 36,0 1 0,-1-1 1,0 0-1,-1 1 0,0-1 0,-1 0 0,0 0 0,0 1 0,-1-1 1,-1 1-1,0-1 0,0 1 0,-1 0 0,0 0 0,-1 0 1,-6-9-1,7 13-11,1 1 0,-1-1 0,0 1 0,0 0 0,-1 1 0,0-1 0,1 1 0,-2 0 0,1 0 0,0 0 0,-1 1 0,1 0 0,-1 0 0,0 0 0,0 1 1,-1 0-1,1 0 0,0 1 0,0-1 0,-1 1 0,1 1 0,-1-1 0,1 1 0,-1 0 0,1 1 0,-1-1 0,1 1 0,-9 3 0,13-3-73,0 0 0,0 0 0,0 0 0,0 1 0,0-1 0,0 1 0,1 0 0,-1-1-1,0 1 1,1 0 0,-1 0 0,1 0 0,0 0 0,0 0 0,0 0 0,0 0 0,0 1 0,0-1 0,0 0-1,1 1 1,-1 3 0,0-4-168,1 0 0,0 0 0,-1-1 0,1 1 0,0 0-1,0 0 1,0 0 0,1 0 0,-1-1 0,0 1 0,1 0-1,-1 0 1,1 0 0,0-1 0,-1 1 0,1 0 0,0-1-1,1 3 1,23 7-4522,9-7-2192</inkml:trace>
  <inkml:trace contextRef="#ctx0" brushRef="#br0" timeOffset="477.27">344 325 80,'0'0'14817,"4"17"-14406,6 27 38,3-2-1,34 80 0,-30-90-340,-10-20-92,0 1 1,-1 0-1,-1 0 1,0 1-1,0-1 1,-1 1 0,3 22-1,-7-34 59,-3-10 65,1-1-1,0 1 1,0 0 0,1-1 0,-1-12 0,1 4-107,-1-19-189,3 0 0,0 1 0,2-1 0,2 0 1,18-67-1,-3 13 152,7 167 1244,-18-55-906,1 6-227,55 123 518,-59-138-588,1-1 1,1 0 0,0 0-1,0 0 1,2-1-1,-1 0 1,1-1-1,23 18 1,-32-26-42,1-1 0,0 0 0,-1 1 0,1-1 1,0 0-1,0 0 0,0 0 0,0 0 0,0-1 0,0 1 0,0 0 1,0-1-1,0 0 0,0 1 0,0-1 0,0 0 0,0 0 0,1 0 0,-1 0 1,0-1-1,0 1 0,0 0 0,0-1 0,0 0 0,0 1 0,0-1 1,0 0-1,0 0 0,0 0 0,0 0 0,-1 0 0,1-1 0,0 1 0,-1-1 1,1 1-1,-1-1 0,1 1 0,-1-1 0,0 0 0,2-3 0,4-8-40,0-1-1,-2 0 0,0 0 0,7-29 1,-3 10 20,-7 27 15,0 0 0,1 0 0,-1 0-1,1 0 1,0 0 0,1 0 0,0 1 0,0-1-1,0 1 1,0 0 0,1 1 0,-1-1-1,1 1 1,10-7 0,-10 9-52,-1 0 1,0 0 0,1 1 0,-1 0-1,1 0 1,-1 0 0,1 1-1,-1-1 1,1 1 0,0 0-1,-1 0 1,1 1 0,-1-1-1,1 1 1,-1 0 0,1 0-1,-1 1 1,1 0 0,-1-1-1,0 1 1,0 0 0,6 4-1,21 15-1495,0 1 0,29 28 0,-41-34-42,34 28-3618</inkml:trace>
  <inkml:trace contextRef="#ctx0" brushRef="#br0" timeOffset="861.19">1344 859 12406,'0'0'6595,"126"-41"-6179,-58 15-416,-9 4-112,-1 0-961,-9 5-1088,-15 9-1472,-19 5-1602</inkml:trace>
  <inkml:trace contextRef="#ctx0" brushRef="#br0" timeOffset="862.19">1480 921 5747,'0'0'11013,"83"-14"-10837,-30-17-176,1-5-416,-15 0-1313,-10 2-2257,-19-2-2081</inkml:trace>
  <inkml:trace contextRef="#ctx0" brushRef="#br0" timeOffset="1236.83">1577 553 2065,'0'0'11085,"13"-11"-10559,-5 5-446,-5 2-43,1 0 0,1 1 1,-1-1-1,0 1 0,1 0 0,0 0 0,-1 0 1,1 0-1,0 1 0,1 0 0,-1 0 0,0 1 1,1-1-1,-1 1 0,0 0 0,1 0 1,0 1-1,-1 0 0,1 0 0,6 1 0,-6 0 43,0 1 0,0 0 0,-1 0 0,1 0 0,0 1 0,-1-1 0,0 1 0,0 1 0,0-1 0,0 1 0,0 0 0,-1 0 0,1 0 0,-1 1 0,0-1 0,-1 1 0,1 0 0,-1 0 0,0 0 0,0 1-1,0-1 1,-1 1 0,0 0 0,0-1 0,2 13 0,-3-7 64,1 0 1,-2 0-1,0 0 0,0 1 0,-1-1 1,-1 0-1,1 0 0,-2 0 0,0 0 0,0-1 1,-1 1-1,0-1 0,-8 14 0,-112 163 786,40-67-4365,60-87-1570</inkml:trace>
  <inkml:trace contextRef="#ctx0" brushRef="#br0" timeOffset="1918.23">2265 389 10373,'0'0'6976,"4"26"-6039,4 17-513,6 41 151,4-1 1,49 139-1,-68-270-131,3 19-442,-22-338-819,23 352 850,1 19-48,-3-3 11,15 17 49,-1 1 1,-1 0 0,-1 1 0,0 0 0,16 40 0,-19-39-4,0-1 1,1 1 0,1-2-1,1 0 1,1 0 0,0-1-1,18 17 1,-31-34-54,1 0-1,-1 1 1,0-1 0,0 0-1,0 0 1,1 0 0,-1 0 0,1-1-1,-1 1 1,1 0 0,-1 0 0,1-1-1,-1 1 1,1-1 0,-1 0 0,1 1-1,0-1 1,-1 0 0,1 0-1,0 0 1,-1 0 0,1 0 0,-1 0-1,1-1 1,0 1 0,-1 0 0,1-1-1,-1 1 1,1-1 0,-1 0-1,1 0 1,-1 1 0,1-1 0,-1 0-1,0 0 1,0 0 0,1 0 0,-1 0-1,2-3 1,3-4-42,-1 0-1,0-1 1,0 0 0,-1 1 0,5-15-1,-5 13 107,17-51-125,-2-1 0,13-82 0,-28 125 96,4 39 139,6 40-43,2 4 13,-11-45-115,2 1 0,0-1 0,1 0-1,17 27 1,-21-41-28,-1 1-1,1-1 1,1 0-1,-1 0 1,1 0-1,0-1 1,0 1 0,6 3-1,-8-6-18,0-1-1,-1 0 1,1 1-1,0-1 1,0 0-1,0 0 1,0-1-1,0 1 1,0-1-1,0 1 1,0-1-1,0 0 1,0 0-1,0 0 1,0 0-1,0-1 1,0 0-1,4 0 1,-4-1 4,0 0 1,0 0 0,0 0-1,0 0 1,0 0 0,0-1 0,-1 1-1,1-1 1,-1 0 0,1 1-1,-1-1 1,0 0 0,-1 0-1,1-1 1,0 1 0,-1 0-1,0-1 1,1 1 0,0-6 0,1-4 25,1-1 0,-2 0 1,1-21-1,-2 22 37,0-49-70,-1 59 66,0 1 1,0-1-1,0 1 0,-1-1 0,1 1 0,-1-1 0,1 1 0,-1-1 0,0 1 0,0 0 0,0-1 0,0 1 1,-1 0-1,1 0 0,-1 0 0,1 0 0,-1 0 0,-3-3 0,4 5-2,1 0 0,-1-1-1,0 1 1,1 0 0,-1 0 0,1 0-1,-1 0 1,0 0 0,1 0 0,-1 0-1,1 0 1,-1 0 0,1 0 0,-1 1-1,0-1 1,1 0 0,-1 0 0,1 0-1,-1 1 1,1-1 0,-1 0 0,1 1-1,-1-1 1,1 0 0,-1 1 0,1-1-1,-1 1 1,1-1 0,0 1 0,-1-1 0,1 1-1,0-1 1,-1 1 0,1-1 0,0 1-1,0-1 1,0 1 0,-1 0 0,1-1-1,0 1 1,0-1 0,0 1 0,0-1-1,0 1 1,0 0 0,0-1 0,0 1-1,0-1 1,1 2 0,-3 39-180,2-35 237,0 21-215,-1-7 175,1-1-1,1 1 0,1 0 1,0-1-1,7 26 1,-7-40-147,-1 0 0,1-1 0,0 1 0,1 0 1,-1-1-1,1 1 0,0-1 0,0 0 1,0 0-1,1 0 0,0 0 0,-1-1 1,1 0-1,0 1 0,1-1 0,-1-1 1,0 1-1,1 0 0,0-1 0,-1 0 0,1 0 1,0-1-1,0 1 0,0-1 0,9 1 1,-11-2-299,0 1-1,0-1 1,0 1 0,-1-1 0,1 0 0,0 0-1,0 0 1,0-1 0,0 1 0,0-1 0,-1 0 0,1 1-1,0-1 1,0 0 0,-1-1 0,1 1 0,2-2-1,15-26-7238</inkml:trace>
  <inkml:trace contextRef="#ctx0" brushRef="#br0" timeOffset="2290.17">3062 1 9764,'0'0'7412,"-24"64"-11926,58-23-1889</inkml:trace>
  <inkml:trace contextRef="#ctx0" brushRef="#br0" timeOffset="2663.17">3277 313 10709,'0'0'3207,"0"17"-1273,-2 21-809,1 77 1943,1-103-2847,1-1-1,0 1 1,1-1-1,0 1 1,1-1-1,0 0 1,7 17-1,-9-27-216,-1 0 0,1 0-1,-1 0 1,1 0 0,-1 0-1,1 0 1,0 0-1,-1 0 1,1-1 0,0 1-1,0 0 1,0 0 0,0 0-1,0-1 1,-1 1 0,1-1-1,1 1 1,-1-1 0,0 1-1,0-1 1,1 1-1,-1-1-14,0 0-1,0 0 0,0-1 1,0 1-1,0 0 0,0-1 1,0 1-1,-1 0 0,1-1 1,0 1-1,0-1 0,0 0 1,-1 1-1,1-1 0,0 0 1,0 1-1,-1-1 0,1 0 1,0-1-1,3-5-34,0 1 0,0-1 0,-1-1-1,5-14 1,4-24 65,-9 30-38,1 0 0,1 0 0,0 0 0,1 0 0,1 1 0,9-16-1,-15 29 23,1 1-1,-1-1 0,0 1 0,1 0 0,-1 0 0,1 0 0,-1 0 0,1 0 0,0 0 1,-1 0-1,1 0 0,0 0 0,0 1 0,0-1 0,-1 1 0,1-1 0,0 1 0,0 0 1,0 0-1,0 0 0,0 0 0,0 0 0,0 0 0,0 1 0,-1-1 0,1 0 0,0 1 0,0 0 1,0-1-1,-1 1 0,1 0 0,0 0 0,-1 0 0,1 0 0,0 0 0,1 2 0,8 6 56,0-1 0,-1 2-1,17 18 1,-23-23-20,45 56 419,-3 1 0,61 113 1,-96-152-823,-10-22 103,-1-1 0,1 1 0,-1 0 0,1 0 1,-1 0-1,0-1 0,1 1 0,-1 0 0,0 0 0,0 0 1,0 0-1,0 0 0,0 0 0,1 0 0,-2 0 0,1-1 1,0 1-1,0 0 0,0 0 0,0 0 0,0 0 0,-1 1 1,-11-1-7159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1:39.01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1100 934 4386,'0'0'483,"19"-8"-310,210-72 648,3 9-1,4 11 0,258-33 1,3036-405 1537,-2069 376-2566,-1365 120 183,407 10-92,-439-3 100,0 4 0,-1 2 0,0 3-1,-1 2 1,103 43 0,-140-48 6,-1 1 1,0 1 0,-1 1-1,24 19 1,-40-28-2,0 1 0,-1 0-1,0 1 1,0-1 0,0 1 0,-1 0 0,0 1-1,0-1 1,-1 1 0,0 0 0,0 0 0,-1 0 0,0 1-1,0-1 1,-1 1 0,1 9 0,-2-3 13,0 0 1,-1 0 0,-1 0-1,0 0 1,-1 0-1,-1 0 1,0 0 0,-1-1-1,-1 1 1,-6 13-1,1-7 64,-1 0 0,-1-1 0,-1 0 0,-1-1 0,-30 33 0,9-18 91,-1-2 0,-2-2-1,-1-1 1,-1-2 0,-79 40 0,-18-4 654,-286 88 0,-162-3 88,-406 46-797,754-151-95,-3501 485-3,3031-465-84,1-52 20,647-14 105,0-2-1,-97-23 1,128 21-18,1-1 1,0-1-1,0-2 0,1 0 1,1-2-1,0-1 0,-35-26 1,49 31-5,0-1-1,1 0 1,0-1 0,1-1-1,0 1 1,1-1 0,1-1 0,-1 1-1,2-1 1,0-1 0,1 1-1,0-1 1,1 0 0,0 0 0,1 0-1,1 0 1,0-1 0,1 1 0,2-27-1,0 10-17,3 1 0,0 0 0,2 0 0,1 0 0,1 1 0,2 0 0,1 0-1,19-36 1,3 6-41,2 1 0,2 2-1,3 2 1,2 1 0,3 2-1,1 2 1,3 2 0,2 3-1,1 1 1,3 3 0,99-55-1,-86 64 55,1 3 1,2 3-1,142-31 1,-195 54-1098,-1 0 0,32 0 0,-49 2 1059,1 0-130,-1 0 0,1 0 0,0 1 0,-1-1-1,1 0 1,-1 0 0,1 0 0,0 0 0,-1 1-1,1-1 1,-1 0 0,1 0 0,-1 1 0,1-1-1,-1 1 1,1-1 0,-1 0 0,1 1 0,-1-1-1,1 1 1,-1-1 0,0 1 0,1-1 0,-1 1-1,0-1 1,1 1 0,-1 0 0,0-1-1,0 1 1,1-1 0,-1 1 0,0 0 0,0-1-1,0 1 1,0 0 0,0-1 0,0 1 0,0-1-1,0 2 1,0 19-4467</inkml:trace>
  <inkml:trace contextRef="#ctx0" brushRef="#br0" timeOffset="1796.84">1297 1339 4162,'0'0'8679,"-3"-3"-7855,-1 2-430,1 10-111,-1 33 55,3 69 188,1-93-288,0 20-91,2-1-1,1 1 0,2-1 1,2 0-1,14 47 0,-18-74-82,-4-9-47,1-1 0,0 1 0,0 0 0,0-1 0,0 1 0,0 0 0,0-1 0,0 1 0,0-1 0,0 1 0,0 0 0,0-1 0,0 1 0,1-1 0,-1 1 0,0 0 0,0-1 0,1 1 0,-1-1 0,0 1 0,1-1 0,-1 1 0,0-1 0,1 1 0,-1-1 0,1 1 0,-1-1 0,1 0 0,-1 1 0,1-1 0,-1 0 0,1 1 0,-1-1 0,1 0 0,-1 0 0,1 1 0,0-1 0,-1 0 0,2 0 0,-1-28 1080,-1 20-876,-3-139-74,-34-225 0,34 558-681,6-133 606,3 1-1,2-2 0,21 76 1,-33-318 1008,0 154-1210,-1 0-1,-2 1 0,-2 0 0,-1 0 1,-2 0-1,-17-36 0,28 70 124,0 1 0,1-1-1,-1 0 1,1 1 0,0-1 0,-1 1 0,1-1-1,0 0 1,-1 1 0,1-1 0,0 0-1,0 0 1,-1 1 0,1-1 0,0 0-1,0 1 1,0-1 0,0 0 0,0 0-1,0 1 1,0-1 0,0 0 0,0 0-1,0 1 1,1-1 0,-1 0 0,0 1 0,0-1-1,1 0 1,-1 0 0,1 1 0,-1-1-1,0 1 1,1-1 0,-1 0 0,1 1-1,-1-1 1,1 1 0,0-1 0,-1 1-1,1 0 1,-1-1 0,1 1 0,0 0-1,-1-1 1,1 1 0,0 0 0,-1-1 0,1 1-1,0 0 1,0 0 0,-1 0 0,1 0-1,0 0 1,0 0 0,-1 0 0,2 0-1,9-3 63,125-43-14,111-35 51,-237 144-223,141 645 1793,-146-688-1563,0-3 254,0 1 0,-2 0 0,3 32-1,-23-50 449,-280 6-945,217-7 152,80 1-46,-2-9-118,1-1 89,0-1-1,1 1 0,2-18 0,0-5 103,-19-372-1027,12 368 965,-19-65 0,15 74 19,2-1 0,1 0 0,1 0 0,0-38 0,5 43-1165,2 43-1669,0 43-3779,-2-21 690</inkml:trace>
  <inkml:trace contextRef="#ctx0" brushRef="#br0" timeOffset="2974.15">1370 1304 5122,'0'0'10354,"-3"-12"-9366,-10-40-454,14 67-586,-1 74 472,4 0-1,4 0 1,34 154 0,-41-238-308,10 32-148,-6-29 367,-3-25 748,-2-89-1336,-4 0 1,-34-190 0,37 293 218,-1 8-62,1 23-202,5 42-106,10 19 635,44 149-1,-25-170-127,-23-127 1080,0-311-1541,-10 303-33,-2 32 378,0 27-60,1 23-336,1 40 404,2 0-1,3-1 1,1 1 0,4-1 0,1-1 0,22 60 0,-24-90 50,-4-20 307,-3-41 260,-2 37-608,0-77 248,2-31-545,-19-154 0,13 363-685,5-46 1016,3 0 0,2 0 1,2-1-1,3 0 0,26 79 0,-36-207 1127,1-19-1043,0 46-167,-1-1 0,-3 0-1,-1 1 1,-12-52 0,10 182-760,5-38 826,1 1-1,3-1 1,1 0-1,2 0 1,25 82-1,-30-121 5,6 18-79,-5-19 117,-1-13 173,-3-144-135,-27-197 0,31 445 63,3-61-201,2-1 0,2 1-1,1-2 1,26 55 0,-21-56-1657,1-2-1,30 42 1,-3-18-4923</inkml:trace>
  <inkml:trace contextRef="#ctx0" brushRef="#br0" timeOffset="4842.95">6905 507 1905,'0'0'12723,"-3"-4"-11824,-2 2-490,1 12-100,0 36 117,6 59 367,7-36-393,0 15 232,-9-83-141,0-4-90,-18-302-276,12 265-517,18 40-110,12 1 510,45 9-1,-44-6 32,50 3 1,-74-4-17,0 0 1,0 0-1,0 0 1,0 0-1,-1 1 1,1-1-1,-1 0 1,0 0 0,0 1-1,0-1 1,-1 6-1,1 6 36,7 44-2,5 107 268,-12-166-216,-35 5 304,-133-2-621,167-3 208,1 0 0,-1-1-1,1 0 1,-1 1 0,1-1-1,-1 1 1,1-1 0,-1 0-1,1 1 1,0-1 0,-1 0-1,1 1 1,0-1 0,-1 0-1,1 0 1,0 1-1,0-1 1,0 0 0,0 0-1,0 1 1,0-1 0,0 0-1,0 0 1,0-1 0,0-26-127,1 24 84,0-5-10,0-1 0,1 1 1,0 0-1,0 0 1,1 0-1,1 0 1,0 0-1,0 1 1,9-15-1,-8 15 89,0 0 0,-1-1 0,0 1 0,0-1 0,-1 0 0,0 0 0,0 0 0,-1 0 0,2-17 0,-4 27-201,0 26 73,2 1-1,9 45 0,-10-69 69,4 11 223,-4-23 292,-2-11-375,1-71-9,0 89-217,0 17-410,-5 182 269,5-197 278,2-2-17,-1 1 0,1-1 0,-1 0 0,1 1 1,-1-1-1,0 0 0,1 0 0,-1 0 0,0 0 0,0 0 0,0 0 0,0 0 0,0 0 1,0-1-1,0 1 0,0 0 0,0-1 0,1-1 0,15-30 135,-15 28-98,3-5-5,-1 0 1,0-1-1,-1 1 0,0-1 0,-1 1 0,0-1 0,-1 0 0,0 0 1,0-15-1,-1 25-93,8 36-859,-7-28 849,2 10 47,-3-12 31,0 0-1,0 0 1,1 0 0,0-1 0,0 1-1,0 0 1,1 0 0,-1-1-1,1 1 1,0-1 0,0 1 0,1-1-1,-1 0 1,1 0 0,3 4-1,-5-8-28,0 0 0,0 0 0,0 0 0,0 0 0,-1-1 0,1 1 0,0 0 0,0 0 0,0 0 0,0-1 0,-1 1 0,1 0 0,0-1 0,0 1 0,-1-1 0,1 1 0,0-1 0,-1 1 0,1-1 0,0 1 0,-1-1 0,1 0 0,-1 1 0,1-1 0,-1 0 0,1 1 0,-1-1 0,0 0 0,1 0 0,-1 0 0,0 1 0,1-1 0,-1 0 0,0 0 0,0 0 0,0 0 0,0 1 0,0-1 0,0-1 0,7-37-4304,-10 26-129,-9 3-2724</inkml:trace>
  <inkml:trace contextRef="#ctx0" brushRef="#br0" timeOffset="7180.78">1280 2237 1713,'0'0'2262,"-14"2"-1496,-59 7 7683,76-9-8924,82-1-6128,-42-6 1676</inkml:trace>
  <inkml:trace contextRef="#ctx0" brushRef="#br0" timeOffset="8494.48">1729 1585 0,'0'0'8230,"11"-3"-7536,194-38 1259,49-7-1304,-103 21-567,997-118 110,-918 126-177,272-28-6,-209 14 73,360-63 775,-220 34-234,-88 19-643,333-94 370,-655 130 104,1-1 1,32-16-1,12-4-25,133-26 826,-35 11-610,-139 30-6,-27 13-649,0-1 0,0 1 1,0 0-1,1 0 0,-1 0 0,0-1 0,0 1 0,0 0 0,0 0 0,0-1 0,0 1 0,0 0 1,0 0-1,0-1 0,0 1 0,0 0 0,0-1 0,0 1 0,0 0 0,0 0 0,0-1 0,0 1 1,0 0-1,0 0 0,0-1 0,0 1 0,0 0 0,0 0 0,-1-1 0,1 1 0,0 0 1,0 0-1,0 0 0,0-1 0,-1 1 0,1 0 0,0 0 0,0 0 0,-1 0 0,1-1 0,0 1 1,0 0-1,0 0 0,-1 0 0,1 0 0,-6-3-682,0 1-1,-1 0 1,1 1 0,0-1-1,-14 0 1,-43-5-5255</inkml:trace>
  <inkml:trace contextRef="#ctx0" brushRef="#br0" timeOffset="9491.44">2289 1338 3474,'0'0'9929,"-2"-3"-8923,2 3-998,-1-1 0,1 1-1,0 0 1,0 0 0,0 0 0,-1 0-1,1-1 1,0 1 0,0 0 0,0 0-1,-1 0 1,1 0 0,0 0 0,0 0-1,-1 0 1,1 0 0,0 0 0,0 0-1,-1 0 1,1 0 0,0 0 0,0 0-1,-1 0 1,1 0 0,0 0 0,-1 0-1,1 0 1,0 0 0,0 0 0,0 0-1,-1 0 1,1 1 0,0-1-1,0 0 1,-1 0 0,1 0 0,0 0-1,0 1 1,0-1 0,0 0 0,-1 0-1,1 0 1,0 1 0,0-1 0,0 0-1,0 0 1,0 1 0,0-1 0,0 0-1,-1 0 1,1 1 0,0-1 0,0 0-1,0 0 1,0 1 0,0-1 0,0 0-1,0 0 1,0 1 0,0-1 0,1 0-1,-1 0 1,0 1 0,0-1-1,0 0 1,0 1 0,-1 39 235,9 50 593,-3-49-260,0 52-1,-4-54-441,10 65 1,-11-102-249,1 1 1,-1-1 0,1 0-1,0 0 1,0 1 0,0-1-1,0 0 1,1 0 0,-1 0-1,0 0 1,1 0 0,0 0-1,-1 0 1,1-1 0,0 1-1,0-1 1,0 1 0,0-1-1,0 0 1,0 1 0,0-1-1,4 1 1,0 0-602,0-1-1,0 1 1,0-1 0,1 0-1,-1-1 1,0 0 0,10 0 0,32-5-5182</inkml:trace>
  <inkml:trace contextRef="#ctx0" brushRef="#br0" timeOffset="9909.03">2832 1248 1024,'0'0'11747,"6"27"-11443,-2 42 733,2 16-500,3 0-1,19 83 1,-27-166-632,0 0 1,-1-1-1,1 1 1,0 0-1,0-1 1,0 1-1,0-1 1,0 1-1,0-1 1,1 1 0,-1-1-1,0 0 1,1 0-1,-1 0 1,1 1-1,-1-1 1,1-1-1,0 1 1,-1 0-1,1 0 1,0-1-1,0 1 1,-1-1-1,1 1 1,0-1-1,2 1 1,4-1-995,0 1 0,0-1 0,1 0 0,13-2 0,21-8-4348</inkml:trace>
  <inkml:trace contextRef="#ctx0" brushRef="#br0" timeOffset="10286.53">3386 1281 5074,'0'0'6531,"14"64"-5442,-14-25-497,0 6-64,0-1-127,0 6-241,0-2-144,0-7-16,5-4-593,10-10-1504,9-10-1248,10-11-3714</inkml:trace>
  <inkml:trace contextRef="#ctx0" brushRef="#br0" timeOffset="10287.53">4088 1195 2097,'0'0'9604,"44"92"-8963,-40-53-1,6 5-336,-5-5-64,5 3-240,14-3 0,20-14-832,19-20-2194,6-5-4289</inkml:trace>
  <inkml:trace contextRef="#ctx0" brushRef="#br0" timeOffset="10710.55">4789 1079 7475,'0'0'4563,"15"128"-3923,-15-87-288,10-2-96,-5 0-240,4-8-16,6 0-336,5-12-1537,9-10-2097</inkml:trace>
  <inkml:trace contextRef="#ctx0" brushRef="#br0" timeOffset="10711.55">5423 1070 6931,'0'0'5667,"34"112"-5555,-19-76-96,4 0-16,10 0-1185,10-11-2112,5-11-1633</inkml:trace>
  <inkml:trace contextRef="#ctx0" brushRef="#br0" timeOffset="11089.19">6151 756 9092,'0'0'4210,"0"114"-4066,0-67-144,0 0-16,0 4-880,0-4-2242,-5 0-1008</inkml:trace>
  <inkml:trace contextRef="#ctx0" brushRef="#br0" timeOffset="12202.62">2338 2265 160,'0'0'5133,"0"-26"3423,10 330-8436,4-306-8380,-9-12 4360</inkml:trace>
  <inkml:trace contextRef="#ctx0" brushRef="#br0" timeOffset="12935.87">2349 2295 816,'0'0'7393,"-3"-6"-6577,-10-16-109,10 16 307,3 6-702,3-2-318,-1 0 0,1 0 0,0 0 0,0 0-1,0 1 1,0-1 0,1 1 0,-1 0 0,0 0-1,1 0 1,6 0 0,-4-1 30,254-71 728,-259 73-686,-1 0-1,1 0 1,0 0-1,-1 0 1,1 0 0,0 0-1,-1 0 1,1 1-1,0-1 1,-1 0 0,1 0-1,-1 0 1,1 1-1,-1-1 1,1 0 0,0 1-1,-1-1 1,1 1-1,-1-1 1,0 1 0,1-1-1,-1 1 1,1-1-1,-1 1 1,0-1 0,1 1-1,-1 0 1,13 29 364,3 38-631,-15-62 352,17 82 243,22 137 162,-39-222-544,0 2-40,-1 1 1,1 0 0,-1 0 0,0 0 0,-2 10 0,2-14 9,0-1 0,-1 0 0,1 1-1,-1-1 1,0 0 0,1 1 0,-1-1 0,0 0 0,0 0-1,0 0 1,0 0 0,0 0 0,0 0 0,0 0 0,0 0-1,0 0 1,0 0 0,0 0 0,-1-1 0,1 1 0,0-1-1,-1 1 1,1-1 0,0 1 0,-1-1 0,1 0 0,-1 1-1,-1-1 1,-72 7 66,-115-5 1,106-3 302,81 1-386,1 0-1,-1 0 1,0-1-1,1 1 1,-1-1-1,0 1 1,1-1-1,-1 0 0,1 0 1,-1 0-1,1 0 1,0-1-1,-1 1 1,1-1-1,0 1 1,0-1-1,-2-2 1,-4-17-4752,8 5 686</inkml:trace>
  <inkml:trace contextRef="#ctx0" brushRef="#br0" timeOffset="14019.43">2416 2297 320,'0'0'8001,"0"7"-7723,-2 17 103,-1 0 0,-1-1 0,-2 1 0,-10 30 1,-6 26 163,29-95-628,-1 0 0,2 1-1,0 0 1,1 0-1,19-22 1,70-82 55,-96 117 407,-2 5-165,-8 17-110,-14 27 37,-6 2 89,1 0 275,-39 93 0,75-164-46,1 1-1,20-29 1,9-16-591,28-89-242,-122 259-95,26-55 530,-37 93 0,65-140-69,2-7 9,0 0-1,1 0 1,-1 0-1,1 0 0,0 0 1,0 0-1,1 1 1,-1-1-1,1 1 1,3-4-1,4-7-7,31-52-144,28-41-144,-63 198-236,-26 136 1340,20-226-751,12-17 108,4-7-51,3-3-103,-1 0 0,-2-1 0,20-42-1,-32 58-67,7-14 184,-8 24-96,-1 15-154,-3 24 156,-1-25-21,1 0 0,1 1-1,1-1 1,0 0-1,0 0 1,6 23-1,-6-35-125,-1 0 0,1-1-1,0 1 1,-1 0-1,1-1 1,-1 1-1,1 0 1,0-1-1,0 1 1,-1-1-1,1 1 1,0-1-1,0 1 1,0-1-1,-1 0 1,1 1-1,0-1 1,0 0-1,0 0 1,0 0-1,0 0 1,0 0-1,0 0 1,0 0-1,-1 0 1,1 0 0,1 0-1,13 0-3677</inkml:trace>
  <inkml:trace contextRef="#ctx0" brushRef="#br0" timeOffset="15258.91">2998 2282 1809,'0'0'8489,"0"-6"-7689,0-16-111,0 16 1120,0 9-1636,0 332-867,2-431-2417,0 37 2360,-8-98 1,4 143 1286,-1 0 1,0 0 0,-1 0-1,-1 1 1,-11-25 1958,56 38-2719,-17 0 245,131-5-14,-134 2-7,0 0 0,0-1-1,-1-1 1,1-1 0,30-14-1,-49 19 5,-1 1-1,1-1 0,-1 1 0,1-1 0,-1 1 0,1 0 0,0-1 0,-1 1 0,1 0 0,0-1 0,-1 1 0,1 0 0,0 0 0,0 0 0,-1 0 0,1 0 0,0 0 0,0 0 0,-1 0 0,1 0 0,0 0 0,-1 0 0,1 0 0,0 0 0,0 1 0,-1-1 0,1 0 0,0 0 0,-1 1 0,1-1 0,1 1 0,0 24 70,-3-12-72,16 182 461,0 2 317,-16-196-752,1 0 0,-1 0 0,1 0 0,-1 0 0,1 0 0,-1 0 0,0 0 0,0 0 0,1 0 0,-1 0 0,0 0 0,0 0 0,0-1 0,0 1 0,0 0 0,0-1 1,0 1-1,0-1 0,0 1 0,0-1 0,0 1 0,0-1 0,0 0 0,-1 0 0,0 1 0,-40 6 226,33-5-203,-246 28 166,255-30-305,-1 0-1,1 0 1,0 0 0,-1 0 0,1 0 0,0 0 0,-1 0 0,1 0-1,0 0 1,0 0 0,-1 0 0,1-1 0,0 1 0,0 0 0,-1 0-1,1 0 1,0 0 0,0 0 0,-1-1 0,1 1 0,0 0 0,0 0-1,0 0 1,-1-1 0,1 1 0,0 0 0,0 0 0,0-1 0,0 1-1,0 0 1,-1 0 0,1-1 0,0 1 0,0 0 0,0-1 0,0 1-1,0 0 1,0 0 0,0-1 0,0 1 0,0 0 0,0-1 0,0 1-1,0 0 1,0-1 0,1 1 0,-1 0 0,0 0 0,0-1 0,0 1-1,0 0 1,0 0 0,0-1 0,1 1 0,-1 0 0,0 0 0,0 0-1,0-1 1,1 1 0,-1 0 0,0 0 0,1-1 0,11-19-5490</inkml:trace>
  <inkml:trace contextRef="#ctx0" brushRef="#br0" timeOffset="15769.71">3230 2190 4578,'0'0'5549,"-17"19"-5108,8-9-359,-24 26 371,2 1 0,-29 47-1,47-64-407,7-12-152,1 0 0,-1 1 0,1 0-1,1 0 1,0 0 0,0 1 0,0-1-1,1 1 1,-3 20 0,23-32-2782,-8-3 2380,0 0 0,1 0 0,-2-1 0,1-1 1,-1 1-1,0-1 0,0-1 0,-1 1 0,12-17 0,7-10 76,21-38 0,1-20 4926,-51 111 447,-3 23-4630,-12 12 521,8-28-690,2 0 0,0 0 0,2 1-1,1 0 1,-3 41 0,10-68-384,0 0 0,0 0 0,0 0 0,0 0 0,-1 0 0,1 0 0,0-1 0,0 1 0,0-1 0,0 1 0,-1-1 0,1 0 0,0 1 0,-1-1 0,3-1 0,4-5-719,0 1 0,0-1 0,-1 0 0,0-1-1,10-13 1,4-12-2373</inkml:trace>
  <inkml:trace contextRef="#ctx0" brushRef="#br0" timeOffset="16136.84">3309 2321 3602,'0'0'6883,"-53"122"-6163,38-88-240,6-7-208,4-4-191,5-7-81,0-4-161,0-7-1087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2:37.38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793 624 1008,'0'0'4467,"0"-50"-4403,0 47-64</inkml:trace>
  <inkml:trace contextRef="#ctx0" brushRef="#br0" timeOffset="504.72">520 723 4930,'0'0'6030,"-3"-8"-5499,-5-27-297,9 33-211,-1 0-1,1 0 1,0 0-1,0 0 0,0 0 1,0 0-1,1 0 1,-1 0-1,0 1 1,1-1-1,-1 1 0,1-1 1,-1 1-1,1-1 1,0 1-1,0 0 1,0 0-1,0 0 0,0 0 1,0 0-1,0 0 1,0 1-1,0-1 1,3 0-1,4-3 103,253-121 886,-219 110-716,-42 15-293,0 0 0,1-1 0,-1 1 1,0 0-1,0 0 0,0 0 0,0 0 0,0 1 1,0-1-1,0 0 0,0 0 0,0 1 1,0-1-1,0 0 0,0 1 0,0-1 0,0 1 1,0-1-1,0 1 0,0 0 0,0-1 1,-1 1-1,1 0 0,0 0 0,0 0 0,-1-1 1,1 1-1,-1 0 0,1 0 0,-1 0 0,1 0 1,-1 0-1,1 0 0,-1 0 0,0 0 1,1 0-1,-1 2 0,5 25 186,-2 1 1,-1-1-1,0 1 0,-3 0 1,0 0-1,-7 35 1,-2-16 77,-2 0 1,-32 83-1,4-39 24,24-60-222,1 1 0,2 0 0,1 1 0,-13 64 0,25-64-1002,25-41-5578,-7-8 3673,-3-1-816</inkml:trace>
  <inkml:trace contextRef="#ctx0" brushRef="#br0" timeOffset="1113.91">341 1782 1169,'0'0'11021,"3"-4"-9727,13-8-1045,0 0 1,1 0 0,0 2 0,0 0 0,26-10 0,0-1 43,600-275 1559,-620 290-2593,-23 6 691,1 0-1,-1 0 1,0 0 0,0 0-1,0 0 1,0 0 0,1 1-1,-1-1 1,0 0-1,0 0 1,0 0 0,0 0-1,0 0 1,0 0 0,1 0-1,-1 0 1,0 0-1,0 1 1,0-1 0,0 0-1,0 0 1,0 0 0,0 0-1,0 0 1,0 0-1,1 1 1,-1-1 0,0 0-1,0 0 1,0 0-1,0 0 1,0 0 0,0 1-1,0-1 1,0 0 0,0 0-1,0 0 1,0 0-1,0 1 1,0-1 0,0 0-1,0 0 1,0 0 0,-1 0-1,1 0 1,0 1-1,0-1 1,0 0 0,0 0-1,0 0 1,0 0 0,0 0-1,0 0 1,0 1-1,-1-1 1,-25 28-3884,24-26 4050,-44 42-2250,-18 10-982</inkml:trace>
  <inkml:trace contextRef="#ctx0" brushRef="#br0" timeOffset="1557.96">676 1855 6867,'0'0'3298,"14"100"-1458,-14-27-639,0 4-481,0 1-223,-14 3-129,4-3-224,0-3 0,10-11-144,0-13-144,20-21-496,23-19-465,16-11-2080,14-25 655,5-25-1183</inkml:trace>
  <inkml:trace contextRef="#ctx0" brushRef="#br0" timeOffset="1949.33">1173 1991 6339,'0'0'6747,"-17"25"-5357,-54 81-315,67-100-989,0 1-1,0-1 1,1 1-1,0 0 1,0 0-1,0 0 1,1 1-1,0-1 1,1 0 0,0 1-1,0-1 1,0 1-1,1-1 1,0 1-1,2 14 1,0-8 74,-2-12-159,1 0 0,-1 1 0,1-1 0,0 0 0,0 0 0,0 1 0,1-1 0,-1 0 0,0 0 0,1 0 0,-1-1 0,1 1 0,0 0 0,0 0 0,0-1 0,-1 1-1,1-1 1,0 0 0,1 0 0,-1 1 0,0-1 0,0 0 0,1-1 0,-1 1 0,0 0 0,1-1 0,-1 1 0,0-1 0,5 0 0,9 2-12,1-1 0,-1-1-1,18-2 1,-31 2 13,11-1-12,0-2-1,0 1 1,0-2-1,0 0 1,-1 0-1,0-2 0,0 1 1,15-10-1,-22 12-22,0-1 0,0 1 0,0-1 0,-1-1-1,0 1 1,1-1 0,-2 0 0,1 0 0,-1 0-1,1-1 1,-1 1 0,-1-1 0,1 0 0,-1-1 0,0 1-1,-1 0 1,1-1 0,2-11 0,-5 13 6,0 1 1,0-1-1,-1 1 1,1-1-1,-1 1 0,0-1 1,0 1-1,0 0 1,-1 0-1,1 0 0,-1-1 1,0 1-1,0 1 1,-1-1-1,1 0 1,-1 0-1,0 1 0,0 0 1,0-1-1,0 1 1,-1 0-1,1 1 1,-8-5-1,-7-4-92,0 0 0,-1 1 1,-33-11-1,51 21 119,-48-17 108,0 3 0,-1 2 0,-81-10 1,130 22-107,-39-9 317,40 9-319,-1 0 1,1 0-1,-1 0 1,0 0-1,1 0 1,-1 0-1,1 0 1,-1 0-1,1-1 1,-1 1-1,1 0 1,-1 0-1,1-1 1,-1 1-1,1 0 1,-1-1-1,1 1 1,-1-1-1,1 1 1,0 0-1,-1-1 1,1 1-1,0-1 1,-1 1-1,1-1 1,0 1-1,0-1 1,-1 0-1,1 1 1,0-1-1,0 1 1,0-1-1,0 1 1,0-1-1,0 0 0,0 1 1,0-1-1,0 1 1,0-1-1,0 0 1,0 1-1,0-1 1,0 1-1,0-1 1,1 1-1,-1-1 1,0 1-1,0-1 1,1 1-1,-1-1 1,0 1-1,1-1 1,-1 1-1,1-1 1,-1 1-1,1 0 1,-1-1-1,0 1 1,1 0-1,-1-1 1,1 1-1,0-1 1,19-11-121,1 0 0,-1 1 1,2 0-1,31-9 0,-12 4 52,41-18-205,161-60-879,-231 90 1161,0 1 0,-1 1 0,1 0 0,0 0 0,12 1-1,-23 1-4,0 0 0,0 0 0,0 1 0,0-1 0,0 0 0,-1 0 0,1 1 0,0-1-1,0 0 1,0 1 0,0-1 0,-1 1 0,1-1 0,0 1 0,-1-1 0,1 1 0,0-1-1,-1 1 1,1 0 0,-1-1 0,1 1 0,-1 0 0,1 0 0,-1-1 0,1 3 0,5 28 244,-12 34 664,-18 9 194,18-59-967,1 1 1,0 0 0,0 0 0,2 0-1,0 0 1,0 18 0,3-32-147,0 0-1,0 0 1,1 0 0,-1 0-1,1 0 1,0 0 0,0 0-1,-1 0 1,1-1 0,0 1-1,1 0 1,-1 0-1,0-1 1,0 1 0,1-1-1,-1 1 1,1-1 0,-1 0-1,1 1 1,0-1 0,-1 0-1,1 0 1,0 0 0,0 0-1,0-1 1,0 1 0,0 0-1,0-1 1,0 1 0,0-1-1,0 0 1,0 0 0,0 0-1,4 0 1,4 0-5,0 0 0,1 0 0,-1-1 0,0 0 0,0-1 0,14-4-1,-13 1 48,1 0-1,-1 0 1,0-1-1,-1 0 1,1-1-1,-1 0 1,-1-1 0,1 0-1,-1 0 1,-1-1-1,1 0 1,12-19-1,-16 20 5,0 0-1,0-1 1,0 1-1,-1-1 1,0 0 0,-1 0-1,0-1 1,-1 1-1,0-1 1,0 1-1,-1-1 1,0 0 0,0 0-1,-2 1 1,1-1-1,-4-19 1,2 22-63,0 1 0,-1-1 0,0 1 0,0 0 0,0 0-1,-1 0 1,0 0 0,0 0 0,-1 1 0,1 0 0,-1-1 0,0 2 0,-1-1 0,1 1 0,-1 0 0,0 0 0,0 0 0,0 1-1,0 0 1,-1 0 0,1 1 0,-1 0 0,0 0 0,-9-2 0,5 2-76,1 0-1,-1 1 1,0 0 0,1 1 0,-1 0-1,0 1 1,1 0 0,-1 1 0,0 0-1,1 0 1,0 1 0,0 0-1,0 1 1,0 1 0,-14 7 0,6 2-709,0 1 1,1 0-1,1 1 1,0 1 0,1 1-1,1 0 1,0 1 0,-14 28-1,-11 22-4607</inkml:trace>
  <inkml:trace contextRef="#ctx0" brushRef="#br0" timeOffset="2956.76">999 173 5635,'0'0'2059,"-11"-20"-970,-36-61-3,44 75-998,-1 1 1,0 0 0,0 0 0,-1 1-1,1-1 1,-1 1 0,0 0 0,0 0 0,-1 1-1,1-1 1,-1 1 0,1 0 0,-1 1 0,-8-3-1,2 2-11,0 0 0,-1 2 0,1-1-1,-26 1 1,26 2-57,0 0 0,-1 1 0,1 1 1,0 0-1,1 0 0,-1 1 0,0 1 0,1 0 0,0 1 0,-18 11 1,-10 10 51,-50 46 1,78-64-69,-39 35 188,1 3 1,3 2 0,2 1-1,2 3 1,2 1 0,3 2-1,2 1 1,3 2-1,-32 80 1,54-109-117,0 0 0,2 0 0,2 1-1,0 0 1,2 0 0,2 0 0,1 42 0,2-55-66,1 0 1,1 1 0,0-1 0,2 0 0,0-1-1,1 1 1,0-1 0,2 0 0,0 0 0,1-1-1,0-1 1,1 1 0,19 21 0,-7-14-4,1-2 0,1 0 1,0-2-1,2 0 0,0-2 0,1-1 1,1-1-1,0-1 0,1-1 1,55 15-1,-44-17 36,1-2 0,0-2 0,1-2 0,0-1 0,0-3 0,-1-1 0,71-9 0,-85 3-15,-1 0-1,0-1 1,0-2-1,-1 0 1,0-2 0,-1-1-1,0 0 1,-1-2 0,0-1-1,-1-1 1,-1-1-1,-1 0 1,0-2 0,-1 0-1,-1-1 1,-1-1 0,-1-1-1,-1 0 1,-1-1 0,0-1-1,-2 0 1,-1-1-1,-1 0 1,-1 0 0,-1-1-1,-2-1 1,6-44 0,-7 36-23,-3-1-1,-1 1 1,-1-1 0,-2 0 0,-2 1 0,-1 0 0,-1 0 0,-2 0 0,-2 1 0,-1 0 0,-2 1 0,-21-41 0,18 46-54,-1 1 0,-1 0 1,-1 2-1,-1 0 0,-2 1 1,0 1-1,-47-36 0,49 45 25,0 1 0,-1 1-1,0 0 1,-1 2 0,0 1 0,0 0-1,-1 2 1,0 1 0,0 0 0,-1 2 0,-27-2-1,31 4 17,1 1 0,-1 1 0,0 0 0,1 2 0,0 0 0,-1 1 0,1 1 0,0 0 0,0 2 0,1 0 0,-19 10 0,11-1 14,0 1-1,1 1 0,1 1 1,1 2-1,1 0 0,0 1 1,2 1-1,0 1 1,2 1-1,0 1 0,2 0 1,-21 44-1,22-37 32,2 2-1,0-1 1,3 1-1,1 1 1,1 0 0,2 0-1,2 1 1,1-1-1,1 1 1,5 49-1,0-64-34,0 0-1,1 0 1,2-1-1,0 0 1,1 0-1,1 0 0,0-1 1,2 0-1,0 0 1,1-2-1,1 1 1,17 19-1,-18-25-5,1 0 0,0 0 1,1-1-1,0-1 0,1 0 0,0 0 0,0-2 0,1 0 1,0 0-1,0-2 0,1 0 0,0 0 0,0-2 0,1 0 1,30 3-1,-25-5 44,-1-1 1,1-1-1,-1-1 1,1 0 0,-1-2-1,1-1 1,-1-1-1,0 0 1,-1-2-1,1 0 1,-1-1-1,-1-1 1,1-1 0,23-17-1,-5 2 4,-1-2 0,-2-2 0,-1-1 0,-1-1 0,-2-2 0,-1-1 0,-1-2 0,-2-1 0,-2 0 0,-2-2 0,-1-1 0,-2-1 0,-1-1 0,-3 0-1,-1-1 1,-3-1 0,-1 0 0,-2 0 0,-2-1 0,-2 0 0,-3-1 0,-2-47 0,0 77-46,-2 0-1,0 0 0,-1 0 1,0 1-1,-1-1 1,-1 1-1,-1 0 1,-10-21-1,10 26-27,-1 0-1,0 1 1,0-1-1,-1 1 1,0 1-1,0-1 1,-1 2 0,-1-1-1,1 1 1,-1 0-1,0 1 1,-12-5-1,0 1-41,0 1-1,-1 2 1,0 0 0,0 2-1,-1 0 1,1 1-1,-1 2 1,0 0-1,0 2 1,1 1 0,-1 0-1,0 2 1,0 1-1,1 0 1,0 2-1,0 1 1,0 1 0,1 0-1,0 2 1,1 1-1,0 0 1,1 2-1,0 0 1,1 1 0,0 1-1,-30 32 1,21-13-1471,2 0 0,2 2 1,-36 69-1,1 14-5420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3:03.8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0 160 5410,'0'0'7423,"4"1"-6524,-1 1-736,1 1 1,-1-1 0,0 1 0,0 0-1,0 0 1,0 0 0,0 1-1,-1-1 1,1 0 0,-1 1 0,0 0-1,0 0 1,2 5 0,23 66 1420,-16-43-1218,48 165 847,-59-197-1206,0 0 0,0 0-1,0 0 1,0 0-1,1 0 1,-1 0 0,0 1-1,0-1 1,0 0-1,0 0 1,0 0-1,1 0 1,-1 0 0,0 0-1,0 0 1,0 0-1,0 0 1,1 0-1,-1 0 1,0 0 0,0 0-1,0 0 1,0 0-1,1 0 1,-1 0 0,0 0-1,0 0 1,0 0-1,0 0 1,0 0-1,1 0 1,-1 0 0,0-1-1,0 1 1,0 0-1,0 0 1,0 0-1,0 0 1,1 0 0,-1 0-1,0 0 1,0-1-1,0 1 1,0 0 0,0 0-1,0 0 1,0 0-1,0 0 1,0-1-1,0 1 1,0 0 0,0 0-1,0 0 1,0 0-1,0-1 1,0 1 0,0 0-1,0 0 1,0 0-1,0 0 1,0 0-1,0-1 1,0 1 0,0 0-1,0 0 1,0 0-1,0-1 1,4-11 90,-2-29-15,-4-53 0,-1 64-272,3 0 1,0-1-1,8-51 0,-8 80 185,1 1 0,-1-1 0,0 0 0,1 1 0,-1-1 1,1 1-1,-1-1 0,1 1 0,0-1 0,-1 1 0,1 0 1,0-1-1,0 1 0,0 0 0,2-2 0,-2 2 0,0 1-1,-1 0 1,1 0 0,-1 0-1,1 0 1,0 0-1,-1 0 1,1 0 0,-1 0-1,1 0 1,0 0-1,-1 0 1,1 0 0,-1 0-1,1 0 1,-1 1-1,1-1 1,0 0 0,-1 0-1,1 1 1,-1-1-1,1 0 1,-1 1 0,1-1-1,-1 1 1,0-1-1,1 1 1,30 45-123,-25-36 207,119 185 378,-124-195-459,-1 1 0,0-1 0,0 0 1,0 0-1,0 1 0,0-1 0,1 0 1,-1 0-1,0 1 0,0-1 0,1 0 1,-1 0-1,0 0 0,0 1 0,1-1 1,-1 0-1,0 0 0,0 0 0,1 0 1,-1 0-1,0 0 0,1 1 1,-1-1-1,0 0 0,0 0 0,1 0 1,-1 0-1,0 0 0,1 0 0,-1 0 1,0 0-1,1-1 0,-1 1 0,0 0 1,1 0-1,-1 0 0,0 0 0,0 0 1,1 0-1,-1 0 0,0-1 1,0 1-1,1 0 0,-1 0 0,0 0 1,0-1-1,1 1 0,-1 0 0,0 0 1,0-1-1,0 1 0,0 0 0,1 0 1,-1-1-1,0 1 0,0-1 0,7-16-37,5-32-256,-3-1 0,-1 0 0,1-68 1,-5 99 350,5 17 255,-7 3-275,0 1 1,-1-1 0,1 1-1,0-1 1,-1 1-1,1 0 1,-1 0 0,1 0-1,-1 0 1,0 0-1,0 0 1,1 2 0,11 29 683,12 53 0,-19-60-1022,2 0 0,0 0 0,2-1 0,14 28 0,-23-51 71,1 0 0,-1-1 0,0 1-1,0 0 1,1-1 0,-1 0 0,0 1 0,1-1-1,0 0 1,-1 0 0,1 0 0,0 0 0,2 1-1,-2-1-311,0 0 0,1 0 0,-1-1 0,1 0 0,-1 1 0,0-1 0,1 0 0,-1 0 0,0 0 0,1 0 0,2-1-1,19-6-4855</inkml:trace>
  <inkml:trace contextRef="#ctx0" brushRef="#br0" timeOffset="562.28">675 271 5699,'0'0'9623,"0"16"-8505,-1 7-750,0 12 207,3 41 0,-1-73-560,0-1 1,-1 1-1,1-1 1,0 1 0,0-1-1,1 0 1,-1 1 0,0-1-1,1 0 1,-1 0 0,1 0-1,0 0 1,0 0-1,0-1 1,0 1 0,2 1-1,-3-2-7,0 0-1,0-1 1,0 1-1,0 0 1,0-1 0,1 1-1,-1-1 1,0 1-1,0-1 1,0 0-1,1 0 1,-1 1-1,0-1 1,0 0-1,1 0 1,-1 0-1,0 0 1,0-1 0,0 1-1,1 0 1,-1 0-1,0-1 1,0 1-1,0-1 1,1 1-1,-1-1 1,0 1-1,0-1 1,0 0-1,0 1 1,0-1 0,0 0-1,0 0 1,0 0-1,-1 0 1,1 0-1,1-1 1,3-6 10,0 0 1,-1 0 0,0-1 0,0 0-1,0 0 1,-1 0 0,-1 0-1,0 0 1,0 0 0,0-1-1,-1 1 1,-1-1 0,0 1-1,0-1 1,-2-10 0,1 17 14,-1-1 1,0 0-1,0 1 1,0 0 0,-1-1-1,1 1 1,-1 0-1,0 0 1,1 0 0,-1 0-1,-1 1 1,1-1-1,0 1 1,-1 0 0,1 0-1,-1 0 1,1 0 0,-1 1-1,0-1 1,0 1-1,0 0 1,0 0 0,0 1-1,0-1 1,-6 0-1,6 1-33,-1 0-1,0-1 1,0 2-1,1-1 0,-1 0 1,0 1-1,1 0 1,-1 0-1,1 0 0,-6 3 1,8-3-63,0 0 0,0 0-1,0 0 1,0 0 0,1 0 0,-1 1 0,0-1 0,1 0 0,-1 1 0,1 0 0,0-1 0,0 1-1,-1 0 1,1 0 0,0-1 0,0 1 0,0 0 0,1 0 0,-1 0 0,0 0 0,1 0-1,-1 3 1,1-4-174,-1 0 0,1 0 0,0 1 0,0-1 0,0 0 0,0 0 0,0 1 0,0-1 0,0 0 0,0 0 0,0 0 0,0 1 0,1-1 0,-1 0 0,0 0 0,1 0 0,-1 0 0,1 0 0,-1 1 0,1-1 0,0 0 0,0 0 0,-1-1 0,1 1 0,0 0 0,0 0-1,0 0 1,0 0 0,0-1 0,0 1 0,0 0 0,0-1 0,1 1 0,3 0-492,-1 0-1,1-1 1,-1 1 0,1-1-1,0 0 1,-1-1-1,9-1 1,-9 1 760,0 0 1,1 0-1,-1-1 1,0 1-1,0-1 0,-1 0 1,1 0-1,6-5 0,-7 5 321,0 0-1,0 0 1,0 0-1,1 0 1,-1 0-1,1 1 1,-1 0-1,1-1 1,-1 1-1,7 0 1,-3 0 217,0 1 0,1 0 0,-1 1 0,0-1 0,0 1 0,1 1 1,-1 0-1,0 0 0,13 6 0,-15-6-421,1 1 0,-2 0 1,1 1-1,0-1 0,-1 1 0,1 0 1,-1 0-1,0 0 0,-1 1 0,1-1 0,-1 1 1,0 0-1,0 0 0,0 0 0,0 0 0,-1 1 1,0-1-1,0 1 0,-1-1 0,2 9 1,1 42 655,-4-53-725,0 0 1,0 1-1,0-1 0,0 0 1,-1 1-1,1-1 1,-1 0-1,0 1 0,0-1 1,0 0-1,0 0 0,-1 0 1,-2 4-1,4-7-27,0 0 1,0 1-1,-1-1 1,1 0-1,0 0 0,-1 1 1,1-1-1,0 0 0,-1 0 1,1 1-1,0-1 0,-1 0 1,1 0-1,-1 0 0,1 0 1,-1 1-1,1-1 1,0 0-1,-1 0 0,1 0 1,-1 0-1,1 0 0,-1 0 1,1 0-1,0 0 0,-1 0 1,1 0-1,-1-1 0,1 1 1,-1 0-1,1 0 1,0 0-1,-1 0 0,1-1 1,-1 1-1,-9-18 751,0-28-555,10 43-172,-3-14-102,0 0 0,1-27 0,9 7-1885,-6 34 1337,0 0 1,0 0-1,1 1 0,-1-1 0,1 0 1,0 1-1,0-1 0,0 1 1,4-4-1,9-6-5410</inkml:trace>
  <inkml:trace contextRef="#ctx0" brushRef="#br0" timeOffset="1424.88">938 265 5523,'0'0'10156,"-8"-4"-9150,4 1-937,-29-13 886,32 16-928,0-1-1,0 1 1,-1 0-1,1 0 1,0 0-1,0 1 1,-1-1-1,1 0 1,0 0-1,0 1 1,-1-1 0,1 0-1,0 1 1,0 0-1,0-1 1,0 1-1,0-1 1,0 1-1,0 0 1,0 0-1,0 0 1,0 0-1,0 0 1,0-1-1,1 2 1,-1-1-1,0 0 1,1 0 0,-1 0-1,0 0 1,1 0-1,0 0 1,-1 3-1,-4 13 81,1 2-1,1-1 0,0 0 1,1 1-1,2-1 0,-1 1 1,5 28-1,-4-44-102,0 1 0,1-1 0,-1 1 0,1-1 0,0 1 0,0-1 0,0 0 0,0 0 0,0 1 0,1-1 0,0 0-1,-1 0 1,1 0 0,0-1 0,0 1 0,1 0 0,-1-1 0,1 1 0,-1-1 0,1 0 0,0 0 0,0 0 0,0 0 0,0 0 0,0-1 0,0 0 0,0 1-1,0-1 1,1 0 0,-1 0 0,0-1 0,1 1 0,-1-1 0,1 0 0,-1 1 0,1-1 0,-1-1 0,1 1 0,3-2 0,-3 1-6,-1 0 0,0-1 1,0 0-1,-1 0 1,1 0-1,0 0 0,-1 0 1,1-1-1,-1 1 0,0-1 1,1 0-1,-1 1 0,0-1 1,-1 0-1,1 0 1,1-4-1,21-55 32,-15 19-15,-1 0 0,-3 0-1,-1-1 1,-4-80-1,-1 63-7,1 53 10,1 5 8,-1 0 0,0 1 1,0-1-1,0 0 0,0 0 0,-1 0 0,1 0 1,-1 1-1,0-1 0,1 0 0,-1 0 1,0 1-1,-1-1 0,-1-2 0,2 4 290,-3 16-232,1 67 118,6 86-1,-3-155-158,1 5 46,1 1 0,0-1 1,1 0-1,1 0 1,0-1-1,12 29 1,-14-42-80,0 0 1,-1 0 0,2 0-1,-1 0 1,0 0-1,1 0 1,0-1 0,0 1-1,0-1 1,0 0-1,0 0 1,1 0 0,-1 0-1,1 0 1,0-1 0,0 0-1,0 0 1,0 0-1,0 0 1,0 0 0,1-1-1,-1 0 1,1 0-1,-1 0 1,1-1 0,-1 1-1,1-1 1,-1 0 0,1 0-1,-1-1 1,1 1-1,4-2 1,-2 0-2,-1-1-1,0 1 1,0-1-1,0 0 1,0-1-1,-1 0 1,1 0-1,-1 0 1,0 0-1,0-1 1,5-6-1,49-65-37,-46 58 29,-1 2-18,-2-1-1,1-1 1,13-33 0,-21 45 28,-1-1 1,0 0-1,0 1 0,0-1 0,-1 0 0,1 0 1,-2 0-1,1 0 0,-1 0 0,0 0 0,-1 0 1,1 0-1,-1 0 0,-3-10 0,3 15 8,-1-1-1,1 1 1,0 0-1,-1 0 1,1 0 0,-1 0-1,0 0 1,0 0-1,1 0 1,-1 1-1,-1-1 1,1 1-1,0-1 1,0 1 0,0 0-1,-1 0 1,1 0-1,-1 0 1,1 0-1,-1 0 1,1 1 0,-1-1-1,1 1 1,-1 0-1,1 0 1,-1 0-1,1 0 1,-1 0 0,0 0-1,1 1 1,-1-1-1,-3 2 1,0 0-7,0-1-1,0 1 1,0 0 0,0 1-1,1-1 1,-1 1-1,1 0 1,-1 1 0,1-1-1,0 1 1,1 0 0,-7 7-1,3-1-9,1 2 0,0-1 0,1 1 0,1 0-1,0 0 1,0 1 0,1-1 0,1 1-1,0 0 1,0 0 0,2 1 0,-1-1 0,2 0-1,0 0 1,0 1 0,1-1 0,6 25 0,-5-29-4,0-1 0,0 0 1,1 0-1,0 0 1,1 0-1,0-1 1,0 1-1,0-1 1,1 0-1,0 0 1,0 0-1,1-1 0,0 0 1,0 0-1,1 0 1,-1-1-1,1 0 1,0 0-1,1-1 1,-1 0-1,1 0 1,-1-1-1,1 0 0,1 0 1,-1-1-1,0 0 1,0 0-1,14 0 1,-15-1-86,-1 0 0,1-1 0,0 0 0,0-1 1,-1 1-1,1-1 0,0-1 0,-1 1 0,10-4 0,-13 3-60,1 0-1,-1 0 0,0-1 0,0 1 0,0-1 0,0 1 0,-1-1 1,1 0-1,-1 0 0,0 0 0,0-1 0,0 1 0,0 0 0,0-1 1,0 1-1,-1-1 0,2-6 0,7-42-4527,-9-12-5090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2:58.96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81 29 2673,'0'0'9994,"0"0"-9841,-1-1 0,1 1 0,-1 0-1,1 0 1,-1 0 0,0 0 0,1 0 0,-1 0 0,1 0-1,-1 1 1,1-1 0,-1 0 0,1 0 0,-1 0-1,1 0 1,-1 1 0,1-1 0,-1 0 0,1 1 0,-1-1-1,1 0 1,-1 1 0,1-1 0,0 0 0,-1 1-1,1-1 1,-1 1 0,1-1 0,0 1 0,0-1 0,-1 2-1,-6 61 234,4 125-1,4-108-161,-1-68-210,0 0 0,1-1 0,1 1-1,0 0 1,0-1 0,1 1-1,6 14 1,-9-26-12,0 0-1,0 0 1,0-1 0,0 1 0,0 0-1,0 0 1,0 0 0,0 0-1,0 0 1,0-1 0,1 1 0,-1 0-1,0 0 1,0 0 0,0 0 0,0 0-1,0 0 1,0 0 0,1 0-1,-1-1 1,0 1 0,0 0 0,0 0-1,0 0 1,1 0 0,-1 0-1,0 0 1,0 0 0,0 0 0,0 0-1,1 0 1,-1 0 0,0 0 0,0 0-1,0 0 1,0 0 0,1 0-1,-1 0 1,0 0 0,0 0 0,0 1-1,0-1 1,0 0 0,1 0 0,-1 0-1,0 0 1,0 0 0,0 0-1,0 0 1,0 0 0,0 1 0,1-1-1,-1 0 1,0 0 0,0 0 0,0 0-1,0 0 1,0 1 0,0-1-1,0 0 1,0 0 0,0 0 0,0 0-1,0 1 1,3-17 155,-3-441-34,4 456-134,-1 0 0,0 0-1,1 1 1,-1 0 0,0-1 0,1 1 0,-1 1-1,1-1 1,4 1 0,-3 1 15,0 0 0,0 1 0,0-1 0,0 1 0,-1 0 0,1 0 0,-1 1 0,0-1 0,0 1 1,0 0-1,-1 0 0,1 0 0,-1 0 0,5 9 0,36 69 196,-29-43-143,-12-29-43,1 1 0,0-1 0,0 0 0,1 0-1,1 0 1,0 0 0,0-1 0,10 11 0,-12-19-25,-2-3 6,0 0-1,-1-1 1,1 1-1,0-1 1,-1 0-1,1 1 1,-1-1-1,0 0 1,0 0-1,0 0 1,0 1 0,-1-1-1,1 0 1,-1-5-1,1 4-3,40-210-305,-41 214 312,-1-1 1,1 1 0,0-1 0,0 1 0,0 0 0,0-1-1,0 1 1,0 0 0,0-1 0,0 1 0,0-1-1,0 1 1,0 0 0,0-1 0,1 1 0,-1-1-1,0 1 1,0 0 0,0-1 0,0 1 0,1 0-1,-1-1 1,0 1 0,0 0 0,1 0 0,-1-1-1,0 1 1,0 0 0,1-1 0,-1 1 0,0 0-1,1 0 1,-1 0 0,0-1 0,1 1 0,-1 0 0,0 0-1,1 0 1,-1 0 0,1 0 0,-1 0 0,0 0-1,1 0 1,-1 0 0,1 0 0,-1 0 0,0 0-1,1 0 1,-1 0 0,0 0 0,1 0 0,-1 0-1,1 0 1,-1 1 0,0-1 0,1 0 0,-1 0-1,0 0 1,1 1 0,-1-1 0,0 0 0,1 1-1,13 19 11,-1 10 277,-2 0 0,-1 1-1,-1 0 1,8 56 0,-10-21-1302,-2 86 0,-5-152 835,0 1 1,0-1-1,0 1 1,0-1-1,0 1 1,0 0-1,0-1 1,0 1-1,0-1 1,0 1-1,0-1 0,0 1 1,0 0-1,1-1 1,-1 1-1,0-1 1,0 1-1,1-1 1,-1 1-1,0-1 0,1 1 1,-1-1-1,0 0 1,1 1-1,-1-1 1,1 1-1,-1-1 1,1 0-1,-1 1 1,1-1-1,-1 0 0,1 0 1,-1 1-1,1-1 1,-1 0-1,2 0 1,12 1-5692</inkml:trace>
  <inkml:trace contextRef="#ctx0" brushRef="#br0" timeOffset="1091.91">583 338 4082,'0'0'11330,"4"-1"-10847,4-1-320,0 0-1,0-1 1,-1 0 0,1 0-1,-1 0 1,0-1-1,0 0 1,0-1-1,11-9 1,-15 11-123,1-1 0,-1 0 0,1 0 0,-1 0 0,-1 0 0,1 0 0,0-1 0,-1 1 0,0-1 0,0 1 0,-1-1 0,1 0 0,-1 0-1,0 0 1,0 0 0,0 0 0,-1-7 0,0 9-32,0 0 0,0 0 0,-1 0 0,1 0-1,-1 1 1,0-1 0,0 0 0,0 0-1,0 0 1,0 0 0,-3-3 0,3 5-1,0 0 0,1 0 0,-1 0 1,0 1-1,0-1 0,0 0 0,0 0 0,0 1 1,0-1-1,0 1 0,0-1 0,0 1 0,0-1 0,0 1 1,0 0-1,0-1 0,0 1 0,0 0 0,-1 0 1,1 0-1,0 0 0,0 0 0,0 0 0,0 0 0,0 0 1,-1 0-1,1 1 0,0-1 0,0 0 0,0 1 1,0-1-1,0 1 0,0-1 0,0 1 0,-1 1 1,-1 0-3,1 0 1,0 1 0,0-1 0,0 1 0,0-1 0,0 1 0,0 0 0,1 0 0,0-1 0,-1 1 0,1 0 0,0 1 0,0-1 0,1 0 0,-1 0 0,1 0 0,-1 4 0,-2 60 158,3-60-118,0 8 21,-1-7-36,1 1 0,0 0 0,1-1 0,0 1 0,0 0 0,1-1 0,3 9 0,-4-14-28,0-1 0,1 1 0,0-1 0,-1 0 0,1 0 0,0 1 0,0-1 0,0 0 0,0-1 1,1 1-1,-1 0 0,0-1 0,1 1 0,-1-1 0,1 0 0,0 1 0,-1-1 0,1-1 0,0 1 0,0 0 0,-1-1 1,1 1-1,0-1 0,0 0 0,4 0 0,1 0-22,-1-1 0,1 1 1,-1-1-1,1-1 0,-1 1 0,1-1 0,-1-1 1,0 1-1,0-1 0,0 0 0,-1-1 1,1 0-1,-1 0 0,1 0 0,-1-1 0,-1 0 1,1 0-1,9-11 0,-10 9 6,1 0 0,-1 0-1,0 0 1,-1-1 0,0 1 0,0-1 0,0-1-1,-1 1 1,-1 0 0,1-1 0,-1 1-1,-1-1 1,1 1 0,-2-1 0,1 0-1,-2-12 1,1 19 16,0-1 0,-1 1 0,0-1 0,1 1 0,-1-1-1,0 1 1,0-1 0,-1 1 0,1 0 0,0-1 0,-1 1-1,1 0 1,-1 0 0,0 0 0,0 0 0,0 1 0,0-1 0,0 0-1,0 1 1,0-1 0,0 1 0,-1 0 0,1 0 0,-1 0 0,1 0-1,0 0 1,-1 0 0,-4 0 0,6 2-7,-1 0 0,1 0 0,0 1 0,1-1 0,-1 0 0,0 1 0,0-1 1,0 1-1,1-1 0,-1 0 0,1 1 0,-1-1 0,1 1 0,0 0 0,-1-1 0,1 1 0,0-1 0,0 1 0,0-1 1,0 1-1,0 0 0,1 2 0,-1 3 14,-9 150 433,9-156-448,0-1 0,0 1-1,0-1 1,0 1 0,0-1 0,0 1 0,0-1 0,1 1 0,-1-1-1,0 1 1,0-1 0,0 1 0,1-1 0,-1 1 0,0-1 0,0 1-1,1-1 1,-1 1 0,0-1 0,1 0 0,-1 1 0,1-1 0,-1 1-1,0-1 1,1 0 0,-1 0 0,1 1 0,-1-1 0,1 0 0,-1 0 0,1 0-1,-1 1 1,2-1 0,22-3-157,-19 1 103,0-1 1,1 1-1,-1-1 0,0 1 1,0-2-1,7-5 1,-3-1-10,0 0 0,-1-1 0,0 0 1,0 0-1,-1 0 0,-1-1 0,0 0 1,-1-1-1,0 1 0,-1-1 0,0 0 1,-1 0-1,-1-1 0,2-17 635,-4 68 146,0-17-519,1 0 1,4 29 0,-4-44-177,0 0 0,0 0 0,1 0 0,-1 0 0,1 0 1,0 0-1,1 0 0,-1-1 0,1 1 0,0-1 1,0 0-1,0 0 0,0 0 0,1 0 0,5 4 1,-8-8-14,0 1 1,0-1-1,0 1 1,0-1-1,0 0 1,0 1-1,0-1 0,0 0 1,0 0-1,0 0 1,0 0-1,0 0 1,1 0-1,-1 0 1,0 0-1,0 0 1,0 0-1,0-1 1,0 1-1,0 0 1,0-1-1,0 1 1,0-1-1,0 1 1,0-1-1,0 1 1,0-1-1,0 0 1,0 0-1,-1 1 1,1-1-1,0 0 0,0 0 1,-1 0-1,1 0 1,-1 0-1,1 0 1,-1 0-1,1-1 1,25-53 109,-16 34-100,-3 5 25,10-17-19,-17 32-2,1 0 0,-1 0 0,1 0 0,0 0-1,0 0 1,-1 0 0,1 0 0,0 0 0,0 0 0,0 0-1,0 0 1,0 0 0,0 1 0,0-1 0,0 1-1,1-1 1,-1 1 0,0-1 0,2 0 0,1 3 2,-1 0 1,-1 0 0,1 0 0,0 1-1,0-1 1,-1 1 0,1 0 0,-1-1-1,0 1 1,0 0 0,0 0 0,2 5 0,4 4 47,-5-9-62,0 1-1,0-1 1,0 0 0,0 0 0,0 0-1,0-1 1,1 1 0,0-1 0,-1 1-1,1-1 1,0 0 0,0-1 0,0 1-1,0-1 1,0 0 0,5 1 0,-7-2-18,1 0 0,0 0 1,0 0-1,0-1 1,-1 1-1,1-1 1,0 0-1,0 0 0,-1 0 1,1 0-1,-1 0 1,1-1-1,-1 1 1,1-1-1,-1 1 0,0-1 1,0 0-1,0 0 1,0 0-1,0 0 1,0 0-1,-1-1 0,1 1 1,-1 0-1,2-4 1,60-125-358,-63 131 383,1 0 1,0 0-1,-1 0 0,1 0 1,-1 0-1,1 0 1,-1 0-1,1 0 1,-1 0-1,1 0 1,0 1-1,-1-1 1,1 0-1,-1 0 1,1 1-1,-1-1 0,0 0 1,1 1-1,-1-1 1,1 0-1,-1 1 1,1-1-1,-1 1 1,0-1-1,1 0 1,-1 1-1,0-1 0,0 1 1,1-1-1,-1 1 1,0 0-1,23 29 178,-10-12 59,-7-12-191,-1 0 0,1-1 0,0 1 0,0-1 0,1-1-1,-1 1 1,1-1 0,0 0 0,1-1 0,-1 1 0,9 1 0,-13-4-87,0 0 0,0-1 0,0 1 0,1-1 0,-1 0-1,0 1 1,0-2 0,1 1 0,-1 0 0,0-1 0,0 1 0,1-1-1,-1 0 1,0 0 0,0 0 0,0 0 0,0-1 0,0 0-1,-1 1 1,1-1 0,0 0 0,-1 0 0,1 0 0,-1 0 0,1-1-1,-1 1 1,0-1 0,3-5 0,-4 6-267,1 0 0,-1 0 1,0 0-1,0 0 0,0 0 0,0 0 0,0 0 1,-1-1-1,1 1 0,-1 0 0,1 0 0,-1-1 1,0 1-1,0 0 0,0-4 0,-4-4-5048</inkml:trace>
  <inkml:trace contextRef="#ctx0" brushRef="#br0" timeOffset="2100.17">0 735 5747,'0'0'8529,"10"13"-7814,4 29 20,-2 0 0,-2 1 0,5 46 0,-13-79-671,1 8 33,4 23 255,3 72-1,-10-135-56,11-268-592,-12 289 289,1 0 1,0 0-1,0 0 1,0 0-1,0 0 1,0 0-1,1 1 1,-1-1-1,0 0 1,0 0-1,1 0 1,-1 0-1,0 0 1,1 0 0,-1 1-1,1-1 1,-1 0-1,1 0 1,-1 1-1,1-1 1,0 0-1,-1 1 1,1-1-1,1 0 1,-2 1-2,1 0 0,0 1 1,0-1-1,0 0 0,0 1 0,-1-1 1,1 1-1,0-1 0,0 1 0,-1-1 1,1 1-1,0 0 0,-1-1 0,1 1 0,-1 0 1,1-1-1,-1 1 0,1 0 0,0 1 1,25 53-48,-23-49 137,23 63 186,-18-45-203,1-1 0,1 0 0,23 39 0,-32-61-63,-1-1 0,0 1 0,1-1-1,-1 0 1,0 1 0,1-1 0,-1 0-1,0 0 1,1 1 0,-1-1 0,1 0-1,-1 0 1,0 1 0,1-1 0,-1 0-1,1 0 1,-1 0 0,1 0 0,-1 0-1,1 0 1,-1 0 0,1 0 0,-1 0-1,0 0 1,1 0 0,-1 0 0,1 0-1,-1 0 1,1 0 0,-1 0 0,1 0-1,-1-1 1,1 1 0,-1 0 0,0 0-1,1 0 1,-1-1 0,0 1 0,1 0 0,-1-1-1,0 1 1,1 0 0,-1-1 0,0 1-1,1-1 1,-1 1 0,0 0 0,0-1-1,1 1 1,-1-1 0,0 1 0,0-1-1,0 1 1,12-26-7,0-11-90,8-50 1,-15 57-40,2 1 1,1-1 0,16-39 0,-23 69 130,-1-1 1,0 0 0,0 0 0,1 0-1,-1 1 1,1-1 0,-1 0 0,0 1-1,1-1 1,-1 0 0,1 1-1,0-1 1,-1 0 0,1 1 0,-1-1-1,1 1 1,0-1 0,0 1 0,-1 0-1,1-1 1,0 1 0,0 0 0,-1-1-1,1 1 1,0 0 0,0 0-1,1-1 1,-1 2 10,1-1 1,-1 1-1,0-1 0,0 1 1,0 0-1,1 0 0,-1-1 1,0 1-1,0 0 0,0 0 1,0 0-1,0 0 0,-1 0 1,1 0-1,1 2 1,25 53 553,-25-49-425,29 68 443,30 121 0,-61-195-604,0 0-174,1 0-1,-1 0 0,0 1 0,0-1 0,1 0 0,-1 0 1,1 0-1,-1 1 0,1-1 0,-1 0 0,1 0 0,0 0 0,0 0 1,-1 0-1,1 0 0,0 0 0,0 0 0,0 0 0,0-1 1,0 1-1,2 1 0,11-1-5333</inkml:trace>
  <inkml:trace contextRef="#ctx0" brushRef="#br0" timeOffset="2531.9">613 975 3730,'0'0'10794,"9"5"-10396,-3-2-386,36 15 466,-40-17-446,0-1 1,0 0-1,0 1 0,0-1 0,0 0 0,0 0 0,0 0 0,0 0 0,1-1 1,-1 1-1,0-1 0,0 1 0,-1-1 0,1 1 0,0-1 0,0 0 0,0 0 1,0 0-1,-1 0 0,1 0 0,0-1 0,-1 1 0,1 0 0,2-4 0,-1 1-6,0-1 0,0 0 0,0 0 0,-1 0 0,0-1 0,0 1 0,0 0 0,0-1-1,-1 0 1,0 1 0,0-1 0,-1 1 0,0-1 0,0 0 0,-1-9 0,1 5 26,0 10-9,0-1-1,-1 0 0,1 1 1,0-1-1,-1 1 1,1-1-1,-1 1 0,1-1 1,-1 1-1,1-1 1,-1 1-1,1-1 0,-1 1 1,0-1-1,1 1 0,-1 0 1,1 0-1,-1-1 1,0 1-1,1 0 0,-1 0 1,0-1-1,0 1 1,1 0-1,-1 0 0,0 0 1,1 0-1,-1 0 0,0 0 1,1 0-1,-1 1 1,0-1-1,0 0 0,1 0 1,-1 0-1,0 1 0,1-1 1,-1 0-1,1 1 1,-1-1-1,0 0 0,1 1 1,-1-1-1,1 1 1,-1-1-1,1 1 0,-1-1 1,1 1-1,0 0 0,-1-1 1,1 1-1,-1 0 1,-4 8 135,0-1 1,0 1 0,0 0 0,1 0-1,1 0 1,0 1 0,0-1-1,-2 15 1,1 0-6,1 1-1,0 31 1,3-53-225,1 0-1,-1-1 1,1 1 0,-1 0-1,1-1 1,0 1 0,0-1 0,0 1-1,0-1 1,0 1 0,1-1-1,-1 0 1,1 1 0,-1-1-1,1 0 1,0 0 0,0 0-1,0-1 1,0 1 0,0 0-1,1-1 1,-1 1 0,0-1 0,1 0-1,-1 0 1,1 0 0,-1 0-1,1 0 1,-1 0 0,1-1-1,0 1 1,0-1 0,2 0 0,6 2-515,0-2 0,0 1 0,0-1 1,1-1-1,-1 0 0,-1-1 0,13-3 1,-7 0-592,-1-1 1,0-1-1,0-1 1,0 0 0,14-11-1,16-16-3230</inkml:trace>
  <inkml:trace contextRef="#ctx0" brushRef="#br0" timeOffset="2992.94">1038 920 1072,'0'0'12193,"-19"9"-10585,-62 34-335,77-39-1171,0 0-1,0 0 1,1 0-1,0 1 1,-1-1 0,1 1-1,1 0 1,-1 0-1,1 0 1,-1 0 0,2 0-1,-1 1 1,0-1-1,1 1 1,0-1 0,1 1-1,-1-1 1,1 1-1,0-1 1,0 1 0,2 7-1,-2 0-44,0-12-60,0 0-1,-1 1 1,1-1 0,0 0 0,1 0-1,-1 1 1,0-1 0,0 0 0,0 1-1,1-1 1,-1 0 0,1 0 0,-1 0-1,1 1 1,-1-1 0,1 0 0,0 0-1,0 0 1,-1 0 0,1 0 0,0 0-1,0 0 1,0 0 0,0-1 0,0 1-1,0 0 1,0 0 0,0-1 0,1 1 0,-1-1-1,0 1 1,0-1 0,1 1 0,-1-1-1,0 0 1,0 0 0,1 1 0,-1-1-1,0 0 1,1 0 0,-1 0 0,0-1-1,0 1 1,1 0 0,1-1 0,2 0-47,1-1 0,-1 0 0,0 1 0,0-2 0,0 1 0,-1-1 0,1 1 0,0-1 0,-1 0 0,6-6 0,-1-1-77,-1-1 1,0 0-1,-1 0 1,0 0-1,0-1 1,-2 0-1,1 0 1,-2-1-1,1 0 1,-2 0-1,0 0 1,0 0-1,0-21 1,0-7 184,-2 0 0,-2 1 0,-8-50-1,9 84-9,0 2 11,0 0 0,-1 0 0,1 0 0,-1 0 0,0 0 0,0 0 0,0 0 0,0 0 1,-1 0-1,1 1 0,-1-1 0,0 0 0,0 1 0,0 0 0,-4-5 0,5 10-9,0-1 1,0 1-1,1-1 0,-1 1 1,0-1-1,1 1 0,0-1 1,-1 1-1,1 0 1,0-1-1,-1 1 0,1 0 1,0-1-1,0 1 0,1 0 1,-1 2-1,0-3-15,0 45 228,-2-9-119,3 1-1,1-1 0,7 44 1,-7-72-144,0-1 0,0 1 0,0 0 1,1-1-1,0 0 0,1 0 0,0 0 0,0 0 0,1-1 1,0 0-1,0 1 0,1-2 0,0 1 0,0-1 0,0 0 1,1 0-1,0 0 0,0-1 0,9 5 0,-14-9-41,0 0 0,0 1 0,0-1 0,0 0 0,0 0 0,1-1 0,-1 1 0,0 0 0,1-1 0,-1 1 0,1-1 0,-1 0 0,1 0 0,-1 0-1,1 0 1,-1 0 0,0 0 0,1-1 0,-1 1 0,1-1 0,-1 0 0,0 0 0,1 0 0,-1 0 0,0 0 0,0 0 0,0 0 0,0-1 0,0 1 0,0-1 0,0 1 0,-1-1-1,1 0 1,0 0 0,-1 0 0,1 0 0,-1 0 0,0 0 0,0 0 0,0-1 0,0 1 0,0 0 0,0 0 0,-1-1 0,1-2 0,4-12-26,-2 0 0,0 0 1,-1-1-1,0-33 0,-1 27 99,0 17-13,-1-1 0,1 1-1,-1 0 1,0 0 0,0 0-1,-1 0 1,0 0 0,0 0-1,-1 0 1,0 0-1,0 1 1,-1-1 0,-3-6-1,6 13 6,0-1 0,0 1 0,0 0 0,0 0-1,0 0 1,-1 0 0,1 0 0,0 0 0,0 0 0,0 0-1,0 0 1,0-1 0,0 1 0,-1 0 0,1 0-1,0 0 1,0 0 0,0 0 0,0 0 0,0 0-1,-1 0 1,1 0 0,0 0 0,0 0 0,0 0-1,0 0 1,0 0 0,-1 0 0,1 0 0,0 0-1,0 0 1,0 0 0,0 0 0,0 0 0,-1 1 0,1-1-1,0 0 1,0 0 0,0 0 0,0 0 0,0 0-1,0 0 1,0 0 0,-1 0 0,1 1 0,0-1-1,0 0 1,0 0 0,0 0 0,0 0 0,0 0-1,0 0 1,0 1 0,-4 13 274,0 16-273,3-14-9,-2 89 429,4-94-568,0 0 0,0 0 0,1 0 0,0 0 0,1 0 0,0 0 0,7 13 0,3-7-2345,-12-16 2135,0-1 1,0 1-1,-1-1 0,1 0 1,0 1-1,0-1 1,0 0-1,0 0 0,0 0 1,0 1-1,0-1 0,0 0 1,0 0-1,0 0 1,-1-1-1,1 1 0,0 0 1,0 0-1,0 0 1,0-1-1,1 1 0,13-10-6344</inkml:trace>
  <inkml:trace contextRef="#ctx0" brushRef="#br0" timeOffset="3415.56">1344 661 6739,'0'0'10389,"-39"17"-11542,48 13-1312,16 4-1745,-1 2-3265</inkml:trace>
  <inkml:trace contextRef="#ctx0" brushRef="#br0" timeOffset="3823.19">1621 769 7908,'0'0'7955,"-18"-5"-6485,-60-16-515,76 20-927,1 1 0,-1-1-1,1 1 1,-1 0 0,0-1-1,1 1 1,-1 0 0,1 0-1,-1 0 1,0 0 0,1 0 0,-1 1-1,1-1 1,-1 0 0,0 1-1,1-1 1,-1 1 0,1 0-1,-1-1 1,1 1 0,0 0-1,-1 0 1,1 0 0,0 0-1,-1 0 1,1 0 0,0 0-1,0 0 1,0 1 0,0-1-1,0 0 1,0 1 0,1-1-1,-1 0 1,0 1 0,1-1-1,-2 4 1,-1 2 60,-4 10-18,0 0 0,2 0 0,0 0 0,0 1 0,2 0 0,0 0 0,1 0 0,1 0 0,1 1 0,0-1 0,5 27 0,-5-43-88,1 0 0,-1 0 0,1 0 0,-1-1 0,1 1 0,0 0 0,0 0 0,0-1 0,0 1 0,0 0 0,0-1 0,0 1 0,0-1 0,1 1-1,-1-1 1,1 0 0,-1 1 0,1-1 0,-1 0 0,1 0 0,0 0 0,0 0 0,-1-1 0,1 1 0,0 0 0,0-1 0,0 1 0,0-1 0,0 0 0,0 1 0,0-1 0,0 0 0,0 0 0,0 0 0,2-1 0,0 0-50,0 1-1,1-1 1,-1 0 0,0-1 0,0 1-1,0-1 1,0 0 0,-1 0 0,1 0-1,0 0 1,-1-1 0,1 1 0,-1-1-1,5-5 1,0-5 114,-1 1-1,0-2 0,-1 1 1,-1-1-1,0 0 0,-1 0 1,0 0-1,-1-1 0,-1 1 1,0-1-1,-1 1 0,-1-21 1,0 230 439,0-193-483,0 1-1,0 0 0,0-1 0,1 1 0,-1-1 1,1 1-1,0-1 0,0 1 0,0-1 0,0 0 1,0 1-1,0-1 0,0 0 0,1 0 0,-1 0 1,1 0-1,0 0 0,0 0 0,-1 0 0,1-1 1,0 1-1,0-1 0,3 2 0,-3-2-13,0 0 1,0-1-1,0 1 0,0-1 0,0 1 0,0-1 1,0 0-1,0 0 0,0 1 0,0-2 0,0 1 0,0 0 1,0 0-1,0-1 0,0 1 0,0-1 0,0 1 1,0-1-1,0 0 0,0 0 0,-1 0 0,1 0 1,0 0-1,-1 0 0,1 0 0,0-1 0,-1 1 0,1-1 1,1-3-1,15-19-277,-1-1-1,-1-1 1,-2-1 0,0 0 0,13-42 0,-2 9 210,-25 60 81,0 0 0,0 0 0,0 0 1,0 1-1,1-1 0,-1 0 0,0 0 0,0 0 1,0 0-1,0 1 0,0-1 0,0 0 0,1 0 1,-1 0-1,0 0 0,0 1 0,0-1 0,0 0 1,1 0-1,-1 0 0,0 0 0,0 0 0,0 0 1,1 0-1,-1 0 0,0 0 0,0 0 0,0 0 1,1 0-1,-1 0 0,0 1 0,0-2 1,1 1-1,-1 0 0,0 0 0,0 0 0,0 0 1,1 0-1,-1 0 0,0 0 0,0 0 0,0 0 1,1 0-1,-1 0 0,0 0 0,0-1 0,0 1 1,0 0-1,1 0 0,-1 0 0,0 0 0,0-1 1,0 1-1,0 0 0,0 0 0,0 0 0,1 0 1,-1-1-1,0 1 0,0 0 0,0 0 1,0 0-1,0-1 0,0 1 0,0-1 0,5 18 125,-5-17-127,3 12 83,1 0 0,0 0 0,1 0 0,0 0 1,12 17-1,-17-28-86,0-1-1,1 1 1,-1 0 0,0-1 0,0 1 0,1-1-1,-1 1 1,0 0 0,1-1 0,-1 1 0,1-1 0,-1 1-1,1-1 1,-1 1 0,1-1 0,-1 1 0,1-1-1,0 0 1,-1 1 0,1-1 0,-1 0 0,1 0-1,0 1 1,-1-1 0,1 0 0,0 0 0,-1 0 0,1 0-1,0 0 1,0 0 0,-1 0 0,1 0 0,1 0-1,-1-1 0,1 0 0,-1 0-1,0 0 1,0-1 0,0 1-1,1 0 1,-1-1 0,0 1-1,-1 0 1,1-1-1,0 1 1,0-1 0,0-1-1,14-51 7,-15 53-3,0 0 1,0 1 0,0-1 0,0 0 0,0 0-1,0 0 1,0 0 0,0 0 0,1 0-1,-1 1 1,0-1 0,1 0 0,-1 0-1,1 0 1,-1 1 0,1-1 0,-1 0 0,1 1-1,-1-1 1,1 0 0,0 1 0,-1-1-1,1 1 1,0-1 0,1 0 0,-1 1-2,0 0 0,0 0 0,0 0 0,0 1 0,0-1 0,0 0 0,0 1-1,0-1 1,-1 0 0,1 1 0,0-1 0,0 1 0,0-1 0,0 1 0,-1 0 0,1-1 0,0 1 0,0 1 0,30 39 231,-28-35-124,4 8 127,1-1 0,0-1 0,1 1 0,12 12 0,-19-23-228,-1 0 0,1 0-1,0 0 1,0 0 0,1 0 0,-1-1 0,0 1 0,0-1 0,1 1-1,-1-1 1,1 0 0,0 0 0,-1 0 0,1 0 0,-1 0 0,1-1-1,0 1 1,0-1 0,-1 0 0,1 0 0,0 0 0,0 0 0,0 0-1,-1-1 1,1 1 0,0-1 0,-1 1 0,1-1 0,0 0-1,3-2 1,0-2-255,0 1 0,0-1 0,0 0 0,-1-1 0,0 1 0,0-1 0,0 0 0,-1 0 0,6-12 0,-6 11-902,0-1 1,-1 0-1,1 0 1,2-15-1,-3-22-8611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3:23.59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 73 1761,'0'0'12163,"-1"-12"-11248,-6-37-182,6 37-202,1 15-205,0 547 1413,-1-538-1718,2-1 0,-1 1 0,2 0-1,-1-1 1,1 1 0,1-1 0,6 17-1,-7-25-11,-1 0 0,0-1 0,1 1 0,0 0 0,0-1 0,-1 0 0,2 1 0,-1-1 0,0 0 0,0 0 0,0 0 0,1-1 0,-1 1 0,1 0 0,0-1 0,-1 0 0,1 1 0,0-1 0,0 0 0,0 0 0,0-1 0,0 1 0,0-1 0,0 1 0,0-1 0,0 0 0,0 0 0,0-1 0,0 1 0,0 0 1,0-1-1,0 0 0,5-1 0,6-3 110,-1-1 0,1 0 1,-1-1-1,0 0 0,-1-1 1,16-12-1,-19 13-166,0 0-1,0 0 1,0 1 0,1 0 0,0 1 0,0 0-1,1 1 1,-1 0 0,1 0 0,0 1-1,0 1 1,19-2 0,19 5-2666,-25 0-171,-1 0 0,36-5 0,-56 3 2827,-1 0-1,0 0 1,0 0 0,0 0-1,0-1 1,0 1 0,0-1 0,-1 1-1,1-1 1,0 1 0,-1-1 0,1 0-1,-1 0 1,0 0 0,1 0 0,-1 0-1,0 0 1,0 0 0,0 0 0,-1 0-1,1-1 1,0 1 0,-1 0 0,0-1-1,1 1 1,-1 0 0,0-4 0,1-7 917,-1 1 0,0-1 1,-3-23-1,0 25-198,0 1 0,0 0 0,-1-1 0,0 2 1,0-1-1,-8-11 0,9 15-342,-1 1 0,1 0 0,-1 0 0,0 0 0,0 0 0,0 1 0,-1-1 0,0 1 1,0 0-1,0 0 0,0 1 0,-6-3 0,10 5-308,0 1 0,0 0-1,0 0 1,0 0 0,0 0 0,0-1 0,0 2 0,0-1-1,0 0 1,0 0 0,0 0 0,0 0 0,0 0 0,0 1-1,0-1 1,0 1 0,0-1 0,0 0 0,0 1 0,1-1-1,-1 1 1,0 0 0,0-1 0,1 1 0,-1 0 0,0-1-1,1 1 1,-1 0 0,0 0 0,1 0 0,-1-1 0,1 1-1,-1 0 1,1 0 0,0 0 0,-1 0 0,1 0 0,0 1-1,-9 43-136,8-39 165,-3 33-4,3 44 0,1-62-33,0-18-4,0-1 0,0 1-1,1 0 1,-1-1 0,1 1 0,0-1 0,0 1 0,-1-1 0,2 1-1,-1-1 1,0 0 0,0 1 0,1-1 0,-1 0 0,1 0 0,0 0-1,0 0 1,-1 0 0,1-1 0,0 1 0,5 2 0,-6-3 3,1 0 0,-1-1-1,1 1 1,0 0 0,-1-1 0,1 0 0,0 1 0,-1-1 0,1 0-1,0 0 1,0 0 0,-1 0 0,1 0 0,0 0 0,-1-1 0,1 1-1,0-1 1,-1 1 0,1-1 0,0 1 0,-1-1 0,1 0 0,-1 0-1,0 0 1,1 0 0,-1 0 0,1 0 0,-1 0 0,0 0 0,0 0-1,0-1 1,0 1 0,0-1 0,2-2 0,5-10 9,0-1 0,0-1-1,-2 0 1,0 0 0,0 0 0,-2-1 0,0 1 0,-1-1 0,-1 0 0,0 0 0,-1-1-1,-2-19 1,1 35 56,0 47-243,0-38 178,1-1 1,-1 0-1,1 1 1,0-1-1,1 0 1,-1 0-1,1 1 1,0-1-1,1-1 1,0 1 0,0 0-1,0 0 1,0-1-1,1 0 1,0 0-1,6 7 1,-9-12 3,0 1 0,0-1 0,0 0 1,0 0-1,0 1 0,0-1 0,1 0 1,-1 0-1,0 0 0,0 0 0,0 0 1,0-1-1,0 1 0,0 0 1,0 0-1,0-1 0,0 1 0,0 0 1,0-1-1,0 1 0,0-1 0,0 0 1,-1 1-1,1-1 0,0 0 1,0 1-1,0-1 0,-1 0 0,1 0 1,0 0-1,-1 1 0,1-1 0,-1 0 1,1 0-1,-1 0 0,0 0 0,1 0 1,-1-1-1,24-48 277,-21 42-269,2-4-2,0 0 0,1 0 0,0 1 0,1-1 0,1 1 0,13-15 0,-19 24-11,1-1 0,-1 1 1,1 0-1,-1 0 1,1 0-1,0 0 1,0 0-1,0 1 0,0-1 1,0 1-1,0 0 1,0 0-1,0 0 1,1 0-1,-1 0 0,0 1 1,0 0-1,1-1 1,-1 1-1,0 1 1,1-1-1,-1 0 1,0 1-1,1-1 0,-1 1 1,0 0-1,0 0 1,0 1-1,0-1 1,0 0-1,0 1 0,3 2 1,0 0-9,-1 0-1,0 1 1,0-1 0,-1 1-1,1 0 1,-1 1 0,0-1-1,0 1 1,-1 0 0,0-1-1,0 2 1,0-1 0,-1 0-1,1 0 1,-2 1 0,3 10-1,0 6-25,-2 0-1,1 46 0,-3-60 41,0-19-2,0 1 0,1-1-1,1 0 1,-1 0 0,2 1-1,-1-1 1,1 1 0,1-1 0,8-16-1,-3 12-84,0 1-1,1 0 0,0 0 0,1 1 0,19-16 1,4-1-78,-22 21 103,-1-1 0,0-1 0,0 0 1,-1-1-1,0 0 0,15-23 0,-25 34 60,1-1 1,-1 1-1,0-1 1,1 1-1,-1-1 1,0 1-1,0-1 0,1 1 1,-1-1-1,0 1 1,0-1-1,0 0 1,0 1-1,0-1 0,0 1 1,0-1-1,0 1 1,0-1-1,0 0 1,0 1-1,0-1 0,0 1 1,0-1-1,0 1 1,-1-1-1,1 1 0,0-1 1,0 0-1,-1 1 1,1 0-1,0-1 1,-1 1-1,1-1 0,-1 1 1,1-1-1,0 1 1,-1 0-1,1-1 1,-1 1-1,1 0 0,-1-1 1,1 1-1,-1 0 1,1 0-1,-1-1 1,0 1-1,1 0 0,-1 0 1,1 0-1,-1 0 1,1 0-1,-1 0 1,0 0-1,1 0 0,-1 0 1,1 0-1,-1 0 1,0 0-1,1 1 1,-1-1-1,1 0 0,-1 1 1,-40 10 148,32-5-135,1-1 0,0 1 0,0 1 0,0-1 0,1 1 0,0 1 0,0-1 0,1 1 0,0 0 0,0 1 0,1-1 0,0 1-1,0 0 1,1 1 0,0-1 0,1 1 0,0 0 0,1-1 0,-3 20 0,5-28-20,0-1-1,0 1 1,0-1 0,0 1 0,0-1-1,0 1 1,0-1 0,1 0-1,-1 1 1,0-1 0,0 1 0,0-1-1,0 0 1,1 1 0,-1-1-1,0 0 1,0 1 0,1-1-1,-1 0 1,0 1 0,1-1 0,-1 0-1,0 0 1,1 1 0,-1-1-1,1 0 1,-1 0 0,0 0 0,1 1-1,-1-1 1,1 0 0,-1 0-1,1 0 1,20-2 7,17-15 83,-15-5-17,-17 16-61,0-1 1,0 1-1,1 1 1,0-1-1,10-5 0,-15 10-8,0 0 0,-1 0 0,1 0 0,0 1 0,0-1 0,0 1 0,0 0 0,0-1 0,0 1 0,0 0 0,0 0 0,-1 0 0,1 0 0,0 0 0,0 1 0,0-1 0,0 0 0,0 1 0,0 0 0,0-1 0,-1 1 0,1 0-1,0 0 1,0 0 0,-1 0 0,1 0 0,-1 0 0,1 1 0,1 1 0,5 6 33,0 0-1,0 1 1,-1 0 0,0 1-1,-1-1 1,0 1 0,-1 1-1,0-1 1,0 1-1,4 23 1,-3-5 15,-1-1 0,-1 1-1,-1 44 1,-4-63-43,1-1 0,-1 1 1,-1 0-1,-3 13 0,4-22-1,1 1 0,-1-1 1,1 0-1,-1 0 0,0 0 0,0 0 1,0 0-1,0 0 0,0 0 0,0 0 1,0 0-1,-1-1 0,1 1 0,-1 0 1,1-1-1,-1 1 0,0-1 0,1 0 0,-1 1 1,0-1-1,0 0 0,0 0 0,0 0 1,0 0-1,0-1 0,0 1 0,-1-1 1,-1 1-1,3-1 3,0-1-1,0 0 1,0 1 0,0-1 0,0 0-1,1 0 1,-1 0 0,0 0 0,1 0-1,-1 0 1,0 0 0,1 0 0,-1 0-1,1 0 1,0 0 0,-1 0 0,1 0-1,0 0 1,-1 0 0,1 0 0,0-1-1,0 1 1,0 0 0,0 0 0,0 0-1,1 0 1,-1 0 0,0 0 0,0-1-1,1 0 1,-1-3 5,1-13-89,0 1 0,1-1 0,1 1 0,1 0 1,0 0-1,1 0 0,1 0 0,0 1 0,1 0 0,14-21 0,13-21-621,3 1 1,2 2 0,67-72-1,-95 114 653,41-51-121,-48 59 188,-1 0 1,0 0-1,0 0 0,-1 0 1,0-1-1,0 1 0,0-1 1,0 1-1,-1-1 0,0 0 1,1-6-1,-3 11 13,1 0-1,0 0 0,-1 0 1,1 0-1,-1 0 1,1 1-1,-1-1 1,0 0-1,1 1 0,-1-1 1,0 0-1,1 1 1,-1-1-1,0 0 1,0 1-1,0-1 0,1 1 1,-1 0-1,0-1 1,0 1-1,0 0 1,0-1-1,0 1 0,0 0 1,0 0-1,0 0 1,0 0-1,0 0 1,0 0-1,1 0 0,-1 0 1,0 0-1,0 0 1,0 1-1,0-1 1,-2 1-1,-39 11 208,34-7-229,1 0 0,0 0-1,0 1 1,1-1 0,-1 2 0,2-1-1,-1 1 1,0 0 0,1 0-1,1 0 1,-1 1 0,1-1 0,0 1-1,1 0 1,0 0 0,0 1 0,1-1-1,-3 17 1,4-18-5,0 1 0,0-1 0,1 0 0,0 0 0,0 0-1,1 1 1,-1-1 0,2 0 0,-1 0 0,1 0 0,0 0 0,1 0 0,-1-1 0,1 1 0,1-1-1,-1 0 1,1 1 0,0-2 0,0 1 0,1 0 0,0-1 0,11 10 0,-7-9-113,2-1-1,-1 0 1,1 0 0,-1-1 0,1 0 0,0-1 0,1 0 0,-1-1-1,0 0 1,1 0 0,15-1 0,-9-1-392,1-1 0,-1 0-1,1-1 1,-1-1 0,0-1 0,19-6 0,-14-1-5370</inkml:trace>
  <inkml:trace contextRef="#ctx0" brushRef="#br0" timeOffset="940.92">514 1211 4722,'0'0'9434,"-23"-19"-7964,-2-2-1067,-12-11 627,-72-46-1,104 75-946,1 0 0,-1 0 1,0 1-1,0-1 0,0 1 0,0 0 0,-1 1 0,1-1 0,0 1 0,-1 0 0,1 0 1,-8 1-1,10 0-78,0 1-1,0-1 1,1 1 0,-1 0 0,0 0 0,1 0 0,-1 1 0,1-1 0,-1 1 0,1-1 0,0 1 0,0 0 0,0 0-1,0 0 1,0 0 0,0 0 0,0 0 0,0 0 0,1 1 0,-1-1 0,1 1 0,0-1 0,0 1 0,-2 4 0,-3 9-8,0 1 0,1-1 0,1 1 0,1 0 0,0 0 1,0 24-1,2-33 2,2 1 1,-1-1 0,1 0 0,0 0-1,1 0 1,0 0 0,0 0 0,0-1-1,1 1 1,1-1 0,-1 1 0,1-1-1,0 0 1,1 0 0,9 10-1,11 6-106,1 0 0,2-2 0,0-2 0,1 0 0,47 21-1,35 24-1887,-94-48 1766,-17-16 236,0 0-1,0 1 1,0-1-1,0 0 1,-1 1-1,1-1 1,0 1-1,0-1 1,0 0-1,0 0 1,0 1-1,0-1 1,-1 0 0,1 1-1,0-1 1,0 0-1,0 0 1,-1 1-1,1-1 1,0 0-1,0 0 1,-1 1-1,1-1 1,0 0 0,-1 0-1,1 0 1,0 0-1,-1 1 1,1-1-1,0 0 1,-1 0-1,1 0 1,0 0-1,-1 0 1,-47 4 837,30-4-717,-145 19 383,160-19-1175,20-2-8168,10-12 3903</inkml:trace>
  <inkml:trace contextRef="#ctx0" brushRef="#br0" timeOffset="2219.43">587 1351 3089,'0'0'11488,"7"0"-10693,-5 0-743,0 0 0,0 1-1,0-1 1,0 0 0,-1 1-1,1-1 1,0 1 0,0-1-1,-1 1 1,1 0-1,0 0 1,-1 0 0,1 0-1,-1 0 1,1 0 0,-1 0-1,0 1 1,1-1 0,-1 0-1,0 1 1,0-1 0,2 3-1,13 49 1167,-14-42-1097,1 5 11,1 0-1,1 0 1,0 0 0,0 0-1,2-1 1,0 0 0,10 16 0,-16-31-131,-1 1 0,0 0 0,1-1 0,-1 1 0,1-1 0,-1 1 0,1-1 0,-1 1 0,1-1 0,-1 0 0,1 1 0,0-1 0,-1 0 0,1 1 0,-1-1 0,1 0 0,0 1 0,-1-1 0,1 0 0,0 0 0,0 0 0,-1 0-1,1 0 1,0 0 0,-1 0 0,1 0 0,0 0 0,-1 0 0,1 0 0,0 0 0,-1-1 0,1 1 0,0 0 0,-1 0 0,1-1 0,0 1 0,-1 0 0,1-1 0,-1 1 0,1-1 0,-1 1 0,1-1 0,-1 1 0,1-1 0,0 0 0,17-28 154,-12 12-145,0-1 1,-2 0-1,4-25 1,-5 26-12,0 0 1,2 0-1,-1 0 1,9-17 0,-13 34-1,0-1 0,0 0 1,0 1-1,1-1 0,-1 1 0,0-1 1,0 1-1,1-1 0,-1 0 1,0 1-1,1-1 0,-1 1 0,1 0 1,-1-1-1,1 1 0,-1-1 1,1 1-1,-1 0 0,1-1 0,-1 1 1,1 0-1,-1-1 0,1 1 1,-1 0-1,1 0 0,0 0 0,-1 0 1,1-1-1,-1 1 0,1 0 1,0 0-1,-1 0 0,1 0 0,0 0 1,-1 1-1,1-1 0,-1 0 1,1 0-1,0 0 0,-1 0 0,1 1 1,-1-1-1,1 0 0,-1 1 1,1-1-1,-1 0 0,1 1 0,-1-1 1,1 0-1,-1 1 0,1-1 1,-1 1-1,0-1 0,1 1 0,-1-1 1,0 1-1,1 0 0,-1-1 0,0 1 1,1 0-1,21 43-30,-18-36 47,10 22 96,-11-20-78,1-1-1,0-1 1,0 1-1,1 0 0,0-1 1,0 0-1,1 0 1,0-1-1,0 1 1,15 11-1,-20-18-31,0-1-1,-1 0 1,1 1-1,0-1 1,0 0-1,0 0 1,0 0-1,0 0 1,-1 0-1,1 0 1,0 0-1,0 0 1,0 0 0,0 0-1,-1 0 1,1 0-1,0-1 1,0 1-1,0 0 1,0-1-1,-1 1 1,1-1-1,0 1 1,-1-1-1,1 1 1,0-1-1,-1 1 1,1-1-1,0 0 1,-1 1-1,1-1 1,-1 0-1,1 0 1,16-28 59,-15 24-46,70-161-4,-72 165-14,0 1 0,0 0 0,0-1 0,0 1 0,0 0 0,0-1 1,0 1-1,0 0 0,0-1 0,0 1 0,1 0 0,-1-1 0,0 1 0,0 0 0,0 0 0,0-1 0,1 1 0,-1 0 0,0 0 0,0-1 0,1 1 1,-1 0-1,0 0 0,0-1 0,1 1 0,-1 0 0,0 0 0,0 0 0,1 0 0,-1 0 0,0-1 0,1 1 0,-1 0 0,0 0 0,1 0 0,-1 0 1,0 0-1,1 0 0,-1 0 0,0 0 0,1 0 0,9 14-76,4 30 40,-13-40 48,2 6 3,2 10 2,0-1 0,1 0 0,1 0 1,1-1-1,1 0 0,1 0 0,15 22 0,-23-39-98,-1 0-1,1 0 1,0 0-1,0 0 1,-1 0-1,1 0 1,0 0 0,0 0-1,0-1 1,0 1-1,0-1 1,0 1-1,0-1 1,1 0-1,-1 0 1,0 0-1,0 0 1,0 0-1,4-1 1,0 0-351,0 0-1,0-1 1,0 1 0,0-2 0,10-4 0,-5 2-165,-1-2 0,-1 1 1,1-2-1,-1 1 1,0-1-1,15-18 0,-20 21 489,0-1 0,0 1 0,0-1-1,-1 0 1,1 0 0,-2 0 0,1-1 0,-1 1-1,1-1 1,-2 1 0,1-1 0,-1 0-1,1-9 1,-2 6-92,-4-26 1856,3 35-1515,0 0 0,1 0-1,-1 0 1,0 0 0,0 0 0,0 0-1,0 0 1,0 1 0,0-1 0,0 0-1,0 0 1,-1 1 0,1-1 0,0 1-1,0-1 1,0 1 0,-1 0 0,1-1-1,0 1 1,-1 0 0,1 0 0,0 0-1,-1 0 1,1 0 0,-2 0 0,0 0-36,-1-1 1,1 1-1,0 0 1,0 0 0,0 0-1,-1 1 1,1-1-1,0 1 1,0 0 0,0 0-1,0 0 1,0 0-1,0 0 1,0 1-1,0-1 1,1 1 0,-1 0-1,1 0 1,-1 0-1,1 0 1,-1 0 0,1 1-1,0-1 1,0 1-1,0-1 1,1 1-1,-1 0 1,0-1 0,1 1-1,-2 6 1,-2 6 20,1 0 0,0-1 0,1 2 0,1-1 0,0 0 0,1 0 1,2 26-1,-1-22-54,0-19-69,0 1 0,0-1 1,0 0-1,0 1 0,0-1 0,0 0 1,0 0-1,0 1 0,0-1 1,0 0-1,1 1 0,-1-1 1,0 0-1,0 1 0,0-1 1,0 0-1,0 0 0,1 1 0,-1-1 1,0 0-1,0 0 0,1 1 1,-1-1-1,0 0 0,0 0 1,1 0-1,-1 1 0,0-1 0,0 0 1,1 0-1,-1 0 0,0 0 1,1 0-1,-1 0 0,0 0 1,1 0-1,-1 0 0,1 1 0,15-6 17,14-14 13,-16 3-158,-1-1 0,-1 0-1,-1-1 1,0-1-1,-1 1 1,-1-2 0,7-21-1,-17 48 195,0 0 0,1 1 0,0-1 0,0 0-1,0 1 1,1-1 0,0 0 0,0 0 0,1 0 0,0 1 0,0-2-1,1 1 1,0 0 0,0 0 0,0-1 0,1 0 0,0 1-1,1-2 1,-1 1 0,1 0 0,8 7 0,-10-11-46,0 0-1,0 0 1,0-1-1,0 1 1,0-1 0,0 1-1,1-1 1,-1 0 0,0 0-1,1-1 1,-1 1 0,1-1-1,-1 1 1,1-1 0,-1 0-1,1 0 1,-1-1 0,0 1-1,1-1 1,-1 0-1,1 0 1,-1 0 0,0 0-1,7-3 1,-4-1 33,1 1-1,-1-1 1,0 0-1,0 0 1,0-1-1,-1 0 1,0 0-1,0 0 1,7-12-1,5-11-62,-1 0-1,-1-1 0,-1-1 1,-2-1-1,-1 0 0,-2 0 1,-1-1-1,-1 0 0,-2-1 1,1-47-1,-4 46-60,-1 19 58,0 1 0,0-1-1,-2 1 1,0-1 0,0 1 0,-7-24 0,8 38 12,0 0 1,-1 0-1,1-1 0,-1 1 0,1 0 0,-1 0 0,1 0 1,-1-1-1,0 1 0,0 0 0,1 0 0,-1 0 0,0 0 1,0 1-1,0-1 0,0 0 0,0 0 0,0 0 0,-1 1 1,1-1-1,0 1 0,0-1 0,-3 0 0,3 1-4,0 0-1,0 1 1,0-1-1,0 0 1,0 1-1,1-1 1,-1 1-1,0-1 1,0 1 0,0-1-1,0 1 1,1 0-1,-1-1 1,0 1-1,0 0 1,1 0-1,-1 0 1,1-1-1,-1 1 1,1 0-1,-1 0 1,1 0 0,-1 0-1,1 0 1,0 0-1,-1 0 1,1 0-1,0 0 1,0 0-1,0 2 1,-6 28-32,2 1 1,1 0 0,1 0-1,4 49 1,0-60 43,1 1 1,1-1-1,0 1 0,2-1 1,0-1-1,2 1 1,16 32-1,-21-46-7,1-1 0,0 1 1,1-1-1,-1 0 0,1 0 0,0 0 1,1-1-1,-1 0 0,12 8 0,-15-12-9,0 0 0,1 0 0,-1 0 0,1 0-1,-1-1 1,1 1 0,-1 0 0,1-1 0,-1 0 0,1 0 0,-1 0-1,1 0 1,0 0 0,-1 0 0,1-1 0,-1 1 0,1-1-1,-1 0 1,1 1 0,-1-1 0,0-1 0,1 1 0,-1 0 0,0 0-1,0-1 1,0 1 0,0-1 0,0 0 0,0 0 0,0 1-1,2-5 1,10-9-54,-1 0 0,-1-1 0,-1-1 0,0 0 1,-1 0-1,-1-1 0,-1 0 0,0-1 0,7-29 0,-8 17 39,-1 1 1,-2-2-1,-1 1 0,-1 0 1,-4-44-1,2 71 28,0 0-1,0 0 0,0 0 1,-1 0-1,0 0 0,0 1 1,0-1-1,0 0 0,0 0 1,-1 1-1,-3-7 0,5 10-3,0 0 0,0 1 0,0-1 0,0 0 0,0 0 0,0 0 1,0 0-1,0 0 0,0 0 0,0 1 0,0-1 0,0 0 0,0 0 0,0 0 0,0 0 0,0 0 0,0 0 0,0 0 0,0 1 0,0-1 0,0 0 0,0 0 0,0 0 0,0 0 0,0 0 0,0 0 0,-1 0 0,1 0 0,0 0 0,0 1 1,0-1-1,0 0 0,0 0 0,0 0 0,0 0 0,-1 0 0,1 0 0,0 0 0,0 0 0,0 0 0,0 0 0,0 0 0,0 0 0,0 0 0,-1 0 0,1 0 0,0 0 0,0 0 0,0 0 0,0 0 0,0 0 0,0 0 0,-1 0 0,1 0 0,0 0 1,0 0-1,0 0 0,0 0 0,0-1 0,0 1 0,0 0 0,0 0 0,-1 0 0,-2 49 76,1-1 1,9 86-1,4-59 18,38 135 0,-25-120-292,-23-66-1197,-1-17-1041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3:43.06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157 260 8132,'0'0'9703,"-2"-4"-8841,2 3-740,0 0-61,0 0 0,0-1 0,-1 1-1,1 0 1,-1 0 0,1 0 0,-1 0-1,1-1 1,-1 1 0,0 0 0,1 0 0,-1 0-1,0 0 1,0 0 0,0 1 0,0-1-1,-1-1 1,1 2 433,-3 5-107,-6 24-374,1 0 0,2 0 1,-6 54-1,3-16 38,-32 135 55,39-187-120,-1-4 200,-1-31 21,-2-54-492,3-145 0,5 122-23,0 82 286,-1 1-1,2-1 1,0 1-1,1 0 1,0 0-1,1 0 0,0 0 1,1 0-1,8-14 1,-10 22 15,1 0 0,-1 1 0,1-1-1,0 0 1,1 1 0,-1 0 0,1 0 0,0 1 0,0-1 0,1 1 0,-1 0 0,1 0 0,0 1 0,0 0-1,0 0 1,0 0 0,1 1 0,-1 0 0,1 0 0,0 0 0,7 0 0,-11 1 3,0 1 0,0-1-1,1 1 1,-1 0 0,0 0 0,0 0 0,0 0-1,0 0 1,0 1 0,0-1 0,0 1 0,0 0 0,0 0-1,0 0 1,0 0 0,0 0 0,-1 1 0,1-1 0,0 1-1,-1 0 1,1 0 0,-1 0 0,0 0 0,1 0 0,-1 1-1,0-1 1,-1 1 0,1-1 0,0 1 0,-1 0 0,1-1-1,-1 1 1,0 0 0,0 0 0,0 0 0,0 0-1,-1 0 1,1 6 0,1 6 11,0 0-1,-1 0 1,-1 0-1,-1 0 1,0 0-1,-1 0 1,0-1-1,-2 1 1,1 0-1,-2-1 1,0 0-1,0 0 1,-10 15-1,3-8-35,-1 0 0,-1-1 0,-1-1 0,-1 0 0,-1-1 0,0-1 0,-27 20 0,43-35 21,-1-1 0,1 1 0,-1-1 0,0 1 1,0-1-1,0 1 0,0-1 0,0 0 0,0 0 0,0 0 1,0 0-1,0 0 0,0-1 0,-1 1 0,1-1 1,0 1-1,-1-1 0,1 0 0,0 0 0,-1 0 0,1 0 1,0 0-1,0 0 0,-1-1 0,1 1 0,0-1 0,0 0 1,-1 1-1,-2-3 0,3 1-14,0-1-1,-1 0 1,1 1 0,0-1-1,1 0 1,-1 0 0,0 0-1,1 0 1,0-1 0,0 1-1,0 0 1,0-1 0,0 1-1,0 0 1,1-1 0,0 1-1,0-1 1,0-4 0,1 7 18,0 0 0,-1 1 1,1-1-1,0 0 0,0 1 1,0-1-1,0 1 0,0 0 1,0-1-1,0 1 0,0 0 1,0-1-1,0 1 0,0 0 0,0 0 1,0 0-1,0 0 0,0 0 1,0 0-1,0 0 0,2 1 1,29 1 52,-21-1-38,1 2 1,-1 0 0,-1 0 0,1 1-1,0 0 1,-1 1 0,18 11 0,66 53 522,0 0-1283,-85-63 277,1 0 0,1-1 1,-1 0-1,1-1 0,0 0 0,0-1 0,21 4 1,-27-6 142,0-1 0,0 1 0,0-1 1,0 0-1,0 0 0,0 0 0,0-1 1,0 0-1,0 0 0,0 0 0,0-1 1,0 1-1,8-5 0,-10 3 259,0 1-1,-1-1 1,1 1 0,-1-1-1,1 0 1,-1 0 0,0 0-1,0 0 1,0 0 0,-1-1-1,1 1 1,-1 0 0,1-1 0,-1 1-1,0-1 1,-1 0 0,1 1-1,0-7 1,1-10 471,-1 0-1,0 0 1,-1 0 0,-6-35 0,5 47-16,0 1 0,-1-1 0,0 1 0,-1 0 0,0 0 0,0 0 0,0 0 0,-1 1 0,0-1 0,0 1 0,0 0 0,-1 0 0,0 0 0,0 1 0,-11-9 0,16 13-348,-1 1 0,0-1 1,1 1-1,-1 0 0,0-1 0,1 1 1,-1-1-1,0 1 0,1 0 1,-1 0-1,0-1 0,0 1 0,1 0 1,-1 0-1,0 0 0,0 0 1,0 0-1,1 0 0,-1 0 0,0 0 1,0 0-1,1 0 0,-1 1 1,0-1-1,0 0 0,1 0 0,-1 1 1,0-1-1,0 0 0,1 1 1,-1-1-1,1 1 0,-1-1 1,0 1-1,1-1 0,-1 1 0,1-1 1,-1 1-1,1 0 0,-1-1 1,1 1-1,0 0 0,-1-1 0,1 2 1,-13 38-204,11-31 284,-2 12-102,0 1 0,1 0 0,0 44 0,3-59-18,0 0-1,1 0 1,-1 0-1,1 0 1,1 0-1,-1 0 1,1 0-1,1 0 1,-1 0-1,1-1 0,0 1 1,1-1-1,-1 0 1,1 0-1,0 0 1,7 6-1,-10-10-16,1-1 0,0 1 0,-1-1-1,1 0 1,0 0 0,0 0 0,0 0 0,0 0-1,0 0 1,0 0 0,0-1 0,0 1 0,0-1-1,1 1 1,-1-1 0,0 0 0,0 0 0,0 0 0,1 0-1,-1 0 1,0-1 0,0 1 0,0-1 0,0 1-1,0-1 1,0 0 0,0 0 0,0 0 0,0 0 0,0 0-1,0 0 1,0 0 0,0-1 0,-1 1 0,1-1-1,-1 1 1,1-1 0,-1 0 0,0 1 0,1-1 0,-1 0-1,1-2 1,5-7-33,0-1 0,-1 1 0,-1-1 0,0 0 1,5-20-1,-4 6 48,-5 19 22,0-1 1,1 1 0,0 0 0,0 0 0,5-9 0,-4 14 2,8 21-189,-7-7 196,2-1 0,-1 0 1,2 0-1,-1-1 0,1 1 0,10 9 0,-13-16-24,0 0-1,0 0 0,1-1 1,0 0-1,0 0 0,-1 0 1,2 0-1,-1 0 0,0-1 1,0 0-1,1-1 1,0 1-1,-1-1 0,1 0 1,8 1-1,-6-2-30,-1 1 1,1-1-1,0 0 0,-1-1 0,1 0 1,0 0-1,-1-1 0,1 0 0,-1 0 1,0 0-1,0-1 0,1 0 1,5-5-1,-7 4-20,-1 0 0,0 0 0,0-1 1,0 0-1,-1 0 0,0 0 0,0-1 0,0 1 0,-1-1 1,1 0-1,-2 0 0,1 0 0,0 0 0,-1-1 1,2-8-1,-1-1 354,-1 0-1,0 0 1,-1 0 0,-2-27 0,9 101-349,-4-25 151,1 0-1,1 0 1,18 52-1,-24-84-113,0 0 1,1 0-1,-1 0 1,0 0-1,1-1 0,-1 1 1,0 0-1,1 0 0,-1 0 1,1-1-1,-1 1 1,1 0-1,0 0 0,-1-1 1,1 1-1,0 0 0,-1-1 1,1 1-1,0-1 0,0 1 1,0-1-1,-1 1 1,1-1-1,0 0 0,0 1 1,0-1-1,0 0 0,0 0 1,0 0-1,0 1 1,0-1-1,1 0 0,1-1-11,-1 0-1,0 0 1,0-1 0,0 1-1,0 0 1,0-1-1,0 1 1,0-1 0,-1 0-1,1 1 1,0-1-1,1-3 1,5-6-76,-1 0 0,0-1 0,9-20 0,-6 1-124,-2-1 0,6-38 0,-7 35 152,-4 36 38,4 12-18,3 14 106,-6-15 17,0-1 0,1 1-1,0-1 1,1-1 0,1 1 0,12 16 0,-16-23-113,1 0 1,-1 0 0,1-1-1,0 0 1,0 1-1,0-1 1,0-1 0,1 1-1,-1-1 1,1 1-1,0-1 1,0-1 0,0 1-1,0-1 1,0 0-1,0 0 1,0 0 0,7 0-1,-8-1-311,-1 1-1,1-1 0,-1 0 0,0 0 1,1-1-1,-1 1 0,1-1 0,-1 1 0,0-1 1,0 0-1,1 0 0,-1-1 0,0 1 1,0-1-1,0 1 0,0-1 0,0 0 1,-1 0-1,6-5 0,11-15-6078</inkml:trace>
  <inkml:trace contextRef="#ctx0" brushRef="#br0" timeOffset="560.11">1405 0 6787,'0'0'9983,"-4"5"-9406,1 1-481,0 0 0,1 0 1,-1 0-1,1 1 1,0-1-1,1 1 1,-1-1-1,1 1 0,1 0 1,-1-1-1,1 1 1,2 13-1,2 17 404,10 43 0,-1-8-240,-13-69-260,8 71-292,28 121-1,-35-193 136,-1 1-1,1-1 1,-1 0-1,1 0 0,0 0 1,0 1-1,0-1 0,0 0 1,0 0-1,1 0 0,-1-1 1,0 1-1,1 0 0,0 0 1,-1-1-1,4 3 0,-4-4-10,0 1 0,0-1-1,0 0 1,0 0 0,1 0-1,-1 1 1,0-1 0,0 0-1,0-1 1,0 1 0,0 0-1,0 0 1,0 0-1,0-1 1,0 1 0,0 0-1,0-1 1,0 1 0,0-1-1,0 1 1,0-1 0,0 0-1,0 1 1,1-2 0,3-3-618,1-1 0,-1 0 1,0-1-1,0 1 0,-1-1 1,0 0-1,6-12 0,1-8-310,-2-1 0,-1 1 0,-1-1 0,7-55 0,-6-19 3863,-7 1 9767,-1 116-11203,-1-6-1206,0 1 1,-1-1-1,0 0 0,0 0 0,-1 0 0,-1 0 0,1 0 1,-9 13-1,-48 75 495,33-57-585,4-5 3,11-19-213,1 0-1,1 1 1,-11 26-1,27-67 114,-6 22 54,0 0-1,0 0 0,0 0 1,1 0-1,-1 0 0,1 1 1,-1-1-1,1 0 0,0 0 1,0 0-1,0 1 0,0-1 1,0 0-1,0 1 1,0-1-1,1 1 0,-1-1 1,0 1-1,4-2 0,0-1 1,1 1-1,0-1 1,0 2-1,0-1 1,0 1-1,0 0 1,1 0-1,-1 0 1,1 1 0,-1 0-1,1 0 1,-1 1-1,1 0 1,0 0-1,-1 1 1,1 0-1,9 2 1,0 1 18,0 0-1,0 1 1,-1 1 0,0 1 0,26 15 0,-29-15-209,14 8 444,34 28 0,-24-6-1781,-33-33 903,0 0 0,-1 0 0,1 0 0,-1 1 0,0-1 0,0 1-1,2 7 1,-3 8-5097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3:44.47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35 492 6003,'0'0'7371,"1"23"-7037,20 147 899,9 93 482,-29-205-1604,-1-47 336,0-32 739,-2-24-938,-10-52-1,-1-24-299,11-87 3,2 128-102,0 65 102,1 0 1,0 0-1,1 1 0,1-1 0,0 1 1,1 0-1,1 0 0,0 0 0,12-22 1,-14 31 24,0 0 0,0 0 1,0 0-1,1 1 0,0-1 1,0 1-1,0 0 0,0 0 1,0 1-1,1-1 0,0 1 1,0 0-1,0 0 1,0 1-1,0 0 0,0-1 1,1 2-1,-1-1 0,1 1 1,-1-1-1,1 1 0,0 1 1,-1-1-1,1 1 0,0 0 1,0 1-1,9 1 0,-14-2 17,0 0 0,0 1-1,0-1 1,1 1-1,-1-1 1,0 1 0,0 0-1,0-1 1,0 1 0,0 0-1,0 0 1,0 0-1,0 0 1,0 0 0,-1 0-1,1 0 1,0 0-1,-1 0 1,1 0 0,0 0-1,0 3 1,6 36-50,-7-27 66,0 0 1,-1 0-1,0 0 0,-4 13 0,0-10 18,-1 0 0,-1-1 0,0 0 0,-1 0 0,-18 25-1,-61 70-422,39-52-1026,9-8-1496,9-9-2175</inkml:trace>
  <inkml:trace contextRef="#ctx0" brushRef="#br0" timeOffset="659.9">273 755 6163,'0'0'9116,"16"-3"-8329,49-14-277,-61 15-478,-1 1 1,1-1 0,-1 0-1,1-1 1,-1 1-1,0-1 1,0 1 0,0-1-1,0 0 1,0 0 0,-1-1-1,0 1 1,1 0 0,-1-1-1,0 1 1,2-7-1,1-2-13,-1 0 0,-1 0 0,3-17 0,-5 25-14,7-61 48,-7 61-56,-1-1 0,0 0 0,0 1 0,0-1 0,-1 0 1,1 1-1,-1-1 0,0 1 0,0-1 0,-1 1 0,-2-6 0,3 9 1,1 0 0,-1 0 0,0 0 0,1 1 0,-1-1 0,0 0 0,0 1 0,1-1 0,-1 0 0,0 1 0,0-1 0,0 1 0,0-1 0,0 1 0,0 0 0,0-1 0,0 1 0,0 0 0,0 0 0,0-1 0,0 1 0,0 0 0,0 0 0,0 0 0,0 1 0,0-1 0,0 0 0,0 0 0,0 0 0,0 1 0,0-1 0,0 0 0,0 1 0,0-1 0,0 1 0,0-1 0,1 1 0,-1 0 0,0-1 0,0 1 0,0 1 0,-3 1-17,0 1 1,1-1-1,-1 1 1,1 0 0,0 0-1,-5 9 1,1 5 9,1 1 0,0 0 1,1 0-1,1 0 0,1 0 1,1 0-1,0 1 0,2 0 1,1 22-1,-1-27 0,1-9 9,-1 0-1,1-1 1,0 1 0,0 0 0,1-1 0,-1 1 0,1-1 0,1 1-1,-1-1 1,1 0 0,0 0 0,0 0 0,6 7 0,-7-10 1,0 1 0,0-1 0,1 0 0,-1 1 0,1-1 0,-1 0 0,1 0 0,0-1 1,0 1-1,0-1 0,0 1 0,0-1 0,0 0 0,0 0 0,0 0 0,1 0 0,-1-1 1,0 0-1,0 1 0,1-1 0,-1 0 0,0-1 0,1 1 0,-1 0 0,4-2 0,-4 1 10,0-1 0,0 1 0,0-1 0,-1 0 0,1 0 1,0 0-1,-1 0 0,0-1 0,0 1 0,1-1 0,-1 1 0,-1-1 0,1 0 0,0 1 0,-1-1 0,3-6 0,18-55 104,-21 58-103,11-41 36,-8 27-49,1 1 0,0 1 0,1-1 0,14-28 0,-19 47-4,-1-1 0,0 0-1,1 1 1,-1-1 0,0 0 0,1 1 0,-1-1 0,1 1 0,-1-1-1,1 0 1,-1 1 0,1-1 0,0 1 0,-1 0 0,1-1-1,-1 1 1,1-1 0,0 1 0,0 0 0,-1 0 0,1-1 0,0 1-1,-1 0 1,1 0 0,0 0 0,0 0 0,-1 0 0,1 0-1,0 0 1,0 0 0,-1 0 0,1 0 0,0 0 0,0 0 0,-1 0-1,1 1 1,0-1 0,-1 0 0,1 1 0,0-1 0,-1 0-1,1 1 1,0-1 0,-1 1 0,1-1 0,-1 1 0,1-1 0,-1 1-1,1 0 1,-1-1 0,1 1 0,0 1 0,20 35-48,5 52 213,-22-71 272,1-1 0,0 0-1,1 0 1,13 27 0,-19-43-397,1-1 0,-1 0 0,1 1 0,-1-1 0,0 0 0,1 1 0,-1-1 1,1 0-1,-1 1 0,1-1 0,-1 0 0,1 0 0,-1 0 0,1 0 0,0 1 0,-1-1 0,1 0 0,-1 0 0,1 0 0,-1 0 1,1 0-1,-1 0 0,1 0 0,-1 0 0,1-1 0,0 1 0,-1 0 0,1 0 0,-1 0 0,1 0 0,-1-1 0,1 1 1,-1 0-1,1-1 0,-1 1 0,0 0 0,1-1 0,0 0 0,18-15 62,-18 15-57,21-20-44,8-9-1044,-11 10-2868</inkml:trace>
  <inkml:trace contextRef="#ctx0" brushRef="#br0" timeOffset="2205.21">940 551 5587,'0'0'10170,"-2"-8"-9255,-5-21-302,7 28-605,-1 1 0,1 0-1,0-1 1,0 1 0,0 0 0,0-1-1,0 1 1,0 0 0,-1-1 0,1 1-1,0 0 1,0-1 0,-1 1 0,1 0-1,0-1 1,0 1 0,-1 0 0,1 0-1,0 0 1,-1-1 0,1 1 0,0 0-1,-1 0 1,1 0 0,0 0 0,-1 0-1,1-1 1,0 1 0,-1 0 0,1 0-1,0 0 1,-1 0 0,1 0 0,-1 0-1,1 0 1,0 0 0,-1 0 0,1 0-1,0 1 1,-1-1 0,1 0 0,0 0-1,-1 0 1,1 0 0,0 1 0,-1-1-1,1 0 1,0 0 0,-1 0 0,1 1-1,0-1 1,0 0 0,-1 1 0,1-1-1,0 0 1,0 0 0,0 1 0,-1-1-1,1 0 1,0 1 0,-1 0 7,-9 10-6,0 0 0,1 0-1,0 1 1,1 0 0,0 0-1,1 1 1,0 0-1,1 0 1,-7 25 0,6-14 10,1 0 1,1 0-1,1 1 0,1 0 1,0 25-1,3-35-12,0-6-5,-1-1 0,2 0-1,-1 1 1,1-1 0,1 0 0,2 10-1,-3-16-2,0 1-1,0-1 0,0 0 1,0 0-1,1 0 0,-1 0 1,1 0-1,-1 0 0,1 0 1,0-1-1,0 1 0,0 0 1,0-1-1,0 0 0,0 1 1,0-1-1,0 0 0,1 0 1,-1 0-1,0-1 1,1 1-1,-1 0 0,1-1 1,-1 1-1,5-1 0,2 0-56,0 0 0,0 0 0,0-1 0,0 0 1,0 0-1,0-1 0,-1 0 0,1-1 0,-1 0 0,1 0 0,-1-1 0,0 0 0,0 0 0,-1-1 0,15-11 0,-7 2-123,0 0 0,-1 0 0,-1-2-1,0 0 1,-1 0 0,11-20 0,-18 26 131,0-1 1,-1-1-1,0 1 1,0-1-1,-1 1 1,-1-1-1,0 0 1,0 0-1,-1 0 1,-2-24-1,1 34 69,0 0 0,0 1 0,0-1 0,0 0 0,-1 0 0,1 0 0,0 1-1,-1-1 1,0 0 0,1 1 0,-1-1 0,0 0 0,0 1 0,0-1 0,0 1 0,0-1-1,0 1 1,0-1 0,-1 1 0,1 0 0,-1 0 0,1 0 0,-1 0 0,1 0 0,-1 0 0,1 0-1,-1 0 1,0 0 0,1 1 0,-1-1 0,0 1 0,0-1 0,1 1 0,-1 0 0,0 0-1,0 0 1,0 0 0,0 0 0,1 0 0,-1 0 0,0 1 0,0-1 0,0 0 0,1 1 0,-1 0-1,0-1 1,1 1 0,-1 0 0,0 0 0,1 0 0,-1 0 0,1 0 0,0 0 0,-1 0-1,1 1 1,0-1 0,0 1 0,-1-1 0,1 1 0,-1 1 0,-3 7-6,-1 1 1,1 0-1,0 0 1,1 0 0,1 1-1,0 0 1,0-1-1,1 1 1,1 0-1,0 0 1,0 0-1,3 23 1,-2-33-19,1 0-1,-1 0 1,1 0-1,-1 0 1,1 0 0,0 0-1,0 0 1,-1-1 0,2 1-1,-1 0 1,0 0-1,0-1 1,0 1 0,1 0-1,-1-1 1,1 1 0,-1-1-1,1 0 1,0 0-1,-1 1 1,1-1 0,0 0-1,0 0 1,0-1 0,0 1-1,0 0 1,0-1 0,0 1-1,0-1 1,0 1-1,0-1 1,0 0 0,0 0-1,0 0 1,0 0 0,5-1-1,0 0-37,-1 0 0,1 0 0,0-1 0,0 1 0,0-1 0,-1-1 0,1 1-1,-1-1 1,10-6 0,-4-1 74,0-1 0,0 0 0,-1-1 1,-1 0-1,0-1 0,0 0 0,-2 0 0,1-1 0,-2 0 0,0-1 0,0 0 0,-2 0 0,7-23 0,7 92 1514,-16-42-1511,0-1 0,1 0-1,1-1 1,0 1 0,7 10 0,-12-19-44,1-1 0,0 1 0,1-1 0,-1 0 0,0 0 0,0 1 0,0-1 0,1 0 0,-1 0 0,1 0 0,-1 0 0,1 0 0,-1 0 0,1-1 0,0 1 0,-1-1 0,4 2 0,-4-3-14,1 1 1,0 0 0,0 0 0,-1-1-1,1 1 1,0-1 0,0 0 0,-1 1 0,1-1-1,-1 0 1,1 0 0,-1 0 0,1 0-1,-1 0 1,1 0 0,-1-1 0,0 1 0,0 0-1,0-1 1,0 1 0,2-3 0,1-3-77,1 0 0,-1-1 0,0 0 0,0 0 1,-1 0-1,4-14 0,7-18 105,-14 40-8,1-1 0,-1 1 1,0 0-1,0 0 0,1 0 0,-1 0 1,0 0-1,0 0 0,1 0 0,-1 0 1,0 0-1,1 0 0,-1 0 0,0 0 1,0 0-1,1 0 0,-1 1 0,0-1 1,0 0-1,1 0 0,-1 0 0,0 0 1,0 0-1,0 0 0,1 1 0,-1-1 1,0 0-1,0 0 0,0 0 0,1 1 1,-1-1-1,0 0 0,0 0 0,0 1 1,0-1-1,0 0 0,0 0 0,1 1 1,-1-1-1,0 0 0,0 1 0,0-1-17,4 10-3,0 0 33,1 1 0,0-1-1,1 1 1,0-2 0,11 15 0,-15-22 0,0 1-1,0-1 1,0 0-1,1-1 1,-1 1-1,0 0 1,1-1-1,-1 1 1,1-1-1,0 0 1,-1 0-1,1 0 1,0 0-1,0 0 1,0-1-1,0 1 1,0-1-1,0 0 1,-1 0-1,1 0 1,0 0-1,0 0 1,0-1-1,0 1 1,0-1 0,0 0-1,-1 0 1,5-1-1,6-6 22,1-1 0,-1 0 0,0-1 1,-1-1-1,0 0 0,-1 0 0,0-1 0,0 0 0,-2-1 0,1-1 0,9-19 1,-8 11-33,-1-1 1,-1 0 0,-1 0 0,-1-1 0,-1 0 0,5-47 0,-3-149-33,-8 189 32,-2 12 24,-4 26 27,-5 30 2,5 5 14,1 0-1,2 0 0,2 1 1,2-1-1,11 77 0,-8-102-47,1-1-1,1 1 0,0-1 0,2 0 0,10 18 0,-16-29-17,1 0-1,0 0 1,0-1 0,0 1-1,1-1 1,-1 0-1,1 0 1,0 0-1,0-1 1,0 1-1,1-1 1,-1 0-1,1 0 1,0 0 0,0-1-1,0 0 1,0 0-1,0 0 1,0 0-1,11 1 1,-13-4-14,-1 1 1,1-1 0,0 1-1,0-1 1,-1 0 0,1 0-1,-1 0 1,1-1-1,-1 1 1,1-1 0,-1 1-1,0-1 1,1 0 0,-1 0-1,0 0 1,0 0-1,0 0 1,-1 0 0,1 0-1,-1-1 1,1 1 0,-1-1-1,0 1 1,1-1-1,0-3 1,4-10-37,-1 0 0,0-1 0,2-16 0,-4 18-42,1-8 19,5-24-36,-5 38 75,-1 21 23,-2 4 19,18 156 564,-15-147-694,1-1 0,1-1 0,2 1 0,0-1 0,13 25 0,-16-40 20,-1-5-1384,-3-25-12637</inkml:trace>
  <inkml:trace contextRef="#ctx0" brushRef="#br0" timeOffset="2598.92">1570 332 12902,'0'0'2977,"156"-42"-4577,-93 28-2690,-4-5-3042</inkml:trace>
  <inkml:trace contextRef="#ctx0" brushRef="#br0" timeOffset="2599.92">2067 23 4786,'0'0'12806,"-5"-23"-14471,5 43-1984,10 5-577</inkml:trace>
  <inkml:trace contextRef="#ctx0" brushRef="#br0" timeOffset="2995.9">2265 51 10453,'0'0'5618,"5"153"-4305,-5-81-801,0 3-208,0 3-288,0 6-16,5-6-1120,-5-11-1537,15-23-3138</inkml:trace>
  <inkml:trace contextRef="#ctx0" brushRef="#br0" timeOffset="3350.49">2520 415 9652,'0'0'8359,"6"-3"-8191,10-6-23,0-1 1,0-1-1,-1 0 0,23-22 1,-33 28-138,0-1 1,-1 1 0,1-1 0,-1 0-1,-1 0 1,1-1 0,-1 1 0,0-1 0,0 0-1,-1 0 1,0 1 0,0-2 0,0 1 0,-1 0-1,0-14 1,-1 20-7,0 0 0,-1 0 0,1 0 0,0 0 0,-1 0 0,1 0 0,-1 0 0,1 0 1,-1 1-1,1-1 0,-1 0 0,1 0 0,-1 0 0,0 1 0,0-1 0,1 0 0,-1 1 0,0-1 0,0 1 0,0-1 0,0 1 0,0-1 0,0 1 0,1 0 0,-1-1 0,0 1 1,0 0-1,0 0 0,0 0 0,0 0 0,0 0 0,0 0 0,0 0 0,0 0 0,0 0 0,0 0 0,0 0 0,0 1 0,-2-1 0,-1 1-4,1 0 0,-1-1 1,0 1-1,0 0 0,1 1 0,-1-1 0,1 1 0,-1-1 0,1 1 0,-6 4 0,3 2-1,0-1 0,0 1-1,1 0 1,0 0 0,0 1-1,1-1 1,0 1 0,1 0-1,0 0 1,0 0 0,1 1-1,-2 16 1,-1 15-13,2 64 1,3-96 15,-1 0-2,1 0 0,1 0 0,0 0 0,0 0 0,0-1 0,1 1 0,4 11 0,-5-18-2,1 1 0,0 0 0,0 0 0,-1-1 0,2 1 0,-1-1 0,0 1 0,0-1 0,1 0 0,-1 0 0,1 0 0,0 0 0,-1-1 0,1 1 0,0-1 0,0 0 0,0 1 0,0-1 0,0 0 0,0-1 0,1 1 0,-1-1 0,3 1 0,7 0-110,0-1 0,0 0 1,0 0-1,0-1 1,0-1-1,0-1 1,0 1-1,-1-2 0,1 0 1,15-7-1,-7 1-939,-1-1-1,0 0 0,0-2 1,35-29-1,-9-5-4322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4:09.73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25 707 5555,'0'0'5157,"-5"-16"-3847,-14-50-275,40 153-482,12 112 1,1 124-589,-10-89 134,111 1419-195,-131-1430 83,9 122 50,-13-336-52,2 1 0,-1-1 0,1 0 1,1 0-1,0 0 0,0 0 0,8 14 0,-10-20 12,1-1 0,-1 0 0,1 0 0,-1 0 0,1 0 0,0 0 0,0-1-1,0 1 1,0 0 0,0-1 0,1 0 0,-1 1 0,0-1 0,1 0 0,-1 0-1,1 0 1,-1-1 0,1 1 0,-1 0 0,1-1 0,0 0 0,-1 0 0,1 1-1,-1-2 1,1 1 0,0 0 0,-1 0 0,1-1 0,-1 0 0,1 1 0,-1-1-1,4-2 1,10-3 57,-1-2 0,-1 0 0,1 0 0,24-21 1,20-12 27,36-11 39,1 3 0,3 5 0,158-49 0,328-58-74,-422 113-13,-27 7-57,1 6 1,1 6-1,211-2 0,-340 22 26,-1-1 0,1-1 0,0 1 0,-1-2 0,1 1-1,-1-1 1,0 0 0,1-1 0,12-6 0,-15 5 23,0 0 1,0 0 0,-1-1 0,1 0 0,-1 0-1,0-1 1,-1 1 0,1-1 0,-1 0-1,0 0 1,5-11 0,7-20 351,-1-1 1,-1-1-1,11-57 1,-1 7-20,21-81-508,-8-2 1,25-279-1,-54 336 104,-6 0 1,-5 0-1,-5 0 0,-28-145 0,-56-311-110,52 307 67,40 264 88,-60-311-114,58 304 102,0 1 0,-1-1 0,0 1 1,0-1-1,-1 1 0,1 0 0,-1 0 1,-1 1-1,1-1 0,-1 1 0,0 0 1,0 0-1,-1 0 0,1 1 0,-1 0 1,0 0-1,0 0 0,0 1 0,-1 0 1,1 0-1,-1 1 0,0 0 0,0 0 1,-10-1-1,-14-2-44,0 2 0,0 1 0,0 1 1,-37 5-1,52-3 71,-71 9-198,-1 3 0,-139 42-1,107-24-24,20-6 88,-1057 296-299,1071-292 516,2 4 0,-147 79 0,224-107-101,-1-1 1,1 2-1,1-1 0,-1 0 0,1 1 0,0 0 0,0 1 1,0 0-1,1-1 0,0 2 0,1-1 0,-1 0 0,-3 10 1,4-3-813,0 1 1,1-1 0,0 1 0,1-1 0,1 1-1,0 25 1,1-6-2744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3:14.68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1159 2376 272,'0'0'14759,"0"-2"-13829,0 7-889,4 61 989,3 1-1,27 108 1,-7-41-571,-22-120-186,-2-26 287,0-28-29,-4-42-628,-3 1 0,-15-85 0,12 123 46,6 30-42,6 30-233,9 25 333,3 0 0,1-1-1,2-1 1,32 47 0,-29-48 2,-2-10 28,-21-29-36,1 1 0,-1-1 1,1 1-1,-1-1 0,1 1 0,-1-1 0,1 0 0,-1 1 0,1-1 1,0 0-1,-1 1 0,1-1 0,-1 0 0,1 0 0,0 0 1,-1 1-1,1-1 0,0 0 0,-1 0 0,1 0 0,0 0 0,-1 0 1,1 0-1,0 0 0,-1 0 0,1-1 0,0 1 0,-1 0 1,1 0-1,-1 0 0,1-1 0,0 1 0,-1 0 0,1-1 0,-1 1 1,1 0-1,-1-1 0,1 1 0,-1-1 0,1 1 0,-1-1 1,1 1-1,-1-1 0,0 1 0,1-1 0,-1 0 0,0 1 0,1-1 1,-1 1-1,0-2 0,7-14 14,-1 0 1,-1-1-1,0 1 0,-1-1 1,2-28-1,0-72-409,-3 141 386,0 0 0,1 0 0,2-1-1,0 0 1,2 0 0,0 0 0,1-1-1,2 0 1,14 22 0,-24-42 13,7 11 26,1 0 1,0 0-1,18 18 0,-25-29-25,0 1-1,1-1 1,0 0-1,-1 1 1,1-1-1,0-1 0,0 1 1,0 0-1,0-1 1,0 1-1,1-1 1,-1 0-1,0 0 1,1 0-1,-1-1 1,1 1-1,-1-1 1,0 0-1,1 0 1,-1 0-1,1 0 0,6-2 1,-8 1 0,1-1 1,-1 0-1,0 0 1,0 0-1,1-1 1,-2 1-1,1 0 1,0-1-1,0 1 1,-1-1-1,1 0 1,-1 1-1,0-1 0,0 0 1,0 0-1,0 0 1,0 0-1,0-5 1,10-59 38,-8 44-42,-2-1-1,0-1 1,-1 1 0,-5-30-1,-7 33 41,4 18 31,5 14-71,3 20 73,1 0 0,2 0-1,6 33 1,-7-55-55,-1-1 0,2 0 0,-1 0 0,1 0 0,0-1 0,1 1 0,0-1 0,0 1 0,0-1 0,1-1 0,0 1 0,1-1 0,-1 1 0,1-2 0,0 1 0,1-1 0,8 6 0,-14-10-119,0 0 1,1 0 0,-1-1 0,0 1-1,1 0 1,-1-1 0,0 0 0,1 1-1,-1-1 1,1 0 0,-1 1 0,1-1 0,-1 0-1,1 0 1,-1 0 0,1 0 0,-1-1-1,1 1 1,-1 0 0,1-1 0,-1 1-1,1-1 1,-1 1 0,0-1 0,1 0-1,-1 1 1,0-1 0,0 0 0,1 0-1,-1 0 1,0 0 0,0 0 0,0 0-1,2-3 1,0-1-660,0 0 1,0-1-1,0 0 0,0 1 0,-1-1 1,0 0-1,1-7 0,4-28-4800</inkml:trace>
  <inkml:trace contextRef="#ctx0" brushRef="#br0" timeOffset="401.14">1744 2307 7267,'0'0'10053,"-30"12"-12166,35 29 256,10 7-2001,-5 2-2481</inkml:trace>
  <inkml:trace contextRef="#ctx0" brushRef="#br0" timeOffset="756.54">1880 2605 8260,'0'0'5429,"1"19"-3812,-1-2-1322,-1-2 64,1 0-1,1 1 0,0-1 0,1 0 0,1 0 0,0 0 0,1 0 0,1 0 0,9 20 0,-12-31-259,0-1 0,0 0 0,0-1 0,1 1 0,-1 0 0,1-1 0,-1 1 0,1-1-1,4 3 1,-6-4-82,0-1-1,0 0 0,1 1 0,-1-1 0,0 0 0,0 1 0,1-1 0,-1 0 0,0 0 0,1 0 1,-1 0-1,0 0 0,1 0 0,-1-1 0,0 1 0,0 0 0,1-1 0,-1 1 0,0 0 1,0-1-1,0 0 0,1 1 0,-1-1 0,0 0 0,0 0 0,0 1 0,0-1 0,0 0 1,0 0-1,-1 0 0,2-2 0,13-16 58,-1 0-1,-1-2 1,-1 1 0,-1-2-1,14-38 1,25-45-108,-43 103-58,1 12 7,5 19 30,-11-25 87,6 15 86,45 93 709,-45-98-699,0-1 1,0 0-1,1-1 1,1 0-1,22 21 0,-30-31-157,0 0-1,1-1 1,-1 1 0,1 0-1,-1-1 1,1 0-1,0 1 1,0-1-1,-1 0 1,1-1 0,0 1-1,0 0 1,3 0-1,-5-1-202,0-1-1,1 1 1,-1 0-1,0 0 1,0 0-1,0-1 1,0 1-1,0 0 1,0-1-1,1 1 1,-1-1-1,0 0 1,0 1-1,-1-1 1,1 0-1,0 1 1,0-1-1,0 0 0,0 0 1,-1 0-1,1 0 1,0 0-1,-1 0 1,1 0-1,-1 0 1,1 0-1,-1 0 1,1 0-1,-1 0 1,0 0-1,1 0 1,-1-1-1,0 1 1,0 0-1,0-2 1,1-23-9274</inkml:trace>
  <inkml:trace contextRef="#ctx0" brushRef="#br0" timeOffset="-1743.19">1008 1533 3762,'0'0'11290,"0"-11"-6904,-1 70-4417,-1-16 61,3-1 1,1 0-1,14 78 1,-6-94 224,-5-20-55,-2-18-57,-8-341-130,5 352-104,2 16-296,7 5 411,1 0 0,24 35 0,-2-2 150,-27-44-156,0 2-6,0 0 0,1-1 1,0 0-1,1-1 0,0 1 1,0-1-1,1 0 0,0-1 1,11 9-1,-19-17-8,0 0 0,1 0 0,-1 1 0,1-1 0,-1 0 0,0 0 0,1 0 0,-1 0 0,1 1 0,-1-1 0,0 0 1,1 0-1,-1 0 0,1 0 0,-1 0 0,1 0 0,-1 0 0,1 0 0,-1 0 0,0 0 0,1 0 0,-1-1 0,1 1 0,-1 0 0,1 0 0,-1 0 0,0 0 0,1-1 0,-1 1 0,0 0 0,1 0 0,-1-1 0,0 1 0,1 0 0,-1-1 0,0 1 0,1 0 0,-1-1 0,0 1 0,0-1 0,1 0 0,4-18 40,-4 13-11,9-41-61,-1 0 1,-2 0 0,0-50-1,0 57-70,-7 40 96,0-1-1,0 1 0,0 0 1,0 0-1,1 0 0,-1-1 0,0 1 1,0 0-1,0 0 0,0 0 1,1-1-1,-1 1 0,0 0 1,0 0-1,1 0 0,-1 0 1,0 0-1,0 0 0,0 0 1,1 0-1,-1-1 0,0 1 0,0 0 1,1 0-1,-1 0 0,0 0 1,0 0-1,1 0 0,-1 0 1,0 0-1,0 0 0,1 1 1,-1-1-1,0 0 0,0 0 1,1 0-1,-1 0 0,0 0 0,0 0 1,0 0-1,1 1 0,-1-1 1,0 0-1,0 0 0,0 0 1,1 0-1,-1 1 0,0-1 1,0 0-1,0 0 0,0 0 1,0 1-1,0-1 0,1 0 0,-1 0 1,0 1-1,0-1 0,0 0 1,26 67-130,-12-30 395,-11-28-218,111 237 22,-112-243-367,-1 0 0,1 0 0,0 0 0,0-1-1,0 1 1,0 0 0,0-1 0,1 0 0,-1 1 0,1-1 0,-1 0 0,1 0 0,0-1 0,0 1 0,0 0 0,0-1 0,0 0-1,0 0 1,0 0 0,1 0 0,-1 0 0,0 0 0,0-1 0,1 0 0,-1 0 0,0 0 0,1 0 0,-1 0 0,0-1-1,1 1 1,-1-1 0,0 0 0,0 0 0,0 0 0,1 0 0,4-4 0,0 1-43,0-1 0,0 0 1,-1 0-1,1-1 0,-1 0 0,-1 0 0,1 0 1,-1-1-1,0 0 0,-1 0 0,1-1 1,5-11-1,-7 9 650,0 0-1,0 0 1,-1-1 0,2-11 0,1-43 5786,-6 63-5887,-1 0-1,1 0 0,0 0 1,-1 0-1,1 0 0,-1 0 1,1 1-1,-1-1 0,0 0 1,0 0-1,0 1 0,0-1 1,0 0-1,0 1 0,0-1 1,0 1-1,-1-1 0,1 1 1,-1 0-1,1 0 0,-1-1 0,1 1 1,-1 0-1,0 0 0,0 1 1,1-1-1,-1 0 0,0 0 1,0 1-1,0-1 0,0 1 1,-2 0-1,2 0-167,1 0 0,-1 0 0,1 0 0,-1 0-1,1 0 1,-1 1 0,1-1 0,-1 1 0,1-1 0,-1 1 0,1-1 0,-1 1-1,1 0 1,0 0 0,-1 0 0,1 0 0,0 0 0,0 0 0,0 0-1,0 0 1,0 0 0,0 1 0,0-1 0,0 0 0,0 1 0,-1 1 0,-4 10-52,0 1 0,1-1 1,1 1-1,0 0 1,0 0-1,2 0 1,0 0-1,0 1 0,1-1 1,1 0-1,3 28 1,-3-40 9,1-1-1,-1 1 1,1-1 0,-1 1 0,1-1 0,0 1 0,-1-1-1,1 0 1,0 1 0,0-1 0,0 0 0,0 0 0,0 0-1,0 0 1,0 0 0,0 0 0,1 0 0,-1 0 0,0 0-1,1 0 1,-1 0 0,0-1 0,1 1 0,-1-1 0,1 1-1,-1-1 1,1 0 0,-1 1 0,1-1 0,-1 0 0,1 0-1,-1 0 1,4 0 0,-3-1 3,0 1 0,0 0-1,0-1 1,0 1 0,0-1-1,-1 0 1,1 0 0,0 0 0,0 0-1,0 0 1,-1 0 0,1 0 0,0 0-1,-1-1 1,1 1 0,-1 0-1,0-1 1,1 1 0,-1-1 0,0 0-1,0 0 1,0 1 0,0-1 0,1-2-1,1-10 26,1 0-1,-2-1 1,2-25 0,-3 37-18,-1 0 0,0 1-1,0-1 1,0 0 0,0 1 0,0-1 0,0 1 0,-1-1 0,1 0 0,-1 1 0,0-1 0,1 1 0,-1-1 0,-1 1 0,1 0 0,0-1 0,0 1 0,-1 0 0,1 0 0,-1 0 0,0 0-1,0 0 1,0 0 0,0 0 0,0 1 0,0-1 0,0 1 0,-3-2 0,4 3-1,1 0 0,-1 0 0,1 0 0,-1 0 0,1 0 0,-1 0-1,1 0 1,-1 0 0,1 0 0,0 0 0,-1 0 0,1 0 0,-1 0 0,1 0 0,-1 0-1,1 1 1,-1-1 0,1 0 0,-1 0 0,1 1 0,0-1 0,-1 0 0,1 1 0,0-1 0,-1 0-1,1 1 1,0-1 0,-1 0 0,1 1 0,0-1 0,0 1 0,-1-1 0,1 1 0,0-1 0,0 1-1,-5 21-74,4-17 79,-1 9-12,0 0 0,1 0 0,1-1 0,0 1 0,1 0 0,0 0 0,1 0 0,0-1 0,7 20 0,-7-28-132,0 0 0,0 0 0,1 0 0,0-1 1,0 1-1,0-1 0,1 1 0,-1-1 0,1 0 0,0 0 0,0-1 1,0 1-1,1-1 0,-1 0 0,1 0 0,0-1 0,0 1 1,0-1-1,0 0 0,0 0 0,0 0 0,1-1 0,-1 0 0,0 0 1,1-1-1,10 1 0,-9 0-283,0-1 1,0 0 0,0 0-1,0 0 1,0-1-1,0 0 1,0 0 0,0-1-1,0 0 1,-1 0-1,1 0 1,0-1-1,-1 0 1,0-1 0,0 1-1,0-1 1,0 0-1,-1-1 1,1 1 0,-1-1-1,0 0 1,0 0-1,4-7 1,25-32-4233</inkml:trace>
  <inkml:trace contextRef="#ctx0" brushRef="#br0" timeOffset="-1339.69">1971 1617 416,'0'0'7518,"-3"-17"-4015,-11-51-656,14 68-2636,0-1 0,0 0 1,0 0-1,0 0 0,0 0 0,-1 1 1,1-1-1,0 0 0,-1 0 0,1 0 1,0 1-1,-1-1 0,1 0 0,-1 1 0,1-1 1,-1 0-1,1 1 0,-1-1 0,1 0 1,-1 1-1,-1-1 0,-6 11 700,-1 22-1093,-3 42 489,-3 82 0,12-57-4141,1-124 2726,-1 1 0,-1 0 1,-12-37-1,6 20 822,-14-35 15,6 22 2895,17 48-750,9 9-776,40 39-859,-8-6 370,2-1-1,1-2 1,49 27-1,0-18-123,-64-30-667,0 0 0,37 24 0,-54-24-2270,-13-2-5256,-6-4-912</inkml:trace>
  <inkml:trace contextRef="#ctx0" brushRef="#br0" timeOffset="56906.53">325 1430 3298,'0'0'2150,"-1"-16"-1545,-6-52 92,5 58 1112,0 24-1571,0 28-495,53 595 1087,-19-364-649,98 1534 868,-125-1666-761,-4-28 294,34 220-1,-29-301-534,1-1-1,2 1 0,1-1 0,1-1 0,2 0 1,1-1-1,1 0 0,2-1 0,0-1 0,2 0 1,32 34-1,-44-55-25,0 1 1,0-1 0,1-1-1,0 1 1,0-1-1,0 0 1,1-1 0,-1 0-1,1-1 1,0 1-1,0-2 1,0 1 0,14 1-1,-10-3 65,0 0 0,0-1 0,1-1-1,-1 0 1,0 0 0,0-1 0,-1-1 0,1-1-1,15-5 1,193-92 620,-46 19-475,553-160-41,-492 172-162,1647-478 55,-1074 353-366,53-14-1285,-453 118 1421,-71 17 352,-276 57 224,-1-2-1,-1-4 0,69-35 0,-105 45-128,0-2 0,-2 0-1,0-2 1,-1 0 0,36-39-1,-43 33 466,-14 23-793,0-1 0,0 1 0,0-1 0,0 1-1,0 0 1,0-1 0,0 1 0,0-1 0,0 1 0,0 0 0,0-1 0,0 1 0,-1 0 0,1-1 0,0 1 0,0 0 0,0-1 0,-1 1 0,1 0 0,0-1 0,0 1 0,-1 0 0,1 0 0,0-1 0,-1 1 0,1 0 0,0 0 0,-1 0 0,1 0 0,0-1 0,-1 1 0,1 0 0,0 0 0,-1 0 0,-5-1-565,0 1 0,0 0 0,-1 0 0,1 1 0,0-1 0,-8 3 0,-29 6-3932,-5 0-2217</inkml:trace>
  <inkml:trace contextRef="#ctx0" brushRef="#br0" timeOffset="58609.52">72 1318 592,'0'0'3581,"-15"0"-2234,-32 2-471,37-1-338,41-2-343,28-5 100,0-2 1,-1-3 0,89-29 0,-59 15-41,812-202 209,447-126 29,559-186-781,-1582 463 328,-248 62-26,0 4 0,99 0 1,-160 10-8,0-1 30,0 1 0,0 1 0,29 6 0,-38-6-28,-1 1-1,0 0 1,0 0-1,0 0 1,-1 1-1,1 0 1,0 0-1,-1 0 1,0 0-1,0 1 1,0-1-1,0 1 1,0 0-1,4 8 1,8 16 42,-1 0 0,-2 1-1,0 1 1,-2 0 0,-2 1 0,7 35 0,-6-25-31,59 237 143,54 192-78,-65-296-52,131 275 1,133 235 287,-122-252 361,-80-221-82,-78-145 595,54 118 1,-76-141-660,29 44 1,-36-65-471,-6-18 142,-23-18-6974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4:22.18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32 7603,'0'0'6878,"5"13"-6774,56 176 1094,-49-138-957,3-1 0,2-1-1,2-1 1,41 76-1,-59-122-234,0 0 0,0 0-1,0-1 1,1 1-1,-1 0 1,1-1-1,-1 1 1,1-1-1,-1 1 1,1-1-1,0 0 1,0 0-1,3 2 1,-5-3 14,1 0 1,0 0-1,-1 0 1,1 0-1,0 0 1,0 0-1,-1 0 1,1 0-1,0 0 1,0 0-1,-1 0 1,1-1-1,0 1 1,0 0-1,-1 0 1,1-1-1,0 1 1,-1-1-1,1 1 1,-1-1-1,1 1 1,0 0-1,-1-1 0,1 0 1,0 0-1,3-6 183,0 0 0,0 0 0,-1-1-1,0 1 1,4-15 0,1-1-90,31-88 68,-5-1 1,23-140-1,-51 237-686,-1 20-1525,3 26-1379,-1 20-401,6 4-1040</inkml:trace>
  <inkml:trace contextRef="#ctx0" brushRef="#br0" timeOffset="438.82">626 292 6163,'0'0'2766,"-10"-16"-164,-33-53-423,41 66-2042,0 0 0,0-1-1,-1 1 1,1 0 0,-1 0-1,0 1 1,0-1 0,0 0-1,0 1 1,0 0 0,-1 0-1,1 0 1,-1 0 0,1 0 0,-1 1-1,0-1 1,1 1 0,-1 0-1,0 1 1,0-1 0,0 0-1,0 1 1,0 0 0,0 0-1,0 0 1,-7 2 0,6-1-107,1 1 1,-1 0 0,0 0-1,1 0 1,0 0 0,-1 1-1,1 0 1,0 0-1,0 0 1,0 0 0,1 1-1,-1-1 1,1 1 0,0 0-1,0 0 1,0 0 0,-3 8-1,-2 8-17,1 1 0,1-1 0,1 1 0,1 0 0,1 0 0,1 0 1,1 1-1,2 31 0,-1-45-14,2 1 0,-1 0 0,1 0 0,0 0 0,1-1 0,0 0 0,0 1 0,1-1 0,0 0 0,1 0 0,-1-1 0,1 0 0,8 9 1,-11-13-7,0 0 0,1-1 0,-1 1 0,1-1 0,-1 1 0,1-1 0,0 0 0,0 0 0,0 0 0,0 0 0,0-1 0,1 1 0,-1-1 0,0 0 0,1 0 0,-1 0 0,1 0 0,-1-1 0,1 1 0,-1-1 0,1 0 0,0 0 0,-1 0 0,1-1 0,-1 1 0,1-1 0,-1 0 0,1 0 0,-1 0 0,0 0 0,1-1 0,-1 1 0,0-1 0,0 0 0,5-4 0,1-2-28,-1 0 0,0-1 0,0 0 0,-1-1 0,0 1 0,-1-1 0,0-1 0,-1 1-1,0-1 1,-1 0 0,6-19 0,-3 6-31,-2 0 0,0-1 0,-2 0-1,2-38 1,-7 86 416,0 3-1,2 1-1,0-1 1,1 1 0,10 48 0,-9-68-471,0 1 0,0-1-1,1 1 1,0-1 0,1 0 0,-1 0 0,1 0-1,1-1 1,-1 0 0,8 8 0,-8-10-153,0-1 0,0 0 1,1 1-1,-1-1 1,1-1-1,0 1 0,0-1 1,0 1-1,0-2 0,0 1 1,1 0-1,-1-1 1,0 0-1,1 0 0,-1-1 1,10 0-1,-13 0 25,1 1 1,-1-1-1,0 0 1,1-1-1,-1 1 1,0 0-1,0-1 1,1 1-1,-1-1 1,0 0-1,0 0 0,0 0 1,0 0-1,0 0 1,0 0-1,0 0 1,0-1-1,0 1 1,0-1-1,-1 1 0,1-1 1,-1 0-1,1 0 1,-1 0-1,2-2 1,13-30-3628</inkml:trace>
  <inkml:trace contextRef="#ctx0" brushRef="#br0" timeOffset="833.95">875 380 1281,'0'0'11576,"12"-12"-10795,-6 6-647,-2 1-62,0 1 1,1 0-1,-1 1 1,1-1-1,-1 1 1,10-5-1,-13 7-48,1 0-1,0 1 1,0-1-1,0 1 1,0-1-1,0 1 1,0 0-1,0 0 1,0 0-1,0 0 1,0 0-1,0 0 1,0 0-1,0 1 1,0-1-1,0 1 1,-1 0-1,1-1 1,0 1-1,0 0 1,0 0-1,-1 0 1,1 0-1,0 0 1,-1 1-1,1-1 1,1 2 0,6 5 76,0 1 0,0 0 1,-1 0-1,0 0 0,-1 1 1,0 1-1,0-1 1,-1 1-1,-1 0 0,0 0 1,0 0-1,-1 1 1,0 0-1,-1 0 0,-1 0 1,0 0-1,0 0 1,-1 21-1,-1-32-4,1-29-5,3-3-376,1-1 0,2 1 1,2 0-1,0 1 0,2 0 1,16-31-1,-27 61 297,0 1 1,0 0 0,0-1-1,1 1 1,-1-1-1,0 1 1,0-1-1,0 1 1,1-1-1,-1 1 1,0-1-1,0 1 1,1-1-1,-1 1 1,1-1 0,-1 1-1,0-1 1,1 1-1,-1-1 1,1 0-1,-1 1 1,1-1-1,-1 0 1,1 1-1,-1-1 1,1 0 0,0 0-1,-1 0 1,1 1-1,-1-1 1,1 0-1,-1 0 1,1 0-1,0 0 1,-1 0-1,1 0 1,-1 0 0,1 0-1,0 0 1,-1-1-1,1 1 1,-1 0-1,1 0 1,-1 0-1,1-1 1,-1 1-1,1 0 1,-1 0 0,1-1-1,-1 1 1,1-1-1,-1 1 1,1 0-1,-1-1 1,0 1-1,1-1 1,-1 1-1,0-1 1,1 1-1,-1-1 1,0 1 0,1-1-1,-1 0 1,0 1-1,0-1 1,0 1-1,0-1 1,0 1-1,0-2 1,18 60 491,-13-40-181,4 12-61,11 51 0,-16-34-4772</inkml:trace>
  <inkml:trace contextRef="#ctx0" brushRef="#br0" timeOffset="1231.01">1299 30 1217,'0'0'11749,"9"111"-17752,16-66-176</inkml:trace>
  <inkml:trace contextRef="#ctx0" brushRef="#br0" timeOffset="1610.48">1562 200 5282,'0'0'6121,"-21"-6"-3859,-66-18-1043,82 23-1175,1 0-1,-1 0 1,0 1-1,1 0 0,-1 0 1,1 0-1,-1 0 1,0 1-1,1 0 1,-1 0-1,1 0 1,-1 0-1,1 1 1,0-1-1,0 1 1,0 0-1,0 1 1,0-1-1,0 1 0,0 0 1,1 0-1,-1 0 1,1 0-1,0 0 1,0 1-1,0 0 1,0-1-1,1 1 1,-4 7-1,0 0 43,1 0 0,1 1 0,0-1 0,0 1 0,1 0 0,0 0 0,1 0 0,1 0 0,0 13 0,0-18-89,1 1 1,1 0 0,0 0-1,0 0 1,0-1 0,1 1-1,0-1 1,0 1 0,6 11-1,-5-15-4,-1-1 0,0 0-1,1 0 1,0 0-1,-1 0 1,1 0 0,0-1-1,1 1 1,-1-1-1,0 0 1,1 0 0,-1 0-1,1 0 1,0 0-1,0-1 1,-1 0 0,1 0-1,0 0 1,0 0-1,7 0 1,-4 0-67,0 0 0,1-1 0,-1 0 0,0 0 0,0 0 0,1-1 0,-1 0 0,0-1 0,0 0 0,0 0 0,0 0 0,-1-1 0,1 0 0,8-5 0,-8 3-15,0-1 0,-1 1 1,0-2-1,0 1 0,0-1 1,-1 1-1,0-2 0,-1 1 1,1 0-1,-1-1 0,5-15 1,0 2 209,-1 0-1,-1-1 1,-1 0 0,-2 0 0,0-1 0,2-41-1,-6 63 595,0 13-354,-1 23-360,0-11 64,3 44 0,-1-62-56,0-1 0,0 1 0,0 0 0,1-1 1,0 1-1,0-1 0,0 1 0,0-1 0,1 0 0,0 0 0,0 0 0,1 0 0,3 4 0,-6-8 1,0 0-1,0-1 0,0 1 0,0 0 1,0-1-1,0 1 0,0-1 0,0 1 0,0-1 1,0 1-1,0-1 0,1 0 0,-1 0 1,0 1-1,0-1 0,0 0 0,0 0 0,1 0 1,-1 0-1,0-1 0,0 1 0,0 0 1,0 0-1,1-1 0,-1 1 0,0 0 0,0-1 1,0 1-1,0-1 0,0 0 0,0 1 1,0-1-1,0 0 0,-1 0 0,1 1 1,0-1-1,0 0 0,0 0 0,-1 0 0,2-2 1,29-46 271,-27 40-250,8-12 31,-9 13-7,1 0 0,0 0 0,0 1 0,1-1 0,0 1 1,0 0-1,1 1 0,10-11 0,-15 17-53,0 0 0,-1 0 0,1 0 0,0 1 0,-1-1 0,1 0 0,-1 0 0,1 1 0,0-1-1,-1 0 1,1 1 0,-1-1 0,1 1 0,-1-1 0,1 1 0,-1-1 0,0 1 0,1-1 0,-1 1 0,0-1 0,1 1 0,-1-1 0,0 1 0,1 0 0,-1-1 0,0 1 0,0-1 0,0 1 0,0 0 0,0-1 0,0 1-1,0 0 1,0-1 0,0 1 0,0 0 0,6 33 28,-6-30-2,4 19 110,0 0-1,1-1 1,1 0 0,13 29-1,-18-51-138,-1 1 0,0-1 0,0 0 0,0 1 0,1-1 0,-1 0 0,0 1 0,0-1 0,1 0 0,-1 0-1,0 1 1,1-1 0,-1 0 0,0 0 0,1 0 0,-1 0 0,1 1 0,-1-1 0,0 0 0,1 0 0,-1 0 0,0 0-1,1 0 1,-1 0 0,1 0 0,-1 0 0,0 0 0,1 0 0,-1 0 0,0 0 0,1 0 0,-1 0 0,1-1 0,-1 1-1,0 0 1,1 0 0,-1 0 0,0 0 0,1-1 0,-1 1 0,0 0 0,1 0 0,-1-1 0,0 1 0,0 0 0,1-1-1,-1 1 1,0 0 0,0-1 0,0 1 0,1 0 0,-1-1 0,13-18-72,22-61-72,-28 60 143,1 1 0,1-1 0,0 1 0,19-26 0,-28 44 5,1 1 1,-1-1 0,0 0-1,1 1 1,-1-1-1,0 1 1,1-1-1,-1 1 1,1-1 0,-1 1-1,1-1 1,-1 1-1,1 0 1,-1-1-1,1 1 1,-1 0-1,1-1 1,0 1 0,-1 0-1,1 0 1,-1-1-1,1 1 1,0 0-1,-1 0 1,1 0 0,0 0-1,-1 0 1,1 0-1,0 0 1,-1 0-1,1 0 1,0 0-1,-1 0 1,1 1 0,-1-1-1,1 0 1,0 0-1,-1 1 1,1-1-1,-1 0 1,1 1 0,-1-1-1,1 0 1,-1 1-1,1-1 1,-1 1-1,1-1 1,-1 1 0,1-1-1,-1 1 1,0-1-1,1 1 1,-1 0-1,0-1 1,1 2-1,14 39 46,-13-33-6,6 21-64,-6-17-139,1-1-1,0 0 1,1 1-1,0-1 1,1 0 0,0-1-1,0 1 1,1-1-1,8 10 1,-12-19-182,0 1 1,0-1-1,0 1 0,0-1 1,0 1-1,1-1 1,-1 0-1,0 0 0,1 0 1,-1-1-1,0 1 0,1-1 1,-1 1-1,1-1 0,-1 0 1,1 1-1,0-1 1,4-1-1,26 1-5365</inkml:trace>
  <inkml:trace contextRef="#ctx0" brushRef="#br0" timeOffset="1995.41">2307 158 5619,'0'0'9727,"4"9"-8746,-2-5-924,-1-1-1,0 1 1,1-1-1,0 1 1,0-1-1,0 0 1,0 0-1,0 0 1,1 0-1,-1 0 1,1 0 0,0 0-1,0-1 1,0 0-1,0 1 1,0-1-1,1 0 1,-1-1-1,1 1 1,-1 0-1,1-1 1,-1 0-1,1 0 1,0 0-1,0 0 1,0-1-1,7 1 1,-1-2 4,0 1 1,0-1 0,0-1 0,0 0-1,0 0 1,0-1 0,0 0 0,-1-1 0,1 0-1,-1 0 1,0-1 0,12-8 0,-16 9-59,0 0 1,-1 0 0,1 0 0,-1-1 0,0 1 0,-1-1-1,1 0 1,-1 0 0,1 0 0,-2-1 0,1 1 0,0-1-1,-1 1 1,0-1 0,-1 0 0,1 0 0,-1 0-1,0 0 1,-1 0 0,1 0 0,-1 0 0,-1-7 0,1 10-9,-1 1-1,1-1 1,-1 1 0,0 0 0,0-1 0,0 1 0,0 0 0,0-1 0,0 1 0,-1 0 0,1 0-1,-1 0 1,1 0 0,-1 0 0,0 1 0,0-1 0,0 0 0,0 1 0,0-1 0,0 1 0,0 0 0,0 0-1,-1 0 1,1 0 0,0 0 0,-1 0 0,1 1 0,-1-1 0,-4 0 0,2 1-6,0-1 0,0 1 0,0 0 1,0 0-1,0 0 0,0 1 0,0 0 0,0 0 1,0 0-1,0 0 0,1 1 0,-1 0 1,0 0-1,1 0 0,-5 4 0,0 1 14,1 0 1,1 0-1,-1 1 0,1 0 0,0 1 0,1-1 1,0 1-1,1 1 0,-1-1 0,2 1 0,0 0 1,0 0-1,0 0 0,-3 19 0,1 7 87,1 0-1,2 0 0,2 39 1,1-67-78,0-1-1,1 0 1,0 0 0,0 0 0,1 0 0,0 0 0,0 0-1,0 0 1,1-1 0,0 1 0,0-1 0,7 11 0,-6-13-8,-1 0 1,0-1 0,1 1 0,0-1-1,0 1 1,0-1 0,0-1-1,0 1 1,1-1 0,-1 1-1,1-1 1,0 0 0,0-1 0,-1 1-1,1-1 1,0 0 0,0 0-1,0-1 1,6 1 0,0-1-296,0-1-1,0 0 1,0-1 0,0 0 0,0 0-1,0-1 1,0-1 0,11-4 0,-17 5-51,1 1-1,-1-1 1,0 0 0,0 0 0,0 0 0,0-1 0,-1 0 0,1 0 0,-1 0 0,0 0 0,0-1 0,-1 1 0,1-1 0,-1 0 0,0 0 0,4-9 0,-5-5-7454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4:19.1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177 220 4866,'0'0'6710,"5"-33"-3082,-5-14-3420,-4 45-209,0 1 0,1 0 0,-1 0 0,0 0 0,1 0-1,-1 1 1,0-1 0,0 1 0,0 0 0,0 0 0,-7 2-1,5-2 3,1 1-2,0-1 0,0 1 0,0 0 0,1 1 0,-1-1 0,0 1 0,0 0 0,1 0 0,0 0 0,-1 1 0,1 0 0,0 0 0,0 0 0,0 0 0,1 0 0,-1 1 0,1 0 0,0-1 0,0 1 0,0 1 0,0-1 0,-3 8 0,1-4 0,2 0 0,-1 1 0,1-1 0,0 1 1,1 0-1,0-1 0,0 1 0,1 0 0,0 0 0,1 0 0,0 0 0,1 12 0,0-19-1,0 1 0,0 0 0,1-1 0,-1 1 1,1-1-1,-1 1 0,1-1 0,0 0 0,0 0 0,0 0 0,0 0 0,1 0 0,-1 0 0,0 0 0,1-1 0,-1 1 0,1-1 0,-1 0 0,4 2 0,61 20-38,-54-19 13,25 6-12,-25-7 18,0 0 0,1 1 0,-1 0 0,-1 1 0,1 1 0,-1 0 0,0 0 0,0 1 0,18 14 1,-29-19 23,1-1-1,-1 1 1,1-1 0,-1 1 0,0 0 0,0-1 0,0 1 0,0 0 0,0 0 0,0 0 0,0 0 0,0-1 0,-1 1 0,1 0 0,-1 0 0,0 1 0,1-1 0,-1 0 0,0 0 0,0 0 0,0 0 0,-1 0 0,1 0 0,0 0 0,-1 0 0,1 0 0,-1 0 0,0 0 0,0 0 0,1 0 0,-1-1 0,-1 1 0,1 0 0,-2 2 0,-1 1 46,-1 0 1,0 0 0,-1 0 0,1-1 0,-1 1-1,0-1 1,0-1 0,-7 4 0,-3 2 52,-1-2 1,0 0-1,0-1 1,0 0 0,-1-2-1,1 0 1,-1-1-1,-29 2 1,46-6-114,0 1 0,-1 0-1,1 0 1,0 0 0,0-1 0,0 1 0,-1-1-1,1 1 1,0-1 0,0 1 0,0-1 0,0 0 0,0 0-1,0 1 1,0-1 0,0 0 0,0 0 0,1 0 0,-1 0-1,0 0 1,0 0 0,1 0 0,-1 0 0,1 0-1,-1 0 1,1-1 0,-1 1 0,1 0 0,0 0 0,-1 0-1,1-1 1,0 1 0,0 0 0,0 0 0,0-3 0,0 0-203,0-1 0,0 1-1,1 0 1,0 0 0,-1-1 0,1 1 0,1 0 0,-1 0 0,3-6 0,1 3-434,1 0-1,0 0 0,0 1 1,0 0-1,1 0 0,0 1 1,11-7-1,-14 9 276,39-27-3637</inkml:trace>
  <inkml:trace contextRef="#ctx0" brushRef="#br0" timeOffset="423.31">411 239 2593,'0'0'7241,"0"-16"-5827,0-77 3508,0 97-4823,27 375 1265,-25-361-1392,-1-9-90,11 58-1276,-12-64 1075,1 0 1,0-1-1,0 1 1,0-1-1,1 1 1,-1-1-1,1 1 1,-1-1-1,1 0 1,0 1-1,0-1 1,0 0-1,0 0 1,0-1-1,0 1 1,1 0-1,-1-1 1,0 1-1,1-1 1,3 1-1,14 3-4251</inkml:trace>
  <inkml:trace contextRef="#ctx0" brushRef="#br0" timeOffset="807.48">601 275 6419,'0'0'8132,"-7"6"-8012,-10 11-38,0 2 0,2 0 0,-27 41 0,28-38-232,0 0 0,-2-2 0,0 0 0,-35 33 0,51-54 148,0 1 0,0 0 0,1-1-1,-1 1 1,0-1 0,0 1 0,0-1 0,0 1 0,0 0-1,0-1 1,0 1 0,0-1 0,0 1 0,0 0-1,0-1 1,-1 1 0,1-1 0,0 1 0,0 0-1,0-1 1,0 1 0,-1-1 0,1 1 0,0 0 0,0-1-1,-1 1 1,1 0 0,0-1 0,-1 1 0,1 0-1,0 0 1,-1-1 0,1 1 0,0 0 0,-1 0-1,1 0 1,0-1 0,-1 1 0,1 0 0,-1 0 0,1 0-1,-1 0 1,1 0 0,0 0 0,-1 0 0,1 0-1,-1 0 1,1 0 0,0 0 0,-1 0 0,1 0-1,-1 0 1,1 0 0,-1 1 0,1-1 0,0 0 0,-1 0-1,1 0 1,0 1 0,-1-1 0,1 0 0,0 0-1,-1 1 1,1-1 0,0 0 0,-1 1 0,1 0 0,9-34 150,-6 29-75,1 1 0,-1 1 0,1-1 0,0 0 0,0 1 0,0 0 0,0 0 1,0 0-1,0 0 0,1 1 0,-1 0 0,1 0 0,-1 0 0,1 0 0,-1 1 0,9 0 0,3-1 88,-1 1 0,1 1 0,27 5 0,-32-3-139,0 1-1,0-1 1,0 2-1,-1 0 0,1 0 1,-1 0-1,0 2 1,-1-1-1,0 1 1,11 10-1,12 18-2286,-7 4-3437,-15-24-381</inkml:trace>
  <inkml:trace contextRef="#ctx0" brushRef="#br0" timeOffset="1427.71">282 165 4338,'0'0'7558,"-9"-3"-6701,-16-4-586,21 2 9,44-2 372,10 0-20,277-71 1239,-107 21-1405,-220 57-514,1 0 0,-1 0-1,0 0 1,1 0 0,-1 0 0,0 0 0,1 0 0,-1 0-1,0 0 1,1 0 0,-1 0 0,1 0 0,-1 0-1,0 0 1,1 0 0,-1 0 0,0 0 0,1 0-1,-1 0 1,0 1 0,1-1 0,-1 0 0,0 0-1,1 0 1,-1 1 0,0-1 0,0 0 0,1 0-1,-1 1 1,0-1 0,0 0 0,0 1 0,1-1-1,-1 0 1,0 1 0,0-1 0,0 0 0,0 1-1,0-1 1,0 0 0,1 1 0,-1-1 0,0 0-1,0 1 1,0-1 0,0 1 0,0-1 0,0 0-1,-1 1 1,1-1 0,0 1 0,-5 18-1368,-22 15-1548,-15 2-1584</inkml:trace>
  <inkml:trace contextRef="#ctx0" brushRef="#br0" timeOffset="1857.56">570 125 6563,'0'0'8415,"-1"19"-8061,2 58 776,13 86 0,-1-40-739,-11-80-589,2 1 0,2-1 0,2-1 0,1 1 0,19 46-1,-27-85-174,0-1 1,1 1-1,-1-1 0,1 1 0,0-1 0,0 0 0,0 0 0,1 0 0,-1 0 0,1 0 0,0-1 0,0 1 1,0-1-1,0 1 0,0-1 0,0 0 0,5 2 0,22-1-4154</inkml:trace>
  <inkml:trace contextRef="#ctx0" brushRef="#br0" timeOffset="1858.56">989 309 7251,'0'0'10421,"0"117"-9685,-5-53-399,0 2-193,-5-4-144,10-1-112,0-11-1057,0-11-1904,10-17-2306,19-16-3777</inkml:trace>
  <inkml:trace contextRef="#ctx0" brushRef="#br0" timeOffset="2277.9">956 293 10341,'0'0'8364,"0"-7"-8004,0 6-362,0 0 0,0 0 0,0 0 0,1 0 1,-1 0-1,0 0 0,0 0 0,0 0 0,1 0 1,-1 0-1,1 0 0,-1 0 0,1 0 0,-1 0 1,1 1-1,-1-1 0,1 0 0,0 0 0,-1 0 0,1 1 1,0-1-1,-1 0 0,1 1 0,0-1 0,1 0 1,1 0-1,0 0 0,-1 0 1,1 1-1,0-1 1,-1 1-1,1 0 0,0 0 1,0 0-1,5 0 1,12 4-1,0 0 0,27 9 0,-28-7-7,19 4-141,-1 2-1,-1 1 1,0 2-1,-1 1 1,-1 2-1,48 33 1,-77-48 137,-1 1 1,0 0 0,0 0-1,0 0 1,-1 0 0,1 0-1,-1 1 1,0 0 0,0-1-1,-1 1 1,1 0 0,-1 0-1,0 1 1,2 8 0,-4-10 16,0 0 0,0 0 0,0 0 0,0 0 0,0 0 0,-1 0 0,1 0 0,-1-1 0,0 1 0,-1 0 0,1 0 0,0-1 0,-1 1 0,0 0 0,0-1 0,0 0 0,-1 1 0,1-1 0,-1 0 0,1 0 0,-5 3 0,-38 32 421,-86 57 0,-24 19-866,117-84-2072,3-7-2719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4:27.20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 45 1217,'0'0'5397,"-2"-4"-4706,-6-8 331,4 11 1177,0 31-5,4-24-2554,-3 300 4491,5-160-3382,-2-125-927,0 1 1,2 0-1,1-1 0,7 33 0,-9-52-3,-1-1-1,0 0 0,1 0 0,-1 0 0,0 0 0,1 0 0,-1 0 0,1 0 0,0 0 0,-1 0 0,1 0 0,0 0 0,0 0 0,0 0 0,0 0 0,-1 0 0,1-1 0,0 1 0,0 0 0,0-1 0,1 1 0,-1-1 0,0 1 0,0-1 0,0 1 0,0-1 0,0 0 0,1 0 0,-1 0 0,0 1 0,0-1 0,2 0 0,20 0-4978</inkml:trace>
  <inkml:trace contextRef="#ctx0" brushRef="#br0" timeOffset="491.05">218 62 4322,'0'0'8911,"-4"27"-8124,-1 2-511,-4 25 438,-1 69 1,8-86-529,0-7 63,1 0-1,5 47 1,-3-71-227,0 1 1,0-1-1,0 1 1,1-1 0,0 1-1,0-1 1,1 0 0,0 0-1,0 0 1,0 0-1,1-1 1,0 1 0,0-1-1,0 0 1,0 0 0,1-1-1,6 6 1,-8-8-21,0 0 0,0 0 0,1-1 1,-1 1-1,0-1 0,1 0 0,-1 1 1,1-2-1,-1 1 0,1 0 0,0-1 0,-1 1 1,1-1-1,0 0 0,-1-1 0,1 1 0,-1 0 1,1-1-1,0 0 0,-1 0 0,1 0 1,-1 0-1,0-1 0,1 1 0,-1-1 0,0 0 1,0 0-1,0 0 0,0 0 0,0 0 1,-1-1-1,1 0 0,2-3 0,2-1 7,-1-1-1,0 0 1,0 0 0,-1-1-1,0 0 1,0 0-1,-1 0 1,-1 0 0,1-1-1,-1 1 1,1-12 0,-2 7-3,-1 0 0,0 0 0,-1-1 0,0 1 0,-1 0 0,-1 0 0,-1 0 1,0 0-1,0 0 0,-1 1 0,-1-1 0,-1 1 0,-13-24 0,15 29-8,-1 1 0,-1 0 1,1 0-1,-1 0 0,-1 1 0,1 0 0,-1 0 0,0 0 0,0 1 0,0 0 0,-1 1 0,0-1 1,0 1-1,0 1 0,-1 0 0,1 0 0,-1 0 0,1 1 0,-1 1 0,0-1 0,0 2 0,0-1 0,-10 1 1,16 1-2,-1 0 0,0-1 0,1 1 0,-1 1 0,1-1 0,-1 0 0,1 1 0,0 0 0,0 0 0,-1 0 0,1 0 0,1 0 0,-1 1 0,0-1 0,0 1 0,1 0 0,0-1 0,-1 1 0,1 0 0,0 1 0,1-1 0,-1 0 0,0 1 0,1-1 0,0 1 0,0-1 0,0 1 0,0-1 0,0 1 0,1 0 0,0 5 1,-1-2-2,0-1 1,1 1 0,-1-1 0,2 1 0,-1 0 0,1-1 0,0 1 0,0-1 0,1 1 0,0-1 0,0 0 0,0 0 0,1 0 0,0 0 0,0 0 0,1 0 0,5 6 0,11 6 19,2-1 0,0-1 0,47 25-1,-41-25 15,54 39 0,-73-47-27,0 0 0,-1 0 1,0 0-1,0 1 0,-1 1 0,0-1 0,-1 1 1,0 0-1,7 17 0,-8-12 26,-1 1 0,0 0 0,3 23 1,-5-25-384,0 1 1,1 0 0,10 26-1,-12-40 142,-1 0-1,1 0 1,-1-1-1,1 1 1,0 0-1,-1 0 1,1 0-1,0-1 1,0 1-1,-1 0 1,1-1-1,0 1 1,0-1-1,0 1 1,0-1-1,0 1 1,0-1-1,0 0 1,0 1-1,0-1 1,0 0-1,0 0 0,0 0 1,0 0-1,0 1 1,0-2-1,0 1 1,0 0-1,2 0 1,-2 0-176,23 0-4502</inkml:trace>
  <inkml:trace contextRef="#ctx0" brushRef="#br0" timeOffset="1043.76">738 210 6419,'0'0'9396,"-1"26"-8737,1 51-281,-9 180 426,8-248-783,1-6 4,0 1-1,-1 0 1,0-1-1,1 1 1,-1-1-1,0 1 1,0-1-1,-1 0 1,1 1-1,-4 4 1,5-8-10,0 0 1,-1 0-1,1 0 0,0 0 0,-1 0 1,1 0-1,-1 0 0,1 0 1,0 0-1,-1-1 0,1 1 1,0 0-1,-1 0 0,1 0 1,0 0-1,-1 0 0,1-1 1,0 1-1,0 0 0,-1 0 1,1 0-1,0-1 0,0 1 1,-1 0-1,1 0 0,0-1 1,0 1-1,-1 0 0,1-1 1,0 1-1,0 0 0,0-1 1,0 1-1,0-1 0,-4-12 93,0-1 0,2 0-1,0 0 1,0 0 0,1 0 0,1-15-1,0 2-74,-1-21-46,2 1-1,12-85 0,-9 111 8,0 0-1,2 0 0,0 0 0,2 0 1,0 1-1,1 0 0,1 1 1,17-25-1,-23 39 36,0 0 0,0 1 1,0-1-1,1 1 1,9-8-1,-13 12-27,-1-1 1,1 1-1,0-1 0,0 1 1,-1-1-1,1 1 1,0-1-1,0 1 1,-1 0-1,1-1 0,0 1 1,0 0-1,0 0 1,0 0-1,-1 0 0,1-1 1,0 1-1,0 0 1,0 0-1,0 1 0,0-1 1,-1 0-1,1 0 1,0 0-1,0 1 0,0-1 1,0 0-1,-1 1 1,1-1-1,0 1 0,0-1 1,-1 1-1,1-1 1,0 1-1,-1-1 0,1 1 1,-1-1-1,1 1 1,-1 0-1,1 0 1,-1-1-1,1 1 0,-1 0 1,0 0-1,1-1 1,-1 1-1,0 0 0,1 0 1,-1 0-1,0 1 1,3 11 4,-1-1 0,0 1 0,-1 0 0,0 0 0,-1 0 0,-1 0 0,0 0 0,-1 0 0,0 0 1,-1-1-1,0 1 0,-1-1 0,0 1 0,-11 19 0,0-4-115,-1-1-1,-1-1 1,-1-1-1,-1 0 1,-23 22-1,42-46 91,-1-1-1,1 0 0,0 0 0,-1 0 0,1 0 0,0 1 1,-1-1-1,1 0 0,0 0 0,-1 0 0,1 1 0,0-1 1,-1 0-1,1 1 0,0-1 0,0 0 0,-1 1 1,1-1-1,0 0 0,0 1 0,0-1 0,-1 1 0,1-1 1,0 0-1,0 1 0,0-1 0,0 1 0,0-1 0,0 0 1,0 1-1,0-1 0,0 1 0,0-1 0,0 0 1,0 1-1,0-1 0,0 1 0,0-1 0,1 0 0,-1 1 1,0-1-1,0 1 0,0-1 0,1 0 0,-1 1 0,0-1 1,0 0-1,1 1 0,-1-1 0,0 0 0,1 0 1,-1 1-1,0-1 0,1 0 0,28 3-234,-13-3 167,220 46-38,-28-5 88,-179-37 58,-19-3-11,0 0 0,0 0 0,0 1 0,-1 1 0,1-1 0,12 7 0,-21-8-349,0 1 0,0 0 0,0 0 0,-1-1 0,1 1 0,-1 0 0,1 0 0,-1 0-1,0-1 1,0 1 0,0 0 0,0 0 0,0 0 0,0 0 0,0-1 0,0 1 0,-1 0 0,1 0 0,-1 0 0,0 1 0,-11 14-5985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5:54:32.03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268 367 2449,'0'0'8169,"-4"-17"-6219,-13-57-722,17 70-1192,-1 0 1,0 0-1,0 1 1,0-1-1,-1 0 1,1 1-1,-1-1 0,0 1 1,0-1-1,0 1 1,0 0-1,-1 0 1,1 0-1,-1 0 1,0 0-1,0 1 1,-5-4-1,5 4 18,0 1-1,0 0 1,0 0-1,-1 0 1,1 1-1,0-1 0,0 1 1,0 0-1,-1 0 1,1 0-1,0 0 1,0 0-1,0 1 1,-1-1-1,1 1 1,-5 2-1,-3 2 75,-1 0 0,1 1 0,0 0 1,1 1-1,-1 0 0,1 1 0,1 0 0,-10 10 0,14-13-142,1-1 0,0 1-1,0 0 1,1 0 0,-1 1-1,1-1 1,0 1 0,0 0-1,1-1 1,0 1 0,0 0-1,0 1 1,1-1 0,-2 12-1,4-14 0,-1 0 0,0 0-1,1 0 1,0-1 0,0 1-1,0 0 1,0 0 0,0-1-1,1 1 1,0-1 0,0 1-1,0-1 1,0 0 0,0 1-1,1-1 1,-1 0 0,1-1-1,0 1 1,0 0 0,0-1-1,0 0 1,0 1 0,0-1-1,1-1 1,3 3 0,29 11-311,1-1 1,0-2-1,43 8 1,-26-6 159,-52-14 161,0 1-1,0-1 0,1 1 0,-1 0 0,0 0 1,0 0-1,0 0 0,-1 0 0,1 1 1,0-1-1,0 0 0,-1 1 0,4 3 1,-5-4 7,1 0 0,-1 0 0,1 0 1,-1 0-1,1 0 0,-1 1 1,0-1-1,1 0 0,-1 0 1,0 1-1,0-1 0,0 0 0,0 0 1,0 1-1,0-1 0,-1 0 1,1 0-1,0 1 0,-1-1 1,1 0-1,-1 0 0,1 0 0,-1 1 1,1-1-1,-1 0 0,-1 2 1,-4 4 117,-1 1 1,1-1 0,-1 0 0,-1-1 0,1 0 0,-1 0-1,-14 8 1,-69 34 327,68-37-358,-7 3 40,-13 6-3064,42-33-6211</inkml:trace>
  <inkml:trace contextRef="#ctx0" brushRef="#br0" timeOffset="422.17">366 177 5763,'0'0'10148,"5"86"-8915,-1-16-497,1 5-480,5 3-176,0-5-80,4-4-128,1-7-1088,0-15-1233,-1-14-1457,1-19-1441</inkml:trace>
  <inkml:trace contextRef="#ctx0" brushRef="#br0" timeOffset="810.32">600 333 6851,'0'0'9786,"-11"18"-9381,-172 257-335,181-272-107,0-1-1,0 1 1,0 0 0,-1-1 0,1 0 0,0 1-1,-1-1 1,1 0 0,-1 0 0,0-1 0,0 1-1,0 0 1,0-1 0,0 0 0,0 0-1,0 0 1,0 0 0,-4 1 0,6-4 35,0 1 0,0 0 1,1-1-1,-1 1 0,0-1 0,1 1 0,0-1 1,-1 1-1,1-1 0,0 1 0,-1-1 0,1 1 1,0-1-1,0 1 0,0-1 0,0 0 1,1 1-1,-1-1 0,0 1 0,1-1 0,-1 1 1,1-1-1,0-1 0,1 1 20,0 0 0,1 0-1,-1 0 1,0 1 0,0-1 0,1 1-1,-1-1 1,1 1 0,-1 0 0,1 0-1,0 0 1,-1 0 0,1 1 0,0-1-1,0 1 1,4-1 0,53 1 310,-48 1-278,7 1 11,-1 1-1,0 1 0,1 1 1,-2 0-1,1 2 0,-1 0 0,22 12 1,46 17-2782,-73-32 1106,-1 0 0,1-1 0,0-1 0,0 0 0,19 0 0,-10-2-3051</inkml:trace>
  <inkml:trace contextRef="#ctx0" brushRef="#br0" timeOffset="1230.83">838 589 2097,'0'0'11483,"2"-18"-10120,8-57-488,-9 70-798,1 1 1,0-1-1,0 0 0,1 1 1,-1 0-1,1-1 0,0 1 1,0 0-1,1 1 0,-1-1 1,1 1-1,-1-1 0,1 1 1,0 0-1,1 0 0,6-3 1,10-9 269,-19 13-322,0 1 1,0-1-1,0 0 0,0 0 1,-1 1-1,1-1 0,0 0 1,-1-1-1,0 1 0,1 0 1,-1 0-1,0 0 0,0-1 1,0 1-1,-1 0 1,1-1-1,-1 1 0,1-1 1,-1 1-1,0-1 0,0-3 1,0 5-23,0 1 1,0-1 0,0 1-1,0-1 1,0 1 0,0 0-1,0-1 1,-1 1 0,1-1-1,0 1 1,0-1 0,-1 1-1,1-1 1,0 1 0,-1 0-1,1-1 1,0 1 0,-1 0-1,1-1 1,0 1 0,-1 0-1,1 0 1,-1-1 0,1 1-1,-1 0 1,1 0 0,-1 0 0,1-1-1,-1 1 1,1 0 0,-1 0-1,-24 0 177,-24 15 59,40-10-223,0 1 0,1 1 0,0 0 0,0 0 0,1 0-1,0 1 1,0 0 0,0 0 0,1 1 0,1 0 0,-1 0 0,-6 18 0,5-10 10,2-1 0,0 1-1,1 0 1,0 0 0,1 0 0,2 1 0,-1 19-1,2-33-21,0 0 0,1 0-1,0 1 1,0-1-1,0 0 1,0 0 0,0 0-1,1-1 1,0 1 0,-1 0-1,1-1 1,1 1-1,-1-1 1,1 1 0,-1-1-1,1 0 1,0 0 0,0 0-1,0-1 1,0 1-1,1-1 1,-1 1 0,1-1-1,0 0 1,-1 0 0,1-1-1,0 1 1,0-1-1,7 1 1,9 3-36,0-1-1,1-1 1,0-1-1,33-1 1,19-9-173,-58 4-660,-1 0 0,1-1 0,-1 0 0,0-1 0,22-14 0,-29 16 373,0 0 0,0-1 0,0 0 0,0-1 0,-1 0 0,0 0 1,0 0-1,-1-1 0,0 1 0,0-1 0,0-1 0,-1 1 0,0 0 1,0-1-1,-1 0 0,0 0 0,-1 0 0,1-1 0,-2 1 0,2-11 0,-2 5 499,1-49 1880,-2 59-1311,0 0 1,0 0 0,-1 0 0,0 0-1,1 0 1,-1 1 0,-1-1 0,1 0-1,-1 1 1,1-1 0,-1 0 0,-4-4-1,3 12 3634,2 25-4162,0-4 152,0-18-147,0 1 0,1-1 0,0 1 0,0-1 0,1 1 0,0-1 0,0 1 0,1-1 0,0 0 0,0 1 0,0-1 0,1 0 0,5 9 0,-7-15-51,0 0-1,0 0 1,0 0 0,0 0-1,0 0 1,0-1-1,0 1 1,0 0 0,1 0-1,-1-1 1,0 1-1,1-1 1,-1 1 0,0-1-1,1 1 1,-1-1-1,0 0 1,1 0 0,-1 0-1,1 0 1,-1 0-1,0 0 1,1 0-1,-1 0 1,1 0 0,-1-1-1,0 1 1,1 0-1,1-2 1,0 1 5,0 0 1,0-1-1,0 0 0,-1 1 1,1-1-1,-1 0 1,1 0-1,-1-1 0,1 1 1,-1 0-1,2-4 0,6-11 125,0-1 0,-1 0 0,-2 0 0,8-25-1,-8 24 269,-6 17 203,-1 9-574,1 1 0,0-1 1,0 1-1,1-1 0,0 0 0,0 0 0,1 1 0,-1-2 0,2 1 0,-1 0 0,1-1 0,0 1 1,0-1-1,1 0 0,7 7 0,-9-9-35,1-1 0,0 1 1,0-1-1,0 0 0,1 0 0,-1 0 1,1 0-1,0-1 0,0 0 0,0 0 1,0 0-1,0 0 0,0-1 0,0 0 1,1 0-1,-1-1 0,0 1 0,1-1 1,-1 0-1,0 0 0,1-1 1,7-2-1,-8 1 16,-1 0-1,1 0 1,-1 0 0,0-1 0,0 0 0,0 0 0,0 0 0,0-1-1,-1 1 1,0-1 0,1 0 0,-1 0 0,-1 0 0,1 0 0,-1 0-1,1 0 1,-1-1 0,0 0 0,-1 1 0,1-1 0,1-8-1,0 1 98,-1 1 0,0-2 0,0 1 0,-1 0 0,-1 0 0,0 0 0,-3-22 0,2 31-136,0 1 0,0 0-1,0-1 1,0 1 0,0 0 0,0 0-1,-1-1 1,1 1 0,-1 0 0,0 0-1,1 1 1,-1-1 0,0 0 0,0 1-1,0-1 1,0 1 0,0-1 0,-1 1-1,1 0 1,0 0 0,-1 0 0,1 0-1,0 0 1,-1 1 0,1-1-1,-1 1 1,1 0 0,-1-1 0,1 1-1,-1 0 1,-4 1 0,6 0-331,1-1 0,-1 1-1,0-1 1,1 1 0,-1 0 0,1 0 0,-1-1 0,1 1 0,0 0-1,-1 0 1,1-1 0,0 1 0,-1 0 0,1 0 0,0 0-1,0 0 1,0-1 0,0 1 0,0 0 0,0 0 0,0 0 0,0 0-1,0-1 1,0 1 0,0 0 0,1 0 0,-1 0 0,1 1 0,-1-1-142,4 13-6843</inkml:trace>
  <inkml:trace contextRef="#ctx0" brushRef="#br0" timeOffset="1613.26">1716 323 3698,'0'0'7801,"0"-4"-7697,0-6-51,0 2-3161</inkml:trace>
  <inkml:trace contextRef="#ctx0" brushRef="#br0" timeOffset="2409.21">1716 323 5731,'61'-49'2862,"-49"39"1996,-17 380 300,5-369-5086,0-6-42,1 0 1,0 0-1,0 0 1,0 0-1,1 0 1,-1 0-1,1 0 1,0 1-1,1-1 1,-1 1-1,1-1 1,3-3-1,3-8 38,18-42-83,-17 34-139,0 1 0,2 1 0,1-1 0,0 2 0,23-27 0,-35 46 149,0 1 1,0 0 0,0 0 0,0 0 0,1 0 0,-1 0-1,0 0 1,1 0 0,-1 0 0,0 1 0,1-1-1,-1 0 1,1 1 0,-1-1 0,3 0 0,-3 2 1,0-1-1,-1 0 1,1 0 0,0 0 0,0 0 0,-1 1-1,1-1 1,0 0 0,0 0 0,-1 1 0,1-1-1,0 1 1,-1-1 0,1 1 0,0-1 0,-1 1-1,1-1 1,-1 1 0,1-1 0,-1 1 0,1 0-1,-1 0 1,3 6-3,0-1-1,0 1 0,-1 0 1,0-1-1,2 12 0,0 3 94,-1-12-47,1 1 0,0-1 1,0 0-1,0 0 0,1 0 0,1-1 0,8 12 0,-12-18-37,0 0 1,0 0-1,-1 0 0,2-1 1,-1 1-1,0 0 1,0-1-1,0 1 0,1-1 1,-1 0-1,1 0 1,-1 0-1,1 0 0,-1 0 1,1 0-1,0-1 0,-1 1 1,1-1-1,0 0 1,0 0-1,-1 0 0,1 0 1,0 0-1,-1-1 0,1 1 1,0-1-1,-1 0 1,1 0-1,-1 0 0,1 0 1,-1 0-1,4-2 0,2-2 12,-1-1-1,1 0 0,-1 0 0,-1-1 0,1 0 0,-1 0 0,0 0 0,-1-1 0,0 0 0,0 0 0,0 0 0,-1-1 0,-1 0 0,1 1 0,-1-1 0,-1 0 0,0-1 1,0 1-1,-1 0 0,0-1 0,0 1 0,-1 0 0,0-1 0,-1 1 0,-2-10 0,2 16-18,0 1 1,0-1-1,-1 1 0,1-1 1,-1 1-1,0-1 0,0 1 1,0 0-1,0 0 0,0 0 1,0 0-1,0 0 0,0 1 1,-1-1-1,1 1 0,-1-1 1,0 1-1,1 0 1,-1 0-1,0 0 0,1 0 1,-1 1-1,0-1 0,0 1 1,0 0-1,-4-1 0,2 1 6,0 0 0,-1 0 1,1 0-1,-1 1 0,1-1 0,0 1 0,-1 0 0,1 1 0,0-1 0,0 1 0,0 0 0,0 1 1,-6 3-1,5-1-2,0 1 0,0 1 0,1-1 0,0 1 0,0 0 0,0 0 0,1 0 0,0 0 0,1 1 0,0 0 0,0 0 0,0 0 0,1 0 0,0 0 0,1 0 0,0 1 0,0-1 0,1 1 0,0-1 0,0 0 0,3 14 0,-3-19-1,1 0 0,0 0 0,0 0 1,0 0-1,1-1 0,-1 1 0,1 0 1,-1-1-1,1 1 0,0-1 0,0 0 0,0 0 1,0 0-1,1 0 0,-1 0 0,0 0 1,1 0-1,0-1 0,-1 1 0,1-1 1,0 0-1,-1 0 0,1 0 0,0 0 0,0 0 1,0-1-1,0 1 0,0-1 0,0 0 1,0 1-1,0-2 0,0 1 0,3-1 1,3 1-2,-1 0 1,0-1 0,0 0 0,0-1 0,0 0 0,0 0-1,0-1 1,-1 0 0,1 0 0,-1-1 0,9-5 0,32-40 68,-35 34-34,0 1 0,20-16 0,-29 27-34,-1 1 0,0-1 0,1 1 0,-1 0 0,1 0 0,0 0-1,0 1 1,-1-1 0,1 1 0,0 0 0,0 0 0,0 0 0,1 1 0,-1-1 0,8 1 0,-11 1-1,0-1 0,0 1 0,1-1 0,-1 1 0,0 0 0,0-1 0,0 1 0,0 0 0,0 0 0,0 0 0,0 0 0,-1 0 0,1 0 0,0 0 0,0 0 0,-1 0 0,1 0 0,-1 0 0,1 0 0,-1 1 0,1 1 0,8 31 49,-8-28-31,2 13 36,-1 1 0,0 0 0,-3 32 0,1-9 97,16-67-151,8-16-60,-2-1 1,31-76 0,-46 96 54,-1 0 0,0-1 0,-2 0 0,-1 0 0,0 0 0,-2 0-1,-2-43 1,1 60 17,-1-1-1,0 0 0,0 1 0,0 0 0,-1-1 0,0 1 1,0 0-1,0 0 0,-1 0 0,1 0 0,-5-6 0,5 9 47,-1-1-1,1 0 0,-1 1 0,0 0 1,1-1-1,-1 1 0,0 0 0,0 1 1,0-1-1,-1 0 0,1 1 0,0 0 1,0 0-1,-1 0 0,1 0 0,-1 0 1,-5 0-1,7 1-46,1 1 1,0-1-1,-1 0 0,1 1 1,0-1-1,-1 0 0,1 1 0,0 0 1,0-1-1,-1 1 0,1 0 1,0-1-1,0 1 0,0 0 1,0 0-1,0 0 0,0 0 1,0 0-1,0 0 0,0 0 1,1 1-1,-1-1 0,0 0 1,1 0-1,-1 1 0,1-1 1,-1 0-1,1 1 0,0-1 1,-1 0-1,1 1 0,0-1 1,0 0-1,0 3 0,-1 54-1,2-51 7,0 1-14,0 0-1,1 0 0,0 0 0,1 0 1,0 0-1,0 0 0,0-1 1,1 1-1,0-1 0,1 0 0,0-1 1,0 1-1,0-1 0,1 0 0,-1 0 1,11 7-1,13 11-52,2-2 0,46 25 0,-21-13-77,-38-23 119,46 34-501,-62-43 516,1 0 0,-1 0 0,0 0 0,1 0 1,-1 0-1,0 1 0,-1-1 0,1 1 0,0-1 0,-1 1 0,1 0 0,-1 0 1,0-1-1,0 1 0,0 0 0,0 0 0,-1 0 0,1 0 0,-1 0 1,0 4-1,0-4 28,-1-1 0,0 0 0,0 0 0,0 0 0,0 0 0,0 0 0,-1 0 0,1 0 1,-1 0-1,1-1 0,-1 1 0,1-1 0,-1 1 0,0-1 0,0 1 0,-2 0 0,-38 21 236,30-17-220,-45 19-1610,-98 31 1,101-42-2405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7:57.69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10 263 5747,'0'0'9588,"-1"0"-9533,1 0 1,0 1-1,-1-1 0,1 0 0,0 0 1,0 0-1,-1 0 0,1 0 0,0 0 1,-1 0-1,1 0 0,0 0 1,-1 0-1,1 0 0,0 0 0,0-1 1,-1 1-1,1 0 0,0 0 0,0 0 1,-1 0-1,1 0 0,0 0 1,0-1-1,-1 1 0,1 0 0,0 0 1,0 0-1,-1-1 0,1 1 0,0 0 1,0 0-1,0-1 0,0 1 1,0 0-1,-1 0 0,1-1 0,0 0 1,1-3-46,0 0 0,0-1 0,1 1 0,-1 0 0,1 0 0,0 0 0,0 0 0,1 0 0,-1 1 0,1-1 0,-1 1 0,1-1 0,0 1 0,1 0 0,4-4 0,5-4-29,1 0 1,26-15-1,-29 19-29,1 1 1,0 0 0,1 1 0,-1 1-1,1-1 1,0 2 0,0 0-1,0 1 1,0 0 0,16 0-1,-29 2-70,1 0 0,0 0 0,-1 0 0,1 1 0,-1-1 0,1 0 0,0 0 0,-1 0 0,1 1 0,-1-1 0,1 0 0,-1 1 0,1-1 0,-1 0 0,1 1 0,-1-1 0,1 1 0,-1-1 0,1 1 0,-1-1 0,0 1 0,1-1 0,-1 1 0,0 0 0,1-1 0,-1 1 0,0-1 0,0 1 0,0 0 0,0-1 0,1 1 0,-1 1 0,-2 20-6542,-6-7 940</inkml:trace>
  <inkml:trace contextRef="#ctx0" brushRef="#br0" timeOffset="353.91">154 134 7860,'0'0'6739,"3"66"-5459,0-26-527,0 2-241,-3 1-80,0-4 64,0 1-400,3-8-96,-3 0-272,3-7-1537,0-8-944,7-6-1249,2-11-3441</inkml:trace>
  <inkml:trace contextRef="#ctx0" brushRef="#br0" timeOffset="1110.67">384 343 7363,'0'0'7281,"-9"0"-6865,6 0-397,0 0 0,0 0-1,0 0 1,1 0 0,-1 1 0,0-1 0,0 1-1,0 0 1,1 0 0,-1 0 0,0 0-1,1 0 1,-1 1 0,1-1 0,-1 1-1,1-1 1,0 1 0,-1 0 0,1 0-1,0 0 1,0 0 0,1 0 0,-1 1-1,0-1 1,1 1 0,-1-1 0,1 1-1,0-1 1,0 1 0,0 0 0,0-1-1,0 1 1,0 3 0,-2 6 2,0-1 1,1 1-1,0 0 0,1 0 1,1 0-1,0 0 0,0 0 1,3 15-1,-3-26-29,0 0 0,0 0 1,1 0-1,-1 1 0,0-1 0,1 0 1,-1 0-1,1 0 0,-1 0 1,1 0-1,-1 0 0,1 0 0,0-1 1,-1 1-1,1 0 0,0 0 0,0 0 1,0-1-1,-1 1 0,1 0 0,0-1 1,0 1-1,0-1 0,0 1 0,0-1 1,0 1-1,0-1 0,1 0 0,-1 1 1,0-1-1,0 0 0,0 0 0,0 0 1,0 0-1,0 0 0,0 0 0,1 0 1,-1-1-1,0 1 0,0 0 0,0 0 1,0-1-1,0 1 0,0-1 0,0 1 1,0-1-1,0 1 0,0-1 0,0 0 1,0 1-1,-1-1 0,2-1 1,5-2-114,-1-1 1,0 0 0,0-1 0,0 1 0,7-11 0,-4 4-142,-1-1 0,0 0 1,-1 0-1,0-1 0,-1 0 0,-1 0 1,0 0-1,3-18 0,-8 102 2698,0-63-2397,1 1 0,0 0 0,0-1 1,1 1-1,0-1 0,1 0 0,-1 0 0,8 14 0,-9-19-27,0 0 0,1-1 0,-1 1 0,1 0 0,-1 0 0,1-1 0,0 1 0,0-1 0,-1 1 0,1-1 0,0 0 0,0 0 0,0 1 0,0-2 0,1 1 1,-1 0-1,0 0 0,0-1 0,0 1 0,1-1 0,-1 1 0,0-1 0,5 0 0,-3-1-2,0 0-1,-1 0 1,1-1 0,0 1 0,-1-1 0,1 0 0,-1 0 0,0 0-1,0 0 1,0-1 0,0 1 0,0-1 0,3-3 0,2-2-6,-1-1 1,0-1 0,-1 1 0,0-1-1,0 0 1,-1 0 0,0-1 0,6-21 0,-7-27 413,-4 59-212,0 41-75,-1-23 119,0-4-113,1 0 0,0 0 0,1 1 0,5 20 0,-6-34-130,0 1 1,0 0 0,1-1-1,-1 1 1,1-1 0,-1 1-1,1-1 1,0 1-1,-1-1 1,1 1 0,0-1-1,0 0 1,0 1 0,0-1-1,0 0 1,0 0 0,1 0-1,-1 0 1,0 0 0,1 0-1,-1 0 1,0 0 0,1 0-1,-1-1 1,1 1 0,-1-1-1,1 1 1,-1-1-1,1 1 1,0-1 0,-1 0-1,1 0 1,0 0 0,-1 0-1,1 0 1,-1 0 0,1 0-1,0-1 1,-1 1 0,1-1-1,-1 1 1,1-1 0,-1 1-1,1-1 1,-1 0 0,1 0-1,-1 1 1,2-3-1,6-3 78,-1 1 0,0-2 0,0 1 0,0-1 0,-1-1 0,0 1 0,-1-1 0,1 0 0,9-18 0,-3 4-46,-2-1 0,17-46-1,-19 38-62,-1 0 0,-1 0 0,-2-1 0,-1 0 0,-1 0 0,-2 0 0,-4-33 0,-2 41 588,-2 32-15,-6 37-499,6-4-21,2 0 0,1 0 0,2 1-1,5 55 1,-1-84-26,0 1 1,1-1-1,0 0 0,1 0 0,1 0 0,0 0 0,11 18 1,-12-23-3,1-1-1,0 0 1,1 0 0,0-1 0,0 0 0,0 0 0,1 0 0,0-1 0,0 1 0,1-2 0,-1 1 0,17 6 0,-21-9-64,1-1 1,-1 0-1,1 1 1,0-1-1,0-1 1,0 1-1,-1 0 1,1-1-1,0 0 1,0 0-1,0 0 1,0 0-1,0-1 1,0 0-1,-1 0 1,1 0-1,0 0 1,0 0-1,-1-1 1,1 1-1,-1-1 1,5-3-1,-3 1-465,-1 1-1,-1-1 1,1 0 0,-1 0-1,1-1 1,-1 1-1,-1-1 1,1 1-1,0-1 1,-1 0-1,0 0 1,0 0 0,-1 0-1,1 0 1,0-11-1,0-14-4844</inkml:trace>
  <inkml:trace contextRef="#ctx0" brushRef="#br0" timeOffset="1520.03">686 72 6867,'0'0'6147,"-3"20"-16488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7:55.37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40 326 6915,'0'0'7940,"-4"-11"-7231,-1-7-453,4 11-38,-1 0-1,0 1 1,0-1 0,-1 1 0,0 0-1,-5-9 1,9 21-134,-1 1 0,1-1 0,-1 0 0,0 1 0,-1-1 0,-1 12 0,-1 11-50,1 54 63,0-28-104,7 63-1,1-103-1917,-6-15 1781,0 0 0,0 0-1,0 1 1,0-1 0,1 0 0,-1 0 0,0 0-1,0 1 1,0-1 0,1 0 0,-1 0 0,0 0 0,0 0-1,0 1 1,1-1 0,-1 0 0,0 0 0,0 0 0,1 0-1,-1 0 1,0 0 0,1 0 0,-1 0 0,0 0-1,0 0 1,1 0 0,-1 0 0,0 0 0,1 0 0,-1 0-1,0 0 1,0 0 0,1 0 0,-1 0 0,0 0 0,0 0-1,1 0 1,-1-1 0,0 1 0,0 0 0,1 0-1,-1 0 1,0 0 0,0-1 0,0 1 0,1 0 0,-1 0-1,0-1 1,0 1 0,0 0 0,0 0 0,0 0 0,0-1-1,1 1 1,-1-1 0,6-17-3951</inkml:trace>
  <inkml:trace contextRef="#ctx0" brushRef="#br0" timeOffset="402.72">0 436 7203,'0'0'6235,"6"-5"-5856,46-9-391,-35 11 19,0-2-1,0 0 0,21-10 0,-29 11-260,0-1 0,-1 1-1,0-1 1,0 0 0,-1-1-1,1 0 1,-1 0 0,-1-1-1,11-12 1,-14 15 277,-1 0 0,0 0 0,-1 0 0,1 0 0,0 0 0,-1 0 0,0 0-1,0-1 1,0 1 0,-1 0 0,0-1 0,1 1 0,-2 0 0,1-1 0,0 1 0,-1 0 0,0-1 0,0 1 0,0 0 0,0 0 0,-1 0 0,1 0-1,-4-5 1,2 8 1910,1 9-800,-1 28-466,3 43-126,4-31-256,2-1-1,2 1 0,17 49 0,-10-60-4526,-5-29-408</inkml:trace>
  <inkml:trace contextRef="#ctx0" brushRef="#br0" timeOffset="1675.13">347 455 3506,'0'0'9921,"5"-5"-9662,12-10-153,35-33-70,-49 45-15,0 0 0,0-1 0,-1 1 0,1-1 0,-1 0 0,0 1 0,0-1 0,0 0 0,-1 0 0,0 0 0,1-1 0,-1 1 0,-1 0 0,1-5-1,-22 35 1002,17-16-937,1 0 0,0 1-1,1 0 1,0-1-1,1 1 1,0 0 0,0 0-1,1 0 1,1 0 0,2 19-1,-2-27-121,0 0-1,-1 1 0,1-1 0,0 0 0,1 0 1,-1 0-1,0-1 0,1 1 0,0 0 0,-1 0 1,1-1-1,0 1 0,1-1 0,-1 0 0,0 1 0,1-1 1,-1 0-1,1 0 0,-1-1 0,1 1 0,0-1 1,0 1-1,0-1 0,0 0 0,0 0 0,0 0 1,0 0-1,0-1 0,0 1 0,1-1 0,-1 0 1,0 0-1,0 0 0,0 0 0,1 0 0,-1-1 1,0 1-1,0-1 0,0 0 0,5-2 0,-1 0-126,0 0 0,0 0 0,0-1 0,0 0 0,-1 0 0,1-1 0,-1 0 0,0 0 0,-1 0 0,7-8 0,-8 9 114,0-1 0,0 0 0,0 1 0,-1-2 0,0 1-1,0 0 1,0 0 0,-1-1 0,1 0 0,-1 1 0,-1-1 0,1 0 0,1-10 0,-4 15 127,1 1-1,0-1 0,-1 1 1,1-1-1,0 1 0,-1-1 1,1 1-1,0-1 1,-1 1-1,1-1 0,-1 1 1,1 0-1,-1-1 0,1 1 1,-1 0-1,1-1 1,-1 1-1,0 0 0,1 0 1,-1 0-1,1-1 0,-1 1 1,0 0-1,1 0 0,-1 0 1,1 0-1,-1 0 1,0 0-1,1 0 0,-1 0 1,0 0-1,1 1 0,-1-1 1,1 0-1,-1 0 1,1 0-1,-1 1 0,0-1 1,1 0-1,-1 1 0,1-1 1,-1 1-1,-26 14 124,13 20-139,13-34-83,1 1-1,-1 0 1,0 0 0,1 0 0,0 0 0,-1-1 0,1 1 0,0 0 0,0 0 0,0 0 0,0 0 0,0 0 0,0 0 0,1 0 0,-1 0 0,2 2 0,-1-4-52,-1 1 1,1-1 0,0 0-1,0 0 1,0 0 0,0 1 0,0-1-1,0 0 1,0 0 0,0-1-1,0 1 1,0 0 0,0 0 0,0 0-1,0-1 1,-1 1 0,1 0-1,0-1 1,0 1 0,0-1 0,0 1-1,-1-1 1,1 1 0,0-1-1,0 1 1,0-2 0,20-15-816,-17 13 756,0 0 0,0 1 0,-1-2 1,0 1-1,0 0 0,0 0 0,0-1 1,-1 0-1,0 1 0,0-1 0,0 0 0,0 0 1,-1 0-1,0 0 0,0-1 0,0-6 1086,-7 34 544,-5 38-917,10-55-540,1-1 0,-1 1 0,1-1 0,1 1 0,-1-1-1,0 0 1,1 1 0,0-1 0,0 0 0,1 0 0,2 8 0,-3-11-33,0 0 0,0 0-1,0 0 1,0 0-1,0 0 1,1 0 0,-1 0-1,0 0 1,1 0-1,-1-1 1,0 1 0,1 0-1,-1-1 1,1 1 0,-1-1-1,1 0 1,-1 0-1,1 1 1,-1-1 0,1 0-1,-1 0 1,1 0-1,-1 0 1,1-1 0,-1 1-1,1 0 1,-1-1 0,3 0-1,0 0 2,-1 0 1,1-1-1,0 1 0,0-1 1,0 0-1,-1 0 0,1-1 0,-1 1 1,4-4-1,29-37-176,-29 33 108,0 0 0,0 1-1,1 1 1,0-1 0,0 1-1,1 0 1,0 1 0,1 0-1,11-6 1,-19 12 64,-1 1 1,1-1-1,-1 1 0,1 0 1,0-1-1,-1 1 0,1 0 1,-1 0-1,1 0 0,0 0 1,-1 0-1,1 1 1,0-1-1,-1 0 0,1 1 1,-1-1-1,1 1 0,-1 0 1,1-1-1,-1 1 0,0 0 1,1 0-1,-1 0 0,0 0 1,1 0-1,1 2 0,-2-1 70,1-1-1,-1 0 0,1 0 1,-1 1-1,1-1 1,-1 0-1,1-1 0,0 1 1,-1 0-1,1 0 0,0-1 1,0 1-1,0-1 1,0 1-1,1-1 0,-2-35 2171,-1 29-2207,-1-1 1,0 0-1,0 0 0,-1 0 1,1 1-1,-1-1 0,-1 1 1,-5-13-1,7 18-26,0 0 0,1-1 0,-1 1 1,0 0-1,0 0 0,0-1 0,0 1 0,0 0 0,0 0 1,0 0-1,-1 0 0,1 0 0,0 1 0,0-1 0,-1 0 1,1 1-1,-1-1 0,1 0 0,0 1 0,-1 0 0,1-1 1,-1 1-1,1 0 0,-1 0 0,1 0 0,-1 0 0,1 0 1,-1 0-1,1 0 0,-1 0 0,1 1 0,-1-1 0,1 1 1,-1-1-1,1 1 0,0-1 0,-1 1 0,1 0 0,0 0 1,0-1-1,-1 1 0,1 0 0,0 0 0,0 0 0,0 1 1,0-1-1,0 0 0,-1 3 0,-5 3-16,1 2 1,1-1-1,-1 1 1,1 0-1,1 0 1,0 0-1,0 0 0,1 1 1,0 0-1,0 0 1,1 0-1,1 0 0,0 0 1,0 0-1,1 0 1,0 0-1,3 19 0,-3-28-6,0 0-1,0 0 1,1 0-1,-1 0 1,0 0-1,1 0 1,-1 0-1,1 0 1,-1 0-1,1 0 1,-1 0-1,1-1 1,0 1-1,-1 0 1,1 0-1,0-1 1,-1 1-1,1 0 1,0-1-1,0 1 1,0-1-1,0 1 1,0-1-1,0 1 1,0-1-1,0 0 1,0 1-1,0-1 0,0 0 1,0 0-1,0 0 1,0 0-1,0 0 1,0 0-1,0 0 1,0 0-1,0 0 1,0 0-1,0-1 1,0 1-1,0 0 1,0-1-1,0 1 1,0 0-1,-1-1 1,1 0-1,0 1 1,0-1-1,1 0 1,3-2 4,0 0 0,0-1-1,-1 1 1,1-1 0,-1 0 0,0 0 0,4-5 0,4-8-9,-2 0 1,-1-1-1,0 0 0,-1 0 1,0-1-1,-2 0 0,-1-1 1,5-23-1,-5 3-205,-1-1 0,-2 1 0,-3-43 1,1 82 219,0-2 2,0-1 0,0 0 0,0 0 0,0 1 0,-1-1 0,1 0-1,-1 0 1,0 1 0,0-1 0,-1 1 0,1-1 0,-1 1 0,0-1 0,0 1 0,0 0 0,0 0 0,-3-3 0,4 8-18,0 0 0,0 1 0,0-1 1,1 1-1,-1-1 0,0 1 0,1-1 1,0 1-1,-1 0 0,1-1 0,0 1 1,1 3-1,-1-4 3,-4 69 104,0-16 191,2 0 0,3 0 0,9 71-1,-9-119-273,1 0-1,0 0 1,0 0-1,0 0 0,1 0 1,0 0-1,0 0 1,1-1-1,-1 0 1,1 0-1,7 8 0,-8-11-120,0-1 0,0 1 0,0-1 0,0 0 0,0 0 0,0-1 0,1 1 0,-1 0 0,1-1 0,-1 0 0,1 0 0,-1 0 0,1 0-1,0-1 1,0 1 0,-1-1 0,1 0 0,0 0 0,-1-1 0,1 1 0,0-1 0,-1 1 0,1-1 0,3-2 0,27-14-3029,-2-10-2131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08.08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47 0 10725,'0'0'2094,"0"11"-1584,0 29-107,-1 35 887,17 140-1,-31-307-451,-31-111-438,48 202 96,5 5-243,16 18-211,25 27 0,-9 2 100,-31-39-114,0 0 0,1-1 0,0 0 0,0 0 0,2-1 0,-1-1 0,1 1 0,21 12 1,-32-21-19,0-1 1,1 0 0,-1 0-1,1 0 1,-1 0 0,1 1-1,-1-1 1,1 0 0,-1 0 0,1 0-1,-1 0 1,1 0 0,-1 0-1,0 0 1,1 0 0,-1 0-1,1-1 1,-1 1 0,1 0 0,-1 0-1,1 0 1,-1 0 0,1-1-1,-1 1 1,0 0 0,1-1-1,-1 1 1,1 0 0,-1 0 0,0-1-1,1 1 1,-1-1 0,0 1-1,0 0 1,1-1 0,7-24 360,-5-32 209,-3 52-526,1-32 254,0 26-216,0 0-1,0 0 0,-1-1 0,0 1 1,-1 0-1,-1 0 0,0 0 0,0 1 1,-1-1-1,-7-18 0,10 29-173,0 1 0,0-1 0,0 0 0,-1 0 1,1 1-1,0-1 0,0 0 0,0 0 0,0 1 0,0-1 0,-1 0 0,1 0 0,0 0 0,0 1 0,0-1 0,-1 0 0,1 0 1,0 0-1,0 1 0,-1-1 0,1 0 0,0 0 0,-1 0 0,1 0 0,0 0 0,0 0 0,-1 0 0,1 0 0,0 0 0,-1 0 1,1 0-1,0 0 0,0 0 0,-1 0 0,1 0 0,0 0 0,-1 0 0,1 0 0,0 0 0,0 0 0,-1 0 0,1-1 0,0 1 1,0 0-1,-1 0 0,1 0 0,0 0 0,0-1 0,0 1 0,-1 0 0,1 0 0,0 0 0,0-1 0,0 1 0,-1 0 0,1-1 1,0 36-4717,0-26 3564,0 25-3237</inkml:trace>
  <inkml:trace contextRef="#ctx0" brushRef="#br0" timeOffset="367.56">384 177 6787,'0'0'7478,"1"13"-6659,-1-5-630,5 54 715,-5-58-859,1 0-1,-1 0 0,1 1 1,1-1-1,-1 0 0,1 0 1,-1 0-1,1-1 0,0 1 1,0 0-1,1-1 0,-1 1 1,1-1-1,3 4 0,-5-6-30,0 0 0,1-1-1,-1 1 1,0 0-1,1 0 1,-1-1-1,1 1 1,-1 0 0,1-1-1,-1 0 1,1 1-1,-1-1 1,1 0-1,-1 0 1,1 0 0,0 0-1,-1 0 1,1 0-1,-1 0 1,1 0-1,-1-1 1,1 1 0,-1-1-1,2 0 1,1 0 15,-1-1 0,0 0 0,0-1 0,0 1 0,0 0 0,-1-1 0,1 0-1,-1 1 1,1-1 0,1-4 0,1 0 67,0-1 0,-1 0 0,0 0 0,0-1 0,-1 1-1,0-1 1,3-16 0,-5 18 24,0-1 1,-1 1-1,0-1 1,0 0-1,-1 1 1,0-1-1,0 1 1,-1-1-1,0 1 1,-3-10-1,3 14-84,0 0 0,0 0 0,0 0 0,-1 0 0,1 1 0,0-1 0,-1 0 0,0 1 1,0 0-1,0 0 0,0 0 0,0 0 0,0 0 0,0 0 0,0 1 0,-1 0 0,1-1 0,-1 1 0,1 1 0,-1-1 0,0 0 0,1 1 0,-6 0 0,6-1-78,-1 1 0,1 0 0,0 0 0,-1 0 0,1 1 0,0-1 0,0 1 0,-1-1-1,1 1 1,0 0 0,0 1 0,0-1 0,0 0 0,0 1 0,0 0 0,0 0 0,0-1 0,1 2-1,-1-1 1,-3 4 0,1 2-690,0-1-1,0 1 0,1-1 0,0 1 0,1 0 1,-5 16-1,0 5-4123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06.37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25 82 7908,'0'0'7328,"-3"-3"-3310,-7-12-2993,10 15-1012,0-1 0,0 1 0,0 0 0,0 0 0,-1 0 0,1-1 0,0 1 0,0 0 0,0 0 0,-1 0 0,1-1 0,0 1 0,0 0 0,0 0 0,-1 0 0,1 0 0,0 0 0,0 0 0,-1-1 0,1 1 0,0 0 1,-1 0-1,1 0 0,0 0 0,0 0 0,-1 0 0,1 0 0,0 0 0,0 0 0,-1 0 0,1 0 0,0 0 0,-1 0 0,1 1 0,0-1 0,0 0 0,-1 0 0,1 0 0,0 0 0,0 0 0,0 1 0,-1-1 0,1 0 0,0 0 0,0 0 0,-1 1 1,0 17 5,11 24-123,-5-32 110,1 0-1,0 0 1,1-1-1,8 11 1,-12-18-50,-1 1-1,1 0 1,-1-1 0,1 1-1,0-1 1,0 0 0,0 0-1,0 0 1,1 0 0,-1 0-1,0-1 1,1 0 0,-1 1-1,1-1 1,0-1 0,6 2-1,-8-3 29,0 1 1,0-1-1,0 0 0,0 0 0,0 0 0,0 0 1,0 0-1,-1-1 0,1 1 0,0-1 0,-1 1 1,1-1-1,-1 1 0,0-1 0,1 0 0,-1 0 1,0 1-1,0-1 0,1-4 0,17-40-33,-14 20 20,-1 1 0,-1-1 1,-2-34-1,-16 560-649,15-500 537,0 0-1,0 1 1,0-1-1,1 0 1,-1 0-1,0 0 1,0 1-1,0-1 1,1 0-1,-1 0 1,0 0-1,0 0 1,0 0-1,1 0 1,-1 0-1,0 1 1,0-1 0,1 0-1,-1 0 1,0 0-1,0 0 1,1 0-1,-1 0 1,0 0-1,0 0 1,1 0-1,-1 0 1,0 0-1,0-1 1,1 1-1,-1 0 1,0 0-1,0 0 1,0 0-1,1 0 1,-1 0-1,0 0 1,0-1-1,0 1 1,1 0-1,-1 0 1,0 0-1,0 0 1,0-1-1,1 1 1,10-9-2512,2-11-1474</inkml:trace>
  <inkml:trace contextRef="#ctx0" brushRef="#br0" timeOffset="633.35">237 308 4322,'0'0'8721,"3"0"-7974,5-1-482,0 0-1,-1 0 0,1-1 1,-1 0-1,1 0 1,-1-1-1,0 0 0,0 0 1,0-1-1,10-6 0,-14 7-232,1 0 0,-1 0 0,0 0 0,0 0 0,0 0 0,0-1 0,0 1 0,-1-1 0,0 0 0,1 0 1,-1 0-1,-1 0 0,1 0 0,-1 0 0,1-1 0,-1 1 0,0 0 0,-1-1 0,1 1 0,-1-5 0,-1 8-14,-1 1 1,1-1 0,-1 1 0,1-1 0,-1 1 0,1 0-1,-1 0 1,0 0 0,1 0 0,-1 0 0,1 0 0,-1 0-1,1 0 1,-1 1 0,1-1 0,-3 1 0,1 2-30,1-1 0,-1 0 0,1 1 1,0 0-1,0-1 0,0 1 0,0 0 1,0 0-1,0 0 0,1 0 0,0 1 1,-1-1-1,0 6 0,-10 46 60,11-55-49,-1 14 70,0 0 0,1 0 0,1 0 0,0 0 0,0-1 0,5 21 0,-5-31-59,0 0 1,1 0-1,0 0 0,-1 0 0,1 0 1,0-1-1,1 1 0,-1 0 0,0-1 1,1 1-1,-1-1 0,1 1 1,0-1-1,0 0 0,0 0 0,0 0 1,0 0-1,1 0 0,-1 0 0,0 0 1,1-1-1,0 1 0,-1-1 0,1 0 1,0 0-1,-1 0 0,1 0 0,0 0 1,0-1-1,0 1 0,0-1 1,0 0-1,0 0 0,0 0 0,0 0 1,0 0-1,3-1 0,-1-1-2,0 0 1,0 0-1,-1 0 0,1 0 1,-1-1-1,0 0 0,1 0 1,-1 0-1,0 0 0,-1-1 0,1 1 1,-1-1-1,1 0 0,4-9 1,3-2-52,-2 0 0,15-32-1,-18 32 8,0-1 0,-1 1-1,-1-1 1,0 0-1,-1 0 1,-1 0 0,0 0-1,-1-1 1,-1 1-1,-3-28 1,2 42 37,1 0-1,-1-1 1,0 1 0,0 0-1,0 0 1,0 0-1,0 0 1,0 0 0,-1 0-1,1 0 1,-1 0 0,1 0-1,-1 0 1,0 1-1,0-1 1,1 1 0,-1-1-1,0 1 1,-1 0 0,-3-2-1,6 3 0,-1 0-1,0-1 1,0 1-1,0 0 1,1 0-1,-1 0 1,0 0-1,0 0 0,0 0 1,0 0-1,1 0 1,-1 0-1,0 1 1,0-1-1,0 0 1,1 1-1,-1-1 1,0 0-1,0 1 1,1-1-1,-1 1 1,-1 0-1,1 0-4,0 1 0,0-1 0,0 1 0,0-1 1,0 1-1,1 0 0,-1-1 0,0 1 0,1 0 0,-1 0 0,1-1 0,0 1 0,-1 0 1,1 3-1,0-1-27,-1 1 0,1-1 0,0 0 0,1 0 1,-1 1-1,1-1 0,0 0 0,0 0 1,0 0-1,0 1 0,1-1 0,-1-1 0,1 1 1,0 0-1,1 0 0,3 5 0,-1-4-60,0 0-1,1-1 1,-1 0-1,1 0 1,0 0 0,0-1-1,0 1 1,0-1-1,12 3 1,21 5-159,-29-9 249,0 1 1,-1 0-1,1 0 1,-1 1-1,0 0 1,9 6-1,-17-10 38,-1 1-1,1-1 1,-1 1-1,1-1 0,-1 1 1,1 0-1,-1-1 1,0 1-1,1 0 1,-1 0-1,0-1 1,0 1-1,0 0 0,0-1 1,1 1-1,-1 0 1,0 0-1,0-1 1,0 1-1,0 0 1,-1 0-1,1-1 0,0 1 1,0 0-1,0 0 1,0-1-1,-1 1 1,1 0-1,0-1 1,-1 1-1,1 0 0,-1-1 1,1 1-1,-1 0 1,1-1-1,-1 1 1,1-1-1,-1 1 1,1-1-1,-2 1 0,-28 26 621,23-23-519,-71 68 122,33-18-3692,32-34-1738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12.0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23 6547,'1'3'12611,"5"21"-12995,3 30 832,2 101-1,2 24-37,-12-324-442,-5 94-334,-5-146-277,11 204 586,0-1 1,-1 1-1,2-1 0,-1 0 0,1 0 1,0 0-1,0 0 0,1-1 1,4 7-1,8 14 64,-6-8 9,8 17 23,24 32-1,-37-59-26,1 0 1,0 0-1,0-1 0,1 0 0,0 0 1,0-1-1,1 0 0,0 0 1,15 8-1,-23-14 7,1 0 1,-1 0-1,1 0 1,-1 0-1,1 0 1,0 0-1,-1 0 0,1 0 1,-1-1-1,1 1 1,-1 0-1,1 0 1,0 0-1,-1-1 0,1 1 1,-1 0-1,1-1 1,-1 1-1,1 0 1,-1-1-1,0 1 1,1 0-1,-1-1 0,1 1 1,-1-1-1,0 1 1,0-1-1,1 1 1,-1-1-1,0 1 1,0-1-1,1 1 0,-1-1 1,0 0-1,0 1 1,0-1-1,0 1 1,0-1-1,0 0 0,0 1 1,0-1-1,0 0 1,3-33 475,-3 29-471,2-25 47,0-3 24,0 0 1,-3 0-1,0 0 0,-12-60 0,5 71-1627,8 22 1467,0 0 0,0 0 0,0 0 0,0 0 0,-1-1 0,1 1-1,0 0 1,0 0 0,0 0 0,0 0 0,0 0 0,0 0 0,0-1 0,0 1 0,0 0 0,0 0 0,-1 0 0,1 0 0,0 0 0,0 0 0,0 0 0,0 0 0,0 0 0,0 0-1,-1 0 1,1-1 0,0 1 0,0 0 0,0 0 0,0 0 0,0 0 0,-1 0 0,1 0 0,0 0 0,0 0 0,0 0 0,0 0 0,0 0 0,-1 1 0,1-1 0,0 0 0,0 0-1,0 0 1,0 0 0,0 0 0,0 0 0,-1 0 0,1 0 0,0 0 0,0 0 0,0 0 0,0 1 0,0-1 0,0 0 0,-1 2-414,1 1 0,0-1 0,0 0 0,0 0 0,0 1 0,0-1 1,0 0-1,1 1 0,-1-1 0,1 0 0,-1 0 0,1 1 0,0-1 0,2 3 0,9 20-4541</inkml:trace>
  <inkml:trace contextRef="#ctx0" brushRef="#br0" timeOffset="429.63">458 103 3778,'0'0'10895,"-8"-5"-10022,5 3-838,1 1-8,1-1 0,-1 1 0,0-1 0,1 1 0,-1 0 0,0 0 0,0 0-1,0 0 1,0 0 0,0 1 0,0-1 0,0 0 0,0 1 0,0 0 0,0-1 0,0 1 0,0 0 0,-1 0 0,1 0-1,0 0 1,0 1 0,0-1 0,0 0 0,0 1 0,0 0 0,0-1 0,0 1 0,0 0 0,0 0 0,0 0 0,0 0-1,1 1 1,-1-1 0,0 0 0,1 1 0,-1-1 0,1 1 0,0-1 0,-1 1 0,1 0 0,-2 3 0,-3 6-9,0 0 0,1 1 1,1-1-1,-1 1 0,2 0 0,0 0 1,0 1-1,1-1 0,1 0 1,0 1-1,1-1 0,0 1 0,2 12 1,-2-24-23,0 0-1,0 0 1,-1-1 0,1 1 0,0 0-1,1 0 1,-1 0 0,0 0 0,0 0 0,0 0-1,0 0 1,1 0 0,-1 0 0,0 0-1,1-1 1,-1 1 0,1 0 0,-1 0 0,1 0-1,-1-1 1,1 1 0,0 0 0,-1-1-1,1 1 1,0 0 0,-1-1 0,1 1-1,0-1 1,0 1 0,0-1 0,0 0 0,-1 1-1,1-1 1,0 0 0,0 1 0,0-1-1,0 0 1,0 0 0,0 0 0,0 0 0,0 0-1,0 0 1,0 0 0,1-1 0,1 1 1,-1-1 1,0 0 0,0-1 0,0 1-1,1 0 1,-1-1 0,0 1-1,-1-1 1,1 1 0,0-1-1,0 0 1,-1 0 0,1 0 0,-1 0-1,2-3 1,5-13 34,-1-1 0,-1 1 0,-1-1 0,4-33 0,0 7-16,7 80-21,-7-4 249,-5-14-1,1-1-1,1 0 0,12 25 1,-16-38-266,0 1 1,0-1 0,0 0-1,0 0 1,0 0 0,1-1 0,-1 1-1,1 0 1,0-1 0,0 0 0,0 1-1,0-1 1,0-1 0,0 1 0,0 0-1,1-1 1,-1 1 0,1-1-1,-1 0 1,1 0 0,0-1 0,4 1-1,34-3-3597,-22-10-1313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10.40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77 7924,'0'0'6376,"3"13"-6088,8 30 250,2 7 47,-2 0 0,-2 1 1,3 53-1,-12-103-401,-1-11-100,0 0 1,1 1-1,0-1 1,0 0-1,1 0 0,1 1 1,0-1-1,0 1 1,0-1-1,1 1 1,8-15-1,1 3-580,0 0-1,2 1 1,20-22 0,13-18-192,-43 54 754,-1 0 0,1 0-1,-1-1 1,-1 1 0,1-1-1,-1 1 1,0-1 0,0 0-1,-1 0 1,0 0 0,0 0-1,-1-9 505,0 47-340,0-2-203,-1 35-63,3 0 1,2 0 0,17 87-1,-20-148-258,-1 0 0,1-1 0,-1 1 0,1 0 0,0 0 0,0-1 1,0 1-1,0 0 0,1-1 0,-1 1 0,1-1 0,0 0 0,-1 1 0,1-1 0,0 0 0,0 0 0,0 0 0,1 0 0,-1-1 0,0 1 1,1-1-1,-1 1 0,1-1 0,0 0 0,-1 0 0,1 0 0,0 0 0,4 1 0,21-2-4068</inkml:trace>
  <inkml:trace contextRef="#ctx0" brushRef="#br0" timeOffset="402.1">490 162 6003,'0'0'9183,"-10"-7"-8436,4 3-695,4 2-30,0 0-1,-1 1 0,1-1 0,-1 1 1,1-1-1,-1 1 0,0 0 1,0 0-1,0 0 0,0 0 1,-4 0-1,6 1-15,-1 0 0,0 1 0,0 0-1,0-1 1,1 1 0,-1 0 0,0 0 0,1 0 0,-1 0 0,1 0 0,-1 1 0,1-1-1,0 0 1,-1 1 0,1-1 0,0 1 0,0-1 0,0 1 0,0-1 0,0 1 0,0 0 0,0 0-1,1-1 1,-1 1 0,0 3 0,-3 7-31,1 0 0,1 0 1,0 0-1,0 0 0,1 1 0,1-1 0,0 15 0,1-9-269,-1-18 266,-1 1 1,1-1-1,0 1 1,0-1-1,0 1 1,1-1-1,-1 1 1,0-1-1,0 0 1,0 1 0,0-1-1,0 1 1,1-1-1,-1 1 1,0-1-1,0 0 1,0 1-1,1-1 1,-1 1-1,0-1 1,1 0 0,-1 1-1,0-1 1,1 0-1,-1 1 1,1-1-1,-1 0 1,0 0-1,1 0 1,-1 1-1,1-1 1,-1 0 0,1 0-1,-1 0 1,1 0-1,-1 0 1,1 0-1,-1 0 1,0 0-1,1 0 1,-1 0-1,1 0 1,-1 0-1,1 0 1,-1 0 0,1 0-1,-1 0 1,1 0-1,-1-1 1,0 1-1,1 0 1,-1 0-1,1-1 1,-1 1-1,0 0 1,1-1 0,-1 1-1,0 0 1,1-1-1,-1 1 1,25-22-302,-18 9 216,-1 0 0,0-1 0,-1 0 0,-1 1 0,0-2 0,4-23 1,-5-3 2177,-3 52-1986,-1 8 172,1-1 0,1 1 0,1-1 0,1 1 0,7 27 0,-9-42-221,1 0 0,-1 0 1,1 0-1,0 0 0,0-1 1,0 1-1,1-1 0,-1 1 1,1-1-1,0 0 0,0 0 0,0 0 1,0 0-1,1-1 0,-1 0 1,1 1-1,-1-1 0,1 0 1,0 0-1,0-1 0,0 1 0,0-1 1,0 0-1,0 0 0,0-1 1,0 1-1,0-1 0,1 1 1,-1-1-1,8-2 0,-3 1-145,0 0 1,0-1-1,0 0 1,-1-1-1,1 0 0,-1-1 1,17-8-1,26-20-3318,-46 29 2856,27-19-4797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18.8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 29 1873,'0'0'4442,"-4"-3"-3684,2 2-481,-13-12 1618,9 2 7738,6 72-8219,10 26-1333,23 156 297,-31-233-263,-3-16-1275,-3-16-3878,1 7-570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20.22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120 38 5410,'0'0'7684,"-5"-1"-6678,4 0-904,-1 0 0,0 1 0,0-1 1,0 1-1,0-1 0,-1 1 0,1 0 0,0-1 1,0 1-1,0 0 0,0 0 0,0 1 0,0-1 1,0 0-1,0 1 0,0-1 0,0 1 0,0 0 0,0 0 1,0 0-1,0 0 0,0 0 0,0 0 0,1 0 1,-1 0-1,0 1 0,1-1 0,-1 1 0,1-1 1,0 1-1,-1 0 0,1-1 0,0 1 0,0 0 1,-1 2-1,-6 12 12,0 1-1,2 0 1,0 0 0,0 0 0,2 1-1,0 0 1,1 0 0,1 0 0,1 0-1,0 0 1,1 1 0,1-1 0,4 21 0,-5-36-106,0-1 1,1 1 0,-1 0-1,1-1 1,-1 1 0,1 0 0,0-1-1,0 1 1,0-1 0,1 1-1,-1-1 1,0 0 0,1 1 0,0-1-1,-1 0 1,1 0 0,0 0-1,0 0 1,0 0 0,0-1 0,1 1-1,-1-1 1,0 1 0,1-1-1,-1 0 1,1 0 0,-1 0 0,1 0-1,-1 0 1,1-1 0,0 1 0,-1-1-1,1 1 1,0-1 0,3-1-1,1 0 13,-1 0-1,1-1 0,-1 0 0,0-1 1,0 1-1,0-1 0,0 0 1,-1-1-1,1 1 0,-1-1 0,0 0 1,0 0-1,8-10 0,-6 7-3,0-1 1,0-1-1,-1 1 1,-1-1-1,1 0 0,-1-1 1,-1 1-1,0-1 0,0 0 1,-1 0-1,0 0 0,-1-1 1,0 1-1,0 0 0,-1-1 1,-1 1-1,0-1 0,0 0 1,-3-12-1,0 14-22,-1-1-1,0 1 1,0 0 0,-1 1-1,0-1 1,0 1 0,-1 0-1,-1 0 1,1 1 0,-1 0-1,0 0 1,-1 0 0,1 1-1,-10-5 1,12 9-146,0 0 1,0 0 0,0 0-1,-1 1 1,1 0-1,0 0 1,-1 0-1,1 1 1,-10 0-1,14 2-792,0 0 0,0 0-1,0-1 1,0 1 0,1 0 0,-1 0-1,0 0 1,1 0 0,0 0-1,-1 0 1,1 0 0,0 0-1,0 3 1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25.59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 70 6435,'0'0'5923,"3"16"-4787,89 353 3183,-86-354-4282,0 4 564,-14-28 74,-13-24-612,2 0-1,1-2 0,-14-39 1,26 56-83,0 0 1,1 1 0,1-2-1,1 1 1,0 0-1,1-1 1,1 1-1,3-32 1,-1 45 14,0 0 0,1 0-1,0 0 1,0 0 0,0 0 0,0 0 0,1 0 0,0 1 0,0 0-1,0-1 1,0 1 0,1 0 0,-1 0 0,1 1 0,0-1 0,0 1-1,6-4 1,-4 3-62,-1 1 0,1 0 0,0 0 0,0 0 0,0 1 1,1-1-1,-1 1 0,1 1 0,-1 0 0,1 0 0,-1 0 0,1 0 0,11 1 0,-16 1-92,0-1 0,-1 1 0,1-1 0,0 1 0,-1 0 0,1-1-1,0 1 1,-1 0 0,1 0 0,-1 0 0,1 1 0,-1-1 0,1 0 0,-1 0 0,0 1 0,0-1 0,0 1 0,0-1 0,0 1-1,0-1 1,0 1 0,0 0 0,0-1 0,0 4 0,7 44-4780,-7-15 726</inkml:trace>
  <inkml:trace contextRef="#ctx0" brushRef="#br0" timeOffset="385.05">110 334 1825,'0'0'13334,"40"-55"-12662,-20 43-192,0 5-319,-3 3-161,-1 4-209,1 0-1151,3 0-1297,3 5-1201,-3 1-1745</inkml:trace>
  <inkml:trace contextRef="#ctx0" brushRef="#br0" timeOffset="1198.36">469 244 4578,'0'0'7713,"-14"-2"-6395,-3-3-983,11 3-218,0 1-1,-1-1 0,1 1 1,-1 0-1,0 0 0,1 1 0,-1 0 1,-6 1-1,10-1-89,1 1 0,0 0 0,0 0 0,0 1 0,0-1-1,1 0 1,-1 1 0,0-1 0,0 1 0,1-1 0,-1 1 0,1 0 0,-1 0 0,1 0 0,0 0 0,0 0 0,0 0 0,0 0 0,0 0-1,0 0 1,1 0 0,-1 1 0,1-1 0,-1 3 0,-8 58 226,9-56-215,0-3-30,0 0 1,0 0-1,0 0 1,0 0-1,1 0 1,-1 0-1,1 0 1,0 0 0,3 6-1,-3-8-14,1-1-1,-1 1 1,1-1 0,0 0-1,-1 0 1,1 0 0,0 0-1,0 0 1,0 0 0,0 0-1,0-1 1,0 1 0,0-1-1,0 1 1,0-1 0,0 0-1,0 0 1,0 0 0,0 0-1,0 0 1,3 0 0,-2-1-28,-1 1 0,1-1 0,0 0 0,-1 0 0,1 0 0,0 0 0,-1 0 0,1 0 1,-1-1-1,0 1 0,1-1 0,-1 0 0,0 1 0,0-1 0,0 0 0,0 0 0,0-1 0,-1 1 1,1 0-1,-1 0 0,1-1 0,1-4 0,-1 3 54,-1 1 0,1-1-1,-1 1 1,0-1 0,0 0 0,0 1 0,0-1-1,-1 0 1,1 0 0,-1 0 0,0 0 0,0 1-1,-1-1 1,1 0 0,-1 0 0,-2-7 0,1 11 489,0 8-472,0 7-159,2-7 134,1 0-1,0 0 1,0 0-1,0 0 1,1 0 0,0 0-1,1-1 1,0 1-1,0-1 1,5 9 0,-6-13-24,0 1 1,0-1 0,1 0 0,0 0 0,-1 0-1,1 0 1,0 0 0,0 0 0,1-1-1,-1 0 1,0 0 0,1 0 0,0 0-1,-1 0 1,1 0 0,0-1 0,0 0-1,0 0 1,0 0 0,0 0 0,0-1-1,6 1 1,-7-2 11,-1 0-1,0 0 1,1 0-1,-1 0 1,0 0 0,1-1-1,-1 1 1,0-1-1,0 1 1,0-1-1,0 0 1,0 0-1,-1 0 1,1 0-1,0 0 1,-1 0 0,0 0-1,1-1 1,0-3-1,23-49 149,-18 27-169,-1 0 1,-2-1-1,-1 1 1,-1-1-1,-2 1 0,-6-58 1,6 81 36,0-1 0,-1 1 0,0 0 1,0 0-1,0-1 0,0 1 0,-1 0 0,0 0 0,0 0 0,0 0 1,-1 1-1,0-1 0,0 1 0,0-1 0,0 1 0,-1 0 1,-5-5-1,8 9 13,0 4-54,0 1-1,1-1 1,-1 1-1,1 0 1,0-1-1,0 1 1,0 0-1,2 6 1,-1 8-39,-1 5 77,0 13 116,1 0 1,7 40-1,-7-67-104,1-1-1,0 1 1,1-1-1,0 0 1,0 0-1,1 0 1,0 0-1,1-1 1,0 0-1,0 0 1,1 0-1,0 0 0,9 8 1,-14-15-11,0 0 0,0 0 0,0 0 0,0 0-1,0 0 1,0 0 0,1 0 0,-1-1 0,0 1 0,1 0 0,-1-1 0,0 0 0,1 1 0,-1-1 0,1 0 0,-1 1-1,0-1 1,1 0 0,-1 0 0,1 0 0,-1 0 0,1 0 0,-1-1 0,0 1 0,2-1 0,0 0 31,-1 0 0,0-1 0,0 1 0,1-1 0,-1 0 0,-1 0 0,1 0 0,0 0 0,0 0 0,-1 0 0,1 0 0,1-4 0,3-4 41,-2 0 0,0 0 1,0-1-1,-1 0 0,3-15 1,-4 17-15,-1 0 1,0-1 0,-1 1 0,0 0 0,-2-17 0,2 24-41,0 0 0,-1 0 0,1 0 0,-1 0 0,1 1 0,-1-1 0,0 0 0,0 0 0,0 1 0,0-1 0,0 0 0,0 1 0,0-1 0,-1 1 0,1-1 0,0 1 0,-1 0 0,1 0 0,-1-1 0,0 1 0,1 0 0,-1 0 0,0 1 0,0-1 0,1 0 0,-1 1 0,0-1 0,0 1 0,0-1 1,0 1-1,0 0 0,0 0 0,-2 0 0,3 0-41,1 1 0,-1-1 1,1 1-1,-1-1 0,0 1 0,1-1 1,-1 1-1,1-1 0,-1 1 1,1 0-1,0-1 0,-1 1 1,1 0-1,0-1 0,-1 1 1,1 0-1,0-1 0,0 1 1,0 0-1,-1 0 0,1-1 0,0 1 1,0 0-1,0 0 0,0 0 1,1-1-1,-1 1 0,0 1 1,2 24-151,-1-21 137,0 0 1,0 0-1,1 0 1,-1 0-1,1 0 1,0 0-1,1-1 1,-1 1-1,1-1 1,0 1-1,0-1 1,0 0-1,1 0 1,-1 0-1,8 5 1,3 1-154,1 0 1,0-1-1,22 10 1,-22-12 151,-1 0 0,0 1 0,20 15 0,-33-22 35,-1-1 0,0 0 1,0 0-1,0 1 0,0-1 1,1 0-1,-1 1 0,0-1 1,0 0-1,0 0 0,0 1 0,0-1 1,0 0-1,0 1 0,0-1 1,0 0-1,0 1 0,0-1 1,0 0-1,0 0 0,0 1 0,0-1 1,0 0-1,-1 1 0,1-1 1,0 0-1,0 0 0,0 1 1,0-1-1,0 0 0,-1 0 0,1 1 1,0-1-1,0 0 0,-1 0 1,1 1-1,0-1 0,0 0 1,-1 0-1,1 0 0,0 0 0,0 0 1,-1 1-1,1-1 0,-14 8 403,13-8-369,-14 8-647,0-2 1,-27 10 0,41-23-5099,1-11 113</inkml:trace>
  <inkml:trace contextRef="#ctx0" brushRef="#br0" timeOffset="1569.74">854 263 256,'0'0'14916,"7"0"-14214,6-1-273,1-1 1,-1-1-1,0 0 1,20-7-1,-26 8-359,-1-1 0,1 0 0,-1 0 0,0 0 0,0 0 0,-1-1 0,1 0 0,-1 0 0,1-1 0,-1 0 0,-1 0 0,5-5 0,-8 9-70,0-1 0,0 1-1,-1 0 1,1 0 0,-1-1-1,1 1 1,-1 0 0,0-1 0,1 1-1,-1 0 1,0-1 0,0 1-1,0 0 1,0-1 0,0 1-1,0 0 1,0-1 0,0 1-1,-1-1 1,1 1 0,-1 0-1,1 0 1,-1-1 0,1 1 0,-1 0-1,0 0 1,1 0 0,-1-1-1,0 1 1,0 0 0,0 0-1,0 0 1,0 0 0,0 1-1,0-1 1,0 0 0,-2-1-1,1 1-11,0 0 0,0 0 0,0 0-1,0 0 1,0 0 0,-1 1-1,1-1 1,0 1 0,0-1 0,0 1-1,0 0 1,-1 0 0,1 0-1,0 0 1,0 0 0,-1 0 0,1 1-1,0-1 1,0 1 0,0-1-1,0 1 1,0 0 0,-3 1 0,1 3 6,-1-1 0,1 0 1,0 1-1,0 0 0,0 0 1,1 0-1,0 1 1,0-1-1,0 1 0,1-1 1,0 1-1,0 0 1,0 0-1,-1 12 0,1-9 22,1 1 0,0-1 0,0 1 0,1-1 0,0 1 0,1-1 0,0 1-1,0-1 1,4 12 0,-3-17-5,-1-1-1,1 1 1,0-1-1,0 1 1,0-1-1,1 0 1,-1 0-1,1 0 1,-1 0-1,1-1 1,0 1-1,0-1 1,0 1-1,1-1 1,-1 0-1,0 0 1,1-1-1,-1 1 1,1-1-1,0 1 1,-1-1 0,1 0-1,0-1 1,0 1-1,0-1 1,0 1-1,0-1 1,0 0-1,-1-1 1,1 1-1,0-1 1,0 0-1,4-1 1,2 0-203,1 0 1,-1-2 0,0 1-1,0-1 1,0 0 0,-1-1-1,0 0 1,1-1-1,-2 0 1,16-13 0,-22 17-275,0 0 1,-1 0 0,1 0 0,0-1-1,-1 1 1,1 0 0,-1-1 0,0 0-1,2-4 1,-2-3-3718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23.19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34 277 1905,'0'0'12782,"-16"-35"-9781,13 30-2927,1 0 1,0 0-1,0 0 1,0 0-1,0 0 0,1-1 1,0 1-1,0-1 0,0 1 1,1-1-1,0 1 1,0-1-1,0 1 0,1-1 1,1-6-1,0 8-76,0-1 0,0 1 0,0 0 0,0-1 0,1 1 0,0 0 1,0 0-1,0 1 0,0-1 0,0 1 0,1-1 0,0 1 0,-1 0 0,1 0 0,0 1 0,1-1 0,5-2 0,31-13-29,60-18 0,-20 8 40,-80 28-90,-1-1-1,0 1 1,0 0 0,0 0 0,1 0-1,-1 0 1,0 0 0,0 0 0,0 0 0,1 0-1,-1 0 1,0 0 0,0 0 0,0 0-1,1 0 1,-1 0 0,0 0 0,0 0-1,0 0 1,1 1 0,-1-1 0,0 0-1,0 0 1,0 0 0,0 0 0,1 0-1,-1 0 1,0 1 0,0-1 0,0 0-1,0 0 1,0 0 0,1 0 0,-1 0-1,0 1 1,0-1 0,0 0 0,0 0 0,0 0-1,0 1 1,0-1 0,0 0 0,0 0-1,0 0 1,0 1 0,0-1 0,-1 17-2120,-8 14-1726,-4-12 477</inkml:trace>
  <inkml:trace contextRef="#ctx0" brushRef="#br0" timeOffset="383.25">171 76 3089,'0'0'9117,"-2"-3"-8080,-5-4-554,3 9-175,6 24-27,12 38 267,-4-23-38,9 32 897,16 123 0,-29-164-554,0-16-2194,-5-16 1174,-1 0 0,0 1 0,0-1 0,0 0 0,0 0 0,0 0 0,0 0-1,0 1 1,0-1 0,0 0 0,0 0 0,1 1-1003,0-1 1003,-1 0 0,0 0 0,0 0-1,0 0 1,0 0 0,1 0 0,-1 0 0,0 0 0,0 0 0,0 0 0,0 0-1,1 0 1,-1 0 0,0 0 0,0 0 0,0 0 0,0 0 0,1 0 0,-1 0-1,0 0 1,0 0 0,0 0 0,0 0 0,1 0 0,-1 0 0,0 0-1,0-1 1,0 1 0,1 0-167,5-10-3294</inkml:trace>
  <inkml:trace contextRef="#ctx0" brushRef="#br0" timeOffset="797.09">294 264 3890,'0'0'8849,"-2"-5"-8277,5 6-594,11 15 376,0 1 0,-1 1 0,19 33 1,-27-41-261,-1 1 0,1-1 1,-2 1-1,0 0 1,0 1-1,-1-1 1,0 0-1,-1 1 0,-1 12 1,-1-3 225,-3-26 490,-3-34-369,6 22-433,1 1 0,0-1 0,2 0 0,5-28-1,-5 38-58,0 0 0,0 0 0,0 1 0,1-1 0,0 0 0,0 1 0,1 0 0,0 0 0,0 0 0,1 0 0,-1 0 0,1 1 0,9-8 0,-9 10-1081,-5 3 910,1 0 0,-1 0-1,0 0 1,0 0 0,0 0 0,1 0 0,-1 0 0,0 0 0,0 0 0,1 0-1,-1 1 1,0-1 0,0 0 0,0 0 0,0 0 0,1 0 0,1 4-4221,-2-4 4221,0 0 0,0 0 0,0 0 0,0 1 0,0-1 0,0 0 0,-1 1-1,1 8-2970</inkml:trace>
  <inkml:trace contextRef="#ctx0" brushRef="#br0" timeOffset="1521.39">476 264 3554,'0'0'8097,"0"-5"-6953,1-8-323,3 25-194,4 15-162,-6-23-362,36 83 1327,-35-81-1368,0 0 0,1 0 0,-1-1 0,1 0 0,0 1 0,1-1 0,0-1 0,-1 1 0,1-1 1,1 0-1,-1 0 0,7 3 0,-11-6-54,0 0 1,1-1-1,-1 1 0,0-1 1,1 1-1,-1-1 1,1 0-1,-1 0 0,1 0 1,-1 0-1,1 0 0,-1 0 1,1 0-1,-1 0 1,1 0-1,-1 0 0,0-1 1,1 1-1,-1-1 1,1 1-1,-1-1 0,0 0 1,0 1-1,1-1 1,1-2-1,0 1 8,-1-1 1,1 0-1,-1 0 0,1-1 1,-1 1-1,0 0 1,0-1-1,-1 1 0,3-7 1,0-5 15,0 0 0,0 0-1,1-29 1,-4-60-176,-1 103 112,0 40-395,11 41 812,-10-74-334,0-1 0,1 0 1,-1 0-1,1-1 0,0 1 0,1 0 1,-1 0-1,1-1 0,0 0 0,0 1 1,0-1-1,0 0 0,7 5 0,-8-8-36,0 1-1,0-1 1,0-1-1,1 1 1,-1 0-1,0 0 0,1-1 1,-1 1-1,0-1 1,1 0-1,-1 0 1,0 0-1,1 0 1,-1 0-1,1-1 0,-1 1 1,0 0-1,1-1 1,-1 0-1,0 0 1,0 0-1,1 0 1,-1 0-1,0 0 1,0 0-1,0-1 0,0 1 1,0-1-1,2-2 1,4-4 19,1 0 0,-1 0-1,-1-1 1,12-16 0,-13 14-26,1 0-1,-1 0 1,-1-1-1,0 0 1,-1 0-1,0 0 1,2-17-1,-5 25-24,0 0-1,0 1 1,-1-1-1,1 0 1,-1 0-1,0 0 1,-1 0-1,1 1 0,0-1 1,-1 0-1,0 0 1,0 1-1,0-1 1,-1 0-1,1 1 1,-1-1-1,0 1 1,0 0-1,0-1 1,0 1-1,0 0 1,-1 0-1,1 0 1,-1 1-1,0-1 1,0 1-1,0-1 1,-5-2-1,7 4 7,-1 0 1,1 1-1,0-1 0,-1 0 1,1 1-1,0-1 0,-1 0 0,1 1 1,-1 0-1,1-1 0,-1 1 1,1 0-1,-1 0 0,1 0 1,-1 0-1,0 0 0,1 0 0,-1 0 1,1 1-1,-1-1 0,1 0 1,0 1-1,-1-1 0,1 1 1,-1 0-1,1-1 0,0 1 0,-1 0 1,1 0-1,0 0 0,0 0 1,0 0-1,0 0 0,0 0 1,0 0-1,0 1 0,0-1 1,0 0-1,0 0 0,1 1 0,-1-1 1,0 1-1,1-1 0,-1 1 1,1-1-1,0 1 0,-1 2 1,-1 9-13,0 1 1,0 0-1,2 0 0,0 17 1,0-17 34,1-6 7,-1 0 0,1-1 0,0 1-1,1 0 1,0-1 0,0 1 0,1-1-1,-1 0 1,2 1 0,-1-1 0,1-1-1,7 11 1,-8-13-12,1 1 1,-1-1-1,1-1 0,0 1 1,0-1-1,0 1 0,1-1 0,-1 0 1,1 0-1,-1-1 0,1 0 1,0 0-1,0 0 0,0 0 0,0-1 1,0 1-1,1-1 0,-1-1 1,8 1-1,-5 0-203,0-1 1,0-1-1,-1 0 1,1 0-1,15-4 1,-19 4-218,0-1 1,0 0 0,-1 0-1,1 0 1,0-1-1,-1 1 1,0-1-1,4-3 1,10-13-4382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30.34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33 146 2561,'0'0'4373,"-5"-6"-4008,-23-30 1188,76 32 333,9-3-1912,1-3 0,-2-2 0,99-35 0,-192 48-526,-171 82-950,294-96 1163,35-32 424,7-3-53,-118 46-2022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33.5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129 404 2353,'0'0'5152,"0"-14"-3183,-6 315-1257,11-92-31,9 0 0,46 233 1,-21-212 315,28 138-666,1 82-140,-11-54-80,-40-300-61,2 13-39,34 108 0,-46-186 24,-1-2 1,-2 1 0,-1 1 0,-1-1-1,-3 34 1,1-32 83,0-30-115,0-1 0,-1 1 0,1 0 0,1 0 0,-1-1 0,0 1-1,0 0 1,1-1 0,-1 1 0,1 0 0,-1-1 0,1 1 0,0-1 0,0 1 0,0-1-1,0 1 1,0-1 0,0 1 0,1 0 0,-1-1 5,1 0 1,-1-1-1,0 1 0,0-1 0,1 1 1,-1-1-1,0 0 0,1 0 1,-1 1-1,0-1 0,1 0 0,-1 0 1,1 0-1,-1 0 0,0-1 1,1 1-1,-1 0 0,3-1 1,7-4 59,0 0 1,0 0 0,-1-1 0,16-11 0,-9 6-36,68-36 68,94-36 0,-47 24-37,0 3 71,207-55 0,-75 27-189,-255 81 66,12-4 8,-1 0-1,1-1 1,-2 0 0,1-2-1,-2-1 1,33-22-1,-46 27 71,0 0 0,-1 0-1,0-1 1,0 1-1,0-1 1,-1 0 0,0 0-1,0 0 1,-1 0-1,0-2 1,0 2 0,0 0-1,0-15 1,-1 1-107,0-1 1,-2 1-1,-5-38 0,-7 2-81,-2 2 0,-2 1-1,-42-89 1,-21-62-90,-169-585-1142,207 660 883,-84-224-754,101 284 898,3-2-1,-18-104 1,-5-19 137,37 162 137,-6-65-1,6 33 49,1 35-77,0 1 1,-2 0 0,-23-50 0,15 37 46,-3-16 164,17 45 163,-1 0 0,0 0 0,-1 0 0,-1 1 1,0 0-1,-14-20 0,19 31-323,0-1-1,-1 1 1,1-1-1,-1 1 0,1 0 1,-1 0-1,0-1 1,1 1-1,-1 0 1,0 0-1,0 1 0,0-1 1,0 0-1,0 1 1,0-1-1,0 1 1,0 0-1,0-1 1,0 1-1,0 0 0,0 0 1,0 0-1,0 1 1,0-1-1,0 0 1,-2 1-1,-6 2-37,-1 1 0,1 0 1,-19 10-1,3-2 15,-266 122-101,30-13 41,191-95 94,45-18-10,1 2 0,-38 18-1,3 13-35,46-31 47,1 0 1,-2-1-1,1 0 1,-1-1-1,-26 11 1,38-19 11,2 0 137,-26 0-4805,2 0 2153,15-2 317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9:03.06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9 148 4402,'0'0'10503,"-8"0"-9163,30-2-1200,-1-2 1,1 0-1,-1-1 0,0-2 1,-1 0-1,1-1 1,23-13-1,-42 20-183,0 0-1,0 1 1,-1-1-1,1 0 1,-1 0 0,1 0-1,-1 0 1,1 0 0,-1 0-1,1-1 1,-1 1 0,0 0-1,0-1 1,0 1-1,1-1 1,-2 1 0,1-1-1,0 1 1,0-1 0,0 0-1,0-3 1,-1 4 33,0-1 0,-1 1 0,1-1 0,0 1 0,-1-1 1,0 1-1,1-1 0,-1 1 0,0 0 0,0-1 0,1 1 0,-1 0 0,0 0 0,0 0 1,-1-1-1,1 1 0,0 0 0,0 1 0,-3-3 0,-4-2 148,-1 0-1,0 1 1,0 0-1,0 0 1,-1 1-1,-13-4 1,18 7 371,10 4-236,21 8-204,39 14-243,-57-23 162,5 2 7,1 0 0,-1 1 0,0 0 0,-1 1 0,18 12 0,-28-18 0,1 1 1,-1 0-1,0 0 0,0 1 1,0-1-1,0 0 1,0 1-1,-1-1 0,1 1 1,-1-1-1,0 1 0,1 0 1,-1 0-1,0 0 1,-1-1-1,1 1 0,0 0 1,-1 0-1,0 0 0,0 0 1,0 0-1,0 0 1,0 0-1,0 0 0,-1 0 1,1 0-1,-1 0 1,0 0-1,0 0 0,0-1 1,0 1-1,-3 4 0,-7 10-934,0 0-1,-1-1 1,0-1-1,-17 17 0,14-16-1341,-6 9-3839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8:58.88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217 63 5330,'0'0'7748,"0"-6"-2055,-4-20-5525,0 22-176,0 1-1,0 0 0,0 0 0,-1 1 0,0-1 0,1 1 1,-1 0-1,0 0 0,0 1 0,0-1 0,0 1 1,-6-1-1,8 2-10,1 0 1,-1-1-1,0 1 1,0 1-1,0-1 1,1 0 0,-1 1-1,0-1 1,0 1-1,1 0 1,-1 0-1,0 0 1,1 0-1,-1 0 1,1 1-1,0-1 1,-1 1 0,1-1-1,0 1 1,0 0-1,0 0 1,0 0-1,-3 4 1,-7 15 0,0 0 0,2 1 1,0 1-1,2 0 0,0 0 1,2 1-1,0-1 1,2 1-1,0 0 0,2 1 1,0-1-1,4 38 0,-1-58 21,-1 0 0,1 0 0,0 0 0,1 0 0,-1 0-1,1 0 1,-1-1 0,1 1 0,0 0 0,1-1 0,-1 0-1,1 1 1,-1-1 0,1 0 0,0-1 0,0 1 0,0 0 0,1-1-1,-1 1 1,5 1 0,-6-2-32,1-1 1,0 1-1,0-1 1,0 0-1,0 0 1,0 0-1,0 0 1,0 0-1,0-1 0,0 0 1,1 1-1,-1-1 1,0 0-1,0 0 1,0-1-1,0 1 0,1-1 1,-1 0-1,0 1 1,0-1-1,0-1 1,0 1-1,-1 0 0,1-1 1,5-3-1,50-35-10882,-44 31 6946</inkml:trace>
  <inkml:trace contextRef="#ctx0" brushRef="#br0" timeOffset="375.8">257 313 2257,'0'0'7929,"-6"-14"-4890,3 34-2941,2-1 0,0 1 0,1 0 0,5 38 1,-5-58-97,0 1 0,0 0 0,0-1 0,0 1 0,0 0 1,1-1-1,-1 1 0,0-1 0,0 1 0,1-1 0,-1 1 1,0 0-1,1-1 0,-1 1 0,1-1 0,-1 0 0,0 1 0,1-1 1,-1 1-1,1-1 0,0 0 0,-1 1 0,1-1 0,-1 0 1,1 1-1,-1-1 0,1 0 0,0 0 0,-1 0 0,1 1 1,-1-1-1,1 0 0,0 0 0,-1 0 0,1 0 0,0 0 1,-1 0-1,1 0 0,0-1 0,-1 1 0,1 0 0,-1 0 0,1 0 1,0-1-1,0 1 0,1-1 11,0 0 0,0 0 0,0 0 0,0 0 0,0 0 0,0-1 0,-1 1 0,1-1 1,0 1-1,-1-1 0,3-2 0,-1-1 60,0 0 1,-1 0 0,1 0-1,-1 0 1,0 0 0,0 0-1,-1-1 1,0 1 0,0-1-1,0 1 1,0-1 0,-1 1 0,0-1-1,0 1 1,-2-10 0,1 12-28,0 0 0,0 1 1,0-1-1,0 1 1,0-1-1,-1 1 0,0-1 1,1 1-1,-1 0 1,0 0-1,0 0 0,0 0 1,0 0-1,-1 0 1,1 0-1,0 1 0,-1-1 1,1 1-1,-1 0 1,0 0-1,1 0 0,-1 0 1,0 0-1,0 0 1,1 1-1,-1-1 0,0 1 1,0 0-1,0 0 1,-5 1-1,6-1-117,1 0-1,0 0 1,-1 0 0,1 0 0,0 0-1,-1 1 1,1-1 0,0 1-1,0-1 1,-1 1 0,1-1 0,0 1-1,0 0 1,0 0 0,0 0 0,0-1-1,0 1 1,0 0 0,0 0-1,0 0 1,0 0 0,0 1 0,1-1-1,-1 0 1,0 0 0,1 0 0,-1 1-1,1-1 1,-1 0 0,1 0-1,0 2 1,-4 45-6074,4-38 3755,0 6-2359</inkml:trace>
  <inkml:trace contextRef="#ctx0" brushRef="#br0" timeOffset="1380.94">363 317 3169,'0'0'9295,"4"13"-9137,2 7 21,-6-15-150,1-1-1,0 1 1,0 0 0,1-1 0,-1 1-1,1-1 1,0 1 0,0-1 0,1 0-1,-1 0 1,1 0 0,0 0 0,4 4-1,-6-8-28,-1 0-1,0 1 0,1-1 0,-1 0 0,1 0 1,-1 0-1,1 0 0,-1 0 0,1 0 1,-1 0-1,1 0 0,-1 0 0,1 0 0,-1 0 1,0-1-1,1 1 0,-1 0 0,1 0 0,-1 0 1,1-1-1,-1 1 0,0 0 0,1 0 1,-1-1-1,0 1 0,1 0 0,-1-1 0,0 1 1,1 0-1,-1-1 0,0 1 0,0-1 0,1 1 1,-1-1-1,8-17 76,-7 16-61,11-30 7,-10 25-22,0 0 0,0 1 0,1-1 0,0 1-1,0 0 1,6-9 0,-8 14 172,3 5-72,-1 1 0,1-1 1,-1 1-1,0 0 0,0 0 1,0 0-1,-1 0 0,3 7 1,-4-9-87,0 0 1,1 0-1,0 0 1,0 0-1,-1 0 1,2 0-1,-1-1 1,0 1-1,0-1 1,6 5-1,-6-6-193,0 0 0,0 0 0,1 0 1,-1 0-1,0 0 0,0 0 0,1-1 0,-1 1 0,1-1 0,-1 0 0,1 0 0,-1 0 0,1 0 0,-1 0 0,0 0 0,1-1 0,-1 1 0,1-1 0,-1 1 0,0-1 0,1 0 0,-1 0 0,0 0 0,0 0 0,0-1 0,0 1 0,0-1 1,0 1-1,0-1 0,0 1 0,-1-1 0,1 0 0,0 0 0,-1 0 0,0 0 0,2-3 0,0 2 158,-1-1 1,0 0-1,0 0 1,0 0-1,0-1 1,0 1-1,-1 0 1,0-1-1,0 1 1,0-1-1,0 1 1,-1-1-1,0 1 1,0-7-1,0 10 142,-1 0-1,1 1 1,0-1 0,-1 1 0,1-1-1,-1 1 1,1-1 0,0 1-1,-1-1 1,1 1 0,-1 0-1,1-1 1,-1 1 0,0 0-1,1-1 1,-1 1 0,1 0 0,-1 0-1,0-1 1,1 1 0,-1 0-1,1 0 1,-1 0 0,0 0-1,1 0 1,-1 0 0,0 0-1,1 0 1,-1 0 0,1 0-1,-1 0 1,0 1 0,1-1 0,-1 0-1,1 0 1,-2 1 0,-24 8 1155,23-6-1235,0 0 0,0 0 0,0 0 0,1 0 0,-1 1 0,1-1 0,0 1 0,0 0 0,1 0 0,-1-1 0,1 1 0,-1 0 0,0 7-1,-3 56 181,5-66-223,0-1 0,0 1 0,0-1 0,0 0-1,0 1 1,1-1 0,-1 1 0,0-1 0,0 0 0,0 1 0,0-1-1,1 0 1,-1 1 0,0-1 0,0 0 0,1 1 0,-1-1 0,0 0-1,1 0 1,-1 1 0,0-1 0,1 0 0,-1 0 0,1 0 0,-1 1 0,0-1-1,1 0 1,-1 0 0,0 0 0,1 0 0,-1 0 0,1 0 0,-1 0-1,1 0 1,-1 0 0,0 0 0,1 0 0,-1 0 0,1 0 0,-1 0-1,0 0 1,1 0 0,-1 0 0,1-1 0,-1 1 0,0 0 0,1 0 0,-1 0-1,0-1 1,1 1 0,-1 0 0,0-1 0,1 1 0,-1 0 0,0-1-1,0 1 1,1 0 0,-1-1 0,0 1 0,22-21 116,-14 4-65,0 1 0,-2-1 0,0 0-1,-1 0 1,5-33 0,-8 39-73,-1 0 0,0-1 0,-1 1 0,0-1 1,-1 1-1,0 0 0,-1 0 0,0-1 0,-1 1 1,-6-15-1,9 26 23,0 0-1,0 0 1,0 0 0,0 1 0,0-1 0,0 0 0,0 0-1,0 0 1,0 0 0,0 0 0,0 0 0,0 0 0,0 1-1,0-1 1,0 0 0,-1 0 0,1 0 0,0 0 0,0 0-1,0 0 1,0 0 0,0 0 0,0 1 0,0-1 0,0 0-1,-1 0 1,1 0 0,0 0 0,0 0 0,0 0 0,0 0-1,0 0 1,0 0 0,0 0 0,-1 0 0,1 0 0,0 0-1,0 0 1,0 0 0,0 0 0,0 0 0,0 0 0,-1 0-1,1 0 1,0 0 0,0 0 0,0 0 0,0 0 0,0 0-1,0 0 1,-1 0 0,1-1 0,0 1 0,0 0 0,-3 25-93,2 32 50,1-44 57,2-1 0,0 0 0,0 1 1,1-1-1,0 0 0,1 0 0,1-1 0,5 12 0,-7-17-37,0 0 0,0 0 0,0-1 0,1 1 0,0-1 0,0 0 0,0 0-1,1 0 1,0-1 0,-1 1 0,2-1 0,-1 0 0,0-1 0,1 1 0,-1-1 0,12 4-1,-15-6 12,0-1-1,-1 1 1,1-1-1,-1 0 0,1 0 1,-1 0-1,1 0 1,0 0-1,-1 0 0,1-1 1,-1 1-1,1 0 0,-1-1 1,1 1-1,-1-1 1,1 0-1,-1 1 0,0-1 1,1 0-1,-1 0 1,0 0-1,1 0 0,-1 0 1,0 0-1,0 0 1,0-1-1,0 1 0,0 0 1,0 0-1,0-1 0,-1 1 1,1-1-1,0 1 1,-1-1-1,1 1 0,-1-1 1,0 1-1,1-1 1,-1-1-1,2-9 91,0 0 0,-1-1 0,0 1 0,-2-13 0,1 14-53,0 7-10,0 0 0,0 1 1,0-1-1,-1 0 0,1 1 0,-1-1 0,0 1 1,0-1-1,0 1 0,0-1 0,-1 1 0,1-1 1,-1 1-1,0 0 0,0 0 0,0 0 0,-1 0 1,-3-4-1,5 53 246,0-37-224,1-1 0,0 0 0,0 1 0,1-1 0,0 0 0,0 1 0,1-1 0,0 0 0,0 0 0,1 0 0,0 0 0,1 0 0,-1-1 0,10 14 0,-13-21-83,1 1 0,-1-1 0,0 1 0,0-1 0,1 1 0,-1-1 0,0 0 1,1 1-1,-1-1 0,1 0 0,-1 1 0,1-1 0,-1 0 0,0 1 0,1-1 0,-1 0 0,1 0 0,-1 1 0,1-1 0,0 0 0,-1 0 0,1 0 0,-1 0 0,1 0 0,-1 0 0,1 0 0,-1 0 0,1 0 0,-1 0 1,1 0-1,-1 0 0,1 0 0,0 0 0,-1-1 0,1 1 0,-1 0 0,1 0 0,-1-1 0,0 1 0,1 0 0,-1-1 0,1 1 0,-1 0 0,1-1 0,-1 1 0,1-1 0,10-24-3839,-5-2 29</inkml:trace>
  <inkml:trace contextRef="#ctx0" brushRef="#br0" timeOffset="1747.82">788 69 7155,'0'0'4242,"-3"43"-7651,13-24-257</inkml:trace>
  <inkml:trace contextRef="#ctx0" brushRef="#br0" timeOffset="2149.06">874 165 6627,'0'0'4090,"0"11"-3717,-1 27 273,0-4 34,1-1 0,6 43 0,-5-68-632,0 0 0,1 0 0,0 0 1,0-1-1,0 1 0,1-1 1,1 1-1,-1-1 0,1 0 0,0 0 1,1 0-1,-1-1 0,1 0 0,1 0 1,8 8-1,-14-13-47,1-1 0,-1 1 0,1-1 0,-1 1 0,1-1 0,-1 0 0,1 1 1,0-1-1,-1 0 0,1 0 0,0 1 0,-1-1 0,1 0 0,0 0 0,-1 0 0,1 0 0,0 0 0,-1 0 0,1 0 0,0 0 0,-1 0 0,1 0 0,0 0 1,-1 0-1,1 0 0,0-1 0,-1 1 0,1 0 0,0-1 0,-1 1 0,1 0 0,-1-1 0,1 1 0,0-1 0,13-26 123,-3-35 56,-8-52-86,-3 116-81,0 21 177,1 0 1,6 32-1,-7-50-190,1 0 1,0 0-1,0 0 0,1 0 0,0 0 0,0 0 0,0-1 0,0 1 1,1 0-1,0-1 0,0 0 0,0 0 0,0 0 0,0 0 0,1 0 1,0-1-1,6 5 0,-9-7-76,-1-1-1,1 0 1,0 1 0,0-1 0,-1 0 0,1 0 0,0 1-1,0-1 1,0 0 0,-1 0 0,1 0 0,0 0 0,0 0-1,0 0 1,0 0 0,-1 0 0,1 0 0,0-1-1,0 1 1,0 0 0,-1 0 0,1-1 0,0 1 0,0-1-1,-1 1 1,1-1 0,0 1 0,-1-1 0,1 1 0,-1-1-1,1 1 1,0-1 0,-1 0 0,1 1 0,-1-1-1,0 0 1,1 1 0,-1-1 0,1 0 0,-1 0 0,0 1-1,0-1 1,0 0 0,1 0 0,-1-1 0,7-39-4338,-7 14 220</inkml:trace>
  <inkml:trace contextRef="#ctx0" brushRef="#br0" timeOffset="2519.4">848 253 6147,'0'0'6867,"10"-31"-8692,13 14 352,7-2-912,-4 0-2785</inkml:trace>
  <inkml:trace contextRef="#ctx0" brushRef="#br0" timeOffset="2520.4">1044 109 4370,'0'0'4562,"6"34"-9092</inkml:trace>
  <inkml:trace contextRef="#ctx0" brushRef="#br0" timeOffset="2871.12">1222 264 7587,'0'0'6555,"-1"13"-5994,-2 4-444,-2 44 195,4-60-311,1-1 0,0 1-1,0 0 1,0-1 0,0 1 0,0 0-1,0-1 1,0 1 0,0 0 0,0-1-1,1 1 1,-1 0 0,0-1-1,0 1 1,1 0 0,-1-1 0,0 1-1,1-1 1,-1 1 0,0-1-1,1 1 1,-1-1 0,1 1 0,-1-1-1,1 1 1,-1-1 0,1 1 0,-1-1-1,1 0 1,0 1 0,-1-1-1,1 0 1,0 0 0,-1 1 0,1-1-1,0 0 1,-1 0 0,1 0 0,0 0-1,-1 0 1,1 0 0,0 0-1,0 0 1,1 0 5,-1-1-1,1 1 1,0-1 0,-1 1-1,1-1 1,-1 0 0,0 1-1,1-1 1,-1 0 0,0 0-1,1 0 1,-1 0-1,0-1 1,0 1 0,0 0-1,0 0 1,2-3 0,0-2 72,-1 1 0,1-1 0,-1 0 0,-1-1 0,1 1 0,-1 0 0,0 0 0,0-1 1,0 1-1,-2-11 0,1 15-72,0 0 0,0 1 0,0-1 0,0 0 0,-1 0 0,1 1 0,-1-1 0,1 0 0,-1 1 0,0-1 0,0 1 0,1-1 0,-1 1 0,0-1 0,0 1 0,-1-1 0,1 1 0,0 0 0,0 0 0,-1-1 0,1 1 0,-1 0 1,1 0-1,-1 0 0,1 1 0,-1-1 0,1 0 0,-1 1 0,0-1 0,1 1 0,-1-1 0,0 1 0,0 0 0,1 0 0,-1-1 0,0 1 0,0 0 0,0 1 0,1-1 0,-1 0 0,-2 1 0,2 0-89,0 0 0,-1 1-1,2-1 1,-1 0 0,0 1 0,0-1-1,0 1 1,1-1 0,-1 1 0,1 0-1,-1 0 1,1 0 0,0 0 0,-1 0-1,1 0 1,0 0 0,0 0 0,1 0-1,-1 1 1,0 2 0,0-2-442,0-1 1,0 1-1,0 0 0,0 0 0,1 0 1,0 0-1,-1 0 0,1 0 1,0 0-1,1 0 0,-1 0 1,0 0-1,1-1 0,0 1 1,1 5-1,9-1-4125</inkml:trace>
  <inkml:trace contextRef="#ctx0" brushRef="#br0" timeOffset="3247.4">1319 264 6323,'0'0'7737,"2"6"-7553,1 3 25,16 41 622,-18-48-806,0 1 1,0-1-1,0 0 0,0 1 1,0-1-1,0 0 1,1 0-1,-1 0 1,1 0-1,0 0 1,0 0-1,0-1 1,-1 1-1,2 0 1,-1-1-1,3 2 1,-4-3-33,0 0-1,0 0 1,0 0 0,0-1 0,0 1 0,0 0 0,0-1 0,0 1 0,0 0 0,0-1 0,0 1 0,0-1 0,0 0 0,0 1 0,0-1 0,-1 0 0,1 1 0,0-1 0,0 0 0,-1 0 0,1 0 0,0 0 0,-1 0 0,1 0 0,0-1 0,15-32-176,-12 23 58,33-73-822,-37 84 952,1 0 1,-1-1-1,1 1 1,-1 0-1,1 0 1,-1-1-1,1 1 1,0 0 0,-1 0-1,1 0 1,-1 0-1,1 0 1,0 0-1,-1 0 1,1 0-1,-1 0 1,1 0 0,-1 0-1,1 0 1,0 0-1,-1 0 1,1 1-1,-1-1 1,1 0-1,-1 0 1,1 1 0,-1-1-1,1 0 1,-1 1-1,1-1 1,-1 1-1,1-1 1,-1 0-1,0 1 1,1-1 0,-1 1-1,0-1 1,1 1-1,-1-1 1,1 2-1,23 26 506,-19-22-308,-1-1-172,0 0 1,0-1-1,1 1 0,0-1 0,-1 0 0,2 0 0,-1 0 1,0-1-1,1 0 0,-1 0 0,1-1 0,6 3 0,29-1-3803,-24-6-2462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9:08.89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44 158 3954,'0'0'7425,"-6"-9"-6417,-21-31-152,26 38-647,-1 0 0,1 0 0,0 0-1,0 0 1,0-1 0,0 1 0,1 0 0,-1 0-1,0-1 1,1 1 0,0 0 0,-1-1-1,1 1 1,0 0 0,0-1 0,0 1-1,1 0 1,0-4 0,-1 5-135,0 0 1,1 0-1,-1 0 1,1 0-1,-1 0 1,1 0-1,0 0 0,-1 0 1,1 0-1,0 1 1,-1-1-1,1 0 0,0 0 1,0 1-1,0-1 1,0 0-1,0 1 1,0-1-1,0 1 0,0-1 1,0 1-1,0 0 1,0-1-1,0 1 1,0 0-1,2 0 0,4 0-79,0 2-1,0-1 1,-1 1-1,1 0 1,0 1-1,-1-1 1,0 1-1,1 0 1,-1 1-1,-1 0 1,1 0-1,0 0 0,-1 1 1,0-1-1,0 1 1,6 8-1,1 1 21,0 1-1,-1 0 1,0 1 0,15 33-1,-20-35-13,-1 1 0,-1 0 0,0 0 0,2 17 0,-4-26-16,-2 0 0,1 0 0,0 0 0,-1 0 0,-1 0 0,1 0 0,-1 0 0,0 0 0,0 0 0,0 0 0,-1-1 0,0 1 0,-3 7 0,5-13 18,-1 1 0,1-1 0,0 1 1,0-1-1,-1 0 0,1 1 1,0-1-1,-1 0 0,1 1 0,0-1 1,-1 0-1,1 0 0,0 1 0,-1-1 1,1 0-1,-1 0 0,1 0 0,-1 1 1,1-1-1,0 0 0,-1 0 0,1 0 1,-1 0-1,1 0 0,-1 0 1,1 0-1,-1 0 0,1 0 0,0 0 1,-1 0-1,1 0 0,-1 0 0,1 0 1,-1-1-1,1 1 0,0 0 0,-1 0 1,1 0-1,-1-1 0,1 1 0,0 0 1,-1 0-1,1-1 0,0 1 1,-1 0-1,1-1 0,0 1 0,-1 0 1,1-1-1,0 1 0,0-1 0,0 1 1,-1-1-1,1 1 0,0 0 0,0-1 1,-13-29 191,12 28-211,-5-21 78,1 1 0,1-1-1,0 0 1,2 0 0,1 0-1,1 0 1,3-23 0,-3 44-82,0-1 1,0 1 0,1 0-1,-1 0 1,1-1 0,-1 1-1,1 0 1,0 0 0,0 0-1,0 0 1,0 0 0,1 0-1,-1 0 1,0 1 0,1-1-1,-1 0 1,1 1 0,0-1-1,-1 1 1,3-2 0,0 1-169,0 0 1,0 0 0,1 0 0,-1 1 0,0-1 0,1 1-1,-1 0 1,1 1 0,7-1 0,-1 0-724,0 2 1,1-1-1,-1 2 1,0-1 0,0 2-1,0-1 1,15 7-1,30 17-4897,-32-14 3215</inkml:trace>
  <inkml:trace contextRef="#ctx0" brushRef="#br0" timeOffset="567.66">485 181 816,'0'0'10632,"-8"-7"-9317,5 5-1241,0-2 83,-1 0 0,0 1 0,-1 0 0,1-1 0,-1 2 0,1-1 0,-1 0 0,0 1 0,0 0 0,0 0 0,0 1 0,0-1 0,-1 1 0,1 0 1,0 1-1,-1-1 0,1 1 0,-9 0 0,12 1-131,0 0 1,0 0 0,0 0-1,0 1 1,0-1 0,1 0 0,-1 1-1,1-1 1,-1 1 0,1-1 0,-1 1-1,1 0 1,0 0 0,0-1-1,0 1 1,0 0 0,0 0 0,0 0-1,0 0 1,0 3 0,-10 42 36,9-30-23,0-1 0,1 1 0,1 24 0,0-37-37,0-1 1,1 1 0,-1 0-1,1 0 1,0-1-1,0 1 1,0-1-1,0 1 1,1-1-1,0 1 1,-1-1-1,1 0 1,0 0-1,0 0 1,1 0-1,-1 0 1,1 0-1,-1 0 1,1-1-1,0 0 1,6 4-1,-8-5-6,1 0 0,-1 0 0,1-1 0,-1 1 0,1-1 0,0 1 0,-1-1 0,1 0 0,-1 1 0,1-1 0,0 0 0,-1 0 0,1 0 0,0 0 0,-1-1 0,1 1 0,0 0-1,-1-1 1,1 1 0,-1-1 0,1 1 0,-1-1 0,3-1 0,-1-1 13,0 1 0,-1-1 1,1 1-1,-1-1 0,0 1 0,0-1 0,0 0 0,0 0 0,-1 0 0,3-7 1,1-2 14,-2-1 1,1 0-1,-2 0 1,0 0 0,1-13-1,-1-8-10,-4-46 0,-1 66 132,0 23-1,0 21-180,2-23 41,1 1 1,1-1 0,-1 0 0,1 0 0,0 0 0,1 0 0,0 1 0,4 9 0,-5-15-15,1 1 0,-1-1 0,1 0-1,0 0 1,0 0 0,0 0 0,0 0 0,0 0 0,0 0 0,1-1 0,-1 1 0,1-1 0,-1 1 0,1-1 0,-1 0 0,1 0 0,0 0 0,-1-1 0,1 1 0,0-1 0,0 1 0,-1-1 0,1 0 0,0 0 0,3 0-1,-4-1 3,0 1-1,1-1 0,-1 1 1,0-1-1,0 0 0,1 0 1,-1 0-1,0 0 0,0 0 1,0 0-1,0-1 0,0 1 1,-1-1-1,1 1 0,0-1 1,-1 0-1,1 1 0,-1-1 0,0 0 1,1 0-1,-1 0 0,0 0 1,0 0-1,0-1 0,0 1 1,-1 0-1,1 0 0,-1-1 1,1 1-1,-1-4 0,3-11 22,-1 1-1,-1-1 1,-1-18-1,0 25 9,-5-8 121,2 15 5,1 12-109,1 15-457,0-6 637,1 0 0,1 0 0,0 0 0,6 26 0,-6-41-306,0 1-1,0 0 1,0-1 0,1 1 0,0-1 0,-1 1 0,1-1 0,1 0 0,-1 1 0,0-1 0,5 3 0,-5-4-161,0 0 1,0-1-1,1 1 1,-1-1-1,1 0 1,-1 0-1,1 0 1,-1 0-1,1 0 1,0-1-1,-1 1 1,1-1-1,0 1 0,0-1 1,-1 0-1,1 0 1,5-1-1,8-4-3302,-2-10-454</inkml:trace>
  <inkml:trace contextRef="#ctx0" brushRef="#br0" timeOffset="940.93">598 1 2801,'0'0'10229,"-29"11"-13366,39 10-305,6 2-1696</inkml:trace>
  <inkml:trace contextRef="#ctx0" brushRef="#br0" timeOffset="1336.09">728 132 5523,'0'0'6176,"2"13"-4626,-2-4-1297,0 0-42,1 0-1,0 0 0,0 0 0,1 0 1,0-1-1,0 1 0,1 0 0,0-1 1,1 0-1,5 11 0,-8-18-203,0 0 1,0-1-1,0 1 0,-1-1 0,1 1 1,0-1-1,0 1 0,0-1 0,0 1 1,0-1-1,0 0 0,0 1 0,0-1 1,0 0-1,0 0 0,0 0 0,0 0 0,1 0 1,-1 0-1,0 0 0,0 0 0,0 0 1,0-1-1,0 1 0,0 0 0,0-1 1,0 1-1,0-1 0,0 1 0,0-1 0,-1 1 1,1-1-1,0 0 0,0 1 0,0-1 1,-1 0-1,1 0 0,0 1 0,-1-1 1,1 0-1,0-1 0,29-41-24,-27 38 0,6-15-71,-7 16 78,-1 1-1,1-1 1,0 0-1,0 0 1,0 1-1,0-1 1,1 1-1,0 0 1,-1 0-1,5-4 1,-5 9 17,-1-1-1,0 1 1,0 0-1,1 0 1,-1 0-1,0 0 1,-1 0-1,1 0 1,0 0 0,-1 0-1,1 0 1,0 4-1,0 2 132,1 0 0,0 1 0,1-1 0,0 0 0,0 0 0,1-1 0,-1 1-1,2 0 1,7 10 0,-10-16-143,1 0 0,-1 0-1,1 0 1,-1 0 0,1 0-1,0-1 1,-1 1 0,1-1-1,0 0 1,0 0 0,0 0-1,0 0 1,0 0 0,1-1-1,-1 1 1,0-1 0,0 0-1,0 0 1,1 0 0,-1 0-1,0-1 1,0 1 0,0-1-1,0 0 1,0 0 0,0 0-1,0 0 1,0 0 0,4-3 0,-1 1-541,1-1 1,-1 0-1,0 0 1,0-1 0,-1 1-1,1-1 1,-1 0 0,0-1-1,0 1 1,-1-1 0,6-10-1,2-12-4686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9:07.85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1 434 5763,'0'0'8275,"0"4"-7640,-1 12-591,5 55 180,-4-67-215,1 0 0,-1 0-1,1 0 1,1 0 0,-1 0-1,0 0 1,1-1-1,0 1 1,0 0 0,0-1-1,0 1 1,1-1 0,0 0-1,4 5 1,-6-7-13,0 0 0,0 0 1,1 0-1,-1 0 0,0-1 1,0 1-1,0-1 0,1 1 0,-1 0 1,0-1-1,0 0 0,1 1 1,-1-1-1,0 0 0,1 0 0,-1 0 1,1 0-1,-1 0 0,0 0 1,1 0-1,-1 0 0,0 0 0,1-1 1,-1 1-1,0-1 0,3 0 1,-2-1-3,1 0 1,0 0-1,-1 0 1,0 0-1,1-1 1,-1 1-1,0-1 1,0 1-1,0-1 1,2-5-1,1-2-34,-1 0 0,0 0 0,0 0 1,-1 0-1,-1 0 0,2-12 0,-3-19 163,-1 34 168,-1 26-254,2-11-27,0-1 1,0 0 0,1 0-1,-1 0 1,2 0-1,-1 0 1,1 0 0,0-1-1,0 1 1,5 6 0,-7-12-21,-1 1 0,1-1 0,0 1 0,0-1 0,0 1 0,0-1 0,0 0 0,1 0 0,-1 0 0,0 1 0,0-1 0,1 0 0,-1-1 0,1 1 0,-1 0 0,1 0 0,-1-1 0,1 1 0,0-1 1,-1 1-1,1-1 0,-1 1 0,1-1 0,0 0 0,-1 0 0,1 0 0,0 0 0,0 0 0,-1 0 0,1-1 0,0 1 0,-1-1 0,1 1 0,-1-1 0,1 1 0,-1-1 0,1 0 0,-1 0 0,1 0 0,-1 0 0,0 0 0,1 0 0,-1 0 1,0 0-1,0 0 0,0-1 0,0 1 0,2-2 0,1-2-6,-1 0-1,1 0 1,-1-1 0,0 1 0,0-1 0,0 1-1,-1-1 1,0 0 0,0 0 0,1-11 0,1-63 55,-4 60 102,0 20 174,-3 33-248,3-24-62,0 1 1,1-1 0,0 1-1,0-1 1,1 0-1,1 0 1,5 15 0,-7-22-5,0 0 0,0 0 1,0 1-1,0-1 0,1 0 1,-1 0-1,1 0 0,0-1 1,-1 1-1,1 0 0,0-1 1,0 1-1,0-1 1,0 0-1,0 1 0,1-1 1,-1 0-1,0 0 0,0 0 1,1-1-1,-1 1 0,1-1 1,-1 1-1,0-1 0,1 0 1,-1 0-1,1 0 0,-1 0 1,1 0-1,-1 0 1,1-1-1,-1 1 0,0-1 1,1 0-1,2-1 0,-2 1 7,-1-1 0,1 1 0,-1-1-1,1 0 1,-1 1 0,0-1 0,0 0-1,0-1 1,0 1 0,0 0 0,-1 0-1,1-1 1,-1 1 0,1-1 0,-1 0 0,0 1-1,0-1 1,0 0 0,0 1 0,0-1-1,0-4 1,5-60 37,-6 56-72,1 4 26,-1 0 0,0 0 0,-1 0 0,1 0 0,-1-1-1,0 2 1,-1-1 0,0 0 0,0 0 0,-6-12-1,4 74 325,4-46-314,1 1 0,0 0-1,1-1 1,0 1 0,0-1-1,4 9 1,-4-13 4,0 0 0,0-1-1,0 1 1,0-1 0,1 0 0,0 0 0,0 0-1,0 0 1,0 0 0,1-1 0,-1 1 0,1-1-1,6 4 1,-8-6 1,-1 0 0,1-1 1,0 0-1,0 1 0,0-1 0,0 0 0,0 0 0,0 0 0,0 0 0,-1 0 0,1 0 0,0-1 0,0 1 0,0 0 1,0-1-1,0 0 0,-1 1 0,1-1 0,0 0 0,0 0 0,-1 0 0,1 0 0,-1 0 0,1-1 0,-1 1 0,0 0 0,1-1 1,-1 1-1,0-1 0,0 1 0,0-1 0,0 0 0,2-3 0,4-6 38,-1 0 1,0-1-1,7-18 1,-5 3-76,-1 0 1,-2 0 0,0-1 0,-2 1-1,-1-1 1,-1 0 0,-1 0 0,-6-37 0,4 52 55,-1 0 0,0 0 0,-1 0 0,-1 0 0,0 0 0,-11-19 1,16 32-35,0 0 0,0 0 0,0 0 0,0 0 1,0 0-1,0 0 0,0 0 0,0-1 0,0 1 0,0 0 1,-1 0-1,1 0 0,0 0 0,0 0 0,0 0 1,0 0-1,0 0 0,0 0 0,0 0 0,0 0 1,0 0-1,0 0 0,-1 0 0,1 0 0,0 0 0,0 0 1,0 0-1,0 0 0,0 0 0,0 0 0,0 0 1,0 0-1,0 0 0,-1 0 0,1 0 0,0 0 0,0 0 1,0 0-1,0 0 0,0 0 0,0 0 0,0 0 1,0 0-1,0 0 0,0 0 0,-1 0 0,1 0 1,0 1-1,0-1 0,0 0 0,0 0 0,0 0 0,0 0 1,0 0-1,0 0 0,0 0 0,0 0 0,0 0 1,0 0-1,0 1 0,0-1 0,0 0 0,0 0 0,0 0 1,0 0-1,0 0 0,0 0 0,0 0 0,-3 14-65,0 14 5,3 1 82,0 22 111,9 85 0,-6-120-105,0-1 0,0 1 1,2-1-1,0 0 0,1 0 0,0-1 0,1 0 1,0 0-1,18 24 0,-23-36-29,-1 0 0,1 0 0,-1 0 0,1 0 0,0 0 1,0-1-1,-1 1 0,1 0 0,1-1 0,-1 1 0,0-1 0,0 0 0,0 0 0,1 0 0,-1 0 0,1 0 0,-1 0 0,1-1 0,-1 1 0,4-1 0,-4 0 10,1-1-1,-1 1 0,0-1 0,1 0 1,-1 0-1,0 0 0,1 0 0,-1 0 0,0-1 1,0 1-1,0 0 0,0-1 0,-1 0 0,1 1 1,0-1-1,0 0 0,1-2 0,5-8 26,-1 0 1,0-1-1,-1 0 0,0 0 0,7-27 0,-6 14-175,-1 0 0,-1 0 0,2-47-1,-6 63 70,-1-1 0,0 1 0,-1 0 0,0-1-1,-1 1 1,0 0 0,0 0 0,-1 0-1,0 0 1,-1 0 0,0 1 0,-9-16 0,12 25 80,1-1 0,0 1 1,0-1-1,0 1 0,-1 0 1,1-1-1,0 1 0,0-1 1,-1 1-1,1 0 0,0-1 1,-1 1-1,1 0 0,0 0 1,-1-1-1,1 1 0,0 0 1,-1 0-1,1-1 0,-1 1 1,1 0-1,-1 0 0,1 0 1,0 0-1,-1 0 1,1 0-1,-1 0 0,1 0 1,-1 0-1,1 0 0,-1 0 1,1 0-1,-1 0 0,0 0 1,-5 16 33,3 39-130,3-43 136,-1 18 77,1 1 1,2-1-1,9 53 1,-9-72-266,1 0 0,0 1 0,1-1 1,0 0-1,1-1 0,0 1 1,1-1-1,0 0 0,1-1 1,0 1-1,0-1 0,16 15 0,-19-21-2332</inkml:trace>
  <inkml:trace contextRef="#ctx0" brushRef="#br0" timeOffset="360.15">309 117 8740,'0'0'2353,"56"-15"-8644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9:05.14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82 54 7059,'0'0'6875,"8"41"-5559,1 60-48,-9-75-1462,2 0-1,1 0 1,1-1-1,10 35 1,-13-57-535,1 2-966</inkml:trace>
  <inkml:trace contextRef="#ctx0" brushRef="#br0" timeOffset="349.85">19 105 3762,'0'0'7376,"-4"-7"-6463,2 4-795,0 0 0,1-1 1,-1 1-1,0-1 0,1 1 0,0-1 1,0 0-1,0 0 0,0 0 0,1 1 0,-1-6 1,1 7-98,1 0 0,-1 0 1,1 0-1,0 0 0,0 0 0,-1 0 1,1 0-1,1 0 0,-1 0 0,0 0 1,0 1-1,1-1 0,-1 1 0,0-1 1,1 1-1,0-1 0,-1 1 0,1 0 1,0-1-1,0 1 0,0 0 0,0 0 1,0 1-1,0-1 0,0 0 1,3 0-1,0-1-62,1 0 1,0 1 0,-1 0-1,1 0 1,0 0 0,0 0 0,0 1-1,0 0 1,0 0 0,-1 1-1,1 0 1,0 0 0,0 0-1,-1 1 1,1-1 0,0 1-1,-1 1 1,0-1 0,1 1-1,7 6 1,-8-6-354,-1 1-1,0 0 1,0 0 0,-1 0 0,1 0 0,-1 1-1,0-1 1,0 1 0,-1 0 0,1 0-1,-1 0 1,0 0 0,0 0 0,1 9-1,1 18-4407</inkml:trace>
  <inkml:trace contextRef="#ctx0" brushRef="#br0" timeOffset="708.7">46 522 5426,'0'0'7444,"46"-3"-6820,-16-9-256,3-5-368,1 2-592,-1 0-1633,-3-4-1088,-4 0-2338</inkml:trace>
  <inkml:trace contextRef="#ctx0" brushRef="#br0" timeOffset="1080.96">298 98 5090,'0'0'8244,"0"0"-8235,-1 0 0,1 0 0,0 0 1,0 0-1,-1 0 0,1 0 0,0 0 0,-1 0 0,1 0 0,0 0 1,0 0-1,-1 0 0,1 0 0,0 0 0,-1 0 0,1 0 0,0 1 0,0-1 1,-1 0-1,1 0 0,0 0 0,0 0 0,0 1 0,-1-1 0,1 0 0,0 0 1,0 1-1,0-1 0,-1 0 0,1 0 0,0 1 0,0-1 0,0 0 1,0 0-1,0 1 0,0-1 0,0 0 0,0 1 0,0-1 0,0 0 0,0 0 1,0 1-1,0-1 0,0 1 0,-2 10 160,2 1 0,-1 0 1,1-1-1,1 1 0,0 0 0,1-1 0,5 19 1,0 6 154,-3-6-271,13 67 439,-15-89-704,1 0 0,-1 0 0,2 0 0,-1 0 0,1-1 0,0 1 0,0-1 0,11 13 0,-13-18-179,-1-1 1,0 1 0,1-1-1,0 0 1,-1 0-1,1 0 1,0 0 0,-1 0-1,1 0 1,0 0-1,0 0 1,0 0 0,0-1-1,3 1 1,7 0-3780</inkml:trace>
  <inkml:trace contextRef="#ctx0" brushRef="#br0" timeOffset="1081.96">341 278 6723,'0'0'8836,"17"-10"-9860,13 7 800,13-1-1425,7-2-2001,6 0-2593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9:10.56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1 354 5651,'0'0'8451,"0"32"-8419,3 10 449,0 11 303,4 2-608,3-4 32,0-2-192,0-5-16,3-8-528,1-6-1089,-5-11-2000,1-13-657,-3-6-1489</inkml:trace>
  <inkml:trace contextRef="#ctx0" brushRef="#br0" timeOffset="370.56">11 670 5539,'0'0'5690,"6"-5"-5975,7-4 282,0 1 1,0 1-1,1 0 1,0 1 0,0 0-1,1 1 1,-1 1-1,1 1 1,0-1-1,21 0 1,-35 7 145,0 0 0,0 0 1,0 0-1,-1 0 0,0 0 0,1 0 1,-1 0-1,0 0 0,-1 7 0,1-5 250,-1 14 471,0 33 121,1-50-978,0-1 0,0 0 1,0 0-1,0 1 0,0-1 0,1 0 1,-1 0-1,0 0 0,1 1 0,-1-1 1,1 0-1,-1 0 0,1 0 0,-1 0 1,1 0-1,0 0 0,0 0 0,0 0 1,-1 0-1,1 0 0,0 0 0,0 0 1,0-1-1,0 1 0,0 0 0,1-1 1,-1 1-1,0-1 0,0 1 0,0-1 1,2 1-1,1-1 26,0-1 0,1 1-1,-1-1 1,0 0 0,0 0 0,0 0 0,1-1 0,-1 1 0,-1-1 0,1 0 0,0 0-1,0 0 1,-1-1 0,1 1 0,-1-1 0,0 0 0,0 0 0,0 0 0,0-1 0,0 1-1,-1-1 1,1 1 0,-1-1 0,0 0 0,0 0 0,0 0 0,1-5 0,0 3 43,-1-1 1,0 0-1,0 0 0,0 0 1,-1 0-1,0 0 1,0-1-1,-1 1 0,0 0 1,0 0-1,-1 0 0,0-1 1,0 1-1,-1 0 1,1 0-1,-5-8 0,5 12-83,0 1-1,0-1 1,0 1-1,-1 0 1,1-1-1,-1 1 1,0 0-1,0 0 0,0 0 1,0 0-1,0 0 1,0 0-1,0 1 1,-1-1-1,1 1 0,-1-1 1,1 1-1,-1 0 1,1 0-1,-1 0 1,0 0-1,1 1 0,-1-1 1,0 1-1,0 0 1,1-1-1,-1 1 1,0 0-1,0 1 0,0-1 1,-2 1-1,1 0-231,1 0 0,0 1 0,1-1 0,-1 1 0,0-1-1,0 1 1,1 0 0,-1 0 0,1 0 0,-1 0 0,1 0 0,0 1-1,0-1 1,0 1 0,0 0 0,0-1 0,1 1 0,-1 0 0,1 0-1,0 0 1,0 0 0,0 0 0,0 0 0,0 0 0,1 1 0,-1 4-1,1 15-3876</inkml:trace>
  <inkml:trace contextRef="#ctx0" brushRef="#br0" timeOffset="996.06">402 532 7732,'0'0'4994,"2"13"-4325,2 28-26,-3-14-308,1 1-1,2-1 0,13 50 0,-9-70 10,-1-16-251,4-27-300,-10 29 124,10-39-331,-7 28 243,0 1 0,1 0 1,8-19-1,-13 35 169,0 1-1,0 0 0,0-1 1,1 1-1,-1 0 0,0-1 1,0 1-1,0 0 0,1-1 1,-1 1-1,0 0 0,1 0 1,-1-1-1,0 1 0,0 0 1,1 0-1,-1 0 0,0 0 1,1-1-1,-1 1 0,0 0 1,1 0-1,-1 0 1,1 0-1,-1 0 0,0 0 1,1 0-1,-1 0 0,0 0 1,1 0-1,-1 0 0,0 0 1,1 0-1,-1 0 0,1 0 1,-1 0-1,0 1 0,1-1 1,-1 0-1,0 0 0,0 0 1,1 0-1,-1 1 0,0-1 1,1 0-1,-1 0 0,0 1 1,0-1-1,1 0 0,-1 1 1,0-1-1,0 0 0,0 1 1,1-1-1,-1 0 1,0 1-1,0-1 0,0 0 1,0 1-1,0-1 0,0 0 1,0 1-1,14 29 75,-11-24 53,6 15 209,16 32-22,-23-50-290,0 0 0,0 0 0,0 0 0,0 0 0,1 0 0,-1 0 1,1-1-1,0 1 0,-1-1 0,1 0 0,0 0 0,6 3 0,-8-5-10,0 0-1,0 0 1,0 0 0,1 0-1,-1 0 1,0 0-1,0 0 1,0 0-1,0-1 1,0 1-1,0 0 1,0-1-1,0 1 1,0-1 0,0 1-1,0-1 1,0 0-1,0 1 1,0-1-1,0 0 1,0 0-1,-1 1 1,1-1-1,0 0 1,-1 0-1,1 0 1,0 0 0,0-1-1,19-37 112,-14 27-84,10-24 27,-14 28-38,2-1 0,-1 1 0,2 0 0,-1 0 0,8-11 0,-11 19-8,0 1-1,-1-1 1,1 0-1,0 1 1,0-1-1,-1 0 1,1 1-1,0-1 1,0 1-1,-1-1 1,1 1-1,-1 0 1,1-1-1,0 1 1,-1 0-1,1-1 1,-1 1-1,0 0 1,1-1-1,-1 1 1,1 0-1,-1 0 1,0 0-1,0-1 1,1 3-1,13 27 32,-13-28-16,1 3-219,1 0 1,-1 1 0,1-1 0,0-1 0,1 1-1,6 7 1,-9-11-244,1 1-1,-1-1 1,1 0 0,-1 0-1,1 0 1,-1 0 0,1 0 0,0 0-1,-1 0 1,1-1 0,0 1-1,0-1 1,-1 1 0,1-1-1,0 1 1,0-1 0,0 0-1,0 0 1,0 0 0,-1 0-1,1 0 1,0-1 0,0 1-1,2-1 1,7-6-4063</inkml:trace>
  <inkml:trace contextRef="#ctx0" brushRef="#br0" timeOffset="1492.55">837 585 720,'0'0'13585,"-6"16"-12856,4-8-655,0 0 1,0-1 0,1 1-1,0 0 1,0 0 0,1 0-1,0 0 1,0 0 0,3 15 0,-2-22-71,0 0 0,0 0 0,0 0 0,0-1 0,0 1 0,0 0 0,0-1 0,0 1 0,0-1 0,0 1 0,0-1 0,0 0 0,0 1 0,0-1 0,0 0 0,1 0 0,-1 0 0,0 0 0,0 0 0,0 0 0,0 0 0,1 0 0,-1 0 0,0 0 0,0-1 0,0 1 1,0 0-1,0-1 0,0 1 0,0-1 0,0 0 0,2 0 0,0-1 28,0 1-1,0-1 1,0 0 0,0 0 0,-1-1-1,1 1 1,0 0 0,-1-1 0,4-4-1,-4 3 74,1 0-1,-1 0 0,0-1 1,0 1-1,-1-1 0,1 1 1,-1-1-1,0 1 0,0-1 1,0 0-1,-1 0 0,0 1 1,0-1-1,0 0 0,-1-6 1,0 7-60,-1 1 1,1-1 0,-1 1-1,1 0 1,-1-1 0,0 1-1,0 0 1,0 0 0,-1 1-1,1-1 1,-1 0-1,0 1 1,1-1 0,-1 1-1,0 0 1,0 0 0,-1 0-1,1 0 1,0 1 0,-6-3-1,8 4-114,1 0-1,-1-1 1,0 1-1,0 0 1,0-1-1,0 1 1,1 0-1,-1 0 1,0 0-1,0 0 1,0-1-1,0 1 1,0 1-1,0-1 0,0 0 1,1 0-1,-1 0 1,0 0-1,0 1 1,0-1-1,0 0 1,0 1-1,1-1 1,-1 0-1,0 1 1,-1 0-1,2 0-294,-1 0 0,1 0 0,-1 0-1,1 0 1,-1 0 0,1 0 0,0 0-1,-1 0 1,1 0 0,0 0 0,0 0 0,0 0-1,0 0 1,0 0 0,0 0 0,0 0 0,0 0-1,0 0 1,1 0 0,-1 0 0,1 1-1,12 5-4415,22-7 4274,-28 0 331,1 0 722,-1 1-1,1 0 1,-1 0-1,0 1 0,0 0 1,0 0-1,0 1 1,0 0-1,0 0 1,-1 0-1,1 1 0,-1 0 1,8 7-1,-10-8-395,-1 0 1,0 0-1,0 0 0,0 0 1,0 1-1,0-1 0,-1 1 0,0 0 1,1-1-1,-2 1 0,1 0 1,0 1-1,-1-1 0,1 0 0,-1 0 1,0 1-1,-1-1 0,1 0 1,-1 1-1,0-1 0,0 1 0,0-1 1,-1 0-1,0 7 0,1-11-111,0 0 0,0 0 0,0 1 0,0-1-1,0 0 1,0 1 0,0-1 0,-1 0 0,1 1 0,0-1 0,0 0-1,0 1 1,0-1 0,0 0 0,0 0 0,-1 1 0,1-1 0,0 0-1,0 0 1,0 1 0,-1-1 0,1 0 0,0 0 0,0 0 0,-1 1-1,1-1 1,0 0 0,0 0 0,-1 0 0,1 0 0,0 0 0,-1 1-1,1-1 1,0 0 0,0 0 0,-1 0 0,1 0 0,0 0 0,-1 0-1,1 0 1,0 0 0,-1 0 0,1 0 0,0 0 0,-1 0 0,1-1-1,0 1 1,0 0 0,-1 0 0,1 0 0,0 0 0,-1 0-1,1-1 1,0 1 0,0 0 0,-1 0 0,1 0 0,0-1 0,0 1-1,-1-1 1,0 0 20,0 0-1,1 0 0,-1 0 0,0 0 0,0 0 1,0-1-1,1 1 0,-1 0 0,1-1 0,-1 1 1,1-1-1,0 1 0,-1-3 0,1-3-603,0 0-1,1 0 0,-1 0 0,2 0 1,3-12-1,-3 12-538,1 1 0,0 1 0,0-1-1,1 0 1,-1 1 0,7-7 0,4-6-4298</inkml:trace>
  <inkml:trace contextRef="#ctx0" brushRef="#br0" timeOffset="1871.57">1093 511 2193,'0'0'8841,"5"10"-7894,5 15-183,-1 0 0,10 47 0,-13-23 2627,-6-57-3530,0 0-1,1 0 1,-1 0-1,2 0 1,-1 0-1,1 0 1,0 1-1,1-1 1,-1 0-1,2 1 1,-1 0-1,1 0 1,5-7-1,-5 9-618,1 0 1,-1 0-1,1 0 0,0 1 1,1-1-1,-1 1 0,1 1 1,0-1-1,0 1 0,8-3 1,3-1-3002</inkml:trace>
  <inkml:trace contextRef="#ctx0" brushRef="#br0" timeOffset="2255.53">1275 528 4034,'0'0'4453,"-7"12"-3039,-22 41-54,26-48-1149,1 1-1,0-1 1,0 1-1,1-1 0,-1 1 1,1 0-1,1 0 1,-1-1-1,1 1 1,0 0-1,0 0 1,1 0-1,-1 0 0,1-1 1,1 1-1,1 7 1,-2-12-197,0 0 1,1 0-1,-1 0 0,0 0 1,0 0-1,0 0 1,1 0-1,-1 0 1,0-1-1,1 1 0,-1 0 1,1-1-1,-1 1 1,1-1-1,-1 0 0,1 1 1,-1-1-1,1 0 1,-1 0-1,1 0 1,-1 0-1,1 0 0,0 0 1,-1-1-1,1 1 1,-1 0-1,1-1 1,-1 1-1,3-2 0,0 1 8,-1-1-1,1 0 1,-1 1 0,1-1-1,-1-1 1,0 1-1,0 0 1,0-1-1,0 1 1,5-7-1,-6 6 11,1-1 0,-1 1-1,1-1 1,-1 0 0,0 0-1,0 0 1,-1 0 0,1 0-1,-1 0 1,0 0 0,0-1-1,-1 1 1,1 0 0,-1-1-1,0 1 1,0 0 0,0-1-1,0 1 1,-1 0 0,0 0-1,0-1 1,0 1 0,0 0-1,-1 0 1,0 0-1,0 0 1,0 0 0,0 0-1,0 1 1,-1-1 0,1 1-1,-1 0 1,0-1 0,0 1-1,-1 0 1,1 1 0,-1-1-1,1 1 1,-1-1 0,0 1-1,0 0 1,0 0 0,0 1-1,0-1 1,0 1 0,0 0-1,0 0 1,-1 1 0,1-1-1,0 1 1,-7 0 0,9 0-122,1 0 1,0 0 0,-1 0-1,1 0 1,0 1 0,-1-1 0,1 1-1,0-1 1,-1 1 0,1-1-1,0 1 1,0 0 0,0-1 0,-1 1-1,1 0 1,0 0 0,0 0-1,0 0 1,0 0 0,1 0 0,-1 0-1,0 0 1,0 0 0,0 0-1,0 2 1,0 1-680,-1-1-1,1 1 1,0-1-1,0 1 1,1 0-1,-1-1 1,1 1-1,0 4 1,0 8-4162</inkml:trace>
  <inkml:trace contextRef="#ctx0" brushRef="#br0" timeOffset="2646.85">1408 538 6979,'0'0'6347,"0"10"-5672,0-4-585,-3 41 356,3-43-404,-1-1 1,1 1 0,1 0 0,-1-1-1,1 1 1,-1-1 0,1 1 0,0-1-1,0 0 1,0 1 0,3 4 0,-3-8-43,-1 1-1,1 0 1,-1-1 0,1 1 0,-1-1 0,1 1 0,-1-1 0,1 1 0,0-1 0,-1 0 0,1 1 0,0-1 0,-1 0 0,1 1 0,0-1 0,0 0 0,-1 0 0,1 0 0,0 0 0,0 1 0,0-1 0,-1 0 0,1 0 0,0-1 0,0 1 0,-1 0-1,1 0 1,1-1 0,18-16-96,9-40-35,-26 49 173,1-2-354,7-8 1804,-11 18-1463,1 0-1,0 0 1,-1 1-1,1-1 1,-1 0-1,1 0 1,0 1-1,-1-1 1,1 0-1,-1 1 1,1-1-1,-1 0 1,1 1-1,-1-1 1,0 1-1,1-1 1,-1 0-1,1 1 1,-1-1-1,0 1 1,1-1-1,-1 1 1,0 0-1,0-1 1,1 1-1,-1-1 1,0 1-1,0 0 1,0-1-1,0 1 1,0-1-1,0 2 1,2 4-18,1 0 0,-1 0 0,1 0 0,0-1 0,1 1 0,-1-1 0,1 0 0,0 0 0,0-1 0,1 1 0,6 5 0,-7-8 10,-1 0 0,1 0 1,-1 0-1,1-1 0,0 0 1,0 1-1,0-1 0,-1-1 0,1 1 1,0-1-1,0 1 0,0-1 0,0 0 1,0 0-1,0-1 0,0 1 1,0-1-1,0 0 0,0 0 0,5-2 1,-4 0 60,1 1 0,-1-1 0,1 1 0,-1-2 0,0 1 0,0 0 0,0-1 0,-1 0 0,1 0 0,-1-1 0,0 1 0,0-1 0,-1 0 0,1 0 0,-1 0 0,0 0 0,0-1 1,-1 1-1,0-1 0,0 0 0,0 0 0,0 0 0,-1 0 0,0 0 0,-1 0 0,1 0 0,-1-9 0,0 9-109,-1 1 0,0 0 0,0-1 0,0 1 0,0 0 1,-1 0-1,0 0 0,0 0 0,0 0 0,-1 0 0,1 1 0,-1-1 0,-6-6 0,5 7-232,1 0 0,-1 1 0,0 0 0,0 0 0,-1 0 0,1 0 0,-1 1 0,1 0 0,-1 0 0,0 0-1,0 0 1,0 1 0,0 0 0,0 0 0,0 0 0,-7 0 0,-20 0-4509,-1 1-4022</inkml:trace>
  <inkml:trace contextRef="#ctx0" brushRef="#br0" timeOffset="3724.89">2121 511 6723,'0'0'9047,"9"-11"-8188,21-24-269,1 2-1,2 1 1,48-36-1,-25 26-133,-9 8-160,-1-2 1,-2-1-1,73-84 0,-109 114-1894,-11 16-550,-13 18-1469,-12 6-1516</inkml:trace>
  <inkml:trace contextRef="#ctx0" brushRef="#br0" timeOffset="4422.52">2121 568 944,'0'0'5960,"4"-6"-5074,-1 2-476,7-10-158,-7 0 4849,5 27-4213,-1 7-557,2 0 1,1 0-1,0-1 0,2 0 0,0-1 0,1 0 0,27 29 1,123 101 1044,-115-108-1210,-31-26-45,-11-9-2123,-19-14-2211,3 2 174</inkml:trace>
  <inkml:trace contextRef="#ctx0" brushRef="#br0" timeOffset="4885.02">2500 839 3906,'0'0'11282,"-3"-8"-10292,-9-22-150,11 43 811,5 15-1805,83 177 352,-86-203-200,0-1 0,-1 1 0,1 0 0,0 0 0,-1-1 0,1 1 0,-1 0 0,1 0 0,-1 0 0,0 0 0,0-1 0,0 1 0,0 0 0,0 0 0,-1 0 0,1 0 0,0 0-1,-1-1 1,1 1 0,-1 0 0,0 0 0,0-1 0,1 1 0,-1 0 0,0-1 0,0 1 0,-1-1 0,1 1 0,0-1 0,0 0 0,-1 0 0,1 1 0,-1-1 0,1 0 0,-1 0 0,1 0 0,-1 0 0,-3 1 0,-5 0 30,0 0 0,-1 0 0,1-1 0,0 0 0,-20-1 0,16 0-32,-2 0-24,-28-3-495,42 3 240,0-1-1,0 0 1,1 1-1,-1-1 1,1 0-1,-1 0 1,1 0 0,-1 0-1,1 0 1,0 0-1,-1-1 1,1 1-1,0 0 1,0-1 0,0 1-1,0-1 1,0 1-1,0-1 1,0 1-1,1-1 1,-1 1-1,0-5 1,-3-13-5826</inkml:trace>
  <inkml:trace contextRef="#ctx0" brushRef="#br0" timeOffset="5605.65">2463 8 1889,'0'0'11066,"-6"-1"-9911,-21-5-573,27 6-570,-1 0-1,1 0 1,0 0-1,0 0 1,-1 0-1,1 0 1,0 0-1,-1 0 1,1 0-1,0 0 1,-1 0-1,1 0 1,0 0-1,0 1 1,-1-1-1,1 0 1,0 0-1,0 0 1,-1 1 0,1-1-1,0 0 1,0 0-1,0 0 1,0 1-1,-1-1 1,1 0-1,0 1 1,0-1-1,0 0 1,0 0-1,0 1 1,0-1-1,-1 0 1,1 1-1,0-1 1,0 0-1,0 0 1,0 1 0,0-1-1,0 0 1,0 1-1,1-1 1,-1 0-1,0 1 1,0-1-1,0 1 1,3 12 65,0-8-44,0 0-1,0-1 1,1 1 0,-1-1 0,1 0-1,0 0 1,1 0 0,-1-1 0,1 1-1,7 4 1,58 28 222,-44-24-163,0-1-29,-19-10-40,-1 2-1,0-1 1,0 1 0,0 0 0,0 0 0,-1 1 0,7 4-1,-12-5 7,1 1 0,-1-1-1,0 0 1,0 1-1,0-1 1,0 1-1,-1-1 1,1 0-1,-1 0 1,0 1-1,0-1 1,0 0-1,-1 0 1,1 0 0,-3 3-1,2 0 73,-8 21-60,0 0 0,2 1 0,-6 33 0,10 3-8804,4-57 3518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19:24.36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1618 98 8020,'0'0'5853,"-1"-12"-4356,-4-43 706,4 102-1965,5 109 102,-2-140-336,0 0 1,1 0-1,1 0 1,0 0-1,1-1 1,1 0-1,11 22 1,15 5-2995,-8-11-2592,-10-6 657</inkml:trace>
  <inkml:trace contextRef="#ctx0" brushRef="#br0" timeOffset="591.35">1722 1813 4066,'0'0'10084,"-7"5"-9843,0 2-168,1-1 1,0 1 0,0 0 0,0 1-1,1 0 1,0-1 0,1 2 0,0-1-1,0 0 1,1 1 0,0 0 0,0 0-1,1 0 1,0 1 0,1-1 0,-1 11-1,2-16-63,-1-1 0,1 0 0,1 0 0,-1 0-1,0 0 1,1 0 0,0 0 0,0 0-1,-1 0 1,2 0 0,-1 0 0,0 0-1,1-1 1,2 5 0,-3-6-1,0 0-1,0 0 1,0-1 0,0 1 0,0 0 0,0 0-1,0-1 1,1 1 0,-1-1 0,0 1-1,0-1 1,1 0 0,-1 1 0,0-1 0,0 0-1,1 0 1,-1 0 0,0 0 0,1 0 0,-1 0-1,0 0 1,1 0 0,-1-1 0,0 1-1,1 0 1,-1-1 0,0 1 0,0-1 0,0 0-1,1 1 1,-1-1 0,0 0 0,0 1 0,0-1-1,0 0 1,0 0 0,1-2 0,3-2 22,0 0 1,0-1 0,-1 0-1,1 0 1,-1 0 0,-1 0-1,1-1 1,-1 1-1,0-1 1,-1 0 0,1 0-1,-1-1 1,1-9 0,-1 6 6,-1 0 0,1 1 0,-2-1 1,0 0-1,0 1 0,-1-1 0,0 0 1,-5-18-1,5 27-35,0-1 1,0 0-1,0 1 0,0-1 1,0 0-1,-1 1 1,1 0-1,-1-1 1,1 1-1,-1 0 0,0 0 1,0 0-1,0 0 1,0 0-1,-1 0 0,1 1 1,0-1-1,-1 1 1,1 0-1,-1-1 1,0 1-1,1 0 0,-1 0 1,0 1-1,1-1 1,-1 1-1,-5-2 0,6 2-130,0 0-1,-1 2 1,1-2 0,0 1-1,-1-1 1,1 1-1,0 0 1,0 0-1,0 0 1,-1 0-1,1 0 1,0 0-1,1 1 1,-1-1-1,0 1 1,0-1-1,0 1 1,1 0-1,-1 0 1,1 0-1,0 0 1,-1 0-1,1 0 1,0 0-1,0 0 1,0 0-1,0 0 1,1 1-1,-1-1 1,1 0-1,-1 1 1,1 2 0,-1 16-2990,1-2-324</inkml:trace>
  <inkml:trace contextRef="#ctx0" brushRef="#br0" timeOffset="-1214.72">249 1504 6707,'0'0'9394,"-3"2"-9205,1 0-182,0 0 0,0 0 0,0 0 0,1 0 0,-1 1-1,0-1 1,1 1 0,0-1 0,-1 1 0,1 0 0,0-1 0,1 1 0,-1 0 0,0 0-1,1 0 1,-1-1 0,1 6 0,-2 62 282,2-54-232,0 94 500,0-109-437,0-36 766,-2 11-875,-1 0-1,0 0 1,-2 0 0,-1 1-1,-11-29 1,32 81 14,1-2 0,0-1 0,32 38-1,0-1 96,-37-46-454,2 3 499,2-1-1,24 27 0,2-16-2487,-36-28 1536,-1 0-1,0 0 0,0-1 1,1 1-1,-1-1 1,1 0-1,-1-1 0,9 1 1,-2-1-4101</inkml:trace>
  <inkml:trace contextRef="#ctx0" brushRef="#br0" timeOffset="-863.65">478 1496 4738,'0'0'10565,"0"42"-10293,9 7 512,1 0-463,-1-2-161,1 1-112,4-2-48,6 0-272,3-5-929,3-3-1920,8-15-161,-5-11-1456,-2-12 464</inkml:trace>
  <inkml:trace contextRef="#ctx0" brushRef="#br0" timeOffset="-520.13">729 1762 2193,'-3'-15'2492,"1"3"-1735,-14-60 1807,14 66-1542,0 0 0,0 1 0,-1-1 0,0 1-1,0-1 1,-7-7 0,9 44 77,2-9-905,0 0 1,7 43-1,-7-59-169,1 0-1,-1 1 1,1-2-1,0 1 1,0 0 0,1 0-1,0-1 1,0 1-1,0-1 1,1 0 0,-1 0-1,1 0 1,1 0-1,-1-1 1,7 6 0,-9-9-15,0 0 1,1 0-1,-1 0 1,0 0 0,0 0-1,0-1 1,0 1 0,1-1-1,-1 1 1,0-1-1,1 0 1,-1 0 0,0 0-1,1-1 1,-1 1 0,0 0-1,0-1 1,1 1 0,-1-1-1,0 0 1,0 0-1,0 0 1,0 0 0,0 0-1,0 0 1,0 0 0,-1-1-1,1 1 1,-1-1-1,1 0 1,-1 1 0,1-1-1,-1 0 1,1 0 0,-1 0-1,1-2 1,3-3 55,-1 0 0,0-1 1,0 1-1,0-1 0,-1 0 1,0 0-1,-1 0 0,3-16 0,-5 21-28,1-1 0,-1 1 0,0-1 0,0 0-1,0 1 1,0-1 0,-1 0 0,0 1 0,0-1 0,0 1-1,0-1 1,0 1 0,0-1 0,-1 1 0,0 0 0,0 0-1,0 0 1,0 0 0,0 0 0,0 0 0,-1 1-1,0-1 1,-5-4 0,3 5-35,1-1 0,-1 1 0,1 0 0,-1 0 1,0 1-1,0 0 0,0 0 0,0 0 0,-1 0 0,1 1 0,0 0 0,0 0 0,0 0 0,-1 1 1,1-1-1,-9 4 0,8-3-30,0 2 0,0-1-1,0 1 1,0 0 0,1 0 0,-1 0 0,1 1 0,-1 0 0,1 0-1,1 0 1,-6 6 0,-14 27-2332,23-33 1617,-1-1 1,1 1 0,0-1-1,0 1 1,1-1 0,-1 2 0,1-1-1,0 0 1,0 4 0,3 7-8186</inkml:trace>
  <inkml:trace contextRef="#ctx0" brushRef="#br0" timeOffset="-2680.8">17 217 3986,'0'0'6240,"0"-4"-5306,-1-1-1225,1 3 634,0 0-1,0 0 0,0 0 0,0 0 0,-1 0 0,1 0 1,-1 0-1,1 0 0,-1 0 0,0 1 0,0-1 0,0 0 1,0 0-1,0 1 0,0-1 0,0 0 0,-1 1 0,-1-2 1,3 2 182,30 38-626,-16-18 140,-6-5-17,1-1 1,1-1-1,0 2 1,1-3-1,0 1 1,1-2-1,18 15 1,-29-25-15,-1 0 0,1 1 0,-1-1 0,1 0 0,-1 0 0,1 0 0,-1 1 0,1-1 0,0 0 0,-1 0 0,1 0 0,-1 0 0,1 0 0,-1 0 0,1 0 0,0 0 0,-1 0 0,1 0 0,-1 0 0,1-1 0,-1 1 0,1 0 0,-1 0 0,1 0 0,-1-1 0,1 1 0,-1 0 0,1-1 0,-1 1 0,0 0 0,1-2 0,10-21-2,0-37-374,-10 53 284,5-106-313,-6 113 818,0 21-712,-17 191 537,2-40-46,12-31-1964,3-141 1622,0 1 0,0-1 0,0 0 0,1 1 0,-1-1 0,0 0 0,0 1 0,1-1 0,-1 0 0,0 0 0,0 1 0,1-1 0,-1 0 0,0 0 0,1 0 1,-1 1-1,0-1 0,1 0 0,-1 0 0,0 0 0,0 0 0,0 0 0,0 0 0,1 0 0,-1 0 0,0 0 0,1 0 0,-1 0 0,0 0 0,1 0 0,-1 0 0,1 0 0,-1 0 0,0 0 0,1 0 0,-1 0 0,1-1 0,1 1-628,14-3-3958</inkml:trace>
  <inkml:trace contextRef="#ctx0" brushRef="#br0" timeOffset="-2042.28">292 438 16,'0'0'13054,"6"-5"-12571,4-2-235,40-33 1381,-48 37-1535,1 1 0,-1-1-1,1 0 1,-1-1 0,0 1 0,0 0 0,0-1 0,0 1 0,-1-1 0,0 1 0,1-1 0,-1 0 0,-1 1 0,1-1 0,0-6 0,-15 19 114,8 2-209,0-1 1,1 1-1,0-1 0,1 1 1,0 1-1,1-1 0,0 0 0,1 1 1,0 0-1,1-1 0,0 2 1,1-1-1,1 0 0,1 15 1,-2-24 2,0-1 0,1 1 1,-1-1-1,0 1 1,1-1-1,-1 0 1,1 1-1,0-1 1,0 0-1,0 1 1,0-1-1,0 0 1,0 0-1,1 0 0,-1 0 1,1 0-1,-1 0 1,4 3-1,-3-4 3,0 0-1,0-1 1,0 1-1,0 0 0,0-1 1,0 1-1,0-1 1,0 1-1,0-1 0,0 0 1,0 0-1,0 0 1,0 0-1,0 0 1,0 0-1,1-1 0,1 0 1,4-2 11,0 0 1,0 0-1,-1 0 1,1-1-1,-1-1 1,0 1-1,-1-1 0,1 0 1,7-7-1,-1-3 21,0 1-1,0-1 1,-1-1-1,16-29 1,-24 38 10,0 0 0,-1-1 0,0 1-1,0-1 1,-1 1 0,0-1 0,-1 0 0,1 0 0,-2 0 0,1 0 0,-1 0-1,0 0 1,-1-1 0,-1-8 0,2 15 22,0 1-49,0 0 0,0 1 1,-1-1-1,1 0 1,0 0-1,0 0 0,-1 0 1,1 1-1,0-1 1,-1 0-1,1 0 0,0 1 1,-1-1-1,1 0 1,-1 1-1,0-1 0,1 0 1,-1 1-1,1-2 1,-1 2-1,0-1 0,0 1 1,1-1-1,-1 1 1,0 0-1,0-1 0,1 1 1,-1 0-1,0 0 1,0-1-1,0 1 0,-1 0 1,2 0-29,-1 0 1,0 1 0,1-1-1,-1 0 1,1 1-1,-1-1 1,1 1-1,-1-1 1,1 0 0,-1 1-1,1-1 1,0 2-1,-1-2 1,1 1 0,-1 0-1,1-1 1,0 1-1,0-1 1,-1 1 0,1-1-1,0 1 1,0 0-1,0-1 1,0 1 0,0 0-1,-1-1 1,1 1-1,1 0 1,-5 26-116,4-22 111,-1 8 10,0 0-1,1 0 0,0 0 1,1 0-1,0-1 1,1 1-1,1 0 0,0-1 1,5 14-1,1-4-54,1-2 0,1 0 0,1 0-1,18 23 1,-28-41 69,-1 0 1,1 0-1,-1 0 1,0 0-1,0 0 0,1 1 1,-2-1-1,1 1 0,0-1 1,-1 0-1,1 1 0,-1-1 1,1 1-1,-1 0 1,0-1-1,0 1 0,0-1 1,-1 1-1,1-1 0,-1 1 1,1-1-1,-1 1 0,0-1 1,0 0-1,0 2 1,0-2-1,0 0 0,-1 0 1,1 0-1,-2 3 0,-6 5 18,-1 0 0,0 0 0,0-1-1,-20 13 1,-9 9-1816,15-7-884,-1-3-1868</inkml:trace>
  <inkml:trace contextRef="#ctx0" brushRef="#br0" timeOffset="3517.1">2762 1506 5635,'0'0'10367,"2"12"-10191,16 118 799,-7-68-344,5 106-1,-16-167-621,0 0 0,0 0 1,0 0-1,0 0 0,-1 0 1,1-1-1,0 1 0,0 0 1,-1 0-1,1 0 0,-1 0 1,1 0-1,-1-1 0,1 1 0,-1 0 1,1 0-1,-1-1 0,0 2 1,0-2 1,1 0 1,0 0 0,-1 0-1,1 0 1,0 0-1,-1 0 1,1 0 0,0 0-1,-1 0 1,1 0-1,-1 0 1,1 0 0,0 0-1,-1 0 1,1 0-1,0 0 1,-1 0-1,1 0 1,0 0 0,-1 0-1,1 0 1,0-1-1,-1 1 1,1 0 0,0 0-1,-1 0 1,1-1-1,0 1 1,0 0 0,-1-1-1,1 1 1,0 0-1,0 0 1,0-1 0,-1 1-1,1 0 1,0-1-1,0 1 1,0 0 0,0-1-1,0 1 1,0 0-1,0-1 1,0 1 0,0-1-1,0 1 1,0-1-1,-7-25 3,1-1-1,1 0 0,2 0 1,0 0-1,2-1 0,1 0 1,2 1-1,0 0 0,2 0 1,1 0-1,1 0 1,1 0-1,12-27 0,-16 45-8,2 0-1,0 1 0,0-1 1,0 1-1,1 0 0,0 1 1,13-13-1,-15 16-151,0 1-1,1 0 1,-1-1-1,1 1 1,-1 1-1,1-2 1,0 2-1,0 0 1,0 0-1,0 0 1,1 1 0,-1 0-1,0 0 1,11-1-1,-14 2-75,0 1-1,-1-1 1,1 1 0,-1-1-1,1 1 1,0-1 0,-1 1-1,1 0 1,-1 0-1,1 0 1,-1 0 0,0 0-1,1 0 1,-1 0-1,0 0 1,0 0 0,0 1-1,0 0 1,0-1 0,0 1-1,0-1 1,0 1-1,0-1 1,-1 1 0,1 0-1,-1-1 1,1 1-1,-1 0 1,0-1 0,1 1-1,-1 0 1,0-1 0,0 1-1,0 0 1,0-1-1,-1 3 1,1 29-4107</inkml:trace>
  <inkml:trace contextRef="#ctx0" brushRef="#br0" timeOffset="3901.92">2789 1756 1857,'0'0'12710,"103"-79"-12710,-63 70-385,0 3-1455,-1 2-1314,-2 4-1328</inkml:trace>
  <inkml:trace contextRef="#ctx0" brushRef="#br0" timeOffset="4585.95">3177 1632 6131,'0'0'8929,"-9"-3"-8403,7 2-509,0 0 1,0 0 0,-1 1-1,1-1 1,0 1 0,-1-1-1,1 1 1,0 0 0,-1 0-1,1 0 1,0 0 0,-1 0-1,1 0 1,-4 2-1,3-1-10,1 1 0,-1 0 0,1 0 0,-1 0 0,1 0 0,0 0 0,0 1 0,0-1 0,0 1-1,0-1 1,0 1 0,1 0 0,-1-1 0,-1 6 0,-3 5 29,0 1 0,1-1 0,0 2 0,1-1 0,0 0 0,1 2 0,1-1 0,1-1 0,0 1 0,1 0 0,1 15 0,-1-29-38,0 0 0,0 0 0,0-1 0,0 1 0,0 0 0,0 0 0,0-1 0,1 1-1,-1 0 1,0 0 0,0-1 0,1 1 0,-1 0 0,0-1 0,1 1 0,-1-1 0,1 1 0,-1 0 0,1-1 0,-1 1-1,1-1 1,-1 1 0,1-1 0,0 1 0,-1-1 0,1 0 0,0 1 0,-1-1 0,1 0 0,1 1 0,-1-1 14,1 0-1,-1 0 1,1-1 0,0 1 0,-1-1 0,1 1 0,-1-1 0,0 1 0,1-1 0,-1 0 0,1 1 0,-1-1 0,2-2 0,33-32 251,-29 23-254,0 0 1,-1-1-1,0 1 1,-1-1-1,-1-1 1,6-24-1,-4 102-214,-5-60 211,0 0 1,0 0-1,1 0 0,-1-1 0,1 1 1,0 0-1,0-1 0,0 1 1,1-1-1,-1 0 0,1 1 0,-1-1 1,7 5-1,-7-7 6,-1-1 0,0 1-1,0-1 1,1 1 0,-1-1 0,0 1-1,1-1 1,-1 0 0,1 1 0,-1-1 0,0 0-1,1 0 1,-1 0 0,1 0 0,-1 0 0,0 0-1,1-1 1,-1 1 0,1 0 0,-1-1-1,0 1 1,1-1 0,-1 0 0,0 1 0,0-1-1,0 0 1,3-1 0,29-30 299,-28 26-298,6-8-10,0 0 1,0-2 0,-2 1-1,0-1 1,0 0 0,-2-1 0,0 0-1,-2 0 1,0 0 0,6-31 0,-4-7-310,-1 1 1,-4-71 0,-1 118 285,-1 4 21,0-1-1,0 1 0,0-1 1,0 1-1,0 0 1,-1-1-1,1 1 1,-1 0-1,0-1 0,0 1 1,0 0-1,-1 0 1,-1-4-1,-4 29-10,-1 66 184,5-1 0,8 110 0,5-148-123,-10-47-50,0-1 0,1 1-1,-1 0 1,0-1 0,1 1 0,0 0-1,-1-1 1,1 2 0,0-2 0,0 1-1,0-1 1,0 0 0,0 1 0,0-1-1,0 0 1,0 0 0,1 0 0,-1 0-1,0 0 1,1 0 0,-1 0 0,1 0-1,-1 0 1,3 0 0,-2-2 9,0 0-1,0-1 1,0 1 0,0-1-1,-1 1 1,1-1 0,0 0 0,-1 0-1,1 1 1,-1-1 0,0 0 0,1-2-1,-1 2 1,0 0 0,0 0-1,-1 0 1,1-1 0,0-2 0,2 0 24,3-19-53,0 0 1,-2-1 0,0 1 0,-2-1-1,-1-41 1,-1 61-54,-1 22 57,2 1 0,-1-1-1,2 0 1,1 0 0,0 0-1,1 0 1,0-1 0,1 0 0,1 0-1,10 18 1,-13-29 19,0 0 0,-1 2 0,1-2 1,-1 0-1,0 1 0,-1 0 0,1-1 0,-1 1 0,0 0 0,-1 0 0,1 5 0,-2-7 6,1-1 0,-1 0-1,0 1 1,0-1 0,0 0-1,-1 0 1,1 0 0,-1 0-1,0 0 1,1 0 0,-1-1-1,-1 1 1,1 0 0,0-1-1,-1 0 1,1 1 0,-1-1 0,1 0-1,-6 3 1,3-2-463,-17 11 1250,15-11-2720,10-8-4064,14-14 795</inkml:trace>
  <inkml:trace contextRef="#ctx0" brushRef="#br0" timeOffset="4942.53">3643 1704 3378,'0'0'10901,"7"-8"-10008,-1 2-744,3-2 217,-1-1-1,0 0 0,11-19 0,-17 25-345,-1 1-1,1 0 1,-1-1 0,0 1-1,0-1 1,0 1 0,0-1-1,0 1 1,0-1 0,-1 0-1,1 1 1,-1-1 0,0 0-1,0 0 1,0 1 0,0-1-1,0 0 1,-1 0 0,1 1-1,-1-1 1,0 0 0,0 1-1,0-1 1,0 1 0,-2-6-1,2 7-22,0 0 0,1 0-1,-1 0 1,1 0-1,-1 1 1,0-1 0,0 0-1,1 0 1,-1 0-1,0 1 1,0-1 0,0 0-1,1 1 1,-1-1 0,0 1-1,0-1 1,0 1-1,0 0 1,0-1 0,0 1-1,0 0 1,-1 0 0,1 0-1,0 0 1,0 0-1,0 0 1,0 0 0,0 0-1,0 0 1,0 0 0,-1 1-1,1-1 1,0 0-1,0 1 1,0-1 0,0 1-1,0-1 1,0 1 0,0-1-1,1 1 1,-1 0-1,0 0 1,0-1 0,0 1-1,1 0 1,-2 1 0,-2 3-14,1 0 0,0 0 0,0 0 0,0 0 0,0 0 0,1 0 1,-4 10-1,1 6 170,0-1 0,1 1 0,1 0 0,1 0 0,1 29 0,1-44-97,1-1 1,0 1 0,0 0 0,0 0 0,1 0 0,-1-1 0,1 1 0,1-1 0,-1 0 0,6 9 0,-6-11-43,1-1 1,-1 1-1,1 0 1,0-1-1,-1 0 1,1 1-1,0-1 1,0 0-1,1-1 1,-1 1-1,0 0 1,1-1-1,-1 0 1,1 0-1,-1 0 1,1 0-1,-1-1 1,6 1-1,-2 0-90,-1-1-1,0 0 0,1 0 0,-1-1 0,1 0 1,-1 0-1,0-1 0,0 1 0,0-1 1,0-1-1,0 1 0,10-6 0,-10 4-653,0-1-1,0 1 1,-1-1-1,1 0 0,-1-1 1,8-9-1,4-13-5701</inkml:trace>
  <inkml:trace contextRef="#ctx0" brushRef="#br0" timeOffset="1179.5">2478 262 8660,'0'0'7481,"2"-12"-7214,-2 4-240,0 4-24,0 0 1,0 0 0,0 0 0,1 0 0,-1 1 0,1-1 0,0 0-1,0 0 1,0 1 0,1-1 0,-1 1 0,1-1 0,0 1-1,0-1 1,0 1 0,1 0 0,-1 0 0,1 0 0,3-3 0,21-12 14,-1 1 1,2 1 0,0 2 0,37-15 0,124-34 18,-168 56-40,-4 3 1026,-4 4-4096,-9 6-1653,-15 9 790,-11 2-871</inkml:trace>
  <inkml:trace contextRef="#ctx0" brushRef="#br0" timeOffset="1555.93">2776 111 4130,'0'0'8836,"-7"68"-7668,7-26-511,0-1 95,0 2-464,0-3-176,3 2 32,4-1-144,-4 4-128,7-3-704,-3-4-1361,3-8-2081,0-11-2017</inkml:trace>
  <inkml:trace contextRef="#ctx0" brushRef="#br0" timeOffset="1940.67">2928 341 6835,'0'0'6094,"14"-6"-5030,46-18-320,-58 24-714,1 0 0,-1-1 0,1 1 0,-1 0 0,1 0 0,-1 0-1,1 1 1,-1-1 0,1 1 0,-1-1 0,1 1 0,-1 0 0,0 0 0,1 0-1,-1 0 1,0 0 0,0 0 0,0 1 0,0-1 0,0 1 0,-1 0-1,1-1 1,0 1 0,-1 0 0,1 0 0,-1 0 0,2 3 0,2 1 11,-1 1 0,-1 1 0,1-1 0,-1 0 0,0 1 0,1 9 0,0-2-10,-2-1 0,0 1 0,0 28 0,-2-39-18,0 0 0,0 0-1,0 1 1,-1-1 0,0 0 0,1 0 0,-2 0 0,1 0 0,0 0 0,-1 0 0,0 0 0,0-1 0,0 1 0,0 0 0,0-1 0,-1 0 0,-5 6 0,7-8 17,1-1-1,-1 1 1,0-1-1,0 1 1,1-1-1,-1 1 1,0-1-1,0 1 0,0-1 1,0 0-1,0 0 1,0 1-1,0-1 1,0 0-1,1 0 1,-1 0-1,0 0 1,0 0-1,0 0 1,0 0-1,1 0 1,-1-1-1,0 1 1,0 0-1,0 0 1,0-1-1,1 1 1,-1-1-1,0 1 1,0-1-1,0 1 1,1-1-1,-1 1 1,0-1-1,0 0 1,1 1-1,-1-1 1,1 0-1,-1 0 1,1 1-1,-1-1 1,0-2-1,-1-1 106,-1-1 0,1 1 0,1-1-1,-1 0 1,1 0 0,-2-8 0,0-5-77,1 0 1,1-2 0,1 2 0,0 0-1,6-35 1,-4 45-394,0 0 1,1 0-1,-1 1 0,1-1 1,1 1-1,7-13 0,-8 15-364,0 1-1,0 0 1,1-1 0,0 2-1,0-1 1,1-1-1,-1 2 1,1 0-1,-1 0 1,11-5-1,-4 3-1142,16-4 2178,-26 9-221,-1 0 0,1 0 0,0 1 0,0-1 1,0 0-1,-1 1 0,1-1 0,0 1 0,-1-1 1,1 0-1,0 1 0,-1 0 0,1-1 0,0 1 1,-1-1-1,1 1 0,-1 0 0,1-1 0,-1 1 1,0 0-1,1 0 0,-1-1 0,0 1 0,1 0 1,-1 0-1,0-1 0,0 1 0,0 0 0,0 0 1,0 0-1,0 1 0,20 81 3592,-18-78-3626,0 0 0,0 0 0,0-1 0,1 1 0,0 0 1,0-1-1,0 0 0,0 0 0,0 0 0,1 0 0,0 0 0,0-1 0,7 6 0,-9-8-47,0 0 0,0-1 0,0 1 1,0-1-1,0 1 0,0-1 0,0 0 0,0 1 0,0-1 0,0 0 0,0-1 0,0 1 0,0 0 1,0 0-1,0-1 0,0 1 0,0-1 0,0 0 0,-1 0 0,1 1 0,0-1 0,0 0 0,-1 0 0,1-1 1,0 1-1,-1 0 0,1-1 0,-1 1 0,0-1 0,1 1 0,-1-1 0,0 1 0,0-1 0,0 0 0,0 0 1,1-2-1,2-4 1,0 1 0,0-1 0,-1 0 0,0 0 0,-1 0 0,0 0 0,2-13 0,-3-44-497,-1 39-5748</inkml:trace>
  <inkml:trace contextRef="#ctx0" brushRef="#br0" timeOffset="2895.81">3408 247 1265,'0'0'9815,"-4"-9"-3746,2 13-6042,1-1 0,0 1 0,0 0 0,1-1 0,-1 1 0,1 0 0,0 0 0,0 0 0,0-1 0,0 2 0,1-1 0,0 0 0,-1-1 0,1 1 0,1 0 0,-1-1 0,2 5 0,0-6 5,-1 0 0,1 1 0,-1-1 0,1 0 0,0 0 0,-1-1 0,1 1 0,0-1 0,0 1 0,0-1 0,0 0 0,1 0 0,-1 0 0,0-1 0,0 1 0,1-1 0,-1 0 0,0 0 0,1 0 0,3 0 0,-2-1-9,0 0 0,0 0 0,0 0 0,0-1 0,0 1 0,0-1 0,0-1-1,-1 1 1,1 0 0,-1-1 0,1 0 0,-1 0 0,0 0 0,0-1 0,-1 0 0,1 1 0,-1-1 0,0 0 0,0-1 0,0 1 0,0-1-1,-1 0 1,1 0 0,-1 1 0,0-1 0,-1 0 0,1 0 0,-1 0 0,0 0 0,-1 0 0,1-1 0,-1 1 0,0 0 0,0 0 0,0 0-1,-2-7 1,2 11-28,0-1-1,-1 1 0,1 0 1,0 0-1,-1 0 0,1 0 1,-1 0-1,1 0 0,-1 0 1,1 0-1,-1 0 0,0 0 0,0 0 1,1 0-1,-1 1 0,0-1 1,0 0-1,0 0 0,0 1 1,0-1-1,0 0 0,0 1 0,0-1 1,0 1-1,0 0 0,0-1 1,0 1-1,0 0 0,-1 0 1,1-1-1,0 1 0,0 0 1,0 0-1,0 0 0,0 1 0,-1-1 1,1 0-1,0 0 0,0 0 1,0 1-1,0-1 0,0 1 1,0-1-1,0 1 0,0-1 1,-1 2-1,-3 0-18,1 0 1,-1 1 0,1 0-1,0 0 1,0 0-1,1 0 1,-1 1 0,0-1-1,-3 6 1,1 1 29,1 1 1,-1-1-1,2 1 0,0 0 1,0 0-1,1 1 1,0 0-1,1-1 0,0 1 1,1 0-1,0 0 1,1-1-1,0 1 1,3 12-1,-3-23 2,1 0 1,-1 0-1,1 0 0,-1 1 1,1-1-1,0 0 1,0 0-1,-1 0 0,1-1 1,0 1-1,0 0 0,0 0 1,0 0-1,0-1 1,0 1-1,0 0 0,0-1 1,1 1-1,-1-1 1,0 1-1,0-1 0,0 0 1,1 1-1,-1-1 0,0 0 1,0 0-1,1 0 1,1 0-1,44-1 54,-37 0-76,35-6-620,-26 0-2198,-12 3-2242</inkml:trace>
  <inkml:trace contextRef="#ctx0" brushRef="#br0" timeOffset="8293.52">97 966 4034,'0'0'4258,"31"-3"-2540,0-5-1308,-1 1 0,2 2 0,50-1 0,-19 1-172,1283-115 621,-1017 97-893,574-64-79,-736 60 152,265-10 0,-431 37-586,-14 2-7662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0:11.47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209 247 3826,'0'0'4247,"0"-12"-3105,0-34 168,0-21 3943,-1 66-5237,0 0 1,1-1-1,-1 1 0,0 0 1,0 0-1,0 0 0,0 0 1,0 0-1,0 0 0,0 1 1,0-1-1,0 0 0,0 0 1,0 1-1,-1-1 0,1 0 1,0 1-1,0 0 0,-1-1 1,1 1-1,0 0 1,-1-1-1,1 1 0,0 0 1,-1 0-1,1 0 0,-1 0 1,1 0-1,0 1 0,-3 0 1,-45 6-111,43-3 86,1 0 0,-1 0 0,1 0 0,0 1 0,1-1 0,-1 1-1,1 0 1,0 1 0,0-1 0,0 1 0,1-1 0,0 1 0,-4 10-1,-4 12-42,-12 45 0,16-44 75,1 1-1,2 0 0,0 0 0,3 0 1,0 1-1,4 33 0,-3-62-20,1 0 0,-1 0 0,0-1 1,1 1-1,-1 0 0,1 0 0,-1 0 0,1 0 0,0-1 0,0 1 0,0 0 0,0-1 1,0 1-1,0-1 0,0 1 0,0-1 0,1 0 0,-1 1 0,1-1 0,-1 0 1,1 0-1,2 2 0,0-2 5,-1 1 0,1-1 0,0 0 0,0-1 1,-1 1-1,1-1 0,0 1 0,0-1 0,0 0 0,6-2 1,1 1 3,-1-1 1,1-1 0,-1 0 0,0 0 0,0-1 0,0-1-1,11-6 1,-10 4-9,-1-1-1,-1 0 1,1 0 0,-1-1-1,-1 0 1,0-1-1,0 1 1,0-2 0,-2 1-1,1-1 1,-1 0-1,-1 0 1,0-1 0,0 0-1,-2 0 1,1 0-1,-1 0 1,-1 0 0,1-16-1,-3 27 352,0 30-152,-2 27-107,0-37-30,1 1-1,1-1 1,1 1 0,0-1 0,7 27 0,-8-44-62,1 1 0,0-1 0,-1 1 0,1-1-1,1 0 1,-1 1 0,0-1 0,0 0 0,1 0 0,-1 0 0,1 0 0,0 0 0,0 0 0,-1 0 0,1-1 0,0 1 0,1-1 0,-1 1 0,0-1 0,0 0 0,1 0 0,-1 0 0,0 0 0,1 0 0,2 0 0,-2-1 7,-1 0 0,0 0 0,0 0 1,0-1-1,1 1 0,-1-1 0,0 0 1,0 1-1,0-1 0,0 0 0,0 0 1,0 0-1,0-1 0,0 1 0,0 0 1,-1-1-1,1 1 0,0-1 1,-1 0-1,1 1 0,-1-1 0,0 0 1,0 0-1,1 0 0,-1 0 0,-1 0 1,1 0-1,1-3 0,1-3-5,-1 0 1,0-1-1,0 1 0,0 0 0,-1-1 0,-1 1 0,1-1 1,-1 1-1,-1-1 0,1 1 0,-2 0 0,1-1 0,-4-10 1,4 16-17,0 0 1,0 0 0,-1-1 0,1 1-1,-1 0 1,1 0 0,-1 0 0,0 1-1,0-1 1,-1 0 0,1 1 0,-1-1-1,1 1 1,-1 0 0,0 0 0,1 0-1,-1 0 1,0 0 0,0 1 0,-1-1-1,1 1 1,0 0 0,0 0 0,-1 0-1,1 0 1,0 1 0,-1 0 0,1-1-1,-1 1 1,1 0 0,-1 0 0,1 1-1,0-1 1,-7 2 0,8-1 5,-1 0 0,1 0 0,-1 0 0,1 1 0,0-1 0,-1 1 0,1-1 0,0 1-1,0 0 1,0-1 0,0 1 0,0 0 0,1 0 0,-3 3 0,3-4-4,0 1-1,0-1 1,0 0-1,1 1 0,-1-1 1,0 1-1,1-1 1,-1 1-1,1-1 0,-1 1 1,1 0-1,0-1 1,-1 1-1,1 0 0,0-1 1,0 1-1,0 0 1,0-1-1,1 1 0,-1 0 1,0-1-1,1 1 1,1 2-1,-2-3-19,1 0-1,0-1 1,0 1 0,0-1 0,0 0-1,1 1 1,-1-1 0,0 0-1,0 0 1,0 1 0,0-1-1,0 0 1,0 0 0,0 0 0,0 0-1,1-1 1,-1 1 0,0 0-1,0 0 1,0-1 0,0 1 0,0 0-1,0-1 1,2-1 0,24-11-463,8-18-152,-30 25 604,1 0 1,0 1-1,0 0 0,1 0 1,0 0-1,-1 0 0,10-3 1,-15 8 78,0 0 1,0 0 0,0 0 0,0 0 0,0 0-1,0 0 1,0 0 0,0 1 0,0-1-1,0 0 1,0 1 0,0-1 0,0 1 0,0-1-1,0 1 1,-1-1 0,1 1 0,0-1-1,0 1 1,0 0 0,-1 0 0,1-1 0,0 1-1,-1 0 1,1 0 0,-1 0 0,1 0-1,-1 0 1,1 0 0,-1 0 0,0 0 0,1 0-1,-1 0 1,0 0 0,0 1 0,12 43 702,-11-40-623,0 2 40,10 42 304,-11-47-462,0-1 0,1 1 1,-1-1-1,1 1 0,-1-1 1,1 1-1,0-1 1,-1 1-1,1-1 0,0 0 1,0 1-1,0-1 1,0 0-1,0 0 0,0 0 1,0 0-1,1 0 1,-1 0-1,0 0 0,1 0 1,-1 0-1,0 0 1,1-1-1,2 2 0,-3-3-17,1 1-1,0-1 0,-1 0 0,1 1 0,-1-1 1,1 0-1,-1 0 0,1 0 0,-1 0 0,1 0 1,-1 0-1,0 0 0,0-1 0,0 1 1,1 0-1,-1-1 0,1-1 0,20-34-99,-15 24 58,3-6 6,-9 14 53,1 1 0,0-1 1,1 1-1,-1 0 1,1 0-1,0 0 1,6-8-1,-7 12 100,-1 0-87,0 1 0,0 0 0,0-1 0,0 1 0,-1 0 0,1 0 1,0 0-1,0 0 0,-1 0 0,1 0 0,0 0 0,-1 0 0,1 0 0,-1 0 1,0 0-1,1 0 0,-1 0 0,0 0 0,0 0 0,1 0 0,-1 1 1,0 0-1,0 1 37,1 1-59,0 0 0,1-1 1,-1 1-1,1-1 0,0 0 0,-1 0 1,1 1-1,1-1 0,-1 0 1,0 0-1,1-1 0,0 1 1,-1 0-1,1-1 0,0 0 0,0 0 1,0 0-1,1 0 0,-1 0 1,0 0-1,1-1 0,-1 0 1,1 0-1,0 0 0,-1 0 0,1 0 1,0-1-1,5 1 0,-6-1-19,0-1 1,0 1-1,0-1 0,0 0 0,0 1 0,0-1 0,0 0 0,-1-1 0,1 1 1,0 0-1,-1-1 0,1 0 0,-1 1 0,0-1 0,1 0 0,-1 0 0,0-1 1,0 1-1,0 0 0,-1-1 0,1 1 0,0-1 0,-1 1 0,0-1 0,1 0 1,-1 1-1,0-1 0,-1 0 0,1 0 0,0 0 0,-1 0 0,0 0 0,1 0 1,-1 0-1,-1-5 0,1 8 53,0-1 1,0 1-1,1-1 1,-1 0-1,0 1 1,0-1-1,0 1 1,-1-1-1,1 1 1,0-1-1,0 1 1,0-1-1,0 0 1,0 1-1,-1-1 1,1 1-1,0-1 1,0 1-1,-1-1 1,1 1-1,0 0 1,-1-1-1,1 1 1,-1-1-1,1 1 1,0 0-1,-1-1 1,1 1-1,-1 0 0,1-1 1,-1 1-1,0 0 1,-17 6 519,-15 25-171,28-23-338,1 1 0,0 0 0,0 0 0,1 0 0,-4 14-1,6-19-25,0 1-1,0 0 1,1-1-1,-1 1 0,1 0 1,0-1-1,0 1 1,1 0-1,-1 0 0,1-1 1,0 1-1,0-1 1,3 8-1,-3-11-13,-1 0 0,1 0 0,0 1 0,0-1 1,0 0-1,-1 0 0,1 0 0,0 0 0,0 0 0,0 0 0,0 0 0,1-1 1,-1 1-1,0 0 0,0-1 0,0 1 0,1 0 0,-1-1 0,0 0 0,1 1 1,-1-1-1,0 0 0,1 1 0,-1-1 0,0 0 0,1 0 0,-1 0 0,0 0 1,1-1-1,-1 1 0,0 0 0,1 0 0,-1-1 0,0 1 0,1-1 1,-1 1-1,0-1 0,0 0 0,1 1 0,1-3 0,2 0-14,0-1 0,0 0 0,0 0 0,0-1 0,-1 1 0,0-1 0,5-7-1,8-16-163,0-1 0,-3 0 0,0-1 0,-2-1-1,12-44 1,-12 25-220,-2 0 0,7-89 0,-11 110 645,-1 19 262,-4 15 313,-1 28-654,1-1 0,2 1 0,6 35 0,-7-59-149,0 0-1,1 0 0,-1-1 1,2 1-1,-1-1 0,1 0 0,1 1 1,-1-2-1,2 1 0,-1-1 1,1 1-1,0-1 0,0-1 1,0 1-1,1-1 0,11 7 1,-16-12-21,0 1-1,0-1 1,0 0 0,0 0 0,0 0 0,0-1 0,0 1 0,0 0 0,1-1 0,-1 0 0,0 1 0,0-1 0,1 0 0,-1 0 0,0 0 0,0 0 0,1-1 0,-1 1-1,0-1 1,0 1 0,0-1 0,0 0 0,1 0 0,-1 0 0,0 0 0,0 0 0,-1 0 0,1 0 0,0-1 0,0 1 0,-1-1 0,1 1 0,0-1 0,-1 0 0,0 1 0,1-1-1,-1 0 1,0 0 0,2-4 0,1-1-11,-1-1 0,1 0 0,-1 0 0,0 0 0,-1-1 0,0 1 0,-1 0 0,1-1 0,-1-9 0,-1 15 73,0-17-104,0 20 69,0 0-1,0 0 1,0 0 0,0 0 0,-1 0-1,1 0 1,0 0 0,0 1 0,0-1-1,0 0 1,0 0 0,0 0-1,-1 0 1,1 0 0,0 0 0,0 0-1,0 0 1,0 0 0,0 0 0,-1 0-1,1 0 1,0 0 0,0 0 0,0 0-1,0 0 1,-1 0 0,1 0 0,0 0-1,0 0 1,0 0 0,0 0 0,-1 0-1,1 0 1,0 0 0,0 0 0,0 0-1,0 0 1,0 0 0,0-1 0,-1 1-1,1 0 1,0 0 0,0 0-1,0 0 1,0 0 0,0 0 0,0-1-1,0 1 1,0 0 0,-1 0 0,-4 14 9,0 0 0,1 0 0,0 1 1,1-1-1,1 1 0,0 0 0,1 0 1,1 0-1,0 0 0,4 27 0,-4-41-78,1 0-1,-1-1 0,0 1 1,0 0-1,0 0 0,1 0 1,-1 0-1,0-1 0,1 1 1,-1 0-1,1 0 0,-1-1 1,1 1-1,-1 0 0,1-1 1,-1 1-1,1 0 0,0-1 0,-1 1 1,1-1-1,0 1 0,0-1 1,-1 1-1,1-1 0,0 0 1,0 1-1,0-1 0,-1 0 1,1 0-1,0 0 0,0 1 1,0-1-1,0 0 0,0 0 1,-1 0-1,1 0 0,0 0 1,0-1-1,0 1 0,0 0 0,0 0 1,-1-1-1,1 1 0,1-1 1,1 0-190,0 0 1,0-1 0,0 0-1,0 0 1,0 0-1,0 0 1,-1 0 0,1 0-1,-1-1 1,3-2-1,2-6-705,0-1 0,0 1-1,-1-1 1,-1 0 0,0 0-1,-1-1 1,0 0 0,-1 0-1,3-18 1,-4 14 614,-1 0 1,-1 0-1,-2-33 1,1 47 707,1 0 0,0 0 0,-1 0 1,0-1-1,0 1 0,0 0 0,0 0 0,0 0 1,-1 1-1,1-1 0,-1 0 0,0 1 0,0-1 1,0 0-1,0 1 0,0 0 0,0 0 0,-1 0 1,1 0-1,-1 0 0,1 0 0,-1 0 0,0 1 1,0-1-1,-3 0 0</inkml:trace>
  <inkml:trace contextRef="#ctx0" brushRef="#br0" timeOffset="480.04">1320 1 10485,'0'0'8532,"-2"17"-8298,-23 284 1156,25-293-1396,-1-1-1,0 1 0,-1 0 0,0-1 0,0 1 1,-4 9-1,5-15 12,1-1 1,-1 1-1,0-1 1,1 1 0,-1-1-1,0 1 1,0-1-1,0 0 1,0 0-1,0 1 1,0-1-1,0 0 1,-1 0-1,1 0 1,0 0-1,0 0 1,-1 0 0,1-1-1,-1 1 1,1 0-1,-1-1 1,1 1-1,-1-1 1,1 0-1,-1 1 1,0-1-1,1 0 1,-1 0-1,1 0 1,-1 0-1,0 0 1,1 0 0,-1 0-1,1-1 1,-1 1-1,1-1 1,-4 0-1,5 0-11,-1 1 0,0-1 0,0 0 0,1 1 0,-1-1 0,1 0 0,-1 0 0,1 0 0,-1 1 0,1-1-1,-1 0 1,1 0 0,0 0 0,-1 0 0,1 0 0,0 0 0,0 0 0,0 0 0,0 1 0,0-1 0,0 0 0,0 0 0,0 0 0,0 0 0,0 0-1,0 0 1,0 0 0,1-1 0,12-29-829,3 14 476,0 0 1,1 2-1,1 0 0,1 1 1,0 0-1,33-16 1620,-52 126 508,0-32-4322,8-66-3685,4-14 1500,1-9-1844</inkml:trace>
  <inkml:trace contextRef="#ctx0" brushRef="#br0" timeOffset="864.62">1460 111 1153,'0'0'7491,"0"-8"-12021</inkml:trace>
  <inkml:trace contextRef="#ctx0" brushRef="#br0" timeOffset="1256.16">1513 255 4034,'0'0'6526,"0"13"-3720,-1-4-2274,0-2-117,1 1 0,0-1 0,0 0 0,0 1-1,1-1 1,0 0 0,0 0 0,1 0 0,0 0 0,5 14 0,-6-21-393,-1 1 0,0-1-1,1 1 1,-1 0 0,0-1 0,1 1 0,-1-1 0,1 1 0,-1-1 0,1 0 0,-1 1 0,1-1-1,-1 0 1,1 1 0,-1-1 0,1 0 0,0 1 0,-1-1 0,1 0 0,0 0 0,-1 0 0,1 0-1,-1 0 1,1 1 0,0-1 0,-1 0 0,1 0 0,0-1 0,-1 1 0,1 0 0,0 0 0,0 0-1,18-17 284,6-29-76,-22 39-198,-1 0-1,-1-1 0,0 1 0,0-1 0,0 1 1,-1-1-1,0-8 0,0 15-31,0 0 1,0 0-1,-1 0 1,1-1-1,0 1 1,0 0-1,-1 0 1,1 0-1,-1-1 1,1 1-1,-1 0 1,1 0-1,-1 0 1,0 0-1,1 0 1,-1 0-1,0 0 1,0 0-1,0 0 1,0 0-1,0 1 1,0-1-1,0 0 1,0 1-1,0-1 1,0 1-1,0-1 1,0 1-1,0-1 1,-1 1-1,1 0 1,0-1-1,0 1 1,0 0-1,-1 0 1,1 0-1,0 0 1,0 0-1,-1 0 1,1 0-1,0 1 1,0-1-1,0 0 1,-1 1-1,1-1 1,0 1-1,0-1 1,0 1-1,0-1 1,-2 2-1,0 1-201,1-1 0,-1 1 0,1-1 0,-1 1 0,1 0 0,0 0 0,0 0 0,0 0 0,1 1 0,-1-1 0,1 0 0,0 1 0,-1-1 0,2 1 0,-1-1 0,0 1-1,1 0 1,-1 6 0,1-9 55,0-1-1,0 0 0,0 1 0,0-1 0,0 0 0,1 1 0,-1-1 1,0 0-1,0 1 0,0-1 0,0 0 0,0 0 0,0 1 1,1-1-1,-1 0 0,0 1 0,0-1 0,0 0 0,1 0 1,-1 0-1,0 1 0,0-1 0,1 0 0,-1 0 0,0 0 1,1 1-1,-1-1 0,0 0 0,1 0 0,-1 0 0,0 0 1,0 0-1,1 0 0,-1 0 0,0 0 0,1 0 0,0 0 0,18-3-2033,13-12 749,3-10 763,9-5 1086,-15 17 4051,-28 13-4291,0 1 0,0-1 0,0 0 0,0 0 0,-1 0 0,1 1 0,0-1 0,0 0 0,0 1 0,-1-1 0,1 1 1,0-1-1,-1 1 0,1-1 0,0 1 0,-1-1 0,1 1 0,0 0 0,-1-1 0,1 1 0,-1 0 0,0-1 0,1 1 0,-1 0 0,1 0 1,-1 0-1,0-1 0,1 2 0,7 24 1096,-3-1-289,-5-18-787,1 0 1,1 0-1,-1-1 1,1 1-1,5 11 1,-5-17-244,1 0-1,-1 0 1,1 0 0,0-1-1,0 1 1,-1-1 0,1 1-1,0-1 1,0 0 0,-1 0-1,1 0 1,0-1 0,0 1-1,0-1 1,-1 1 0,4-2-1,21-1-3503,-22 6 557,-3 7-2354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0:13.40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46 783 4978,'0'0'9759,"0"0"-9676,0 0 0,-1 0 0,1 0 0,0 0-1,0 0 1,0 0 0,-1 0 0,1 0-1,0 1 1,0-1 0,0 0 0,-1 0 0,1 0-1,0 1 1,0-1 0,0 0 0,0 0-1,0 0 1,-1 1 0,1-1 0,0 0 0,0 0-1,0 0 1,0 1 0,0-1 0,0 0-1,0 0 1,0 1 0,0-1 0,0 0-1,0 0 1,0 1 0,0-1 0,0 0 0,0 0-1,0 1 1,21-2 242,0-1-1,0-1 1,0 0-1,-1-2 1,41-14-1,98-53 143,-106 47-344,281-152 288,-329 174-417,-4 2-2,1 0 1,0 0-1,0 0 1,0 0-1,-1 0 1,1 0-1,0 0 1,-1-1 0,1 1-1,-1-1 1,1 1-1,-1-1 1,0 0-1,0 1 1,0-1-1,2-3 1,-6 4-334,0 0 1,0 1 0,0 0-1,1 0 1,-1 0-1,0 0 1,0 0-1,0 0 1,-3 2 0,-8 1-1422,1 1 1,0 1 0,0 1-1,-13 7 1,-23 12-6259</inkml:trace>
  <inkml:trace contextRef="#ctx0" brushRef="#br0" timeOffset="453.85">6 819 3826,'0'0'8596,"0"0"-8569,0 0 0,-1-1 0,1 1 0,0 1 1,0-1-1,0 0 0,-1 0 0,1 0 0,0 0 0,0 0 1,-1 0-1,1 0 0,0 0 0,0 0 0,0 0 1,-1 0-1,1 0 0,0 1 0,0-1 0,0 0 0,0 0 1,0 0-1,-1 0 0,1 1 0,0-1 0,0 0 0,0 0 1,0 0-1,0 0 0,0 1 0,0-1 0,-1 0 0,1 0 1,0 1-1,0-1 0,0 0 0,0 0 0,0 0 1,0 1-1,0-1 0,0 0 0,0 0 0,0 0 0,0 1 1,0-1-1,1 0 0,-1 0 0,0 1 0,0-1 0,0 0 1,0 0-1,0 0 0,0 0 0,0 1 0,1-1 1,-1 0-1,0 0 0,0 0 0,181 165 3787,-36-31-2698,-110-103-789,123 113 85,-158-143-508,0-1-1,1 1 1,-1 0-1,0-1 1,1 1-1,-1-1 0,1 1 1,-1-1-1,1 1 1,-1-1-1,1 0 1,-1 1-1,1-1 1,-1 0-1,1 1 0,-1-1 1,1 0-1,0 1 1,-1-1-1,1 0 1,0 0-1,-1 0 1,1 0-1,0 0 0,-1 0 1,2 0-1,0-16-6630,-2 10 5827,0-17-5887</inkml:trace>
  <inkml:trace contextRef="#ctx0" brushRef="#br0" timeOffset="1052.09">448 176 6867,'0'0'8548,"5"4"-8337,7 7-53,-1 0 1,0 1 0,-1 1-1,0-1 1,-1 1-1,0 1 1,-1 0 0,-1 0-1,0 1 1,-1-1-1,0 2 1,-2-1 0,1 0-1,-1 1 1,-1 0-1,-1 0 1,0 24-1,-2-40-107,0-3 1,0 0-1,-1-1 1,1 1 0,-1-1-1,1 1 1,-1 0-1,0 0 1,-3-7 0,-2-7-47,3-6-3,0 1 0,2-1 0,1 1 1,3-32-1,-2 47-32,0 0-1,0 0 1,0 0 0,2 0 0,-1 0-1,1 0 1,0 1 0,0-1 0,0 1-1,0 0 1,1 0 0,0 0-1,1 0 1,-1 1 0,1 0 0,0-1-1,12-8 1,7 4-1603,-8 12-4858,-10 5 2423</inkml:trace>
  <inkml:trace contextRef="#ctx0" brushRef="#br0" timeOffset="2341.21">675 221 4034,'0'0'7723,"2"1"-7487,0 0-1,0 0 1,0 0-1,0-1 1,0 1-1,0-1 0,0 0 1,0 1-1,0-1 1,0 0-1,3 0 1,-3-2-147,0 0 0,0 0 0,0 0 0,0-1-1,0 1 1,0 0 0,-1-1 0,1 0 0,-1 1 0,0-1 0,0 0 0,0 1 0,0-1 0,0 0 0,1-5 0,-2 7-82,0 0 0,0 1 1,0-1-1,0 0 0,0 0 0,0 0 0,0 0 1,0 0-1,0 0 0,0 0 0,-1 1 0,1-1 0,0 0 1,-1 0-1,1 0 0,0 0 0,-1 1 0,1-1 1,-1 0-1,1 0 0,-2 0 0,1 0 2,0 1 1,0-1-1,0 1 0,0 0 1,0-1-1,0 1 0,0 0 1,-1 0-1,1 0 0,0 0 1,0 0-1,0 0 0,0 0 0,-1 0 1,1 1-1,0-1 0,0 0 1,0 1-1,0-1 0,0 1 1,0-1-1,-1 1 0,-1 1 6,1 0-1,-1 0 0,1-1 1,0 2-1,-1-1 1,1 0-1,0 0 1,0 1-1,0-1 0,1 1 1,-1-1-1,1 1 1,-1 0-1,1 0 0,0 0 1,0 0-1,0 0 1,0 0-1,1 0 1,-1 5-1,-1 4 28,2 0 1,-1 0-1,1 0 1,2 13-1,-2-24-41,0 0 0,0 0-1,1 1 1,-1-1 0,1 0 0,-1 1-1,0-1 1,1 0 0,0 0 0,-1 0-1,1 0 1,0 0 0,0 0 0,-1 0-1,1 0 1,0 0 0,0 0-1,0 0 1,0 0 0,0 0 0,1-1-1,-1 1 1,0 0 0,0-1 0,0 1-1,1-1 1,-1 1 0,0-1 0,0 0-1,1 0 1,-1 1 0,0-1 0,1 0-1,-1 0 1,0 0 0,1 0 0,-1-1-1,0 1 1,0 0 0,1 0 0,-1-1-1,3 0 1,0-1-3,1 1 0,-1 0 0,0-1-1,1 0 1,-1 0 0,0-1 0,0 1 0,0-1-1,-1 0 1,7-5 0,-2-3-25,-1 0-1,0 0 1,0-1 0,-1 1-1,-1-2 1,0 1 0,-1 0-1,0-1 1,3-19 0,-2-5 957,-1 1 1,-3-43 0,-1 78-243,0 42-339,4 173-858,-5-214 516,-1 1 0,1-1 1,0 0-1,0 0 0,0 1 0,-1-1 0,1 0 1,0 0-1,0 0 0,0 0 0,-1 0 1,1 0-1,0-1 0,0 1 0,0 0 1,-1-1-1,1 1 0,0-1 0,0 1 1,-1-2-1,0 1-5,1 0-1,0 0 1,0 0 0,0 0-1,0 0 1,0-1 0,0 1-1,0 0 1,0-1 0,0 1-1,0-1 1,1 1 0,-1-1 0,1 1-1,-1-1 1,1 1 0,0-1-1,-1 0 1,1 1 0,0-1-1,0 0 1,0 1 0,0-1-1,1 1 1,-1-1 0,0 0 0,1 1-1,-1-1 1,1 1 0,-1-1-1,1 1 1,0-1 0,-1 1-1,1-1 1,0 1 0,2-2-1,1-2-48,0 0 0,0 0 0,1 0 0,0 0 0,0 1-1,1 0 1,6-5 0,-7 6 13,1-1-51,1-1 1,-1 1 0,1 0-1,0 1 1,0 0 0,1 0-1,-1 0 1,1 1 0,10-1-1,-18 33 187,-1-11 151,1 29 72,0-47-322,0 0 0,0 0 1,0 0-1,0 0 1,0 0-1,0 0 0,1 0 1,-1 0-1,0 0 1,1 0-1,-1 0 0,1 0 1,-1 0-1,1 0 1,-1-1-1,1 1 0,0 0 1,-1 0-1,1 0 1,0-1-1,0 1 0,-1 0 1,1-1-1,0 1 1,0-1-1,0 1 1,0-1-1,0 1 0,0-1 1,1 0-1,-1 1 1,0-1-1,2 0 0,-1-1 16,0 0-1,0 0 0,0 0 0,0 0 1,0 0-1,0 0 0,0-1 0,0 1 0,-1-1 1,1 1-1,-1-1 0,1 0 0,-1 0 1,1 0-1,-1 0 0,0 0 0,0 0 1,0 0-1,0 0 0,0 0 0,-1 0 1,1-1-1,0-3 0,13-58 243,-8-3-1096,6 67-7560,9 4 5708,-17-2 2847,-1 0 1,0 0-1,1 0 0,-1 1 0,0-1 1,0 1-1,0 0 0,-1 0 1,1 0-1,-1 0 0,0 1 1,1-1-1,-2 0 0,1 1 1,0 0-1,-1-1 0,2 7 0,8 42 7538,-11-51-7145,1-8-613,0 0 0,1 1 0,-1-1 0,2 0 0,-1 0 0,1 1 1,0 0-1,0 0 0,1 0 0,-1 0 0,1 1 0,1-1 0,-1 1 1,1 0-1,6-5 0,-10 10 60,-1 0 0,1-1 0,-1 1 0,1 0 0,-1 0 0,1 0 0,0 0 0,-1 0 0,1 0 0,0 0 0,-1 0 0,1 0 0,-1 0 0,1 1 0,0-1 0,-1 0 0,1 0-1,-1 1 1,1-1 0,-1 0 0,1 0 0,-1 1 0,1-1 0,-1 1 0,1-1 0,-1 0 0,0 1 0,1-1 0,-1 1 0,1-1 0,-1 1 0,0-1 0,0 1 0,1 0 0,-1-1 0,0 1 0,1 0 0,10 30 499,-7-19-223,-4-11-263,1 0 1,-1 0 0,0 0 0,0 0-1,1-1 1,-1 1 0,0 0 0,1 0 0,-1-1-1,1 1 1,-1 1 0,1-1 0,0-1 0,-1 1-1,1-1 1,0 1 0,-1-1 0,1 1-1,0-1 1,-1 1 0,1-1 0,0 1 0,0-1-1,0 0 1,0 1 0,-1-1 0,1 0-1,0 0 1,0 0 0,0 0 0,0 0 0,0 0-1,-1 0 1,1 0 0,0 0 0,0 0 0,0 0-1,0-1 1,1 1 0,27-32 218,-28 30-257,0 0 0,0 0 0,1-1 0,-1 1 0,1 0 0,-1 0 1,1 0-1,0 1 0,0-1 0,0 0 0,0 1 0,0-1 0,0 1 0,0-1 0,0 1 0,1 0 0,-1 0 0,1 0 0,-1 0 0,0 1 0,6-2 0,-6 4 28,1-1 0,0 1 0,-1 0 0,1 0-1,-1 0 1,0 0 0,1 0 0,-1 0 0,0 1-1,0-1 1,-1 1 0,1-1 0,2 5 0,-2-4 1,0 0 0,0 0 1,1 1-1,-1-1 1,1 0-1,0-1 0,-1 1 1,5 4-1,-5-7-104,-1 1 0,0-1 1,1 0-1,-1 1 0,1-1 0,-1 0 0,1 0 1,-1 0-1,0 0 0,1 0 0,-1 0 0,1 0 1,-1 0-1,1 0 0,-1-1 0,0 1 0,1-1 1,-1 1-1,0-1 0,1 1 0,-1-1 0,0 0 0,0 0 1,1-1-1,-1 1 0,0 0 0,2-2 0,20-26-6713,-16 13 1458</inkml:trace>
  <inkml:trace contextRef="#ctx0" brushRef="#br0" timeOffset="4770.2">1084 488 1905,'0'0'6504,"8"-4"-6010,12-8-32,318-164 3414,-316 170-4177,-12 6-1361,-12 6-3605,-14 6 2377</inkml:trace>
  <inkml:trace contextRef="#ctx0" brushRef="#br0" timeOffset="5187.22">1313 415 4114,'0'0'9540,"-3"95"-8707,-1-62-417,4-3-144,-3 2-80,0-1-144,-4-3-48,4-1-96,-4 0-880,-3-6-1858,0-8-2928</inkml:trace>
  <inkml:trace contextRef="#ctx0" brushRef="#br0" timeOffset="5559.95">1450 455 6323,'0'0'4175,"11"13"-3417,31 44-219,-40-52-512,0-1 0,-1 0 1,1 1-1,-1-1 0,1 1 0,-1 0 1,-1-1-1,1 1 0,-1 0 1,0 0-1,0 0 0,0-1 0,-1 1 1,1 0-1,-1 0 0,0-1 1,-1 1-1,1-1 0,-1 1 0,0-1 1,0 0-1,0 1 0,-1-1 1,-4 6-1,-6 15 40,19-42 1261,-4 9-1263,1 0 0,-1 0 0,2 0 0,-1 1 0,7-10 1,28-32-1189,50-51 0,-64 73-1412,-11 12-955,-8 5-1542</inkml:trace>
  <inkml:trace contextRef="#ctx0" brushRef="#br0" timeOffset="5932.42">1640 448 1857,'0'0'6451,"0"13"-4826,0 69 912,-1-81-2494,1 0 1,0 1-1,0-1 1,0 1-1,0-1 1,0 1-1,0-1 1,0 1-1,1-1 1,-1 1-1,1-1 1,-1 0-1,1 1 1,-1-1-1,1 0 1,0 1-1,-1-1 1,1 0-1,0 0 1,0 0-1,0 0 1,0 1 0,0-1-1,0-1 1,0 1-1,1 0 1,-1 0-1,0 0 1,0-1-1,1 1 1,-1 0-1,0-1 1,1 1-1,-1-1 1,1 0-1,-1 1 1,0-1-1,1 0 1,-1 0-1,4 0 1,-1-1-17,0 1 0,-1-1 0,1 0 0,0 0 0,1-1 0,-2 1 0,1-1 0,-1 1 1,1-1-1,-1 0 0,0-1 0,0 1 0,0-1 0,4-3 0,6-11-288,0-2 0,-2 1 1,0-2-1,-1 1 0,9-28 0,-10 29-1984,-8 12-1404</inkml:trace>
  <inkml:trace contextRef="#ctx0" brushRef="#br0" timeOffset="6316.34">1856 482 6867,'0'0'5856,"13"-9"-5280,-3 2-467,0 2-41,0-1 1,-1-1-1,0 1 0,-1-1 0,0-1 1,0-1-1,0 1 0,11-16 0,-19 24-58,1-1-1,0 0 1,-1 0-1,1 0 1,0 0-1,-1 0 1,1 0-1,-1 0 1,0 0-1,1 0 1,-1 0-1,0 0 1,1 0-1,-1 0 1,0-1-1,0 1 0,0 0 1,0 0-1,0 0 1,0 0-1,-1 0 1,1 0-1,0 0 1,0 0-1,-1-1 1,1 1-1,-1 0 1,1 0-1,-1 0 1,1 0-1,-1 1 1,0-1-1,1 0 0,-1 0 1,0 0-1,0 0 1,0 1-1,1-1 1,-1 0-1,0 1 1,0-1-1,0 1 1,0-1-1,0 1 1,-2-1-1,1 1-5,0-1-1,1 1 1,-1 0-1,0 0 1,0 0-1,0 0 1,0 0-1,0 1 1,0-1-1,0 0 1,0 1-1,1 0 1,-1-1 0,0 1-1,0 0 1,1 0-1,-1 0 1,0 0-1,1 0 1,-1 0-1,1 1 1,-1-1-1,1 0 1,0 1-1,0-1 1,-2 3-1,-4 11 114,1-1 0,0 1 0,1 0 0,1 1 0,0-1 0,1 1 0,1-1 0,0 1 0,1 0 0,1 0 0,0-1 0,5 26 0,-5-39-109,0-1 0,1 1 1,-1 0-1,0-1 0,1 1 0,0-1 0,-1 1 0,1-1 1,0 1-1,0-1 0,0 1 0,0-1 0,0 0 0,0 1 1,0-1-1,1 0 0,-1 0 0,0 0 0,1 0 0,-1 0 1,0 0-1,1-1 0,1 2 0,1-1 7,1 0 0,-1 0 0,0 0 0,0 0 0,1-1 0,-1 0-1,0 0 1,9-1 0,1-1 0,-1-1 0,0 0 0,0-1 0,24-10 1,-12 3-225,37-19-612,-31 6-2850,-28 16-937</inkml:trace>
  <inkml:trace contextRef="#ctx0" brushRef="#br0" timeOffset="6666.96">1137 1299 6563,'0'0'2623,"-3"15"-1191,-12 76 325,4 0 1,0 109-1,3-216-951,4-22-790,2 0 0,2 0 0,1-1 0,10-55 0,-7 69-34,2 0 0,0 0 0,2 1 0,13-30 0,-17 43 57,1 0 0,1 1-1,-1 1 1,2-1 0,-1 1-1,1 0 1,1 1 0,0 0-1,0 0 1,0 0 0,1 1 0,10-6-1,-18 12-85,1 0-1,0-1 1,-1 2-1,1-1 1,0 0-1,0 0 1,0 0-1,0 1 1,0-1-1,0 1 1,0 0-1,0-1 1,0 1-1,0 0 1,0 0-1,0 0 1,0 0-1,0 1 1,2 0-1,-3 0-162,0 0 1,1 0-1,-1 0 1,0 0-1,0 0 1,0 0-1,0 1 0,0-1 1,0 0-1,0 1 1,-1-1-1,1 1 0,0-1 1,-1 1-1,1-1 1,-1 1-1,1 0 0,-1-1 1,0 1-1,0-1 1,0 1-1,0 3 1,0 29-3687</inkml:trace>
  <inkml:trace contextRef="#ctx0" brushRef="#br0" timeOffset="7044.78">1064 1563 7283,'0'0'2337,"90"-48"-2337,-50 33-96,0-1-912,-4 5-1313,-3 2-2866</inkml:trace>
  <inkml:trace contextRef="#ctx0" brushRef="#br0" timeOffset="7606.84">1440 1475 5731,'0'0'5354,"-14"13"-3006,-43 45-713,53-54-1552,0 0 0,0 1 0,0 1 0,1-1-1,-1 0 1,2 0 0,-1 0 0,0 1 0,1-1 0,0 1-1,0 0 1,1 0 0,-1-1 0,1 1 0,1 0 0,-1 0-1,1 0 1,0 0 0,1 7 0,-1-12-97,1 0 1,-1 0-1,0 0 1,1-1-1,-1 1 0,1 0 1,0 0-1,-1-1 1,1 1-1,-1 0 1,1-1-1,0 1 0,0-1 1,-1 1-1,1-1 1,0 1-1,0-1 0,0 1 1,-1-1-1,1 0 1,0 0-1,0 1 0,0-1 1,0 0-1,0 0 1,0 0-1,-1 0 1,1 0-1,0 0 0,0 0 1,0 0-1,0 0 1,0-1-1,0 1 0,0 0 1,-1-1-1,1 1 1,0 0-1,0-1 0,0 1 1,1-2-1,35-18-954,15-36-2185,-48 51 3040,-1 1 0,0-1 0,0 0 0,0 0 0,-1 0 0,1 0 0,-1-1 0,0 0 0,-1 1 0,1 0 0,0-12 1254,-12 25 1025,7-4-2056,0 0-1,1 1 0,-1-1 1,1 1-1,0 0 1,0 1-1,1-2 0,-1 1 1,1 0-1,0 1 1,0 6-1,1 59 387,0-70-491,0 1 0,0-1 0,1 1 0,-1-1 0,0 1 0,0-1 0,1 1 0,-1-1 0,1 1 1,-1-1-1,1 1 0,0-1 0,0 0 0,-1 0 0,1 1 0,0-1 0,0 0 0,0 0 0,0 0 0,0 0 0,1 0 0,-1 0 0,0 0 0,2 1 0,0-2-1,-1 1-1,0-1 0,1 1 0,-1-1 0,0 0 1,1 0-1,-1 0 0,0 0 0,1-1 0,-1 1 0,0 0 1,1-1-1,3-1 0,4-2-48,-1 0 1,0-1-1,-1 0 0,1-1 1,-1 1-1,9-9 1,-3 1-87,-1-1 1,-1 0-1,0-1 0,-1 0 1,0-1-1,-2-1 1,1 0-1,-2 0 1,9-25-1,-8 16-87,-2-1 0,-1-1 0,-2 1-1,0-1 1,-1-48 0,-5 61 997,-3 15 372,-4 22-512,3 24-236,0-1 0,3 0 0,2 0 0,8 55-1,-7-98-393,0 0 0,0 0-1,0 0 1,0 1 0,1-1-1,-1 1 1,1-1 0,-1 0-1,1 0 1,0 0 0,0 0-1,0 0 1,0 0 0,0-1-1,0 1 1,1 0 0,-1 0-1,0-1 1,1 1 0,-1-1-1,1 1 1,0-1 0,0 0-1,-1 0 1,1 0 0,0 0-1,0 0 1,0 0 0,0 0-1,0-1 1,0 1 0,0-1-1,1 1 1,-1-1-1,0 0 1,0 0 0,0 0-1,4 0 1,-2-1-22,1 0 0,-1 0-1,0-1 1,0 1 0,0-1-1,0 0 1,0 0 0,0 0 0,-1-1-1,1 1 1,-1-1 0,0 0-1,1 0 1,-1 0 0,-1 0 0,1-1-1,0 1 1,2-8 0,-1 4 9,0-2 0,-1 1 0,-1 0 0,0-1-1,0 1 1,0-1 0,-1 0 0,0-16 0,-1 20 15,0 0 0,0 0 1,0 0-1,-1 0 0,0-1 0,0 1 0,0 0 0,-1 0 0,0 0 0,0 1 1,0-1-1,0 0 0,-1 1 0,0-1 0,-6-6 0,9 10-8,0 1 1,0-1-1,-1 1 0,1 0 0,0-1 0,0 1 0,0 0 0,-1 0 1,1-1-1,0 1 0,-1 0 0,1-1 0,0 1 0,0 0 0,-1 0 1,1 0-1,0-1 0,-1 1 0,1 0 0,-1 0 0,1 0 0,0 0 1,-1 0-1,1 0 0,0 0 0,-1 0 0,1 0 0,-1 0 0,1 0 1,0 0-1,-1 0 0,1 0 0,-1 0 0,1 0 0,0 0 0,-1 0 1,1 0-1,0 1 0,-1-1 0,1 0 0,0 0 0,-1 0 0,1 1 1,0-1-1,-1 0 0,1 0 0,0 1 0,-1 0 0,-2 25 263,13 34 99,-2-44-352,1 0 1,0 0 0,19 22-1,9 18 23,-36-54-21,-1-1-1,1 0 0,-1 1 1,1-1-1,-1 1 1,1-1-1,-1 1 0,0-1 1,0 1-1,0-1 1,0 1-1,0-1 0,0 1 1,0-1-1,0 1 1,0-1-1,-1 1 0,1-1 1,-1 0-1,1 1 0,-1-1 1,0 1-1,1-1 1,-1 0-1,0 0 0,0 1 1,0-1-1,0 0 1,0 0-1,0 0 0,0 0 1,0 0-1,-1 0 1,1 0-1,0 0 0,-3 0 1,-4 4-373,-1 0 0,0-1 0,0 0 1,-10 3-1,17-7-132,-5 0-1118,5-7-3180,2-16-1487</inkml:trace>
  <inkml:trace contextRef="#ctx0" brushRef="#br0" timeOffset="7974.13">1929 1486 4834,'0'0'9378,"10"-11"-8450,27-37 107,-36 47-922,1-1-1,-1 1 0,0-1 0,0 1 0,0-1 1,0 0-1,-1 1 0,1-1 0,0 0 0,-1 0 0,1 0 1,-1 0-1,0 1 0,1-1 0,-1 0 0,0-3 1,-1 4-62,1 1 0,0-1 0,-1 0 0,1 0 0,0 0 0,-1 1 0,1-1 0,-1 0 0,1 1 1,-1-1-1,0 1 0,1-1 0,-1 0 0,0 1 0,1-1 0,-1 1 0,0 0 0,0-1 1,1 1-1,-1 0 0,0-1 0,0 1 0,-1-1 0,-2 1-7,1-1 0,-1 1 0,0 0 1,1 0-1,-1 0 0,0 0 0,1 1 0,-1-1 0,1 1 0,-1 0 0,-5 2 0,4 1-40,0 0-1,-1 0 0,2 0 1,-1 1-1,0 0 0,1 0 0,0 0 1,0 0-1,1 1 0,0 0 1,-1-1-1,2 1 0,-1 0 1,1 0-1,0 1 0,0-1 0,1 0 1,-1 1-1,2-1 0,-1 1 1,1-1-1,0 1 0,1 9 1,-1-11 5,0 1 0,0 0 0,1 0 0,0-1 0,0 2 0,0-2 0,1 1 1,0-1-1,0 1 0,1-1 0,-1 0 0,1 0 0,0 0 0,0 0 0,1-1 0,-1 1 1,1-1-1,0 0 0,0 0 0,1 0 0,-1-1 0,1 1 0,0-1 0,0 0 1,0-1-1,9 5 0,-5-6-10,0 1 0,-1-1 0,1 0-1,0-1 1,0 0 0,0-1 0,0 1 0,0-2 0,0 1 0,-1-1 0,1-1 0,0 0 0,-1 0-1,1 0 1,-1-1 0,0 0 0,13-10 0,-4 2-779,0-2-1,0 0 1,-1-1 0,-1-2-1,-1 1 1,16-22-1,-12 7-3639,-12 3-2287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1:00.52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1 138 6819,'0'0'6059,"30"0"-2772,12-8-2899,-1-2 0,73-27 0,-56 16-293,1 1-75,71-21-411,-130 41 278,0 0 1,0 0-1,-1 0 1,1 0-1,0 0 0,0 0 1,0 1-1,0-1 0,0 0 1,0 0-1,0 0 0,0 0 1,0 0-1,0 1 0,0-1 1,0 0-1,0 0 0,0 0 1,0 0-1,0 0 0,0 1 1,0-1-1,1 0 0,-1 0 1,0 0-1,0 0 0,0 0 1,0 0-1,0 1 1,0-1-1,0 0 0,0 0 1,0 0-1,1 0 0,-1 0 1,0 0-1,0 0 0,0 0 1,0 0-1,0 0 0,0 0 1,1 0-1,-1 1 0,0-1 1,0 0-1,0 0 0,0 0 1,1 0-1,-14 11-2761,12-10 2520,-24 17-4750</inkml:trace>
  <inkml:trace contextRef="#ctx0" brushRef="#br0" timeOffset="347.51">233 61 6339,'0'0'7257,"0"3"-6964,1 19 168,2 0-1,5 24 1,3 30 860,-4 132 1057,-7-119-4699,0-44-1103</inkml:trace>
  <inkml:trace contextRef="#ctx0" brushRef="#br0" timeOffset="704.56">322 275 7251,'0'0'7289,"15"-7"-6563,50-21-361,-60 27-313,0-1 0,0 1 0,1 0 0,-1 0 0,0 1 0,0 0 0,1-1 0,-1 2 0,0-1 0,1 1 0,-1 0 0,0 0 1,0 0-1,0 0 0,0 1 0,0 0 0,9 5 0,-10-5-34,-1 0 0,0 0 1,0 1-1,0-1 0,0 1 0,0 0 1,0-1-1,-1 1 0,1 0 1,-1 0-1,0 1 0,0-1 1,0 0-1,-1 1 0,1 0 1,-1-1-1,1 1 0,-1 0 0,0-1 1,-1 1-1,1 6 0,0 0 71,-1 23-37,0-32-29,0 0 1,0 0-1,0-1 0,0 1 0,0 0 0,0 0 0,0 0 0,0-1 0,-1 1 0,1 0 1,0-1-1,0 1 0,-1 0 0,1 0 0,-1-1 0,1 1 0,0-1 0,-1 1 0,1 0 1,-1-1-1,1 1 0,-1-1 0,0 1 0,1-1 0,-1 1 0,0-1 0,1 0 0,-1 1 1,0-1-1,1 0 0,-2 1 0,1-3 170,0 0-1,0 0 1,0 0 0,0 0 0,1 0 0,-1 0 0,1 0-1,-1 0 1,1-1 0,0-2 0,-1-3-169,1 0 0,1 1 0,-1-1 0,1 0 0,0 0 0,1 0 0,0 1 0,0-1 0,0 1 0,1 0 0,0-1 0,1 1 0,0 1 0,0-1 0,5-6 0,0 2-367,0 1 0,0 1 1,1 0-1,0 0 1,1 1-1,0 0 0,1 0 1,12-5-1,-1 4-2411,-7 7-4401</inkml:trace>
  <inkml:trace contextRef="#ctx0" brushRef="#br0" timeOffset="1099.24">717 195 4706,'0'0'10802,"0"4"-10095,0 9-356,1 1-1,0-1 0,1 1 0,0-1 1,1 0-1,0 0 0,1 0 0,1-1 1,0 1-1,0-1 0,1 0 0,1-1 1,16 22-1,-22-32-342,-1 1 0,2-1 0,-1 0 0,0 0 0,0 0 0,0 0 0,0 0 0,1 0-1,-1 0 1,0 0 0,1-1 0,-1 1 0,1 0 0,-1-1 0,1 1 0,-1-1 0,1 0 0,-1 1 0,1-1 0,-1 0 0,1 0 0,-1 0 0,4 0 0,-3-1 5,1 0 0,-1 0 1,1 0-1,-1-1 1,0 1-1,0 0 1,0-1-1,0 0 1,0 1-1,0-1 1,0 0-1,0 0 1,1-3-1,6-8 38,-1 0 1,-1 0-1,11-27 1,-17 36-53,6-13 48,-1 0 0,-1 0 0,0 0 0,-2-1 0,0 0 0,-1 0 0,0-26 0,-2 43-121,0 17-7965,0-5 2333</inkml:trace>
  <inkml:trace contextRef="#ctx0" brushRef="#br0" timeOffset="1501.24">1009 201 6771,'0'0'8102,"12"1"-7274,-5 1-694,1-1 0,-1-1 0,0 1 1,1-1-1,-1-1 0,1 0 1,-1 0-1,0 0 0,0-1 0,1 1 1,-1-2-1,0 1 0,0-1 0,-1 0 1,1-1-1,-1 0 0,7-4 1,-3 0-62,-1 1 0,0-1 0,0 0 0,7-10 0,-13 15-61,0-1 0,-1 0 0,0 0-1,0 0 1,0 0 0,0 0 0,0 0 0,-1-1-1,0 1 1,0 0 0,0-1 0,0 1 0,0-8 0,-1 11-22,-1 1 0,1-1 1,0 1-1,0 0 1,0-1-1,0 1 0,0-1 1,0 1-1,-1 0 1,1-1-1,0 1 0,0 0 1,-1-1-1,1 1 1,0 0-1,0-1 1,-1 1-1,1 0 0,0 0 1,-1-1-1,1 1 1,-1 0-1,1 0 0,0-1 1,-1 1-1,1 0 1,-1 0-1,1 0 0,0 0 1,-1 0-1,1 0 1,-1 0-1,0 0 1,-22 1-274,-20 11 59,34-7 200,0 1 0,0-1 0,1 2 0,0-1 0,0 1-1,1 0 1,0 0 0,0 1 0,1 0 0,0 0 0,0 1 0,1 0 0,0 0-1,0 0 1,-4 15 0,3-8 23,2 0 1,0 1-1,0 0 0,2-1 1,0 1-1,1 0 0,1 0 1,2 28-1,-2-42-3,1-1-1,-1 1 1,1-1 0,-1 1 0,1-1-1,0 0 1,0 1 0,0-1 0,0 0-1,0 0 1,0 1 0,1-1 0,-1 0-1,1 0 1,-1 0 0,1-1 0,0 1-1,0 0 1,0-1 0,0 1-1,0-1 1,0 1 0,0-1 0,1 0-1,-1 0 1,0 0 0,1 0 0,-1-1-1,1 1 1,-1 0 0,1-1 0,-1 0-1,1 0 1,-1 0 0,5 0 0,0 0-235,0-1 1,0 0 0,0-1 0,-1 1 0,1-1 0,0-1-1,-1 1 1,0-1 0,1 0 0,-1-1 0,0 1 0,5-5-1,17-18-3496,-6-1-2382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1:02.50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1639 169 9220,'0'0'8727,"-8"1"-8290,11 0-405,1 0-1,-1 0 1,1-1 0,-1 1-1,0-1 1,1 0-1,-1 0 1,0 0-1,0 0 1,1-1-1,4-1 1,49-11 460,-42 9-418,34-10-94,-24 6-471,0 2 0,1 0 1,-2 2-1,31-2 1,-55 6 288,1 0-1,-1 1 1,1-1 0,-1 0 0,0 1 0,1-1 0,-1 0 0,1 1 0,-1-1 0,1 1 0,-1-1-1,0 1 1,1-1 0,-1 1 0,0-1 0,0 1 0,1-1 0,-1 1 0,0-1 0,0 1-1,0-1 1,0 1 0,0-1 0,1 1 0,-1 0 0,0-1 0,0 1 0,-1-1 0,1 1 0,0-1-1,0 1 1,0 0 0,0-1 0,0 1 0,0-1 0,-1 1 0,1-1 0,0 1 0,-1-1-1,1 1 1,0-1 0,-1 1 0,1-1 0,0 0 0,-1 1 0,1-1 0,-1 1 0,0-1 0,-16 21-5630</inkml:trace>
  <inkml:trace contextRef="#ctx0" brushRef="#br0" timeOffset="370.11">1738 301 2449,'0'0'12262,"20"1"-11974,10-12 304,6-4-256,8-1-336,1-3-288,-2-2-960,-3 2-577,-10 2-2097,-10 2-752</inkml:trace>
  <inkml:trace contextRef="#ctx0" brushRef="#br0" timeOffset="727.29">1896 35 4274,'0'0'4554,"-12"-5"-2001,-3-3-1729,-38-13 1949,86 31-2715,-1 1 1,1 1 0,-1 2-1,0 1 1,-1 2 0,51 37-1,-80-52-54,1 0-1,0 1 0,-1-1 1,0 0-1,0 1 0,0 0 1,0-1-1,0 1 0,0 0 0,0 0 1,-1 0-1,1 0 0,-1 0 1,0 1-1,0-1 0,0 0 1,0 1-1,-1-1 0,1 0 1,-1 1-1,0-1 0,0 1 0,0-1 1,0 0-1,-1 1 0,0-1 1,1 1-1,-1-1 0,0 0 1,-1 0-1,-1 5 0,-5 6 32,0 0 0,-1 0 0,-1-1 0,-1 0 0,-17 15 0,-6 9-68,-13 23-2848,27-34-1473</inkml:trace>
  <inkml:trace contextRef="#ctx0" brushRef="#br0" timeOffset="1125.23">2633 82 7363,'0'0'9341,"-1"5"-9171,-1 19 144,0-1-1,2 0 0,0 0 0,2 0 1,0 0-1,2 0 0,9 36 0,8 55-124,-20-103-374,6 40-665,4-25-3702,-7-24-263,3-2-2191</inkml:trace>
  <inkml:trace contextRef="#ctx0" brushRef="#br0" timeOffset="1500.29">2445 159 8292,'0'0'7811,"83"-77"-7506,-34 62-161,4 0 16,0 3-128,-3 5-32,-5 5-16,-11 2-1073,-1 4-1616,-13 13-1585,-14 4-2193</inkml:trace>
  <inkml:trace contextRef="#ctx0" brushRef="#br0" timeOffset="1853.98">2795 231 7764,'0'0'6053,"12"2"-5327,-2 1-572,0-1 0,-1 1 0,1 0 1,-1 1-1,0 0 0,0 1 0,0 0 1,0 0-1,-1 2 0,0-1 0,0 0 1,-1 1-1,0 0 0,0 0 0,7 11 0,-9-11-79,0 1 0,-1 0-1,0 0 1,-1 0-1,1 0 1,-2 0-1,1 1 1,1 12-1,-3-19-48,-1 0 1,1 1-1,-1-1 0,0 1 0,0-1 0,1 0 0,-2 1 0,1-1 0,0 1 0,0-1 0,-1 0 0,0 1 0,1-1 0,-1 0 0,0 1 0,0 0 0,0-1 0,0 0 0,-1 0 0,1 0 0,0 0 0,-1 0 0,0 0 0,1 0 0,-1-1 0,0 1 0,0-1 0,0 1 0,0-1 0,0 0 0,0 1 0,0-1 0,0 0 1,-5 1-1,6-2 23,0 0 1,0 1 0,0-1 0,0 0 0,0 0 0,0 0 0,0 0 0,0 0 0,0 0 0,0 0 0,0-1 0,0 1 0,0 0 0,0 0 0,0-1 0,0 1 0,0-1 0,0 1 0,0-1 0,0 1 0,1-1 0,-1 1 0,0-1 0,0 0 0,1 1 0,-2-2 0,1 0 2,-1-1 0,1 1 0,0-1 0,-1 1 0,2-1 0,-1 0 0,0 1 0,0-2 0,0-4 0,2-61 16,-1 66-50,1-4-77,0 1 0,0-1 0,0 1 0,1 0 0,0 0 0,1 0 0,-1 0 0,1 0 0,0 0 0,1 1 0,-1-1 0,1 1 0,0 0 0,0 0 0,1 0 0,0 1 0,-1-2 0,9-3 0,44-23-2973,7 10-3983,-46 16 2613</inkml:trace>
  <inkml:trace contextRef="#ctx0" brushRef="#br0" timeOffset="2227.39">3155 199 6275,'0'0'9012,"0"9"-8625,0 5 48,2 65 1147,-2-75-1533,1 0-1,-1 0 0,1 0 0,0 0 1,0 0-1,0 0 0,1-1 1,-1 1-1,1 0 0,0-1 1,0 1-1,0-1 0,1 1 1,-1-1-1,1 0 0,5 5 0,-6-7-35,0 0-1,0 0 1,0-1-1,0 1 0,0 0 1,0-1-1,0 1 1,0-1-1,0 1 0,0-1 1,0 0-1,0 0 0,1 0 1,-1-1-1,0 1 1,0 0-1,0-1 0,0 1 1,1-1-1,-1 0 1,0 0-1,0 0 0,0 0 1,0 0-1,-1 0 0,1 0 1,0-1-1,0 1 1,-1-1-1,1 1 0,-1-1 1,1 0-1,-1 1 0,0-1 1,3-4-1,3-5-2,0 0 0,0 0 1,-1-1-1,7-20 0,-9 15-33,-1 1 0,0-1 0,-1 1 0,-1-1 0,0-19 0,-1 35 57,-2 52 77,0-34 19,1 0 0,1 0 0,0 1 0,1 0 0,1-1 0,7 28 0,-8-42-120,0 0 0,0 0 0,1-1-1,-1 1 1,1 0 0,-1-1-1,1 1 1,0-1 0,0 0 0,0 1-1,1-1 1,-1 0 0,0 0-1,1 0 1,-1-1 0,1 1-1,0-1 1,-1 1 0,1-1 0,0 0-1,0 0 1,0 0 0,0 0-1,0-1 1,0 1 0,0-1 0,0 0-1,0 1 1,0-2 0,1 1-1,-1 0 1,0-1 0,0 1-1,0-1 1,0 0 0,4-1 0,1-1 12,-1 0 0,1-1 0,0 0 0,0 0 0,-1 0 0,1-1 0,-1 0 0,0-1 0,-1 1 1,0-1-1,12-13 0,-13 11-11,-1-1 0,0 1 0,0 0 0,0-1 0,-1 0 0,4-19 0,-6 24-27,0-1 1,0 0-1,-1 1 0,1-1 1,-1 0-1,0 1 0,-1-1 1,1 0-1,-1 0 0,0 1 1,0-1-1,0 1 0,0-1 1,-1 1-1,-3-7 0,4 10 17,0-1 1,0 1-1,0 0 0,0 0 0,0-1 0,0 1 0,0 0 0,-1 0 1,1 0-1,0 0 0,-1 0 0,1 1 0,-1-1 0,1 0 0,-1 1 0,1-1 1,-1 1-1,0-1 0,1 1 0,-1 0 0,0 0 0,1-1 0,-1 1 1,0 0-1,1 1 0,-1-1 0,1 0 0,-1 0 0,0 1 0,1-1 1,-1 1-1,1-1 0,-1 1 0,1 0 0,-1 0 0,1-1 0,-1 1 0,1 0 1,-2 2-1,-1 0 18,-1 1 0,1 0-1,1 0 1,-1 0 0,1 0 0,-1 0 0,1 1 0,0-1 0,1 1 0,-4 8 0,3-4 39,0 0 0,2 0 1,-1 1-1,0-1 0,1 0 0,1 2 1,-1-2-1,2 0 0,-1 1 0,1-1 1,1 0-1,-1 1 0,3 8 1,-2-15-164,-1 1 0,1-1 0,0 1 0,0-1 0,0 0 1,0 0-1,0 0 0,1 0 0,-1 0 0,1 0 0,0-1 1,0 1-1,0-1 0,4 2 0,-3-2-441,1 0 1,-1 0-1,0-1 0,1 0 1,0 1-1,-1-2 0,1 1 1,0-1-1,-1 1 1,1-1-1,0-1 0,0 1 1,8-2-1,14-6-7687</inkml:trace>
  <inkml:trace contextRef="#ctx0" brushRef="#br0" timeOffset="2581.16">3796 54 6259,'0'0'8865,"-4"-6"-7691,-11-11-459,14 17-688,1-1 0,0 1 1,-1 0-1,1 0 0,-1 0 1,1 0-1,-1 0 1,1 0-1,-1 0 0,1 0 1,0 0-1,-1 0 0,1 0 1,-1 0-1,1 0 1,-1 0-1,1 1 0,-1-1 1,1 0-1,0 0 0,-1 0 1,1 1-1,0-1 1,-1 0-1,1 1 0,0-1 1,-1 0-1,0 1 0,-2 5 207,-1 0-1,1 0 1,0 1-1,0-1 1,-3 10-1,4-8-119,-4 8 86,2-1-1,0 0 1,0 0 0,1 1 0,1 0 0,1-1 0,0 1-1,1 0 1,3 21 0,-2-31-249,1-2 1,0 0-1,-1 0 0,1 0 0,0-1 1,1 1-1,-1 0 0,1-1 0,0 1 0,0-1 1,0 0-1,0 0 0,0 0 0,1-1 1,-1 1-1,1-1 0,0 1 0,-1-1 1,1 0-1,0-1 0,0 1 0,1-1 1,-1 0-1,0 0 0,0 0 0,5 0 1,57 5-3082,-8-14-3512,-18-5-1316</inkml:trace>
  <inkml:trace contextRef="#ctx0" brushRef="#br0" timeOffset="2936.86">4077 1 7139,'0'0'5235,"95"11"-3891,-68 12-127,-7 4-97,0 6-127,-7 3 111,-6 0-271,-7 2-369,0-2-176,-17-1-80,-6 3-208,-7-2-208,-6 2-1281,-14 0-704,-2-5-4386</inkml:trace>
  <inkml:trace contextRef="#ctx0" brushRef="#br0" timeOffset="4752.91">34 946 5587,'0'0'9540,"-2"-5"-8598,-4-12-432,9 33-215,12 41 218,-5-22-307,-1 0 0,-1 1 0,-3 0-1,3 50 1,-8-86 101,-14-27 488,2 5-827,0-2 0,2 1-1,-13-41 1,20 54 15,0-1 0,1 1 0,0-1 0,1 0 0,0 0 0,1 0 0,0 0 0,0 0 0,1 0 0,1 0 0,3-13 0,-3 19-71,1 0-1,-1 0 1,1 0 0,0 0 0,1 1 0,-1 0 0,1-1 0,0 1-1,0 1 1,0-1 0,0 0 0,0 1 0,1 0 0,0 0-1,0 0 1,0 1 0,0 0 0,0 0 0,7-2 0,-6 2-746,0 1 1,-1-1 0,1 1-1,1 1 1,-1-1-1,0 1 1,1 0 0,-1 0-1,0 1 1,9 2-1,0 4-5243</inkml:trace>
  <inkml:trace contextRef="#ctx0" brushRef="#br0" timeOffset="5146.57">51 1101 7812,'0'0'6915,"68"-19"-6883,-25 11-32,7 4-865,3-1-1936,4 1-1665</inkml:trace>
  <inkml:trace contextRef="#ctx0" brushRef="#br0" timeOffset="5721.52">456 1021 4402,'0'0'2695,"-12"7"-873,4-2-1607,-3 0 336,1 1 0,0 1-1,-17 14 1,24-18-454,0 0 0,0 0 0,0 0 0,0 0 0,1 1 0,0-1 0,-1 1 0,1 0 0,1 0 0,-1 0 0,0 0 0,1 0 0,0 0 0,0 0 0,0 0 0,0 0 0,1 6 0,0-9-95,0-1-1,0 1 0,0 0 0,0-1 1,0 1-1,0 0 0,1 0 1,-1-1-1,0 1 0,0 0 0,1-1 1,-1 1-1,0-1 0,1 1 0,-1 0 1,1-1-1,-1 1 0,1-1 1,-1 1-1,1-1 0,-1 0 0,1 1 1,0-1-1,-1 1 0,1-1 1,0 0-1,-1 0 0,1 1 0,0-1 1,-1 0-1,1 0 0,0 0 1,-1 0-1,1 1 0,0-1 0,0 0 1,-1 0-1,1-1 0,0 1 0,-1 0 1,1 0-1,0 0 0,-1 0 1,1-1-1,0 1 0,-1 0 0,1 0 1,0-1-1,-1 1 0,1-1 1,0 0-1,3 0-41,1-1 1,-1 0 0,0-1-1,0 1 1,0-1 0,-1 1 0,5-5-1,-3 2 162,1-1 0,-1 0 1,0 0-1,0-1 0,-1 0 0,0 1 0,0-2 0,5-12 0,-7 30-134,0 1-1,1 0 0,0-1 1,1 0-1,0 0 0,11 19 1,-14-27 14,0 0 1,1 0-1,-1 0 1,1 0-1,0 0 1,-1 0-1,1 1 1,0-1-1,0-1 0,0 1 1,0-1-1,0 0 1,1 1-1,-1-1 1,0 0-1,1 0 1,-1 0-1,1-1 1,-1 1-1,1-1 1,-1 1-1,1-1 1,-1 0-1,1 0 1,-1 0-1,1 0 1,0 0-1,-1-1 0,1 1 1,-1-1-1,0 1 1,0-1-1,0 0 1,1 0-1,-1 0 1,0-1-1,3-1 1,2-2 3,0-1 0,0 0 1,-1 0-1,0 0 1,0-1-1,0 1 0,-1-1 1,0-1-1,-1 1 0,1-1 1,-2 1-1,1-1 1,-1-1-1,0 1 0,0 0 1,1-9-1,0-3-71,0 1 1,-2-2-1,0 1 0,-1 0 0,-3-39 1,-6 29 26,7 29 61,1 0 0,0 0 0,-1 0 0,1 0-1,-1 0 1,1 0 0,-1 0 0,0 0 0,1 0 0,-1 0-1,0 0 1,0 0 0,0 1 0,1-1 0,-1 0 0,0 1-1,0-1 1,0 1 0,0-1 0,0 1 0,0-1 0,-1 1-1,1-1 1,-1 1 0,1 1-14,0 0 1,0 1-1,0-1 0,1 1 0,-1-1 1,0 0-1,1 1 0,-1-1 1,1 1-1,0-1 0,-1 1 0,1-1 1,0 1-1,0 0 0,0-1 0,0 1 1,0-1-1,0 1 0,1 1 0,-1 3 14,-1 16 35,0 1 0,2-1 1,0 0-1,2 0 0,1 1 0,8 31 0,-10-49-50,-1 0 0,1 1 0,0-1 0,1 0 0,-1 0 0,1 0 0,0 0 0,0-1 0,1 1 0,-1-1 0,1 0 0,0 0 0,0 0 0,0 0 0,0-1-1,1 0 1,0 0 0,0 0 0,-1 0 0,2-1 0,-1 0 0,0 0 0,0 0 0,1 0 0,-1-1 0,1 0 0,-1 0 0,1-1 0,-1 0 0,0 1 0,8-2 0,-9 0-9,-1 0 0,1 0-1,-1 0 1,1 0 0,-1-1 0,1 1 0,-1-1 0,0 0-1,0 0 1,0 0 0,0-1 0,0 1 0,0-1 0,-1 1-1,1-1 1,-1 0 0,0 0 0,0 0 0,0 0-1,0 0 1,0-1 0,-1 1 0,1 0 0,-1-1 0,0 1-1,0-1 1,0-5 0,2-4-26,-1 0 0,0 0 0,-1 0 0,0-1 0,-2 1 0,-1-20 0,-3 19 16,1-1 74,4 12-237,6 8-264,19 22 329,-10-10 371,0-1 0,-1 1-1,19 30 1,-31-43-153,1 0-1,-1 1 1,0-1 0,0 1-1,0-1 1,-1 1-1,0 0 1,1 0-1,-2 0 1,1 0 0,-1 0-1,1 0 1,-1 0-1,-1-1 1,1 1 0,-1 0-1,0 0 1,0 0-1,0 0 1,0 1-1,-4 6 1,-12 9 3,8-17-1493,5-14-3315,4-13 96</inkml:trace>
  <inkml:trace contextRef="#ctx0" brushRef="#br0" timeOffset="6081.84">1001 988 4178,'0'0'5629,"12"-9"-4607,38-27-259,-48 35-670,1-1-1,-1 0 1,0 1-1,0-1 1,0 0-1,0-1 1,-1 1-1,1 0 1,0 0 0,-1-1-1,3-4 1,-4 6-58,0 0-1,0 1 1,0-1 0,0 0 0,0 1 0,0-1 0,0 0-1,0 0 1,0 1 0,0-1 0,0 0 0,0 1 0,-1-1 0,1 0-1,0 1 1,-1-1 0,1 0 0,0 1 0,-1-1 0,1 0-1,0 1 1,-1-1 0,1 1 0,-1-1 0,0 1 0,1-1 0,-1 0-1,-2 0 57,-1-1-1,1 1 1,0-1-1,-1 1 1,1 0-1,-1 0 1,1 0-1,-1 1 1,1-1-1,-1 1 1,-5 0-1,5 1-37,1-1 0,-1 1 0,0 0-1,1 0 1,-1 0 0,1 1 0,-1-1 0,1 1 0,0 0-1,0 0 1,0 0 0,0 1 0,0-1 0,1 1 0,-1-1-1,0 1 1,1 0 0,0 0 0,-1 0 0,1 0 0,0 1-1,1-1 1,-1 0 0,1 1 0,-1-1 0,1 1 0,0 0 0,0 5-1,-3 5 155,2 1 0,0 0-1,0 0 1,1 0-1,3 29 1,-1-39-192,-1 0 0,1-1 0,0 0 0,1 1 0,-1-1 0,1 0 0,0 0 0,0 1 0,0-2 0,1 1 0,-1 0 0,1 0 0,0-1 0,0 1 0,0-1 0,1 0 0,-1 0 0,1 0 0,0-1 0,-2 1-1,2-1 1,0 0 0,0 0 0,1 0 0,-1 0 0,0-1 0,1 0 0,-1 1 0,7 0 0,5 0-328,0 0 0,1-1-1,-1-1 1,0 0 0,0-1 0,1-1-1,17-6 1,30-12-3307,3-4-2716</inkml:trace>
  <inkml:trace contextRef="#ctx0" brushRef="#br0" timeOffset="6455.21">1600 906 9700,'0'0'6820,"39"19"-6276,-10-19-320,4 0-48,7-7-176,0-1-400,-3 1-961,-4 3-1440,-13 0-1361,-8 2-2625</inkml:trace>
  <inkml:trace contextRef="#ctx0" brushRef="#br0" timeOffset="6456.21">1708 1017 5827,'0'0'9716,"3"14"-9716,34-24 48,6-5-48,0-7-1376,4-1-1266,-15 1-879,-9-1-1249</inkml:trace>
  <inkml:trace contextRef="#ctx0" brushRef="#br0" timeOffset="6815.37">1798 748 624,'0'0'13436,"-9"-3"-12393,3 1-989,-17-4-107,22 10-36,15 10 30,78 52 121,-67-50 7,1 1-1,-2 1 0,0 2 1,-1 0-1,23 27 0,-44-44 17,0 0 0,0-1 0,-1 1 0,1 0 0,-1 0 0,0 0 0,1 0 0,-1 1 0,-1 0 0,1-1 0,-1 0 0,1 1 0,-1-1 0,0 0 0,0 0 0,0 1 0,0-1 0,-1 0 0,0 0 0,1 1 0,-1-1 0,0 0 0,0 0 0,-1 0 0,1 0 0,-1 0 0,1 0 0,-1-1 0,0 1 0,0 0 0,-3 2 0,-1 2-154,-1 0 1,1-1-1,-1 1 0,-11 6 0,-30 14-5148,22-19-1367</inkml:trace>
  <inkml:trace contextRef="#ctx0" brushRef="#br0" timeOffset="7295.08">2563 880 8772,'0'0'8300,"2"11"-8124,49 221 2038,-46-216-2125,-1 1-1,-1 0 1,-1 0 0,1 23-1,-3-40-80,0 0 1,0 1-1,0-1 0,0 0 1,0 1-1,0-1 0,0 1 1,0-1-1,0 0 0,0 1 1,0-1-1,0 0 0,0 1 1,-1-1-1,1 0 0,0 1 1,0-1-1,0 0 0,-1 1 1,1-1-1,0 0 0,0 0 0,-1 1 1,1-1-1,0 0 0,0 0 1,-1 1-1,1-1 0,0 0 1,-1 0-1,1 0 0,-1 0 1,1 0-1,0 1 0,-1-1 1,-16-4 241,-11-16 6,18 6-247,1 0 0,1 0 1,0-2-1,2 1 0,0 0 0,0 0 0,-6-30 1,7 19-22,1-1 0,1-2 0,1-50 1,3 70-23,0 1 1,1 0 0,0 0-1,0 0 1,1 0 0,0 0-1,1 0 1,0 1 0,0 0-1,0 0 1,1 0 0,0-1-1,-1 2 1,2-1 0,-1 1-1,1 1 1,1-1 0,-1 1 0,1 0-1,0 1 1,0-1 0,1 1-1,-1 1 1,1-1 0,0 1-1,0 1 1,0 0 0,0 0-1,0 0 1,0 1 0,1 0-1,-1 1 1,0-1 0,1 2 0,-1-1-1,14 4 1,-18-3-224,-1 0-1,1 1 1,-1-1-1,0 1 1,0 0 0,0 0-1,0 0 1,0 0-1,0 1 1,-1-1 0,0 1-1,1-1 1,-1 1-1,0 0 1,1 0 0,-1 0-1,2 5 1,-2-3-610,0 0-1,0 1 1,0-1 0,0 2 0,-1-2 0,1 8-1,-1 20-5452</inkml:trace>
  <inkml:trace contextRef="#ctx0" brushRef="#br0" timeOffset="7651.95">2547 1066 8052,'0'0'8179,"116"-55"-8211,-63 42-944,6-1-1681,-6 3-1921,-3 1-2802</inkml:trace>
  <inkml:trace contextRef="#ctx0" brushRef="#br0" timeOffset="8321.6">3006 914 7091,'0'0'4103,"-13"9"-2192,-42 30-617,51-34-1201,0-1-1,-1 0 1,2 1 0,-1 0 0,1 1 0,-1-1 0,1 0 0,1 1 0,-1-1 0,1 1 0,0 0 0,0 0 0,0 0 0,1-1 0,0 1 0,0 0-1,1 1 1,0-1 0,0 0 0,0 0 0,1 0 0,0 0 0,1 6 0,-1-10-92,0 0 0,0 0 0,0-1 0,1 1 0,-1-1 0,0 1 1,1-1-1,-1 1 0,1-1 0,-1 0 0,1 0 0,0 0 0,0 0 0,-1 0 0,1 0 0,0 0 0,0-1 0,0 1 1,0 0-1,0-1 0,0 0 0,0 1 0,0-1 0,0 0 0,0 0 0,0 0 0,0-1 0,0 1 0,0 0 0,0-1 1,3 0-1,1 0-78,0-1-1,1 0 1,-1 0 0,0 0 0,-1-1 0,1 1 0,0-2 0,8-5 0,-9 5-26,0-1-1,-1 0 1,1 0 0,-1 0 0,0 0-1,0-1 1,-1 0 0,1 1 0,-1-1-1,-1-1 1,1 1 0,2-9 0,-2 0 105,-1-1 1,0 0 0,0 1 0,-2-18-1,-16 48 1236,13-8-1196,1-1 1,0 1-1,0 0 0,1 0 0,-1 0 0,1 0 0,1 1 0,0-1 0,0 0 0,0 0 1,1 0-1,2 12 0,-2-16-33,-1 1 0,1-1 0,1 0 0,-1 0 0,0 0 0,1 0 0,0 0 1,-1 0-1,1-1 0,0 1 0,1 0 0,-1-1 0,0 0 0,1 1 0,-1-1 0,1 0 0,0 0 0,-1-1 0,1 1 1,0 0-1,0-1 0,0 0 0,1 0 0,-1 0 0,0 0 0,0 0 0,0-1 0,6 1 0,-2 0 15,0-1-1,1 0 0,-1-1 1,1 1-1,-1-1 1,0-1-1,0 1 0,1-2 1,-1 1-1,0 0 1,-2-1-1,2-1 0,0 1 1,-1-1-1,0 0 1,0 0-1,0-1 0,0 0 1,-1 0-1,0 0 1,0-1-1,0 1 0,-1-1 1,0-1-1,0 1 0,0 0 1,-1-1-1,0 0 1,3-8-1,2-9-105,-1 1 0,-1-1 0,-1-1 0,-2 1 0,0-1 0,-1 1 0,-3-38 0,-9 2-373,10 58 455,0 0 0,-1 0 0,1 0 0,-1 0 0,0 0 0,1 1-1,-1-1 1,0 0 0,0 0 0,0 1 0,0-1 0,-1 0 0,1 1 0,0-1 0,-1 1 0,1-1 0,-1 1 0,1 0 0,-1 0 0,0 0 0,1 0 0,-1 0 0,0 0 0,0 0 0,0 1 0,-2-2-1,3 3 2,0-1 0,0 0 0,0 1-1,1-1 1,-1 1 0,0 0-1,0-1 1,1 1 0,-1 0-1,0-1 1,0 1 0,1 0 0,-1 0-1,1-1 1,-1 1 0,1 0-1,-1 0 1,1 0 0,0 0-1,-1 0 1,1 0 0,0 0 0,-1 0-1,-6 29 7,6-25 1,-3 17 55,0-1 0,2 1-1,1-1 1,1 2-1,3 32 1,-2-43-11,1-1-1,0 1 1,1-1 0,0 0 0,1 0 0,0 0 0,1 0 0,0-1 0,0 0-1,1 1 1,15 18 0,-18-26-45,-1 0 0,1 0 0,0-1 0,0 1 0,1-1-1,-1 1 1,0-1 0,1 0 0,0 0 0,-1-1 0,1 1 0,0-1-1,0 0 1,0 0 0,0 0 0,0 0 0,0-1 0,0 1 0,0-1 0,4 0-1,-4-1 13,-1 0-1,0 0 0,0 0 1,1 0-1,-1 0 1,0-1-1,0 1 0,0-1 1,-1 0-1,0 0 0,1 0 1,-1 0-1,1-1 0,-1 1 1,0 0-1,0-1 0,0 0 1,0 0-1,0 1 0,0-1 1,-1 0-1,1 0 0,-1-1 1,1-2-1,2-9-8,0 2-1,-1-1 0,-1 0 1,0 0-1,0 0 0,-2 0 1,0 0-1,0 0 0,-1 0 1,-1 0-1,-1 0 0,0 0 1,0 0-1,-1 0 0,-9-17 1,13 31-17,0 0 0,0-1 0,0 1 0,0 0 0,0 0-1,0-1 1,0 1 0,0 0 0,0 0 0,0 0 0,0-1 0,0 1 0,0 0 0,0 0 0,0 0 0,0-1 0,0 1 0,0 0 0,-1 0 0,1 0 0,0 0 0,0-1 0,0 1 0,0 0 0,-1 0 0,1 0 0,0 0 0,0 0 0,0 0 0,0-1 0,-1 1 0,1 0 0,0 0 0,0 0 0,0 0 0,-1 0 0,1 0 0,0 0 0,0 0 0,0 0 0,-1 0 0,1 0 0,0 0 0,0 0 0,-1 0 0,1 0 0,0 0 0,0 0 0,0 0 0,-1 0 0,1 1 0,0-1 0,-3 15-290,4 21 117,0-28 178,0-2 0,1 0 0,0 0 0,0 1 0,0-1 0,1-1 0,0 1 0,0 0 0,1-1 0,-1 0 0,1 1 0,0-1 0,8 6 0,5 5-6,2 0-1,26 16 0,-10-7 37,-33-24-16,0 0 1,-1 0-1,0 0 1,1 0-1,-1 0 1,0 0-1,1 0 1,-1 2 0,0-2-1,0 0 1,0 1-1,0-1 1,0 0-1,0 1 1,-1 0-1,1-1 1,0 1 0,-1-1-1,1 1 1,-1 0-1,0-1 1,1 1-1,-1 0 1,0-1-1,0 1 1,0 0 0,0 1-1,-2 0 68,1-1-1,0 0 1,-1 1 0,1-1-1,-1 0 1,0 0-1,0 0 1,0-1 0,0 1-1,0 0 1,0-1-1,0 1 1,-1-1 0,1 0-1,-4 2 1,-11 4 211,-1 0-1,-1-2 1,-29 6-1,41-9-449,5-1-145,-1 0 0,1 0 0,-1-1 0,1 1 0,-1-1 0,1 0 0,-1 1 0,0-1 0,1-1 0,-1 1 0,0 0 0,1 0 0,-4-2 0,2-9-4466</inkml:trace>
  <inkml:trace contextRef="#ctx0" brushRef="#br0" timeOffset="8673.25">3710 931 9412,'0'0'6726,"10"-8"-6307,28-27-206,-37 33-198,1 0-1,0 1 1,-1-2-1,0 1 1,1 0-1,-1 0 1,0 0-1,0-1 0,0 1 1,0 0-1,-1-1 1,1 1-1,-1-1 1,1 1-1,-1-1 1,0 1-1,0-1 1,0 1-1,0-1 1,0 1-1,-1 0 0,1-1 1,-1 1-1,0-1 1,1 1-1,-1 0 1,0-1-1,-1 1 1,1 0-1,0 0 1,0 0-1,-1 0 1,0 0-1,1-1 0,-1 1 1,0 0-1,0 1 1,0-1-1,0 1 1,0-1-1,0 1 1,0 0-1,0 0 1,-1 0-1,1 0 1,0 0-1,-1 0 0,1 1 1,-5-1-1,5 1-2,-1 0 1,0 0-1,0 0 0,0 0 0,0 1 0,1 0 0,-1-1 0,0 1 0,1 0 0,-1 0 0,0 0 0,1 1 1,0-1-1,-1 1 0,1-1 0,0 1 0,-1 0 0,1 0 0,-2 3 0,1 0 27,-1 0 0,1 0 0,-1 0 0,2 0-1,0 1 1,-1-1 0,1 1 0,-2 9 0,0 2 36,1-1 0,1 1 1,1 0-1,0-1 0,3 32 0,-2-45-197,1 1 0,-1-1 0,1 0-1,0 1 1,0-1 0,1 0-1,-1 0 1,1 0 0,-1 0 0,1 0-1,0-1 1,0 1 0,0 0-1,0-1 1,0 1 0,0-1-1,1 0 1,0 0 0,-1 0 0,1 0-1,0 0 1,0-1 0,0 1-1,6 1 1,2 0-836,-1 0 0,1-1 0,-1 0-1,1-1 1,0 0 0,16-1 0,19-1-7814</inkml:trace>
  <inkml:trace contextRef="#ctx0" brushRef="#br0" timeOffset="9042.27">4061 729 6883,'0'0'10898,"-13"7"-9289,5-3-1395,3-2-113,0 0-1,0 0 1,1 0-1,-1 1 1,1 0-1,0 0 1,0 0-1,0 0 0,0 1 1,1-1-1,-1 1 1,1 0-1,0 0 1,0 1-1,0-1 1,1 1-1,-4 7 0,2 3 141,0-1-1,1 0 0,0 1 0,1-1 0,1 1 0,0-1 0,1 1 0,1 0 0,4 22 0,-4-30-282,1 1-1,0-2 1,0 1-1,0 0 1,1-1-1,0 0 0,1 0 1,-1 0-1,1 0 1,0 0-1,1-1 1,-1 1-1,1-1 1,0 0-1,0-1 0,1 1 1,0-1-1,-1 0 1,1-1-1,1 1 1,11 4-1,-3-3-657,0-1 1,-2 0-1,3-1 0,-1 0 1,24 0-1,-31-3-21,0 0 0,0 0 0,0-1-1,0-1 1,0 1 0,0-1 0,11-5 0,13-13-5066</inkml:trace>
  <inkml:trace contextRef="#ctx0" brushRef="#br0" timeOffset="9432.77">4262 705 5106,'0'0'11483,"9"4"-11355,3 3 31,-1 1-1,-1 0 1,0 1-1,-1 1 1,1-1 0,-1 1-1,0 1 1,-1-1 0,0 2-1,-1 0 1,-1 0-1,1 0 1,7 23 0,-10-25-41,0 1 1,0-1-1,-1 1 1,-1 0-1,1 0 0,-2 0 1,0 0-1,0 1 1,-1-1-1,0 1 1,-1-1-1,0 0 1,-1 0-1,0 0 1,-1 0-1,0 0 0,-1-1 1,-5 11-1,0-7-163,0-1 0,-1 0-1,0 0 1,-1-1-1,0-1 1,-17 15-1,15-16-839,0-1 1,0 0-1,-23 10 0,-14 1-3976</inkml:trace>
  <inkml:trace contextRef="#ctx0" brushRef="#br0" timeOffset="11248.71">2452 1608 10149,'0'0'3361,"13"2"-2448,17 2-577,0-2 1,0-1 0,0-2 0,1 0 0,-1-2 0,41-10-1,193-61-46,-151 40-205,393-98 93,128-39-194,-618 167-22,-12 3-2,0 0 0,0 0 0,1 0 0,-1-1 0,0 1 0,0-1 1,0 0-1,0 0 0,-1-2 0,5-1 0,-41 3-8874,4 2 1996</inkml:trace>
  <inkml:trace contextRef="#ctx0" brushRef="#br0" timeOffset="11945.64">2267 607 5090,'0'0'6022,"14"-1"-5142,301-59 1967,-112 17-2439,157-18-142,343-71-41,-625 114-196,310-88 147,-379 104-390,12-6-2745,-22 5 754,-13 3-63,-5 0-3612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3:58.30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266 832 6019,'0'0'6974,"0"-11"-6129,-1 0-453,-1 0 0,0 0-1,0 0 1,-1 1 0,0-1-1,-1 1 1,0-1 0,-1 1-1,-8-13 1,12 21-383,0-1-1,0 1 1,-1 0 0,1 0-1,-1 0 1,1 0 0,-1 1 0,0-1-1,0 0 1,0 1 0,0-1-1,0 1 1,0-1 0,0 1 0,0 0-1,-1 0 1,1 0 0,0 0 0,-1 1-1,1-1 1,-1 1 0,1-1-1,-1 1 1,1 0 0,-1 0 0,1 0-1,-1 0 1,1 0 0,-1 1 0,1-1-1,0 1 1,-1-1 0,1 1-1,-1 0 1,1 0 0,-3 2 0,-6 3-15,0 0 1,1 1 0,-1 0-1,2 0 1,-1 1-1,1 0 1,0 1 0,-8 11-1,11-14-27,1 1 0,0-1 0,1 1 0,0 0 0,0 1-1,0-1 1,1 1 0,0-1 0,0 1 0,1 0 0,0 0 0,1 0 0,-1 10-1,2-16 7,0 0-1,1 0 1,0-1-1,-1 1 1,1 0-1,0 0 1,0-1-1,-1 1 1,1-1-1,1 1 1,-1-1-1,0 1 1,0-1-1,0 0 1,1 1-1,-1-1 1,1 0-1,-1 0 1,1 0-1,-1 0 1,1 0-1,0-1 1,-1 1-1,1 0 1,0-1-1,0 1 0,-1-1 1,1 0-1,0 1 1,0-1-1,0 0 1,2 0-1,64 0-9,-66-1 46,7 0 7,0-1 1,-1 0-1,1 0 0,-1-1 0,1-1 1,-1 1-1,0-1 0,0 0 0,-1-1 1,0 0-1,1 0 0,5-7 1,-9 9-1,-1 1 1,0-1-1,0 0 0,0 0 1,0-1-1,-1 1 1,0 0-1,1-1 1,-1 0-1,0 1 1,-1-1-1,1 0 0,-1 0 1,1 0-1,-1 0 1,0 0-1,-1 0 1,1 0-1,-1-1 1,0 1-1,0 0 1,0 0-1,0 0 0,-1-1 1,0 1-1,0 0 1,-2-7-1,1 7-12,-1 1 0,1-1-1,-1 0 1,0 1 0,0-1 0,-1 1-1,1 0 1,-1 0 0,1 0-1,-1 1 1,0-1 0,0 1-1,0 0 1,0 0 0,0 0 0,-1 1-1,-4-2 1,-3 0-214,-1 0 0,0 0-1,0 1 1,-24 0 0,36 3-249,0 0 0,1 0 1,0 0-1,-1 0 0,1 0 0,-1 0 1,1 0-1,0 0 0,0 0 0,0 0 0,0 1 1,0-1-1,0 0 0,0 0 0,0 0 1,0 0-1,0 0 0,0 0 0,1 0 1,-1 0-1,1 2 0,7 6-3668</inkml:trace>
  <inkml:trace contextRef="#ctx0" brushRef="#br0" timeOffset="1172.05">316 747 2145,'0'0'8241,"3"-6"-7833,4-9-234,1 1 0,1 1 0,0 0 0,1 0 0,1 1 0,-1 0 0,25-20 0,103-71 725,-98 75-882,37-26 81,82-57 409,177-161 1,-288 223-679,-46 66-6049,-2-15 5677,0 23-2416</inkml:trace>
  <inkml:trace contextRef="#ctx0" brushRef="#br0" timeOffset="1742.47">983 881 2193,'0'0'3780,"13"-4"-2699,67-21-216,0 4 1,2 4-1,0 3 1,95-3-1,355 7-110,-378 10-600,-19 2-192,170-6-22,-283 0 343,-1 0 1,1-2-1,-1 0 1,0-1-1,-1-1 1,0-1-1,31-19 1,-51 27-70,-6 0-8274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4:04.89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30 808 1265,'0'0'8078,"-5"0"-7078,-19-5 558,23 3-1365,1-1 0,1 1 0,-1 0 0,0 0-1,0 0 1,1-1 0,-1 1 0,1 0 0,0 0-1,0 0 1,0 0 0,0 0 0,0 0 0,2-3-1,7-10-171,0 1 1,1 1-1,1 0 0,0 0 0,1 1 0,0 1 0,1 0 0,0 0 0,16-8 0,26-12 25,64-26 0,-101 48-23,54-23-18,345-172 337,-418 204-476,0 0 0,-1 1 0,1-1 0,0 0 0,0 0 0,0 1 0,0-1 0,0 0 0,0 0 0,0 1 0,0-1 0,1 0 0,-1 0 0,0 1 0,0-1 0,0 0 0,0 0 0,0 1 0,0-1 0,0 0 0,0 0 0,1 0 0,-1 1 0,0-1 0,0 0 0,0 0 0,1 0 0,-1 1 0,0-1 0,0 0 0,0 0 0,1 0 0,-1 0 0,0 0 0,0 0 0,1 0 0,-1 1 0,0-1 0,0 0 0,1 0 0,-1 0 0,0 0 1,0 0-1,1 0 0,-1 0 0,0 0 0,0 0 0,1 0 0,-1-1 0,0 1 0,0 0 0,1 0 0,-1 0 0,0 0 0,0 0 0,0 0 0,1 0 0,-1-1 0,-5 11-3217</inkml:trace>
  <inkml:trace contextRef="#ctx0" brushRef="#br0" timeOffset="727.18">1015 204 1105,'0'0'5170,"-11"0"-4340,-6-1-647,6 0 43,0 1 1,0 0 0,0 0-1,0 1 1,0 0-1,0 1 1,1 0 0,-1 1-1,1 0 1,-13 6-1,11-2-102,1 1-1,-1 0 0,1 1 0,1 0 0,-12 14 0,18-19-106,0 1-1,1 0 1,-1 0-1,1 0 1,1 1-1,-1-1 1,1 1 0,0 0-1,0-1 1,0 1-1,1 0 1,0 0-1,0 0 1,0 9 0,2-13-22,-1-1 0,1 1 0,0 0 0,-1-1 0,1 1 1,0 0-1,0-1 0,0 1 0,0-1 0,1 1 1,-1-1-1,0 0 0,1 1 0,-1-1 0,0 0 0,1 0 1,0 0-1,-1 0 0,1 0 0,0-1 0,-1 1 1,1 0-1,0-1 0,0 1 0,-1-1 0,1 1 0,0-1 1,0 0-1,0 0 0,0 0 0,2 0 0,67 0 188,-66 0-145,1-1-25,0 0-1,0-1 1,0 0-1,0 0 1,0 0-1,0 0 1,0-1-1,-1 0 1,1 0-1,-1-1 1,0 0-1,0 1 1,0-2-1,-1 1 1,1 0-1,-1-1 1,0 0-1,0 0 1,-1 0-1,0-1 1,1 1-1,2-8 1,-4 9 5,-1 0-1,1 0 1,-1 0 0,0 0-1,1 0 1,-2 0 0,1 0-1,0 0 1,-1-1 0,0 1-1,0 0 1,0 0 0,-1 0-1,1 0 1,-1-1 0,0 1-1,0 0 1,0 0 0,-1 0-1,1 1 1,-1-1 0,0 0-1,0 0 1,-1 1 0,1 0-1,-1-1 1,1 1 0,-1 0-1,0 0 1,0 0 0,-1 1-1,1-1 1,-7-3 0,9 5-133,2 3-802,0 0 526,0 0 0,-1-1 0,1 1-1,0 0 1,1-1 0,-1 1 0,0-1-1,0 0 1,1 1 0,-1-1 0,0 0-1,4 2 1,20 9-2765</inkml:trace>
  <inkml:trace contextRef="#ctx0" brushRef="#br0" timeOffset="1204.44">1227 306 384,'0'0'475,"14"-4"139,286-79 4747,20 18-4199,-221 51-1105,179-34 585,-265 43-313,1 1-269,-6 3-3011</inkml:trace>
  <inkml:trace contextRef="#ctx0" brushRef="#br0" timeOffset="2270.35">86 909 3249,'0'0'2767,"8"2"-2284,951 300 2750,-918-288-2976,-40-14-260,-12 0-4156,-1 0-1172</inkml:trace>
  <inkml:trace contextRef="#ctx0" brushRef="#br0" timeOffset="2740.24">1108 1102 3890,'0'0'4658,"-13"4"-4533,-40 13 57,49-15-149,0 0 0,1 1 0,-1-1 0,1 1 0,0-1 1,0 1-1,0 0 0,0 1 0,1-1 0,-1 0 0,1 1 0,0-1 1,-1 1-1,2 0 0,-1 0 0,0 0 0,-1 5 0,0 2 19,1 0-1,0-1 1,1 1-1,-1 20 0,2-29-44,-1 0-1,1-1 0,0 1 0,0 0 0,0 0 0,0 0 0,1 0 0,-1 0 1,0 0-1,1-1 0,-1 1 0,1 0 0,0 0 0,0 0 0,-1-1 0,1 1 0,0-1 1,0 1-1,1-1 0,-1 1 0,0-1 0,0 1 0,1-1 0,-1 0 0,1 0 1,-1 0-1,1 0 0,0 0 0,-1 0 0,1 0 0,0 0 0,-1-1 0,1 1 1,0 0-1,0-1 0,0 0 0,0 1 0,0-1 0,-1 0 0,1 0 0,0 0 0,0 0 1,3-1-1,0 0 12,1 0 1,-1-1-1,0 0 1,0 0-1,0 0 1,0 0-1,-1-1 1,1 1-1,0-1 1,-1 0-1,0-1 1,0 1-1,0-1 1,6-7-1,-6 6-7,-1-1-1,-1 1 0,1-1 0,-1 0 0,0 0 1,0 0-1,0 0 0,-1 0 0,0 0 0,0 0 1,-1 0-1,1 0 0,-1-1 0,-1 1 0,1 0 1,-2-7-1,1 12 26,1-3-4010,8 3-644</inkml:trace>
  <inkml:trace contextRef="#ctx0" brushRef="#br0" timeOffset="3100.47">1486 1148 5394,'0'0'5128,"3"2"-5053,0 0-39,0 0 1,0 0-1,0 0 0,1 0 1,-1-1-1,1 1 0,0-1 1,-1 0-1,1 0 0,0 0 1,-1-1-1,6 1 0,57 1 419,-43-2-387,521-9 1378,-544 9-1432,1 0 1,0 0 0,0 0-1,0 0 1,-1 0-1,1 0 1,0 0-1,0 0 1,0 0-1,-1-1 1,1 1-1,0 0 1,0-1-1,-1 1 1,1 0-1,0-1 1,-1 1-1,1-1 1,0 1-1,-1-1 1,1 1-1,-1-1 1,1 0-1,-1 1 1,1-1-1,-1 0 1,1 1-1,-1-1 1,0 0-1,1 0 1,-1 1-1,1-3 1,2-5-3800,1 1 40</inkml:trace>
  <inkml:trace contextRef="#ctx0" brushRef="#br0" timeOffset="3928.49">2578 1 2753,'0'0'5291,"0"1"-5269,1 0 0,-1 1 0,1-1 0,-1 1 0,1-1 0,0 0 0,0 1 0,-1-1 0,1 0 0,0 0 0,0 0 0,0 0 0,0 0 0,0 0 0,2 2 0,21 7 379,-1-1 1,2-1 0,-1-2-1,48 8 1,-35-7-158,42 12 1,-77-18-244,0 0 0,0 0 0,0 0-1,0 0 1,0 0 0,0 1 0,0-1 0,-1 1 0,1-1 0,-1 1-1,1-1 1,-1 1 0,1 0 0,-1 0 0,0 0 0,0 0 0,0 0-1,1 2 1,0 2 28,0 0-1,0 1 0,-1-1 0,0 1 1,0-1-1,0 8 0,-1 11 159,-1-1-1,-7 34 1,-51 209 259,16-90-393,4 25 85,32-192-461,1-8-3033,-1-2-2260</inkml:trace>
  <inkml:trace contextRef="#ctx0" brushRef="#br0" timeOffset="4310.69">2916 494 4370,'0'0'2158,"18"-10"-1504,-2 1-540,8-5 27,1 1 0,50-17-1,92-20-8,-88 28 372,120-50-1,-180 59 102,10-7 854,-16 18-3597,-12 3 1835,0 0 0,0 1 0,-1-1 0,1 0 1,0 1-1,-1-1 0,1 1 0,-1-1 0,0 1 1,1-1-1,-1 1 0,0-1 0,0 1 0,0-1 1,0 3-1,0 8-1570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06.23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5028 1150 7411,'0'0'6147,"0"96"-4834,-4-56-465,1 0-159,0 0-257,-1-5-224,4-3-112,0-2-96,0-1-16,0-6-480,0-6-1329,0-8-2353,10-9-2081</inkml:trace>
  <inkml:trace contextRef="#ctx0" brushRef="#br0" timeOffset="-31904.43">119 169 6963,'0'0'8991,"7"-41"-4266,-7 38-4741,-1 1 1,0 0 0,1 0-1,-1 0 1,0 0 0,0 0-1,0 0 1,0 0-1,0 0 1,-1 0 0,1 0-1,-1 0 1,1 1 0,-1-1-1,1 0 1,-1 1-1,0 0 1,-3-2 0,4 2-9,0 0 0,-1 0 1,1 0-1,0 0 1,0 1-1,-1-1 0,1 0 1,-1 1-1,1-1 1,-1 1-1,1 0 0,-1-1 1,1 1-1,-1 0 1,1 0-1,-1 0 0,1 0 1,-1 0-1,1 1 0,-1-1 1,1 0-1,-1 1 1,1-1-1,-1 1 0,1-1 1,0 1-1,-1-1 1,1 1-1,-2 1 0,-1 3-10,0 1 0,0 0 0,0-1 0,0 1 0,1 0 0,0 1-1,0-1 1,1 1 0,0-1 0,0 1 0,-1 10 0,-8 83-118,10-84 148,-1 10-5,0-13-9,1 1 0,0-1 0,2 0 0,-1 1-1,3 14 1,-1-25 15,0 0 0,-1 0-1,1 0 1,0 0-1,1-1 1,-1 1 0,0 0-1,1-1 1,0 0-1,-1 1 1,1-1 0,0 0-1,0 0 1,0-1-1,0 1 1,1-1 0,-1 1-1,0-1 1,6 1-1,-3 0-2,-1 0 0,1-1 0,0 0 0,0 0 0,0 0 0,0-1 0,0 0-1,0 0 1,-1 0 0,1-1 0,7-1 0,-7-1 10,-1 0 1,0 0 0,-1-1-1,1 1 1,0-1-1,0 0 1,-1-1-1,0 1 1,0-1-1,0 0 1,-1 0-1,1 0 1,-1 0-1,0 0 1,4-11-1,-2 4 26,-1 1 0,0-1-1,-1 1 1,0-1 0,-1 0-1,0-1 1,-1-11-1,-1 24 126,0 40-403,0-18 305,-1-7 11,1 0 0,0-1-1,3 18 1,-3-30-58,1 1 1,-1-1-1,1 1 0,-1-1 0,1 1 1,0-1-1,0 0 0,0 1 0,0-1 1,1 0-1,-1 0 0,0 0 0,1 0 1,0 0-1,-1 0 0,1 0 0,0 0 1,0-1-1,0 1 0,0-1 0,0 1 1,0-1-1,1 0 0,2 2 0,-3-3 17,1 1 1,-1-1-1,0 0 0,0 1 0,0-1 0,0 0 0,1 0 0,-1 0 1,0-1-1,0 1 0,0-1 0,0 1 0,1-1 0,-1 0 0,0 1 0,0-1 1,0 0-1,0 0 0,-1-1 0,1 1 0,2-2 0,0 0 3,-1-1 0,1 0-1,-1 0 1,0 0-1,0 0 1,0 0 0,-1-1-1,1 0 1,1-4 0,-1 1-19,0 1 1,-1 0-1,0-1 1,0 1-1,-1-1 1,0 0-1,0 0 1,-1 0-1,0 1 1,0-1-1,-1 0 1,-1-10-1,0 15-22,1 1-1,0 0 0,0 0 0,-1 0 0,1 0 0,-1 0 0,0 0 0,0 0 0,1 0 0,-1 1 0,0-1 0,0 1 0,-1 0 0,1-1 0,0 1 0,0 0 0,-1 0 0,1 0 0,0 1 0,-1-1 0,1 0 1,-1 1-1,1 0 0,-1-1 0,1 1 0,-1 0 0,1 0 0,-1 1 0,1-1 0,-1 0 0,1 1 0,-1 0 0,1 0 0,-1-1 0,1 1 0,0 0 0,0 1 0,-1-1 0,1 0 0,0 1 0,0-1 0,0 1 1,1 0-1,-1-1 0,0 1 0,0 0 0,1 0 0,-1 0 0,-1 4 0,0 1-37,0 0 0,1 0 1,0-1-1,0 2 0,0-1 1,1 0-1,-1 13 0,3-19 35,-1 0 0,0-1-1,1 1 1,-1 0-1,1-1 1,-1 1-1,1-1 1,-1 1 0,1 0-1,-1-1 1,1 1-1,0-1 1,-1 0-1,1 1 1,0-1 0,-1 1-1,1-1 1,0 0-1,0 0 1,-1 1-1,1-1 1,0 0 0,0 0-1,-1 0 1,1 0-1,0 0 1,0 0-1,0 0 1,-1 0 0,1 0-1,0 0 1,0 0-1,-1-1 1,1 1-1,0 0 1,0-1 0,-1 1-1,2-1 1,32-11-203,81-75-12,-114 87 233,0 0 1,0 0 0,0 0-1,0 0 1,0 0-1,0 0 1,0 1-1,0-1 1,0 0-1,0 1 1,0-1-1,0 1 1,0-1-1,0 1 1,-1-1 0,1 1-1,0 0 1,0-1-1,0 1 1,-1 0-1,1 0 1,0-1-1,-1 1 1,1 0-1,-1 0 1,1 0-1,-1 0 1,1 0 0,-1 0-1,0 0 1,1 0-1,-1 0 1,0 0-1,0 1 1,16 46 337,-14-41-245,9 52 364,-11-58-466,0-1-1,1 0 1,-1 0-1,0 1 1,0-1-1,0 0 1,0 0-1,0 0 1,0 1-1,0-1 1,1 0-1,-1 0 1,0 0-1,1 0 1,-1 0-1,0 0 1,1 1-1,-1-1 1,0 0-1,1 0 1,-1 0-1,0 0 1,0 0-1,1 0 1,-1 0-1,0 0 1,1 0-1,-1-1 1,0 1-1,1 0 1,-1 0-1,0 0 1,1 0-1,-1 0 1,0 0-1,0-1 1,1 1-1,-1 0 1,0 0-1,0 0 1,1-1-1,-1 1 1,0 0-1,0 0 1,0-1-1,0 1 1,1 0-1,-1-1 1,0 1-1,0 0 1,0 0-1,0-1 1,10-12-158,9-16-263,27-33 1,-25 103 690,-19-38-267,0 0 0,0-1 1,0 1-1,0 0 0,0-1 0,1 1 1,0-1-1,-1 0 0,1 0 1,0 0-1,0 0 0,0 0 1,0-1-1,0 1 0,1-1 1,-1 0-1,0 0 0,1 0 1,-1 0-1,0-1 0,1 1 1,-1-1-1,1 0 0,-1 0 1,1 0-1,-1-1 0,1 1 1,-1-1-1,1 0 0,-1 1 1,0-2-1,0 1 0,1 0 0,-1-1 1,4-2-1,-2 2-41,0 0 1,-1-1-1,1 0 0,0 0 0,-1 0 1,0 0-1,0-1 0,0 0 1,0 0-1,0 0 0,-1 0 0,0-1 1,0 1-1,0-1 0,0 0 1,-1 0-1,0 0 0,0 0 0,0 0 1,0 0-1,-1 0 0,1-8 0,-2 12 82,0 1 0,-1-1 0,1 0 0,0 0 0,-1 0 0,1 0 0,-1 1 0,1-1 0,-1 0 0,1 0 0,-1 1 0,0-1 0,1 0 0,-1 1 0,0-1 0,0 1 0,1-1 0,-1 1 0,0-1 0,0 1 0,0-1 0,1 1 0,-1 0 0,0 0 0,0-1 0,0 1 0,0 0 0,0 0 0,0 0 0,0 0 0,0 0 0,1 0 0,-1 0 0,0 0-1,0 0 1,0 1 0,0-1 0,0 0 0,-1 1 0,-1 0 41,-1-1 0,0 1 0,1 0 0,-1 0 0,1 0 0,-1 1 0,1-1 0,0 1 0,-5 3 0,5-2-64,0 1 0,0 0 0,0 0 0,0 0 1,1 0-1,0 0 0,0 0 0,0 1 0,0-1 0,1 1 0,-1-1 1,1 1-1,0-1 0,1 1 0,-1 0 0,1 0 0,0-1 1,0 6-1,1-9-22,-1-1 1,0 1 0,0 0 0,0-1 0,1 1 0,-1-1 0,0 1-1,0 0 1,1-1 0,-1 1 0,1-1 0,-1 1 0,0-1 0,1 1-1,-1-1 1,1 0 0,-1 1 0,1-1 0,-1 0 0,1 1 0,0-1-1,-1 0 1,1 1 0,-1-1 0,1 0 0,0 0 0,-1 0-1,1 0 1,0 0 0,-1 1 0,1-1 0,-1 0 0,1 0 0,0-1-1,-1 1 1,1 0 0,0 0 0,-1 0 0,1 0 0,-1 0 0,2-1-1,26-9-15,-22 5 11,0 0 0,0 0 0,-1-1-1,0 0 1,0 0 0,-1 0 0,1 0 0,-1-1-1,-1 1 1,1-1 0,-1 0 0,0-1 0,-1 1-1,0 0 1,2-11 0,0-9-124,-1-1-1,-1-51 1,-2 67 95,0 10 79,0 0 0,0 0 0,0 0 0,0 0 0,0 0 1,0 0-1,-1 0 0,1 0 0,-1 0 0,1 0 0,-1 0 1,0 0-1,0 0 0,1 0 0,0 1 0,-2-1 0,-1-3 1,2 11 11,0-1 0,0 1 1,1-1-1,-1 1 0,1-1 1,1 7-1,-1-7 19,-1 26-431,0-11 680,1-1 1,0 1 0,5 28 0,-4-44-576,0 1 0,0-1 0,1 1 0,-2-1 0,2 1 0,0-1 0,0 0 0,4 5 0,-4-7-198,-1 0 0,1 0 0,0 0-1,0 0 1,0-1 0,0 1 0,0-1 0,1 1 0,-1-1-1,0 0 1,1 0 0,-1 0 0,1 0 0,-1 0 0,5 0 0,10 0-7023</inkml:trace>
  <inkml:trace contextRef="#ctx0" brushRef="#br0" timeOffset="-31383.49">923 198 7443,'0'0'7017,"4"-1"-6844,1-1 0,-1 1 0,1-1 0,0 0-1,-1-1 1,0 1 0,1-1 0,-1 0 0,0 0-1,-1 0 1,1-1 0,0 1 0,-1-1-1,0 0 1,0 0 0,0 0 0,0 0-1,-1-1 1,1 1 0,-1-1 0,0 1 0,-1-1-1,1 0 1,-1 0 0,0 1 0,0-1-1,0 0 1,-1 0 0,0-10 0,-20 192 302,22-143-441,-1-23-54,0 0-1,-1-1 1,0 1-1,-1 0 1,-2 13 0,2-23 29,-1 0 0,1 0 0,0 0 0,-1 0 0,1 0 0,-1 0 0,1-1 0,-1 1 0,1 0 0,-1-1 0,1 1 0,-1-1 0,0 0 0,1 0 0,-1 1 0,0-1 0,1 0 1,-1 0-1,1-1 0,-1 1 0,0 0 0,-2-1 0,-4 0 1191,8 1-866,31 6-641,-23-6 275,22 1 55,43-3 1,-66 1-92,-1 1 0,1-1 0,-1-1 0,1 1 0,-1-1-1,1 0 1,-1-1 0,1 0 0,-1 0 0,0 0 0,0-1 0,8-6 0,-12 5-1012,-16 4-10736</inkml:trace>
  <inkml:trace contextRef="#ctx0" brushRef="#br0" timeOffset="-29429.26">2130 77 1713,'0'0'14137,"1"-4"-12734,-1 1-1134,1 0 0,-1 0 0,0 0 1,1 0-1,-1 0 0,-1-1 0,1 1 0,0 0 0,-1 0 0,0 0 0,1 0 0,-1 0 0,0 0 0,-3-5 0,2 6-252,1 0-1,-1 1 0,0-1 0,0 0 0,0 1 0,1-1 0,-2 1 0,1 0 0,0 0 0,0 0 0,0 0 0,-1 0 0,1 0 0,0 0 0,-1 1 0,1-1 0,0 1 0,-1 0 0,1 0 0,-1 0 0,-3 0 0,4 0-28,1 1 0,-1-1 0,0 1 0,0 0 0,1-1 0,-1 1 0,0 0 0,2 0 0,-2 0 0,1 0 0,-1 0 0,1 0 0,0 1 0,-1-1 0,1 0 0,0 1 0,0-1 0,0 1 0,-1 2 0,-20 37-68,18-32 72,-4 14-13,0 1 1,2 0-1,0 0 1,2 0-1,1 0 0,0 1 1,2 0-1,1-1 1,3 28-1,-2-47 23,-1 0-1,1 0 0,0 0 1,0 0-1,1-1 0,-1 1 1,1 0-1,0-1 0,1 1 0,-1-1 1,1 0-1,-1 0 0,1 0 1,0 0-1,5 4 0,-6-6-14,0 0 0,0-1 0,0 1 0,1-1 0,-1 0 0,0 0 0,0 0 0,1 0 0,-1 0 0,1 0 0,-1 0-1,1-1 1,-1 1 0,1-1 0,0 0 0,-1 0 0,0 0 0,0 0 0,1 0 0,-1-1 0,1 1 0,0-1 0,-1 1 0,1-1 0,-1 0 0,0 0-1,1 0 1,-1 0 0,0-1 0,4-2 0,3-2-19,0-2 0,0 1 0,0-1-1,-1-1 1,0 0 0,-1 0 0,0 0-1,0-1 1,-1 0 0,-1 0 0,1-1 0,6-19-1,-13 39 77,0-1-1,0 1 1,1 0 0,0 0-1,0 0 1,1-1-1,1 1 1,2 11-1,-3-14-37,1 0 0,-1-1 0,1 0 0,0 1 0,0-1 0,0 0 0,1 0 0,0 0 0,0 0 0,0 0 0,1-1 0,0 1 0,-1-1 1,1 0-1,6 4 0,-9-7-2,1 0 0,-1-1 0,0 1 0,1 0 0,-1-1 0,1 1 0,-1-1 0,1 1 0,-1-1 0,1 0 0,-1 1 0,1-1 0,0 0 0,-1 0 0,1 0 0,-1 0 0,1 0 0,-1-1 0,1 1 0,-1 0 0,1-1 1,-1 1-1,1-1 0,2-1 0,-2 0 0,0 0 1,0 0-1,0 0 1,0 0-1,0-1 1,0 1-1,-1 0 1,1-1-1,-1 0 1,1 1-1,-1-1 1,1-3-1,2-6-2,-1 1-1,-1-1 1,0 0-1,0 0 0,-1-13 1,-1 23-9,0 0 1,0 0 0,0 0 0,0 0 0,0 0 0,0 0-1,0 0 1,-1 0 0,1 0 0,-1 1 0,0-1 0,1 0-1,-1 0 1,0 0 0,0 1 0,0-1 0,0 1 0,0-1-1,0 1 1,-1-1 0,1 1 0,-1-1 0,1 1 0,-1 0-1,1 0 1,-1 0 0,1 0 0,-1 0 0,0 0 0,0 0-1,0 1 1,1-1 0,-1 1 0,0-1 0,0 1-1,0 0 1,-2-1 0,1 1 2,-1 1-1,1-1 0,0 1 1,0-1-1,0 1 0,0 0 1,0 0-1,0 0 0,0 1 1,0-1-1,0 1 0,0-1 1,1 1-1,-1 0 0,1 0 1,-1 0-1,1 1 0,0-1 1,0 1-1,0-1 0,0 1 1,-1 2-1,1-1-26,0 0 0,0 0 0,0 0 0,1 0 0,0 0 0,0 0 0,0 1 0,0-1 0,1 0 0,-1 5 0,2-8 0,-1-1 1,1 0-1,-1 1 1,1-1 0,-1 1-1,1-1 1,-1 0-1,1 0 1,-1 1 0,1-1-1,-1 0 1,1 0-1,0 0 1,-1 1-1,1-1 1,-1 0 0,1 0-1,0 0 1,-1 0-1,1 0 1,-1 0 0,1 0-1,0-1 1,-1 1-1,1 0 1,-1 0 0,1 0-1,0-1 1,-1 1-1,1 0 1,0-1-1,21-6-244,6-14 185,-23 16 111,1 0 1,0 1-1,0-1 0,1 1 1,10-4-1,-15 7-6,-1 0 0,1 1-1,0 0 1,-1-1-1,1 1 1,0 0 0,-1 0-1,1 0 1,0 0 0,-1 0-1,1 0 1,0 1 0,-1-1-1,1 0 1,0 1 0,-1 0-1,1-1 1,-1 1-1,1 0 1,-1 0 0,1-1-1,-1 1 1,0 0 0,1 1-1,-1-1 1,0 0 0,0 0-1,0 0 1,2 3 0,15 28 532,-16-27-473,0 0 0,1 0 1,0 0-1,0 0 0,0-1 0,1 1 0,-1-1 0,1 0 1,0 0-1,6 4 0,-10-8-76,1 0 0,-1 1 0,1-1 0,-1 0 0,1 0 0,0 0-1,-1 0 1,1 0 0,-1 0 0,1 0 0,-1 0 0,1-1 0,-1 1 0,1 0 0,-1 0 0,1 0 0,-1-1 0,1 1 0,-1 0 0,1 0 0,-1-1 0,1 1-1,-1 0 1,1-1 0,-1 1 0,0-1 0,1 1 0,-1 0 0,0-1 0,1 1 0,-1-2 0,12-18-137,-9 15 120,22-43-267,-18 34 153,0 0-1,1 0 1,18-23 0,-2 83 1059,-23-45-955,0 1 1,0-1-1,0 1 1,1-1 0,-1 1-1,0-1 1,1 0 0,-1 0-1,1 0 1,-1 0 0,1 0-1,0 0 1,-1 0 0,1 0-1,0-1 1,0 1 0,0 0-1,-1-1 1,1 0 0,4 1-1,-2-1-238,0 0-1,1-1 1,-1 0-1,0 1 1,0-1-1,1-1 1,-1 1-1,7-4 1,0 0-811,-1-1 0,1 0 0,-2-1 0,1 0 0,14-16 0,0-13-1679,-23 34 2858,0 0-1,-1 0 0,1 0 1,0 0-1,-1 0 1,1 0-1,-1 0 1,1 0-1,-1 0 0,0 0 1,0-1-1,0 1 1,0 0-1,-1 0 0,1 0 1,0 0-1,-1 0 1,0-3-1,0 4 74,0 1 1,1-1-1,-1 1 0,0-1 0,0 1 1,1-1-1,-1 1 0,0-1 0,0 1 1,0 0-1,0-1 0,0 1 0,1 0 0,-1 0 1,0 0-1,0 0 0,0 0 0,0 0 1,0 0-1,0 0 0,0 0 0,0 0 1,1 0-1,-1 0 0,0 1 0,0-1 1,0 0-1,0 1 0,1-1 0,-2 1 1,-22 15 1181,17-9-1092,0 1 0,1 0-1,1 0 1,-1 0 0,-6 15 0,10-19-223,0 0 1,1 1-1,-1-1 1,1 1-1,-1-1 1,1 1-1,1 0 1,-1 0-1,1-1 1,0 1-1,0 0 1,0-1-1,2 10 1,-2-14-50,1 1 1,-1 0-1,1-1 1,-1 1-1,1-1 1,-1 1-1,1-1 1,0 0-1,-1 1 1,1-1-1,0 0 1,-1 1-1,1-1 1,0 0-1,-1 0 1,1 1-1,0-1 1,-1 0-1,1 0 1,0 0-1,0 0 1,-1 0-1,1 0 1,0 0-1,-1 0 1,1-1 0,0 1-1,0 0 1,-1 0-1,1 0 1,0-1-1,-1 1 1,1 0-1,-1-1 1,1 1-1,0-1 1,-1 1-1,1 0 1,0-2-1,26-17-77,-20 11 89,0-1-1,0 0 0,0 0 0,-1 0 1,0-1-1,0 0 0,-1 0 1,-1-1-1,0 0 0,0 1 0,-1-1 1,2-15-1,0-11 182,-1-1 0,-3-50 0,-2 80 1388,-2 11-634,-2 13-714,1 10-164,1 1 0,1 47-1,13-12-1019,-9-55 350,0 0 1,1 0-1,0 0 1,1-1-1,0 1 1,5 7-1,6-1-3627,4-8-2090</inkml:trace>
  <inkml:trace contextRef="#ctx0" brushRef="#br0" timeOffset="-29018.77">2934 183 7043,'0'0'12030,"3"-12"-11601,9-34-231,-11 45-187,0 0 0,1-1 0,-1 1 0,1 0 0,-1 0 0,1 0 0,-1 0 0,1 0 0,0 0 0,0 0 0,-1 0 0,1 1 0,0-1 1,0 1-1,0-1 0,0 1 0,0 0 0,0 0 0,-1 0 0,1 0 0,2 0 0,37 4 125,-39-2-135,0-1 0,0 0 0,0 1 1,0-1-1,0 1 0,0 0 1,0 0-1,0 0 0,-1 0 0,1 0 1,-1 0-1,1 0 0,-1 0 1,0 1-1,0-1 0,0 0 1,0 1-1,0-1 0,-1 1 0,1-1 1,-1 1-1,1-1 0,-1 1 1,0 0-1,0-1 0,0 1 0,-1-1 1,1 1-1,0-1 0,-2 5 1,1 1 23,-1 1 0,0 0 0,-1-1 0,0 0 0,0 0 0,0 0 0,-9 14 0,-12 6 164,19-24-56,0 1-1,1 0 0,-1 0 0,1 0 0,1 1 0,-1 0 1,1-1-1,-4 9 0,11-13-161,1 0 0,-1 0 0,1 0 1,-1-1-1,1 0 0,0 1 0,-1-2 0,1 1 1,3-1-1,18-5-68,-1-1 1,0-1-1,0-1 1,-1-1-1,24-13 1,13-5-5,-58 24-2978,-10 4-3508,-5 0-2060</inkml:trace>
  <inkml:trace contextRef="#ctx0" brushRef="#br0" timeOffset="-26827.13">161 833 976,'0'0'16552,"0"-6"-15645,0 5-883,0-3 83,0 0 1,0-1 0,0 1 0,0 0 0,1 0 0,-1-1-1,1 1 1,0 0 0,0 0 0,1 0 0,-1 0-1,1 0 1,0 0 0,0 1 0,0-1 0,0 0-1,1 1 1,0 0 0,5-6 0,4-1-77,1 1 1,1 0 0,0 1-1,0 0 1,0 1 0,1 1 0,0 0-1,0 1 1,28-5 0,-4 3-594,1 2 0,68 0 0,-108 6 433,1-1 0,-1 0 1,0 0-1,0 0 0,1 0 0,-1 0 0,0 0 1,0 0-1,1 0 0,-1 1 0,0-1 0,0 0 0,0 0 1,1 0-1,-1 1 0,0-1 0,0 0 0,0 0 0,0 0 1,0 1-1,1-1 0,-1 0 0,0 0 0,0 1 0,0-1 1,0 0-1,0 0 0,0 1 0,0-1 0,0 0 0,0 0 1,0 1-1,0-1 0,0 0 0,0 0 0,0 1 0,0-1 1,0 0-1,0 0 0,0 1 0,0-1 0,-1 0 0,1 0 1,0 1-1,0-1 0,0 0 0,0 0 0,0 0 0,-1 1 1,1-1-1,0 0 0,0 0 0,-10 14-3325,-6-4-980</inkml:trace>
  <inkml:trace contextRef="#ctx0" brushRef="#br0" timeOffset="-26444.15">437 689 5507,'0'0'11202,"0"0"-11183,0 0-1,-1 0 1,1 0 0,0 0-1,0 0 1,0 0 0,0 0-1,-1 0 1,1 0 0,0 0-1,0 0 1,0 0 0,-1 0-1,1 0 1,0 0 0,0 0-1,0 0 1,0 0 0,-1 0-1,1 0 1,0 0 0,0 0 0,0 0-1,0 0 1,-1 1 0,1-1-1,0 0 1,0 0 0,0 0-1,0 0 1,0 0 0,0 0-1,-1 1 1,1-1 0,0 0-1,0 0 1,0 0 0,0 0-1,0 1 1,0-1 0,0 0-1,0 0 1,0 0 0,0 0-1,0 1 1,0-1 0,0 0-1,0 0 1,0 0 0,0 1-1,0-1 1,0 0 0,0 0-1,0 0 1,0 0 0,0 1-1,-4 27 390,1 0-1,1 1 0,2-1 0,3 34 0,-1 11-33,-2-61-357,1 14-1402,0-26 1093,-1 1 0,1 0 0,-1-1 0,1 1 0,-1 0 0,1-1 0,-1 1 0,1-1 0,0 1 0,-1-1 0,1 1 0,0-1 0,-1 1 0,1-1 0,0 0 0,0 1 0,-1-1 0,1 0 0,0 0 0,0 1 0,-1-1 0,1 0 0,0 0 0,0 0 0,0 0 0,0 0 0,-1 0 0,1 0 0,1-1 0,11 0-6962</inkml:trace>
  <inkml:trace contextRef="#ctx0" brushRef="#br0" timeOffset="-26075.54">529 756 4434,'0'0'11160,"11"4"-10459,-10-4-699,4 1 66,1 1 0,-1 0 0,1 0 0,-1 1-1,1 0 1,-1 0 0,0 0 0,-1 0 0,1 1 0,0 0 0,-1 0 0,0 0-1,0 1 1,0-1 0,-1 1 0,1 0 0,-1 0 0,4 8 0,-3-5-24,-1 1 1,0-1-1,-1 1 1,0 0-1,0 0 1,-1-1-1,0 1 1,0 0 0,-1 0-1,-1 0 1,1 0-1,-4 16 1,4-25-19,0 0 1,0 1 0,0-1-1,0 1 1,0-1-1,0 0 1,0 1 0,0-1-1,0 0 1,-1 1 0,1-1-1,0 0 1,0 1-1,0-1 1,0 0 0,-1 1-1,1-1 1,0 0 0,0 0-1,-1 1 1,1-1-1,0 0 1,0 0 0,-1 1-1,1-1 1,0 0 0,-1 0-1,1 0 1,0 0-1,-1 1 1,1-1 0,0 0-1,-1 0 1,1 0 0,-1 0-1,-5-12 1113,1-21-400,4 26-742,1-1 0,0 0 0,1 1 1,0-1-1,0 1 0,1-1 1,0 1-1,0-1 0,1 1 0,0 0 1,0 0-1,0 0 0,1 1 0,0-1 1,1 1-1,-1 0 0,10-9 0,-7 7-482,1 2-1,0-1 0,0 1 0,0 0 0,13-6 1,-10 7-1403,0-1 1,1 2 0,0 0 0,14-3-1,-15 5-3448</inkml:trace>
  <inkml:trace contextRef="#ctx0" brushRef="#br0" timeOffset="-25415.47">843 723 2145,'0'0'14660,"0"0"-14550,1 0-1,-1 0 1,0 0 0,0 0 0,1 0-1,-1 0 1,0-1 0,1 1 0,-1 0-1,0 0 1,0 0 0,1 0-1,-1 0 1,0 0 0,1 0 0,-1 0-1,0 0 1,0 1 0,1-1 0,-1 0-1,0 0 1,1 0 0,-1 0-1,0 0 1,0 0 0,1 1 0,-1-1-1,0 0 1,0 0 0,0 0 0,1 1-1,-1-1 1,0 0 0,0 0-1,0 1 1,1-1 0,-1 0 0,0 1-1,-10 205 1079,10-205-1185,0 0 1,0 0-1,0-1 1,0 1-1,0 0 1,0 0 0,0 0-1,1-1 1,-1 1-1,0 0 1,0 0-1,1 0 1,-1-1 0,1 1-1,-1 0 1,0-1-1,1 1 1,-1 0-1,1-1 1,0 1 0,-1-1-1,1 1 1,-1-1-1,1 1 1,0-1-1,-1 1 1,1-1 0,0 0-1,0 1 1,-1-1-1,2 1 1,1-1 9,0 0 0,0 1 1,0-1-1,0 0 0,0-1 0,0 1 0,0 0 1,0-1-1,4-1 0,3-1 33,1-1-1,-1-1 1,0 1 0,11-8-1,-13 7-38,0-1 0,0 0 0,-1-1 0,1 0 0,-2 0 0,1 0 0,-1-1 0,0 0 0,0 0 0,-1-1 0,0 1 0,-1-1 0,0 0 0,0-1 0,-1 1 0,0-1 0,0 1 0,-1-1 0,-1 0 0,0 0 0,0 0 0,-1-18-1,0 27-83,-4 25-206,1-12 279,0-4 16,1 1-1,0-1 1,0 0-1,1 1 0,0 0 1,0-1-1,1 1 1,0-1-1,1 1 1,0-1-1,4 16 1,-4-22-11,1 0 0,-1-1-1,1 1 1,0 0 0,-1-1 0,1 0 0,0 1 0,0-1 0,0 0 0,0 0 0,0 0 0,1 0-1,-1 0 1,0 0 0,0-1 0,1 1 0,-1-1 0,0 1 0,1-1 0,-1 0 0,0 0 0,1 0-1,-1-1 1,0 1 0,1 0 0,-1-1 0,0 1 0,2-2 0,5 0 3,0-1 0,0 0 1,-1 0-1,1 0 0,-1-1 0,9-6 1,0-2-82,0 0 1,-1-1-1,21-23 0,-34 33 76,0 0-1,0 0 0,0 0 1,-1-1-1,1 1 0,-1-1 0,0 0 1,0 1-1,0-1 0,0 0 0,-1 0 1,1 0-1,-1 0 0,0-1 1,0 1-1,-1 0 0,1 0 0,-1-1 1,0 1-1,0 0 0,-1 0 0,1-1 1,-1 1-1,-2-7 0,2 9-8,-1 0-1,1 0 1,-1 0-1,0 0 1,0 0 0,0 0-1,0 0 1,0 1-1,0-1 1,0 1-1,0-1 1,-1 1-1,1 0 1,-1 0 0,1 0-1,-1 0 1,1 0-1,-1 1 1,0-1-1,1 1 1,-1-1-1,-5 1 1,5 0-6,0 0 1,0 0-1,0 0 0,0 0 0,0 1 1,0-1-1,0 1 0,0 0 0,0 0 1,0 0-1,0 0 0,0 0 0,1 1 1,-1-1-1,0 1 0,1-1 1,-1 1-1,1 0 0,-4 4 0,3-2 4,0 1 0,0-1 0,1 1 0,-1 0 0,1 0 0,0 0 0,1 0-1,-1 0 1,1 1 0,0-1 0,0 0 0,1 1 0,-1-1 0,1 0 0,0 1-1,1-1 1,-1 0 0,1 1 0,0-1 0,1 0 0,-1 0 0,1 1 0,0-1 0,0-1-1,6 10 1,-4-8 6,0-1 1,0 0-1,0 0 0,1 0 0,0-1 0,0 1 0,0-1 1,0-1-1,1 1 0,-1-1 0,1 0 0,0 0 0,0 0 1,0-1-1,1 0 0,-1 0 0,0 0 0,1-1 0,-1 0 1,13 0-1,-12-1-98,-1-1 0,0 1 1,0-1-1,1-1 1,-1 1-1,0-1 0,0 0 1,0 0-1,-1-1 0,8-3 1,27-25-6521,-31 19 934</inkml:trace>
  <inkml:trace contextRef="#ctx0" brushRef="#br0" timeOffset="-24732.79">212 1386 9060,'0'0'7489,"1"-12"-6982,1 4-462,0-1 1,0 0-1,1 0 1,0 0-1,1 1 1,-1-1-1,2 1 1,-1 0-1,1 0 1,0 1-1,1 0 1,0-1-1,0 2 1,1-1-1,-1 1 1,2 0-1,-1 0 1,11-6-1,1 3 1,-1 1 0,2 1-1,-1 0 1,1 2-1,0 0 1,0 1 0,1 1-1,36-1 1,-57 6-600,0 0 1,-1 0-1,1 0 0,0 0 0,0 0 1,-1 0-1,1 0 0,-1 0 0,0 0 1,0 0-1,1-1 0,-1 1 0,0 0 1,-1 0-1,-1 1 0,-15 11-4227</inkml:trace>
  <inkml:trace contextRef="#ctx0" brushRef="#br0" timeOffset="-24360.25">447 1224 4562,'0'0'9508,"0"7"-9129,16 217 4624,-16-223-5262,3 30-1059,-3-31 904,0 1-1,0 0 1,0 0 0,0-1 0,1 1 0,-1 0 0,0 0 0,0-1 0,1 1 0,-1 0 0,1-1 0,-1 1 0,0 0 0,1-1 0,-1 1 0,1-1 0,-1 1 0,1-1 0,0 1 0,1 0 0,5 0-6509</inkml:trace>
  <inkml:trace contextRef="#ctx0" brushRef="#br0" timeOffset="-23986.4">522 1351 6099,'0'0'9762,"12"-5"-9167,-8 3-537,-2 1-18,0 0 0,1-1 0,-1 1 0,0 0 0,0 1 0,1-1 0,-1 0 0,0 1 0,1-1 0,-1 1 0,0-1 0,1 1 0,-1 0 0,1 0 0,-1 0 0,1 1 0,-1-1 0,0 1 0,1-1 0,-1 1 0,0 0 1,1-1-1,-1 1 0,0 1 0,0-1 0,0 0 0,0 0 0,0 1 0,0-1 0,0 1 0,0 0 0,-1-1 0,1 1 0,0 0 0,-1 0 0,0 0 0,1 0 0,-1 0 0,2 5 0,1 0 73,0 2 1,-1 0-1,0 0 1,0 0-1,-1 0 0,0 0 1,0 1-1,-1-1 0,-1 1 1,1-1-1,-2 1 1,1-1-1,-3 12 0,3-20-92,0 0-1,0 0 1,0 0-1,0-1 1,0 1-1,0 0 1,0 0-1,-1 0 1,1 0-1,0-1 1,0 1-1,-1 0 1,1 0-1,-1-1 1,1 1-1,-1 0 1,1 0-1,-1-1 1,1 1-1,-1-1 1,1 1-1,-1 0 1,-1 0-1,-2-19 925,2-36-383,2 46-622,1 1-1,0-1 1,0 1 0,1-1 0,0 1 0,0 0 0,1 0 0,0 0 0,0 0 0,1 0 0,0 1 0,0 0 0,1 0 0,-1 0 0,1 0 0,7-6-1,-3 4-917,0 0 0,1 0 0,18-11 0,33-10-9533,-53 26 4975</inkml:trace>
  <inkml:trace contextRef="#ctx0" brushRef="#br0" timeOffset="-23559.2">817 1247 992,'0'0'13452,"0"6"-12870,-1 17 165,0 55 1861,1-75-2510,0 1 1,0 0-1,1 0 0,-1-1 0,1 0 0,0 1 0,0-1 0,0 1 0,1-1 0,-1 1 1,1-1-1,0 0 0,0 1 0,0-1 0,0 0 0,5 4 0,-5-6-86,0 0 0,0 0-1,1-1 1,-1 1-1,0-1 1,1 1 0,-1-1-1,0 0 1,1 0 0,-1 0-1,0 0 1,0 0 0,1-1-1,-1 1 1,0-1 0,1 1-1,-1-1 1,0 0 0,0 0-1,0 0 1,0 0 0,0 0-1,0-1 1,0 1 0,0 0-1,0-1 1,-1 0 0,1 1-1,-1-1 1,3-2 0,7-8-51,0-1 0,16-23 1,-20 27-47,0-1-1,-1 1 1,-1-2 0,1 1 0,-2 0 0,1-1 0,-2 0 0,1 0 0,2-19 0,-6 29 170,-3 35 48,0-16 12,1 0-1,1 1 1,0 0-1,2-1 1,3 24-1,-4-41-132,1 1 0,0 0 0,0 0 0,-1-1 0,1 1 0,0 0-1,1-1 1,-1 1 0,0-1 0,0 1 0,1-1 0,-1 0 0,1 1-1,-1-1 1,1 0 0,-1 0 0,1 0 0,0 0 0,0-1 0,-1 1-1,1 0 1,0-1 0,0 1 0,0-1 0,0 1 0,0-1 0,-1 0-1,1 0 1,0 0 0,0 0 0,0 0 0,0 0 0,0-1 0,2 0-1,3 0 29,0 0-1,0-1 1,0 0-1,0 0 1,0 0-1,0-1 1,10-7-1,-3 1-26,0 0 1,-1-1-1,0-1 0,-1 0 0,11-14 0,-18 19-24,-1 0 0,0 0-1,0 0 1,-1 0 0,1-1 0,-1 0 0,-1 0 0,1 1 0,-1-1 0,0-1-1,-1 1 1,0 0 0,1-14 0,-2 19 6,0 1 0,0-1 1,0 0-1,0 1 0,-1-1 0,1 0 0,0 1 0,-1-1 1,1 1-1,-1-1 0,0 0 0,1 1 0,-1-1 0,0 1 0,0 0 1,0-1-1,0 1 0,0 0 0,-2-2 0,2 3 1,0-1 0,0 1 1,0 0-1,1 0 0,-1 0 0,0 0 0,0 0 0,0 0 0,0 0 0,0 0 0,0 0 0,0 0 0,0 0 0,0 1 1,1-1-1,-1 0 0,0 1 0,0-1 0,0 1 0,1-1 0,-1 1 0,0-1 0,0 1 0,1-1 0,-1 1 1,0 0-1,1-1 0,-1 1 0,1 0 0,-1 0 0,1-1 0,-1 1 0,1 0 0,-1 0 0,1 0 0,0 0 0,-1 0 1,-4 10 3,-1 0 1,1 0 0,1 0 0,0 1 0,1-1 0,0 1-1,1 0 1,0 0 0,0 0 0,2 0 0,-1 0-1,4 23 1,-3-33-18,1 0-1,-1 0 1,1 0 0,0 0-1,0-1 1,0 1 0,0 0-1,0 0 1,0 0-1,1 0 1,-1 0 0,1-1-1,-1 1 1,1-1 0,-1 1-1,1-1 1,0 0-1,0 0 1,0 1 0,0-1-1,0 0 1,0-1-1,0 1 1,0 0 0,0-1-1,0 1 1,0-1 0,1 1-1,-1-1 1,0 0-1,0 0 1,0 0 0,1 0-1,-1-1 1,0 1-1,0 0 1,3-2 0,3 1-294,1-1 0,-1 0 0,0-1 1,1 0-1,-1 0 0,-1 0 0,1-1 0,9-5 1,31-31-6197,-33 23 1014</inkml:trace>
  <inkml:trace contextRef="#ctx0" brushRef="#br0" timeOffset="-22838.12">248 1722 7507,'0'0'9626,"2"11"-9354,9 70 1716,2 154-1,-15-228-1457,-2-15-275,-4-19-106,2-9-125,0-1-1,3 0 1,1 0-1,5-74 1,-2 106-26,1 0 1,-1 0-1,1 0 1,0 0-1,0 0 1,1 1 0,-1-1-1,1 1 1,0 0-1,0 0 1,0 0-1,1 0 1,0 0-1,-1 1 1,1 0 0,0 0-1,8-5 1,-7 5-151,1 0 1,0 0 0,0 0 0,0 1 0,1-1 0,-1 2-1,0-1 1,1 1 0,-1 0 0,1 0 0,-1 0 0,1 1-1,8 1 1,-13 0-93,0-1 0,0 1 0,1 0 0,-1 0 0,0 0 0,0 0 0,-1 1-1,1-1 1,0 0 0,0 1 0,0-1 0,-1 1 0,1 0 0,-1 0 0,1-1 0,-1 1-1,0 0 1,0 0 0,0 0 0,0 0 0,0 1 0,0-1 0,-1 0 0,1 0 0,-1 0-1,1 1 1,-1-1 0,0 0 0,0 5 0,1 24-4318</inkml:trace>
  <inkml:trace contextRef="#ctx0" brushRef="#br0" timeOffset="-22468.62">294 1975 7331,'0'0'9781,"50"-68"-9893,-17 55-913,4 0-1376,2 1-2273,-3 5-2545</inkml:trace>
  <inkml:trace contextRef="#ctx0" brushRef="#br0" timeOffset="-21534.09">639 1805 2913,'0'0'10376,"-15"7"-8479,-48 24-756,59-28-1041,0 0 0,1 1 0,-1-1 0,1 1-1,-1-1 1,1 1 0,0 0 0,1 0 0,-1 1-1,1-1 1,0 1 0,0-1 0,0 1 0,-1 5-1,0 2 145,0 1-1,1 0 1,-1 18-1,2-18-66,1-5-85,-1 0 0,1 0 0,0 0 0,0 0-1,2 8 1,-1-15-93,0 0 0,-1-1 0,1 1 0,0-1 0,-1 1 0,1-1 0,0 0 0,0 1 0,-1-1 0,1 0 0,0 1 0,0-1 1,0 0-1,0 0 0,-1 0 0,1 0 0,0 1 0,0-1 0,0-1 0,0 1 0,0 0 0,-1 0 0,1 0 0,0 0 0,0 0 0,0-1 0,0 1 0,-1 0 0,1-1 0,1 0 0,25-11-86,-20 5-23,0 0-1,0-1 1,-1 0 0,0 0-1,0 0 1,-1 0 0,0-1-1,0 0 1,-1 0 0,0 0-1,-1-1 1,0 1 0,-1-1-1,0 0 1,0 0 0,0-16-1,-2 25 872,-3 38-430,1-26-269,1-1 0,1 1 1,-1-1-1,2 1 0,-1-1 1,2 1-1,1 10 0,-2-19-43,0 1-1,-1-1 0,1 0 1,0 0-1,0 0 0,0 0 1,1 0-1,-1 0 0,0 0 0,1 0 1,0 0-1,-1-1 0,1 1 1,0 0-1,0-1 0,0 0 1,-1 1-1,2-1 0,-1 0 1,0 0-1,0 0 0,0 0 1,0-1-1,1 1 0,-1 0 1,0-1-1,1 0 0,-1 1 1,0-1-1,1 0 0,-1 0 1,0-1-1,1 1 0,-1 0 1,0-1-1,1 1 0,3-3 1,-1 1 2,0 0 0,-1 0 1,1-1-1,-1 0 1,1 0-1,-1 0 0,0 0 1,-1-1-1,1 1 1,0-1-1,-1 0 0,0 0 1,0-1-1,4-5 0,32-68-304,-31 56-19,-1 0 1,-1-1-1,-1 0 0,0 1 0,-2-2 0,-1 1 1,-1 0-1,-2-36 0,1 58 299,0-1-1,1 0 1,-1 0-1,-1 1 1,1-1 0,0 0-1,0 0 1,-1 1-1,1-1 1,0 0-1,-1 1 1,0-1 0,1 1-1,-1-1 1,0 1-1,0-1 1,0 1-1,0-1 1,0 1 0,0 0-1,-1-1 1,1 1-1,0 0 1,-1 0-1,-2-2 1,3 4 10,-1-1-1,1 0 1,-1 1-1,1-1 1,0 1 0,-1-1-1,1 1 1,0 0 0,-1-1-1,1 1 1,0 0-1,0 0 1,0 0 0,0 0-1,0 0 1,0 0-1,0 1 1,0-1 0,0 0-1,0 0 1,1 1 0,-1-1-1,0 0 1,1 1-1,-1-1 1,1 1 0,0-1-1,-1 0 1,1 3 0,-8 31 346,0 1 0,2 0 0,2 1 0,1-1 0,3 58 0,0-76-166,0-11-120,1-1 1,-1 1 0,1-1 0,1 0-1,-1 1 1,1-1 0,0 0-1,1 0 1,-1 0 0,1 0 0,4 6-1,-7-10-56,1 0 0,1-1 0,-1 1 0,0-1 0,1 1 0,-1-1 0,1 1 0,-1-1-1,1 0 1,0 0 0,0 0 0,-1 0 0,1 0 0,0 0 0,0 0 0,0-1 0,0 1 0,0-1-1,0 1 1,0-1 0,0 0 0,0 0 0,0 0 0,1 0 0,-1 0 0,0 0 0,0-1 0,0 1-1,0-1 1,0 1 0,0-1 0,0 0 0,-1 1 0,1-1 0,0 0 0,0-1 0,0 1 0,1-2 0,4-2 0,0 0 1,-1 0-1,0-1 0,0 0 1,0-1-1,-1 1 1,0-1-1,0 0 1,-1 0-1,1-1 1,-2 1-1,1-1 1,-1 0-1,0 0 1,2-11-1,0-6 45,-1-1 1,-2 0-1,0-44 0,-2 86-22,0-1 1,1 1 0,0 0-1,2-1 1,-1 0 0,2 0-1,0 0 1,1 0 0,8 16 0,-7-19-33,-3-5 10,1 0-1,-1 0 1,0 1-1,0-1 1,-1 0-1,0 1 1,0 0 0,0 11-1,-2-18-16,-1 0 0,1 0 0,-1 0-1,1-1 1,-1 1 0,0 0 0,1 0 0,-1-1-1,0 1 1,0 0 0,1-1 0,-1 1 0,0-1 0,0 1-1,0-1 1,0 0 0,0 1 0,0-1 0,0 0-1,0 1 1,0-1 0,0 0 0,0 0 0,0 0-1,1 0 1,-1 0 0,0 0 0,0 0 0,0 0-1,0 0 1,0-1 0,0 1 0,0 0 0,0-1-1,0 1 1,0 0 0,0-1 0,0 1 0,0-1-1,1 0 1,-1 1 0,0-1 0,0 1 0,1-1-1,-1 0 1,0 0 0,1 0 0,-1 1 0,1-1-1,-1 0 1,1 0 0,-1 0 0,1 0 0,0 0 0,0 0-1,-1-1 1,1-4-65,1 0 0,0 1 0,0-1-1,0 0 1,0 1 0,1-1 0,0 1 0,0-1 0,1 1-1,-1 0 1,1 0 0,0 0 0,7-8 0,5-3-244,0 0 0,25-20 1,-28 28 257,-2-1 1,0-1 0,0 0-1,-1 0 1,0 0-1,0-1 1,13-24 0,-21 33 69,0 1 0,0 0 0,0-1 0,-1 1 0,1-1 0,0 1 0,-1-1 0,1 1 0,-1-1 0,0 0 1,0 1-1,1-1 0,-1 1 0,0-1 0,0 0 0,0 1 0,-1-1 0,1 1 0,0-1 0,-1 0 0,1 1 0,-1-1 0,1 1 1,-1-1-1,0 1 0,1-1 0,-1 1 0,0 0 0,0-1 0,0 1 0,0 0 0,0 0 0,0 0 0,-1 0 0,1 0 0,0 0 1,-1 0-1,1 0 0,0 0 0,-1 0 0,1 1 0,-3-2 0,2 2 5,-1 0 1,1 0-1,-1-1 0,1 1 1,-1 1-1,1-1 0,0 0 1,-1 1-1,1-1 0,-1 1 1,1-1-1,0 1 0,-1 0 1,1 0-1,0 0 0,0 1 1,1-1-1,-1 0 0,0 1 1,0 0-1,0-1 0,0 1 1,1 0-1,-1 0 0,1 0 1,-1 0-1,1 0 0,-2 2 1,0 4 1,0 0 1,0 0-1,1 1 1,0-1-1,0 0 1,1 1-1,0-1 1,1 1-1,0 0 1,0-1-1,1 1 1,0-1-1,0 1 1,1-1-1,0 0 1,0 1-1,1-1 1,7 14-1,-7-17-13,-1 1 0,1-1 1,0-1-1,0 1 0,-1 0 0,2-1 0,-1 0 0,1 1 1,0-2-1,1 1 0,-1 0 0,0-1 0,1 0 1,0 0-1,0 0 0,0 0 0,0-1 0,0 0 0,1 0 1,-1-1-1,1 1 0,-1-1 0,1 0 0,-1-1 0,1 1 1,0-1-1,-1 0 0,1 0 0,7-2 0,-9 1-174,1-1 0,-1 1 0,0-1 0,0 0 0,-1 0 0,1-1 0,0 1 0,-1-1 0,1 1 0,-1-1-1,4-4 1,12-23-5060,-17 19-603</inkml:trace>
  <inkml:trace contextRef="#ctx0" brushRef="#br0" timeOffset="-20838.53">165 2385 2593,'0'0'15055,"0"0"-15047,0 0-1,0-1 1,1 1-1,-1 0 1,0 0-1,0 0 1,0 0-1,1 0 1,-1-1-1,0 1 1,0 0-1,1 0 1,-1 0-1,0 0 1,0 0-1,0 0 1,1 0-1,-1 0 1,0 0 0,0 0-1,1 0 1,-1 0-1,0 0 1,0 0-1,1 0 1,-1 0-1,0 0 1,0 0-1,1 1 1,-1-1-1,0 0 1,0 0-1,0 0 1,1 0-1,-1 0 1,0 1-1,0-1 1,0 0-1,1 0 1,-1 0 0,0 0-1,0 1 1,0-1-1,0 0 1,0 0-1,0 1 1,1-1-1,-1 0 1,0 1-1,5 10 140,0 1-1,-1-1 0,0 1 1,-1 0-1,0 1 0,-1-1 1,2 21-1,-1-10 71,6 34 727,2 83 0,-20-181 47,1 12-941,-9-120-45,16 129-20,0-1 0,2 1 0,1-1 0,0 1 0,7-28 0,-7 42-56,0 0 0,0 0 1,1 0-1,0 0 1,0 0-1,0 0 1,1 1-1,-1 0 0,1-1 1,1 2-1,-1-1 1,1 0-1,0 1 1,0 0-1,0 0 0,0 0 1,1 1-1,0-1 1,-1 2-1,1-1 1,0 0-1,0 1 0,1 0 1,-1 1-1,0-1 1,1 1-1,-1 0 1,1 1-1,-1 0 0,9 0 1,-13 1-202,1-1 1,-1 1 0,0 0-1,0 0 1,0-1 0,1 1-1,-1 1 1,0-1 0,0 0-1,0 0 1,-1 1-1,1-1 1,0 1 0,0 0-1,-1 0 1,1-1 0,-1 1-1,0 0 1,1 0 0,-1 0-1,0 0 1,0 1 0,0-1-1,-1 0 1,1 0-1,0 1 1,0 3 0,0 20-4612</inkml:trace>
  <inkml:trace contextRef="#ctx0" brushRef="#br0" timeOffset="-20450.71">211 2552 9284,'0'0'6483,"100"-23"-6483,-60 18-1040,-1 1-1970,1 2-447,-7-2-817</inkml:trace>
  <inkml:trace contextRef="#ctx0" brushRef="#br0" timeOffset="-19843.32">579 2482 1393,'0'0'13977,"-13"2"-12921,12-2-1051,-4 0 79,-1 1 0,1-1-1,0 2 1,-1-1 0,1 0 0,0 1-1,0 0 1,0 0 0,0 0 0,0 1 0,0 0-1,1 0 1,-1 0 0,1 0 0,0 1-1,0 0 1,0 0 0,1 0 0,0 0-1,-1 0 1,1 1 0,-4 8 0,5-9-69,0 1-1,0-1 1,1 0 0,-1 1 0,1-1-1,0 1 1,1 0 0,-1-1 0,1 1 0,0 0-1,0-1 1,1 10 0,0-14-29,0 1 1,-1-1-1,1 1 1,0-1-1,-1 1 0,1-1 1,0 1-1,0-1 1,0 0-1,-1 0 0,1 1 1,0-1-1,0 0 1,0 0-1,0 0 1,-1 0-1,1 0 0,0 0 1,0 0-1,0 0 1,0 0-1,0 0 0,-1 0 1,1 0-1,0-1 1,0 1-1,0 0 1,-1-1-1,1 1 0,0-1 1,1 0-1,22-14-362,-17 9 333,-1-1 0,0 1 0,-1-1 0,0-1 0,0 1 0,0-1 0,-1 1-1,0-1 1,-1 0 0,0-1 0,0 1 0,-1-1 0,0 1 0,2-16 595,-4 53-122,-1-1-251,1 38 218,0-62-369,1-1 0,-1 1 1,1 0-1,0 0 0,0-1 0,0 1 0,0 0 1,1-1-1,0 0 0,-1 1 0,1-1 0,0 0 1,4 5-1,-4-7-15,0 1 0,0-1 1,0 0-1,1 0 1,-1 0-1,0 0 0,0 0 1,0 0-1,1-1 0,-1 1 1,0-1-1,1 0 1,-1 1-1,1-1 0,-1 0 1,0-1-1,1 1 0,-1 0 1,0-1-1,1 1 1,-1-1-1,0 1 0,1-1 1,-1 0-1,0 0 0,0 0 1,0-1-1,0 1 0,4-3 1,4-4 38,1 0-1,-1 0 1,17-18 0,-19 15-75,1 1 0,-2-1 0,0 0 0,0-1 0,-1 0 0,0 0 0,-1 0 1,0 0-1,-1-1 0,-1 0 0,4-18 0,-2-13-329,-3 0 0,-1-47-1,-1 62 116,-3 7 338,3 22-91,0 0 0,0 0 0,-1 0 0,1 0 0,0 0 0,-1 0 0,1 0 0,0 0 0,-1 0 0,1 0 0,0 0 1,0 0-1,-1 0 0,1 0 0,0 1 0,-1-1 0,1 0 0,0 0 0,0 0 0,-1 0 0,1 0 0,0 1 0,0-1 0,-1 0 1,1 0-1,0 0 0,0 1 0,0-1 0,0 0 0,-1 0 0,1 1 0,0-1 0,0 0 0,0 0 0,0 1 0,-18 37 253,12-11-128,0 1 0,2 0 0,0 0 0,2 0 0,2 0-1,4 47 1,-4-70-125,1 0-1,1 1 1,-1-1-1,1 0 1,0 0-1,0-1 1,0 1-1,0 0 0,1-1 1,0 1-1,0-1 1,0 0-1,1 0 1,6 7-1,-8-10-10,-1 0-1,0 0 0,1 0 1,-2 0-1,2 0 0,0-1 1,-1 1-1,1 0 1,0-1-1,-1 1 0,1-1 1,0 0-1,-1 1 0,1-1 1,0 0-1,0 0 1,-1 0-1,4-1 0,-3 0-1,1 1 0,-1-1 0,0-1 0,0 1 0,0 0 0,0 0 0,0-1 0,0 1 0,0-1 0,-1 0 0,1 0 0,-1 1 0,1-1 0,-1 0 0,1 0 0,-1 0-1,1-4 1,3-5-13,-2 0 0,1-1 0,-1 0 0,-1 1 0,0-1 0,-1 0 0,-1 0 0,1 0 0,-2 0 0,-2-19 0,1 20-80,0 13-275,5 20 83,2-12 304,0 0 0,0-1-1,1 1 1,1-2 0,-1 1-1,11 9 1,-12-13 92,0 1 0,0-1 1,0 1-1,0 0 0,-1 0 0,0 0 0,0 1 1,-1-1-1,0 1 0,0 0 0,-1 0 0,1 0 1,-1 1-1,-1-1 0,2 12 0,-4-17-28,1-1 0,-1 1-1,0 0 1,0 0 0,0-1 0,0 1-1,0-1 1,0 1 0,0-1 0,0 1-1,-1-1 1,1 1 0,0-1 0,-1 0-1,1 0 1,-1 0 0,0 0-1,1 0 1,-1 0 0,0 0 0,1-1-1,-1 1 1,0 0 0,-3 0 0,3-1-164,1 1 1,0-1-1,-1 1 1,1-1-1,0 0 1,-1 1-1,1-1 1,0 0-1,-1 0 1,1 0-1,-1 0 1,1 0-1,0 0 1,-1 0-1,1 0 1,-1-1-1,1 1 1,0-1-1,-1 1 1,1-1-1,0 1 1,0-1-1,-1 0 1,1 0-1,0 1 0,0-1 1,0 0-1,0 0 1,0 0-1,0 0 1,0 0-1,0 0 1,0-2-1,-3-19-3720,4-7-3106</inkml:trace>
  <inkml:trace contextRef="#ctx0" brushRef="#br0" timeOffset="-19458.15">1002 2470 3714,'0'0'10284,"15"-1"-8659,-4 0-1348,1 0 0,0-1 1,-1-1-1,1 0 0,-1 0 0,19-10 0,-27 11-254,1 1 1,-1-1-1,0 0 0,0 0 1,0 0-1,0 0 0,0-1 1,0 1-1,-1-1 0,1 0 1,-1 0-1,0 0 0,0 0 1,0 0-1,0 0 0,0 0 1,-1-1-1,1 1 0,-1-1 1,0 1-1,0-1 0,0 0 1,-1 1-1,1-1 0,-1 0 1,0 1-1,0-1 0,0 0 1,-1 1-1,1-1 0,-2-4 1,2 7-38,-1 0 1,1-1 0,-1 1 0,0 0 0,0 0-1,1-1 1,-1 1 0,0 0 0,0 0-1,0 0 1,0 0 0,0 0 0,0 0 0,0 1-1,-1-1 1,1 0 0,0 0 0,0 1-1,-1-1 1,1 1 0,0-1 0,-1 1-1,1 0 1,0-1 0,-1 1 0,1 0 0,-1 0-1,1 0 1,0 0 0,-1 0 0,1 0-1,-1 0 1,1 1 0,0-1 0,-3 1 0,0 0 2,-1 0 0,1 0 1,0 1-1,0 0 1,0-1-1,0 1 1,0 1-1,0-1 1,-7 5-1,5 1 22,0 0-1,0 0 1,1 1 0,0 0-1,0 0 1,1 0 0,0 0-1,1 1 1,0-1 0,0 1-1,1 0 1,-2 19 0,3-20 83,0-1 0,1 0 0,0 1 1,0-1-1,1 0 0,0 1 0,0-1 0,1 0 1,0 0-1,0 0 0,1 0 0,0 0 1,1 0-1,0-1 0,9 14 0,-12-19-84,1 0 0,0 0 0,1 0-1,-1 0 1,0 0 0,0-1 0,1 1 0,-1-1 0,1 1-1,-1-1 1,1 0 0,0 0 0,0 0 0,-1 0-1,1-1 1,0 1 0,0-1 0,0 1 0,4-1 0,-3-1 14,1 0 0,0 0 0,0 0 0,0-1 0,0 1 0,0-1 0,-1 0 0,1-1-1,-1 1 1,6-4 0,2-3-653,0-1 0,-1 0 0,-1 0 0,1-1 0,-2-1 0,14-19 0,2-12-4845</inkml:trace>
  <inkml:trace contextRef="#ctx0" brushRef="#br0" timeOffset="-16421.09">1949 716 7972,'0'0'7723,"-4"15"-4528,-9 63-2348,9 111 439,5-126-1161,-1-59-128,0-1 1,0 0-1,0 0 0,1 0 0,-1 0 0,1 0 0,0 0 0,0-1 0,0 1 0,0 0 1,2 3-1,-2-5-112,-1-15-24,-2-14 132,-1 0 0,-9-39 0,6 36-69,-4-53 0,9 63 55,0 3 20,0 0 0,2 0 1,0 0-1,5-26 0,-4 38-2,-1 0-1,2 0 1,-1 0 0,1 0 0,0 0-1,0 1 1,1-1 0,-1 1 0,1 0-1,1 0 1,-1 0 0,1 1 0,-1-1-1,1 1 1,0 0 0,6-3 0,-4 3-58,0-1 0,0 2 0,1-1 0,-1 1 0,1 0 0,-1 1 0,1-1 0,0 2 1,0-1-1,-1 1 0,16 0 0,-22 1-86,1 0 1,-1 0 0,0 0-1,0 1 1,0-1 0,1 1-1,-1-1 1,0 1 0,0-1-1,0 1 1,0 0-1,0-1 1,0 1 0,0 0-1,0 0 1,0 0 0,0-1-1,0 1 1,-1 0 0,1 0-1,0 0 1,-1 1 0,1-1-1,-1 0 1,1 0-1,-1 0 1,1 0 0,-1 1-1,0-1 1,1 2 0,2 40-5559,-3-42 5545,0 29-5488</inkml:trace>
  <inkml:trace contextRef="#ctx0" brushRef="#br0" timeOffset="-16069.41">1955 928 6563,'0'0'10485,"43"-46"-10165,-13 22 0,0-1-208,2 4-96,-5 4 0,-1 6-16,-12 7-384,-4 2-464</inkml:trace>
  <inkml:trace contextRef="#ctx0" brushRef="#br0" timeOffset="-15154.92">2356 797 3954,'0'0'10359,"0"-6"-9116,1 3-1029,-1 0 0,0-1 1,0 1-1,-1 0 0,1-1 0,0 1 0,-1 0 0,-2-7 0,2 9-186,1 0-1,-1 0 1,1 0 0,-1 0 0,0 1 0,0-1 0,1 0 0,-1 0 0,0 1 0,0-1 0,0 0 0,0 1 0,0-1-1,0 1 1,0-1 0,0 1 0,0 0 0,0-1 0,0 1 0,0 0 0,0 0 0,0 0 0,0 0 0,0-1 0,-1 2-1,1-1 1,0 0 0,0 0 0,0 0 0,0 0 0,0 1 0,0-1 0,0 0 0,0 1 0,0-1 0,0 1 0,0-1-1,0 1 1,0 0 0,-1 1 0,-2 0-33,0 1 0,0 0 0,1 0 0,-1 1-1,1-1 1,0 1 0,0-1 0,0 1 0,0 0 0,1 0 0,0 1-1,0-1 1,0 0 0,0 1 0,0-1 0,-1 8 0,-1 5-44,1 1 1,0-1 0,0 19 0,3-30 40,-1-1 1,1 1-1,1 0 1,-1-1-1,1 1 1,0-1-1,0 1 0,0-1 1,5 10-1,-6-13 9,1-1-1,0 0 1,0 0 0,-1 0-1,1 0 1,0 0 0,0 0-1,0 0 1,0-1-1,0 1 1,0 0 0,0 0-1,0-1 1,0 1-1,0-1 1,1 1 0,-1-1-1,0 1 1,1-1 0,1 0-10,-1 0 0,1 0 0,-1 0 0,1 0 0,-1-1 0,0 1 0,1-1 0,-1 1 0,0-1 0,1 0 0,-1 0 0,0 0 0,3-2 0,1-1 1,0 0 0,0-1 0,-1 0 0,0 1 0,0-2 0,0 1 0,-1 0 0,1-1 0,-2 0 0,1 0 0,0 0 0,-2-1 0,1 1 0,-1-1 0,1 1 0,-1-1 0,-1 0 0,1 0 0,-1 0 0,0 0 0,-1 0 0,0-7 0,0 13 242,1 12-218,-1-6-10,1 0 1,0 0-1,0 0 0,0 0 0,1 0 0,0 0 0,0-1 0,0 1 0,0-1 0,1 1 1,0-1-1,0 0 0,6 7 0,-7-9 6,0 0 0,1-1 0,-1 1 0,1-1 0,-1 0 0,1 0 0,-1 0 0,1 0 0,0 0 0,0 0 0,-1-1 0,1 1 0,0-1 0,0 0 0,0 0 0,-1 0 0,1 0 0,0 0 0,0-1 0,-1 1 0,1-1 0,0 0 0,0 0 0,-1 0 0,1 0 0,-1 0 0,4-3 0,6-2-3,-1-1 1,0 0-1,-1 0 1,1-1-1,-2-1 1,1 0-1,-1 0 1,0-1-1,-1 0 1,0 0-1,-1-1 1,0 0-1,-1 0 1,7-17-1,-5 7-113,-1-1-1,-1 0 1,0 0-1,-2 0 1,-1-1-1,-1 0 1,0-28-1,-2 42 49,1 6 50,-1 1 0,1 0 0,-1 0 0,0 0 0,0 0 1,0-1-1,0 1 0,0 0 0,-1 0 0,1 0 0,-1 0 0,1-1 0,-1 1 0,0 0 0,0 0 0,0 0 0,-1-2 0,-5 26-591,5-11 587,-14 146 410,16-140-293,0 0 0,0 0 0,2 0 0,0 0 0,1-1 0,1 1 0,7 19 0,-10-34-96,0 1 1,0 0-1,1 0 1,-1-1-1,1 1 1,-1-1 0,1 0-1,0 1 1,0-1-1,0 0 1,0 0-1,0 0 1,0 0-1,0 0 1,1-1-1,-1 1 1,1-1-1,-1 0 1,1 0-1,0 1 1,5 0 0,-6-2 2,1 0 1,-1 0 0,0 0 0,1 0-1,-1-1 1,0 1 0,1-1 0,-1 1-1,0-1 1,0 0 0,1 0 0,-1 0-1,0 0 1,0-1 0,0 1 0,0 0-1,0-1 1,-1 1 0,1-1 0,0 0-1,-1 1 1,1-1 0,-1 0 0,1 0-1,-1 0 1,0 0 0,1-3 0,3-4 4,-1-1 0,-1 1 0,0-1 0,0 0 0,0 0 1,-1 0-1,0-14 0,-1 18-24,-1 0 0,0 0 0,0 0 0,0 0 0,-1 0 0,0 0 0,0 0 0,-1 0 0,0 0 0,0 0 0,0 1-1,-1-1 1,-5-9 0,4 15-567,4 11 345,7 16 170,22 24 90,-23-44 87,-1 1 1,0-1-1,0 1 1,-1 0-1,0 1 1,-1-1 0,0 1-1,0-1 1,0 1-1,-1 0 1,-1 0-1,0 0 1,0 0-1,0 10 1,-2-18-33,0 1 0,0-1 0,0 1 0,0-1-1,0 1 1,0-1 0,0 0 0,0 1 0,0-1 0,0 0 0,-1 0 0,1 0 0,-1 0 0,1 0 0,-3 1 0,-9 2-710,13-4 499,0 0 0,-1 0 1,1 0-1,0 0 0,0 0 0,0 0 0,-1 0 0,1 0 0,0 0 0,0 0 1,-1 0-1,1 0 0,0 0 0,0 0 0,0-1 0,-1 1 0,1 0 0,0 0 0,0 0 1,0 0-1,0 0 0,-1-1 0,1 1 0,0 0 0,0 0 0,0 0 0,0-1 1,0 1-1,0 0 0,0 0 0,-1 0 0,1-1 0,0 1 0,0 0 0,0 0 1,0 0-1,0-1 0,0 1 0,0-1 0,1-22-5522,2-11-3071</inkml:trace>
  <inkml:trace contextRef="#ctx0" brushRef="#br0" timeOffset="-14781.28">2994 727 6643,'0'0'8993,"9"1"-7981,-4-1-840,-1 0 1,2 0 0,-1-1-1,0 1 1,1-1 0,-1-1-1,0 1 1,0-1 0,0 1-1,6-4 1,-9 3-136,1 1 0,-1-1-1,1 1 1,-1-1 0,0 0-1,1 0 1,-1 0 0,0 0 0,0-1-1,-1 1 1,1 0 0,0-1-1,-1 0 1,0 1 0,1-1 0,-1 0-1,0 1 1,0-1 0,0 0-1,-1 0 1,1 0 0,-1 0-1,0 0 1,0-3 0,1 4-51,-1 1 0,0 0 0,0-1 0,0 1 1,0-1-1,-1 1 0,1 0 0,0-1 0,0 1 0,-1 0 0,1 0 0,-1-1 1,1 1-1,-1 0 0,0 0 0,1 0 0,-1-1 0,0 1 0,0 0 1,0 0-1,0 0 0,0 0 0,0 1 0,0-1 0,0 0 0,0 0 0,-2 0 1,0 0-17,0 0 0,-1 1 0,1-1 0,0 1 0,-1 0 0,1 0 0,-1 0 0,1 0 0,0 1 0,-6 1 0,4 0 20,0 0-1,0 0 1,0 0-1,1 1 1,-1 0 0,1 0-1,1 0 1,-1 0-1,0 1 1,0 0-1,1 0 1,-1 0-1,1 0 1,0 0 0,0 1-1,1-1 1,-1 1-1,1 0 1,0 0-1,0 0 1,-1 6-1,0-3 3,0 1-1,1 0 0,0 0 0,1 1 0,0-1 0,0 0 0,1 0 1,0 1-1,0-1 0,1 0 0,3 14 0,-2-20 2,-1 1-1,0-1 0,1 1 1,0-1-1,0 0 1,0 0-1,0 0 1,0 0-1,1 0 1,-1 0-1,1-1 1,0 1-1,0-1 1,0 1-1,0-1 0,0 0 1,0 0-1,5 1 1,-2 0 65,0-1 0,0-1 1,1 1-1,-1-1 0,1 0 0,0-1 1,-1 1-1,1-1 0,0-1 0,6 0 1,-3-1-167,0 0 1,0 0-1,-1-1 1,0 0 0,1-1-1,13-7 1,-18 9-286,0-1 0,0-1 0,0 1 0,-1-1 1,1 0-1,-1 0 0,0 0 0,0 0 0,0-1 1,5-8-1,-7 3-4738</inkml:trace>
  <inkml:trace contextRef="#ctx0" brushRef="#br0" timeOffset="-13020.48">1912 1313 3586,'0'0'11319,"-15"0"-9496,28 2-1566,1-1 0,0 0 0,0-1 0,-1 0 0,1-2 0,0 1 1,-1-2-1,19-4 0,14-8 63,46-22 0,-29 11-353,-63 27-123,0-1-1,0 0 1,0 0-1,0 0 1,0 1 0,0-1-1,0 0 1,0 0 0,0 0-1,0 1 1,0-1-1,0 0 1,0 0 0,1 0-1,-1 0 1,0 1 0,0-1-1,0 0 1,0 0-1,0 0 1,0 0 0,0 1-1,0-1 1,1 0 0,-1 0-1,0 0 1,0 0-1,0 0 1,0 0 0,1 1-1,-1-1 1,0 0 0,0 0-1,0 0 1,1 0-1,-1 0 1,0 0 0,0 0-1,0 0 1,0 0 0,1 0-1,-16 15-3413,-5 0-1123</inkml:trace>
  <inkml:trace contextRef="#ctx0" brushRef="#br0" timeOffset="-12655.67">2058 1343 3410,'0'0'10903,"0"-6"-9397,0 4-1448,0 4 104,0 282 3368,1-284-4102,0 0 0,0 1 0,0-1 0,0 0 0,1 0 0,-1 0 0,0 0 0,0 0 0,1 0 1,-1-1-1,0 1 0,0 0 0,1-1 0,-1 1 0,0-1 0,0 1 0,0-1 0,0 1 0,0-1 0,2-1 0,10-11-6986</inkml:trace>
  <inkml:trace contextRef="#ctx0" brushRef="#br0" timeOffset="-12293.77">2223 1407 4610,'0'0'9994,"12"-5"-9071,40-15-139,-48 19-721,-1 0 0,0 0 0,1 0 0,-1 1-1,1 0 1,-1 0 0,1 0 0,-1 0 0,0 0-1,1 1 1,-1-1 0,1 1 0,-1 0 0,0 0-1,0 0 1,1 1 0,-1-1 0,0 1 0,0 0-1,0-1 1,-1 1 0,1 1 0,0-1 0,-1 0-1,1 1 1,-1-1 0,0 1 0,0 0 0,-1 0-1,1-1 1,1 5 0,1 0-2,0 0 0,-1 0 0,0 0 0,-1 1 0,1-1 0,-1 1 1,-1-1-1,1 1 0,-2 0 0,1 0 0,-1 12 0,0-18-33,0-1 0,-1 0 0,1 0 0,-1 0 0,1 0 0,-1 1 0,1-1 0,-1 0 0,1 0 0,-1 0 0,0 0 0,0 0 0,0 0 0,1 0 0,-1-1 0,0 1 0,0 0 0,0 0 0,0-1 0,0 1 0,0-1 0,-1 1 0,0 0 0,1-1 9,0 0 0,1 1 0,-1-1 0,0 0 0,1 0 0,-1 0 0,1 0-1,-1 0 1,0 0 0,1 0 0,-1 0 0,0 0 0,1-1 0,-1 1 0,1 0 0,-1 0 0,0-1 0,1 1 0,0 0 0,0 0 0,-1-1 0,1 1 0,-1-1 0,1 1 0,-1-1 0,1 1-1,-1 0 1,1-1 0,0 1 0,-1-1 0,1 0 0,0 1 0,-1-1 0,1 1 0,0-1 0,0 0 0,0 1 0,-1-1 0,1 1 0,0-1 0,0 0 0,0 1 0,0-1 0,0-1-1,0-8-37,0-1 0,0 1 0,1 0-1,0-1 1,1 1 0,0 0-1,-1 0 1,2 0 0,1 0-1,0 1 1,0-1 0,1 1 0,9-15-1,22-15-2637,10 8-3636,-38 27 1711</inkml:trace>
  <inkml:trace contextRef="#ctx0" brushRef="#br0" timeOffset="-11875.6">2580 1262 2161,'0'0'14479,"0"-9"-12940,-1 25-1313,-1 0 0,-6 28 0,4-27 122,1 0 1,-2 32-1,5-47-333,-1 0-1,1 0 0,0 0 0,0 0 0,0-1 0,0 1 0,1 0 0,-1 0 0,0 0 0,1 0 0,-1-1 0,1 1 1,0 0-1,0 0 0,-1-1 0,1 1 0,0 0 0,1-1 0,-1 1 0,0-1 0,2 2 0,0-2 11,1 0 0,-1 0 0,1 0-1,-1 0 1,1 0 0,0-1 0,-1 0-1,1 1 1,7-2 0,-6 0 4,-1 0-1,0 0 1,1 0-1,-1-1 1,0 1-1,0-1 1,0 0 0,0-1-1,0 1 1,-1-1-1,1 1 1,-1-1-1,1 0 1,-1 0 0,0-1-1,0 1 1,-1-1-1,1 1 1,-1-1-1,4-7 1,-2 3 113,0 0-1,0 0 1,0 0 0,-1-1-1,0 1 1,0-1 0,-1 0 0,-1 0-1,2-11 1,-4 7 381</inkml:trace>
  <inkml:trace contextRef="#ctx0" brushRef="#br0" timeOffset="-11363.87">2785 1296 2673,'0'0'13406,"4"0"-12829,8 0 27,1-1 1,-1 0 0,0 0 0,0-1 0,18-5 0,-25 5-549,1 0 1,-1-1-1,0 1 1,1-1-1,-1 0 1,0-1-1,-1 1 1,1-1-1,-1 0 1,1 0-1,-1 0 1,0-1-1,-1 0 1,5-5-1,-7 8-58,0 1-1,0-1 0,0 1 0,0-1 1,0 1-1,0-1 0,0 0 0,0 1 0,-1-1 1,1 0-1,-1 0 0,1 1 0,-1-1 1,0 0-1,0 0 0,0 0 0,0 1 1,0-1-1,0 0 0,0 0 0,0 0 0,-1 1 1,1-1-1,-1 0 0,1 0 0,-1 1 1,0-1-1,0 0 0,0 1 0,0-1 1,0 1-1,0-1 0,0 1 0,0 0 0,-1-1 1,1 1-1,0 0 0,-1 0 0,1 0 1,-1 0-1,1 0 0,-1 0 0,0 0 1,1 0-1,-1 1 0,0-1 0,0 1 0,1-1 1,-1 1-1,-4 0 0,2-2-64,-1 2 1,-1-1-1,1 0 0,0 1 1,0 0-1,0 0 0,0 1 0,0-1 1,0 1-1,0 0 0,0 1 1,0-1-1,0 1 0,1 0 1,-1 0-1,0 0 0,-7 6 0,7-2 29,0 0 0,0 0-1,1 0 1,0 1-1,0 0 1,0 0 0,1 0-1,0 0 1,1 1-1,-1-1 1,1 1 0,-1 8-1,1-3 41,1-1 1,0 1-1,1 0 0,0 0 1,1 0-1,4 21 1,-4-31 19,-1 1 1,1-1-1,0 1 1,0-1 0,0 1-1,0-1 1,0 0-1,1 1 1,0-1 0,-1 0-1,1 0 1,0 0 0,1-1-1,-1 1 1,0 0-1,1-1 1,-1 1 0,1-1-1,0 0 1,0 0-1,0 0 1,0 0 0,0-1-1,0 1 1,1-1 0,-1 0-1,0 0 1,1 0-1,-1 0 1,1 0 0,-1-1-1,1 0 1,0 0-1,-1 0 1,4 0 0,6-2 2,-1-1-1,0 0 1,1-1 0,-1 0 0,-1 0 0,1-2 0,-1 1-1,18-13 1,-20 13-477,45-34-1726,-51 36 963,1-1-1,0 1 1,-1-1-1,0 0 1,0-1-1,4-6 1,0-6-7992</inkml:trace>
  <inkml:trace contextRef="#ctx0" brushRef="#br0" timeOffset="-9981.82">1952 1824 7187,'0'0'8228,"7"-9"-7985,0 1-182,1 0 0,0 0 0,0 1 0,1 0 0,0 1 0,0 0-1,1 0 1,0 1 0,0 0 0,0 1 0,-1 0 0,16-3 0,13-1 233,0 2 0,1 1 1,67 2-1,-106 3-812,-2 8-6486,-8-1 5021,8-5 827,-17 8-4786</inkml:trace>
  <inkml:trace contextRef="#ctx0" brushRef="#br0" timeOffset="-9484.67">1985 1833 6019,'0'0'10242,"0"8"-9522,1 35 643,9 63 1,11-5-3643,-17-81-4049,-3-13 1646</inkml:trace>
  <inkml:trace contextRef="#ctx0" brushRef="#br0" timeOffset="-9112.18">2015 2080 1056,'0'0'12214,"33"-69"-10981,-8 54-465,9-2-480,2 0-176,1 2-112,2 2-272,-2 3-1185,-4 4-1440,0 5-545,-6 1-2544</inkml:trace>
  <inkml:trace contextRef="#ctx0" brushRef="#br0" timeOffset="-8212.21">2414 1892 5346,'0'0'4416,"-12"0"-2060,8-1-2194,0 1 15,-1 0-1,0-1 1,1 1 0,0 1-1,0-1 1,-1 1-1,1-1 1,0 1-1,-1 1 1,1-1 0,0 1-1,0-1 1,-1 1-1,1 0 1,1 1-1,-1-1 1,0 1-1,0 0 1,1-1 0,0 2-1,-6 5 1,0 4 187,1-1 0,0 2-1,-10 25 1,15-34-298,1 1-1,0 0 1,1-1 0,-1 1-1,1 0 1,0 0-1,1 0 1,-1 0-1,1-1 1,0 1-1,1 0 1,1 12-1,-1-17-61,0 0-1,-1 0 0,1 0 0,0 0 0,0 0 0,0 0 1,0 0-1,0 0 0,0-1 0,0 1 0,0 0 0,0-1 0,0 1 1,0 0-1,0-1 0,0 1 0,0-1 0,1 0 0,-1 1 1,0-1-1,0 0 0,1 0 0,-1 0 0,0 0 0,0 0 0,1 0 1,-1 0-1,0 0 0,0 0 0,1-1 0,-1 1 0,2-1 1,2 0 9,0-1 1,0 1 0,0-1-1,0 0 1,0-1 0,6-3 0,3-4-183,-1 0 0,-1-2 0,12-13 0,-20 21 128,-1 0 1,1 0 0,-1 0-1,0-1 1,0 1 0,-1-1-1,1 0 1,-1 0 0,0 0-1,-1 0 1,1 0 0,-1 0-1,1-11 1,-2 15 566,2 32-244,-2-29-273,0 0 1,0 1-1,0-1 0,1 0 0,-1 0 0,1 0 0,-1 0 0,1 0 1,0 0-1,0 0 0,0 0 0,0 0 0,0 0 0,1-1 0,-1 1 0,0 0 1,1-1-1,-1 1 0,1-1 0,0 1 0,-1-1 0,1 0 0,0 0 1,0 0-1,0 0 0,0 0 0,0 0 0,0 0 0,0-1 0,0 1 0,0-1 1,0 1-1,1-1 0,-1 0 0,0 0 0,0 0 0,0 0 0,0 0 1,1 0-1,-1-1 0,0 1 0,0-1 0,0 0 0,0 1 0,0-1 0,3-2 1,5-2 17,-1 0 0,0 0 1,0-1-1,0 0 0,-1-1 0,0 0 1,0 0-1,8-11 0,-8 8-63,-1 0 0,0-1 0,-1 0 0,0 0-1,-1 0 1,0-1 0,-1 0 0,5-19 0,-4 6-68,-1 0 1,-2 0 0,0-32-1,-16 162-272,14-92 452,0 1-4,0 0 1,0 1 0,2-1 0,-1-1-1,7 23 1,-7-34-67,-1 1 0,1-1 0,0 0 0,0 0 0,0 0 0,1 0 0,-1 0 0,0 0 0,1 0 0,-1 0 1,1 0-1,0-1 0,0 1 0,0-1 0,-1 1 0,1-1 0,0 0 0,1 0 0,-1 0 0,0 0 0,0 0 0,-1 0 0,2 0 0,-1-1 0,0 1 0,1-1 0,-1 0 0,0 1 0,1-1 0,-1 0 0,1-1 0,-1 1 0,0 0 1,1-1-1,-1 1 0,0-1 0,1 0 0,-1 0 0,0 1 0,0-2 0,2 0 0,0 0-8,-1 0 0,1 0 0,-1 0-1,0-1 1,1 1 0,-1-1 0,-1 0 0,1 0 0,0 0 0,-1 0 0,1-1 0,-1 1 0,0-1-1,0 1 1,-1-1 0,1 0 0,-1 0 0,0 1 0,1-1 0,-1-5 0,2-8 141,0 0 1,-1 1 0,-1-26 0,14 79-217,-7-21 106,14 31 243,-15-36-138,-1 1 0,-1 0 0,0 0 0,-1 0 0,0 0 0,-1 1 0,0 0 0,1 17 0,-4-29-113,0 0-1,0 0 1,0 0 0,-1-1 0,1 1 0,0 0-1,-1 0 1,1 0 0,-1 0 0,1 0 0,-1-1-1,1 1 1,-1 0 0,1 0 0,-1-1 0,0 1-1,1 0 1,-1-1 0,0 1 0,0-1 0,0 1-1,1-1 1,-1 1 0,0-1 0,0 0 0,0 1-1,0-1 1,0 0 0,0 0 0,0 0 0,1 1-1,-1-1 1,-2 0 0,-33-1 96,35 0-126,1 1-1,-1-1 1,0 1-1,1-1 1,-1 0-1,0 1 1,1-1-1,-1 0 1,1 1-1,-1-1 1,1 0-1,-1 0 1,1 1-1,0-1 1,-1 0-1,1 0 1,0 0-1,0 0 1,-1 1-1,1-1 1,0 0-1,0 0 1,0 0-1,0 0 1,0 0-1,0 0 1,1 1-1,-1-1 1,0 0-1,0 0 1,1 0-1,-1 0 1,1 0-1,11-33-273,11 7 130,51-49 0,8-6-37,-80 78 206,0 1 0,1-1 0,-1 0 0,1 1 0,-1-1-1,0-1 1,-1 1 0,1 0 0,-1 0 0,0-1 0,0 1 0,0 0-1,0-1 1,-1 1 0,0-1 0,0 1 0,-1-9 0,1 12-3,-1-1-1,0 1 1,1 0 0,-1 0 0,0-1 0,0 1 0,0 0-1,0 0 1,1 0 0,-2 0 0,1 0 0,0 1 0,0-1-1,0 0 1,0 0 0,0 1 0,-1-1 0,1 0 0,0 1-1,-1 0 1,1-1 0,0 1 0,0 0 0,0-1 0,0 1-1,-1 0 1,1 0 0,-1 0 0,1 0 0,0 1 0,-1-1-1,1 0 1,-1 0 0,1 1 0,-2 0 0,-2 0-6,1 0 0,-1 0 0,0 0 0,1 0 1,-1 1-1,0 0 0,1 0 0,0 0 0,-6 5 0,7-4 7,0 1 0,0-1-1,0 1 1,1-1-1,0 1 1,0 0 0,0 0-1,0 0 1,1 0-1,-1 0 1,1 0 0,0 1-1,0-1 1,1 0-1,-1 1 1,1-1 0,0 0-1,0 1 1,1-1-1,-1 0 1,1 1 0,1 5-1,0-4 36,0 0 0,0 0 0,0 0 0,1-1 0,0 1 0,0-1 0,0 0 0,1 0 0,-1 0 0,1 0 0,1 0 0,-1-1 0,1 0 0,-1 0 0,7 4 0,-4-4-45,0-1 1,0 0-1,0 0 1,0 0-1,0-1 0,0 0 1,1-1-1,0 0 1,-1 0-1,1 0 1,0-1-1,-1 0 0,1-1 1,0 0-1,-1 0 1,1 0-1,-1-1 1,1 0-1,-1-1 0,0 0 1,12-6-1,-12 5-541,0 0-1,0-1 1,-1 0 0,1 0-1,-1 0 1,0-1-1,7-8 1,-9 6-3630</inkml:trace>
  <inkml:trace contextRef="#ctx0" brushRef="#br0" timeOffset="-6738.43">2015 2442 6115,'0'0'10586,"-7"-2"-9700,5 2-833,1 0 0,-1-1 1,0 1-1,0-1 0,0 0 0,1 1 1,-1-1-1,0 0 0,1 0 0,-1 0 1,0 0-1,1 0 0,-1-1 1,1 1-1,-3-3 0,4 2-35,0 1-1,0 0 1,-1-1-1,1 1 1,0-1-1,0 1 1,1 0-1,-1-1 1,0 1-1,0 0 1,1-1-1,-1 1 1,1 0-1,-1-1 1,1 1 0,-1 0-1,1-1 1,0 1-1,0 0 1,-1 0-1,1 0 1,0 0-1,0 0 1,0 0-1,0 0 1,0 0-1,1 0 1,1 0-1,11-12-29,1 1-1,0 1 0,1 0 0,-1 1 0,2 0 1,0 2-1,1 0 0,0 1 0,0 1 0,0 0 0,1 2 1,-1 0-1,1 1 0,24-1 0,-43 4-90,1 0-1,0 0 0,0 0 0,0 0 1,0 0-1,0 0 0,0 0 1,0 1-1,0-1 0,0 0 1,0 1-1,-1-1 0,1 0 1,0 1-1,0-1 0,0 1 1,-1-1-1,1 1 0,0 0 0,-1-1 1,1 1-1,0 0 0,-1-1 1,1 1-1,-1 0 0,1 0 1,-1 0-1,1-1 0,0 3 1,-1 0-354,1 0 1,-1-1 0,0 1 0,0 0 0,0 0-1,0 0 1,0 0 0,-1 0 0,0 4-1,-8 15-3454</inkml:trace>
  <inkml:trace contextRef="#ctx0" brushRef="#br0" timeOffset="-6737.43">2157 2383 8052,'0'0'8227,"0"70"-6722,10-28-352,-7 0-273,0-5-144,1 0-143,-1-5-369,-3-4-144,6-5-80,-2-4-624,2-6-945,8-5-1152,-1-8-2322,4 0-2752</inkml:trace>
  <inkml:trace contextRef="#ctx0" brushRef="#br0" timeOffset="-6736.43">2316 2533 6547,'0'0'9871,"12"9"-8777,-5-4-935,-1 1-1,1 0 1,-1 0-1,0 0 1,0 1-1,-1 0 1,0 0-1,-1 0 1,1 1 0,-1 0-1,0-1 1,-1 1-1,4 14 1,-4-5 70,0 1 1,-2 0-1,0 20 0,-1-38-42,-6-13 1102,5 4-1368,1 0 1,0 0-1,1 1 1,0-1-1,0 0 1,0 0-1,1 1 1,1-1-1,0 1 0,0-1 1,0 1-1,1 0 1,0 0-1,8-11 1,-4 8-883,1 1 0,-1 0 0,17-13 1,36-22-7345,-40 33 2932</inkml:trace>
  <inkml:trace contextRef="#ctx0" brushRef="#br0" timeOffset="-6348.17">2600 2451 2881,'0'0'13388,"-2"11"-12513,-4 27 1148,-2 72 1,7-109-2002,1 1 0,0-1 0,0 0-1,0 1 1,0-1 0,1 1 0,-1-1 0,0 0 0,1 1 0,-1-1-1,0 1 1,1-1 0,0 0 0,-1 0 0,1 1 0,0-1-1,-1 0 1,1 0 0,0 0 0,0 0 0,0 0 0,0 0 0,0 0-1,3 1 1,-2-1-3,0 0-1,0-1 1,0 1-1,0-1 1,0 0 0,0 0-1,0 0 1,0 0-1,0 0 1,1 0-1,-1-1 1,0 1 0,0 0-1,3-2 1,4-1-2,-1-1 0,1 0 0,-1 0 0,0-1 0,0 0 0,7-7 0,-7 5-87,0 0 0,0-1 0,-1 0-1,-1 0 1,1 0 0,-1-1-1,0 0 1,-1 0 0,0 0-1,-1-1 1,0 0 0,0 0 0,-1 0-1,0 0 1,-1 0 0,0-1-1,-1 1 1,0-1 0,-1-10-1,0 21 128,0 6 159,-13 153 1190,13-158-1400,0 0 1,0 0 0,0 0 0,0 0 0,0 0 0,0 0 0,1 0 0,-1 0 0,0 0-1,0-1 1,1 1 0,-1 0 0,1 0 0,-1 0 0,1-1 0,-1 1 0,1 0-1,-1 0 1,1-1 0,0 1 0,-1 0 0,1-1 0,0 1 0,-1-1 0,1 1 0,0-1-1,0 1 1,0-1 0,1 1 0,1-1 6,0 1-1,0-1 1,0 1 0,-1-1 0,1 0-1,0-1 1,0 1 0,0 0-1,5-2 1,1-1 20,1 1 1,-1-2-1,-1 1 0,1-1 1,11-7-1,-12 5-45,0-1 1,0 0-1,0 0 0,-1 0 1,0-1-1,8-11 0,-13 16-28,0 0-1,0-1 1,0 1-1,-1 0 1,1-1 0,-1 1-1,0-1 1,0 1-1,0-1 1,0 0 0,-1 1-1,1-1 1,-1 0-1,0 1 1,0-1 0,0 0-1,-1 0 1,1 1-1,-1-1 1,0 0-1,-1-4 1,1 6 12,0 1 1,0-1-1,0 0 0,0 1 1,0-1-1,0 1 0,-1 0 1,1-1-1,0 1 0,-1 0 1,1 0-1,-1 0 0,1 0 1,-1 0-1,1 0 0,-1 0 1,0 0-1,1 1 0,-1-1 1,0 1-1,0-1 0,0 1 0,1-1 1,-1 1-1,0 0 0,0 0 1,0 0-1,0 0 0,-2 1 1,1 0 10,0-1 1,0 1-1,0 0 0,0 0 1,0 0-1,0 0 1,0 1-1,0-1 0,1 1 1,-1-1-1,1 1 1,-1 0-1,1 0 0,0 1 1,-1-1-1,-2 4 1,0 4 48,0-1 0,0 1 0,1 1 1,0-1-1,1 1 0,0-1 1,0 1-1,2 0 0,-1 0 0,1 0 1,1 0-1,0 0 0,3 22 1,-3-29-11,1 1 1,-1-1-1,1 1 1,1-1-1,-1 1 1,0-1-1,1 1 1,0-1-1,0 0 1,1 0-1,-1 0 1,1 0 0,-1-1-1,1 1 1,1-1-1,-1 1 1,0-1-1,1 0 1,-1 0-1,1-1 1,0 1-1,0-1 1,0 0-1,0 0 1,1 0-1,-1 0 1,0-1-1,1 0 1,-1 0 0,1 0-1,0 0 1,-1-1-1,1 0 1,8 0-1,-5-1-99,1 0-1,-1-1 1,0 0-1,0-1 0,-1 0 1,1 0-1,-1 0 1,0-1-1,0 0 1,0-1-1,10-7 1,-6 3-1024,-2 1 1,1-2 0,-1 1-1,0-1 1,-1 0-1,12-20 1,1-13-7179</inkml:trace>
  <inkml:trace contextRef="#ctx0" brushRef="#br0" timeOffset="-5670.43">3807 666 5619,'0'0'11439,"0"0"-11271,0 0-1,0-1 0,-1 1 1,1-1-1,0 1 0,0-1 0,0 1 1,-1-1-1,1 1 0,0-1 0,0 1 1,0-1-1,0 1 0,0-1 0,0 1 1,0-1-1,0 1 0,0-1 0,0 1 1,0-1-1,1 1 0,-1-1 0,0 1 1,0-1-1,1 0 0,34-1 84,1-1 0,58-15 0,18-2-4435,-100 20 2184</inkml:trace>
  <inkml:trace contextRef="#ctx0" brushRef="#br0" timeOffset="-5298.11">3874 729 3089,'0'0'12454,"-14"13"-12278,28-13 80,12 0 273,7-5-1,10-9-240,3 1-288,1-2 0,-4 2-993,-7-1-1200,-9 3-1680,-11-4-1010</inkml:trace>
  <inkml:trace contextRef="#ctx0" brushRef="#br0" timeOffset="-4906.75">3992 484 4898,'0'0'7889,"15"1"-7633,13 2-182,0 1 1,0 1-1,-1 2 0,0 0 0,0 2 0,-1 1 0,0 2 0,25 14 0,-36-17-15,-1 0 0,1 1 0,-1 0-1,-1 2 1,0-1 0,21 25 0,-30-31 13,-1 0 0,1 1 1,-1-1-1,0 0 0,0 1 1,-1 0-1,0 0 0,0-1 1,0 1-1,-1 0 1,0 1-1,0-1 0,0 0 1,-1 0-1,0 0 0,0 0 1,-1 1-1,0-1 0,0 0 1,0 0-1,0 0 1,-5 9-1,0-1 57,-1-1 0,-1 0 0,0-1 0,-1 1 0,0-2 1,-1 1-1,-17 15 0,2-5-900,-1 0-1,-39 25 1,15-19-3809,-6-4-3344</inkml:trace>
  <inkml:trace contextRef="#ctx0" brushRef="#br0" timeOffset="-3431.32">4921 608 2225,'0'0'14353,"0"0"-14142,-1 0-1,1 0 0,-1 0 1,0 0-1,1 0 1,-1 0-1,1 1 0,-1-2 1,0 1-1,1 0 0,-1 0 1,1 0-1,-1 0 1,0 0-1,1 0 0,-1-1 1,1 1-1,-1 0 1,1 0-1,0-1 0,0 1 1,-1 0-1,1-1 0,-1 1 1,1-1-1,-1 1 1,0-1-1,2-3-191,1 0-1,-1 0 1,0 1-1,1-1 1,0 1 0,0-1-1,0 1 1,0 0-1,1 0 1,0 0 0,-1 0-1,1 0 1,0 0 0,0 1-1,4-3 1,55-33-132,-55 35 120,11-7-159,-1 2 0,2 0 1,-1 1-1,1 1 0,0 1 0,0 1 0,0 0 1,1 1-1,20 0 0,-40 3 40,1 0 0,-1 0 0,0 0 0,1 0 1,-1 0-1,0 0 0,1 0 0,-1 0 0,0 0 0,0 0 0,1 0 0,-1 0 0,0 0 1,0 1-1,0-1 0,0 0 0,0 0 0,1 0 0,-1 0 0,0 0 0,0 1 0,0-1 1,1 0-1,-1 0 0,0 0 0,0 1 0,0-1 0,1 0 0,-1 0 0,0 1 0,0-1 0,0 0 1,0 0-1,0 1 0,0-1 0,0 0 0,1 1 0,-1-1 0,0 0 0,0 0 0,0 1 1,0-1-1,0 0 0,0 1 0,0-1 0,0 0 0,-1 0 0,1 1 0,0-1 0,0 0 1,0 1-1,0-1 0,0 0 0,0 0 0,-1 1 0,1-1 0,0 0 0,0 0 0,0 0 1,0 1-1,-1-1 0,1 0 0,0 0 0,-1 1 0,-14 15-3137,-13-1-1545</inkml:trace>
  <inkml:trace contextRef="#ctx0" brushRef="#br0" timeOffset="-3073.15">5048 511 5715,'0'0'11143,"-1"4"-10916,-2 45 572,2-1 1,7 60-1,-1 21-1500,1-83-4203,-2-34-106</inkml:trace>
  <inkml:trace contextRef="#ctx0" brushRef="#br0" timeOffset="-2241.56">5184 698 6819,'0'0'7841,"14"-5"-7137,44-12-34,-56 17-638,1 0 1,-1 0-1,1 0 1,-1 1-1,0-1 1,1 1-1,-1 0 0,0-1 1,1 1-1,-1 0 1,0 1-1,0-1 0,0 0 1,0 0-1,0 1 1,0-1-1,0 1 1,0 0-1,-1-1 0,1 1 1,0 0-1,-1 0 1,0 0-1,1 0 0,1 5 1,1 0 50,-1 1 0,0 0 0,0 0 1,0 0-1,1 12 0,-2-8-43,-1-1 1,0 1 0,-1-1-1,-1 12 1,1-19-16,0 0 0,-1-1 0,1 1-1,-1 0 1,0-1 0,0 1 0,-1-1 0,1 0 0,-1 1 0,1-1 0,-1 0 0,0 0 0,0 0 0,-1 0 0,1 0 0,-4 3 0,6-6 37,0 0 0,-1 0-1,1 0 1,0 1 0,0-1 0,0 0 0,-1 0 0,1 0 0,0 0 0,0 0-1,-1 0 1,1 1 0,0-1 0,0 0 0,-1 0 0,1 0 0,0 0-1,-1 0 1,1 0 0,0 0 0,0 0 0,-1 0 0,1 0 0,0-1-1,0 1 1,-1 0 0,1 0 0,0 0 0,0 0 0,-1 0 0,1 0-1,0 0 1,0-1 0,-1 1 0,1 0 0,0 0 0,0 0 0,0-1-1,-1 1 1,-5-16 708,2-19-717,4 33 22,0-7-208,0-1-1,1 1 1,0-1-1,1 1 1,0-1-1,0 1 1,1 0-1,0 0 0,1 0 1,0 0-1,0 1 1,1-1-1,0 1 1,0 0-1,1 1 1,0-1-1,0 1 1,1 0-1,0 1 1,0 0-1,12-8 1,-19 14 103,3 42-76,1-10 505,8 39 344,-11-66-695,0-1-1,1 0 0,-1 0 1,1 0-1,0 0 1,0 0-1,1 0 0,-1 0 1,1-1-1,0 1 1,-1-1-1,2 0 0,3 4 1,-4-5-30,1-1 1,-1 1-1,1-1 1,0 1-1,-1-1 1,1 0-1,0-1 1,0 1-1,0-1 1,0 0-1,0 1 1,-1-2-1,1 1 1,0 0-1,0-1 1,0 0-1,0 0 1,-1 0-1,1 0 0,0 0 1,-1-1-1,1 0 1,6-4-1,3-2-20,1-1-1,0-1 0,-1 0 0,13-14 0,-19 18-8,-1-1 0,0-1 0,0 1 0,-1-1 0,0 0 0,0 0 0,-1 0 0,0-1 0,0 1 0,-1-1 0,0 0 0,-1 0-1,0 0 1,0-1 0,-1 1 0,0 0 0,-1-1 0,0 1 0,-2-16 0,2 25 4,0 0 1,0-1-1,0 1 1,0-1-1,1 1 0,-1-1 1,0 1-1,0-1 0,0 1 1,-1-1-1,1 1 1,0-1-1,0 1 0,0-1 1,0 1-1,0-1 1,-1 1-1,1-1 0,0 1 1,0 0-1,-1-1 0,1 1 1,0-1-1,0 1 1,-1 0-1,1-1 0,-1 1 1,1 0-1,0 0 1,-1-1-1,1 1 0,-1 0 1,1 0-1,-1-1 1,-9 15-259,-5 28 155,13-32 152,0 1 0,1 0 0,0 0 0,1 0 0,0 0 0,1 0 0,0 0 0,4 15 0,-4-22-22,0-1 0,0 0 0,0 0 0,1 1 0,-1-1 0,1 0 0,0 0 0,-1-1 1,1 1-1,1 0 0,-1 0 0,0-1 0,1 0 0,-1 1 0,1-1 0,0 0 0,-1 0 0,1 0 1,0-1-1,0 1 0,0-1 0,1 1 0,-1-1 0,0 0 0,1 0 0,-1-1 0,0 1 0,1-1 1,-1 1-1,5-1 0,2-2 28,-1 1 1,1-1-1,0 0 0,-1-1 1,1 0-1,-1-1 0,0 0 1,0 0-1,0-1 0,-1 0 1,14-11-1,-14 10-25,1-2 0,0 1 0,-1-1 0,0 0 0,0-1 1,-1 0-1,0 0 0,0-1 0,9-19 0,-14 24-12,-1 0 1,1 0 0,-1 0-1,-1 0 1,1 0 0,-1-1-1,0 1 1,0 0 0,0 0-1,0 0 1,-1 0-1,0-1 1,-2-5 0,2 9-28,0 0 0,1 0 1,-1 1-1,0-1 1,0 0-1,0 1 0,0-1 1,0 1-1,0-1 1,-1 1-1,1-1 0,0 1 1,-1 0-1,1 0 1,-1 0-1,1-1 0,-1 2 1,0-1-1,1 0 0,-1 0 1,0 0-1,0 1 1,0-1-1,1 1 0,-1 0 1,0-1-1,0 1 1,0 0-1,0 0 0,0 0 1,0 0-1,0 0 1,1 1-1,-1-1 0,0 1 1,0-1-1,0 1 1,0 0-1,-2 1 0,1-1-6,0 1 1,0 0-1,1 1 0,-1-1 0,0 0 0,2 1 1,-1-1-1,-1 1 0,1 0 0,0 0 0,1 0 1,-1 0-1,0 0 0,1 0 0,0 0 0,-1 1 0,1-1 1,1 0-1,-1 1 0,0 4 0,-2 8 35,1 1 0,0 29 0,2-38 16,0 1 0,1-1-1,0 0 1,0 1 0,1-1-1,0 0 1,0 0-1,1 0 1,0 0 0,4 8-1,-4-13-21,-1 1 0,0-1 0,0 0 0,1 1 0,0-1 0,0 0 0,0-1 0,1 1 0,-1-1 0,1 1 0,-1-1 0,1 0 0,0 0 0,0-1 0,0 1 0,0-1 0,0 0 0,0 0-1,0 0 1,0 0 0,1-1 0,3 1 0,3-2-223,0 1 0,0-2 0,-1 1 0,1-1-1,-1-1 1,0 0 0,20-8 0,-5-1-2663,42-27 1,-31 14-3405</inkml:trace>
  <inkml:trace contextRef="#ctx0" brushRef="#br0" timeOffset="-1480.52">3781 1319 2081,'0'0'13884,"12"1"-12881,31 2 69,1-2-1,-1-2 1,76-11 0,-77 3-1140,32-6-82,-26 11-3818,-72 21-6343,-10-4 6018</inkml:trace>
  <inkml:trace contextRef="#ctx0" brushRef="#br0" timeOffset="-1111.37">3979 1370 1985,'0'0'11813,"-22"24"-11493,34-23-63,8 1 159,13-2-208,7 0-208,10-9-688,-4-4-1746,-9-5-1551,-11 1-1954</inkml:trace>
  <inkml:trace contextRef="#ctx0" brushRef="#br0" timeOffset="-1110.37">4158 1154 7668,'0'0'5298,"103"2"-4226,-74 22-223,-6 3-337,-10 3-112,-13 6-64,-6 2-304,-24 0 96,-19 3-128,-11-3-656,-13 0-1233,-10-4-2449,-9-4-3121</inkml:trace>
  <inkml:trace contextRef="#ctx0" brushRef="#br0" timeOffset="-354.25">4803 1201 6547,'0'0'6851,"26"0"-6691,11-8 641,8-3-65,8-6-256,1 2-128,-1 0-192,-7-1-160,-6 5-128,-14 5-832,-6 2-1057,-16 4-1649</inkml:trace>
  <inkml:trace contextRef="#ctx0" brushRef="#br0" timeOffset="789.83">5104 1332 6979,'0'0'9036,"16"-3"-8355,-10 3-621,1-2 34,0 1 0,0 1-1,1-1 1,-1 1-1,0 0 1,9 2 0,-12-1-64,-1 0 0,0 0 0,0 0 0,1 0 1,-1 1-1,0-1 0,0 1 0,-1 0 0,1 0 1,0 0-1,-1 0 0,1 0 0,-1 1 0,0-1 0,0 1 1,0 0-1,0-1 0,-1 1 0,1 0 0,2 4 1,0 3 26,0 1 0,0 0 1,-1 0-1,-1 0 0,0 0 1,0 0-1,-1 0 0,0 1 1,-1-1-1,0 0 1,-3 12-1,3-21 10,-1 0-1,1 0 1,-1-1 0,0 1 0,0 0 0,0 0-1,0-1 1,0 1 0,0-1 0,0 1-1,0-1 1,-1 1 0,1-1 0,-1 0 0,1 0-1,-1 0 1,1 0 0,-1 0 0,0 0-1,1 0 1,-1 0 0,0 0 0,0-1 0,0 1-1,0-1 1,1 0 0,0 1 0,-1-1-1,0 0 1,0 0 0,0 0 0,0 0-1,-3-1 1,4 0-35,1 0 0,-1 0 0,0 1-1,1-1 1,-1 0 0,0 0 0,1 0 0,-1 0-1,1 0 1,-1-1 0,1 1 0,0 0 0,-1 0-1,1 0 1,0 0 0,0 0 0,0-1 0,0 1-1,0 0 1,0 0 0,0-2 0,3-29-441,-1 26 192,-1 1 0,1-1 0,0 1-1,1 0 1,-1-1 0,1 1 0,0 0 0,0 1 0,0-1 0,1 1-1,5-6 1,53-40-5583,-48 42 4243,-1-2-1,0 0 1,14-16-1,-12 12 5341,-12 26 2064,0 8-6254,0-8 715,-1-1-1,2-1 1,0 1 0,0 0-1,1 0 1,8 13 0,-12-22-292,0 0 1,0 0 0,0 0-1,1 0 1,-1 0-1,1-1 1,0 1 0,-1-1-1,1 1 1,0-1-1,0 1 1,0-1-1,0 0 1,0 0 0,0 0-1,0 0 1,1 0-1,-1-1 1,0 1 0,0-1-1,1 1 1,-1-1-1,0 0 1,1 0-1,-1 0 1,0 0 0,1 0-1,-1-1 1,0 1-1,1-1 1,-1 1 0,0-1-1,0 0 1,0 0-1,0 0 1,0 0-1,0 0 1,0 0 0,3-3-1,4-3-77,-1 0-1,0-1 1,0 0-1,-2 0 1,1-1-1,-1 0 0,1 0 1,-2 0-1,1-1 1,-1 0-1,-1 0 1,0 0-1,0-1 1,3-19-1,-7 44 163,0 1 0,1-1 1,0 1-1,1-1 0,8 28 0,-9-39-71,0 0 1,1 0-1,-1 0 0,1 0 1,-1 0-1,1-1 0,0 1 1,0-1-1,0 1 0,1-1 1,-1 0-1,1 1 0,-1-1 1,1-1-1,-1 1 0,1 0 1,0-1-1,0 1 0,0-1 1,0 0-1,0 0 0,0 0 1,1 0-1,-1 0 0,0-1 1,0 0-1,1 1 0,-1-1 1,0 0-1,0-1 0,1 1 1,-1-1-1,4 0 0,2-2-11,-1 1-1,0-1 0,0 0 0,0-1 1,-1 0-1,1 0 0,-1-1 1,0 0-1,0 0 0,-1-1 0,0 1 1,1-1-1,-2-1 0,1 1 1,-1-1-1,0 0 0,0 1 1,-1-2-1,0 1 0,-1-1 0,1 0 1,-1 0-1,-1 0 0,0-1 1,0 1-1,0 0 0,0-11 0,-2 17-27,0-1-1,-1 1 1,1 0 0,0 0-1,-1 0 1,1-1-1,-1 1 1,0 0-1,0 0 1,0 0-1,0 0 1,0 0-1,0 0 1,0 1-1,-1-1 1,1 0-1,-1 1 1,1-1-1,-1 0 1,0 1-1,1 0 1,-1-1-1,0 1 1,0 0-1,0 0 1,0 0-1,0 0 1,0 1-1,0-1 1,-1 0-1,1 1 1,0 0-1,-4-1 1,3 1 7,0 0 0,0 0 0,0 0 0,0 0-1,0 0 1,0 1 0,0-1 0,0 1 0,1 0 0,-1 0 0,0 0 0,0 0 0,1 1 0,-1-1 0,1 1 0,-1-1-1,1 1 1,0 0 0,-1 0 0,1 0 0,0 0 0,0 0 0,1 1 0,-1-1 0,0 0 0,-1 4 0,0 2 66,-1 1 0,1 0 0,1 0 1,0 0-1,0 1 0,1-1 0,0 0 1,0 1-1,1-1 0,1 0 0,2 18 0,-2-23-53,0 1 0,0-1 0,0 0 0,0 0 0,1 0 0,0-1-1,0 1 1,0 0 0,0-1 0,1 1 0,-1-1 0,1 0 0,0 0 0,0 0-1,0 0 1,0 0 0,1 0 0,-1-1 0,1 0 0,0 0 0,-1 0-1,1 0 1,0 0 0,0-1 0,0 0 0,0 0 0,0 0 0,8 1-1,4-1-156,1 0-1,-2 0 0,1-2 1,1 0-1,-1-1 1,29-7-1,-35 6-787,0-1 0,0 1-1,-1-2 1,0 1 0,0-1 0,0-1 0,11-8 0,-12 5-4253</inkml:trace>
  <inkml:trace contextRef="#ctx0" brushRef="#br0" timeOffset="1360.39">4135 1850 4770,'0'0'7412,"-11"-1"-6180,-31-4 81,32 4 2969,166-5-3434,-99-2-879,20-2-1411,-28 7-5523</inkml:trace>
  <inkml:trace contextRef="#ctx0" brushRef="#br0" timeOffset="1746.9">4174 1913 5394,'0'0'8917,"44"13"-8069,-8-20-352,6-12-416,5-2-80,-4 0-496,-7 4-1201,-6 0-1856,-20 6-369</inkml:trace>
  <inkml:trace contextRef="#ctx0" brushRef="#br0" timeOffset="2119.15">4303 1653 5410,'0'0'5843,"12"-2"-5403,-3 0-339,-1 1 0,1 0 0,0 1 0,-1 0 0,1 1 0,0-1 0,-1 2-1,1-1 1,-1 1 0,1 0 0,-1 1 0,0 0 0,0 0 0,0 1 0,14 9-1,-12-7 133,0 1-1,-1 0 1,0 0-1,0 1 1,-1 1-1,0-1 1,0 1-1,-1 1 1,7 11-1,-10-14-127,0 1-1,0 0 0,-1 0 1,-1 0-1,1 1 0,-1-1 1,-1 1-1,1-1 0,-2 1 1,1-1-1,-1 1 0,0-1 1,-2 11-1,0-12-101,0 0 0,0-1 0,-1 1 0,1-1 0,-1 1 0,-1-1 0,1 0 0,-1 0 0,-1 0 0,1-1 0,-1 0 0,1 1 0,-2-2 0,1 1 0,-9 5 0,-6 5-1028,0-2 0,-2 0 0,-23 10 0,-14 2-4348</inkml:trace>
  <inkml:trace contextRef="#ctx0" brushRef="#br0" timeOffset="4055.87">5239 1744 8932,'0'0'7065,"3"13"-5859,21 149 1039,-13-81-1467,21 83 0,-33-164-761,1 0 0,0 0 0,0 0 0,0 0 0,0 0 0,0 0 0,-1 0 0,1 0 0,0 0 0,0 0 0,0 0 0,0 0 0,0 0-1,0 0 1,-1 0 0,1 0 0,0 1 0,0-1 0,0 0 0,0 0 0,0 0 0,0 0 0,0 0 0,-1 0 0,1 0 0,0 0 0,0 1 0,0-1 0,0 0 0,0 0 0,0 0-1,0 0 1,0 0 0,0 1 0,0-1 0,0 0 0,0 0 0,0 0 0,0 0 0,0 0 0,0 0 0,0 1 0,0-1 0,0 0 0,0 0 0,0 0 0,0 0 0,0 0-1,0 1 1,0-1 0,0 0 0,0 0 0,1 0 0,-16-17 236,-17-30-268,21 21-7,1 0-1,1 0 1,2-1 0,0 0 0,2 0-1,0-1 1,2 0 0,1-55 0,3 77 14,-1 0 0,1 0 0,0 0 0,1 0 0,0 0 0,0 0 0,0 1 0,0-1 0,1 1 0,0-1 0,0 1 0,0 0 0,0 0 0,1 1 0,0-1 0,0 1-1,0 0 1,1 0 0,0 0 0,0 0 0,0 1 0,9-5 0,-2 2-151,0 0-1,0 1 0,1 0 0,0 1 0,0 1 1,0 0-1,0 0 0,1 1 0,18 0 1,-31 2 5,1 0-1,-1 0 1,1 0 0,0 0 0,-1 1 0,1-1 0,-1 0 0,1 1 0,-1-1 0,1 1 0,-1-1 0,1 1 0,-1 0 0,1 0 0,-1 0 0,0-1 0,0 1 0,1 1 0,-1-1 0,0 0 0,1 2 0,0-1-405,-1 1 0,1 0 0,-1 0 0,0 0 0,0 0 1,-1 1-1,1-1 0,0 0 0,-1 6 0,1 14-4075</inkml:trace>
  <inkml:trace contextRef="#ctx0" brushRef="#br0" timeOffset="4402.76">5210 1947 9508,'0'0'5171,"79"-11"-5107,-33 3-64,-3 3-1089,4-3-1216,-1 0-208,-3 1-1201,-4-1 161,-9 2 2240</inkml:trace>
  <inkml:trace contextRef="#ctx0" brushRef="#br0" timeOffset="5072.99">5610 1868 2225,'0'0'11795,"-11"-3"-10752,9 2-1002,-1 0 32,0 0 0,0 0 1,-1 0-1,1 1 0,0-1 0,0 1 0,-1 0 0,1 0 1,0 0-1,0 0 0,-1 0 0,1 1 0,0-1 0,0 1 0,-1 0 1,2 0-1,-1 0 0,0 1 0,0-1 0,0 1 0,1-1 0,-1 1 1,0 0-1,1 0 0,-1 0 0,1 1 0,0-1 0,-1 0 0,-1 4 1,-1 1 76,-1 1 1,1 0-1,1 1 0,-1-1 1,1 1-1,1 0 1,0 0-1,0 0 1,1 1-1,0-1 1,0 1-1,1-1 1,0 1-1,1 12 1,0-21-156,0-1 0,0 1 1,0-1-1,0 1 1,0-1-1,0 1 0,1-1 1,-1 1-1,0-1 1,0 1-1,0-1 0,0 1 1,1-1-1,-1 1 1,0-1-1,0 1 0,1-1 1,-1 1-1,0-1 1,1 0-1,-1 1 0,0-1 1,1 0-1,-1 1 0,1-1 1,-1 0-1,1 1 1,-1-1-1,1 0 0,-1 0 1,1 0-1,0 1 1,21-4-79,17-19-299,-33 14 281,0 1-1,0-1 0,0 0 0,-1-1 0,0 1 0,0-1 1,-1 0-1,0-1 0,-1 1 0,0 0 0,0-1 0,-1 0 1,-1 0-1,1 0 0,-1 0 0,-1 0 0,-1-12 0,0 14 748,-2 14-101,-3 13-306,4-1-129,-2 5 377,0 44 1,4-63-440,0 1-1,0-1 1,0 0-1,1 1 1,0-1-1,0 0 1,0 0-1,0 0 1,0 0-1,1 0 1,0 0-1,0 0 1,0 0-1,0-1 1,1 1-1,-1-1 1,4 4-1,-3-5-34,0-1 0,-1 1-1,1-1 1,0 0 0,0 0 0,0 0-1,0-1 1,0 1 0,0-1 0,0 1-1,0-1 1,0 0 0,0 0 0,0 0-1,0-1 1,0 1 0,0-1 0,-1 1-1,1-1 1,0 0 0,0 0 0,0-1-1,-1 1 1,6-3 0,3-3 27,0 1 0,-1-1 1,0-1-1,12-11 0,-13 10-58,-1-1-1,-1 1 1,1-1 0,-2 0-1,1-1 1,-1 0-1,-1 0 1,0 0-1,-1 0 1,0-1 0,3-15-1,-4 9-91,0 1 0,-1 0 0,-1-1 0,0 0 0,-1 1 0,-1-1 0,-4-20-1,-12 2 14,17 35 98,0 1 1,0-1-1,0 1 1,-1-1 0,1 1-1,0-1 1,0 1-1,-1-1 1,1 1 0,0-1-1,-1 1 1,1 0-1,-1-1 1,1 1 0,0-1-1,-1 1 1,1 0-1,-1-1 1,1 1 0,-1 0-1,1 0 1,-1-1-1,0 1 1,1 0 0,-1 0-1,1 0 1,-1 0-1,1 0 1,-1 0-1,1 0 1,-1 0 0,0 0-1,1 0 1,-1 0-1,1 0 1,-1 0 0,1 0-1,-1 0 1,1 1-1,-1-1 1,0 0 0,1 0-1,-1 1 1,1-1-1,0 0 1,-1 1 0,1-1-1,-1 0 1,1 1-1,-1-1 1,1 1 0,0-1-1,-1 1 1,1-1-1,0 1 1,0-1 0,-1 1-1,1-1 1,0 1-1,0-1 1,0 1-1,-1 0 1,-8 27 201,2 1 0,0 0 0,2 0 0,1 1 1,1 0-1,1-1 0,4 36 0,-2-59-165,0 0 0,1 1-1,0-1 1,1 0 0,-1 0 0,1 1 0,0-1 0,1-1 0,0 1 0,-1 0-1,2-1 1,4 8 0,-7-11-27,1-1 0,-1 1 0,1 0 0,0 0 0,-1-1 0,1 1 0,0-1 0,0 1 0,0-1-1,0 0 1,0 0 0,1 0 0,-1 0 0,0 0 0,0 0 0,1-1 0,-1 1 0,0-1 0,1 1 0,-1-1 0,1 0 0,-1 0 0,0 0-1,1 0 1,-1-1 0,1 1 0,-1-1 0,0 1 0,1-1 0,-1 0 0,0 0 0,0 0 0,0 0 0,0 0 0,4-3 0,0-1-2,-1 0 0,1 0 0,0-1 0,-1 0 1,0 0-1,0-1 0,-1 1 0,0-1 0,0 0 0,0 0 1,-1 0-1,0 0 0,-1-1 0,1 1 0,1-14 1,-1 8-33,-1-1 0,-1 0 0,0 0 0,-1 0 0,0 0 0,-1-1 1,-1 2-1,-3-16 0,0 14 71,4 9-423,13 17-66,-9-7 432,24 24 7,35 47 1,-56-67 110,0 0 0,-1 0 1,0 0-1,-1 1 0,0 0 0,0 0 1,0 0-1,-2 1 0,1-1 0,-1 1 1,2 17-1,-4-26-72,-1 1 0,1 0 0,0-1-1,-1 1 1,0 0 0,1-1 0,-1 1 0,0 0 0,1-1 0,-1 1 0,0-1 0,0 0 0,0 1-1,-1-1 1,1 0 0,0 0 0,0 1 0,-1-1 0,1 0 0,-1 0 0,1 0 0,-1-1 0,1 1-1,-1 0 1,1 0 0,-1-1 0,-2 1 0,2 0-121,1-1-1,0 0 1,0 1-1,-1-1 1,1 0-1,0 0 1,-1 0-1,1 0 1,0 0-1,0 0 1,-1 0-1,1 0 1,0 0-1,-1-1 0,1 1 1,0 0-1,0-1 1,-1 0-1,1 1 1,0-1-1,0 1 1,0-1-1,0 0 1,0 0-1,0 0 1,0 0-1,0 0 1,0 1-1,0-2 1,1 1-1,-1 0 1,0 0-1,1 0 1,-1 0-1,0-2 1,-1-6-1454,1 0 0,0-1 0,0 1 0,1-13 0,0 8-726,0-36-6668</inkml:trace>
  <inkml:trace contextRef="#ctx0" brushRef="#br0" timeOffset="5447.23">6057 1767 4274,'0'0'10581,"14"6"-9365,48 17-277,-59-22-870,0-1-1,0 1 0,0-1 0,0 0 1,0 0-1,0 0 0,0-1 0,0 1 1,0-1-1,0 1 0,0-1 0,0 0 1,0 0-1,-1-1 0,1 1 0,0 0 0,-1-1 1,1 0-1,-1 0 0,1 1 0,2-4 1,-1 1-33,1-1 0,-1 1 0,0-1 1,0 0-1,-1 0 0,0 0 0,1-1 1,1-5-1,-3 7-31,-1 1 0,0 0-1,0-1 1,0 1 0,0-1 0,0 1 0,-1-1-1,0 0 1,0 1 0,0-1 0,0 1-1,0-1 1,-1 1 0,-1-6 0,2 7-18,-1 0 1,0 0-1,0 0 1,0 0-1,-1 0 1,1 1-1,0-1 1,-1 0-1,1 1 1,-1-1-1,1 1 1,-1-1-1,0 1 1,0 0-1,0 0 1,0-1-1,0 1 1,-2 0-1,0-1 16,0 1 0,-1 0-1,1 1 1,-1-1 0,1 1-1,-1 0 1,2 0 0,-2 0-1,1 1 1,-1-1 0,1 1-1,-1 0 1,1 1 0,0-1-1,0 1 1,-1 0 0,1 0 0,0 0-1,1 0 1,-1 1 0,-5 4-1,3-2 64,0 1-1,0 0 0,1 0 1,0 1-1,0 0 1,1 0-1,0 0 0,0 0 1,1 1-1,-1-1 0,2 1 1,-1 0-1,1 0 1,0 0-1,1 0 0,0 0 1,0 0-1,1 1 0,0-1 1,0 0-1,2 13 1,-1-14-45,1 0 1,-1 0 0,1-1 0,0 1 0,1 0 0,-1-1-1,1 0 1,1 1 0,-1-1 0,1-1 0,0 1 0,0 0 0,1-1-1,0 0 1,0 0 0,0 0 0,0-1 0,1 1 0,0-1-1,0-1 1,0 1 0,0-1 0,0 0 0,1 0 0,8 2 0,-4-3-113,0 0 0,1 0 0,0-1 0,0 0 0,18-2 0,-27 1-167,1 0 0,0 0 0,-1-1 0,1 1 1,-1-1-1,1 0 0,-1 0 0,1-1 0,-1 1 0,1-1 0,-1 0 0,0 1 1,0-1-1,0-1 0,0 1 0,0 0 0,-1-1 0,1 1 0,-1-1 0,1 0 1,2-4-1,2-12-4545</inkml:trace>
  <inkml:trace contextRef="#ctx0" brushRef="#br0" timeOffset="6477.05">5097 2292 7091,'0'0'12235,"0"0"-12205,0 0 0,0 0-1,0 0 1,0 0 0,-1-1-1,1 1 1,0 0 0,0 0 0,0 0-1,0 0 1,0-1 0,-1 1-1,1 0 1,0 0 0,0 0 0,0-1-1,0 1 1,0 0 0,0 0-1,0 0 1,0-1 0,0 1 0,0 0-1,0 0 1,0 0 0,0-1-1,0 1 1,0 0 0,0 0 0,0-1-1,0 1 1,0 0 0,0 0-1,0 0 1,0-1 0,1 1 0,-1 0-1,0 0 1,0 0 0,0 0-1,0-1 1,0 1 0,1 0 0,-1 0-1,0 0 1,0 0 0,0 0-1,0-1 1,1 1 0,-1 0 0,0 0-1,0 0 1,0 0 0,1 0-1,-1 0 1,0 0 0,1 0 0,10-5 103,0 0 0,0 1 1,1 0-1,0 1 0,0 0 0,0 1 1,22-1-1,6-3 193,166-28 446,443-90-231,-637 122-536,3-2-11,-20 5-16,-31 11-6,-113 33-1092,-1-7-1,-175 22 1,174-35 1197,94-13-24,-33 3 942,132-18-962,-2-1 0,0-3 0,56-15-1,-15 3-37,668-132 200,-742 149-88,-10 1-29,-22 1 9,-38 7-69,-349 79-797,-121 22 1054,481-95 336,138-23-677,122-30-1,-74 11-280,351-67-48,-479 94 1113,-19 1-548,-39 1-2850,27 1-1659,6-1-1125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17.50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40 494 2401,'0'0'12115,"-7"0"-10658,-12 0-576,5 0 2237,125-7-1952,-69 2-3287,54 2 0,-70 10-1780,-25-7 3636,0 1 1,-1 0-1,1-1 0,-1 1 0,1 0 0,-1-1 0,1 1 0,-1 0 0,0-1 0,1 1 1,-1 0-1,0 0 0,1-1 0,-1 1 0,0 0 0,0 0 0,0 0 0,0 0 1,0-1-1,0 2 0,0 11-4847</inkml:trace>
  <inkml:trace contextRef="#ctx0" brushRef="#br0" timeOffset="396.37">24 710 4322,'0'0'8692,"79"-13"-8420,-32-2-272,2-6-16,1-2-496,3-2-641,-10 5-447,-13 1-689,-16 5-1777</inkml:trace>
  <inkml:trace contextRef="#ctx0" brushRef="#br0" timeOffset="755">150 389 3169,'0'0'3682,"-87"-38"-1953,77 32-256,7 3 255,3 1-623,7 2-977,16 0 48</inkml:trace>
  <inkml:trace contextRef="#ctx0" brushRef="#br0" timeOffset="2049.73">737 681 0,'264'-47'0,"-168"34"0,-70 7 0,-34 0 0,-47 0 0,38 4 0,-12-7 0,32 10 0,-1 1 0,1 0 0,-1 1 0,1-1 0,-1 0 0,0 1 0,0-1 0,0 1 0,0 0 0,-1 0 0,1-1 0,-1 1 0,1 0 0,-1 0 0,1 6 0,-1-7 0,-1 0 0,0 0 0,0 0 0,1 0 0,-1 0 0,-1 1 0,1-1 0,0 0 0,0 0 0,-1 0 0,1 0 0,-1 0 0,0 0 0,0 0 0,0 0 0,0 0 0,0 0 0,0 0 0,0 0 0,0-1 0,-1 1 0,1 0 0,-1-1 0,1 1 0,-1-1 0,0 0 0,1 1 0,-1-1 0,-3 1 0,3 0 0,0-1 0,0 1 0,0 0 0,1 0 0,-1-1 0,0 1 0,1 0 0,-1 1 0,1-1 0,0 0 0,0 0 0,0 1 0,-1 2 0,1-2 0,0-1 0,0 1 0,0-1 0,-1 1 0,1-1 0,0 0 0,-1 0 0,0 0 0,1 0 0,-1 0 0,0 0 0,0 0 0,-3 2 0,2-7 0,1-1 0,0 0 0,0 0 0,0 0 0,0 0 0,1 0 0,-2-6 0,3 9 0,-15-66 0,14 58 0,-1-1 0,1 1 0,-1 0 0,-1-1 0,0 1 0,0 0 0,-1 0 0,0 1 0,-1-1 0,1 1 0,-2 0 0,1 0 0,-13-14 0,12 17 0,0 0 0,1-1 0,0 0 0,0 0 0,1-1 0,0 1 0,0-1 0,0 0 0,1 0 0,0 0 0,0 0 0,1-1 0,0 1 0,0-1 0,-1-10 0,2 16 0,-1 0 0,1 1 0,-1-1 0,1 1 0,-1-1 0,0 1 0,0 0 0,0-1 0,0 1 0,0 0 0,0 1 0,0-1 0,0 0 0,0 0 0,-4 0 0,-7-3 0,-22-7 0,33 12 0,-1-2 0,1 1 0,-1 0 0,1 0 0,0-1 0,-1 1 0,1-1 0,0 0 0,0 0 0,-1 0 0,1 0 0,0 0 0,0 0 0,0-1 0,0 1 0,0-1 0,0 1 0,1-1 0,-1 0 0,0 0 0,1 1 0,0-1 0,-2-3 0,-16-67 0,17 60 0,0 0 0,-1 0 0,0 0 0,-1 1 0,0-1 0,-10-16 0,10 21 0,3 6 0,0 0 0,1 0 0,-1 0 0,0 0 0,1-1 0,-1 1 0,1 0 0,-1-1 0,1 1 0,0 0 0,0-1 0,-1 1 0,1 0 0,0-1 0,0 1 0,0-1 0,1 1 0,-1-3 0,0-16 0,-3 71 0,3-51 0,1 1 0,-1 0 0,0 0 0,0 0 0,1-1 0,-1 1 0,1 0 0,-1-1 0,0 1 0,1 0 0,0-1 0,-1 1 0,1 0 0,-1-1 0,1 1 0,0-1 0,-1 1 0,1-1 0,0 1 0,-1-1 0,1 0 0,0 1 0,0-1 0,0 0 0,-1 0 0,3 1 0,24 4 0,-24-5 0,110 2 0,-111-1 0,0-1 0,0 0 0,0 0 0,0 0 0,0-1 0,0 1 0,0 0 0,0-1 0,0 1 0,0-1 0,0 0 0,0 0 0,2-1 0,2-16 0,1-12 0,1 18 0,-1 0 0,2 1 0,0 1 0,0-1 0,1 1 0,0 1 0,1 0 0,0 1 0,0 0 0,15-8 0,-9 12 0,1 0 0,-1 2 0,1 0 0,0 1 0,25 1 0,-30 0 0,-12 1 0,0 0 0,0 0 0,0-1 0,0 1 0,0 0 0,0 0 0,-1 0 0,1 1 0,0-1 0,-1 0 0,1 0 0,-1 0 0,1 1 0,-1-1 0,1 0 0,-1 0 0,0 1 0,0-1 0,1 0 0,-1 1 0,0-1 0,-1 3 0,2 1 0,7 28 0,1 0 0,14 34 0,-14-44 0,0 1 0,-2 0 0,0 1 0,-2-1 0,-1 1 0,2 27 0,-6 108 0,3-155 0,-1 0 0,1 0 0,0 0 0,0 0 0,1-1 0,0 1 0,0-1 0,0 0 0,0 0 0,0 0 0,1-1 0,0 1 0,5 2 0,5 5 0,-11-8 0,-1 0 0,1 0 0,-1 0 0,0 0 0,1 0 0,-2 1 0,1 0 0,0-1 0,-1 1 0,1 0 0,-1 0 0,0 0 0,-1 1 0,1-1 0,-1 0 0,0 1 0,0-1 0,0 1 0,0-1 0,-1 1 0,0 6 0,-2-11 0,0 0 0,1 1 0,-1-1 0,0 0 0,0 0 0,0 0 0,0 0 0,1 0 0,-1 0 0,0 0 0,0-1 0,0 1 0,1-1 0,-1 1 0,0-1 0,0 0 0,1 1 0,-1-1 0,-1-1 0,-5-6 0,0 1 0,-1 0 0,1 0 0,-1 1 0,-1 1 0,1-1 0,-1 1 0,0 1 0,0 0 0,0 0 0,-1 1 0,-14-2 0,-9 0 0,0 2 0,-55 2 0,55 1 0,33 0 64,0 0 0,0 0 0,0 0 0,-1 0 0,1 0 0,0 1 0,0-1 0,0 0 0,0 0 0,0 1 0,0-1 0,0 1 0,0-1 0,0 1 0,0-1 0,0 1 0,0 0 0,0-1 0,1 1 0,-1 0 0,0 0 0,0 0 0,1-1 0,-1 1 0,0 0 0,1 0 0,-1 0 0,1 0 0,-1 0 0,1 0 0,0 0 0,-1 2 0,1 37 4705,1-23 10582,5 6-29958,-5-14 7142</inkml:trace>
  <inkml:trace contextRef="#ctx0" brushRef="#br0" timeOffset="3039.59">956 670 2225,'0'0'6107,"-8"1"-5184,2 1-1410,3-1 874,-1 0-1,0 0 1,0 0 0,0-1 0,0 1 0,1-1 0,-1 0 0,0 0 0,0 0 0,0-1 0,0 1 0,0-1 0,0 0 0,0 0 0,1 0 0,-1-1 0,0 1-1,-3-3 1,143-19 2377,-108 18-2735,-1-1-1,-1-2 1,1 0-1,-1-2 1,38-20-1,-72 41-8485,-16 11 4239,8-11-112</inkml:trace>
  <inkml:trace contextRef="#ctx0" brushRef="#br0" timeOffset="3434.87">1049 651 688,'0'0'12230,"-3"-4"-10411,-6-5-654,4 13 97,5 26 325,1-18-1657,0 37 469,3 1 0,2-1 0,1-1 0,18 59 0,-11-88-2581,-13-18 1874,0 0 0,1-1 0,-1 1 0,0-1 0,0 0 0,1 1 0,-1-1 1,0 0-1,0 0 0,1 0 0,-1 0 0,0 0 0,0 0 0,1 0 0,-1 0 1,0 0-1,1-1 0,-1 1 0,0-1 0,0 1 0,0-1 0,0 1 0,1-1 0,-1 1 1,0-1-1,0 0 0,0 0 0,0 0 0,0 1 0,0-1 0,-1 0 0,1 0 0,0 0 1,0-1-1,-1 1 0,2-1 0,8-20-3545</inkml:trace>
  <inkml:trace contextRef="#ctx0" brushRef="#br0" timeOffset="3822.45">1145 806 2385,'0'0'2604,"-1"-11"-144,-4-60 1691,5 71-4081,0-1 0,0 0 0,1 0 0,-1 0 0,0 1 0,0-1 0,1 0 0,-1 0 0,1 1 0,-1-1 0,1 0 0,-1 1 1,1-1-1,-1 1 0,1-1 0,0 1 0,-1-1 0,1 1 0,0-1 0,-1 1 0,1-1 0,0 1 0,0 0 0,-1 0 0,1-1 0,0 1 0,0 0 0,0 0 0,-1 0 0,1 0 0,0 0 0,0 0 0,0 0 0,-1 0 0,1 0 1,0 0-1,0 0 0,0 0 0,-1 1 0,1-1 0,0 0 0,0 1 0,-1-1 0,2 1 0,35 15 798,-30-10-778,0 0-1,-1 1 1,0-1-1,0 2 1,-1-1-1,0 1 1,0-1-1,-1 1 1,0 0-1,0 1 1,-1-1-1,0 1 1,0 0-1,-1 0 1,0-1-1,-1 1 1,0 1-1,0-1 1,-1 0-1,0 0 1,-2 16-1,2-25-76,0 0-1,0 0 1,0 0-1,0 1 1,0-1-1,0 0 1,-1 0-1,1 1 1,0-1-1,0 0 1,0 0-1,0 0 1,0 1-1,0-1 1,0 0-1,0 0 1,0 0-1,-1 1 1,1-1-1,0 0 0,0 0 1,0 0-1,0 0 1,-1 0-1,1 1 1,0-1-1,0 0 1,0 0-1,-1 0 1,1 0-1,0 0 1,0 0-1,0 0 1,-1 0-1,1 0 1,0 0-1,0 0 1,-1 0-1,1 0 1,0 0-1,0 0 1,0 0-1,-1 0 0,-7-9 302,-2-16-144,9 12-210,0 1 1,1 0-1,0-1 1,2 1-1,-1 0 1,1 0-1,1-1 1,0 1-1,1 1 1,7-18-1,-7 21-435,1-1-1,0 1 0,0 0 0,0 1 1,1-1-1,8-8 0,-9 12-454,0-1-1,0 1 0,1 0 1,-1 1-1,1-1 1,0 1-1,0 0 1,0 0-1,9-2 1,-7 3-2141</inkml:trace>
  <inkml:trace contextRef="#ctx0" brushRef="#br0" timeOffset="4194.89">1421 647 272,'0'0'12569,"0"6"-10267,0 18-1064,1 1 0,7 38 0,-7-57-1168,0 1 0,1-1 0,-1 0 0,1 0-1,1 0 1,-1 0 0,1 0 0,0-1 0,0 1 0,1-1-1,0 0 1,0 0 0,0 0 0,0 0 0,8 6-1,-10-10-63,-1 0 0,1 0 0,-1-1 0,1 1 0,0 0 0,-1 0 0,1-1 0,0 1 0,0-1 0,0 0 0,-1 1 0,1-1 0,0 0 0,0 0-1,0 0 1,-1 0 0,1 0 0,0-1 0,0 1 0,0-1 0,-1 1 0,4-2 0,-2 0-3,0 0 0,0 0-1,0 0 1,0-1 0,0 1 0,0-1 0,0 0 0,-1 1-1,0-1 1,3-5 0,2-3-18,-1 0 1,0-1-1,-1 0 1,-1 0-1,5-17 1,5-92-389,-14 141 528,-1-6-41,1 1 0,0-1 1,2 1-1,-1-1 0,7 23 0,-7-34-75,0 1 1,1-1-1,-1 0 0,1 0 0,0 0 0,-1 0 0,1 0 0,1-1 0,-1 1 1,0-1-1,1 1 0,-1-1 0,1 0 0,0 0 0,-1 0 0,1 0 0,0 0 1,0-1-1,0 1 0,1-1 0,-1 0 0,0 0 0,1 0 0,-1 0 0,0-1 1,1 1-1,-1-1 0,1 0 0,4 0 0,-1-1-9,1 0 1,-1 0-1,1 0 1,-1-1-1,0-1 0,0 1 1,0-1-1,0 0 1,0 0-1,-1-1 0,1 0 1,-1-1-1,0 1 1,0-1-1,-1 0 0,1 0 1,-1-1-1,0 0 1,-1 1-1,1-2 0,-1 1 1,0 0-1,-1-1 0,0 0 1,0 0-1,0 0 1,-1 0-1,0 0 0,0-1 1,-1 1-1,0-1 1,0 1-1,-1-12 0,0 19-3,1-1 0,-1 0-1,-1 0 1,1 0 0,0 0-1,0 0 1,0 0-1,0 0 1,-1 0 0,1 0-1,0 1 1,-1-1-1,1 0 1,-1 0 0,1 0-1,-1 1 1,1-1 0,-1 0-1,1 0 1,-1 1-1,0-1 1,1 1 0,-1-1-1,0 0 1,0 1 0,1-1-1,-1 1 1,0 0-1,0-1 1,0 1 0,0 0-1,0-1 1,1 1 0,-1 0-1,0 0 1,0 0-1,0 0 1,0 0 0,0 0-1,0 0 1,0 0 0,0 0-1,0 0 1,-1 1-1,0-1 2,-1 1-1,0 0 0,1 0 1,-1 0-1,1 0 0,-1 0 1,1 0-1,0 0 0,0 1 1,-1-1-1,1 1 0,0 0 1,0 0-1,-3 3 0,0 4 36,1-1-1,0 0 0,0 1 0,1 0 1,0 0-1,1 0 0,0 0 0,0 0 1,1 0-1,0 1 0,1-1 0,0 1 1,0-1-1,1 0 0,0 1 0,3 10 1,-3-15-14,1 1 1,-1-1-1,1 1 1,0-1-1,1 0 1,-1 0-1,1 0 1,0 0-1,1 0 0,-1 0 1,1-1-1,0 0 1,0 0-1,0 0 1,0 0-1,1-1 1,0 1-1,-1-1 1,1 0-1,0-1 1,1 1-1,-1-1 1,0 0-1,1 0 1,-1-1-1,1 0 1,6 1-1,0-1-46,0-2-1,0 1 1,-1-2-1,1 1 1,0-2 0,-1 0-1,1 0 1,-1-1-1,0 0 1,0-1-1,-1 0 1,1 0 0,15-13-1,-17 12-603,0-1 1,-1 0-1,1 0 0,-2-1 0,1 0 0,-1-1 0,0 1 1,10-18-1,-7-8-5287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35.15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14 71 7668,'0'0'9892,"-4"1"-9174,-5 2-528,11-2-35,24-6 83,42-11 168,-21-1-273,-29 9-375,0 2 0,0 0-1,0 1 1,1 1 0,0 0-1,21-1 1,-40 5 69,1 0 0,-1 0 0,1 0 1,-1 0-1,1 0 0,-1 0 0,1 0 0,-1 0 0,1 0 0,-1 1 0,0-1 0,1 0 1,-1 0-1,1 0 0,-1 0 0,1 1 0,-1-1 0,0 0 0,1 0 0,-1 1 0,0-1 1,1 0-1,-1 1 0,0-1 0,1 0 0,-1 1 0,0-1 0,1 1 0,-1-1 0,0 0 1,0 1-1,0-1 0,0 1 0,1-1 0,-1 1 0,0-1 0,0 1 0,0-1 0,0 1 1,0-1-1,0 0 0,0 1 0,0-1 0,0 1 0,0-1 0,0 1 0,-1-1 0,1 1 1,0-1-1,0 1 0,0-1 0,0 0 0,-1 1 0,1-1 0,-1 1 0,-4 14-5624</inkml:trace>
  <inkml:trace contextRef="#ctx0" brushRef="#br0" timeOffset="389.36">203 48 7155,'0'0'7780,"-37"97"-6163,24-46-449,0 8-223,3 0-241,0-6-96,3-2 48,4-13-495,3-6-145,0-7-16,0-6-689,3-8-1344,10-7-1600,1-4-2594</inkml:trace>
  <inkml:trace contextRef="#ctx0" brushRef="#br0" timeOffset="759.44">269 232 8788,'0'0'6875,"13"14"-5506,43 47-374,-52-55-904,1 0 0,-1 0 0,0 1 0,0 0-1,0 0 1,-1 0 0,0 0 0,-1 0 0,0 1 0,0-1 0,0 1 0,-1 0 0,0-1 0,-1 1 0,0 0-1,0 10 1,0-15-73,-1-2-3,1 1 0,0-1 0,0 1 0,-1-1-1,1 1 1,-1-1 0,1 0 0,-1 1 0,1-1-1,-1 0 1,0 1 0,0-1 0,0 0 0,0 0-1,0 0 1,0 0 0,0 0 0,0 0 0,0 0-1,0 0 1,0 0 0,-1 0 0,1 0 0,0-1-1,-1 1 1,1-1 0,-1 1 0,1-1 0,0 1-1,-1-1 1,1 0 0,-1 0 0,1 0 0,-1 0 0,1 0-1,-4 0 1,3 0-5,0 0-1,0-1 1,1 1 0,-1 0-1,0-1 1,0 1 0,0-1-1,0 1 1,0-1 0,1 0-1,-1 0 1,0 0 0,0 0-1,1 0 1,-1 0 0,1 0-1,-1-1 1,1 1 0,0 0-1,-1-1 1,1 0 0,0 1-1,0-1 1,0 1 0,0-1-1,0 0 1,1 0 0,-1 0-1,-1-3 1,2-3-44,0 0-1,0-1 1,0 1 0,1 0-1,0 0 1,1 0-1,0 0 1,0 1 0,1-1-1,-1 0 1,2 1 0,-1 0-1,1-1 1,0 1-1,1 1 1,0-1 0,0 1-1,0 0 1,10-10 0,-3 6-633,0 0 1,0 0 0,26-15 0,-23 17-1100,-1 1 0,1 1 0,22-7 1,-14 7-2902</inkml:trace>
  <inkml:trace contextRef="#ctx0" brushRef="#br0" timeOffset="1183.33">574 173 3730,'0'0'12774,"-3"3"-12107,-1 3-466,0 0 0,0 1 0,0-1 0,1 1 0,0 0 0,1 0 0,-1 0 0,1 0 0,1 1 0,-1-1 1,0 8-1,-4 89 1099,6-103-1297,0 0 0,0 0 0,0 0-1,1 0 1,-1 0 0,0 0 0,1 1 0,-1-1-1,0 0 1,1 0 0,-1 0 0,1 0 0,0 0-1,-1 0 1,1 0 0,0-1 0,0 1-1,0 0 1,-1 0 0,1-1 0,0 1 0,0 0-1,0-1 1,0 1 0,0-1 0,0 1 0,0-1-1,0 1 1,1-1 0,-1 0 0,0 0 0,0 1-1,0-1 1,0 0 0,0 0 0,1 0-1,-1 0 1,0 0 0,0-1 0,0 1 0,0 0-1,0 0 1,0-1 0,2 0 0,3 0-14,0 0 1,0-1 0,-1 0-1,1 0 1,0-1 0,-1 0-1,6-3 1,0-2-27,-1 1 0,0-2 0,-1 1 0,0-1 0,0-1 0,-1 0 0,0 0 0,-1 0 0,0-1 0,-1 0 0,0 0 0,-1-1 0,0 0 0,0 0 0,-2 0 0,1 0 0,-2-1 0,1 1 0,-2-1 1,1-23-1,-2 13 25,-1 38-158,-2 29 127,-1-22 174,1-1-1,2 2 0,0-1 1,1 0-1,5 35 0,-5-55-125,1 0-1,0 0 1,-1 0-1,1 0 1,0 0 0,1 0-1,-1-1 1,0 1-1,0 0 1,1 0-1,-1-1 1,1 1 0,-1-1-1,1 0 1,0 1-1,0-1 1,0 0-1,-1 0 1,1 0 0,0 0-1,0 0 1,0 0-1,1-1 1,-1 1-1,0-1 1,0 1 0,0-1-1,0 0 1,0 0-1,1 0 1,-1 0-1,0 0 1,0 0 0,0-1-1,0 1 1,1-1-1,-1 0 1,3-1-1,5-1 12,1 0 0,0-1-1,-1-1 1,0 0 0,19-12-1,-19 9-38,0 0 0,-1-1 1,1 0-1,-2-1 0,13-15 0,-19 21 17,1 1 0,-1-1-1,1 0 1,-1 1 0,0-1 0,0 0 0,-1 0 0,1-1-1,-1 1 1,0 0 0,0 0 0,-1-1 0,1 1 0,-1 0-1,0-1 1,0 1 0,0-1 0,0 1 0,-1 0 0,-1-5-1,2 8 3,0 1-1,-1-1 0,1 1 0,0-1 0,-1 1 0,1-1 0,0 1 0,-1-1 0,1 1 0,-1-1 0,1 1 0,0 0 0,-1-1 0,1 1 0,-1 0 0,1-1 0,-1 1 0,0 0 0,1 0 0,-1-1 0,1 1 0,-1 0 1,1 0-1,-1 0 0,0 0 0,1 0 0,-1 0 0,1 0 0,-1 0 0,0 0 0,1 0 0,-1 0 0,1 0 0,-1 0 0,1 1 0,-1-1 0,0 0 0,1 0 0,-1 1 0,1-1 0,-1 1 0,-21 17-267,15-8 277,1 0 0,0 0-1,1 1 1,0 0 0,1-1-1,0 2 1,1-1 0,0 0-1,0 1 1,2-1 0,-1 1-1,1 0 1,1 0 0,0-1-1,2 16 1,-1-25-19,-1 1-1,1-1 1,0 1 0,0-1-1,0 1 1,0-1 0,0 0-1,1 1 1,-1-1 0,1 0-1,-1 0 1,1 0 0,0 0-1,0 0 1,0-1 0,0 1 0,0 0-1,0-1 1,0 0 0,1 1-1,-1-1 1,0 0 0,1 0-1,-1 0 1,1-1 0,-1 1-1,1 0 1,0-1 0,-1 0-1,1 0 1,-1 0 0,1 0-1,3 0 1,2 0-692,-1-1-1,1 1 1,0-2 0,-1 1-1,1-1 1,-1 0-1,1 0 1,-1-1 0,0 0-1,8-5 1,9-9-5118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33.59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8 225 5795,'0'0'14126,"-2"-8"-13203,2 7-908,-1-3 7,-1 0 0,1 0 0,1 0 1,-1 0-1,0-1 0,1 1 0,0 0 1,0 0-1,0 0 0,1-1 0,0 1 0,-1 0 1,1 0-1,1 0 0,-1 0 0,0 0 1,1 0-1,0 0 0,0 1 0,0-1 0,0 1 1,1-1-1,0 1 0,-1 0 0,6-5 0,12-6-195,0 0 0,1 1-1,1 1 1,0 2-1,0 0 1,1 1 0,1 1-1,-1 1 1,36-5-1,-59 11 259,21 2-3325,-21-1 3061,1 0 0,-1 0 0,0 0 1,1 1-1,-1-1 0,0 0 0,1 0 1,-1 1-1,0-1 0,1 0 0,-1 1 1,0-1-1,1 0 0,-1 1 0,0-1 1,0 0-1,0 1 0,1-1 0,-1 0 1,0 1-1,0-1 0,0 1 0,0-1 0,0 1 1,0-1-1,0 0 0,1 1 0,-1-1 1,-1 1-1,1-1 0,0 1 0,0-1 1,0 1-1,0-1 0,0 0 0,0 1 1,0-1-1,-1 1 0,-4 12-4530</inkml:trace>
  <inkml:trace contextRef="#ctx0" brushRef="#br0" timeOffset="342.26">177 57 448,'0'0'17395,"-2"2"-16672,0 2-654,0 1 0,0 0 0,0 0 0,0 0 0,1 0 0,0 1 0,0-1 0,0 0 0,1 0 0,0 1 0,0-1 0,0 0 0,2 9 0,-2 9 435,-2 37 136,-1-4-388,7 88 0,-3-136-422,0 0 0,1 0-1,0-1 1,0 1-1,0-1 1,1 1 0,6 11-1,-7-17-182,0 1 0,0-1 0,0 1 0,0-1 0,0 0 0,0 0 0,0 0 0,1 0 0,4 3 0,-5-4-248,0 0 0,1 0 1,-1 0-1,1 0 1,-1-1-1,1 1 0,-1-1 1,1 1-1,-1-1 0,1 0 1,0 0-1,4-1 1,16-3-5718</inkml:trace>
  <inkml:trace contextRef="#ctx0" brushRef="#br0" timeOffset="1009.24">343 313 3073,'0'0'3671,"0"-13"-819,0-60 2359,0 73-5163,0 0-1,0-1 1,0 1 0,0 0 0,0 0 0,0-1-1,0 1 1,0 0 0,1 0 0,-1 0 0,0-1-1,0 1 1,0 0 0,0 0 0,1 0 0,-1 0 0,0-1-1,0 1 1,0 0 0,1 0 0,-1 0 0,0 0-1,0 0 1,0 0 0,1 0 0,-1 0 0,0 0-1,0 0 1,1 0 0,-1 0 0,0 0 0,0 0-1,1 0 1,-1 0 0,0 0 0,0 0 0,1 0 0,-1 0-1,0 0 1,0 0 0,0 0 0,1 0 0,-1 0-1,0 0 1,0 1 0,1-1 0,-1 0 0,0 0-1,0 0 1,0 0 0,0 1 0,1-1 0,-1 0-1,0 0 1,0 0 0,0 1 0,0-1 0,0 0 0,0 0-1,0 0 1,0 1 0,1-1 0,11 14 67,-5-1 104,-1 0 1,-1 1-1,0 0 1,-1 0-1,4 27 1,-7-37-188,0 1 0,-1 0 1,1-1-1,-1 1 1,0 0-1,0-1 0,0 1 1,-1 0-1,1-1 1,-1 1-1,0-1 0,-1 1 1,1-1-1,-1 1 1,0-1-1,0 0 0,0 0 1,0 1-1,-1-2 1,0 1-1,0 0 0,-4 3 1,7-7-12,0 1 1,0-1-1,0 0 1,-1 0-1,1 0 1,0 0-1,0 0 1,-1 0-1,1 0 1,0 0-1,0 1 1,-1-1-1,1 0 1,0 0-1,0 0 1,-1 0 0,1 0-1,0 0 1,0 0-1,-1 0 1,1-1-1,0 1 1,0 0-1,-1 0 1,1 0-1,0 0 1,0 0-1,0 0 1,-1 0-1,1-1 1,0 1-1,0 0 1,0 0-1,-1 0 1,1 0-1,0-1 1,0 1-1,0 0 1,0 0-1,-1-1 1,1 1-1,0 0 1,0 0-1,0 0 1,0-1-1,0 1 1,0 0-1,0-1 1,-4-21 219,6-25-586,2 35 95,0 1 1,0 0 0,1 0 0,1 0-1,0 0 1,0 1 0,1 0 0,11-13 0,4-2-779,47-40 1,-69 65 1035,1 0 1,-1 1-1,1-1 1,-1 0-1,1 1 1,-1-1-1,0 0 1,1 1-1,-1-1 1,0 1 0,1-1-1,-1 1 1,0-1-1,1 1 1,-1-1-1,0 1 1,0-1-1,0 1 1,1-1-1,-1 1 1,0-1-1,0 1 1,0-1-1,0 1 1,0-1 0,0 1-1,0-1 1,0 1-1,0 0 1,0-1-1,0 1 1,-1-1-1,1 2 1,1 32 590,-2-30-477,0 39 553,0-22-352,1 0-1,4 36 1,-4-56-315,0 1-1,0-1 1,0 0 0,0 0-1,0 1 1,1-1 0,-1 0-1,0 0 1,1 0 0,-1 1-1,1-1 1,-1 0 0,1 0-1,0 0 1,0 0 0,-1 0-1,1 0 1,0 0-1,0 0 1,0-1 0,0 1-1,0 0 1,0 0 0,0-1-1,0 1 1,0 0 0,0-1-1,1 0 1,-1 1 0,0-1-1,0 1 1,0-1-1,1 0 1,-1 0 0,0 0-1,0 0 1,1 0 0,-1 0-1,0 0 1,0 0 0,1 0-1,-1-1 1,0 1 0,0 0-1,0-1 1,1 1 0,-1-1-1,2-1 1,2 0 10,0-1 1,0-1 0,0 1-1,0 0 1,0-1-1,-1 0 1,0 0-1,7-9 1,0-4-27,-1 0 1,-1 0-1,-1-1 1,0-1-1,-2 1 1,0-1-1,-1-1 1,0 1 0,1-22-1,-7 55 69,2 0-1,0 0 1,0-1 0,1 1-1,1 0 1,1-1-1,-1 0 1,9 18 0,-10-27-46,0 0-1,0-1 1,0 0 0,1 1 0,-1-1 0,1 0 0,0 0 0,0 0 0,0-1-1,0 1 1,1-1 0,-1 1 0,1-1 0,-1 0 0,1-1 0,0 1-1,-1-1 1,1 1 0,0-1 0,0 0 0,0-1 0,0 1 0,0-1 0,0 1-1,1-1 1,-1 0 0,0-1 0,0 1 0,0-1 0,0 0 0,0 0-1,0 0 1,6-3 0,-3 2-42,1-2 0,0 1 0,-1-1 0,0 0 1,0 0-1,0-1 0,0 0 0,-1-1 0,0 1 0,0-1 0,0 0 0,-1-1 0,1 1 0,-2-1 0,1 0 0,-1 0 0,0 0 0,0-1 0,-1 0 0,0 0 1,-1 1-1,0-1 0,0-1 0,0 1 0,-1 0 0,0 0 0,-1-1 0,0 1 0,0 0 0,-3-16 0,3 23 10,0 0 0,0 0 0,0 0 0,-1 0 0,1 0 0,0 0 0,0 0-1,-1 0 1,1 0 0,0 0 0,-1 1 0,1-1 0,-1 0 0,1 0 0,-1 1 0,0-1 0,1 0 0,-1 0 0,0 1-1,1-1 1,-1 1 0,0-1 0,0 1 0,1-1 0,-1 1 0,0-1 0,0 1 0,0 0 0,0-1 0,0 1 0,0 0-1,0 0 1,0 0 0,1-1 0,-1 1 0,0 0 0,0 0 0,0 1 0,0-1 0,0 0 0,0 0 0,0 0-1,0 1 1,0-1 0,0 0 0,1 1 0,-1-1 0,0 1 0,0-1 0,0 1 0,1-1 0,-1 1 0,0-1 0,0 1-1,0 1 1,-3 1-16,0 1-1,0 0 1,0 0-1,1 0 0,-1 1 1,1-1-1,0 1 1,-3 7-1,1 1 67,1 0 1,0 1 0,1 0-1,0 0 1,1 0-1,1 0 1,1 0-1,0 0 1,3 26-1,-3-36-61,1 0-1,-1 1 0,1-1 1,0 0-1,1 0 0,-1 0 0,1 0 1,0 0-1,0 0 0,0 0 0,0 0 1,1-1-1,-1 1 0,1-1 0,0 0 1,0 0-1,0 0 0,0 0 0,1 0 1,-1-1-1,1 1 0,0-1 0,0 0 1,0 0-1,0-1 0,0 1 1,0-1-1,0 0 0,0 0 0,1 0 1,-1 0-1,0-1 0,1 0 0,-1 0 1,6 0-1,-5-1-370,-1 1 0,1-1 0,-1 0 1,1 0-1,-1 0 0,1-1 0,-1 1 0,0-1 0,0 0 0,0-1 1,7-4-1,16-16-4966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32.10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41 90 2209,'0'0'10661,"-9"-1"-9362,-17-1-568,21-2 442,39-5 918,11-2-2236,24-10 252,44-12 110,-40 25-3156,-73 9 2572,0 1-1,0 0 1,0 0-1,0-1 1,0 1-1,-1 0 0,1-1 1,-1 1-1,1 0 1,-1-1-1,0 1 0,1-1 1,-1 1-1,0-1 1,0 1-1,0-1 1,-2 2-1,-17 14-3370,-1-2-1312</inkml:trace>
  <inkml:trace contextRef="#ctx0" brushRef="#br0" timeOffset="375.8">197 92 1377,'0'0'12517,"-13"70"-11396,6-30 63,7 1-607,0-1 207,0 0-384,0-6-288,7-2-112,3-3-32,0-5-944,-1-5-881,5-7-1873,-4-12-192,-4 0-2865</inkml:trace>
  <inkml:trace contextRef="#ctx0" brushRef="#br0" timeOffset="1086.33">263 232 5122,'0'0'10675,"6"-1"-10174,-4 0-449,0 1 0,-1 0 0,1 0 1,0 0-1,0 0 0,0 0 0,0 0 0,0 1 0,0-1 0,0 1 0,-1-1 0,1 1 1,0 0-1,0 0 0,-1-1 0,1 1 0,0 0 0,-1 0 0,1 1 0,-1-1 0,0 0 1,1 1-1,0 1 0,3 2 64,-1 1-1,0 0 1,0 0 0,-1 0 0,1 1-1,3 11 1,-1-1 69,-1 0 0,-1 0-1,-1 1 1,0-1 0,0 23 0,-8-115 850,6 65-1186,2-1 1,-1 1-1,1 0 1,1 0-1,0 0 1,0 1 0,1-1-1,0 1 1,12-16-1,-12 19-327,-1 0 1,1 0-1,0 1 0,1-1 0,-1 1 1,1 0-1,0 1 0,0-1 1,0 1-1,1 1 0,0-1 0,0 1 1,-1 0-1,16-4 0,-21 7 637,-1 0-1,1 0 1,0 0-1,0 0 1,0 0-1,0 0 0,0 0 1,0 0-1,0 0 1,0 0-1,0 0 1,0 1-1,0-1 1,0 0-1,0 1 1,-1-1-1,1 1 1,0-1-1,0 1 1,0-1-1,-1 1 1,1 0-1,0-1 1,-1 1-1,1 0 1,0 0-1,-1-1 1,1 1-1,-1 0 1,1 0-1,-1 0 1,0 0-1,1-1 1,-1 1-1,0 0 0,0 0 1,1 0-1,-1 0 1,0 0-1,0 0 1,0 0-1,0 0 1,0 2-1,-8 57 273,2-21 598,6-39-1027,0 11 143,0 0-1,1 0 0,0 0 1,0 0-1,6 19 0,-6-28-138,0 0 1,0 0-1,0 0 0,0 0 1,0 0-1,0 0 0,0 0 0,0-1 1,1 1-1,-1 0 0,1-1 0,-1 1 1,1-1-1,0 0 0,0 1 1,-1-1-1,1 0 0,0 0 0,0 0 1,0 0-1,0-1 0,0 1 0,0 0 1,1-1-1,-1 0 0,0 1 1,0-1-1,0 0 0,0 0 0,1 0 1,-1 0-1,0-1 0,0 1 0,0-1 1,0 1-1,0-1 0,0 0 0,3-1 1,0 0-30,0 0 0,1-1 1,-1 0-1,0 0 0,-1 0 1,1-1-1,0 1 0,-1-1 0,0-1 1,0 1-1,0 0 0,-1-1 1,1 0-1,-1 0 0,0 0 0,0 0 1,-1 0-1,0 0 0,0-1 1,0 0-1,1-6 0,2-10-182,-1 1 1,-1-1-1,-1 0 0,0-27 0,-4 39 310,-2 14-22,-3 12-46,2 7 98,1 0 1,1 1-1,2 0 1,1 30-1,0-52-128,0 0 1,0-1-1,0 1 0,0-1 1,1 1-1,-1-1 0,0 1 1,1-1-1,0 1 0,-1-1 1,1 1-1,0-1 0,-1 0 1,1 1-1,0-1 0,0 0 1,0 0-1,0 0 0,1 0 0,-1 0 1,0 0-1,0 0 0,1 0 1,-1 0-1,0 0 0,1-1 1,-1 1-1,1 0 0,-1-1 1,1 0-1,-1 1 0,1-1 1,-1 0-1,1 0 0,0 0 1,-1 1-1,1-2 0,-1 1 1,1 0-1,-1 0 0,1 0 0,2-2 1,2 1 17,0-1-1,0 0 1,0 0 0,0 0 0,-1-1 0,1 0 0,-1 0-1,0-1 1,8-6 0,-6 5-49,0-1 0,-1-1-1,0 1 1,-1-1 0,1 0-1,-1 0 1,-1 0 0,1-1 0,-1 0-1,0 0 1,-1 0 0,0 0-1,-1-1 1,1 1 0,-1-1 0,-1 1-1,0-1 1,0 0 0,-1-16 0,0 24 13,0 0 0,0-1 0,-1 1 0,1 0 0,-1 0 0,1-1 0,-1 1 0,1 0 0,-1 0 0,1 0 0,-1-1 0,0 1 0,0 0 0,0 0 0,0 0 0,1 0 0,-1 0 0,-1 1 0,1-1 0,0 0 0,0 0 0,0 1 0,0-1 0,0 0 0,-1 1 0,1-1 0,0 1 0,0 0 0,-1-1 0,1 1 0,0 0 0,-1 0 0,1 0 0,-3 0 0,2 0-2,0 1 0,-1-1 0,1 0 0,0 1 0,-1 0 0,1-1 0,0 1 0,0 0 0,0 0 0,0 0 0,0 1 0,0-1 0,0 0-1,0 1 1,0-1 0,1 1 0,-1 0 0,-2 3 0,-2 8 37,0 1-1,1 0 1,1 0 0,0 0-1,1 0 1,1 1-1,0-1 1,1 1 0,1 0-1,0-1 1,1 1-1,3 18 1,-4-28-33,1 0 0,0 0 0,0-1 0,1 1 0,-1 0 0,1 0 0,0-1 0,1 1-1,-1-1 1,1 0 0,-1 0 0,1 0 0,1 0 0,-1 0 0,0-1 0,1 1 0,0-1 0,0 0 0,0 0 0,0 0 0,0-1 0,1 0-1,-1 1 1,1-1 0,5 1 0,3 1-715,1-1 0,-1 0 0,1-2-1,-1 1 1,1-1 0,0-1 0,26-3 0,17-8-4743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30.66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166 353 3330,'0'0'8430,"4"-10"-7344,-3 6-931,14-35 637,-14 37-728,-1 1 0,1-1-1,-1 1 1,0-1-1,0 0 1,0 1 0,0-1-1,0 1 1,0-1 0,0 0-1,0 1 1,0-1-1,-1 1 1,1-1 0,-1 1-1,1-1 1,-1 1 0,0-1-1,1 1 1,-1-1-1,0 1 1,0 0 0,0-1-1,0 1 1,0 0-1,-2-2 1,-1 1-28,1-1-1,-1 1 1,0 0 0,0 0 0,1 0-1,-1 1 1,0-1 0,-1 1-1,1 0 1,0 0 0,0 0-1,0 1 1,-1 0 0,1 0-1,0 0 1,0 0 0,-1 0 0,1 1-1,0 0 1,-7 2 0,6-1-37,1 1 1,0-1 0,0 1-1,0 0 1,0 0 0,1 1 0,-1-1-1,1 1 1,0 0 0,0-1-1,0 1 1,1 1 0,-1-1 0,1 0-1,0 1 1,0-1 0,-2 9-1,-2 6 82,1-1 0,1 1 0,1 0 0,0 0 0,1 0-1,1 0 1,1 1 0,1-1 0,4 27 0,-4-42-88,0 0 0,1-1 0,-1 1 0,1-1-1,-1 0 1,1 1 0,0-1 0,1 0 0,-1 0 0,1 0 0,-1-1 0,1 1 0,0 0 0,0-1 0,0 0 0,0 0 0,0 0-1,0 0 1,1 0 0,-1-1 0,1 1 0,-1-1 0,1 0 0,-1 0 0,1 0 0,0 0 0,0-1 0,-1 0 0,1 0 0,0 0 0,0 0-1,7-1 1,0-1-366,0 0 0,0 0-1,-1-1 1,1 0-1,0 0 1,-1-2 0,0 1-1,0-1 1,0-1 0,9-6-1,-14 8 202,0 1 0,-1-1 0,0 0 0,0-1 0,0 1 0,0-1 0,0 0 0,-1 0 0,0 0 0,0 0 0,-1 0 0,1-1 0,2-7 0,-3 3 910,0 1-1,-1-1 0,0 0 0,0-15 1073,-7 38-754,-4 38-472,10-48-543,-1 1 0,1-1 1,0 1-1,0 0 0,0-1 1,1 1-1,-1-1 0,1 1 0,0-1 1,0 1-1,0-1 0,1 4 1,-1-6-34,0 0 1,0 0 0,0-1-1,-1 1 1,1 0 0,0-1 0,0 1-1,0 0 1,0-1 0,0 1 0,0-1-1,0 0 1,0 1 0,0-1-1,0 0 1,0 0 0,0 1 0,0-1-1,1 0 1,-1 0 0,0 0-1,0 0 1,0-1 0,0 1 0,0 0-1,0 0 1,0-1 0,0 1 0,0 0-1,0-1 1,0 1 0,0-1-1,0 0 1,1 0 0,1-1-30,-1 1-1,0-1 1,1 0-1,-1 0 1,0 0-1,0 0 1,0 0-1,-1 0 1,1-1 0,0 1-1,-1 0 1,2-4-1,-2 3-31,1-1-1,-1 1 0,0-1 1,0 1-1,-1-1 1,1 1-1,-1-1 0,0 0 1,0 1-1,0-1 0,0 1 1,-1-1-1,1 1 1,-1-1-1,0 1 0,0-1 1,0 1-1,-1-1 1,1 1-1,-1 0 0,-2-5 1,1 5 34,0 1 0,0-1 0,0 0 0,0 1 0,0 0 0,-1 0 0,1 0 0,-1 0 0,1 0 0,-1 1 0,0-1 0,1 1 0,-1 0 1,0 0-1,0 1 0,0-1 0,0 1 0,-8 0 0,10 0 24,1 0 1,-1 1 0,1-1-1,-1 1 1,0 0 0,1-1-1,-1 1 1,1 0-1,0 0 1,-1 0 0,1 0-1,0 0 1,-1 0 0,1 1-1,0-1 1,0 0-1,0 1 1,0-1 0,0 0-1,0 1 1,1-1 0,-1 1-1,0 0 1,1-1-1,-1 1 1,1-1 0,-1 1-1,1 0 1,0-1 0,0 1-1,0 0 1,0-1-1,0 1 1,0 0 0,0 0-1,1 1 1,0-2-11,0 0 0,0 0 0,0 0 0,0 0 0,0-1 0,0 1 0,0 0 0,0-1 0,0 1 0,0-1 0,1 1 0,-1-1 0,0 1-1,0-1 1,1 0 0,-1 0 0,0 0 0,0 0 0,1 0 0,-1 0 0,0 0 0,0 0 0,1 0 0,1-1 0,36-3-141,-29 1 81,-1 0 0,1-1 0,-1-1 0,14-8 0,-17 9 57,0 0-1,1 0 1,-1 1-1,1 0 1,0 0-1,0 1 0,1 0 1,-1 0-1,0 0 1,9 0-1,-15 3 47,0-1 0,0 1 0,0-1 0,0 1 0,0 0 0,-1-1 0,1 1 0,0 0 0,0 0-1,0 0 1,-1 0 0,1 0 0,-1 0 0,1 0 0,-1 0 0,1 0 0,-1 0 0,1 0 0,-1 0 0,0 0 0,1 0 0,-1 0 0,0 0 0,0 1 0,0 0 0,5 39 879,-5-33-713,0-7-194,0 0 1,0 0 0,0 1 0,0-1 0,1 0 0,-1 0 0,0 1 0,1-1-1,-1 0 1,0 0 0,1 0 0,-1 1 0,1-1 0,0 0 0,-1 0-1,1 0 1,0 0 0,0 0 0,0 0 0,0-1 0,0 1 0,0 0 0,0 0-1,0 0 1,0-1 0,0 1 0,0-1 0,2 1 0,-1 0-58,1-1-1,-1 0 1,0-1 0,1 1 0,-1 0 0,0-1-1,1 1 1,-1-1 0,0 0 0,0 0-1,1 0 1,-1 0 0,0 0 0,0 0 0,2-2-1,97-74-1395,-101 77 1453,1 0 0,-1-1 0,0 1 0,0 0 0,1 0 0,-1 0 0,0 0 0,1 0 0,-1 0 0,1 0 0,-1 0 0,0 0 0,1 0 1,-1 0-1,0 0 0,1 0 0,-1 0 0,0 0 0,1 0 0,-1 0 0,0 1 0,0-1 0,1 0 0,-1 0 0,0 0 0,1 0 0,-1 1 0,0-1 0,0 0 0,1 0 0,-1 1 0,0-1 0,0 0 0,0 1 0,1-1 0,-1 0 0,0 0 0,0 1 0,0-1 0,0 0 0,0 1 0,0-1 0,1 0 0,-1 1 0,6 21 786,-3-12-488,-2-9-282,0 1-1,-1 0 0,1-1 1,0 1-1,1-1 0,-1 0 0,0 1 1,0-1-1,1 0 0,-1 0 0,0 0 1,1 0-1,-1 0 0,1 0 1,0 0-1,-1 0 0,1-1 0,0 1 1,-1 0-1,1-1 0,0 0 0,-1 1 1,4-1-1,-2 0-2,1 0-1,-1-1 1,0 0 0,1 1-1,-1-1 1,0 0-1,0 0 1,0-1 0,0 1-1,0-1 1,0 0 0,3-2-1,-2 2-21,0-1-1,0-1 1,0 1-1,0 0 1,-1-1-1,1 0 1,-1 0-1,0 0 1,0 0-1,0 0 1,-1-1-1,0 1 1,0-1-1,0 0 1,0 0-1,-1 1 1,2-7-1,-3 9 10,0-1-1,0 1 1,0-1-1,-1 1 1,1-1-1,-1 1 1,1-1 0,-1 1-1,0 0 1,0-1-1,0 1 1,0 0-1,0 0 1,0 0-1,-1-1 1,-2-1-1,3 3 28,0 0 0,-1 0 1,1 0-1,-1 0 0,0 1 0,1-1 0,-1 0 0,0 1 0,1-1 0,-1 1 0,0 0 0,1 0 0,-1-1 0,0 1 0,0 0 0,1 1 0,-1-1 1,0 0-1,0 0 0,1 1 0,-1-1 0,0 1 0,1-1 0,-1 1 0,-1 1 0,0 0-10,0-1 0,1 1-1,-1 0 1,1 0 0,0 0-1,0 0 1,-1 0 0,1 0 0,1 1-1,-1-1 1,0 1 0,1-1 0,-1 1-1,1 0 1,0-1 0,0 1 0,0 0-1,-1 3 1,0 4-18,0-1 1,0 0-1,1 1 1,0 13-1,1-22-11,0 0 1,0 0-1,0 0 0,0 0 0,0 0 1,0 0-1,0 0 0,0 0 0,1 0 1,-1 0-1,0 0 0,1 0 1,-1 0-1,1 0 0,-1 0 0,1 0 1,-1 0-1,1 0 0,0 0 0,-1-1 1,1 1-1,0 0 0,0-1 1,-1 1-1,1 0 0,0-1 0,0 1 1,0-1-1,0 1 0,1-1 1,1 1 3,0-1 0,0 1 0,0-1 0,0 0 0,0 0 0,0-1 0,0 1 0,0-1 0,0 1 0,5-3 0,3-1 10,0 0-1,-1-1 1,1 0-1,15-11 1,-13 5-96,1 0 1,-1-1-1,-1 0 1,0-1 0,-1 0-1,-1-1 1,0 0-1,0-1 1,-2 0 0,0-1-1,0 0 1,-2 0-1,0 0 1,-1-1 0,0 0-1,-1 0 1,-1 0-1,-1 0 1,-1-1 0,0 1-1,-1 0 1,-5-36-1,-7 25 289,12 27-187,-1 1 0,1-1 1,0 1-1,-1 0 0,1-1 0,-1 1 1,1 0-1,-1-1 0,1 1 0,-1 0 1,1 0-1,-1-1 0,0 1 0,1 0 1,-1 0-1,1 0 0,-1 0 0,1 0 1,-1 0-1,0 0 0,1 0 0,-1 0 1,1 0-1,-1 0 0,1 0 0,-1 0 1,1 1-1,-1-1 0,0 0 0,1 0 1,-1 0-1,1 1 0,-1-1 0,1 0 1,0 1-1,-1-1 0,1 1 0,-1-1 1,1 0-1,0 1 0,-1-1 0,1 1 1,0-1-1,-1 1 0,1-1 0,0 1 1,0-1-1,-1 1 0,1-1 0,0 1 1,0 0-1,0-1 0,0 1 0,-9 18 119,1 0 1,1 0-1,0 0 0,2 1 0,0 0 0,2 0 0,0 0 1,1 1-1,1 33 0,2-23-726,1 0-1,2 0 1,1 0 0,2-1 0,17 52 0,-7-37-3957</inkml:trace>
  <inkml:trace contextRef="#ctx0" brushRef="#br0" timeOffset="464.84">1141 227 9364,'2'-11'979,"-1"1"-646,1 0-1,0 1 1,1-1-1,0 1 1,8-18-1,-9 24-169,0-1 1,0 1-1,1 0 0,-1-1 0,1 1 0,-1 0 0,1 0 1,0 1-1,0-1 0,0 0 0,1 1 0,-1 0 0,1 0 0,-1 0 1,1 0-1,0 1 0,-1-1 0,1 1 0,0 0 0,8-1 1,-11 1-84,1 1 0,0 0 0,-1-1 0,1 1 0,0 0 0,0 0 0,-1 0 0,1 0 0,0 0 0,0 1 0,-1-1 0,1 0 0,0 1 0,-1-1 0,1 1 0,0 0 0,-1 0 0,1-1 0,-1 1 0,1 0 0,-1 0 1,0 0-1,1 1 0,-1-1 0,0 0 0,0 0 0,0 1 0,2 1 0,-2 1 27,0 0-1,0 0 1,0 0 0,-1 0-1,1 0 1,-1 1 0,0-1-1,0 0 1,0 0 0,-1 0 0,-1 8-1,-2 0-59,-1 0 0,0 0 0,-1-1 1,0 0-1,0 0 0,-1 0 0,-1-1 0,0 0 0,0 0 0,-1-1 0,-13 11 0,-34 42-9,56-61-67,0-1 0,-1 1 0,1-1 0,0 1 1,-1-1-1,1 1 0,0 0 0,0-1 0,0 1 0,-1 0 0,1-1 0,0 1 0,0 0 0,0-1 0,0 1 1,0 0-1,0-1 0,0 1 0,1 0 0,-1-1 0,0 1 0,0 0 0,0-1 0,1 1 0,-1-1 0,0 1 1,1 0-1,-1-1 0,0 1 0,1-1 0,-1 1 0,1-1 0,-1 1 0,1-1 0,-1 0 0,1 1 0,-1-1 1,1 1-1,-1-1 0,1 0 0,0 0 0,-1 1 0,1-1 0,-1 0 0,1 0 0,0 0 0,-1 1 0,1-1 0,0 0 1,46 9-556,-33-7 321,-4 1 180,1 0-1,-1 0 1,1 1-1,-1 0 1,13 7-1,-22-10 133,0-1 0,1 1 0,-1 0 0,0-1-1,0 1 1,1 0 0,-1 0 0,0-1 0,0 1 0,0 0 0,0 0-1,0 0 1,-1 0 0,1 1 0,0-1 0,0 0 0,-1 0-1,1 0 1,0 1 0,-1-1 0,1 0 0,-1 0 0,0 1-1,0-1 1,1 1 0,-1-1 0,0 0 0,0 1 0,0-1-1,0 0 1,0 1 0,-1-1 0,1 1 0,0-1 0,-1 0 0,1 0-1,0 1 1,-1-1 0,0 0 0,1 0 0,-1 1 0,0-1-1,0 0 1,1 0 0,-1 0 0,0 0 0,0 0 0,0 0-1,0 0 1,-1 0 0,1-1 0,0 1 0,0 0 0,-2 0-1,-8 7 40,0-1 0,-1 0 0,0-1-1,0 0 1,-1-1 0,0-1 0,0 0-1,0 0 1,-26 3 0,17-5-1967,1-1-1,-1-1 1,-23-2-1,-10-6-6620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28.71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127 437 7235,'0'0'7188,"-2"-12"-6087,1-1-832,-2 0-1,1 0 0,-2 1 1,0 0-1,0 0 0,-1 0 1,0 0-1,-1 1 0,-1-1 1,0 2-1,0-1 0,-1 1 1,-10-10-1,18 20-259,0-1-1,-1 1 1,1 0 0,0 0 0,0 0 0,-1 0-1,1 0 1,0 0 0,-1 0 0,1 0-1,0-1 1,0 1 0,-1 0 0,1 0 0,0 0-1,-1 0 1,1 1 0,0-1 0,0 0 0,-1 0-1,1 0 1,0 0 0,-1 0 0,1 0-1,0 0 1,0 0 0,-1 1 0,1-1 0,0 0-1,0 0 1,0 0 0,-1 1 0,1-1 0,0 0-1,0 0 1,0 0 0,0 1 0,-1-1-1,1 0 1,0 0 0,0 1 0,0-1 0,0 1-1,-6 11-85,6-11 93,-7 25 42,0 0 0,2 1 0,1 0 0,1-1 0,2 1 0,1 36 0,1-60-59,-1 1 0,0-1 0,0 0 1,1 0-1,0 0 0,0 0 0,0 0 0,0 0 1,0 0-1,0 0 0,1 0 0,-1 0 0,1 0 1,0-1-1,0 1 0,0-1 0,0 0 0,1 1 1,-1-1-1,0 0 0,1 0 0,0 0 0,-1-1 1,1 1-1,0-1 0,5 3 0,-4-3-17,0 0 1,0-1-1,0 1 0,0-1 1,0 0-1,0 0 0,0 0 1,0-1-1,0 1 0,0-1 1,0 0-1,-1 0 0,1 0 0,0-1 1,-1 1-1,1-1 0,-1 0 1,1 0-1,-1 0 0,0-1 1,5-3-1,3-4-1,0-1 1,0-1-1,-1 0 0,-1 0 1,0-1-1,-1 0 0,0-1 1,-1 0-1,0 0 0,-1 0 1,5-20-1,-11 48 41,0 1-1,1 0 1,0-1 0,1 1-1,1-1 1,7 23 0,-8-32-12,-1 0-1,1-1 1,1 0 0,-1 1-1,1-1 1,-1 0 0,5 5 0,-7-9-8,1 1 1,-1-1-1,1 1 1,-1-1 0,1 1-1,-1-1 1,1 1-1,-1-1 1,1 0 0,0 1-1,-1-1 1,1 0-1,-1 0 1,1 1 0,0-1-1,-1 0 1,1 0-1,0 0 1,-1 0 0,1 0-1,0 0 1,1 0-1,-1 0 2,0-1 0,-1 0-1,1 1 1,0-1 0,0 0-1,0 0 1,-1 1 0,1-1-1,0 0 1,-1 0 0,1 0-1,-1 0 1,1 0 0,-1 0-1,1 0 1,-1 0 0,1 0-1,-1 0 1,0-2 0,2-2-21,0-1 1,-1 1 0,0-1-1,0 1 1,-1-1 0,0 0-1,0 1 1,0-1 0,0 1 0,-1-1-1,0 0 1,0 1 0,0-1-1,-4-7 1,4 11 3,-1 0 0,1-1-1,-1 1 1,0 0 0,0-1 0,0 1 0,0 0-1,0 0 1,0 1 0,-1-1 0,1 0 0,-1 1 0,1 0-1,-1-1 1,1 1 0,-1 0 0,0 0 0,0 0 0,1 1-1,-1-1 1,0 1 0,0-1 0,0 1 0,0 0-1,0 0 1,1 0 0,-1 1 0,-6 1 0,6-2 5,1 1 0,-1 0 0,0 1 0,0-1 0,1 0 0,-1 1 0,1 0 0,-1-1 0,1 1 0,-1 0 0,1 0 0,0 0 0,0 1 0,0-1 0,1 0 0,-1 1 0,0-1 0,1 1 0,-1 0 0,1-1 0,0 1 0,0 0 0,0 0 0,1 0 0,-1 0 0,0 0 0,1 0 0,0 0 0,0 0 0,0 0 0,0 4 0,0-7 1,1 1 1,-1 0 0,0 0 0,0 0 0,0-1 0,0 1-1,1 0 1,-1 0 0,0-1 0,1 1 0,-1 0 0,0 0-1,1-1 1,-1 1 0,1-1 0,-1 1 0,1 0-1,0-1 1,-1 1 0,1-1 0,-1 1 0,1-1 0,0 1-1,-1-1 1,1 0 0,1 1 0,28 4-381,-22-6 261,0 1 1,-1-1-1,1 0 1,0-1-1,10-3 0,-10 1 18,1-1-1,-1 0 0,-1-1 1,1 0-1,11-12 0,-13 13 118,0-1 0,-1 1 0,2 0 0,-1 1 0,1-1 0,-1 1 0,1 0 0,9-3 0,-16 7 10,1 0-1,-1 0 1,1 0 0,-1 0-1,1 1 1,-1-1-1,1 0 1,-1 0-1,1 0 1,-1 0-1,0 1 1,1-1-1,-1 0 1,1 0-1,-1 1 1,0-1-1,1 0 1,-1 1-1,0-1 1,1 0 0,-1 1-1,0-1 1,0 1-1,1-1 1,-1 1-1,0-1 1,0 0-1,0 1 1,0-1-1,0 1 1,1-1-1,-1 1 1,0-1-1,0 1 1,0 0-1,3 22 274,-3-18-87,2 31 678,-3-30-806,1 1 0,0-1 0,0 0 0,0 0 0,1 1 0,0-1 0,0 0 0,1 0 0,0 0 0,0 0 0,0 0 0,0 0 0,1-1 0,6 11 0,-7-16-74,-1 1 0,0 0 1,1 0-1,-1 0 0,1-1 0,-1 1 1,1-1-1,-1 1 0,1-1 0,-1 0 0,1 0 1,0 0-1,-1 1 0,1-1 0,-1-1 1,1 1-1,0 0 0,-1 0 0,1-1 1,-1 1-1,1 0 0,-1-1 0,1 0 1,-1 1-1,1-1 0,-1 0 0,0 0 0,1 0 1,-1 0-1,0 0 0,0 0 0,2-1 1,37-40-462,-37 38 347,2-2-147,0 0 0,-1-1 0,1 1 0,-1-1 0,0 0 0,-1 0 0,0 0 0,0 0 1,2-8-1,-5 14 234,3 24 61,-2-21-20,-1 1 1,1-1 0,0 0-1,1 1 1,-1-1 0,0 0-1,0 1 1,1-1 0,0 0-1,-1 0 1,1 0 0,0-1-1,0 1 1,0 0 0,0-1-1,0 1 1,0-1-1,1 1 1,-1-1 0,0 0-1,1 0 1,-1 0 0,1-1-1,-1 1 1,1 0 0,-1-1-1,1 0 1,0 1 0,-1-1-1,1 0 1,-1 0-1,1-1 1,0 1 0,-1-1-1,1 1 1,-1-1 0,1 0-1,2-1 1,1 0-43,-1 1 0,1-1 1,-1 0-1,0-1 0,0 0 1,0 1-1,0-2 0,0 1 0,-1 0 1,0-1-1,1 0 0,-1 0 0,-1 0 1,1-1-1,0 1 0,-1-1 0,4-6 1,-6 8 17,0 0 0,0 0 0,0 0 0,-1 0 0,1 0 0,-1 0 0,1 0 1,-1 0-1,0 0 0,0 0 0,0 0 0,-1 0 0,1 0 0,-1 0 0,1 0 0,-1 0 0,0 0 1,0 1-1,-1-1 0,-2-5 0,3 7 34,-1-1-1,1 1 1,-1-1-1,0 1 1,1 0 0,-1 0-1,0 0 1,0 0-1,0 0 1,0 0 0,0 1-1,0-1 1,0 1 0,0-1-1,0 1 1,0 0-1,0 0 1,0 0 0,0 0-1,0 0 1,-1 0-1,1 0 1,0 1 0,0-1-1,0 1 1,0-1 0,0 1-1,0 0 1,1 0-1,-1 0 1,-2 1 0,1 0 6,0 0 1,0 0 0,1 1 0,-1-1-1,0 0 1,1 1 0,0-1 0,0 1-1,-1 0 1,2 0 0,-1 0 0,0 0 0,0 0-1,1 0 1,0 1 0,0-1 0,0 0-1,0 1 1,0-1 0,1 1 0,-1-1-1,1 1 1,0-1 0,0 1 0,0-1-1,1 1 1,0 4 0,0-6-33,-1 0 0,1 0 1,-1 0-1,1 0 0,0 0 0,0 0 1,0 0-1,0 0 0,0 0 1,0-1-1,0 1 0,1 0 0,-1-1 1,1 1-1,-1-1 0,1 1 0,-1-1 1,1 0-1,0 1 0,0-1 0,0 0 1,0 0-1,0 0 0,0-1 0,0 1 1,0 0-1,0-1 0,0 1 0,0-1 1,0 0-1,0 0 0,1 0 0,-1 0 1,0 0-1,0 0 0,0-1 0,0 1 1,0-1-1,1 1 0,-1-1 0,0 0 1,0 0-1,-1 0 0,1 0 1,2-1-1,6-4-15,0 0 1,0 0-1,-1-1 1,0 0-1,-1 0 1,0-1-1,0 0 1,0-1-1,-1 0 1,0 0-1,-1 0 1,0-1-1,-1 0 0,0 0 1,0-1-1,-1 1 1,4-14-1,0-7-363,-1 0-1,-2 0 0,0-1 1,-1-61-1,-3 60-33,-3-35-397,0 67 1223,-2 8-279,-2 13 47,-3 42 550,4 0 1,2 1 0,7 86-1,13-55-1024,-8-51-2779,-6-29-1450</inkml:trace>
  <inkml:trace contextRef="#ctx0" brushRef="#br0" timeOffset="408.51">980 248 3954,'0'0'11533,"9"-11"-11213,30-30 72,-38 40-366,0 0-1,0 0 1,0 0 0,0 1-1,0-1 1,0 0-1,0 1 1,1-1-1,-1 1 1,0-1-1,0 1 1,0-1-1,1 1 1,-1 0-1,0 0 1,1 0-1,-1-1 1,0 1-1,0 0 1,1 1-1,-1-1 1,0 0 0,1 0-1,-1 1 1,0-1-1,0 0 1,0 1-1,1-1 1,-1 1-1,0 0 1,0-1-1,0 1 1,0 0-1,0 0 1,0-1-1,0 1 1,0 0-1,0 0 1,-1 0-1,1 0 1,0 0 0,1 3-1,1 1 73,-1 0 0,1 0 0,-1 0 0,0 0 0,0 0-1,-1 1 1,2 8 0,-2-5-16,-1 0 0,0 0-1,-1 0 1,0 0-1,0 0 1,-1-1 0,0 1-1,0 0 1,-1-1 0,-1 0-1,1 1 1,-1-1 0,0 0-1,-1-1 1,-11 15 0,-8 16 161,24-38-236,0 0-1,0 1 0,-1-1 0,1 0 1,0 0-1,0 1 0,0-1 0,0 0 1,-1 0-1,1 1 0,0-1 0,0 0 1,0 1-1,0-1 0,0 0 0,0 1 1,0-1-1,0 0 0,0 1 0,0-1 1,0 0-1,0 1 0,0-1 0,0 0 1,0 1-1,0-1 0,0 0 0,0 0 1,0 1-1,1-1 0,-1 0 0,0 1 1,0-1-1,0 0 0,1 0 0,-1 1 1,0-1-1,0 0 0,0 0 0,1 0 1,-1 1-1,0-1 0,1 0 0,19 1 129,20-9-3,32-18 332,-27 9-2283,-14 7-3773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25.94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260 92 880,'0'0'8908,"1"-5"-7120,-1 2-1338,0 0 0,1-1-1,-2 1 1,1 0 0,0 0 0,-1 0 0,1-1 0,-1 1-1,0 0 1,0 0 0,0 0 0,0 0 0,-1 0-1,1 0 1,-1 1 0,0-1 0,-3-3 0,3 3-409,-1 1 1,1 0 0,-1 0-1,0-1 1,0 2 0,0-1 0,0 0-1,0 1 1,0-1 0,-1 1-1,1 0 1,-5-1 0,2 1-63,1 0 1,0 0-1,0 0 1,-1 1 0,1 0-1,-1 0 1,1 0-1,0 1 1,0 0 0,-1 0-1,1 0 1,0 1 0,0-1-1,0 1 1,0 0-1,0 1 1,1-1 0,-6 5-1,4-2 8,-1 1 0,2-1-1,-1 2 1,1-1 0,0 1-1,0 0 1,0 0 0,1 0-1,0 0 1,-4 14 0,-1 5 6,2 0 1,1 1-1,1-1 1,1 2-1,1-1 1,2 30 0,1-48 11,-1 4 16,1 0-1,1 0 1,0-1 0,0 1-1,8 25 1,-8-35-28,0 0 0,1 0 1,-1 0-1,1 0 0,0-1 0,0 1 1,0 0-1,0-1 0,0 0 0,0 1 1,1-1-1,-1 0 0,1 0 0,0 0 1,0-1-1,-1 1 0,1-1 0,0 1 1,0-1-1,1 0 0,-1 0 0,0 0 1,0-1-1,0 1 0,1-1 0,-1 1 0,0-1 1,6-1-1,-1 1-162,0-1 1,1 0-1,-1-1 1,0 0-1,0 0 1,0-1-1,0 0 1,0 0-1,0-1 1,-1 0-1,0 0 1,0-1-1,0 1 1,0-2-1,-1 1 1,0-1-1,0 0 1,6-8-1,-5 6 102,-1-1 0,0 0 0,0 0 1,-1-1-1,0 0 0,-1 0 0,0 0 0,0 0 0,-1-1 0,0 1 1,-1-1-1,0 0 0,0-16 0,-4 37 1249,0-1-957,1 0 1,0 1 0,0-1 0,1 1 0,1 14-1,-1-22-217,0 0 0,0 0 0,1 0-1,-1 0 1,1 0 0,-1-1 0,1 1-1,0 0 1,-1 0 0,1-1 0,0 1-1,0 0 1,1-1 0,-1 1 0,0-1-1,0 0 1,1 1 0,-1-1 0,1 0-1,-1 0 1,1 0 0,-1 0 0,1 0 0,0 0-1,0 0 1,-1 0 0,1-1 0,0 1-1,0-1 1,0 1 0,0-1 0,0 0-1,-1 0 1,1 0 0,0 0 0,0 0-1,0 0 1,0 0 0,3-1 0,-3 0 1,1 0 0,-1 0 0,1 0 0,-1 0 1,0 0-1,1-1 0,-1 1 0,0-1 0,0 1 0,0-1 1,0 0-1,0 0 0,-1 0 0,1 0 0,0 0 0,-1 0 1,1 0-1,-1 0 0,0-1 0,0 1 0,0-1 0,0 1 1,0-1-1,-1 1 0,1-1 0,-1 1 0,1-1 1,-1 0-1,0 1 0,0-1 0,0 1 0,-1-4 0,1 1-2,0 0-1,0 0 0,-1 0 1,0 0-1,0 0 1,0 0-1,0 0 0,-1 1 1,0-1-1,0 1 0,0-1 1,0 1-1,-1 0 0,0-1 1,0 1-1,-4-4 1,2 5-23,0 0 0,1 1 0,-1 0 0,-1 0 0,1 0 0,0 0 0,0 1 0,-1 0 0,1 0 1,-11 0-1,15 0-80,-1 1 0,1 0 0,-1 1 0,1-1 0,0 0 0,-1 0 0,1 0 1,0 1-1,-1-1 0,1 1 0,0-1 0,0 1 0,-1 0 0,1-1 0,0 1 1,0 0-1,0 0 0,-2 1 0,2 0-140,1-1-1,-1 0 1,1 1 0,-1-1-1,1 1 1,0-1-1,0 0 1,0 1 0,-1-1-1,1 1 1,0-1 0,1 0-1,-1 1 1,0-1 0,0 1-1,1-1 1,-1 0 0,1 1-1,-1-1 1,1 0 0,-1 1-1,2 1 1,10 9-4083,7-5-1001</inkml:trace>
  <inkml:trace contextRef="#ctx0" brushRef="#br0" timeOffset="712.12">450 239 2481,'0'0'12040,"1"10"-11183,0 7-439,-1-6-182,1 0 0,0 1 0,1-1 1,0 0-1,1 1 0,0-1 0,1-1 0,0 1 0,7 11 1,-11-21-240,1 0 1,0 0 0,0 0-1,0 0 1,0 0 0,-1 0-1,1-1 1,0 1 0,0 0-1,1-1 1,-1 1 0,0-1-1,0 1 1,0-1 0,0 0-1,0 1 1,1-1 0,-1 0-1,0 0 1,0 0 0,0 0-1,1 0 1,-1 0 0,2 0-1,0-1-35,0 0-1,-1 0 0,1 0 1,0 0-1,0 0 0,0-1 1,-1 0-1,1 1 0,3-4 1,3-3-178,0-1 1,-1 0-1,12-16 0,-11 13 63,-5 9 137,-1-1 0,0 1 0,0-1 0,-1 0-1,1 0 1,-1 0 0,0 0 0,0-1 0,2-6 0,-3 18 109,-1-1 1,1 1 0,0-1 0,0 1 0,0-1 0,1 0 0,0 0 0,1 0-1,-1 0 1,1 0 0,0 0 0,7 9 0,-8-13-126,0 0 0,-1 0 1,1 0-1,0 0 0,0-1 0,0 1 0,0-1 0,0 1 1,0-1-1,1 0 0,-1 0 0,0 0 0,1 0 1,-1 0-1,1-1 0,-1 1 0,1-1 0,-1 1 0,1-1 1,-1 0-1,1 0 0,-1 0 0,1 0 0,-1-1 0,1 1 1,-1-1-1,1 1 0,-1-1 0,1 0 0,-1 0 1,0 0-1,0 0 0,1 0 0,2-3 0,-1 1-34,0-1-1,0 1 0,-1-1 0,1 0 1,-1 0-1,0 0 0,0 0 0,-1 0 0,1-1 1,-1 1-1,0-1 0,0 0 0,0 0 1,1-8-1,-3 12 94,1-1-1,-1 0 1,1 1 0,-1-1-1,0 1 1,0-1 0,0 0 0,0 1-1,0-1 1,0 1 0,0-1-1,-1 0 1,1 1 0,0-1-1,-1 1 1,1-1 0,-1 1 0,0-1-1,0 1 1,1-1 0,-1 1-1,0 0 1,0-1 0,0 1-1,0 0 1,-1 0 0,1 0-1,0 0 1,0 0 0,-1 0 0,1 0-1,-1 0 1,1 0 0,0 1-1,-1-1 1,0 1 0,1-1-1,-1 1 1,1-1 0,-1 1 0,1 0-1,-1 0 1,0 0 0,1 0-1,-1 0 1,0 0 0,-2 1-1,2-1 1,0 1-1,0-1 0,1 1 1,-1-1-1,0 1 0,1 0 1,-1 0-1,1-1 0,-1 1 1,1 1-1,-1-1 0,1 0 1,-1 0-1,1 0 0,0 1 1,0-1-1,0 0 0,0 1 1,0-1-1,0 1 0,0 0 1,0-1-1,1 1 0,-2 2 1,1 1 7,-1 0 1,1 0 0,0 1-1,0-1 1,0 1 0,1-1-1,-1 0 1,2 11 0,-1-13-24,1 0 0,-1 1 1,1-1-1,0 0 0,0 0 1,0 0-1,0 0 1,0 0-1,1 0 0,-1 0 1,1 0-1,0-1 1,0 1-1,3 3 0,-4-5-3,1 0 1,-1 0-1,1 0 0,-1 0 0,1-1 0,-1 1 0,1-1 0,0 1 0,0-1 1,-1 1-1,1-1 0,0 0 0,-1 0 0,1 0 0,0 0 0,0 0 1,0 0-1,-1 0 0,1 0 0,0-1 0,-1 1 0,1-1 0,0 0 0,-1 1 1,1-1-1,-1 0 0,1 0 0,2-1 0,3-3 14,0 0 0,-1-1 0,1 0 0,-1 0 0,0 0 0,-1-1 0,1 0 0,-1 0 0,-1 0 0,1-1 0,-1 1 1,-1-1-1,1 0 0,4-16 0,-2 0-79,0 0 0,-2-1 1,3-48-1,-6 54-5,0-40-409,-1 55 445,0 0 0,0 1-1,-1-1 1,0 0 0,1 1 0,-1-1 0,-1 0 0,1 1 0,0-1 0,-1 1 0,0 0 0,-2-4 0,-3 30 106,0 39 679,0 65 0,7-109-1155,1 0-1,1 0 0,0 0 1,1 0-1,1 0 0,1 0 0,0-1 1,11 23-1,-4-22-3514,-1-12-1606</inkml:trace>
  <inkml:trace contextRef="#ctx0" brushRef="#br0" timeOffset="1179.06">944 255 10597,'0'0'7766,"4"-6"-7686,27-35 21,-25 35-85,-1 0 0,0 0 0,1-1 0,-2 0 0,1 0 0,-1 0 0,0 0 0,-1-1 0,0 1 0,0-1 0,0 0 0,-1 0 0,0 0 1,1-13-1,-4 18 383,0 7-173,-3 14-130,-3 29-140,7-11 113,1-1 0,1 0-1,13 61 1,-14-93-69,1 6-2,0 0-1,0 0 1,-1-1 0,0 1-1,-1 0 1,0 0 0,-2 15-1,1-23 6,0 0 0,0 0 0,0 1-1,0-1 1,0 0 0,0 0 0,0-1 0,0 1-1,-1 0 1,1 0 0,0 0 0,-1-1 0,1 1-1,0-1 1,-1 1 0,1-1 0,-1 0-1,1 1 1,-1-1 0,1 0 0,-1 0 0,1 0-1,-1 0 1,1 0 0,0 0 0,-1 0-1,1-1 1,-1 1 0,1-1 0,-1 1 0,-1-2-1,1 2 29,0 0-1,0-1 0,0 1 0,1-1 0,-1 0 0,0 1 0,0-1 0,0 0 1,1 0-1,-1 0 0,1 0 0,-1 0 0,1-1 0,-1 1 0,1 0 0,0-1 1,-1 1-1,1-1 0,0 0 0,0 1 0,0-1 0,0 0 0,0 1 0,1-1 1,-2-4-1,3 5-27,-1 0 0,1 0 1,-1 0-1,1 0 1,0-1-1,-1 1 0,1 0 1,0 0-1,0 0 0,0 1 1,0-1-1,0 0 0,0 0 1,0 0-1,0 1 1,0-1-1,0 0 0,1 1 1,-1-1-1,0 1 0,0 0 1,1-1-1,-1 1 0,2 0 1,41-9-72,-34 7 65,29-5-307,39-7 219,-28 7-6348,-45 7 695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47.75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123 238 7251,'0'0'9986,"-2"4"-9516,-2 7-269,1 0-1,1 0 1,-1 0 0,2 1 0,0-1 0,0 1-1,1-1 1,0 1 0,3 13 0,-2 14 123,-1-30-268,6 122 748,-5-120-845,0 0 0,1 0 0,1 0 0,0 0 0,0-1 0,1 0 0,0 1 0,1-1 0,9 13 0,-14-23-82,0 0-1,0-1 0,0 1 0,0 0 0,0-1 1,0 1-1,0 0 0,0-1 0,0 1 1,0 0-1,0-1 0,0 1 0,0 0 0,0-1 1,0 1-1,1 0 0,-1 0 0,0-1 0,0 1 1,0 0-1,1-1 0,-1 1 0,0 0 1,0 0-1,1 0 0,-1-1 0,0 1 0,0 0 1,1 0-1,-1 0 0,0 0 0,1-1 0,-1 1 1,0 0-1,1 0 0,-1 0 0,0 0 1,1 0-1,-1 0 0,0 0 0,1 0 0,-1 0 1,0 0-1,1 0 0,-1 0 0,0 0 0,1 0 1,-1 0-1,0 1 0,0-1 0,1 0 1,-1 0-1,0 0 0,1 0 0,-1 1 0,0-1 1,0 0-1,1 0 0,-1 0 0,0 1 1,0-1-1,1 0 0,-1 0 0,0 1 0,0-1 1,0 0-1,0 1 0,1-1 0,1-26-4367,-2-3 203</inkml:trace>
  <inkml:trace contextRef="#ctx0" brushRef="#br0" timeOffset="351.61">0 277 6323,'0'0'5666,"37"-96"-3649,-1 62-880,14-2-241,3 3-207,7 5-193,6 5-288,-3 6-192,-3 8-32,-10 9-720,-14 0-1345,-19 22-1809,-17 7-1296</inkml:trace>
  <inkml:trace contextRef="#ctx0" brushRef="#br0" timeOffset="1180.77">319 278 7732,'0'0'3588,"12"-2"-1750,-3 1-1609,-1 0 0,0 1 0,1 0 0,-1 0 1,0 0-1,1 1 0,-1 1 0,0-1 0,0 2 0,0-1 0,0 1 0,0 0 0,0 0 0,-1 1 1,9 5-1,-5-1 13,1 1 0,-1 0 1,-1 1-1,0 0 0,0 0 0,9 14 1,-15-19-210,-1 0 0,0 0 0,0 0 0,0 1 0,-1-1 0,0 1 0,0 0 0,0-1 1,-1 1-1,0 0 0,0 0 0,0 0 0,-1 0 0,0 0 0,0 0 0,0 0 0,-3 8 0,3-13-26,-1-1 0,1 1 0,-1-1 1,1 1-1,-1-1 0,1 1 0,-1-1 0,0 1 0,1-1 0,-1 1 0,0-1 0,0 0 0,1 0 0,-1 1 0,0-1 0,0 0 0,1 0 0,-1 0 0,0 0 0,0 0 0,0 0 0,1 0 0,-1 0 0,0 0 0,0 0 0,0 0 0,1-1 0,-1 1 0,0 0 0,1 0 0,-1-1 0,0 1 0,0-1 0,1 1 0,-1-1 0,1 1 0,-2-2 0,0-2-53,1-1 0,0 0 1,1 0-1,-1 0 0,1 0 0,0 0 0,0 0 0,1 0 0,-1 0 0,1 0 1,0 0-1,0 0 0,1 1 0,-1-1 0,1 0 0,0 1 0,1-1 0,-1 1 1,6-8-1,7-9-652,0 1 1,27-27 0,-24 28 254,0 0 1,1 2 0,1 0-1,31-19 1,-48 65 1301,-12 148 2033,11-177-2813,1 2-1,-1-1 1,1 0-1,-1 0 0,1 1 1,-1-1-1,0 1 1,0 0-1,4 3 1,-4-3-48,1 0 0,-1 0 0,1 0 1,0-1-1,-1 1 0,1-1 1,0 0-1,0 1 0,0-1 1,0-1-1,0 1 0,0 0 1,1-1-1,-1 1 0,0-1 0,0 0 1,0 0-1,0 0 0,1-1 1,-1 1-1,0-1 0,0 0 1,0 0-1,0 0 0,0 0 1,0 0-1,0-1 0,0 1 0,-1-1 1,1 0-1,-1 1 0,1-1 1,3-4-1,0 1-28,0-1 0,0 0 0,0 0 0,-1-1 0,0 0 0,0 0 1,-1 0-1,0 0 0,0-1 0,-1 1 0,0-1 0,3-10 0,-2-6-73,-1 0-1,-1 0 1,-2-26 0,4-34-497,-15 150 525,5-32 291,-3 68 0,9-99-240,-1-1 0,1 1 0,1 0 0,-1 0 0,0 0 1,1-1-1,-1 1 0,1 0 0,0 0 0,0-1 0,0 1 0,0-1 0,1 1 0,2 4 0,-2-6-1,-1 0-1,1 0 0,-1 0 1,1-1-1,0 1 0,-1 0 1,1-1-1,0 1 0,-1-1 1,1 0-1,0 1 0,0-1 1,-1 0-1,1 0 0,0 0 1,0 0-1,-1 0 0,1-1 1,0 1-1,0-1 0,-1 1 0,1-1 1,0 1-1,-1-1 0,1 0 1,-1 0-1,3-1 0,10-6-56,0 0 0,0-1-1,-1-1 1,0 0 0,0-1-1,-1 0 1,-1-1 0,0 0-1,0-1 1,-2 0-1,1-1 1,-2 0 0,12-23-1,-18 30-44,0 0-1,0 0 0,-1 0 1,0 0-1,0 0 0,0 0 1,-1 0-1,-1-10 0,1 16 86,0-1 0,0 1-1,-1-1 1,1 1-1,0-1 1,-1 1-1,1-1 1,-1 1 0,1 0-1,-1-1 1,0 1-1,0 0 1,0-1-1,1 1 1,-1 0 0,0 0-1,0 0 1,-1 0-1,1 0 1,0 0-1,0 0 1,0 0-1,-1 1 1,1-1 0,0 0-1,-1 1 1,1-1-1,-1 1 1,1-1-1,-1 1 1,1 0 0,-1-1-1,1 1 1,-1 0-1,1 0 1,-1 0-1,1 0 1,-1 1-1,1-1 1,-1 0 0,1 1-1,0-1 1,-1 0-1,1 1 1,-2 1-1,-2-1 36,1 1 0,0 0 0,1 1 0,-1-1 0,0 1 0,1-1 0,-1 1 0,1 0 0,0 1 0,0-1 0,0 0 0,0 1 0,0 0 0,1 0-1,0-1 1,0 1 0,0 1 0,0-1 0,1 0 0,-1 0 0,0 6 0,-2 7 133,1 1 0,1-1 0,0 1 0,1 19 0,1-32-128,0 0-1,0 0 1,0-1-1,1 1 1,0 0 0,0 0-1,0-1 1,1 1-1,0 0 1,-1-1-1,2 1 1,-1-1-1,0 0 1,1 0-1,0 0 1,4 5-1,-3-5-11,1-1 0,0 1 0,0-1 0,0 0 0,0 0 0,0 0 0,0-1 0,1 0 0,0 0 0,-1 0 0,1-1 0,0 0 0,7 1 0,6 0-81,0-1 1,0 0-1,-1-2 1,1 0-1,0-1 1,-1-1-1,1 0 1,18-7-1,-24 6-848,-1-1 0,0-1 0,0 0-1,0 0 1,-1-1 0,0-1-1,14-11 1,11-20-9929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46.52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1 204 10613,'0'0'8340,"76"15"-7444,-26-15-832,6 0-64,4-8-32,-7 1-592,-7-1-353,-12 4-383,-11 1-2466,-13 3-144</inkml:trace>
  <inkml:trace contextRef="#ctx0" brushRef="#br0" timeOffset="368.6">167 259 2225,'0'0'6419,"-73"26"-2657,49-16-689,11-3-1184,10-3-1137,3 0-688,6-4-64,21 0-96,9 0-64,8-6-448,-1-7-1073,-4 0-432,-5-4-448,-8 0-304,-9-6-1217</inkml:trace>
  <inkml:trace contextRef="#ctx0" brushRef="#br0" timeOffset="369.6">226 20 2593,'0'0'10979,"-4"-6"-10801,-4-7-89,10 12 26,22 24 145,42 48 21,-53-57-268,0 1 0,-2 1 0,1 0 1,14 29-1,-24-40 16,1-1 0,-1 1 1,-1 0-1,1 0 0,-1-1 0,1 1 1,-1 0-1,-1 0 0,1 0 0,-1 0 1,0 1-1,0-1 0,0 0 0,-1 0 1,0 0-1,0 0 0,0 0 0,0 0 1,-1-1-1,0 1 0,0 0 0,0-1 1,-5 7-1,-8 7-300,-2 0 0,0-1 1,0-1-1,-2-1 0,-32 22 0,17-18-4083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45.22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1 273 5106,'0'0'9653,"83"-89"-8741,-34 59 65,11-3-321,10 1-400,6 2-176,7 3-80,-7 10-192,-16 4-816,-13 11-1570,-24 2-2128</inkml:trace>
  <inkml:trace contextRef="#ctx0" brushRef="#br0" timeOffset="380.34">415 85 7075,'0'0'7668,"-33"72"-6260,20-13 97,3 11-160,-3 2-513,-1-5-384,4-5-48,4-1-400,6-8 0,0-6-640,0-10-1937,6-20-1313,11-16-4882</inkml:trace>
  <inkml:trace contextRef="#ctx0" brushRef="#br0" timeOffset="938.91">445 372 6003,'0'0'9876,"13"10"-8702,-4-3-949,-5-5-179,-1 0 0,1 0 1,-1 0-1,0 1 0,0 0 0,0-1 0,0 1 0,0 0 1,0 1-1,-1-1 0,0 0 0,1 1 0,-1 0 0,-1-1 1,1 1-1,0 0 0,-1 0 0,0 0 0,0 0 0,0 0 1,0 7-1,-1 4 60,0-1-1,-2 0 1,1 0 0,-2 0 0,-5 17 0,7-26-95,0-1 0,-1 0 0,0 0 1,0 1-1,0-1 0,0-1 0,-1 1 0,1 0 0,-1-1 1,0 1-1,0-1 0,0 0 0,-1 0 0,1 0 0,-1 0 1,0 0-1,1-1 0,-1 0 0,0 0 0,-8 3 0,11-5-5,1 0 0,-1 0 0,1 1 0,-1-1 0,1 0 0,0 0 0,-1 0 0,1 0 0,-1 0 0,1 0 0,0 0 0,-1 0 0,1-1 0,-1 1 0,1 0 0,0 0 0,-1 0 0,1 0 0,-1 0 0,1-1 0,0 1 0,-1 0 0,1 0 0,0-1 0,-1 1 0,1 0 0,0-1 0,0 1 0,-1 0 0,1-1 0,0 1 0,0 0 0,-1-1 0,1 1 0,0 0 0,0-1 0,-2-23 27,12-24-194,1 24-454,2 1 1,1 0-1,0 1 1,30-33 0,5-10-113,-35 38 962,-14 27 154,4 19 161,-6 28 775,1-27-969,0 0-1,1 0 1,4 25 0,-3-44-355,-1-1 1,0 1 0,1-1 0,-1 1-1,1 0 1,-1-1 0,1 0 0,-1 1-1,1-1 1,-1 1 0,1-1-1,0 0 1,-1 1 0,1-1 0,-1 0-1,1 1 1,0-1 0,-1 0 0,1 0-1,0 0 1,-1 0 0,1 0 0,0 0-1,0 0 1,-1 0 0,1 0 0,0 0-1,-1 0 1,1 0 0,0 0 0,-1 0-1,2-1 1,24-7-134,-11-1-63,-1 0 0,0-1 1,-1-1-1,0 0 0,-1-1 0,0 0 1,-1-1-1,-1 0 0,0-1 0,0 0 1,10-22-1,-22 47 1332,-4 12-731,2 0 0,-3 31 1,7-53-403,1 0 0,-1 0 1,0 0-1,1 0 0,-1 0 1,1 0-1,-1 0 0,1-1 1,-1 1-1,1 0 1,0 0-1,-1 0 0,1 0 1,0-1-1,0 1 0,-1 0 1,1-1-1,0 1 0,0-1 1,0 1-1,0-1 1,0 1-1,0-1 0,0 0 1,0 1-1,0-1 0,0 0 1,0 0-1,0 0 0,0 0 1,0 0-1,0 0 1,0 0-1,0 0 0,0 0 1,0 0-1,2-1 0,2 1 17,1-1-1,-1 0 0,0 0 0,1 0 0,-1-1 0,8-3 0,-3 0-46,1-2-1,-1 1 0,-1-2 1,0 1-1,0-1 0,0 0 0,12-16 1,-18 20-21,0 0 1,0 0-1,0 0 1,-1 0 0,1 0-1,-1 0 1,0 0-1,-1-1 1,1 1-1,-1-1 1,1 0-1,-1 1 1,-1-1 0,1 0-1,-1 0 1,0 0-1,0 1 1,0-1-1,0 0 1,-1 0 0,-2-8-1,2 11 47,0 1-1,1-1 1,-1 1-1,0-1 1,0 1 0,0-1-1,0 1 1,-1 0-1,1-1 1,0 1 0,0 0-1,-1 0 1,1 0-1,-1 0 1,1 0 0,-1 0-1,1 0 1,-1 1-1,0-1 1,1 1 0,-1-1-1,0 1 1,1-1-1,-1 1 1,0 0-1,0 0 1,1 0 0,-1 0-1,0 0 1,0 0-1,1 1 1,-1-1 0,0 0-1,0 1 1,-2 1-1,0-1 27,-1 1 0,0 0 0,1 0 0,0 0 0,-1 1 0,1 0 0,0 0 0,1 0 0,-1 0-1,0 0 1,-5 7 0,5-3 10,0 1 1,0 0-1,1-1 0,0 1 0,0 0 0,1 1 1,0-1-1,0 0 0,1 1 0,0-1 0,0 1 0,2 9 1,-1-11-234,1 0 1,-1 0 0,2 0 0,-1 0 0,1-1-1,5 13 1,-5-15-275,0 0 1,0 0-1,0-1 0,1 1 0,-1-1 0,1 0 1,0 0-1,0 0 0,0 0 0,0 0 1,7 4-1,28 10-6258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43.5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3 232 6707,'0'0'8145,"0"19"-7136,0-11-888,0 44 532,1 0 0,3 0 1,15 69-1,4-43 356,-24-93-909,-1 1 0,0-1 0,-6-17 0,-5-37-79,9 27-34,-8-145-137,13 163 102,0 1-1,1 0 1,1 0-1,1 0 1,14-42 0,-17 60-12,2 1 1,-1-1 0,0 1 0,1 0 0,0 0 0,0 0 0,0 0 0,0 0-1,8-6 1,-10 9-33,1 0-1,-1 0 0,0 0 0,1 0 1,-1 0-1,1 1 0,-1-1 1,1 0-1,-1 1 0,1-1 0,-1 1 1,1-1-1,0 1 0,-1 0 1,1 0-1,0 0 0,-1 0 0,1 0 1,0 0-1,-1 0 0,1 1 1,0-1-1,-1 0 0,1 1 0,-1 0 1,1-1-1,-1 1 0,1 0 1,-1 0-1,1-1 0,-1 1 0,0 0 1,0 1-1,3 1 0,0 2-563,0 0 1,0 1-1,-1 0 0,0 0 1,0 0-1,0 0 0,0 0 0,-1 1 1,0-1-1,-1 1 0,1-1 0,-1 1 1,0 13-1,0 19-5579</inkml:trace>
  <inkml:trace contextRef="#ctx0" brushRef="#br0" timeOffset="370.83">0 446 5026,'0'0'10117,"46"-49"-10117,-6 30-352,3 2-1217,1 4-976,-1 1 816,-7 3-2113,-3 3 993,-9 2 960</inkml:trace>
  <inkml:trace contextRef="#ctx0" brushRef="#br0" timeOffset="1189.54">342 308 2097,'0'0'7273,"-15"9"-5256,-45 30-350,55-35-1513,1 0-1,0-1 1,0 2 0,0-1-1,0 0 1,1 1-1,0 0 1,0 0 0,0 0-1,0 0 1,1 0 0,0 0-1,0 1 1,0-1 0,1 1-1,0-1 1,0 1 0,0 0-1,1 0 1,0-1 0,0 11-1,1-16-152,-1 1-1,0 0 1,0-1-1,0 1 1,1-1-1,-1 1 1,0-1-1,1 0 1,-1 1-1,0-1 0,1 1 1,-1-1-1,1 1 1,-1-1-1,1 0 1,-1 0-1,1 1 1,-1-1-1,1 0 1,-1 1-1,1-1 1,-1 0-1,1 0 1,-1 0-1,1 0 1,-1 0-1,1 0 1,-1 0-1,1 0 1,0 0-1,-1 0 1,1 0-1,-1 0 1,2 0-1,22-6-126,-16 1 149,0 0 1,-1-1-1,1-1 0,-1 1 1,-1-1-1,0 0 1,0-1-1,0 1 1,-1-1-1,0-1 0,0 1 1,-1 0-1,0-1 1,0 0-1,-1 0 1,-1 0-1,3-11 0,-6 50 151,1 42 217,0-68-353,1 0-1,0 0 1,0 0-1,0 0 1,0 0 0,1 0-1,-1 0 1,1 0-1,0 0 1,0-1 0,0 1-1,1-1 1,-1 0-1,5 5 1,-5-7-27,-1 0 1,1 0-1,0 0 1,-1 0-1,1 0 1,0 0-1,0-1 1,0 1-1,0-1 1,0 1-1,0-1 1,0 0-1,0 0 0,0 0 1,0 0-1,0 0 1,0 0-1,0 0 1,0-1-1,0 1 1,0-1-1,0 1 1,0-1-1,0 0 1,-1 0-1,1 1 1,0-1-1,0-1 1,-1 1-1,1 0 1,1-2-1,8-6 41,0 0 1,-1-1-1,13-16 0,-11 12-44,1 1-104,0-1-1,-2-1 1,1 0 0,-2-1-1,0 0 1,-1 0 0,-1-1-1,0 0 1,-1-1 0,-1 1-1,-1-1 1,0-1-1,-2 1 1,0 0 0,-1-1-1,0-31 1,-2 33-71,1 12 133,-1-1 0,1 1 0,-1 0 1,0 0-1,-1 0 0,1 0 1,-1 0-1,0 0 0,-1 0 1,1 0-1,-1 1 0,-2-6 0,4 10 36,0-1-1,-1 1 1,1 0-1,0 0 1,0-1-1,0 1 1,-1 0-1,1 0 1,0-1-1,0 1 1,-1 0-1,1 0 1,0 0-1,0-1 1,-1 1-1,1 0 1,0 0-1,-1 0 1,1 0-1,0 0 0,-1 0 1,1 0-1,0 0 1,-1 0-1,1 0 1,0 0-1,-1 0 1,1 0-1,0 0 1,-1 0-1,1 0 1,0 0-1,-1 0 1,1 0-1,0 0 1,-1 0-1,1 1 1,0-1-1,0 0 1,-1 0-1,1 0 1,0 1-1,0-1 0,-1 0 1,1 0-1,0 0 1,0 1-1,0-1 1,-1 0-1,1 1 1,0-1-1,0 1 1,-9 18 76,8-16-72,-8 25 182,1 0-1,1 1 0,1-1 1,-3 44-1,8-61-134,1 1 1,-1-1-1,2 1 0,0 0 0,0-1 0,1 1 0,1-1 0,0 0 0,0 0 1,1 0-1,0 0 0,1 0 0,0-1 0,9 12 0,-13-20-50,1 1 0,-1-1 0,1 0 0,0 1 0,0-1 0,0 0 1,0 0-1,0 0 0,1-1 0,-1 1 0,1 0 0,-1-1 0,1 0 0,-1 1 0,1-1 0,0 0 0,0 0 0,-1-1 0,1 1 0,0-1 0,0 1 0,0-1 0,0 0 0,0 0 0,3 0 0,-3-2-7,0 1 0,-1-1 0,1 1 0,0-1 0,0 0 0,-1 0 0,1 0 0,-1 0 0,0-1-1,0 1 1,1-1 0,-2 1 0,1-1 0,0 0 0,0 0 0,-1 0 0,0 0 0,1 0 0,-1 0 0,0 0 0,0-4 0,5-34-24,-6 35 22,0 0-1,1 0 1,0-1 0,0 1-1,1 0 1,2-6 0,-4 11 2,0 0 1,1 0 0,-1 1 0,1-1 0,-1 0-1,1 1 1,0-1 0,-1 0 0,1 1 0,0-1 0,-1 1-1,1-1 1,0 1 0,0 0 0,-1-1 0,1 1-1,0 0 1,0-1 0,0 1 0,-1 0 0,1 0-1,0 0 1,0 0 0,0 0 0,0 0 0,0 0 0,0 0-1,-1 0 1,1 0 0,0 0 0,0 0 0,0 1-1,0-1 1,-1 0 0,1 1 0,0-1 0,0 0-1,-1 1 1,1-1 0,0 1 0,0 0 0,2 1 9,1 0 1,-1 1-1,0-1 1,0 1 0,-1 0-1,1-1 1,0 1-1,1 4 1,1 0 100,-2 0-1,1 1 1,-1 0 0,0 0-1,0 0 1,-1 0 0,0 0-1,-1 0 1,0 0 0,0 1 0,-1-1-1,-1 16 1,1-20-100,-1 0 0,0 0 1,0 0-1,0 0 0,0 0 0,-1 0 1,1 0-1,-1-1 0,0 1 0,0 0 1,0-1-1,-1 1 0,1-1 0,-1 0 1,0 0-1,0 0 0,0 0 0,0-1 1,-1 1-1,1-1 0,-1 0 0,1 0 1,-1 0-1,0 0 0,0-1 0,0 1 1,-5 0-1,8-2-112,1 0-1,0 0 1,-1 0 0,1 0-1,-1 0 1,1 0 0,0 0-1,-1 0 1,1 0 0,0 0 0,-1 0-1,1 0 1,-1 0 0,1-1-1,0 1 1,-1 0 0,1 0-1,0 0 1,0-1 0,-1 1-1,1 0 1,0 0 0,-1-1 0,1 1-1,0 0 1,0 0 0,0-1-1,-1 1 1,1 0 0,0-1-1,0 1 1,0-1 0,0 1-1,0 0 1,-1-1 0,1 1 0,0 0-1,0-1 1,-1-24-2891,9-22-837,-4 36 3083,0-1 0,1 1 0,0-1 0,11-17 0,33-35 6223,-34 46-1438,4-9-1204,-16 23-2741,-1 0 0,1-1-1,-1 0 1,0 0 0,0 1 0,0-1-1,-1 0 1,0 0 0,0-1 0,0 1-1,0-8 1,-1 12-71,0 1 1,0-1-1,0 1 0,-1-1 0,1 1 1,0-1-1,0 1 0,0-1 0,-1 1 1,1-1-1,0 1 0,-1-1 1,1 1-1,0-1 0,-1 1 0,1 0 1,-1-1-1,1 1 0,-1 0 0,1-1 1,-1 1-1,1 0 0,-1 0 1,1-1-1,-1 1 0,1 0 0,-1 0 1,1 0-1,-1 0 0,1 0 0,-1-1 1,0 1-1,1 0 0,-1 0 1,1 1-1,-1-1 0,1 0 0,-1 0 1,0 0-1,1 0 0,-1 0 0,1 1 1,-1-1-1,-26 12 240,21-7-221,1 1 1,1-1-1,-1 1 0,1 1 1,0-1-1,0 1 0,1-1 0,0 1 1,0 0-1,1 0 0,-1 1 1,2-1-1,-2 9 0,0-3 49,2 0 0,-1 0 0,2-1 0,0 1 1,0 0-1,1 0 0,3 13 0,-3-23-77,0 1 0,0 0 0,0-1 0,0 1 0,1-1 0,0 1 0,-1-1 0,1 0 1,0 1-1,1-1 0,-1 0 0,0 0 0,1-1 0,0 1 0,-1 0 0,1-1 0,0 0 0,1 0 0,-1 0 0,0 0 1,0 0-1,1-1 0,-1 1 0,1-1 0,0 0 0,-1 0 0,1 0 0,0 0 0,-1-1 0,1 0 0,0 0 1,0 0-1,0 0 0,-1 0 0,8-2 0,5-1-289,0-1 1,0-1-1,0 0 0,-1-1 1,0-1-1,27-15 0,39-32-6865,-49 29 1616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42.23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92 257 4306,'0'0'2590,"-14"1"-1282,-2-3-811,-16 1-80,2 7 3001,36-9-3240,-1 1 0,1-1 0,-1 0 0,0-1 0,0 1 0,6-7 0,10-7 105,55-37 91,-31 20-414,2 3 0,1 1 0,73-34 0,-104 61-2285,-18 13-518,-20 15-697,-1-4-126</inkml:trace>
  <inkml:trace contextRef="#ctx0" brushRef="#br0" timeOffset="398.83">295 113 1361,'0'0'8470,"0"11"-7083,-1 43 280,4 124 1445,-1-153-3017,1-1 0,1 1-1,1-1 1,1 0-1,12 29 1,-15-47-369,0-1-1,0 1 1,1-1 0,0 1-1,0-1 1,0 0 0,6 5-1,-9-9-33,0 1-1,0-1 0,1 0 0,-1 0 0,0 0 1,1 0-1,-1 0 0,0 0 0,1 0 1,-1-1-1,1 1 0,0-1 0,-1 1 0,1-1 1,-1 1-1,1-1 0,0 0 0,-1 1 0,1-1 1,0 0-1,-1 0 0,1-1 0,0 1 1,-1 0-1,1 0 0,0-1 0,-1 1 0,1-1 1,-1 1-1,1-1 0,-1 0 0,3-1 1,5-13-3585</inkml:trace>
  <inkml:trace contextRef="#ctx0" brushRef="#br0" timeOffset="916.99">408 402 2881,'-1'-12'2121,"0"-1"-1358,1 0 0,1 0 0,0 0 0,0 0 0,7-22 0,-8 32-617,1 0 1,0 0-1,0 1 1,0-1 0,0 0-1,0 1 1,1-1-1,-1 1 1,1 0 0,-1-1-1,1 1 1,0 0 0,0 0-1,0 0 1,0 0-1,1 0 1,-1 1 0,0-1-1,1 1 1,-1-1 0,1 1-1,0 0 1,-1 0-1,1 0 1,0 0 0,0 0-1,-1 1 1,1-1-1,0 1 1,0 0 0,0 0-1,0 0 1,0 0 0,-1 1-1,1-1 1,0 1-1,0-1 1,4 3 0,-4-2-54,0 1 1,0-1-1,0 1 1,-1 0-1,1 0 1,-1 0-1,1 0 1,-1 1-1,0-1 0,0 1 1,0-1-1,0 1 1,0 0-1,0 0 1,-1-1-1,0 1 1,1 0-1,-1 0 1,1 5-1,2 5 136,-1 0-1,-1 0 0,3 19 0,-3-17-130,-1 1 0,0-1 0,-1 1 0,0-1 0,-2 1 0,0-1 0,0 1 0,-1-1-1,-8 21 1,9-102-60,7 39-401,1 0 1,2 0-1,0 0 1,2 1-1,1 1 1,16-29 0,-27 55 362,0-1 1,0 0 0,0 0-1,0 0 1,0 1 0,0-1-1,0 0 1,0 0 0,0 1-1,0-1 1,0 0 0,0 0-1,0 0 1,0 1 0,0-1-1,0 0 1,0 0 0,0 0-1,1 0 1,-1 1 0,0-1-1,0 0 1,0 0 0,0 0-1,0 0 1,1 1 0,-1-1-1,0 0 1,0 0 0,0 0-1,0 0 1,1 0 0,-1 0-1,0 0 1,0 0 0,0 1-1,1-1 1,-1 0 0,0 0-1,0 0 1,0 0 0,1 0-1,-1 0 1,0 0 0,0 0-1,0 0 1,1 0 0,-1 0-1,0-1 1,0 1 0,0 0-1,1 0 1,-1 0 0,0 0-1,0 0 1,0 0 0,1 0-1,-1 0 1,0-1 0,0 1-1,0 0 1,0 0 0,0 0-1,1 0 1,-1-1-1,5 23 27,-5-20-4,6 37 319,10 53 318,-14-86-613,-1 0 0,1-1 0,1 1 0,-1-1 0,1 1 0,0-1 0,0 0 1,0 0-1,1 0 0,-1 0 0,1-1 0,7 6 0,-10-9-43,0 0 1,0 0-1,0-1 0,0 1 0,0 0 1,1-1-1,-1 1 0,0-1 0,1 1 1,-1-1-1,0 0 0,1 0 0,-1 1 1,0-1-1,1 0 0,-1 0 1,0 0-1,1 0 0,-1-1 0,0 1 1,1 0-1,-1-1 0,3 0 0,-1 0 9,-1-1-1,1 0 0,0 0 0,-1 0 0,1 0 0,-1 0 1,1-1-1,-1 1 0,3-5 0,3-6 17,0 0 0,-1 0 0,7-19-1,-13 30-31,6-19-69,0-1-1,-1 1 1,-1-1-1,-1-1 1,0-23-1,-4 69 98,-1-7 51,1 0-1,1 0 0,0 0 1,1-1-1,4 19 0,-5-31-63,0 0 1,0 0-1,1 0 0,-1 1 0,1-1 0,-1 0 0,1-1 0,0 1 0,0 0 0,0 0 0,0-1 0,1 1 0,-1-1 0,1 0 0,-1 0 0,1 0 0,0 0 1,0 0-1,0-1 0,0 1 0,0-1 0,0 0 0,0 0 0,1 0 0,-1 0 0,0 0 0,1-1 0,-1 1 0,0-1 0,5 0 0,-5-1-6,-1 1-1,1-1 0,-1 0 0,1 1 0,-1-1 0,0 0 0,1-1 1,-1 1-1,0 0 0,0-1 0,0 1 0,0-1 0,0 1 1,0-1-1,0 0 0,0 0 0,-1 0 0,1 0 0,-1 0 0,1-1 1,-1 1-1,0 0 0,0-1 0,0 1 0,0 0 0,0-1 1,-1 1-1,1-1 0,-1 0 0,1-3 0,1-7-98,-1 0 0,0 0-1,0 0 1,-3-23 0,1 30 13,0 1 1,0-1 0,-1 1 0,0-1 0,0 1-1,-1 0 1,-5-10 0,7 14 75,0-1 1,0 1-1,1 0 0,-1-1 0,0 1 1,0 0-1,0 0 0,-1-1 0,1 1 1,0 0-1,0 0 0,-1 0 1,1 0-1,0 1 0,-1-1 0,1 0 1,-1 1-1,1-1 0,-1 1 0,1-1 1,-1 1-1,0 0 0,1-1 1,-1 1-1,1 0 0,-1 0 0,0 0 1,1 0-1,-1 1 0,1-1 0,-1 0 1,0 1-1,-1 0 0,1 0 18,0 1 0,0-1 0,1 1 0,-1 0 0,1 0 0,-1-1 0,1 1 0,0 0 0,0 0 1,0 0-1,0 1 0,0-1 0,0 0 0,0 0 0,1 0 0,-1 1 0,1-1 0,-1 0 0,1 3 0,-2 53 225,3-45-209,-1-6-23,1 0-1,0 0 1,0 0 0,0-1 0,1 1 0,0 0 0,1-1-1,-1 1 1,1-1 0,1 0 0,-1 0 0,1 0 0,0 0-1,0-1 1,1 0 0,0 0 0,-1 0 0,2 0 0,-1-1-1,7 5 1,2 1-661,1-2-1,0 0 1,0 0-1,0-1 0,1-1 1,0-1-1,22 5 1,21 0-4431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37.71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5 308 4402,'0'0'10938,"-4"-1"-9980,26-2 253,151-18-1275,-120 15-3841,-55 10-826,-13 12 3304,-1-6-922,0 0 0,-32 13-1,-8-1 3040,-1 0 7333,73-24-2008,21-3-5531,164-60 101,-100 31-3403,-76 24-2630</inkml:trace>
  <inkml:trace contextRef="#ctx0" brushRef="#br0" timeOffset="370.27">267 127 1553,'0'0'10749,"0"-5"-10427,0 5-313,0-1 0,0 1 0,0-1 0,0 0-1,0 1 1,0-1 0,1 1 0,-1-1-1,0 1 1,0-1 0,0 0 0,0 1-1,1-1 1,-1 1 0,0-1 0,1 1-1,-1-1 1,0 1 0,1-1 0,-1 1-1,1 0 1,-1-1 0,1 1 0,-1-1 0,1 1-1,-1 0 1,1 0 0,-1-1 0,1 1-1,-1 0 1,1 0 0,-1 0 0,1-1-1,0 1 1,-1 0 0,1 0 0,-1 0-1,1 0 1,0 0 0,29 15 264,-18-6-152,0 1 1,-1 0 0,14 18-1,-15-15 23,-1 1-1,0-1 1,-1 2 0,-1-1-1,0 1 1,-1 0-1,7 24 1,-11-30-104,0 0-1,0 1 1,-1-1 0,0 0 0,-1 0-1,0 1 1,0-1 0,-1 0 0,-1 1-1,1-1 1,-1 0 0,-1 0 0,0 0-1,-6 13 1,-1-3-214,0-1 0,-1 0 0,-19 21 0,-3-8-6090,19-24-334</inkml:trace>
  <inkml:trace contextRef="#ctx0" brushRef="#br0" timeOffset="2204.64">837 420 5555,'0'0'10001,"-7"-7"-9027,4 4-911,0 1-1,1-1 1,-1 1-1,0-1 1,1 0-1,0 0 1,0 0-1,-1 0 1,2 0-1,-1-1 1,0 1-1,1-1 1,0 1-1,-1-1 1,1 0-1,1 1 1,-1-1-1,1 0 1,-1 0-1,1 1 1,0-1-1,0 0 1,1 0-1,-1 1 1,1-1-1,0 0 1,0 1-1,0-1 1,0 0-1,0 1 1,1 0-1,3-6 1,7-8 12,1 2 1,0 0 0,1 1 0,1 0 0,0 1 0,1 1 0,25-16 0,132-64 196,-110 61-140,-39 18-104,-17 8-15,-1 1-1,1 0 1,0 1-1,0 0 1,1 0-1,-1 0 1,1 1-1,12-2 1,-19 4-108,-1 1 0,1 0 0,-1-1 0,1 1 0,-1 0 0,0-1 0,1 1 0,-1 0 0,0 0 0,0 0 0,1-1 0,-1 1 1,0 0-1,0 0 0,0 0 0,0-1 0,0 1 0,0 0 0,0 0 0,0 0 0,-1-1 0,1 1 0,0 0 0,0 0 0,-1-1 0,0 2 0,-6 25-1711,-12 2-1321,-6 0-1966</inkml:trace>
  <inkml:trace contextRef="#ctx0" brushRef="#br0" timeOffset="2580.49">1086 186 6979,'0'0'8804,"3"14"-7859,6 46 8,-3 1 0,-2-1 0,-7 86 0,-4-94-691,1-3-2539,4-15-8973</inkml:trace>
  <inkml:trace contextRef="#ctx0" brushRef="#br0" timeOffset="3445.02">1160 389 4834,'0'0'10322,"11"-2"-9713,-5 0-527,-4 1-51,0 0-1,0 1 0,1-1 1,-1 0-1,0 1 1,0-1-1,1 1 1,-1 0-1,0 0 1,1 0-1,-1 0 1,0 0-1,1 0 0,-1 1 1,0-1-1,1 1 1,-1 0-1,0-1 1,0 1-1,0 0 1,1 0-1,-1 1 0,0-1 1,-1 0-1,1 1 1,0-1-1,0 1 1,0-1-1,-1 1 1,1 0-1,-1 0 0,0 0 1,2 2-1,3 10 60,-1 0 0,0 0 0,-2 1-1,1-1 1,-2 1 0,0-1 0,0 1-1,-2 0 1,0 0 0,-2 19 0,-7-12 120,4-23 258,3-13 73,3-1-477,1 0 0,0 1 0,2-1 0,-1 1 0,2-1 1,-1 1-1,2 0 0,0 1 0,1-1 0,9-13 0,-6 11-409,1 0 0,1 0 0,0 2 0,1-1 0,1 1 0,0 1 0,22-16 0,-12 17-1942,-24 12 2279,1 0 0,-1 0 0,0 0 1,1 0-1,-1 0 0,0 0 0,0 0 0,1 0 0,-1 0 0,0 0 0,1 0 0,-1 0 0,0 0 1,0 0-1,1 1 0,-1-1 0,0 0 0,0 0 0,1 0 0,-1 0 0,0 0 0,0 1 0,1-1 1,-1 0-1,0 0 0,0 0 0,0 1 0,1-1 0,-1 0 0,0 0 0,0 1 0,0-1 0,0 0 0,0 0 1,0 1-1,1-1 0,-1 0 0,0 1 0,0-1 0,-10 41 1924,4-22-1383,1 1 3,-1-5-195,1 1 0,1 0 0,1 0 1,0 0-1,1 0 0,1 1 0,0-1 0,3 30 1,-1-44-332,0 0 1,0 0 0,0-1-1,0 1 1,0 0 0,0 0-1,0 0 1,1-1 0,-1 1-1,0-1 1,1 1-1,0-1 1,-1 0 0,1 1-1,0-1 1,0 0 0,0 0-1,0 0 1,0 0 0,0-1-1,0 1 1,0 0 0,0-1-1,0 1 1,0-1-1,0 0 1,0 0 0,0 0-1,0 0 1,4-1 0,1 1 10,-1 0 1,0-1 0,1 0-1,-1 0 1,0-1 0,0 1 0,0-1-1,0-1 1,8-4 0,-4 1-9,0-2 0,-1 0 1,0 0-1,0 0 0,-1-1 1,0-1-1,0 1 0,-1-1 0,-1 0 1,1-1-1,-2 0 0,1 0 1,4-15-1,-4 8-35,-2-1 1,1 1-1,-2-1 0,-1 0 1,0 0-1,-1 0 1,-4-35-1,-5 28 59,1 19-39,-1 19-174,0 25 194,2 1 1,1-1-1,2 1 1,2 56-1,1-90-4,0 0-5,0-1-1,0 1 0,0-1 1,0 0-1,1 1 1,-1-1-1,1 0 0,0 1 1,0-1-1,0 0 0,1 0 1,-1 0-1,1 0 1,-1 0-1,1 0 0,0 0 1,0 0-1,0-1 0,1 1 1,-1-1-1,1 0 1,-1 1-1,1-1 0,0 0 1,-1-1-1,1 1 1,0 0-1,1-1 0,-1 0 1,0 1-1,0-1 0,0-1 1,1 1-1,-1 0 1,0-1-1,1 1 0,-1-1 1,4-1-1,4 1 7,0-1-1,0 0 0,0-1 1,0 0-1,0 0 1,-1-1-1,1-1 1,-1 0-1,0-1 0,17-9 1,-13 4-2,0 0 1,-1 0 0,0-1-1,0-1 1,-1 0-1,-1-1 1,18-24-1,-23 26-11,0 0-1,0 0 1,-1 0-1,0-1 0,-1 0 1,0 0-1,-1 0 1,-1 0-1,0 0 0,0 0 1,-1-17-1,-1 27-3,0 1 0,0 0 0,0-1-1,0 1 1,0-1 0,0 1 0,0 0-1,0-1 1,-1 1 0,1 0 0,0-1-1,-1 1 1,1 0 0,-1 0 0,0-1-1,1 1 1,-1 0 0,0 0 0,0 0-1,0 0 1,0 0 0,0 0 0,0 0-1,0 0 1,0 0 0,0 1 0,0-1-1,-1 0 1,1 1 0,0-1 0,0 1-1,-1-1 1,1 1 0,0-1 0,-1 1-1,-1 0 1,0 0-12,1 0 0,-1 0 1,0 1-1,1-1 0,-1 1 0,1 0 0,-1-1 0,1 1 0,-1 1 0,1-1 0,-1 0 1,1 0-1,0 1 0,0-1 0,0 1 0,0 0 0,0 0 0,-2 2 0,-4 6 13,1 1-1,0-1 1,1 1-1,0 1 0,1-1 1,0 1-1,1 0 1,-4 16-1,6-19 11,0 0 0,0 0 0,1 0 0,1 0-1,-1 0 1,1 1 0,1-1 0,0 0 0,0 0 0,1 0 0,0 0 0,4 11 0,-3-15-9,0-1 1,-1 0-1,2 0 1,-1-1-1,0 1 0,1 0 1,-1-1-1,1 0 1,0 0-1,0 0 1,0-1-1,1 1 1,-1-1-1,1 0 0,-1 0 1,1 0-1,0-1 1,0 0-1,-1 0 1,1 0-1,0 0 1,0-1-1,8 0 0,7 0-51,0 0-1,1-1 0,-1-2 0,26-5 1,-18 1-451,1-1-1,-1-2 1,31-14 0,-46 17-495,1 0-1,-2-1 1,1 0 0,18-18-1,-2-4-4524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52.19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130 228 272,'0'0'11051,"-7"-7"-9704,-1 1-942,5 4-267,1 1 0,-1-1-1,1 0 1,-1-1 0,1 1-1,-1 0 1,1-1 0,0 1 0,0-1-1,1 0 1,-1 0 0,-2-5-1,6 20 321,-1 0 0,0-1 0,-1 1 0,-1 13-1,1 32-531,33 188 263,-25-215-194,-4-23 67,-4-21 220,-5-28-248,-16-61-1,11 64-88,2-1 0,-2-42-1,8 65 10,2 0 0,0-1 0,0 1 0,2 0 0,0 0 0,1 0 0,6-19 0,-7 31 31,0 0 1,1 0 0,-1 1 0,1-1-1,0 1 1,0-1 0,0 1-1,1 0 1,-1 0 0,1 0 0,0 1-1,0-1 1,0 1 0,1 0 0,-1 0-1,1 1 1,0-1 0,0 1-1,-1 0 1,2 0 0,-1 1 0,0 0-1,0 0 1,0 0 0,1 0 0,-1 1-1,7 0 1,-9-1-82,0 1 1,-1 1-1,1-1 1,0 0-1,0 1 1,-1-1-1,1 1 1,0 0-1,-1 0 1,1 0-1,-1 0 1,1 0-1,-1 1 1,0-1-1,0 1 1,1-1-1,-1 1 0,0 0 1,0 0-1,0 0 1,-1 0-1,1 0 1,-1 1-1,1-1 1,-1 0-1,3 5 1,-1 2-645,0-1 0,-1 1 0,1 0 0,-2 0 0,1 0 1,0 18-1,-2 20-3569</inkml:trace>
  <inkml:trace contextRef="#ctx0" brushRef="#br0" timeOffset="389.01">1 540 3426,'0'0'8403,"83"-62"-7330,-30 33-625,0 1-448,3 1 0,-6 7-592,0 4-833,-4 9-672,-9 1-992,-11 4-1361</inkml:trace>
  <inkml:trace contextRef="#ctx0" brushRef="#br0" timeOffset="1260.58">508 330 4738,'0'0'5648,"-13"0"-4394,-43 3-451,52-2-748,1 0-1,0 0 1,0 0 0,-1 0-1,1 1 1,0 0 0,0-1 0,1 1-1,-1 0 1,0 1 0,1-1-1,-1 0 1,1 1 0,-1-1-1,1 1 1,0 0 0,-2 4 0,-20 47 433,21-46-436,1 1 1,0-1 0,0 1-1,0-1 1,1 1 0,0 0 0,1-1-1,0 1 1,0 0 0,1-1-1,2 10 1,-3-18-65,1 1 0,0 0 0,-1 0 0,1 0 0,0 0 0,-1-1 0,1 1 1,0 0-1,0-1 0,-1 1 0,1 0 0,0-1 0,0 1 0,0-1 0,0 1 0,0-1 0,0 0 0,0 1 0,0-1 0,0 0 0,0 0 0,0 0 1,0 0-1,0 0 0,0 0 0,0 0 0,0 0 0,0 0 0,0 0 0,0 0 0,0-1 0,0 1 0,0 0 0,0-1 0,0 1 0,0-1 0,0 1 0,0-1 1,1 0-1,2-2-30,0 0 0,1 1 0,-1-2 0,0 1 0,-1 0 0,7-7 0,-3-1 38,-1 1 0,1-1 0,-2 0 0,0 0 0,0-1 1,-1 0-1,0 0 0,-1 0 0,-1 0 0,0 0 0,0 0 0,-1-18 0,-1 28 284,-3 39 435,3-25-666,0 0-1,1 0 1,1-1-1,-1 1 0,2 0 1,4 14-1,-6-23-41,0 0 1,0-1-1,1 1 0,-1 0 0,0-1 0,1 0 0,0 1 0,-1-1 0,1 0 1,0 0-1,0 0 0,0 0 0,1 0 0,-1 0 0,0-1 0,1 1 1,-1-1-1,1 1 0,-1-1 0,1 0 0,0 0 0,-1 0 0,1-1 1,0 1-1,0-1 0,0 1 0,-1-1 0,1 0 0,0 0 0,0 0 1,0 0-1,0-1 0,3 0 0,-1-1-11,0 0 0,0-1 0,0 1 0,-1-1-1,1 0 1,-1 0 0,1 0 0,-1-1 0,0 0 0,0 0 0,-1 0 0,1 0 0,-1 0 0,0-1-1,0 1 1,-1-1 0,1 0 0,2-8 0,6-13-42,-1 0 0,7-32 0,-11 33-79,-1-1 0,-2 0 1,0 0-1,-2 0 0,0-1 1,-2 1-1,-5-29 0,6 53 116,0-1 0,-1 0 0,0 0-1,1 1 1,-1-1 0,0 0 0,0 1-1,0-1 1,-1 1 0,1-1 0,0 1 0,-1 0-1,0-1 1,0 1 0,1 0 0,-1 0 0,-1 0-1,1 0 1,-4-2 0,5 4 26,0 0-1,1 0 1,-1 1-1,0-1 1,1 0-1,-1 0 1,0 1-1,1-1 1,-1 0-1,1 1 1,-1-1-1,0 1 1,1-1-1,-1 1 1,1-1-1,-1 1 1,1-1-1,0 1 1,-1 0-1,1-1 1,-1 1-1,1 0 1,0-1-1,0 1 1,-1 0-1,1-1 1,0 1-1,0 0 1,0-1-1,0 2 1,-6 28 16,5-24 14,-3 22 158,1 1 1,1 0-1,1 0 0,2 0 0,7 50 0,-6-67-172,0 0-1,1-1 0,0 0 0,1 1 1,0-1-1,1 0 0,0-1 0,0 1 1,1-1-1,1 0 0,0-1 1,0 0-1,1 0 0,0 0 0,0-1 1,19 14-1,-26-21-31,1 1-1,0-1 1,0 0 0,0 0 0,0 0 0,0 0-1,0 0 1,0 0 0,0 0 0,0 0 0,0-1 0,0 1-1,0-1 1,1 0 0,-1 0 0,0 0 0,0 0-1,0 0 1,1 0 0,-1 0 0,0-1 0,0 1-1,0-1 1,0 0 0,4-1 0,-4 0 12,0 0 0,0-1 0,0 1 0,0 0 0,0-1-1,-1 0 1,0 1 0,1-1 0,-1 0 0,0 1 0,0-1 0,0 0 0,-1 0 0,1 0 0,-1 0 0,1 0 0,-1 0 0,0-4 0,0-151-176,1 158 152,-1-1 0,0 0 0,0 0 1,0 1-1,1-1 0,-1 0 0,0 1 1,1-1-1,-1 0 0,0 1 0,1-1 0,-1 1 1,1-1-1,-1 1 0,1-1 0,-1 1 0,1-1 1,0 1-1,-1-1 0,1 1 0,-1-1 1,1 1-1,0 0 0,0 0 0,-1-1 0,1 1 1,0 0-1,-1 0 0,1 0 0,0 0 0,0 0 1,-1 0-1,1 0 0,0 0 0,0 0 1,-1 0-1,2 0 0,31 7-126,-23-2 158,-1 0 0,0 1 0,0 0 0,0 1 0,-1 0 0,0 0 0,0 1 0,-1 0 0,0 0 0,0 0 0,-1 1-1,0 0 1,6 13 0,-8-16 22,-1-1-1,-1 1 0,1 0 0,-1 0 0,0 0 0,0 0 0,0 0 0,-1 1 1,0-1-1,-1 0 0,1 1 0,-1-1 0,0 0 0,-1 1 0,0-1 0,0 0 1,0 1-1,0-1 0,-1 0 0,0 0 0,-1 0 0,1 0 0,-7 10 1,8-15-23,0 1 0,1-1 0,-2 1 0,1-1 1,0 1-1,0-1 0,0 0 0,-1 0 1,1 1-1,0-1 0,-1 0 0,1 0 1,-1 0-1,0-1 0,1 1 0,-1 0 1,0-1-1,1 1 0,-1-1 0,0 1 1,0-1-1,-2 1 0,3-2-22,0 0-1,0 0 1,0 1-1,0-1 1,0 0-1,0 0 1,0 0 0,0 0-1,0 0 1,0-1-1,0 1 1,1 0-1,-1 0 1,1 0 0,-1-1-1,1 1 1,-1 0-1,1-1 1,0 1-1,-1 0 1,1-1 0,0 1-1,0 0 1,0-1-1,0 1 1,0 0-1,1-3 1,0-18-352,2 0 1,0 1-1,2 0 1,0 0-1,1 0 1,13-29-1,-9 25-350,-1 0-1,-2-1 1,7-36-1,-14 61 708,1 0 1,-1-1 0,0 1-1,0 0 1,1-1-1,-1 1 1,0 0-1,0 0 1,0-1-1,0 1 1,-1 0 0,1-1-1,0 1 1,0 0-1,-1-1 1,1 1-1,-1 0 1,1 0-1,-1 0 1,0-1-1,1 1 1,-1 0 0,0 0-1,0 0 1,0 0-1,0 0 1,0 0-1,0 1 1,0-1-1,0 0 1,0 0 0,-2 0-1,2 1 31,-1 0 0,0 0 0,1 0 0,-1 0 1,1 1-1,-1-1 0,0 0 0,1 1 0,-1 0 0,1-1 0,-1 1 0,1 0 0,0 0 0,-1 0 1,1-1-1,0 2 0,0-1 0,-1 0 0,1 0 0,0 0 0,0 0 0,0 1 0,0-1 0,1 0 1,-1 1-1,-1 1 0,-2 5 103,0 0 0,0 0 1,0 1-1,1-1 0,1 1 0,-1 0 1,1 0-1,1 0 0,0 0 0,0 0 1,1 0-1,0 0 0,0 0 1,1 0-1,0 0 0,1 0 0,4 13 1,-4-16-141,0 1 0,1-1 0,0 0 0,1 0 0,-1-1 0,1 1 0,0-1 0,0 0 1,1 0-1,0 0 0,0 0 0,0-1 0,0 0 0,1 0 0,-1 0 0,1-1 0,0 0 0,0 0 1,0 0-1,1-1 0,-1 0 0,1 0 0,-1-1 0,8 2 0,74 0-2863,-68-3 1728,37 0-3206</inkml:trace>
  <inkml:trace contextRef="#ctx0" brushRef="#br0" timeOffset="1659.33">1779 160 8628,'0'0'5058,"20"98"-3249,-13-43-880,-1 6-401,1-4 48,0-4-304,-4-6-208,4-5-64,-4-10-496,-3-7-945,0-10-1248,0-11-1217</inkml:trace>
  <inkml:trace contextRef="#ctx0" brushRef="#br0" timeOffset="2046.51">1679 193 5539,'0'0'3137,"-6"-75"-512,12 42-416,18 3-1344,9 7-401,0 2-96,0 10-256,0 11-112,0 0-656,-6 19-1345,-4 11-1601,-6 8-2593</inkml:trace>
  <inkml:trace contextRef="#ctx0" brushRef="#br0" timeOffset="2524.21">1912 349 7908,'0'0'5501,"15"7"-4618,-3-3-673,-7-3-160,0 1 1,-1-1-1,1 1 0,-1 0 1,1 0-1,-1 0 0,1 1 0,-1 0 1,0 0-1,0 0 0,-1 0 1,1 1-1,-1-1 0,1 1 1,-1 0-1,0 0 0,0 0 0,3 7 1,-2 2 76,0 0 1,0-1 0,-2 2-1,1-1 1,0 21-1,-3-30-103,0 0-1,1 1 0,-1-1 1,-1 0-1,1 0 0,0 0 1,-1 0-1,0 0 0,0 0 0,0 0 1,-1-1-1,1 1 0,-1 0 1,0-1-1,0 1 0,0-1 1,-1 1-1,1-1 0,-1 0 1,0 0-1,1 0 0,-5 3 1,6-8-49,1 1 0,-1-1 0,1 1 1,0-1-1,-1 1 0,1-1 0,0 0 0,0 1 1,0-1-1,0 1 0,0-1 0,1 0 1,-1-1-1,14-37-981,1 1 0,1 1 1,32-53-1,-37 71 421,-1 0 415,2 0-1,0 1 0,16-19 0,-28 38 186,0 0-1,1 0 1,-1 0 0,0 0-1,1 0 1,-1 0-1,0 0 1,0 0-1,1 1 1,-1-1-1,0 0 1,1 0-1,-1 0 1,0 0-1,0 0 1,1 1-1,-1-1 1,0 0-1,0 0 1,0 0-1,1 1 1,-1-1 0,0 0-1,0 0 1,0 1-1,0-1 1,1 0-1,-1 0 1,0 1-1,0-1 1,0 0-1,0 1 1,0-1-1,0 0 1,0 0-1,0 1 1,0-1-1,0 0 1,0 1-1,0-1 1,0 0-1,0 1 1,0-1 0,0 0-1,0 0 1,0 1-1,0-1 1,-1 1-1,3 22 444,-1-21-307,-1 11 408,1 5-183,0-1 0,2 0-1,3 18 1,-5-32-361,-1-1-1,1 1 1,0 0 0,-1-1-1,1 1 1,0-1 0,1 1-1,-1-1 1,0 1-1,1-1 1,-1 0 0,1 0-1,0 0 1,0 0 0,0 0-1,0 0 1,0 0-1,0-1 1,0 1 0,0-1-1,1 1 1,-1-1 0,1 0-1,-1 0 1,1 0 0,4 1-1,-4-2-25,-1-1-1,1 1 1,-1-1-1,0 1 1,1-1-1,-1 0 1,0 0-1,0 0 1,0 0 0,0 0-1,0 0 1,0-1-1,0 1 1,0-1-1,0 0 1,-1 1-1,1-1 1,-1 0-1,1 0 1,-1 0 0,1 0-1,1-4 1,23-52-241,-25 55 236,6-18 154,-2 1 0,0 0-1,-1-1 1,2-41 0,-6 72-57,0 1 0,1-1 0,1 0 0,0 0 0,0 1 0,1-1 0,0-1 0,1 1 1,0 0-1,9 14 0,-11-21-75,0 1 1,1-1 0,0 0-1,-1 0 1,1 1 0,0-2-1,0 1 1,1 0-1,-1-1 1,1 1 0,-1-1-1,1 0 1,0 0 0,0-1-1,-1 1 1,1-1-1,0 1 1,1-1 0,-1-1-1,0 1 1,0-1 0,0 1-1,0-1 1,1 0 0,-1-1-1,0 1 1,0-1-1,0 1 1,7-3 0,-3-1-58,-1 1 1,1-1 0,-1 0 0,0-1-1,0 0 1,-1 0 0,1 0 0,-1-1-1,0 0 1,0 0 0,-1 0 0,0-1-1,0 0 1,-1 0 0,1 0-1,4-12 1,-7 14-61,0 0-1,0 0 1,-1-1 0,1 1-1,-1 0 1,-1 0-1,1-1 1,-1 1 0,1-1-1,-1 1 1,-2-10-1,1 12 16,0 0 0,0-1 0,0 1 0,0 0 0,-1 0 0,0-1 0,1 1 0,-1 1 0,0-1 0,0 0 0,-1 0 0,1 1 0,-1-1 0,1 1 0,-1 0 0,0 0 0,0 0 0,0 0 0,-4-2 1,6 3 99,0 0 0,0 1 0,0-1 0,0 0 0,-1 1 0,1-1 0,0 1 0,-1-1 0,1 1 0,0 0 0,-1 0 0,1-1 0,0 1 0,-1 0 0,1 0 0,-1 0 0,1 0 0,0 1 0,-1-1 0,1 0 0,0 1 0,-1-1 0,1 1 0,0-1 0,0 1 0,-1-1 0,1 1 0,0 0 0,0 0 0,0-1 0,0 1 0,0 0 0,0 0 0,0 0 0,0 0 0,0 0 0,0 1 0,1-1 0,-1 0 0,0 0 0,1 0 0,-1 1 0,1-1 0,-1 0 0,1 1 0,0-1 0,-1 0 0,1 2 0,-2 10 253,0-1-1,1 1 1,0-1-1,1 17 0,0-18-64,1 1-9,-1 0 1,2 0 0,-1 0-1,2 0 1,-1 0 0,2-1-1,-1 1 1,2-1 0,9 19-1,-11-24-236,0-1 0,1 0 0,-1 0-1,1 0 1,0-1 0,1 1-1,-1-1 1,1 0 0,0 0-1,0-1 1,0 1 0,0-1 0,0 0-1,1-1 1,0 1 0,-1-1-1,1 0 1,0-1 0,0 1 0,0-1-1,8 1 1,-6-2-810,-1 1 0,1-1 0,0-1 0,-1 0 1,1 0-1,9-2 0,13-11-5564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59.1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1 217 6963,'0'0'11638,"0"-10"-11430,26 7 96,11-7-96,6 4-208,3 1 0,-3-1-256,-3 0-753,-7 5-912,-6-1-1008,-14 2-1601</inkml:trace>
  <inkml:trace contextRef="#ctx0" brushRef="#br0" timeOffset="367.18">34 313 9284,'0'0'5315,"83"-19"-5315,-33 0-176,-1 0-1793,-2 1-1777,-11-1-2369</inkml:trace>
  <inkml:trace contextRef="#ctx0" brushRef="#br0" timeOffset="760.72">130 1 6547,'0'0'7441,"16"0"-7369,-5 0-61,0 1 1,1 0-1,-1 0 0,0 1 1,0 0-1,0 1 1,0 1-1,-1-1 0,1 2 1,12 6-1,-7-1-6,-1 1 0,0 0 1,0 1-1,-1 1 0,-1 0 0,0 0 0,0 2 0,10 16 1,-19-25 18,0 0 0,-1-1 0,0 1 0,-1 1 0,1-1 0,-1 0 0,0 1 0,0-1 0,-1 1 0,0-1 0,0 1 0,-1 0 1,0-1-1,0 1 0,0 0 0,-1-1 0,0 1 0,0-1 0,-1 1 0,0-1 0,0 1 0,0-1 0,-1 0 0,0 0 0,0 0 0,-4 6 0,-15 17 89,-2 0 0,0-2 0,-2-1 0,-51 41 0,-7-5-3457,41-34-2259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7:55.35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299 297 9108,'0'13'494,"20"335"6685,-21-348-7134,0 0 0,-1 0 0,1 0 0,0 0 0,0 0-1,0-1 1,0 1 0,0 0 0,0-1 0,0 1 0,0-1 0,0 1 0,0-1 0,0 0 0,0 1 0,0-1-1,-1-1 1,-4-7-40,0 0-1,0 0 1,1-1-1,0 0 1,1 0-1,0 0 0,0-1 1,1 1-1,1-1 1,-3-21-1,1-15-82,2-55-1,2 85 73,0-26-29,8-65 1,-6 96 28,0 0 1,0 0 0,2 0 0,0 0 0,0 0 0,1 0 0,0 1 0,1 0 0,0 0-1,9-10 1,-13 18-11,0 0-1,0 0 1,1 1-1,-1-1 0,1 1 1,0-1-1,0 1 1,0 0-1,0 0 0,0 1 1,0-1-1,0 0 1,0 1-1,1 0 1,-1 0-1,1 0 0,-1 0 1,1 1-1,-1-1 1,1 1-1,0 0 0,-1 0 1,1 0-1,6 1 1,-7 1-180,1-1 0,0 0 0,-1 1 0,1 0 0,-1 0 0,0 0 0,0 0 0,0 1 0,0-1 1,0 1-1,0 0 0,0 0 0,-1 0 0,0 0 0,1 0 0,-1 1 0,-1-1 0,1 0 0,0 1 0,-1 0 0,3 7 0,2 23-3605,-5-1-2061</inkml:trace>
  <inkml:trace contextRef="#ctx0" brushRef="#br0" timeOffset="483.89">0 431 5523,'0'0'7187,"70"-83"-6515,-20 53-80,6-1-255,-6 7 15,-7 1-144,-13 8-176,-7 5-32,-13 4-320,-3 6-609,-7 14-11508</inkml:trace>
  <inkml:trace contextRef="#ctx0" brushRef="#br0" timeOffset="2242.52">276 416 3490,'0'0'12037,"-1"0"-11971,1-1 1,-1 0-1,1 0 0,-1 1 1,1-1-1,0 0 0,-1 0 0,1 0 1,0 1-1,-1-1 0,1 0 1,0 0-1,0 0 0,0 0 0,0 0 1,0 0-1,0 0 0,0 0 1,0 1-1,0-1 0,0 0 0,0 0 1,1 0-1,-1 0 0,1-1 1,62-26 231,95-29 1,-133 51-1061,-11 6-1676,-6 5-4398,-8 2 1617</inkml:trace>
  <inkml:trace contextRef="#ctx0" brushRef="#br0" timeOffset="3437.01">664 386 4514,'0'0'8476,"2"-10"-7588,5-28-343,-7 37-520,0 0 0,0 1 1,0-1-1,-1 0 1,1 1-1,0-1 1,0 0-1,0 1 0,0-1 1,-1 0-1,1 1 1,0-1-1,-1 0 0,1 1 1,0-1-1,-1 1 1,1-1-1,-1 1 1,1-1-1,-1 1 0,1-1 1,-1 1-1,1-1 1,-1 1-1,0 0 0,1-1 1,-1 1-1,0 0 1,1 0-1,-1-1 1,0 1-1,1 0 0,-1 0 1,0 0-1,1 0 1,-1 0-1,0 0 0,1 0 1,-1 0-1,0 0 1,1 0-1,-1 0 1,-1 1-1,-28 6 121,23-1-110,0 0 0,1 0 1,0 1-1,1 0 0,-1 0 0,1 0 0,1 0 0,-1 1 0,1 0 1,0 0-1,1 0 0,0 0 0,1 1 0,-4 14 0,2-1 102,1 1 0,1 0 1,0 0-1,4 35 0,-3-57-141,1 0 1,0 0-1,0 1 1,0-1-1,0 0 1,0 1-1,0-1 0,1 0 1,-1 1-1,0-1 1,1 0-1,-1 0 1,1 1-1,-1-1 1,1 0-1,-1 0 1,1 0-1,0 0 0,0 0 1,-1 0-1,1 0 1,0 0-1,0 0 1,0 0-1,0 0 1,0 0-1,0-1 1,1 1-1,-1 0 0,0-1 1,0 1-1,0-1 1,1 0-1,-1 1 1,0-1-1,0 0 1,1 1-1,-1-1 1,0 0-1,1 0 0,-1 0 1,0 0-1,1-1 1,-1 1-1,0 0 1,0 0-1,1-1 1,-1 1-1,2-2 1,3 0-16,-1 0 1,0-1-1,0 0 0,-1 0 1,1 0-1,0-1 1,-1 0-1,0 1 1,0-2-1,4-4 1,-2 0-15,0 0 1,-1-1 0,0 1 0,0-1 0,-1 0 0,0-1 0,-1 1 0,0 0-1,-1-1 1,0 0 0,0-19 0,-13 89 548,0-9-57,10-43-370,0 5 8,0 0 0,1 0 0,0 0 0,3 17 1,-3-27-93,0 0 0,0-1 0,0 1 1,1 0-1,-1-1 0,1 1 1,0-1-1,-1 1 0,1-1 0,0 1 1,0-1-1,0 1 0,0-1 1,0 0-1,0 1 0,0-1 0,0 0 1,0 0-1,1 0 0,-1 0 1,0 0-1,1 0 0,-1 0 0,1-1 1,-1 1-1,1 0 0,-1-1 1,1 1-1,0-1 0,-1 0 0,1 1 1,0-1-1,-1 0 0,1 0 1,0 0-1,-1 0 0,1 0 0,0-1 1,2 0-1,0 0 17,0-1 0,0 0 0,0 1 0,-1-1 0,1-1 0,-1 1 0,1-1 0,-1 1 0,0-1 0,0 0 0,0 0 0,3-5 0,34-49 16,-29 40-60,11-19-292,-2 1 0,-2-2 0,-1-1-1,-2 0 1,-2-1 0,-1 0 0,-2-1-1,-2-1 1,-2 1 0,-1-1 0,-1-74-1,-4 114 327,0 0 0,0-1 1,0 1-1,0 0 0,0 0 0,0 0 0,0-1 0,0 1 0,-1 0 0,1 0 0,0 0 0,-1 0 0,1-1 0,-1 1 0,1 0 0,-1 0 0,1 0 0,-1 0 1,0 0-1,0 0 0,1 0 0,-1 0 0,0 1 0,0-1 0,0 0 0,0 0 0,0 1 0,0-1 0,0 1 0,0-1 0,0 1 0,0-1 0,-1 1 0,1-1 0,0 1 1,0 0-1,0 0 0,-1 0 0,1 0 0,0 0 0,0 0 0,0 0 0,-1 0 0,1 0 0,0 0 0,0 1 0,0-1 0,0 0 0,-1 1 0,1-1 0,0 1 1,0-1-1,0 1 0,0 0 0,0 0 0,0-1 0,0 1 0,0 0 0,1 0 0,-1 0 0,0 0 0,0 0 0,1 0 0,-1 0 0,1 0 0,-2 1 0,-5 9 53,0 1 0,1 0 0,0 0 0,1 0 0,0 0 0,1 1 0,1 0 0,0 0 0,-3 24 0,1 16 231,3 57 0,2-95-241,-1 11 10,1-4-5,0 0 1,5 29-1,-4-45-62,0 0 0,0-1 0,1 1 0,0 0 0,0-1 0,0 1 0,1-1-1,0 0 1,0 0 0,0 0 0,0 0 0,1 0 0,6 6 0,-9-10-12,1 1 0,-1-1 0,1 0 0,-1 1 0,1-1 0,0 0 0,-1 0 0,1 0 0,0 0-1,0-1 1,0 1 0,0 0 0,0-1 0,0 1 0,0-1 0,0 0 0,0 0 0,0 0 0,0 0 0,0 0 0,0 0 0,0 0 0,0 0-1,0-1 1,0 1 0,-1-1 0,1 0 0,0 1 0,0-1 0,0 0 0,0 0 0,-1 0 0,1 0 0,-1-1 0,1 1 0,-1 0 0,1-1-1,-1 1 1,1-1 0,-1 1 0,0-1 0,0 0 0,0 1 0,1-4 0,7-10 19,0-1 0,-2 0 0,0 0 0,5-20 0,-5 17-21,-1 3 10,14-32-1,-19 47 2,0-1 0,0 1 1,0-1-1,0 1 0,0 0 1,0-1-1,1 1 0,-1 0 0,0 0 1,1 0-1,-1 0 0,1 0 1,-1 0-1,1 1 0,0-1 1,-1 0-1,1 1 0,0-1 1,-1 1-1,1 0 0,0-1 1,-1 1-1,1 0 0,0 0 0,3 1 1,-4-1 11,0 0 1,1 1 0,-1 0-1,0-1 1,1 1 0,-1 0-1,0 0 1,0 0-1,1 0 1,-1 0 0,0 0-1,0 0 1,0 0 0,-1 0-1,1 0 1,0 1-1,0-1 1,0 0 0,-1 1-1,1-1 1,-1 0 0,1 1-1,-1-1 1,0 1-1,1-1 1,-1 1 0,0 1-1,2 47 539,-2-40-401,0 4 65,-2 0 0,1 0 0,-2 0 0,0-1 1,-1 1-1,-5 14 0,6-21-145,1 0 1,-1 0-1,-1 0 0,0-1 0,1 1 1,-2-1-1,1 0 0,-1 0 0,0-1 1,0 1-1,-1-1 0,-11 9 0,16-17-380,0 1-1,0-1 0,1 1 1,-1-1-1,1 1 1,-1-1-1,1 0 0,0 1 1,0-1-1,0 1 1,1-1-1,-1-2 0,2-5-137,0 1 0,0 0-1,1-1 1,0 1 0,0 0-1,1 0 1,0 1-1,1-1 1,0 1 0,0 0-1,1 0 1,8-9 0,8-4 1372,0 0 1,39-26 0,-36 28 418,-1 0 0,24-26 1,-45 42-1183,0-1 0,0 1 0,-1-1 0,1 0 0,-1 0 0,0 0 0,0 0 1,-1 0-1,1 0 0,-1-1 0,0 1 0,1-8 0,-2 11-147,0-1 1,0 1-1,0 0 0,0-1 0,-1 1 0,1 0 0,0 0 0,0-1 0,-1 1 0,1 0 1,-1 0-1,0 0 0,1-1 0,-1 1 0,0 0 0,1 0 0,-1 0 0,0 0 1,0 0-1,0 0 0,0 1 0,0-1 0,0 0 0,0 0 0,0 1 0,0-1 1,0 1-1,-1-1 0,1 1 0,0-1 0,0 1 0,-1-1 0,1 1 0,0 0 1,0 0-1,-1 0 0,1 0 0,0 0 0,-1 0 0,1 0 0,0 0 0,-1 1 1,1-1-1,0 0 0,0 1 0,-2 0 0,0 0 11,-1 1 0,0-1 1,1 1-1,0 0 0,-1 0 0,1 0 0,0 0 0,0 1 1,0-1-1,0 1 0,1 0 0,-1 0 0,1 0 0,-1 0 1,1 0-1,0 1 0,0-1 0,1 1 0,-1-1 0,-1 8 1,-3 3 102,2 1 1,0-1-1,0 1 1,0 16-1,2-18-7,0 1 0,2-1-1,-1 1 1,2 0 0,0-1 0,1 1-1,3 13 1,-4-23-205,0 0 0,1-1 0,-1 0 0,1 1 0,0-1 0,0 0 0,0 0 0,0 0 0,0 0 0,1 0 0,-1 0 0,1 0-1,0-1 1,0 0 0,0 1 0,0-1 0,0 0 0,1-1 0,-1 1 0,0-1 0,1 1 0,0-1 0,-1 0 0,1 0 0,0 0 0,-1-1 0,1 1 0,0-1 0,0 0 0,4-1 0,1 1-1261,1 0 0,0-1 1,-1-1-1,1 1 1,16-7-1,14-8-7805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8:06.20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26 132 5683,'0'0'8574,"-5"-4"-7853,-15-10-193,20 14-518,0 0 0,1 0 0,-1 0-1,0 0 1,0 0 0,0 0 0,0 0 0,1-1 0,-1 1 0,0 0 0,0 0 0,0 0 0,0 0 0,1 0 0,-1 0 0,0-1-1,0 1 1,0 0 0,0 0 0,0 0 0,0 0 0,0-1 0,0 1 0,1 0 0,-1 0 0,0 0 0,0 0 0,0-1 0,0 1-1,0 0 1,0 0 0,0 0 0,0-1 0,0 1 0,0 0 0,0 0 0,0 0 0,0-1 0,0 1 0,-1 0 0,1 0 0,0 0-1,0 0 1,0-1 0,0 1 0,0 0 0,0 0 0,0 0 0,0 0 0,-1 0 0,1-1 0,0 1 0,0 0 0,0 0 0,0 0-1,0 0 1,-1 0 0,1 0 0,0 0 0,0 0 0,0-1 0,-1 1 0,1 0 0,0 0 0,0 0 0,2 0 79,64-25 1125,109-23-1,-92 27-769,-75 19-453,38-6-342,-57 31-4017,-31 18-1621,15-20 1507</inkml:trace>
  <inkml:trace contextRef="#ctx0" brushRef="#br0" timeOffset="362.16">156 145 512,'0'0'13006,"-1"-1"-12947,1 1 0,0-1 0,0 1-1,-1-1 1,1 1 0,0-1 0,-1 1 0,1-1-1,-1 1 1,1-1 0,0 1 0,-1 0 0,1-1-1,-1 1 1,1 0 0,-1 0 0,1-1 0,-1 1-1,0 0 1,1 0 0,-1-1 0,1 1 0,-1 0 0,-1 5 29,1-1 1,1 1-1,-1 0 1,1-1-1,0 1 1,0 0 0,1 7-1,-1 2 212,1 52 599,1 1-162,-4-1 0,-1 0 0,-23 117 0,24-176-1417,-3 13 264,4-13-2882,1-1-3401</inkml:trace>
  <inkml:trace contextRef="#ctx0" brushRef="#br0" timeOffset="768.98">268 325 6019,'0'0'8414,"13"0"-7704,-5-1-582,-5 1-73,1-1 0,0 1 0,-1 0 0,1 0 0,-1 0-1,1 1 1,-1-1 0,1 1 0,0 0 0,-1 0 0,0 0 0,1 0 0,-1 1-1,0-1 1,0 1 0,1 0 0,-1 0 0,0 0 0,-1 0 0,6 5 0,1 5 36,-1 1 0,-1 0 1,0 1-1,-1-1 0,0 1 1,-1 0-1,-1 0 1,0 1-1,-1 0 0,0-1 1,-1 1-1,-1 0 0,0 0 1,-1 0-1,-3 23 1,-8-8-22,11-29-57,0 0 0,-1-1 0,1 1 1,0 0-1,0 0 0,-1-1 0,1 1 1,-1 0-1,1-1 0,0 1 0,-1 0 1,0-1-1,1 1 0,-1-1 0,1 1 1,-1-1-1,0 1 0,1-1 0,-1 1 1,0-1-1,1 0 0,-1 1 0,0-1 0,0 0 1,1 0-1,-1 1 0,0-1 0,0 0 1,1 0-1,-1 0 0,0 0 0,0 0 1,0 0-1,-1 0 0,1-3 30,0 0 1,1 0-1,-1 1 0,0-1 0,1 0 1,-1 0-1,1 0 0,0 0 0,0 0 1,0 0-1,1 0 0,0-3 0,-1-3 14,1-6 26,0 1 0,1-1 0,0 1 0,2-1 0,-1 1 0,2 0-1,0 0 1,8-15 0,-10 21-132,2 0 0,-1 0 0,1 0 0,0 1 0,1-1 0,0 1 0,0 1 0,0-1 0,1 1 0,0 0 0,0 1 0,1 0 0,0 0 0,11-6 0,12 4-4043,-12 9-3955,-14 3 2161</inkml:trace>
  <inkml:trace contextRef="#ctx0" brushRef="#br0" timeOffset="1149.26">643 321 3682,'0'0'12043,"-5"16"-10795,-5 12-496,2 0 0,1 0 0,1 1-1,-4 52 1,10-77-702,0-1-1,0 0 0,0 0 1,0 0-1,1 1 0,-1-1 1,1 0-1,0 0 0,0 0 1,0 0-1,0 0 0,1 0 1,-1-1-1,1 1 0,3 4 1,-4-6-41,1 0-1,0 0 1,-1 0 0,1 0 0,0 0 0,0-1 0,0 1 0,0 0 0,0-1 0,0 1 0,0-1-1,0 0 1,0 0 0,0 0 0,0 0 0,0 0 0,0 0 0,0 0 0,-1-1 0,1 1 0,0-1-1,0 1 1,0-1 0,0 0 0,0 0 0,3-1 0,2-2 0,-1 0 0,1 0 0,-1-1 0,1 0 0,-1 0 0,0 0 1,-1-1-1,0 0 0,0 0 0,0 0 0,0-1 0,-1 0 0,0 1 0,-1-2 0,4-7 0,-3 5-68,-1 0 0,0 0-1,0-1 1,-1 1 0,0 0 0,-1-1-1,0 0 1,-1 1 0,0-1-1,-3-19 1,2 27 37,1 0 1,-1 1-1,0-1 0,0 1 1,0-1-1,-1 1 0,1 0 0,0 0 1,-1-1-1,0 1 0,0 0 1,1 0-1,-1 0 0,0 1 1,0-1-1,-1 0 0,1 1 0,0-1 1,0 1-1,-1 0 0,1 0 1,-1 0-1,1 0 0,-1 0 1,-4 0-1,4 0 13,-1 0-1,1 1 1,0 0 0,-1 0 0,1 0 0,-1 0-1,1 0 1,0 1 0,-1-1 0,1 1-1,0 0 1,0 0 0,0 0 0,0 1 0,-1-1-1,2 1 1,-1-1 0,0 1 0,0 0 0,-3 3-1,0 2 12,0 0 0,1 0-1,0 0 1,0 1 0,1-1-1,0 1 1,0 0-1,1 1 1,0-1 0,0 1-1,-2 16 1,1 5 164,2-1 1,1 38-1,1-43 6,0-18-142,1 0 0,0 0 0,0 0 0,0 0 0,0 0 0,1 0-1,0-1 1,0 1 0,1-1 0,-1 1 0,1-1 0,0 0 0,1 0-1,-1 0 1,1-1 0,7 8 0,-8-9-21,1 0 0,-1-1 0,1 1 0,0-1 0,0 1 0,0-1 0,0 0 0,0-1 0,0 1 0,1-1 0,-1 0 0,1 0 0,-1 0 0,0 0 0,1-1 0,-1 0 0,1 0 0,-1 0-1,1 0 1,-1-1 0,1 0 0,-1 0 0,6-1 0,-5-1-72,0 1-1,0 0 1,0-1-1,-1 0 0,1 0 1,-1-1-1,1 1 0,-1-1 1,0 0-1,-1 0 1,7-9-1,2-10-3285,-7-1-4531,-5 17 2379</inkml:trace>
  <inkml:trace contextRef="#ctx0" brushRef="#br0" timeOffset="2177.96">557 325 6067,'0'0'9735,"0"-4"-9015,0-4-275,-1 23 133,-5 63 974,-3-33-754,3 1 0,1 0 1,3 73-1,2-115-777,0 0 0,0-1 0,1 1-1,-1 0 1,1-1 0,0 1 0,0 0 0,0-1 0,1 1-1,-1-1 1,1 0 0,0 1 0,0-1 0,0 0-1,0 0 1,0 0 0,1 0 0,-1-1 0,1 1-1,3 2 1,-2-3-10,1 0-1,-1 0 1,1 0-1,0 0 1,0-1 0,-1 0-1,1 1 1,0-2-1,0 1 1,0-1-1,0 0 1,0 0-1,6-1 1,5-1-26,0-1 1,-1 0-1,1-2 1,-1 0-1,0 0 0,-1-1 1,1-1-1,17-12 1,-22 13-11,-1-1 1,0 0 0,0-1-1,0 0 1,-1 0 0,0-1-1,-1 0 1,0-1 0,0 1-1,9-19 1,-10 13-1,-1 0 0,0 0-1,-1 0 1,-1 0 0,0-1 0,-1 0-1,0-21 1,-1-101-231,-6 219 628,1-32 408,2 0-1,7 79 1,-5-125-754,1 0 0,-1 1 0,0-1 1,1 0-1,0 0 0,0 0 0,0 0 1,0 0-1,0-1 0,1 1 1,-1 0-1,1 0 0,-1-1 0,1 1 1,0-1-1,0 0 0,0 1 0,1-1 1,-1 0-1,1 0 0,-1 0 0,1-1 1,-1 1-1,1-1 0,0 1 0,0-1 1,0 0-1,0 0 0,0 0 0,0 0 1,0-1-1,0 1 0,0-1 0,0 0 1,0 0-1,0 0 0,0 0 0,0 0 1,1-1-1,4-1 0,5-1-10,-1-1-1,1 0 0,-1-1 0,0-1 1,0 0-1,0 0 0,-1-1 0,14-12 1,-10 7-171,0-1 0,-1-1 1,-1 0-1,0-1 1,-1 0-1,18-31 1,-24 36-6,-1-1 0,0 1 1,-1-1-1,0 0 0,-1 0 0,0 0 0,0 0 1,-1 0-1,-1-1 0,0 1 0,0-1 1,-3-22-1,2 32 149,-1 0 0,1 0 0,-1-1 0,0 1 0,0 0 0,0 0 0,0 1 0,0-1 0,0 0 0,0 0 0,0 0 0,-1 1 0,1-1 0,-1 0 0,1 1 0,-1 0 1,0-1-1,0 1 0,1 0 0,-1 0 0,0 0 0,0 0 0,0 0 0,0 0 0,0 1 0,0-1 0,-1 1 0,1-1 0,-3 1 0,1-1 6,1 1-1,-1 0 1,1 0 0,-1 0 0,1 1-1,-1-1 1,1 1 0,0 0-1,-1 0 1,1 0 0,0 0-1,0 1 1,-1-1 0,1 1-1,0 0 1,0 0 0,-5 4 0,0 4 44,1 1 0,-1 0 1,2 0-1,-1 0 1,2 1-1,0 0 1,0 0-1,1 0 0,0 1 1,1-1-1,1 1 1,0 0-1,0 0 1,2 0-1,-1 0 0,2 0 1,3 24-1,-4-33-15,1 1 0,0-1 0,1 1 0,-1-1 0,1 1 0,0-1 0,0 0 1,0 0-1,0 0 0,1 0 0,0 0 0,0 0 0,0-1 0,0 1 0,0-1 0,1 0 0,0 0 0,-1 0 0,1-1 0,0 1 0,0-1 0,1 0 0,-1 0 0,0 0 0,1-1 0,-1 1 0,1-1 0,-1 0 0,1-1 0,0 1 0,8-1 0,3 1-11,0-1 0,0-1-1,0-1 1,0 0 0,0-1-1,-1 0 1,1-2 0,17-6-1,-10 2-379,0-2-1,32-19 0,-48 26-250,-1-1-1,1 0 0,-1 0 1,-1 0-1,1-1 0,-1 1 1,0-1-1,0 0 0,-1-1 1,1 1-1,-1-1 0,4-11 1,1-15-5353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8:25.16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53 175 5955,'0'0'6000,"-5"17"-4367,-3 15-670,1 0 0,1 0 0,-1 53 0,7-53-486,2 0 0,1 0 0,8 31 0,-25-135-193,4 0 0,3-2 0,3-98 0,4 165-281,1 1 0,0-1 0,0 1 1,1-1-1,0 1 0,0 0 0,0 0 0,1 0 0,0 0 0,0 0 0,0 0 1,1 1-1,0 0 0,0 0 0,1 0 0,-1 0 0,1 0 0,0 1 0,0 0 1,0 0-1,1 0 0,10-4 0,-12 6-118,1 0 0,-1 0-1,1 0 1,0 1 0,0 0 0,0 0-1,0 0 1,0 1 0,0-1 0,0 1-1,0 1 1,0-1 0,0 0 0,0 1 0,-1 0-1,1 1 1,0-1 0,0 1 0,-1-1-1,1 2 1,-1-1 0,1 0 0,-1 1-1,0 0 1,0 0 0,0 0 0,0 0-1,-1 1 1,1-1 0,3 6 0,-1-1-718,-1-1 1,0 1 0,-1 0-1,1 0 1,-1 0-1,-1 1 1,4 11 0,-2 20-4291</inkml:trace>
  <inkml:trace contextRef="#ctx0" brushRef="#br0" timeOffset="365.47">30 397 4898,'0'0'12086,"36"-44"-12086,7 31 0,7 1-320,3 5-1009,-6 3-944,-4 4-1201,-7 0 257,-6 0-353</inkml:trace>
  <inkml:trace contextRef="#ctx0" brushRef="#br0" timeOffset="1228.6">428 324 1505,'0'0'6237,"-14"-1"-3982,6 0-1968,1 1 1,-1-1-1,1 1 1,-1 1-1,1-1 1,-1 1-1,1 1 1,0-1-1,-1 1 1,1 0-1,0 1 1,0 0-1,0 0 1,1 1-1,-1-1 1,1 1-1,0 1 1,0-1-1,0 1 1,-8 8-1,10-7-162,-1 0-1,1 0 1,1 1-1,-1-1 1,1 1 0,0 0-1,0-1 1,1 1-1,0 0 1,0 1 0,1-1-1,0 0 1,0 0-1,1 1 1,0-1 0,1 9-1,-1-14-120,0-1-1,0 0 1,0 1 0,0-1-1,0 0 1,1 0-1,-1 1 1,1-1-1,-1 0 1,1 0 0,-1 1-1,1-1 1,0 0-1,-1 0 1,1 0-1,0 0 1,0 0 0,0 0-1,0 0 1,0 0-1,0-1 1,0 1-1,0 0 1,0 0-1,2 0 1,-1 0-5,1-1 0,0 1 0,-1-1 1,1 0-1,-1 0 0,1 0 0,0 0 0,-1 0 0,1-1 1,-1 1-1,1-1 0,2 0 0,3-2-44,0 0 0,-1 0-1,1 0 1,-1-1 0,0 0 0,0-1-1,8-7 1,-9 6 69,-1-1-1,0 0 0,0 0 1,0-1-1,-1 1 0,0-1 1,-1 0-1,0 0 0,0 0 1,-1 0-1,3-16 0,-7 38-27,0-3-10,0 1-1,1 0 1,1-1 0,0 1-1,1 15 1,0-25 13,-1 0 1,0 0-1,1 0 1,-1 0 0,1 0-1,0-1 1,-1 1-1,1 0 1,0 0 0,0-1-1,0 1 1,1 0-1,-1-1 1,0 1 0,0-1-1,1 0 1,-1 1-1,1-1 1,-1 0 0,1 0-1,0 0 1,-1 0-1,1 0 1,0 0 0,0-1-1,0 1 1,0-1-1,-1 1 1,1-1 0,0 1-1,0-1 1,0 0-1,0 0 1,0 0 0,0 0-1,0-1 1,0 1-1,0 0 1,3-2 0,-2 1 25,1 0 0,0-1 0,0 0 0,-1 0 0,1 0 0,-1 0 1,0-1-1,1 1 0,-1-1 0,0 0 0,-1 0 0,1 0 1,0 0-1,-1 0 0,0-1 0,2-3 0,33-64 190,-32 60-188,7-18-40,-1-1-1,-2 0 0,-1 0 1,-1-1-1,-2 0 0,-1 0 1,-1-1-1,-2-44 1,-1 74 10,0 1 1,0 0 0,0-1 0,0 1-1,-1-1 1,1 1 0,0-1 0,-1 1-1,1-1 1,-1 1 0,1-1 0,-1 1-1,1 0 1,-1-1 0,0 1 0,0 0-1,-1-2 1,-5 5-112,-1 14-52,-2 30 300,1 0-1,3 1 1,1 0-1,3 0 0,6 80 1,-4-123-127,1 0 1,-1-1 0,1 1-1,0 0 1,0-1 0,1 0 0,-1 1-1,1-1 1,0 0 0,0 1-1,0-1 1,0 0 0,0 0-1,1-1 1,-1 1 0,1 0-1,3 1 1,-5-3 0,1 0-1,-1 0 1,1 0-1,0 0 1,-1-1 0,1 1-1,0-1 1,0 1-1,-1-1 1,1 0-1,0 1 1,0-1 0,0 0-1,-1 0 1,1 0-1,0-1 1,0 1-1,0 0 1,-1-1 0,1 1-1,0-1 1,0 1-1,-1-1 1,1 0-1,-1 0 1,1 0 0,-1 0-1,1 0 1,-1 0-1,1 0 1,-1 0-1,0-1 1,0 1-1,1 0 1,0-3 0,4-4 43,0-1 1,-1 1-1,0-1 1,0 0-1,-1-1 1,0 1-1,-1-1 1,0 0-1,0 0 1,1-14-1,-2 3 91,0 0 0,-2 0-1,0 0 1,-3-23 0,21 84 14,-5-15-142,19 54 0,-31-73 11,1 1 1,-1-1-1,0 1 1,-1 0-1,1-1 0,-1 1 1,-1 0-1,1-1 1,-1 1-1,0-1 0,-1 1 1,1-1-1,-1 1 1,-5 8-1,5-11 20,0 0-1,0-1 1,-1 0 0,1 1-1,-1-1 1,0 0-1,0 0 1,0-1 0,0 1-1,-1-1 1,1 1 0,-1-1-1,1 0 1,-1-1-1,0 1 1,0 0 0,0-1-1,0 0 1,0 0 0,0 0-1,0-1 1,0 1-1,0-1 1,-6 0 0,10 0-39,-1-1-1,1 1 1,0-1 0,-1 1 0,1-1 0,-1 1 0,1-1 0,0 1 0,0-1 0,-1 1 0,1-1-1,0 1 1,0-1 0,0 0 0,-1 1 0,1-1 0,0 1 0,0-1 0,0 1 0,0-1 0,0 0-1,0 1 1,0-1 0,1 1 0,-1-1 0,0 0 0,0 1 0,1-2 0,4-20-23,3 9-67,0 1-1,1 0 0,1 1 0,-1 0 0,2 0 1,-1 1-1,2 0 0,19-13 0,-18 14-6,0-1 0,0-1 0,-1 0 0,-1 0 0,0-1 0,0 0 0,9-17 0,-19 27 96,1 1-1,-1-1 1,-1 0-1,1 0 1,0 0 0,0 0-1,-1 0 1,1 0-1,-1 0 1,1 0 0,-1 0-1,0 0 1,0 0-1,0 0 1,0-1 0,-1-2-1,1 4 2,-1 0-1,1 0 1,-1 0-1,1 0 0,-1 0 1,0 1-1,1-1 1,-1 0-1,0 0 1,0 1-1,1-1 1,-1 0-1,0 1 0,0-1 1,0 0-1,0 1 1,0-1-1,0 1 1,0 0-1,0-1 0,0 1 1,-2 0-1,0-1 0,0 1-1,0 0 1,-1 0-1,1 0 1,0 0-1,0 1 1,0-1-1,-1 1 1,1 0-1,0 0 1,0 0-1,0 1 1,0-1-1,1 1 1,-1-1-1,0 1 1,0 0-1,1 0 1,-3 3-1,-2 3 37,1 1-1,0 0 0,1 0 0,0 1 0,0-1 1,1 1-1,0 0 0,1 1 0,0-1 0,1 0 0,0 1 1,0 0-1,1-1 0,1 1 0,0 0 0,2 13 0,-2-21-31,0-1 0,0 0 0,1 1-1,-1-1 1,1 1 0,0-1-1,0 0 1,0 1 0,0-1-1,0 0 1,0 0 0,0 0 0,1 0-1,-1 0 1,1 0 0,0 0-1,0 0 1,3 3 0,0-3 7,-1 1 0,1 0 0,0-1 0,-1 0 0,1 0 0,0-1 0,1 1-1,8 0 1,2 0-12,0-1-1,1 0 0,-1-2 0,0 0 0,19-3 1,-20 1-378,-1-1 0,1 0 0,19-9 0,12-15-5721,-35 17-270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8:24.1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5 167 5202,'0'0'13326,"-4"0"-12328,209-54 875,-173 46-2150,34-7-574,-28 17-5667,-39 2 2143,-10 9-185</inkml:trace>
  <inkml:trace contextRef="#ctx0" brushRef="#br0" timeOffset="386.44">91 232 848,'0'0'15447,"-16"12"-15447,39-12-208,10 0 208,10 0 0,7-10-496,-7-3-1153,-6 1-704,-14-3-1344,-13 0-930</inkml:trace>
  <inkml:trace contextRef="#ctx0" brushRef="#br0" timeOffset="387.44">221 1 5939,'0'0'6749,"12"1"-6642,-2 1-12,0 0 0,0 0 1,-1 1-1,1 0 0,-1 1 0,1 0 0,-1 1 0,15 10 0,-19-12 21,0 1 0,0-1 0,0 1-1,-1 1 1,0-1 0,0 0 0,0 1 0,0 0-1,-1 0 1,1 0 0,-1 1 0,-1-1 0,1 1 0,-1-1-1,0 1 1,0 0 0,-1 0 0,1 0 0,-1 6-1,-1-7-31,0 0 0,0 0 0,0 0 0,-1 0-1,0-1 1,0 1 0,0 0 0,-1 0 0,1-1 0,-1 1-1,0-1 1,-1 1 0,1-1 0,-1 0 0,0 0-1,-4 5 1,-4 3-975,-1-1 0,0 0 0,-21 13 0,20-14-1260,4-4-4948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8:22.46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60 234 2209,'0'0'15036,"-4"7"-14566,-1 10-81,0-1 1,1 1-1,1 0 1,0 0-1,0 31 1,2-1 320,6 52-1,-3-81-508,-2-21 222,-6-30-134,-6-22-339,2-1 1,4 0 0,1 0 0,5-97 0,0 146 44,1 0 1,-1 0-1,1 1 0,0-1 1,1 0-1,0 0 0,0 1 0,0-1 1,1 1-1,0 0 0,5-10 1,-5 13-21,0 0 0,0 0 1,0 0-1,0 0 1,0 1-1,0 0 0,1-1 1,-1 1-1,1 0 0,0 1 1,-1-1-1,1 0 1,0 1-1,0 0 0,0 0 1,0 0-1,0 1 0,0-1 1,1 1-1,5 0 1,-2 0-260,1 1 1,-1-1 0,1 1 0,-1 1 0,0 0 0,1 0 0,-1 0 0,0 1 0,0 0-1,0 1 1,-1 0 0,1 0 0,7 6 0,-10-6-305,-1 0 1,1 0-1,-1 1 0,0 0 1,0 0-1,0 0 0,-1 0 1,0 0-1,0 1 0,0 0 1,3 11-1,3 24-5623</inkml:trace>
  <inkml:trace contextRef="#ctx0" brushRef="#br0" timeOffset="381.72">50 401 10261,'0'0'4354,"73"-63"-4482,-30 56-609,3-1-1504,-9 4-1376,-7 4-2098</inkml:trace>
  <inkml:trace contextRef="#ctx0" brushRef="#br0" timeOffset="1283.33">332 302 4818,'0'0'10738,"-13"2"-10041,7-2-639,1 1 0,-1-1 0,1 1 0,0 1 1,-1-1-1,1 1 0,0 0 0,0 0 0,0 0 0,0 1 1,0 0-1,0 0 0,1 0 0,0 0 0,-1 1 0,1 0 1,0 0-1,1 0 0,-7 9 0,5-5 8,0 0 0,1 0 0,0 1 0,1-1 0,0 1 0,0 0 0,1 0 0,0 0 0,0 0 0,1 1 0,0 12 0,3-21-67,0 0 0,0 0 1,1 0-1,-1-1 0,0 1 0,0-1 0,0 1 0,0-1 0,1 0 0,-1 0 0,0 0 0,0 0 0,0 0 0,1-1 0,-1 1 0,4-2 0,-1 0-19,0-1-1,0 0 1,0 0-1,0-1 1,0 1-1,-1-1 1,0 0-1,0 0 1,0-1-1,0 1 1,0-1-1,-1 0 1,0 0-1,0 0 1,0 0-1,-1 0 1,0-1 0,0 1-1,0-1 1,-1 0-1,1 1 1,-1-1-1,-1 0 1,1-7-1,-1 12 106,0 44-29,0-40-50,0-1 0,0 1 0,1 0 0,-1-1 0,0 1 0,1-1 0,0 0 0,-1 1 0,1-1 0,0 1 0,0-1 0,0 0 0,1 0 0,-1 1-1,0-1 1,1 0 0,0 0 0,-1-1 0,1 1 0,0 0 0,0 0 0,0-1 0,0 1 0,0-1 0,0 0 0,1 0 0,-1 1 0,3 0 0,-1-2 3,-1 0 1,0 0-1,1 0 1,-1 0 0,0-1-1,0 1 1,1-1 0,-1 0-1,0 0 1,0 0 0,0 0-1,0-1 1,0 1 0,0-1-1,0 0 1,-1 0-1,1 0 1,-1 0 0,1 0-1,-1 0 1,4-5 0,4-6-3,0 0 0,-1 0 1,-1-1-1,0 0 0,-1-1 1,0 0-1,-1 0 1,-1 0-1,5-22 0,-3 3-42,-2 1 0,-1-1 0,0-47 0,-4 74 51,-3-35 34,3 40-11,0 0 0,0 1 0,-1-1 0,1 0 0,-1 1 0,0-1 0,1 0 0,-1 1-1,0-1 1,0 1 0,0-1 0,0 1 0,0 0 0,0-1 0,0 1 0,-1 0-1,1 0 1,0 0 0,-1 0 0,-1-2 0,2 3-32,1 0 0,-1 0 0,0 0 0,1 0 0,-1 0 1,1 0-1,-1 0 0,0 0 0,1 1 0,-1-1 0,1 0 0,-1 0 0,1 0 0,-1 1 0,0-1 0,1 0 0,-1 0 0,1 1 0,-1-1 1,1 0-1,0 1 0,-1-1 0,1 1 0,-1-1 0,1 1 0,0-1 0,-1 1 0,1-1 0,0 1 0,0-1 0,-1 1 0,1-1 1,0 1-1,-10 24 107,8-19-106,-9 30 134,2 0 0,2 0 0,1 1 0,2-1 0,1 1 0,2 0 0,4 43 0,-2-74-134,0 0 0,0 0 0,1 0 0,0 0 0,0 0 0,1-1-1,0 1 1,0-1 0,7 10 0,-10-14-5,1 1 1,-1-1 0,1 0-1,0 0 1,0 0-1,-1 0 1,1 0-1,0 0 1,0 0 0,0 0-1,0-1 1,0 1-1,0 0 1,0 0-1,0-1 1,1 1 0,-1-1-1,0 1 1,0-1-1,1 0 1,-1 1-1,0-1 1,0 0 0,1 0-1,-1 0 1,0 0-1,1 0 1,-1 0-1,0 0 1,0 0 0,1 0-1,-1-1 1,0 1-1,0 0 1,1-1-1,-1 1 1,0-1 0,0 0-1,0 1 1,0-1-1,0 0 1,0 0-1,0 0 1,0 1 0,0-1-1,0 0 1,0 0-1,-1 0 1,1-1-1,0 1 1,0-1 0,7-12 42,-1-1 0,-1 1 1,-1-1-1,0 0 1,0 0-1,-2 0 1,0 0-1,0-1 1,-2 0-1,0 1 1,-1-19-1,0 33 218,14 27-325,-6-10 151,0 1-1,-1-1 1,-1 1-1,-1 0 1,0 1 0,-1 0-1,-1-1 1,0 1 0,0 33-1,-4-48-75,1-1-1,0 0 1,0 0-1,-1 1 0,1-1 1,-1 0-1,1 0 1,-1 0-1,0 0 1,0 0-1,0 0 0,0 0 1,-1 0-1,1 0 1,0 0-1,-1 0 1,1-1-1,-1 1 0,0-1 1,1 1-1,-1-1 1,0 0-1,0 1 1,0-1-1,0 0 0,0 0 1,0-1-1,0 1 1,-4 1-1,6-37 241,3 19-522,2 1 0,-1 0 0,2 0 0,0 0 0,0 1 0,17-26 0,-14 25-148,0 0 0,-2 0-1,0-1 1,0 0 0,5-24 0,-13 27 369,-6 13 84,-10 19 32,10-2 12,0-1 1,2 1 0,0 0 0,1 0 0,1 0 0,1 1 0,0-1 0,1 1 0,2 22-1,-1-31-167,0 0-1,1 0 1,1 1-1,0-1 1,0 0-1,0 0 0,1 0 1,1-1-1,-1 1 1,1-1-1,1 0 1,0 0-1,0 0 1,0-1-1,1 1 0,0-1 1,1-1-1,-1 1 1,11 6-1,9-2-3621,0-4-2532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8:20.44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31 152 5234,'0'0'12470,"0"97"-9818,0 84-1583,0-129-4451,-17-253-4253,5 87 10977,11 111-3141,1 1 0,0-2 1,0 1-1,0 0 0,0 0 0,0-1 0,1 1 0,0 0 0,-1 0 0,2 0 0,-1-1 0,0 2 0,0-1 0,1 0 1,0 0-1,0 1 0,0-1 0,0 0 0,4-3 0,1 1-166,0 0 0,1 0 0,0 1 0,0 0-1,0 0 1,13-3 0,-11 3-33,0 1 0,1 1 0,-1 0 0,1 0 0,0 0 0,12 0 0,-20 2-178,1 0 1,-1 1-1,1-1 0,-1 0 0,1 1 0,-1 0 0,1 0 0,-1 0 0,6 3 0,-7-4-103,0 2 0,-1-1-1,1 0 1,-1 0 0,0 1-1,1-1 1,-1 0 0,0 1-1,0-1 1,0 0 0,0 1-1,0-1 1,0 1 0,0 0-1,0 0 1,-1-1 0,1 0 0,-1 1-1,1 3 1,0 15-3635</inkml:trace>
  <inkml:trace contextRef="#ctx0" brushRef="#br0" timeOffset="352.88">71 272 8468,'0'0'8276,"36"-19"-8324,-3 13-208,7 2-1601,0 4-2049,-4 0-976</inkml:trace>
  <inkml:trace contextRef="#ctx0" brushRef="#br0" timeOffset="1362.13">356 235 5523,'0'0'5677,"-12"0"-3279,7 0-2230,0-1 0,-1 1 0,1 1 0,0-1 0,0 1 0,0 0 0,0 0 0,0 0 0,0 1 0,0-1 0,0 0 0,1 1 0,-1 1 0,1-1 0,-1 1 0,1-1 0,0 1 0,0 1 0,0-2 0,1 2 0,-1-1 0,1 1 0,0-1 0,0 2 0,-3 3 0,3-3-131,1 0 1,0 1 0,0-1 0,0 1-1,1-1 1,0 1 0,0 0 0,0 0-1,1-1 1,0 1 0,0 0 0,2 11-1,-1-16-42,0-1 0,0 1 0,-1 0 0,1 0 0,0 0 0,0 0 0,0-1 0,0 1 0,0 0 0,0-1 0,0 1 0,0 0 0,1-1-1,-1 1 1,0-1 0,0 0 0,0 1 0,0-1 0,1 0 0,-1 0 0,0 0 0,0 0 0,1 0 0,-1 0 0,0 0 0,0 0 0,1 0-1,1-1 1,0 0-42,0 1-1,1-1 0,-1 0 1,0 0-1,1 0 0,-1 0 0,0-1 1,0 1-1,4-2 0,-4-1 26,1 0-1,-1 0 1,1 0-1,-1 0 1,-1 0-1,1-1 0,-1 1 1,1-1-1,-1 0 1,-1 0-1,1 0 1,-1 1-1,0-2 1,0 2-1,0-1 1,-1 0-1,0-10 540,-7 43-101,5-19-410,1-2-1,1 1 1,0 1 0,0-1 0,0 0 0,4 16 0,-4-23-11,1 1 1,-1-1 0,1 0 0,-1 0-1,1 0 1,0 1 0,-1-1 0,1 0-1,0 0 1,0 1 0,0-1-1,0 0 1,0-1 0,0 1 0,0 0-1,1 0 1,-1 0 0,0-1 0,3 2-1,-2-1 0,0-1 0,0 0-1,1 0 1,-1 0-1,0 0 1,1 0 0,-1 0-1,0 0 1,1-1-1,-1 1 1,0-1 0,0 0-1,1 1 1,-1-1 0,0 0-1,0 0 1,2-1-1,6-4-2,0 0-1,0-1 1,-1 1-1,0-2 0,0 0 1,-1 1-1,0-1 1,0-2-1,-1 2 1,0-1-1,-1 0 0,0-1 1,7-17-1,-6 9-63,0-1 0,-1 1-1,-1-1 1,-1-1-1,-1 2 1,1-40-1,-3 35 18,-1 14 35,1 1 0,-1-1-1,-1 0 1,0 0 0,-3-13 0,4 22 22,0 0 0,0-1 0,0 1 1,0 0-1,0-1 0,0 1 0,0-1 0,0 1 0,0 0 0,0-1 0,0 1 0,0 0 0,0 0 0,0 0 0,-1-1 0,1 1 0,0 0 0,0-1 0,0 1 0,-1 0 0,1-1 0,0 1 0,0 0 0,-1-1 1,1 1-1,0 0 0,-1 0 0,1-1 0,0 1 0,-1 0 0,1 0 0,0 0 0,-1 0 0,1-1 0,-1 1 0,1 0 0,0 0 0,-1 0 0,1 0 0,0 0 0,-1 0 0,1 0 0,-1 0 0,1 0 1,0 0-1,-1 0 0,1 0 0,-1 1 0,1-1 0,0 0 0,-1 0 0,1 0 0,0 0 0,-1 1 0,1-1 0,0 0 0,-1 0 0,1 1 0,0-1 0,-1 0 0,1 0 0,0 1 0,0-1 0,-1 1 0,-11 20-31,4 3 91,1-1-1,1 1 1,2 0-1,-3 46 1,7-56-7,0-1 0,1 0 0,0 0 0,1 0 0,1 1 0,0-1 0,1 0 0,0-1 0,2 0 0,9 19 0,-12-27-52,0 1 1,0-1-1,1-1 1,-1 1-1,1 0 1,0-1-1,0 0 1,1 1-1,-1-2 1,1 1-1,5 3 1,-8-5-1,0-1 0,0 1 0,0-1 0,0 1 0,0-1 0,0 0 0,0 1 0,0-1-1,1 0 1,-1 0 0,0 0 0,0 0 0,0 0 0,0 0 0,0-1 0,0 1 0,1-1 0,-1 1 0,0 0 0,0-1 0,-1 0 0,1 0 0,0 0 0,0 0 0,0-1-1,-1 1 1,1 0 0,0-1 0,-1 2 0,3-5 0,2-3 33,1-1 0,-2 1-1,1-1 1,-2 0 0,1 0-1,-1-1 1,-1 1 0,0 0 0,4-19-1,-3-4-17,-1-56-1,-3 81-3,-2-12-11,2 19-7,0 0 0,0 0 0,0 0 0,0 0 0,0 0 0,0 0 0,0 0 0,0 0 0,0 0 0,0 1-1,0-1 1,0 0 0,0 0 0,0 0 0,0 0 0,0 0 0,0 0 0,-1 0 0,1 0 0,0 0 0,0 0 0,0 0 0,0 0 0,0 0 0,0 0 0,0 0 0,0 1 0,0-1 0,0 0 0,0 0-1,0 0 1,-1 0 0,1 0 0,0 0 0,0 0 0,0 0 0,0 0 0,0 0 0,0 0 0,0 0 0,0 0 0,0 0 0,0 0 0,0 0 0,-1 0 0,1 0 0,0 0 0,0-1 0,0 1 0,0 0-1,0 0 1,0 0 0,0 0 0,0 0 0,0 0 0,0 0 0,0 0 0,0 0 0,0 0 0,-1 0 0,1 0 0,0 3-28,-1 0 0,1 0 1,-1-1-1,1 2 0,0-1 0,0 0 0,1 0 1,-1 0-1,2 4 0,33 81 23,-26-73 121,-2 1-1,0-1 1,-2 2 0,1-1 0,-2 0 0,-1 1 0,2 18 0,-5-34-62,0 1 0,-1-1 0,1 0 0,-1 0 0,0 0 0,1 0 0,-1 0 0,0 0 0,1 0 0,-1-1 1,0 1-1,0 0 0,0 0 0,0 0 0,0-1 0,0 1 0,0 0 0,0-1 0,0 1 0,0 0 0,0-1 0,0 0 0,-1 1 0,1-1 0,0 0 1,0 1-1,-1-1 0,1 0 0,0 0 0,0 0 0,-1 0 0,-1-1 0,1 2-6,0-1 1,1 0-1,-1 0 1,0 0-1,0-1 1,1 1-1,-1 0 1,0-1-1,1 1 1,-1-1-1,0 1 1,1-1-1,-1 0 1,1 0-1,-1 1 1,1-1-1,-1 0 0,1 0 1,0 0-1,-1 0 1,1 0-1,0 0 1,0-1-1,-2-2 1,2 2-52,1-2 0,-1 1 0,1-1 1,0 1-1,0 0 0,0-1 0,1 2 0,-1-2 1,1 0-1,0 1 0,0 0 0,0 0 0,0 0 1,0 0-1,1 0 0,0 0 0,-1 0 1,1 1-1,4-6 0,7-6-233,0 0-1,23-18 1,3-5-309,-33 31 545,0 1 0,-1-1 1,0 0-1,0 0 0,-1-1 0,0 1 1,0-1-1,-1 0 0,0 0 0,0 0 1,0 0-1,-1-1 0,-1 1 0,2-10 1,-4 16 14,1 0 0,-1 1 1,1-1-1,-1 0 0,0 1 0,0-1 1,1 1-1,-1-1 0,0 1 0,0-1 1,0 1-1,0 0 0,0-1 0,1 1 1,-1 0-1,0 0 0,0 0 1,0 0-1,0-1 0,0 1 0,0 0 1,0 1-1,0-1 0,0 0 0,0 0 1,-1 1-1,0-1-27,0 0 1,0 0 0,0 0-1,0 0 1,0 1-1,1-1 1,-1 1-1,0-1 1,0 1-1,0 0 1,1 0-1,-1 0 1,0 0-1,-1 0 1,0 7-13,0 0 1,1 0 0,0 0-1,1 0 1,0 0-1,0 0 1,1 1 0,0-1-1,0 0 1,4 14-1,-3-18 30,0 0 0,0-2 0,1 2-1,0-1 1,0 1 0,0-2 0,0 1 0,0 0-1,5 5 1,13 18 140,-18-23-98,-1 1 11,0-1-1,0 1 0,1-2 1,-1 1-1,1 0 0,0 0 1,0-1-1,0 1 0,0 0 1,0-1-1,1 0 0,0 0 1,-1 1-1,7 3 0,-8-6-343,0 0 0,0 0 0,1 0 0,-1 0 1,0 1-1,1-1 0,-1 0 0,0 0 0,1 0 0,-1-1 0,0 1 0,0 0 0,1 0 0,-1 0 0,0 0 0,0-1 0,1 1 0,-1-1 0,0 1 0,0-1 0,0 0 0,0 0 0,0 1 0,0-1 0,0 0 0,0 0 0,0 0 0,0 0 0,-1 0 0,2-1 0,8-15-6346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8:15.97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60 310 4370,'0'0'9028,"-1"-4"-7942,-9-16 884,4 30-794,1 48-517,4-42-769,-4 39 167,1 0-1,4 1 1,9 84 0,-2-118 485,-6-20-766,0-1 0,-1 0 0,1 0 0,0 0 1,-1 0-1,1 0 0,0 0 0,0 0 0,0-1 0,0 1 0,0 0 0,0 0 0,0-1 1,0 1-1,0-1 0,0 1 0,0-1 0,2 1 0,-3-1 9,1 0-1,0 0 0,-1 0 1,1 0-1,0 0 1,0 0-1,-1 0 1,1 0-1,0 0 0,-1 0 1,1-1-1,0 1 1,-1 0-1,1-1 1,0 1-1,-1 0 0,1-1 1,0 1-1,-1-1 1,1 1-1,-1-1 1,1 0-1,11-27-2893,-9-2-108</inkml:trace>
  <inkml:trace contextRef="#ctx0" brushRef="#br0" timeOffset="370.44">50 384 2097,'0'0'4226,"-23"-64"-2353,19 49-465,4 1 353,0-1-688,7 0-497,13-2-352,10 0-112,10 0 48</inkml:trace>
  <inkml:trace contextRef="#ctx0" brushRef="#br0" timeOffset="1447.11">488 420 0,'-15'3'0,"0"0"0,0-1 0,0 0 0,0-2 0,-1 1 0,1-2 0,0 0 0,-23-5 0,34 3 0,1 1 0,0-1 0,0 0 0,0 0 0,1 0 0,-1 0 0,1-1 0,-1 1 0,-1-6 0,-6-4 0,0 1 0,0 1 0,1 0 0,0 0 0,0-1 0,1 0 0,1-1 0,0 1 0,0-1 0,-7-24 0,0-8 0,-27-64 0,41 107 0,-1 0 0,1 0 0,0 1 0,-1-1 0,0 0 0,1 1 0,-1-1 0,0 0 0,0 1 0,0-1 0,0 1 0,0-1 0,0 1 0,-1 0 0,1-1 0,0 1 0,-1 0 0,1 0 0,-1 0 0,1 0 0,-1 0 0,1 0 0,-1 0 0,0 1 0,0-1 0,1 1 0,-1-1 0,0 1 0,0-1 0,1 1 0,-1 0 0,0 0 0,0 0 0,0 0 0,0 0 0,1 1 0,-5 0 0,4-3 0,-9-3 0,10 5 0,1 0 0,0 0 0,0 0 0,-1 0 0,1 0 0,0 0 0,0 0 0,-1 1 0,1-1 0,0 0 0,0 0 0,0 0 0,-1 0 0,1 1 0,0-1 0,0 0 0,0 0 0,0 0 0,-1 1 0,1-1 0,0 0 0,0 0 0,0 1 0,0-1 0,0 0 0,0 0 0,0 1 0,0-1 0,0 0 0,0 1 0,0-1 0,0 0 0,0 0 0,0 1 0,0-1 0,0 0 0,0 0 0,0 1 0,0-1 0,0 0 0,0 0 0,0 1 0,0-1 0,1 0 0,-1 0 0,0 1 0,0-1 0,0 0 0,0 0 0,1 0 0,-1 0 0,0 1 0,2 1 0,-1 0 0,0 0 0,1 0 0,-1 0 0,1-1 0,-1 1 0,1 0 0,0-1 0,0 1 0,0-1 0,0 0 0,0 1 0,0-1 0,0 0 0,0 0 0,0-1 0,1 1 0,-1 0 0,0-1 0,4 1 0,46 4 0,-50-5 0,-1 0 0,0 0 0,0 0 0,1 0 0,-1 0 0,0-1 0,0 1 0,0 0 0,1-1 0,-1 1 0,0-1 0,0 1 0,0-1 0,0 0 0,0 1 0,0-1 0,0 0 0,0 0 0,0 0 0,-1 0 0,1 0 0,0 0 0,0 0 0,-1 0 0,1 0 0,0-2 0,11-13 0,-10 3 0,4-12 0,-6 25 0,0-1 0,0 1 0,0 0 0,1-1 0,-1 1 0,0 0 0,0-1 0,1 1 0,-1 0 0,0 0 0,1-1 0,-1 1 0,0 0 0,1 0 0,-1 0 0,0-1 0,1 1 0,-1 0 0,1 0 0,-1 0 0,0 0 0,1 0 0,-1 0 0,1 0 0,-1 0 0,0 0 0,1 0 0,-1 0 0,1 0 0,-1 0 0,0 0 0,1 0 0,-1 0 0,1 0 0,-1 0 0,0 1 0,1-1 0,-1 0 0,0 0 0,1 0 0,-1 1 0,0-1 0,1 0 0,-1 0 0,0 1 0,1-1 0,-1 0 0,0 1 0,1 0 0,17 22 0,-17-20 0,1-1 0,0 1 0,0 0 0,0 0 0,0-1 0,0 1 0,0-1 0,1 0 0,-1 0 0,4 2 0,37 28 0,-37-27 0,1 0 0,-1 0 0,1 0 0,0 0 0,1-1 0,-1-1 0,1 1 0,-1-1 0,1 0 0,16 3 0,-13-4 0,44 10 0,-53-12 0,0 0 0,-1 1 0,1-1 0,0 1 0,-1-1 0,1 1 0,-1 0 0,1-1 0,-1 1 0,0 0 0,1 0 0,-1 0 0,0 0 0,0 0 0,1 1 0,-1-1 0,0 0 0,0 0 0,0 1 0,-1-1 0,1 1 0,0-1 0,0 1 0,-1-1 0,2 4 0,-2 3 0,1 0 0,0-1 0,1 1 0,0 0 0,4 11 0,-4-15 0,0 1 0,0-1 0,-1 1 0,0-1 0,0 1 0,0-1 0,0 1 0,-1 0 0,1 0 0,-1-1 0,-1 1 0,1 0 0,-1 0 0,1-1 0,-1 1 0,-1 0 0,-2 7 0,-39 95 0,32-76 0,-1-2 0,-24 45 0,34-71 0,-1 1 0,-1 0 0,1-1 0,0 0 0,-1 0 0,-6 5 0,6-5 0,1-1 0,-1 1 0,1 0 0,0 0 0,0 0 0,0 0 0,0 0 0,1 1 0,-3 4 0,-10 18 0,11-21 0,1 1 0,-1 0 0,1 0 0,0 0 0,1 0 0,0 0 0,0 1 0,0-1 0,0 1 0,0 9 0,2-5 0</inkml:trace>
  <inkml:trace contextRef="#ctx0" brushRef="#br0" timeOffset="2707.44">229 756 0,'-2'-4'0,"0"1"0,0-1 0,0 0 0,1 0 0,-1 0 0,1 1 0,0-1 0,0 0 0,0-1 0,1 1 0,-1 0 0,1-5 0,2-59 0,-1 38 0,9-226 0,-10 254 0,0-1 0,0 1 0,-1-1 0,1 1 0,-1-1 0,0 1 0,0-1 0,0 1 0,0 0 0,0 0 0,0-1 0,0 1 0,-3-3 0,-2-4 0,1 0 0,5 8 0,0 0 0,0 0 0,0 0 0,-1 1 0,1-1 0,0 0 0,-1 0 0,1 0 0,-1 1 0,1-1 0,-1 0 0,1 1 0,-1-1 0,0 0 0,1 1 0,-1-1 0,0 0 0,1 1 0,-1-1 0,0 1 0,0 0 0,1-1 0,-1 1 0,0 0 0,0-1 0,0 1 0,0 0 0,1 0 0,-1 0 0,0-1 0,0 1 0,0 0 0,0 0 0,0 1 0,0-1 0,1 0 0,-1 0 0,0 0 0,0 0 0,0 1 0,0-1 0,0 0 0,1 1 0,-1-1 0,-1 2 0,0-2 0,1 1 0,0 0 0,0 0 0,-1 0 0,1 0 0,0 0 0,0 0 0,0 0 0,0 1 0,0-1 0,1 0 0,-1 0 0,0 1 0,0-1 0,0 3 0,-9 10 0,10-14 0,0 0 0,-1 0 0,1 0 0,0 0 0,-1 0 0,1 0 0,0 0 0,-1 0 0,1-1 0,0 1 0,0 0 0,-1 0 0,1 0 0,0-1 0,0 1 0,-1 0 0,1 0 0,0-1 0,0 1 0,0 0 0,-1 0 0,1-1 0,0 1 0,0 0 0,0-1 0,0 1 0,0 0 0,0-1 0,0 1 0,0 0 0,0-1 0,-1 1 0,1 0 0,0 0 0,1-1 0,-1 1 0,0 0 0,0-1 0,-4-9 0,-2 20 0,0-2 0,6-7 0,-1-1 0,0 1 0,0 0 0,1 0 0,-1 0 0,1-1 0,-1 1 0,1 0 0,-1 0 0,1 0 0,-1 0 0,1 0 0,0 0 0,0 0 0,-1 0 0,1 0 0,0 0 0,0 0 0,0 1 0,0 0 0,1-2 0,-1 0 0,0 0 0,1 0 0,-1 0 0,1 1 0,-1-1 0,0 0 0,1 0 0,-1 0 0,1 0 0,-1 0 0,0 0 0,1 0 0,-1 0 0,1 0 0,-1-1 0,0 1 0,1 0 0,-1 0 0,0 0 0,1 0 0,-1-1 0,0 1 0,1 0 0,-1 0 0,0 0 0,1-1 0,-1 1 0,0 0 0,1-1 0,-1 1 0,0 0 0,0-1 0,0 1 0,1 0 0,-1-1 0,14-12 0,-10 9 0,-1 0 0,1 0 0,-1-1 0,0 1 0,0 0 0,0-1 0,-1 0 0,1 0 0,-1 0 0,0 0 0,-1 0 0,2-8 0,-3 13 0,-1 0 0,1-1 0,-1 1 0,1-1 0,-1 1 0,0 0 0,1 0 0,-1-1 0,0 1 0,1 0 0,-1 0 0,0 0 0,1 0 0,-1 0 0,0 0 0,1 0 0,-1 0 0,0 0 0,0 0 0,1 0 0,-1 0 0,0 0 0,1 1 0,-1-1 0,1 0 0,-1 0 0,-1 1 0,-18 6 0,-1 15 35,21-20-16,-1-1 1,0 1 0,0-1 0,0 1 0,0-1 0,0 0-1,0 1 1,0-1 0,0 0 0,-1 0 0,1 0 0,0 0-1,-1 0 1,1 0 0,-1 0 0,1-1 0,-1 1 0,0 0 0,1-1-1,-1 1 1,0-1 0,-3 1 4317,-2 1-3510,-11 3-817,-39 20 9685,88-38-8769,49-27 285,89-33 1,-150 65-566,4 0-3314,-23 9 2510,1-1-1,-1 0 1,1 1 0,-1-1-1,1 1 1,-1-1 0,1 1 0,-1-1-1,0 1 1,1-1 0,-1 1 0,0-1-1,1 1 1,-1 0 0,0-1 0,1 1-1,-1-1 1,0 1 0,0 0 0,0-1-1,0 1 1,0 0 0,0-1 0,0 1-1,0 0 1,0-1 0,0 1 0,0 0-1,0-1 1,0 1 0,-1 0 0,1-1-1,0 1 1,-1 0 0,-7 24-3415,-13 3-1757</inkml:trace>
  <inkml:trace contextRef="#ctx0" brushRef="#br0" timeOffset="3094.19">127 475 7652,'0'0'6386,"86"-74"-6242,-53 57-31,0 10-113,-3 1-529,3 6-1488,0 0-1088,1 0-1057</inkml:trace>
  <inkml:trace contextRef="#ctx0" brushRef="#br0" timeOffset="3872.87">548 393 4114,'0'0'8564,"-14"-7"-7428,-44-22-210,57 28-899,-1 1 0,1-1-1,-1 1 1,1-1 0,-1 1 0,1 0 0,-1-1-1,1 1 1,-1 0 0,1 0 0,-1 0-1,1 0 1,-1 0 0,1 0 0,-1 1 0,1-1-1,-1 1 1,1-1 0,-1 1 0,1-1-1,0 1 1,-1 0 0,1-1 0,0 1 0,-1 0-1,1 0 1,0 0 0,0 0 0,0 0-1,0 0 1,0 0 0,-2 3 0,0 2 2,0-1 1,0 1-1,0 0 0,1 1 1,-3 8-1,3-8 37,0 2-43,-1 1-1,1 0 1,1 0 0,0 0 0,0 0-1,1 0 1,0 0 0,2 13 0,-2-21-20,0 0 0,1 0-1,-1 0 1,1 0 0,-1 1 0,1-1 0,0 0 0,-1 0 0,1 0 0,0 0 0,1 0 0,-1-1 0,0 1 0,0 0 0,1 0 0,-1-1-1,1 1 1,0-1 0,-1 1 0,1-1 0,0 0 0,0 1 0,0-1 0,0 0 0,0 0 0,0-1 0,0 1 0,0 0 0,0-1-1,0 1 1,0-1 0,1 0 0,-1 1 0,0-1 0,0 0 0,0 0 0,1-1 0,-1 1 0,0 0 0,0-1 0,0 1 0,0-1 0,2-1-1,0 1-7,-1 0 0,0-1 0,0 0 0,-1 1 0,1-1 0,0 0-1,0-1 1,-1 1 0,0 0 0,1-1 0,-1 1 0,0-1-1,0 0 1,0 1 0,0-1 0,-1 0 0,3-5 0,-2 1 15,1 1 0,-1-1-1,0 0 1,0 0 0,-1 0 0,0 0 0,0-10 435,-1 41-168,0-19-281,0 5 22,0-1-1,1 1 1,0 0 0,2 11 0,-3-20-18,0 0 0,1 0 0,-1 0 0,0 0 0,0 1 0,1-1 0,-1 0 0,0 0 0,1 0 0,-1 0 0,1-1 0,-1 1 0,1 0 0,0 0 0,-1 0 0,1 0 0,0 0 0,0-1 0,0 1 0,-1 0 0,1-1 0,0 1 0,0-1 0,0 1 0,0-1 0,0 1 0,0-1 0,0 1 0,0-1 0,0 0 0,0 0 0,1 0 0,-1 0 0,0 1 0,0-1 0,0-1 0,0 1 0,0 0 0,0 0 0,0 0 1,0 0-1,0-1 0,0 1 0,0-1 0,0 1 0,0-1 0,0 1 0,0-1 0,0 1 0,0-1 0,1-1 0,5-3 33,0-1 0,0 0 0,-1 0 0,1-1 0,-1 0 0,-1 0 0,1 0 0,-1-1 0,-1 0 0,1 0 1,-1 0-1,-1 0 0,1-1 0,2-12 0,0-2-25,-1 0 1,-2-1 0,0 1-1,-1-35 1,-2 56-11,-3-46-19,2 46 25,1 1-1,0 0 0,0 0 0,-1-1 0,1 1 0,-1 0 0,1-1 0,-1 1 1,1 0-1,-1 0 0,0 0 0,1 0 0,-1 0 0,0 0 0,0 0 0,0 0 1,0 0-1,0 0 0,0 0 0,0 0 0,0 1 0,0-1 0,-1 0 0,1 1 1,0-1-1,0 1 0,-1-1 0,1 1 0,0 0 0,-3-1 0,3 2-5,0 0 0,0 0-1,0 0 1,0 1-1,0-1 1,0 0 0,0 0-1,1 1 1,-1-1 0,0 0-1,1 1 1,-1-1-1,1 1 1,-1-1 0,1 1-1,0-1 1,-1 3 0,-5 29-5,6-32 8,-4 20 44,1-1-1,1 0 0,1 1 0,1-1 1,4 31-1,-3-44-40,0 0-1,1 0 1,0 0 0,0 0-1,1-1 1,0 1 0,0-1-1,0 0 1,1 1 0,0-1-1,0-1 1,0 1 0,1-1-1,0 1 1,0-1 0,0-1-1,1 1 1,-1-1 0,8 4-1,-11-6-4,0-1-1,0 0 1,0 0 0,0 0-1,0 0 1,0 0-1,0 0 1,0-1 0,0 1-1,1-1 1,-1 1-1,0-1 1,0 0 0,0 0-1,1 0 1,-1 0 0,0 0-1,0-1 1,4 0-1,-4 0 12,0 0-1,-1 0 1,1-1-1,-1 1 1,0 0-1,1-1 1,-1 1-1,0-1 1,0 1-1,1-1 1,-1 0-1,-1 1 1,1-1-1,0 0 1,0 0-1,-1 1 1,1-1-1,0-2 1,1-12 69,0 0 1,-1 0 0,0 0-1,-3-24 1,0 14-97,5 25-5,0 1 1,0 0 0,1 0-1,-1 0 1,0 1 0,0-1-1,0 1 1,-1 0 0,6 1-1,0 2 26,1 0-1,-1 1 0,0 0 1,0 1-1,-1-1 1,1 1-1,-1 1 0,0-1 1,11 15-1,-15-16 6,1 0 1,-1 0-1,0 0 0,0 0 0,-1 0 1,1 1-1,-1-1 0,0 1 0,-1-1 1,0 1-1,1 0 0,-2 0 0,1-1 0,-1 1 1,1 0-1,-2 0 0,0 8 0,1-13 4,-1 1-1,1-1 0,-1 0 0,1 1 0,-1-1 0,1 0 0,-1 0 0,0 1 0,0-1 1,0 0-1,1 0 0,-1 0 0,0 0 0,0 0 0,0 0 0,-1 0 0,1 0 0,0-1 1,0 1-1,0 0 0,-1-1 0,1 1 0,0-1 0,-3 1 0,3-1-4,0 0 1,1 0-1,-1 0 0,0 0 0,0 0 0,0 0 0,1 0 1,-1 0-1,0-1 0,0 1 0,0 0 0,1-1 0,-1 1 1,0 0-1,0-1 0,1 1 0,-1-1 0,1 1 0,-1-1 0,0 1 1,1-1-1,-1 0 0,1 1 0,-1-1 0,1 0 0,-1 1 1,1-1-1,0 0 0,-1 0 0,1 1 0,0-1 0,0 0 1,-1 0-1,1 0 0,0 0 0,0 1 0,0-1 0,0 0 0,0 0 1,0 0-1,0 1 0,1-3 0,0-6-49,1 0 0,0 1 1,0-1-1,1 0 0,0 1 0,1-1 0,0 1 0,0 0 1,1 0-1,0 1 0,0-1 0,1 1 0,8-9 1,-8 10-47,1-2 1,-1 1 0,-1-1-1,1 1 1,-2-1 0,1-1 0,-1 1-1,0-1 1,-1 0 0,1 0-1,-2 0 1,0 0 0,2-14 0,-4 23 83,1-1 1,-1 1-1,0-1 1,0 1-1,0-1 1,0 1-1,0-1 1,-1 1-1,1-1 1,0 1-1,0-1 1,0 1-1,0-1 1,0 1-1,-1-1 1,1 1-1,0-1 1,-1 1-1,1-1 1,0 1-1,0 0 1,-1-1-1,1 1 1,-1 0-1,1-1 1,0 1-1,-1 0 1,1-1-1,-1 1 1,1 0-1,-1 0 1,1-1-1,-1 1 1,1 0-1,-1 0 1,1 0-1,-1 0 1,1 0-1,-1 0 1,1 0-1,-1 0 1,1 0-1,-1 0 1,1 0-1,-1 0 1,1 0-1,-1 0 1,1 0-1,-1 1 1,1-1-1,-1 0 1,1 0-1,-1 1 1,1-1-1,0 0 1,-1 1-1,1-1 1,-1 0-1,1 1 1,0-1-1,-1 0 1,1 1-1,-1 0 1,-26 26 28,21-17 30,0 1 0,2-1 0,-1 1 0,1 0-1,1 0 1,0 0 0,0 1 0,1-1 0,-1 20-1,3-27-63,0 1 0,0 0-1,0 0 1,1-1-1,-1 1 1,1 0 0,1-1-1,-1 1 1,0-1-1,1 0 1,0 1-1,0-1 1,0 0 0,1 0-1,-1 0 1,1 0-1,0-1 1,0 1-1,1-1 1,-1 1 0,0-1-1,1 0 1,0-1-1,0 1 1,0 0-1,4 1 1,6 1-963,0 0 1,0 0-1,0-1 0,0-1 0,1-1 1,24 2-1,13-3-4992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9:45.33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86 133 2993,'0'0'8095,"-5"-2"-6876,-6-4-763,-4-1 4018,48-4-3151,329-95-1445,-361 105-1124,-24 1-11992</inkml:trace>
  <inkml:trace contextRef="#ctx0" brushRef="#br0" timeOffset="369.68">27 172 4562,'0'0'6648,"-4"5"-5885,2-4-623,1 0-71,-1 1 1,0-1-1,1 0 1,-1 1-1,1-1 1,-1 1-1,1-1 1,0 1-1,-1 0 1,1 0-1,0 0 1,0-1-1,0 1 1,0 3-1,7-3 232,1-1-1,-1 0 0,1 0 0,-1-1 0,1 0 1,13-1-1,-13 1-75,53-4 223,0-3 1,-1-3-1,0-2 1,76-26-1,-112 31-60,-16 5 820,-2 1-4581,-12 6-2043,6-5 5023,-13 9-4847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9:47.10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277 68 4770,'0'0'9493,"0"-7"-8376,0-28 1130,-21 54-1687,-30 29-362,-61 44 0,19-17-76,93-74-125,0-1 0,0 0 0,0 1 0,0-1 0,0 0 0,0 0 0,0 1 0,0-1 0,0 0 0,0 0 0,1 1 0,-1-1 0,0 0 0,0 0 0,0 1 0,0-1 0,0 0-1,0 0 1,0 0 0,1 1 0,-1-1 0,0 0 0,0 0 0,0 0 0,1 1 0,-1-1 0,0 0 0,0 0 0,1 0 0,-1 0 0,0 0 0,0 0 0,1 1 0,-1-1 0,0 0 0,0 0 0,1 0 0,-1 0 0,0 0 0,0 0 0,1 0 0,-1 0 0,0 0 0,0 0 0,1 0 0,-1 0 0,1-1 0,29 7 207,38 2 326,189 3 449,-214-10-13054,-25-2 4821</inkml:trace>
  <inkml:trace contextRef="#ctx0" brushRef="#br0" timeOffset="578.87">507 26 2769,'0'0'10114,"-4"-4"-8510,-14-13-332,14 12 1642,6 11-2957,10 6 66,-1-1 0,2 0 0,0-1 1,0-1-1,1 0 0,0-1 0,0 0 0,21 7 0,-6-4 14,0-1 0,0-2-1,49 7 1,-78-14-1,1 0 1,-1-1 0,0 1-1,-1 0 1,1 0 0,0-1-1,0 1 1,0 0 0,0-1 0,0 1-1,-1-1 1,1 1 0,0 0-1,0-1 1,-1 1 0,1-1-1,-1 1 1,1-1 0,0 1-1,-1-1 1,1 1 0,-1-1-1,1 1 1,-1-1 0,1 1-1,-1-1 1,0 0 0,1 1 0,-1-1-1,1 0 1,-2 1 0,-32 28-286,22-20 351,-15 12-93,17-14 5,0 1 0,1-1 0,0 2-1,0-1 1,0 1 0,1 0 0,-13 20 0,21-28-256,0-1 0,0 1-1,-1-1 1,1 1 0,0-1 0,0 1 0,0 0 0,0-1 0,0 1 0,0-1-1,0 1 1,0 0 0,0-1 0,1 1 0,-1-1 0,0 1 0,0-1-1,0 1 1,1-1 0,-1 1 0,0-1 0,0 1 0,1-1 0,-1 1-1,1-1 1,-1 1 0,0-1 0,1 0 0,-1 1 0,1-1 0,0 1 0,3 3-2831,-3 6-2876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9:52.84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317 81 5635,'0'0'10887,"0"0"-10866,0-1 0,-1 1 0,1-1 0,0 1 1,0-1-1,-1 1 0,1 0 0,0-1 0,-1 1 0,1 0 0,-1-1 0,1 1 0,0 0 0,-1 0 0,1-1 0,-1 1 0,1 0 0,-1 0 0,1 0 0,-1 0 0,1 0 0,-1 0 0,1-1 1,-1 1-1,1 0 0,-1 0 0,1 0 0,-1 1 0,1-1 0,-1 0 0,1 0 0,-1 0 0,1 0 0,-1 0 0,1 1 0,-1-1 0,-8 6 39,0 1 1,0 0-1,1 0 0,0 0 0,1 1 0,-9 11 1,-8 8 0,-184 161 486,208-188-547,-1 1 0,1-1 0,0 0 0,0 0-1,0 0 1,0 1 0,0-1 0,-1 0 0,1 0 0,0 0 0,0 1 0,0-1-1,0 0 1,0 0 0,0 1 0,0-1 0,0 0 0,0 0 0,0 0 0,0 1 0,0-1-1,0 0 1,0 0 0,0 1 0,0-1 0,0 0 0,0 0 0,0 1 0,0-1-1,0 0 1,1 0 0,-1 0 0,0 1 0,0-1 0,0 0 0,0 0 0,0 0-1,1 1 1,-1-1 0,0 0 0,0 0 0,0 0 0,1 0 0,-1 0 0,0 0-1,0 1 1,0-1 0,1 0 0,-1 0 0,0 0 0,0 0 0,1 0 0,-1 0 0,0 0-1,26 5 105,28-2 327,184-16 602,-237 13-1079,18 6-6626,-8-5 2078</inkml:trace>
  <inkml:trace contextRef="#ctx0" brushRef="#br0" timeOffset="373.15">553 83 5074,'0'0'10184,"2"-2"-9643,7-3-265,0 0-1,0 0 1,1 1-1,0 0 1,0 1-1,0 0 1,0 0-1,16-1 0,21-8 85,-16 1-215,-20 7-129,0 0 1,0 0-1,0 1 0,0 1 0,20-2 1,-31 22-4049,0-14 3440,-1 0 0,0 0 0,0 0 0,0 0 0,-1 0 0,0 0 0,0 0 0,0 0 0,0-1 0,-3 5 0,-17 20-4944</inkml:trace>
  <inkml:trace contextRef="#ctx0" brushRef="#br0" timeOffset="731.95">532 353 4162,'0'0'11005,"4"0"-10165,9 1-549,1-1-1,0 0 1,-1-1-1,1-1 1,0 0-1,-1-1 1,0 0-1,0-1 1,24-11-1,7 0-113,41-15 112,-46 16-232,71-18 0,-101 29 59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9:49.00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100 13 1153,'0'0'11973,"-5"-13"-5506,84 41-6219,-53-17-186,0-2 0,33 8 1,-27-12-33,-22-4-36,0 0 0,0 1 0,1 1 0,-1 0 0,20 8 0,-30-11 33,-1 2-18,0 0 0,-1 0 0,1 0 0,-1 1 0,0-1 0,1 0 0,-1 0 0,0-1 0,0 1 0,0-1 0,0 1 0,-2-1 0,2 0 0,0 0-1,-3 1 1,-7 5 0,-62 45-2,-119 113 1,131-110-7,61-54-114,1 0 0,-1 0-1,0 0 1,1 0 0,-1 0-1,0-1 1,0 1 0,0 0-1,1 0 1,-1-1 0,0 1-1,0-1 1,0 1 0,0-1-1,0 1 1,0-1 0,0 0-1,0 1 1,-1-1 0,1 0-1,0 0 1,0 0 0,-2 0-1,4-1-187,-1 0-1,1-1 0,0 1 1,0 0-1,-1-1 0,1 1 0,0 0 1,0 0-1,0-1 0,0 1 1,0 0-1,1 0 0,-1 0 0,0 1 1,0-1-1,2-1 0,2-3-5391</inkml:trace>
  <inkml:trace contextRef="#ctx0" brushRef="#br0" timeOffset="1187.17">367 585 2625,'0'0'13094,"0"0"-12982,0-1 0,0 1 0,0 0-1,0-1 1,0 1 0,0 0 0,0-1 0,0 1-1,0 0 1,0-1 0,0 1 0,0-1 0,-1 1-1,1 0 1,0-1 0,0 1 0,0 0-1,0 0 1,-1-1 0,1 1 0,0 0 0,0-1-1,-1 1 1,1 0 0,0 0 0,0-1 0,-1 1-1,1 0 1,0 0 0,-1-1 0,-5 5-82,1-1 0,0 1 0,0 0 0,0 0 0,0 0 0,1 1 0,-6 7 0,-15 13 45,-54 41 33,27-24-38,-81 82 0,219-123 1152,-66 2-1228,-1 1 0,2 1 0,-2 0 0,0 3 0,0-1 0,0 1 1,-1 1-1,19 12 0,20 8-13,24 14-547,-80-43 433,-24 0-18881</inkml:trace>
  <inkml:trace contextRef="#ctx0" brushRef="#br0" timeOffset="2393.84">124 1166 6451,'0'0'8092,"-5"-3"-7071,4 2-1169,-16-12 1517,18 10-28,15 7-757,293 91 392,-303-94-965,31 11-64,-37-11 52,1-1 1,0 0-1,-1 1 0,1-1 1,-1 0-1,1 1 0,-1-1 1,1 0-1,-1 1 0,1-1 1,-1 1-1,1-1 0,-1 1 0,0-1 1,1 1-1,-1-1 0,0 1 1,0 0-1,1-1 0,-1 1 1,0-1-1,0 1 0,0 0 1,0-1-1,1 1 0,-1 0 1,0-1-1,0 1 0,0 0 0,0-1 1,-1 1-1,1-1 0,0 1 1,0 0-1,0-1 0,0 1 1,-1-1-1,1 1 0,0 0 1,-1-1-1,1 1 0,0-1 0,-1 1 1,1-1-1,-1 1 0,1-1 1,-1 1-1,1-1 0,-1 0 1,0 1-1,-15 13 31,-1-1-1,0-2 1,-23 13-1,-9 5-11,-29 21-21,-141 102 89,203-138-933,34-25-2524,3-2 868,9-6-2502,1 1-2697</inkml:trace>
  <inkml:trace contextRef="#ctx0" brushRef="#br0" timeOffset="2836.75">676 1199 5603,'0'0'10522,"-9"-2"-9276,-40-5 827,76 5-1793,2-1-1,-2-1 1,51-15 0,31-5-242,-107 24-229,-1-1 0,1 1 0,0-1-1,-1 1 1,1 0 0,0 0 0,-1 0-1,1 0 1,-1 0 0,1 0 0,0 0-1,-1 1 1,1-1 0,0 1 0,-1-1-1,1 1 1,-1-1 0,1 1 0,-1 0-1,0 0 1,3 1 0,-3 0-85,-1-1-1,0 1 1,1 0 0,-1-1-1,0 1 1,0 0 0,0-1 0,-1 1-1,1 0 1,0-1 0,-1 1-1,1 0 1,-1-1 0,1 1 0,-2-1-1,1 1 1,1-1 0,-1 1-1,0-1 1,0 0 0,0 1 0,-2 1-1,-15 20-3967</inkml:trace>
  <inkml:trace contextRef="#ctx0" brushRef="#br0" timeOffset="3230.77">666 1417 3778,'0'0'11925,"-5"3"-10754,3-3-1048,-14 8 299,12-5-125,11-2 297,27-7-148,-1-1 0,0-1 0,39-16 0,22-6-243,19-5 48,-113 35-363,0 0 1,0 0-1,0 0 0,-1 0 1,1 0-1,0 0 0,0 0 0,0 1 1,0-1-1,0 0-223,0 0 223,0 0 0,-1 0 1,1 0-1,0 0 0,0 1 1,0-1-1,0 0 0,0 0 0,0 0 1,0 0-1,0 0 0,0 0 1,0 0-1,0 1 0,0-1 0,0 0 1,0 0-1,0 0 0,0 0 1,0 0-1,0 0 0,0 1 0,0-1 1,0 0-1,0 0 0,0 0 1,0 0-1,1 0 0,-1 0 0,0 0 1,0 1-1,0-1 0,0 0-223,0 0 224,0 0-1,0 0 0,1 0 0,-1 0 1,0 0-1,0 0 0,0 0 1,0 0-1,0 0 0,-10 11-3155,-15 3-3869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29:56.19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363 69 3682,'0'0'7440,"0"-9"-6546,-1-29-184,1 37-663,0 0 0,0 0-1,-1 1 1,1-1 0,0 0 0,0 0 0,-1 0 0,1 0 0,0 0 0,-1 0-1,1 0 1,-1 1 0,1-1 0,-1 0 0,0 0 0,1 1 0,-1-1 0,0 0 0,1 1-1,-1-1 1,0 1 0,0-1 0,0 1 0,0-1 0,1 1 0,-1-1 0,0 1-1,0 0 1,0 0 0,-1-1 0,-29 0 220,23 2-269,2-1-6,-1 1 0,1 0 0,1 0 1,-1 0-1,0 1 0,0 0 0,0 0 0,1 0 0,-1 1 1,1 0-1,0 0 0,0 0 0,0 1 0,0-1 0,0 1 1,1 1-1,0-1 0,0 0 0,0 1 0,-4 6 0,3-2 0,0-1-1,0 1 1,0 0-1,1 0 1,1 0-1,-1 0 1,2 1-1,-1-1 1,1 1-1,1 0 1,-1 19-1,3-11 13,1 1-1,1-1 1,1 0 0,0 0-1,9 23 1,-5-19 22,-1 0-1,6 43 1,-11-37 6,0 0 0,-2 1 0,-1-1 0,-1 0 0,-2 0 0,0 0 0,-17 52 1,15-63-17,-1 1 0,0-1 0,-1-1 0,-1 0 0,-1 0 0,0-1 1,-1 0-1,-1-1 0,0 1 0,-1-2 0,0 0 0,-1-1 1,-17 11-1,31-23-10,-1 0 0,1 1 0,0-1 0,0 0 0,0 0 0,-1 0 0,1 0 0,0 1 0,0-1 0,-1 0 0,1 0 0,0 0 0,0 0 0,-1 0 0,1 0 0,0 0 0,0 0 0,-1 0 1,1 0-1,0 0 0,-1 0 0,1 0 0,0 0 0,0 0 0,-1 0 0,1 0 0,0 0 0,0 0 0,-1 0 0,1-1 0,0 1 0,0 0 0,-1 0 0,1 0 0,0 0 0,0-1 0,0 1 0,-1 0 0,1 0 0,0 0 0,0-1 0,0 1 0,-1 0 1,-1-18-122,8-20-287,15 1-42,-20 36 411,1-1 0,-1 0-1,0 0 1,1 1 0,0-1-1,-1 1 1,1-1 0,0 1 0,0 0-1,-1 0 1,1 0 0,0 0-1,0 0 1,0 0 0,1 0-1,-1 0 1,2 0 0,-3 2 21,0-1 0,0 0 0,0 1 0,0-1 0,0 0 1,0 1-1,0-1 0,0 1 0,0 0 0,-1-1 0,1 1 0,0 0 0,0-1 1,0 1-1,-1 0 0,1 0 0,-1 0 0,1-1 0,0 1 0,-1 0 0,1 0 1,0 2-1,9 28-10,-9-26 29,46 181 260,21 194 1,-57-312-230,16 130 47,-15-93 0,5 0 1,40 140 0,103 227 1659,-133-366-1300,22 179 0,-33-167 180,34 124-1,-39-208-425,3-2 1,1 0-1,1 0 0,32 46 0,17 33 526,-63-106-687,1 1 0,0-1 0,1 0 0,-1 0 1,1 1-1,0-1 0,1 0 0,-1-1 0,1 0 0,-1 0 0,1 0 0,1-1 0,-1 1 0,9 3 1,-6-5 17,-1 1 0,2-1 0,-1-1 0,0 1 1,0-2-1,1 1 0,-1-1 0,0 0 0,1-1 1,13-2-1,-5-1-2,-1 0 0,0-1 0,0-1 0,-1 0 0,0-2 0,15-8 0,86-61-614,-104 69 352,-1 0-650,-1 0-1,1-1 1,-1-1-1,12-12 1,-5-4-4366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1:20.79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184 156 1105,'0'0'14526,"3"-11"-13560,-3 10-926,4-15 416,-1 1 0,-1-1 1,0-27-1,-2 40-398,0 0 0,0 0 0,-1 0 1,1 0-1,-1 0 0,1 0 0,-1 0 0,0 0 1,0 1-1,-1-1 0,1 0 0,0 1 0,-4-5 1,3 6-61,1 0 0,0 0 1,-1 0-1,0 0 1,1 0-1,-1 0 0,1 1 1,-1-1-1,0 1 0,1-1 1,-1 1-1,0 0 1,0 0-1,1 0 0,-1 0 1,0 0-1,0 0 0,1 0 1,-1 0-1,0 1 1,1-1-1,-1 1 0,0-1 1,1 1-1,-1 0 0,-2 1 1,-2 1-5,1 1 1,0-1 0,0 1-1,0 0 1,1 0-1,-1 1 1,1-1-1,0 1 1,0 0 0,1 0-1,-1 0 1,-4 12-1,-30 74-11,29-67 18,2 1 1,1 0-1,1 0 1,1 0-1,1 1 1,1 0-1,1 0 1,5 42-1,-4-63-6,1 0 0,0-1-1,1 1 1,-1 0 0,1-1 0,0 1 0,0-1-1,0 1 1,0-1 0,1 0 0,0 0-1,0 0 1,0 0 0,0-1 0,1 1 0,-1-1-1,1 0 1,0 0 0,0 0 0,0 0-1,0-1 1,1 0 0,-1 0 0,1 0-1,-1 0 1,1-1 0,0 1 0,0-1 0,-1-1-1,1 1 1,0-1 0,0 1 0,0-1-1,0-1 1,0 1 0,-1-1 0,1 0 0,0 0-1,0 0 1,-1 0 0,1-1 0,0 0-1,-1 0 1,0 0 0,1-1 0,-1 1 0,7-7-1,-3 4-11,-1-1 0,1-1 0,-1 1 0,0-1 0,-1 0 0,0 0 0,0-1 0,0 0 0,-1 0 0,0 0 0,-1-1 0,0 0 0,0 0 0,-1 0 0,0 0 0,0 0 0,-1-1 0,0 1 0,-1-1 0,0-14 0,-5 66 283,2-33-255,1 1 1,0-1-1,1 1 0,0 0 0,0-1 0,3 14 1,-3-21-13,1-1 0,-1 1 1,1 0-1,0 0 0,0 0 1,0-1-1,0 1 1,0 0-1,1-1 0,-1 1 1,0-1-1,1 1 1,-1-1-1,1 0 0,0 0 1,-1 1-1,1-1 1,0 0-1,-1-1 0,1 1 1,0 0-1,0 0 1,0-1-1,0 1 0,0-1 1,0 0-1,0 1 0,0-1 1,0 0-1,0 0 1,0 0-1,0-1 0,0 1 1,0 0-1,3-2 1,-2 1 12,0 0 1,0 0 0,-1-1-1,1 1 1,0-1 0,-1 0-1,1 0 1,-1 0-1,1 0 1,-1 0 0,0 0-1,0-1 1,0 1 0,0-1-1,-1 0 1,1 1 0,-1-1-1,1 0 1,-1 0 0,0 0-1,0 0 1,0 0 0,-1 0-1,1 0 1,-1 0 0,1 0-1,-1-4 1,1 3 14,-1 0-1,1 0 1,-1 0 0,0 0-1,0-1 1,0 1 0,-1 0 0,1 0-1,-1 0 1,0 0 0,0 0-1,-1 0 1,1 0 0,-1 0-1,0 0 1,0 0 0,0 1 0,0-1-1,-1 1 1,-3-5 0,0 4 10,0 0 0,-1 1-1,1 0 1,-1-1 0,1 2 0,-1-1 0,0 1 0,0 0 0,0 1 0,0 0 0,-10-1 0,17 2-114,-1 1 1,1-1 0,-1 1-1,1-1 1,-1 1 0,1-1-1,0 1 1,-1-1 0,1 1-1,0-1 1,-1 1 0,1 0-1,0-1 1,0 1 0,-1 0-1,1-1 1,0 1 0,0 0-1,0-1 1,0 1 0,0 0-1,0-1 1,0 1 0,0-1-1,0 1 1,0 0 0,1-1-1,-1 1 1,0 0 0,0-1-1,1 2 1,9 23-4084,12-15-349,11-6-992</inkml:trace>
  <inkml:trace contextRef="#ctx0" brushRef="#br0" timeOffset="633.57">515 298 880,'0'0'14791,"1"7"-13950,0 8-195,4 50 1071,-5-62-1673,1 1 0,-1-1 0,1 0-1,0 0 1,0 0 0,0 1 0,0-1-1,1 0 1,-1-1 0,1 1 0,0 0 0,0 0-1,0-1 1,0 1 0,0-1 0,5 4 0,-6-5-48,0-1 0,0 1 0,1-1 0,-1 1 0,1-1 0,-1 1 0,0-1 0,1 0 0,-1 0 0,1 0 0,-1 0 0,1 0 0,-1 0 0,0 0 0,1-1 0,-1 1 0,1 0 0,-1-1 0,0 1 0,1-1 0,-1 1 0,0-1 0,1 0 0,-1 0 0,0 1 0,0-1 0,0 0 0,0 0 0,0 0 0,0 0 0,2-3 0,30-47-121,-8 13 52,-24 37 105,-1 5-21,0 0 0,0 0 0,0 0 0,1 0-1,0 0 1,-1 0 0,1 0 0,1 0 0,-1 0 0,1 0-1,-1 0 1,1-1 0,0 1 0,0-1 0,1 1 0,-1-1-1,1 0 1,-1 0 0,6 5 0,-3-5-74,-1-1 0,1 1 0,0-1 0,0 0 0,0 0 0,0 0 0,0-1 0,0 1 0,1-1 0,-1-1 0,0 1 0,1-1 0,-1 0 0,8-1 0,-11 1 38,-1 0-1,1 0 1,-1-1 0,1 1 0,0 0 0,-1-1-1,1 0 1,-1 1 0,1-1 0,-1 0 0,1 0-1,-1 1 1,0-1 0,1 0 0,-1-1 0,0 1-1,0 0 1,0 0 0,0 0 0,0-1 0,0 1-1,0 0 1,0-1 0,0 1 0,-1-1 0,1 1-1,-1-1 1,1 0 0,-1 1 0,1-1 0,-1 1-1,0-1 1,0 0 0,0 1 0,0-1-1,0 0 1,-1-2 0,1 3 42,-1 0 0,1 1 0,-1-1 0,0 0 0,1 0-1,-1 1 1,0-1 0,1 0 0,-1 1 0,0-1 0,0 1 0,0-1 0,0 1 0,0-1 0,0 1-1,0 0 1,0-1 0,1 1 0,-1 0 0,0 0 0,0 0 0,0 0 0,0 0 0,0 0-1,0 0 1,0 0 0,0 0 0,0 0 0,0 0 0,0 1 0,0-1 0,-2 1 0,2-1 5,-1 0-1,0 1 1,1-1 0,-1 0 0,0 1 0,1 0 0,-1-1 0,1 1 0,-1 0 0,1-1 0,-1 1-1,1 0 1,-1 0 0,1 0 0,0 1 0,-1-1 0,1 0 0,0 0 0,0 1 0,0-1 0,0 0-1,0 1 1,-1 2 0,2-3-47,0-1-1,0 1 0,0 0 1,0-1-1,0 1 0,0 0 1,0 0-1,0-1 1,0 1-1,0 0 0,0-1 1,1 1-1,-1 0 0,0 0 1,0-1-1,1 1 0,-1-1 1,0 1-1,1 0 1,-1-1-1,1 1 0,-1-1 1,1 1-1,-1-1 0,1 1 1,-1-1-1,1 1 0,0-1 1,-1 1-1,1-1 1,-1 0-1,1 1 0,0-1 1,-1 0-1,1 0 0,0 0 1,0 1-1,-1-1 1,1 0-1,0 0 0,-1 0 1,1 0-1,0 0 0,0 0 1,-1 0-1,1-1 0,0 1 1,-1 0-1,1 0 1,1-1-1,2 0-53,0 0 0,0 0 0,0 0 1,0 0-1,0-1 0,0 0 0,-1 1 0,6-5 0,-2 0 67,0-1-1,-1 1 1,0-1-1,-1-1 1,1 1-1,-1-1 1,-1 0-1,1 0 1,-2 0-1,1-1 1,-1 1-1,0-1 1,-1 0-1,3-14 1,-1-7 38,-2 0 0,-1 0 0,-3-33 1,2 56 59,-1-1 1,1 1-1,-1 0 1,-1 0-1,1 0 1,-1 0 0,0 0-1,-4-7 1,6 14-58,0 0 0,0-1 1,0 1-1,0 0 0,-1 0 1,1 0-1,0-1 0,0 1 1,0 0-1,-1 0 0,1 0 1,0 0-1,0-1 1,-1 1-1,1 0 0,0 0 1,0 0-1,-1 0 0,1 0 1,0 0-1,0 0 0,-1 0 1,1 0-1,0 0 0,0 0 1,-1 0-1,1 0 0,0 0 1,0 0-1,-1 0 0,1 0 1,0 0-1,-1 0 0,1 0 1,0 0-1,0 1 1,0-1-1,-1 0 0,1 0 1,0 0-1,0 0 0,-1 1 1,1-1-1,0 0 0,0 0 1,0 0-1,0 1 0,-1-1 1,1 0-1,0 0 0,0 1 1,0-1-1,0 0 0,0 0 1,0 1-1,0-1 1,-8 16 121,0 10 46,2 1 0,0 0 0,2 0 0,-2 47 0,6-62-325,1-1 0,0 1 1,1-1-1,0 0 0,0 1 1,6 11-1,-6-17-308,1 0 0,0 0 0,0-1 0,0 1 0,1-1 0,-1 1 0,2-1 0,-1-1 0,0 1 0,1 0 0,9 6 0,12 2-5454</inkml:trace>
  <inkml:trace contextRef="#ctx0" brushRef="#br0" timeOffset="1001.59">1072 235 8436,'0'0'4276,"5"-15"-2472,15-44-785,-19 58-988,-1-1 1,1 1-1,0 0 0,0-1 0,0 1 0,0 0 1,0 0-1,0 0 0,0 0 0,0 0 1,0 0-1,0 0 0,1 0 0,-1 0 0,0 0 1,1 1-1,-1-1 0,0 0 0,1 1 1,-1 0-1,1-1 0,-1 1 0,1 0 1,-1-1-1,1 1 0,-1 0 0,1 0 0,-1 0 1,1 1-1,-1-1 0,1 0 0,-1 1 1,1-1-1,-1 0 0,1 1 0,-1 0 0,1-1 1,-1 1-1,0 0 0,0 0 0,1 0 1,-1 0-1,0 0 0,0 0 0,0 0 0,0 0 1,0 0-1,0 0 0,0 1 0,0-1 1,-1 0-1,1 1 0,0 0 0,2 5 81,-1 0-1,1-1 0,-2 1 1,1 0-1,-1 0 0,0 0 1,0 0-1,-1 0 0,0 0 1,-1 8-1,-16 68 868,12-66-640,1 1-1,1-1 1,-2 32 0,5-49-334,0 1-1,0 0 1,0-1-1,0 1 0,0 0 1,0-1-1,0 1 1,1 0-1,-1-1 1,0 1-1,0 0 1,1-1-1,-1 1 0,1-1 1,-1 1-1,0-1 1,1 1-1,-1-1 1,1 1-1,-1-1 0,1 1 1,-1-1-1,1 0 1,-1 1-1,1-1 1,0 0-1,-1 1 1,1-1-1,1 0 0,25 1 133,29-18 161,83-61-351,-71 38-3076,-63 36-81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1:19.16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278 213 6723,'0'0'9338,"0"-31"-7964,0 22-1258,0 1 1,-1-1-1,0 0 1,-1 0-1,0 1 1,0-1-1,-1 1 1,-5-12 0,7 17-93,-1 0 1,0 0-1,1 0 1,-1 0 0,-1 0-1,1 1 1,0-1 0,-1 1-1,1-1 1,-1 1 0,1 0-1,-1 0 1,0 0-1,0 1 1,0-1 0,0 1-1,-1-1 1,1 1 0,0 0-1,0 0 1,-1 0 0,1 1-1,-1-1 1,-5 1-1,4 1-28,-1 0-1,1 0 0,-1 1 0,1-1 0,-1 1 0,1 1 1,0-1-1,0 1 0,0 0 0,0 0 0,1 0 1,-1 1-1,1-1 0,0 1 0,0 0 0,0 0 0,0 1 1,1-1-1,-5 9 0,-5 8-15,1 0 0,1 0 0,-12 32 0,16-31 11,1 1 0,1-1 0,1 1 0,1 0-1,1 0 1,1 1 0,0-1 0,7 46 0,-5-63 13,1 0 1,-1 0-1,1 0 1,0 0-1,0-1 1,1 1-1,0-1 1,0 0-1,0 0 1,1 0-1,-1 0 1,1 0-1,0-1 1,1 1-1,-1-1 1,1 0-1,-1-1 1,1 1-1,1-1 1,-1 0-1,0 0 1,1 0-1,-1-1 1,1 0-1,0 0 1,0-1-1,-1 1 1,1-1-1,0 0 1,1-1-1,-1 0 1,0 0-1,0 0 1,0 0-1,0-1 1,0 0-1,0-1 1,0 1 0,-1-1-1,1 0 1,10-6-1,-6 3 9,-1-1 0,0 0 0,0 0 0,-1-1 1,0 0-1,0-1 0,0 1 0,-1-2 0,-1 1 0,1-1 0,-1 0 0,-1 0 0,1-1 1,-2 1-1,1-1 0,-2 0 0,1-1 0,-1 1 0,-1-1 0,0 1 0,0-1 0,0-13 1,-3 9 94,1 6 379,2 17-549,-2-5 58,1 0 1,1 0-1,-1 0 1,0 0-1,1-1 0,-1 1 1,1 0-1,0-1 0,0 0 1,0 1-1,0-1 0,0 0 1,0 0-1,1 0 0,-1 0 1,1 0-1,-1-1 1,1 1-1,0-1 0,0 1 1,0-1-1,0 0 0,5 1 1,3 1 42,1-1 0,0 0 1,1 0-1,20-1 0,-32-1-23,0 0 0,0-1-1,0 1 1,0-1-1,0 0 1,0 1-1,-1-1 1,1 0-1,0 1 1,0-1-1,0 0 1,-1 0-1,1 0 1,0 0-1,-1 0 1,1 0-1,-1 1 1,1-1-1,-1-1 1,0 1-1,1 0 1,-1 0-1,0 0 1,0 0-1,0 0 1,1 0-1,-1 0 1,0 0-1,0 0 1,-1-2-1,1-46 8,-1 36-428,-10 38-779,9-19 1170,-1-1 0,1 1 1,0-1-1,0 1 1,1 0-1,0 0 0,0 0 1,0 0-1,0 9 1,2-14 4,0 0 1,0 0-1,0 0 1,0-1-1,1 1 1,-1 0-1,0-1 1,0 1-1,0-1 1,0 1-1,1-1 1,-1 0-1,0 0 1,0 1-1,1-1 1,-1 0-1,0 0 1,1 0-1,-1 0 1,0 0-1,0-1 1,2 1-1,33-3 178,-33 1-169,0 1 0,0 1 1,0-1-1,0 0 0,0 1 1,0-1-1,0 1 0,0 0 0,1 0 1,-1 0-1,0 1 0,0-1 0,0 1 1,0-1-1,0 1 0,0 0 1,0 0-1,0 1 0,0-1 0,-1 0 1,1 1-1,0 0 0,-1 0 1,1-1-1,-1 2 0,0-1 0,0 0 1,2 3-1,-2-3 0,0-1 0,0 1 0,-1 0-1,1-1 1,0 1 0,0-1 0,0 0 0,0 0 0,1 0 0,-1 0 0,0 0 0,0 0 0,1 0-1,-1-1 1,1 1 0,-1-1 0,0 1 0,1-1 0,-1 0 0,1 0 0,-1 0 0,1-1-1,-1 1 1,0-1 0,4 0 0,0-2-43,0-1-1,0 1 0,0-1 1,-1 0-1,0-1 1,0 0-1,6-6 1,-6 6-6,0 0-1,1 0 1,-1 0 0,1 0 0,11-6 0,-15 12 8,0-1 0,0 0 1,0 1-1,0-1 0,-1 1 0,1 0 0,0-1 0,0 1 0,-1 0 0,1 0 0,0 0 0,-1 0 0,1 0 0,-1 1 0,2 1 0,26 14 203,-25-16-124,1-1-1,0 1 1,-1-1 0,1 0 0,0 0 0,-1 0 0,1 0-1,0-1 1,-1 0 0,1 0 0,7-3 0,-10 3-19,0 0-1,0-1 1,0 0 0,-1 1 0,1-1-1,0 0 1,-1 0 0,0 0 0,1 0-1,-1 0 1,0 0 0,0 0 0,0 0-1,0 0 1,0 0 0,-1-1 0,1 1 0,-1 0-1,1-1 1,-1 1 0,0-1 0,0 1-1,0 0 1,-1-4 0,2 5-8,-1-1 0,0 0 0,0 0 0,0 0 0,0 1 0,0-1 0,-1 0 0,1 0 0,0 0 1,-1 1-1,0-1 0,1 0 0,-1 1 0,0-1 0,0 0 0,0 1 0,0-1 0,0 1 0,0 0 0,0-1 0,0 1 0,-1 0 1,1-1-1,0 1 0,-1 0 0,1 0 0,-1 0 0,1 0 0,-1 1 0,0-1 0,1 0 0,-1 1 0,0-1 0,0 1 0,1-1 0,-1 1 1,0 0-1,0 0 0,1 0 0,-1 0 0,0 0 0,0 0 0,0 0 0,1 1 0,-4 0 0,0 0 11,-1 1-1,1-1 0,0 1 1,1 0-1,-1 1 0,0-1 1,0 1-1,1 0 0,0 0 1,-1 0-1,1 1 0,0-1 1,1 1-1,-7 8 1,8-9-53,0 1 0,0-1 0,0 0 0,1 1 0,0-1 1,-1 1-1,1-1 0,1 1 0,-1 0 0,0-1 0,1 1 1,0 0-1,0 0 0,0-1 0,1 6 0,0-8 11,-1 1 0,1-1 1,-1 1-1,1-1 0,0 0 0,0 0 0,0 1 0,0-1 0,0 0 0,0 0 0,0 0 0,0 0 0,0 0 0,1 0 1,-1 0-1,0-1 0,1 1 0,-1 0 0,0-1 0,1 1 0,-1-1 0,1 1 0,-1-1 0,1 0 0,-1 0 0,1 1 1,-1-1-1,1 0 0,-1 0 0,1-1 0,-1 1 0,1 0 0,-1 0 0,1-1 0,-1 1 0,1-1 0,-1 1 0,3-2 1,1-1 23,0 1 0,0-1 0,0 0 0,0-1 1,0 1-1,-1-1 0,0 0 0,1 0 0,-1 0 1,-1 0-1,1-1 0,-1 0 0,0 1 0,3-7 1,4-6 39,-2 0 0,0 0 0,6-20 1,-9 17-22,0 1 1,-1-1 0,-1 0 0,-1 0 0,-1 0-1,-1 0 1,-1 0 0,0 0 0,-1 0-1,-9-33 1,-4 24 110,5 20 72,10 9-200,-1 0 0,1 0-1,0 0 1,0 0-1,-1 0 1,1 0 0,0 0-1,0 0 1,-1 0 0,1 0-1,0 1 1,0-1-1,-1 0 1,1 0 0,0 0-1,0 1 1,0-1 0,-1 0-1,1 0 1,0 0-1,0 1 1,0-1 0,0 0-1,0 0 1,-1 1 0,1-1-1,0 0 1,0 0-1,0 1 1,0-1 0,0 0-1,0 1 1,0-1-1,0 0 1,0 0 0,0 1-1,0-1 1,0 0 0,0 1-1,0-1 1,1 0-1,-9 109 328,9 152-1,-1-246-476,1-1 0,1 0 1,0 1-1,1-1 0,1 0 1,0-1-1,1 1 0,0-1 1,1 0-1,1 0 1,0 0-1,14 18 0,-20-30-263,0 1 0,1 0 0,-1-1 0,1 0 0,0 1 0,-1-1 0,1 0 0,0 0 0,0 0 0,0 0 0,0 0 0,0 0 0,0-1 0,0 1 0,2 0 0,11 0-6711</inkml:trace>
  <inkml:trace contextRef="#ctx0" brushRef="#br0" timeOffset="668.99">1181 250 9524,'0'0'5843,"5"16"-4602,-3-18-1121,-1 0 1,1-1 0,0 1 0,-1-1-1,1 0 1,-1 1 0,0-1 0,0 0 0,0 0-1,-1 1 1,1-1 0,0 0 0,-1 0-1,0-4 1,2-48 217,-2 47-265,0-50 1528,-11 158-1073,11 125-1192,0-224 691,0 0 0,0 1 1,0-1-1,0 0 0,-1 1 0,1-1 1,0 0-1,-1 1 0,1-1 1,0 0-1,-1 0 0,0 1 0,1-1 1,-1 0-1,0 0 0,0 0 1,1 0-1,-1 0 0,0 0 1,0 0-1,0 0 0,0 0 0,0 0 1,0-1-1,-1 1 0,1 0 1,0-1-1,0 1 0,-1-1 0,1 1 1,0-1-1,0 0 0,-1 1 1,1-1-1,0 0 0,-1 0 1,1 0-1,-2 0 0,3 0 69,28 0-864,-7-2 686,0 0 1,0-2-1,0 0 1,-1-1-1,31-12 1,8-2-324,-52 18 370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1:32.69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85 268 5442,'0'0'10491,"-12"-5"-9229,-37-20-510,47 23-738,1 1 1,0 0-1,0 0 0,-1-1 1,1 1-1,0-1 0,0 1 1,1-1-1,-1 1 1,0-1-1,0 0 0,1 1 1,-1-1-1,1 0 0,0 1 1,-1-1-1,1 0 0,0 0 1,0 1-1,0-1 1,0 0-1,1-2 0,10-33 37,-6 28-45,1 0 0,1 1-1,-1 0 1,2 0 0,-1 1-1,1 0 1,0 0 0,0 1-1,0-1 1,1 1 0,0 1-1,12-5 1,8-3 10,1 1 1,52-14-1,-69 22-69,0 1-1,1 0 1,0 2 0,-1-1-1,24 1 1,-36 2-42,0-1 0,0 0 0,0 1 0,0-1 0,0 1 0,0-1 0,0 1 0,0-1 0,0 1 0,0 0 0,0 0 0,0-1 0,0 1 0,0 0 0,0 0 0,-1 0 0,1 0 0,0 0 0,-1 0 0,1 0 0,-1 0 0,1 0 0,-1 0 0,0 0 0,1 1 0,-1-1 0,0 0 0,0 0 0,0 0 0,1 0 0,-1 1 0,-1-1 0,1 2 0,0 2-389,0 0-1,0-1 0,-1 1 0,0 0 1,0 0-1,0 0 0,-4 8 1,-19 22-3563,-14 0-1345</inkml:trace>
  <inkml:trace contextRef="#ctx0" brushRef="#br0" timeOffset="385.79">144 114 4130,'0'0'9684,"31"94"-8323,-19-38-673,-5 8-528,-3-5-112,0-1-48,0-4-144,0-7-1072,3-12-1858,5-11-2128</inkml:trace>
  <inkml:trace contextRef="#ctx0" brushRef="#br0" timeOffset="948.9">377 255 2401,'0'0'7473,"14"-5"-5894,-3 0-1347,-1 1-1,1 1 1,20-4-1,-29 7-195,0 1 0,-1-1 0,1 0 1,0 1-1,0-1 0,-1 1 0,1 0 0,0 0 0,-1-1 1,1 1-1,-1 0 0,1 0 0,-1 1 0,1-1 0,-1 0 0,0 0 1,0 1-1,1-1 0,-1 1 0,0-1 0,0 1 0,-1-1 1,1 1-1,0-1 0,0 1 0,-1 0 0,1 0 0,-1-1 0,1 4 1,9 54 578,-10-55-573,2 17 194,-1 0 0,-4 41 0,2-53-208,0-1 1,-1 1-1,0-1 1,-1 1 0,0-2-1,0 1 1,0 0-1,-1 0 1,0-1-1,-7 9 1,11-16-17,0 0 0,0 0 0,0 0 0,0 0 0,0 0 0,0 0-1,0 0 1,0 1 0,0-1 0,0 0 0,0 0 0,0 0 0,-1 0 0,1 0 0,0 0 0,0 0 0,0 0 0,0 0 0,0 0 0,0 0-1,0 0 1,0 0 0,-1 0 0,1 0 0,0 0 0,0 0 0,0 0 0,0 0 0,0 0 0,0 0 0,0 0 0,-1 0 0,1 0 0,0 0 0,0 0-1,0 0 1,0 0 0,0 0 0,0 0 0,0 0 0,0 0 0,-1 0 0,1 0 0,0 0 0,0 0 0,0 0 0,0 0 0,0 0 0,0-1-1,0 1 1,0 0 0,0 0 0,0 0 0,0 0 0,-1 0 0,1 0 0,0 0 0,0 0 0,0-1 0,0 1 0,0 0 0,0 0 0,0 0 0,0 0-1,0 0 1,-2-15 391,4-19-200,7 2-275,1 2 0,1 0 1,2 1-1,1 0 1,30-45-1,-18 38 17,-24 34 52,0 1 0,-1-1 0,1 0 0,0 1 1,0-1-1,0 1 0,-1-1 0,2 1 0,-1 0 0,0 0 0,0 0 0,0 0 0,0 0 0,1 0 1,2 0-1,-3 5-6,0 0 0,0 1 0,-1-1 0,0 0 0,0 1 0,0-1 0,0 1 0,-1 0 0,0-1 0,0 6 0,0-9 17,1 51 348,-2-37-242,1 0 1,0 1-1,2-1 0,-1 0 1,2 0-1,1 0 0,0 0 1,0 0-1,7 15 0,-10-28-114,-1-1-1,1 1 1,0-1-1,0 1 0,0-1 1,0 0-1,0 1 0,0-1 1,0 0-1,0 0 1,0 1-1,1-1 0,-1 0 1,1 0-1,-1 0 1,0-1-1,1 1 0,0 0 1,-1-1-1,1 1 1,-1 0-1,1-1 0,0 0 1,-1 1-1,1-1 1,2 0-1,-1-1 10,0 0 0,0 0 0,0 0 0,0 0 0,-1 0 0,1-1 0,0 1 0,-1-1 0,1 0 0,-1 1 0,1-1 0,-1-1 0,4-2 0,3-5-15,-1-1 1,0 0 0,-1 0-1,0 0 1,9-22 0,-10 13-80,0 0 1,5-37-1,-11 67 90,0 1 0,1 0 0,0 0 0,1 0-1,0 0 1,7 19 0,-8-27-7,0 0 1,2 0-1,-1 0 0,-1 0 0,1 0 0,0 0 1,0-1-1,1 1 0,-1-1 0,1 0 1,-1 1-1,1-1 0,-1 0 0,1-1 0,0 1 1,0 0-1,0-1 0,0 0 0,0 1 0,1-1 1,-1 0-1,0-1 0,0 1 0,1-1 1,-1 1-1,0-1 0,5 0 0,-2 0-2,0-1 0,0 0 0,0 0 0,1 0 0,-1 0-1,0-1 1,0 0 0,-1 0 0,1-1 0,-1 0 0,1 0 0,-1 0-1,0 0 1,0-1 0,0 0 0,-1 0 0,1 0 0,-1-1 0,0 0 0,0 1-1,-1-1 1,1-1 0,3-5 0,-2 0-31,0 1 1,-1 0-1,0-1 0,0 0 1,-1 0-1,-1 0 1,0-2-1,-1 2 0,0 0 1,0-1-1,-3-19 0,1 27 31,0 0 1,0 0-1,0 0 0,-1 0 0,1 1 0,-1-1 0,0 0 0,0 1 0,-1-1 0,1 1 1,-1 0-1,1 0 0,-1 0 0,0 0 0,0 0 0,-7-3 0,9 5 16,-1 0 0,1 0 0,-1 0 0,1 0 0,-1 0 0,0 1 0,1-1 0,-1 0 0,0 1 0,0 0 0,1-1 0,-1 1 0,0 0 0,0 0 0,1 0 0,-1 0 0,0 0 0,0 0 0,0 0 0,1 1 0,-1-1 0,0 1 0,0-1 0,1 1 0,-1 0 0,0 0 0,1-1 0,-1 1 0,1 0 0,-1 1 0,1-1 0,0 0 0,-1 0 0,1 0 0,0 1 0,0-1 0,0 1 0,0-1 0,-1 3 0,-2 5 36,0-1 0,1 0 0,0 1 1,0 0-1,1 0 0,0 0 0,1 0 1,0 0-1,0 0 0,1 0 0,0 1 0,1 0 1,0-1-1,0 0 0,1 0 0,0 0 0,1 0 1,0-1-1,0 1 0,1-1 0,0 0 0,0 0 1,1 0-1,0 0 0,1-1 0,-1 0 1,11 10-1,-6-10-50,1 0 0,1 0 0,-1-1 1,0-1-1,1 0 0,21 6 0,12 6-1087,-37-12-444,-8 2-2809,-3 2-1949</inkml:trace>
  <inkml:trace contextRef="#ctx0" brushRef="#br0" timeOffset="1594.93">169 987 6995,'0'0'8108,"0"13"-7769,1 75 1035,17 130 0,-13-170-1299,-3-21 79,-1-57-98,-3-90-248,-1 48-53,3 2-1,13-104 1,-10 161 244,0 0 1,0 1-1,1-1 1,1 0-1,0 1 1,9-17 0,-12 27-35,-1 0 0,0-1 1,2 1-1,-2-1 1,1 1-1,-1 0 1,1 0-1,0 0 1,0 0-1,0 0 1,0 1-1,1-1 1,-1 1-1,0-1 1,1 1-1,-1 0 1,1 0-1,-1 0 0,1 0 1,0 0-1,-1 0 1,1 1-1,0-1 1,-1 1-1,1 0 1,0 0-1,0 0 1,-1 0-1,1 0 1,0 1-1,0-1 1,-1 1-1,1 0 1,-1 0-1,1 0 1,-1 0-1,5 2 0,-4 0-297,0-1 0,0 0 0,0 1-1,0-1 1,-1 1 0,0 0 0,1 0 0,-1 0-1,0 0 1,-1 0 0,1 1 0,-1-1-1,1 0 1,1 8 0,5 25-3953</inkml:trace>
  <inkml:trace contextRef="#ctx0" brushRef="#br0" timeOffset="1975.68">136 1202 9332,'0'0'5171,"93"-66"-5139,-43 49-32,3 2-16,2 2-657,-6 4-2032,-2 2-1185,-9 3-608</inkml:trace>
  <inkml:trace contextRef="#ctx0" brushRef="#br0" timeOffset="3094.23">564 1049 5715,'0'0'4599,"-17"2"-2305,-53 8-461,66-8-1734,0-1 0,0 1-1,1-1 1,-1 1 0,1 0 0,-1 1-1,1-1 1,-1 0 0,0 1-1,1 0 1,0 0 0,1 0 0,-1 0-1,0 0 1,1 1 0,0-1-1,0 1 1,0-1 0,0 1 0,1 0-1,-1 0 1,1 0 0,0 0-1,0 0 1,0 0 0,1 0 0,0 0-1,-1 0 1,1 0 0,1 1-1,0 6 1,0-10-139,0 0 1,1 0-1,-1 0 0,0-1 0,0 1 0,1-1 1,-1 1-1,0-1 0,1 1 0,-1-1 1,1 0-1,-1 1 0,1-1 0,-1 0 0,0 0 1,1 0-1,-1 0 0,1-1 0,2 1 1,32-6-551,-29 3 413,1-1-1,-1-1 0,0 1 0,0-1 0,0 0 1,-1 0-1,0-1 0,0 0 0,1 0 0,-2-1 1,0 1-1,0-1 0,6-12 0,-14 28 569,1 0-1,0-1 1,0 1-1,1 0 1,0 0-1,1 0 0,0 0 1,1 10-1,-1-17-397,0 0 0,1 0 0,-1 0 0,1 0 0,-1 0 0,1 0 0,0 1 0,0-1 0,0 0 0,0 0 0,0-1 0,0 1 0,0 0 0,0-1 0,1 1 0,-1-1 0,1 1 0,-1-1 0,3 2 0,-2-2 12,1-1 0,-1 1 0,1-1 0,0 1 0,-1-1 0,1 0-1,-1 0 1,1 0 0,0 0 0,-1 0 0,1-1 0,-1 1 0,1-1-1,-1 0 1,1 0 0,-1 0 0,1 0 0,-1 0 0,0 0 0,4-2 0,4-4-4,-1 1 0,-1-2 0,0 1 0,0 0 0,0-1 0,-1 0 0,0-1 0,0 0 0,-1 0 0,0 0 0,-1-1 0,0 1 0,-1-1 0,1-1 0,-1 1 0,3-19 0,-1 4-53,-1-1-1,-1 1 1,-2 0-1,-1-1 1,0 1 0,-4-30-1,2 56 53,1-1 0,0 1 0,0-1 0,0 1 0,-1 0 0,1-1 0,0 1 0,0-1 0,-1 0 0,1 1 0,-1-1 0,1 1 0,0-1 0,-1 1 0,1-1 0,-1 0 0,1 1 0,-1-1 0,1 0 0,-1 0 0,1 1 0,-1-1 0,1 0 0,-1 0 0,1 0 0,-1 0 0,0 0 0,1 1 0,-1-1 0,1 0 0,-1 0 0,1-1 0,-1 1 0,0 0 0,1 0 0,-1 0 0,1 0 0,-1 0 0,1 0 0,-1-1 0,1 1 0,-1 0 0,1-1 0,-1 1 0,1 0 0,-1-1 0,1 1 0,-1 0 0,1-1 0,0 1 0,-1-1 0,1 1 0,0-1 0,-1 1 0,1-1 0,0 1 0,0-1 0,-1 1 0,1-1 0,0 1 0,0-1 0,0 1 0,0-1 0,0 0 0,-9 31 128,2 0-1,2 0 1,1 1 0,2 0 0,1 0-1,1 0 1,5 34 0,-3-55-112,0-1 0,0 1 0,1-1 0,0 0 0,0 0 0,1 0 0,2-1 0,-2 2 0,2-2 0,-1 0-1,1 0 1,0-1 0,9 9 0,-13-13-29,0-1 0,0 0 0,1 0 0,-1 0 0,0 0 0,1 0 0,0 0 0,-1-1 0,1 1 0,0-1 0,0 0 0,0 0 0,0 0 0,0 0 0,0 0 0,0-1 0,0 0 0,0 1 0,1-1 0,-1 0 0,0 0 0,0-1 0,0 1 0,0-1 0,0 1 0,0-1 0,0 0 0,0 0 0,0 0 0,0-1 0,0 1 0,-1-1 0,1 1 0,0-1 0,-1 0 0,0 0 0,1 0 0,-1 0-1,0-1 1,0 1 0,0 0 0,0-1 0,2-4 0,2-3-21,0-1 0,-1 0 1,0-2-1,-1 2 0,0-1 0,1 0 0,-3 0 0,1 0 0,0-23 0,-2 28 30,0-1 0,-1 1 1,0-1-1,0 1 0,-1-1 0,0 1 0,-1-1 0,1 1 1,-1 0-1,-1-1 0,1 1 0,-2 0 0,0 0 0,1 0 1,-1 1-1,0 0 0,-6-7 0,10 12 9,0 1-1,-1-1 1,1 1-1,0-1 1,-1 1-1,1-1 1,0 1-1,-1 0 1,1-1-1,-1 1 1,1 0-1,-1-1 1,1 1 0,-1 0-1,1-1 1,-1 1-1,1 0 1,-1 0-1,1 0 1,-1-1-1,1 1 1,-1 0-1,1 0 1,-1 0-1,1 0 1,-1 0-1,1 0 1,-1 0-1,1 0 1,-1 0-1,0 1 1,1-1-1,-1 0 1,1 0-1,-1 0 1,1 1 0,-1-1-1,1 0 1,-1 0-1,1 1 1,0-1-1,-1 0 1,1 1-1,-1-1 1,1 1-1,0-1 1,-1 0-1,1 1 1,0-1-1,-1 1 1,1-1-1,0 1 1,0-1-1,0 1 1,-1-1-1,1 1 1,0-1 0,0 1-1,0-1 1,0 1-1,0 0 1,0 0-1,-3 41 303,3-37-296,1 6-43,0-2 0,1 1 0,0 0 0,0-1 0,1 1 1,0-1-1,1 0 0,0 0 0,0 0 0,1 0 0,0-1 0,11 14 0,23 42-153,-37-62 171,-1 1 1,1-1-1,-1 0 1,0 1 0,0 0-1,0-1 1,-1 1-1,1 0 1,-1-1-1,1 1 1,-1 0-1,0 0 1,0-1 0,0 1-1,0 0 1,-1 0-1,1-1 1,-1 1-1,1 0 1,-1-1-1,0 1 1,0-1 0,0 1-1,-1-1 1,1 1-1,0-1 1,-1 0-1,0 1 1,1-1-1,-1 0 1,0 0-1,0 0 1,0-1 0,-1 1-1,1 0 1,0-1-1,-1 0 1,1 1-1,-1-1 1,1 0-1,-1 0 1,1 0 0,-2 0-1,1-1 1,1 1-1,-1-1 1,0 0-1,-3 0 1,5 0 22,0-1 1,0 0-1,0 0 1,0 0-1,1 1 1,-1-1-1,0 0 0,0 0 1,1 0-1,-1 0 1,1 0-1,-1-1 1,1 1-1,-1 0 1,1 0-1,0 0 1,0 0-1,-1 0 0,1-1 1,0 1-1,0 0 1,0 0-1,0 0 1,0-1-1,0 1 1,1 0-1,-1 0 0,0 0 1,2-3-1,8-41-121,2 20-266,3-1 0,-1 1 0,22-26 1,-17 26-851,30-54 1,-44 68 1331,0 0 1,-1 0-1,0 0 0,-1-1 0,0 1 0,-1-1 0,0 0 0,0-20 1,-2 31-56,0 0 1,0 1 0,0-1 0,0 1 0,0-1-1,0 1 1,0-1 0,0 0 0,0 1 0,0-1-1,0 1 1,0-1 0,0 1 0,0-1 0,0 0-1,-1 1 1,1-1 0,0 1 0,0-1 0,-1 1-1,1-1 1,0 1 0,-1 0 0,1-1 0,-1 1-1,1-1 1,0 1 0,-1 0 0,1-1 0,-1 1-1,1 0 1,-1-1 0,1 1 0,-1 0 0,1 0-1,-1-1 1,1 1 0,-1 0 0,0 0 0,1 0-1,-1 0 1,1 0 0,-1 0 0,1 0 0,-1 0 0,0 0-1,1 0 1,-1 0 0,1 0 0,-1 0 0,1 1-1,-1-1 1,1 0 0,-1 0 0,0 1 0,0-1-1,-1 2-32,0-1 0,0 0 0,0 0 0,0 1-1,0-1 1,0 1 0,1 0 0,-1 0 0,0-1 0,1 1-1,-1 0 1,-1 4 0,2-1-46,0-1 1,0 0-1,0 0 0,1 1 0,0-1 1,-1 0-1,2 6 0,-1 1 2452,-4 22-1940,1-11-321,-1 0 0,2 1-1,1-1 1,2 24 0,0-5 195,-1-40-349,-1 1 0,1 0 0,1-1 0,-1 1 0,0 0 0,0 0 0,1-1 0,-1 1 0,2-1 0,-2 1 0,1 0 0,-1-1 1,1 1-1,0-1 0,0 1 0,0-1 0,0 0 0,0 1 0,0-1 0,1 0 0,-1 0 0,0 0 0,2 2 0,0-2-4,0 0-1,0 0 1,-1 0-1,1 0 1,0-1-1,0 1 1,0-1-1,0 0 1,0 0-1,0 0 1,0 0-1,4-1 1,5-2 14,1 0 0,-1 0 0,1-1 0,-1-1 0,13-7 0,8-5-199,65-36-364,-39 10-3364,-54 37 1164</inkml:trace>
  <inkml:trace contextRef="#ctx0" brushRef="#br0" timeOffset="3653.47">0 1728 8036,'0'0'8195,"51"-17"-8163,2 0 257,12-5-209,-4-2 0,-3 0-48,0 2-32,-20 9 64,-7 4-128,-16 9-753,-7 0-1440,-8 18-5362</inkml:trace>
  <inkml:trace contextRef="#ctx0" brushRef="#br0" timeOffset="4077.84">273 1702 9636,'0'0'7876,"-4"99"-6884,8-47-351,0-2-273,0-1-208,0-6-16,-1-6-144,1-6-352,0-5-769,4-13-1392,-1-6-1521,5-7-2385</inkml:trace>
  <inkml:trace contextRef="#ctx0" brushRef="#br0" timeOffset="4665.02">423 1823 6051,'0'0'7715,"13"8"-6501,46 30-277,-56-34-849,0 0-1,-1 0 1,1 0 0,-1 0 0,0 0 0,1 0 0,-2 1 0,1-1 0,0 1 0,-1-1 0,0 1 0,0 0 0,-1 0 0,1 0 0,-1 0 0,0-1 0,0 1-1,0 0 1,-2 8 0,1 6 245,-3 10 100,4-28-413,-1 0 1,1-1-1,0 1 0,-1 0 0,1 0 0,0-1 1,-1 1-1,1 0 0,-1 0 0,1-1 1,-1 1-1,1 0 0,-1-1 0,0 1 0,1-1 1,-1 1-1,0-1 0,1 1 0,-1-1 0,0 0 1,0 1-1,0-1 0,1 0 0,-1 1 1,0-1-1,0 0 0,0 0 0,-1 0 0,2-42 565,1 31-686,0 0 0,0 0 0,2 1 1,-1-1-1,1 1 0,1-1 0,0 0 1,0 1-1,1 1 0,0-1 0,1 1 1,9-11-1,-7 9-121,1 0 0,1 0 1,0 1-1,1 0 0,-1 1 0,2 0 1,-1 1-1,27-14 0,-38 22 220,1 0-1,0 0 0,-1 0 1,1-1-1,-1 1 1,1 0-1,0 0 1,-1 0-1,1 0 1,-1 0-1,1 0 0,-1 0 1,1 0-1,0 0 1,-1 0-1,1 0 1,-1 1-1,1-1 0,0 0 1,-1 0-1,1 0 1,-1 1-1,1-1 1,-1 0-1,1 1 1,-1-1-1,1 1 0,-1-1 1,0 0-1,1 1 1,-1-1-1,1 1 1,-1-1-1,0 1 0,0-1 1,1 1-1,-1-1 1,0 1-1,0 0 1,1-1-1,-1 1 1,0-1-1,0 1 0,0-1 1,0 1-1,0 0 1,0-1-1,0 1 1,0-1-1,0 2 0,0 41 725,-1-31-336,1 0-207,0-1 1,1 0 0,1 0 0,0 0-1,0-1 1,5 15 0,-6-24-172,0 1 0,-1 0 1,1 0-1,0 0 0,0 0 1,0 0-1,0-1 0,0 2 1,0-1-1,1-1 0,-1 1 1,1-1-1,-1 1 0,1-1 1,-1 0-1,1 0 0,0 0 1,0 0-1,-1 0 0,1 0 1,0 0-1,0 0 0,0-1 1,0 1-1,1-1 0,-1 1 1,0-1-1,0 0 0,0 0 1,0 0-1,0 0 0,0 0 1,0-1-1,0 1 0,0 0 1,0-1-1,0 0 0,0 1 1,0-1-1,0 0 0,0 0 1,0 0-1,1-1 0,5-3-16,0-2-1,-1 2 1,0-2-1,0 1 0,-1-1 1,1 1-1,-2-2 1,2 1-1,6-13 0,-6 8-67,0-1 0,-1 1-1,0-1 1,-1-1-1,6-22 1,-10 33 296,-1 7-32,-1 70 325,1-69-500,1 0 0,0 0 0,0 0 0,0 0-1,1 0 1,3 7 0,-4-11-12,-1 1 0,1-1 0,0 0-1,0 1 1,0-1 0,0 0 0,0 0-1,0 0 1,1 0 0,-1 0 0,0 0-1,1 0 1,-1 0 0,0 0 0,1 0-1,-1-1 1,1 1 0,-1-1 0,1 1-1,2 0 1,4-1-4,-1 0 0,-1 0 0,1-1 1,-1 0-1,1 0 0,-1 0 0,1-1 0,-1 0 0,0 0 0,0 0 0,0-1 0,0 0 0,0 0 0,0-1 1,0 0-1,-1 0 0,0 0 0,0 0 0,0-1 0,0 0 0,-1 0 0,5-7 0,-4 5-93,1-1-1,-1-1 0,-1 1 0,0-1 1,0 0-1,0 1 0,-1-2 0,0 1 1,-1-1-1,0 0 0,-1 1 0,0-1 1,0 1-1,-2-17 0,1 25 90,1 1-1,-1-1 0,0 1 1,0-1-1,0 0 1,0 1-1,-1-1 0,1 1 1,0-1-1,0 1 1,0-1-1,0 0 0,0 1 1,-1-1-1,1 1 1,0-1-1,-1 1 1,1-1-1,0 1 0,-1-1 1,1 1-1,0 0 1,-1-1-1,1 1 0,-1 0 1,1-1-1,-1 1 1,1 0-1,-1-1 0,1 1 1,-1 0-1,1 0 1,-1-1-1,1 1 0,-2 0 1,-18 12 59,-12 32 204,25-26-138,0 1 0,0 0 0,2 0 0,1 0 0,1 0 1,1 0-1,0 1 0,1-1 0,1 1 0,5 31 0,-5-48-133,1-1-1,0 1 1,0 0-1,0-1 1,0 1-1,0-1 1,0 1 0,1-1-1,-1 0 1,1 1-1,1-1 1,-1 0-1,0 0 1,0 0-1,0 0 1,0-1-1,0 1 1,0-1 0,4 3-1,-1-3-13,-1 1 1,1 0-1,0-1 1,-1 0-1,1 0 1,0 0-1,0-1 0,0 0 1,0 0-1,7 0 1,-4-1-410,0 0 0,1-1 0,-1 0 1,-1 0-1,1 0 0,0-1 0,-1 0 0,1-1 1,-1 1-1,0-1 0,0-1 0,-1 0 1,7-5-1,2-10-4413</inkml:trace>
  <inkml:trace contextRef="#ctx0" brushRef="#br0" timeOffset="5241.32">375 2393 3986,'0'0'8222,"2"13"-6720,11 323 4085,-13-335-5448,0-22 386,-15-215-426,15 188-114,4-106-180,-3 134 159,2 1 0,1-1 1,0 1-1,1 0 0,12-29 1,-15 44 24,-1 1 0,1-1 1,0 1-1,0 0 0,0-1 1,1 1-1,-1 0 0,1 1 1,0-1-1,0-1 1,0 2-1,1-1 0,-1 1 1,0 0-1,0 0 0,7-3 1,-7 5-8,-1-1 0,1 1-1,0 0 1,-1-1 0,1 1 0,-1 0 0,1 0 0,0 1 0,-1-1 0,1 0 0,-1 1 0,1 0 0,-1 0 0,1-1 0,-1 1-1,1 1 1,-1-1 0,0 0 0,0 1 0,1-1 0,-1 1 0,0-1 0,0 1 0,-1 1 0,4 3 0,2 2-309,1 1 1,-2-1-1,0 2 1,0-1 0,-1 1-1,-1 0 1,7 19-1,-7-14-994,0 0 0,-1 0 0,-1 0 0,0 1 0,-1 16 0,-1 25-5845</inkml:trace>
  <inkml:trace contextRef="#ctx0" brushRef="#br0" timeOffset="6313.13">398 2616 5298,'0'0'6782,"6"-15"-6134,-2 6-598,-2 3-44,0 0 0,1 0 0,-1 0 0,1 1 0,0-1-1,1 1 1,-1 0 0,1 0 0,0 0 0,0 1 0,2-1 0,-1 1-1,-1 0 1,1 0 0,0 1 0,7-4 0,8-2-280,1 2 1,0 1-1,24-4 1,-25 5-542,0 0 0,1-1 0,30-13 0,-72 24 5999,-3 2-4464,16 0-505,-1 0 0,2 1 0,-1 0 1,2-1-1,-1 1 0,1 1 0,0-1 0,1 1 0,0 0 1,0 1-1,1-1 0,1 1 0,-1 0 0,1 0 0,1 0 1,0 0-1,1 0 0,-1 1 0,2 17 0,0-27-219,0 0 0,0 1 0,0-1 0,0 0-1,0 0 1,0 0 0,0 0 0,1 0 0,-1 0 0,0 0-1,1 0 1,-1-1 0,1 1 0,-1 0 0,1 0 0,-1 0 0,1-1-1,-1 1 1,1 0 0,0-1 0,-1 1 0,1 0 0,0-1-1,0 1 1,0-1 0,-1 1 0,1-1 0,0 1 0,0-1-1,0 0 1,0 0 0,0 1 0,0-1 0,0 0 0,0 0-1,-1 0 1,1 0 0,0 0 0,0 0 0,0 0 0,0 0 0,0 0-1,0 0 1,0-1 0,0 1 0,1-1 0,4-1-36,-1 1 1,0-1-1,0 0 0,0 0 1,-1-1-1,1 1 1,6-7-1,-2 3-182,-1-1 1,-1 0-1,1-1 1,-1 1-1,-1-2 0,1 1 1,-1-1-1,-1 0 1,0 0-1,0 0 0,4-11 1,-7 12 537,0 1 0,0-1 0,-1 0 0,0 0 0,0-12 0,-2 47 282,0-21-552,0-1 0,1 1 0,0-1 0,0 1 0,0-1 0,1 1 0,0-1 0,2 8 0,-2-12-48,0 1 0,0-1 0,0 1 0,0-1 0,0 0 0,0 0 0,2 1 0,-2-1 0,0 0 0,1 0 0,-1 0 0,1-1 0,0 1 0,-1 0 0,1 0 0,-1-1 0,1 1 0,0-1 1,0 0-1,-1 1 0,1-1 0,0 0 0,0 0 0,-1 0 0,1 0 0,0-1 0,0 1 0,-1 0 0,1-1 0,0 1 0,-1-1 0,3 0 0,2-1 3,-1 0-1,1-1 1,-1 0-1,0 0 1,0 0-1,0 0 1,0-1-1,0 1 1,-1-1-1,1-1 1,0 1 0,4-8-1,2-1-42,-1-2 1,0 0-1,7-17 0,-8 15 15,-2 0 0,0-1 0,0 1 0,-1-1 1,-1 0-1,-2-1 0,0 1 0,0-1 0,-2-1 0,-1 2 0,-1-26 0,1 43 28,0 0 0,0 0 0,-1 0 0,1 0 0,0-1 0,0 1 0,-1 0 0,1 0 0,0 0 0,-1 0 0,1 0 0,-1 0 0,0 0 0,1 0-1,-1 0 1,0 0 0,1 0 0,-1 0 0,0 0 0,0 0 0,0 1 0,0-1 0,0 0 0,0 1 0,-1-1 0,1 0 0,0 1 0,0 0 0,0-1 0,-2 0 0,2 2 2,-1-1 0,1 0 0,0 1 0,-1-1 0,1 0 0,0 1 0,0 0 0,-1-1 0,1 1 0,0 0 0,0-1 0,0 1 0,0 0 1,0 0-1,0 0 0,0 0 0,0 0 0,0 0 0,1 0 0,-1 1 0,0-1 0,1 0 0,-1 0 0,1 0 0,-1 1 0,0 1 0,-6 22 129,1 1 1,1 1-1,1 0 0,1-1 0,1 1 0,2 0 1,1-1-1,4 35 0,-3-54-85,0 1 1,0-1-1,1 0 0,0-1 1,0 1-1,0 0 0,8 9 1,-10-14-51,0 1 0,1-1 1,-1 0-1,1 0 0,-1 0 1,1 0-1,0 0 0,0 0 1,0-1-1,0 1 0,0-1 1,1 1-1,-1-1 0,1 0 1,0 0-1,-1 0 0,1 0 1,-1 0-1,1 0 1,-1-1-1,1 1 0,-1-1 1,1 0-1,5 0 0,-7-1 14,1 1 0,-1-1 0,1 0-1,-1 0 1,0-1 0,1 1 0,-1 0-1,0 0 1,0-1 0,0 1 0,0-1 0,0 1-1,0-1 1,0 1 0,-1-1 0,1 1-1,0-1 1,-1 0 0,1 1 0,-1-1-1,0 0 1,0 0 0,1 1 0,-2-4 0,2-54 111,-1 43-114,0-65-50,0 81 37,0-1-1,0 1 1,-1-1 0,1 1 0,0-1-1,0 1 1,0 0 0,0-1 0,0 1 0,0-1-1,1 1 1,-1-1 0,0 1 0,0-1-1,0 1 1,0-1 0,0 1 0,1 0 0,-1-1-1,0 1 1,0-1 0,1 1 0,-1 0-1,0-1 1,1 1 0,-1 0 0,0-1 0,1 1-1,-1 0 1,1 0 0,-1-1 0,1 1 0,13 7-185,14 23 66,-20-16 139,0 0-1,-1 1 0,-1 0 1,0 1-1,-1 0 0,-1-1 1,0 1-1,-1 0 0,0 0 1,-2 1-1,0-1 1,-1 18-1,0-32-2,0-1 1,0 0-1,0 0 0,1 1 0,-1-1 1,0 0-1,-1 1 0,1-1 1,0 0-1,0 1 0,0-1 1,-1 0-1,1 0 0,-1 1 0,1-1 1,-1 1-1,0-1 0,1 0 1,-1 0-1,0 0 0,0 0 1,1 0-1,-1 0 0,0 0 0,0 0 1,0 0-1,0 0 0,0-1 1,-1 1-1,1 0 0,0-1 1,0 1-1,0-1 0,-1 1 0,1-1 1,0 0-1,0 1 0,-1-1 1,1 0-1,-2 0 0,2-1-5,0 0 1,1-1-1,-1 1 0,0 0 1,1-1-1,-1 1 0,1 0 0,0-1 1,0 1-1,-1 0 0,1-1 1,0 0-1,0 0 0,0 1 0,0 0 1,0-1-1,1 1 0,-1-1 0,1-1 1,-1 1 1,1-4-19,0 0-1,1 1 1,-1-1 0,1 1 0,0-1-1,1 1 1,-1 0 0,1-1-1,0 2 1,5-6 0,44-51-232,-18 23-89,-20 18 106,0 1 0,14-27-1,-24 41 197,-1-1 0,0 0 0,-1 1 0,0-1 0,0 0 0,0 0 0,-1-1 0,0 1 0,0 0-1,0 0 1,-1-1 0,0 1 0,-2-12 0,2 17 40,-1 0 1,1 0-1,-1 0 0,1 0 0,-1-1 1,1 1-1,-1 0 0,0 0 0,1 1 1,-1-1-1,0 0 0,0 0 0,0 1 1,0-1-1,0 0 0,0 1 0,0-1 1,0 1-1,0 0 0,0-1 0,0 1 1,0 0-1,-1-1 0,1 1 0,0 0 1,0 0-1,0 0 0,0 0 0,0 0 1,0 0-1,0 0 0,-1 0 0,1 1 1,0-1-1,0 0 0,0 1 1,0-1-1,0 1 0,0-1 0,0 1 1,0-1-1,0 2 0,-5 0 68,1 1 0,0 0 1,0 0-1,1 0 0,-1 1 0,1-1 1,-5 5-1,3 0 9,0 0 0,1 0 0,0 0 0,1 1 0,0 0 0,-1 0-1,2 0 1,0 0 0,1 1 0,-2 10 0,1-3 2,2 1 0,0-1 0,1 2 0,3 29 0,-2-42-90,0-1 1,1 0 0,-1 0 0,1 0-1,0 0 1,0 0 0,0 0-1,2 0 1,-1-1 0,0 0 0,0 1-1,0-1 1,1 0 0,0 0 0,0-1-1,0 1 1,0-1 0,0 0-1,1 0 1,6 3 0,-7-4-106,-1 0 0,1 0 0,0-1 0,0 0-1,0 0 1,0 0 0,0-1 0,0 1 0,1-1 0,0 0 0,-1 0 0,0 0 0,0 0-1,0-1 1,0 0 0,0 0 0,0 0 0,0 0 0,0-1 0,0 1 0,-1-1 0,1 0-1,0 0 1,-1-1 0,0 1 0,5-5 0,7-7-2570,-1 0 0,17-24 0,-10 4-5446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1:25.58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253 74 4834,'0'0'4453,"-4"16"-3012,-7 29-400,3 1 0,1 0 0,-1 55 0,1 226 2665,7-326-3946,0-8-2367,-1-11-1165,-2-8-3261</inkml:trace>
  <inkml:trace contextRef="#ctx0" brushRef="#br0" timeOffset="389.32">12 108 6515,'0'0'8951,"-12"0"-8135,65-12-606,-5 2 71,45-23 28,-51 16-86,79-17 0,-121 34-296,1 0 0,0-1 0,-1 1 0,1 0-1,0 0 1,0 0 0,-1 0 0,1 0 0,0 0 0,0 0 0,-1 0 0,1 0 0,0 0-1,-1 1 1,1-1 0,0 0 0,0 0 0,-1 1 0,1-1 0,0 0 0,-1 1 0,1-1-1,-1 1 1,1-1 0,0 1 0,-1-1 0,1 1 0,-1-1 0,0 1 0,1-1 0,-1 1-1,1 0 1,-1-1 0,0 1 0,1 0 0,-1-1 0,0 1 0,0 0 0,0 0 0,1-1-1,-1 1 1,0 0 0,0 0 0,0-1 0,0 2 0,-6 39-6260,4-36 5502,-8 29-6170</inkml:trace>
  <inkml:trace contextRef="#ctx0" brushRef="#br0" timeOffset="778.74">366 368 9060,'0'0'7737,"4"1"-7321,0 0-406,0 1-1,-1-1 1,1 1-1,-1 0 1,1 0-1,-1 0 1,0 0-1,0 0 0,0 1 1,0 0-1,0-1 1,-1 1-1,1 0 1,-1 0-1,1 1 1,-1-1-1,0 0 1,-1 1-1,1-1 1,-1 1-1,1 0 1,-1-1-1,0 1 1,0 5-1,3 12 167,-1-1-1,-2 0 1,0 31 0,-1-42-94,0-16 1003,-1-4-1006,1-1-1,0 2 1,0-1-1,1 1 1,1-1-1,0 1 0,6-21 1,2 11-94,0 2 0,1-1 0,14-16 0,-19 27-446,1-1 0,0 1 0,0 1 0,0 0 1,1 0-1,0 1 0,0 0 0,14-7 1,-7 11-6925,-11 2 1942</inkml:trace>
  <inkml:trace contextRef="#ctx0" brushRef="#br0" timeOffset="1285.44">634 297 3906,'0'0'12077,"-1"5"-11626,-1 9-182,0 1-1,0 0 0,2 0 0,0 0 1,0 0-1,4 20 0,-3-34-268,-1 0-1,1 0 0,0 0 0,-1 0 0,1 0 0,0 0 0,0 0 1,0 0-1,0 0 0,0 0 0,0 0 0,0 0 0,0-1 0,0 1 1,0 0-1,0-1 0,0 1 0,0-1 0,1 0 0,-1 1 0,0-1 1,0 0-1,0 1 0,1-1 0,-1 0 0,0 0 0,1 0 0,-1 0 1,0 0-1,0-1 0,1 1 0,-1 0 0,0-1 0,0 1 1,0 0-1,1-1 0,-1 0 0,0 1 0,0-1 0,1-1 0,4-1-53,0 0-1,0 0 0,0-1 0,-1 0 0,0 0 0,6-5 1,-5 2-8,-1-1 0,1 1 1,-1-1-1,-1 0 1,1 0-1,-2 0 1,1-2-1,-1 2 1,-1-1-1,1 0 1,-1 0-1,-1 0 1,0 0-1,0 0 1,-1-16 575,0 36 143,0 117 375,0-126-1028,0-1 0,0 1 0,0-1 0,0 1 1,0-1-1,1 1 0,-1-1 0,0 1 0,1-1 0,-1 1 0,1-1 0,0 0 0,0 1 0,-1-1 0,1 0 0,0 0 1,0 0-1,0 1 0,0-1 0,0 0 0,0 0 0,0 0 0,1-1 0,1 2 0,0 0-8,1-1 0,-1 0 1,0 0-1,1 0 0,-1-1 0,0 1 0,1-1 0,-1 0 0,1 0 1,5 0-1,0-1 17,0-1 1,1 0-1,-1 0 1,0-1 0,0 0-1,0 0 1,11-7-1,-10 3-15,-1 1 0,0-2 0,0 1 0,-1-1 1,0-1-1,0 0 0,-1-1 0,8-11 0,-12 16-28,0 0 1,-1 0-1,1 0 1,-1 0-1,0-1 0,0 1 1,0-1-1,-1 1 1,0-1-1,0 1 1,-1-1-1,1 0 1,-1-1-1,-1 2 0,1-1 1,-1 0-1,0 1 1,-2-11-1,2 14 23,1 1 0,-1-1 0,1 1 0,-1-1 0,0 1 0,1-1 0,-1 1 0,0-1 0,0 1 0,0 0 0,0-1 0,0 1 0,0 0 0,-1 0 0,1 0 0,0 0 1,-1 0-1,1 0 0,0 0 0,-1 1 0,1-1 0,-1 0 0,0 1 0,1-1 0,-1 1 0,1-1 0,-1 1 0,0 0 0,1 0 0,-1 0 0,0 0 0,1 0 0,-1 0 0,1 0 0,-1 0 0,0 1 0,1-1 0,-3 1 0,0 1 14,1 0 0,-1 0 0,1 0 0,-1 0 0,1 0 1,0 0-1,0 1 0,0 0 0,0-1 0,0 1 0,0 0 0,1 1 1,0-1-1,-3 5 0,0 3 33,0 1 0,1 1-1,0 0 1,1-1 0,0 1 0,1 0 0,0-1 0,1 1 0,1 20 0,0-29-64,0 0 1,0 0-1,1-1 1,-1 1 0,1 0-1,0 0 1,0-1-1,0 1 1,0 0 0,1-1-1,-1 1 1,1-1 0,0 1-1,0-1 1,0 0-1,0 0 1,1 0 0,0 0-1,-1 0 1,1-1 0,0 1-1,0 0 1,0-1-1,1 0 1,-1 0 0,0 0-1,1 0 1,-1-1 0,1 0-1,0 1 1,-1-1-1,1-1 1,0 1 0,0 0-1,4-1 1,-1 0-443,1 0 1,0 0-1,0-1 0,0 0 1,-1 0-1,1-1 0,-1 0 1,1-1-1,-1 1 0,0-1 1,0-2-1,7-3 1,17-14-4754</inkml:trace>
  <inkml:trace contextRef="#ctx0" brushRef="#br0" timeOffset="1851.44">142 1139 2369,'0'0'11613,"-14"-14"-9582,-40-40-903,51 51-1051,1 1 1,-1-1-1,1 0 0,0 0 1,0 0-1,0 0 0,0 0 1,0 0-1,1-1 0,-1 0 0,1 0 1,0 1-1,0-1 0,0 1 1,1-1-1,-1 1 0,1-1 0,0 0 1,0 1-1,0-1 0,1 0 1,-1 1-1,1-1 0,0 1 0,0-1 1,0 1-1,0-1 0,1 1 1,-1-1-1,1 1 0,2-4 0,3-1-71,0 0 0,0-1 0,0 2 0,1 0 0,0 0 0,0 1 0,1 0 0,11-7 0,2 1-105,0 0 1,1 1 0,0 1 0,1 1 0,0 1 0,0 1-1,1 2 1,0 0 0,42-2 0,-66 7-39,0 0 0,1 1 0,-1-1 0,0 0 0,0 0 0,0 1 1,0-1-1,0 0 0,0 1 0,0-1 0,0 1 0,0 0 0,0-1 0,0 1 0,0 0 0,0-1 0,-1 1 0,1 0 1,0 0-1,0 0 0,-1 0 0,1 0 0,-1 0 0,1 0 0,-1 0 0,1 0 0,-1 0 0,1 0 0,-1 0 1,0 0-1,0 0 0,1 0 0,-1 1 0,0 1 0,0 0-367,0 1 0,0 0 0,0 0 0,-1 0 0,1-1 0,-1 1 0,0-1 0,0 1 0,0-1 0,-3 6 0,-19 19-3988</inkml:trace>
  <inkml:trace contextRef="#ctx0" brushRef="#br0" timeOffset="2235.55">237 985 5026,'0'0'11109,"-4"50"-10468,15-4 1071,-3 4-767,-4 3-593,0-3 0,-1-3-176,1-1-176,0-6-112,0-3-1088,3-11-1458,5-8-1455,-1-13-2194</inkml:trace>
  <inkml:trace contextRef="#ctx0" brushRef="#br0" timeOffset="2907.66">396 1150 5426,'0'0'5696,"15"3"-4452,-8-2-1147,-2 0 8,0 0 0,0 0 0,0 0 0,1 0 0,-1 1 0,-1 0 0,1 0 0,0 0 0,0 1 0,-1 0 0,1-1 0,-1 2 0,0-1 0,0 0 0,0 1 0,-1 0 0,1 0 1,-1 0-1,0 0 0,0 0 0,0 1 0,3 7 0,-2 0-21,-1-1 1,-1 1 0,1-1-1,-1 14 1,-1-21-28,0 0 1,-1 0-1,0 0 0,0 0 1,0 0-1,-1 0 1,1 0-1,-1 0 1,0 1-1,0-1 1,-1 0-1,1-1 0,-1 1 1,1 0-1,-5 5 1,6-9-30,0 0-1,0 0 1,0 0 0,0 0 0,-1 0-1,1 1 1,0-1 0,0 0 0,0 0 0,0 0-1,0 0 1,-1 0 0,1 0 0,0 0-1,0 0 1,0 0 0,0 0 0,-1 0 0,1 0-1,0 0 1,0 0 0,0 0 0,0 0-1,-1 0 1,1 0 0,0 0 0,0 0 0,0 0-1,0 0 1,-1 0 0,1 0 0,0 0-1,0 0 1,0 0 0,0 0 0,0 0-1,-1-1 1,1 1 0,0 0 0,0 0 0,0 0-1,0 0 1,0 0 0,0 0 0,0-1-1,-1 1 1,1 0 0,0 0 0,0 0 0,0 0-1,0-1 1,0 1 0,0 0 0,0 0-1,0 0 1,0-1 0,-3-18 618,2-33-561,1 45-22,0-4-127,2 0 0,-1 0 1,1 0-1,1-1 0,0 2 0,0-1 0,1 1 1,1 0-1,0 0 0,0 1 0,10-15 1,3-1-1584,1 2 1,42-43 0,-59 74 2065,-1-1 0,1 0-1,-1 0 1,-1 0 0,0 0 0,0 10 0,0-1-54,0-1 0,2 2-1,0-1 1,0 0 0,10 29 0,-11-41-344,1-1 0,-1 1 1,0-1-1,1 0 0,-1 1 0,1-1 0,0 0 1,0 0-1,0 0 0,1 0 0,-1-1 1,1 1-1,-1-1 0,1 1 0,0-1 0,0 0 1,0 0-1,0 0 0,0-1 0,0 1 1,1-1-1,-1 0 0,1 0 0,0 0 0,-1 0 1,1 0-1,0-1 0,-1 0 0,1 0 1,-1 0-1,1 0 0,6-1 0,-5-1-12,-1 0 0,0 0 0,1 0-1,-1-1 1,0 1 0,0-1 0,0 0 0,-1 0-1,1 0 1,-1-1 0,1 1 0,-1-1 0,0 0-1,0-1 1,-1 1 0,1 0 0,-1-1 0,0 1-1,2-6 1,2-6-62,0 0 1,-1 0-1,0 0 0,2-22 0,-3-14-80,-4 51 202,0 41 302,-1-17-282,0-11 10,1 1-1,1-1 1,-1 0 0,2 0 0,3 15 0,-5-24-93,1-1 0,0 1 0,0-1-1,0 1 1,0-1 0,1 0 0,-1 0 0,1 0-1,-1 0 1,1 0 0,0 0 0,-1 0-1,1 0 1,0 1 0,0-2 0,0 1 0,1-1-1,-1 0 1,0 1 0,1-1 0,-1 0 0,0 0-1,1-1 1,-1 1 0,1 0 0,-1-1 0,1 0-1,0 1 1,-1-1 0,4-1 0,2 1-7,-1-1 0,0 0 0,1 0 0,-1-1 0,0 0 0,0 0 1,0-1-1,0-1 0,-1 1 0,1-1 0,-1 0 0,0 0 0,0 0 1,0-1-1,0 0 0,-1 0 0,0 0 0,0-1 0,0 1 0,-1-1 0,7-12 1,-5 7-75,0-1 1,0 1-1,-1-1 1,-1 0-1,0 0 1,-1 0-1,0 0 1,0-1 0,-2 1-1,1-2 1,-2-23-1,0 35 62,0 0-1,0 0 0,-1 0 0,1 0 0,0 0 1,-1 0-1,0 1 0,1-1 0,-1 0 1,0 0-1,0 0 0,0 1 0,0-1 0,-1-2 1,1 4 12,0-1 1,1 1-1,-1 0 0,1-1 1,-1 1-1,0 0 1,1-1-1,-1 1 1,0 0-1,0-1 1,1 1-1,-1 0 1,0 0-1,0 0 0,1 0 1,-1 0-1,0 0 1,0 0-1,1 0 1,-1 0-1,0 0 1,0 0-1,1 1 0,-2-1 1,-1 2 8,0-1 0,1 1 0,-1 0 0,1-1 0,0 1 0,-1 0-1,1 1 1,0-1 0,0 0 0,0 1 0,0-1 0,1 1 0,-1-1 0,1 1 0,-3 5 0,-6 22 130,1 1-1,-6 32 1,13-48-52,0 1-1,0-2 0,2 1 1,0 0-1,0 0 1,5 25-1,-4-37-98,0-1 0,0 1 0,0 0 1,0-1-1,1 0 0,0 1 0,-1-1 0,1 0 0,0 0 0,0 0 1,0 0-1,0 0 0,0 0 0,0 0 0,1-1 0,-1 1 0,1-1 1,-1 0-1,1 0 0,0 0 0,-1 0 0,1 0 0,0 0 0,-1-1 1,1 1-1,0-1 0,0 0 0,0 0 0,-1 0 0,1 0 0,5-1 1,3 0-330,0 0 1,0-1-1,0 0 1,0-1 0,-1 0-1,19-8 1,-13 2-1979,0 0-1,26-21 1,-17 10-4694</inkml:trace>
  <inkml:trace contextRef="#ctx0" brushRef="#br0" timeOffset="3559.49">311 1646 8388,'0'0'8863,"0"12"-8333,13 146 815,4 128 189,-25-307-1074,1 8-456,1-16-40,1 0 0,1 0 0,2 0 0,1-2 0,3-33 0,-1 9 34,-2 39-18,2 0 0,0 0 0,0 0 0,2-1 1,0 2-1,1-1 0,10-25 0,-12 36-50,0 1-1,0-1 1,1 1 0,0-1-1,0 1 1,0 0-1,0 1 1,1-1 0,-1 1-1,1-1 1,0 1-1,0 0 1,0 1 0,1-1-1,-1 1 1,0 0-1,1 0 1,0 0 0,-1 1-1,1-1 1,0 1-1,0 0 1,0 0 0,0 1-1,0 0 1,0 0-1,-1 0 1,1 0 0,6 2-1,-7-2-227,-1 1 0,0 0 0,0 0 0,0 0 0,0 1 0,0-1 0,0 1 0,0-1 0,-1 1 0,1 0 0,0 0 0,-1 0 0,0 1 0,1-1 0,-1 1 0,0-1-1,0 1 1,0-1 0,-1 1 0,1 0 0,-1 0 0,1 0 0,-1 0 0,0 1 0,0-1 0,0 1 0,0 3 0,1 31-5318</inkml:trace>
  <inkml:trace contextRef="#ctx0" brushRef="#br0" timeOffset="4700.75">313 1979 8948,'0'0'6905,"19"-7"-6828,23-8-29,82-32-348,-107 40 9,-1 0 1,1-2-1,-2 0 1,1-1-1,16-14 0,-32 24 312,0 0 0,-1 0 0,1 0 0,-1 0 0,1 0 0,-1 0-1,1 0 1,0 0 0,-1 0 0,1 0 0,-1 0 0,1 0 0,0 0 0,-1-1-1,1 1 1,-1 0 0,1 0 0,0-1 0,-1 1 0,1 0 0,0 0-1,-1-1 1,1 1 0,0 0 0,0-1 0,-1 1 0,1 0 0,0-1 0,0 1-1,0 0 1,-1-1 0,1 1 0,0-1 0,0 1 0,0 0 0,0-1-1,0 1 1,0-1 0,0 1 0,0-1 0,0 1 0,0 0 0,0-1 0,0 1-1,0-1 1,0 1 0,0-1 0,0 1 0,1 0 0,-1-1 0,0 1-1,0 0 1,0-1 0,1 1 0,-1 0 0,0-2 0,0 2 0,1 0 0,-1-1-1,0 1 1,1 0 0,-1 0 0,0-1 0,1 1 0,-1 0 0,1 0 0,-1 0-1,0-1 1,2 1 0,-5 0 98,0 0-1,0-1 1,0 2-1,1-1 1,-1 0 0,0 0-1,0 1 1,1 0-1,-6 2 1,4 0-84,-1 0 1,1 1-1,-1-1 1,1 1-1,1 0 0,-1 1 1,0-1-1,1 0 1,0 1-1,0 0 1,0 0-1,1 0 0,0 0 1,0 0-1,-2 6 1,0 2 11,1 2 0,1-2 0,0 1-1,1 0 1,0 13 0,1-26-58,1-1 0,-1 1 0,0-1 0,1 1 0,-1-1 0,1 1 0,-1-1-1,1 0 1,-1 1 0,1-1 0,0 0 0,-1 1 0,1-1 0,-1 0 0,1 0 0,0 0 0,-1 1-1,1-1 1,0 0 0,-1 0 0,1 0 0,0 0 0,-1 0 0,1 0 0,0 0 0,-1-1 0,1 1-1,0 0 1,0 0 0,22-5-144,-16-1 77,-1-1-1,0 1 1,0-1-1,-1 0 1,1 0 0,-2 0-1,7-12 1,2-3 107,-13 22-8,0 0 0,0 0-1,0 0 1,0 0 0,0 1-1,0-1 1,0 0 0,0 0-1,0 0 1,1 0-1,-1 0 1,0 0 0,0 0-1,0 0 1,0 1 0,0-1-1,0 0 1,0 0 0,0 0-1,0 0 1,1 0-1,-1 0 1,0 0 0,0 0-1,0 0 1,0 0 0,0 0-1,0 0 1,0 0 0,1 0-1,-1 0 1,0 0-1,0 0 1,0 0 0,0 0-1,0 0 1,0 0 0,1 0-1,-1 0 1,0 0 0,0 0-1,0 0 1,0 0 0,0 0-1,0 0 1,0 0-1,0 0 1,1 0 0,-1 0-1,0-1 1,0 1 0,0 0-1,0 9 42,0 1 0,1-1 0,0 0 0,1 0 0,-1-1 0,2 1 0,-1 0 0,6 11 0,-7-18-68,1 0 1,-1 0 0,0 0-1,1 0 1,-1 0-1,1 0 1,-1 0-1,1-1 1,0 2-1,0-2 1,0 1-1,0-1 1,0 0-1,0 0 1,0 0-1,0 0 1,0 0-1,0 0 1,1-1-1,-1 1 1,0-1 0,1 1-1,-1-1 1,0 0-1,1 0 1,-1 0-1,1 0 1,-1 0-1,0-1 1,1 1-1,-1-1 1,0 1-1,0-1 1,1 0-1,-1 0 1,0 0-1,0 0 1,3-3-1,9-5-71,0 1 0,-2-1 0,1-1 0,-2 0 0,1-1 0,-1 0 0,-1-1 0,0 0 0,-1-1 0,0 0 0,-1-1 0,0 1 0,-1-1 0,-1 0 0,0-1 0,-1-1 0,0 1 0,-2 0 0,1 0 0,-2 0 0,2-30 0,-4 26 16,1 13 71,-1 0 0,1-1 0,-1 1 0,-1 0 0,1 0 0,-1 0 0,0 0 0,0 0 0,-1 0 0,0 0 0,0-1 0,0 2-1,0-1 1,-5-7 0,6 13 8,1 0-1,0-1 1,-1 1-1,1 0 1,-1-1-1,1 1 1,0 0-1,-1-1 1,1 1-1,-1 0 1,1 0-1,-1-1 1,1 1-1,-1 0 1,1 0-1,-1 0 1,1 0-1,-1 0 1,1 0-1,-1 0 1,1 0-1,-1 0 1,1 0-1,-1 0 1,1 0-1,-1 0 1,1 0-1,-1 0 1,1 0-1,-1 1 1,1-1-1,0 0 1,-1 0-1,1 1 1,-1-1-1,1 0 1,-1 0-1,1 1 1,0-1-1,-1 0 1,1 1-1,0-1 1,-1 1-1,1-1 1,0 1-1,0-1 1,-1 0-1,1 1 1,0-1-1,0 1 1,0-1-1,0 1 1,0-1-1,-1 1 1,1-1-1,0 2 1,-9 31 95,9-32-84,-7 42 357,2 1 1,2-1 0,4 61 0,-2-100-395,1 0 0,1 0 0,-1 0 0,0 0 0,1 0 0,0 0 0,0 0 0,0-1 0,1 1 0,-1 0 0,1 0 0,0 0 0,0-1 0,0 1 0,0-1 0,1 0 0,-1 0 0,1 0 0,0 0 0,0 0 0,0-1 0,0 1 0,0-1 0,0 0 0,1 0 0,-1 0 0,1 0 0,0-1 0,0 0 0,-1 1 0,1-1 0,0 0 0,6 0 0,-9-1 4,1-1 0,0 1 0,0-1 0,0 0 0,-1 1 0,1-1 0,0 0 0,-1 0 0,1 0-1,-1 0 1,1 0 0,-1-1 0,1 1 0,-1 0 0,0-1 0,0 1 0,0-1 0,0 1 0,0-1 0,0 1 0,0-1 0,0 0 0,0 0 0,-1 1 0,1-1 0,-1 0 0,1 0 0,-1-2 0,9-62 62,-8 57-50,-1-2 14,3-20 14,-3 31-45,1-1 1,-1 1-1,0-1 0,1 1 1,-1-1-1,0 1 0,1-1 1,-1 1-1,1-1 0,-1 1 1,1-1-1,-1 1 0,1 0 1,-1-1-1,1 1 0,-1 0 1,1-1-1,0 1 0,-1 0 1,1 0-1,-1 0 0,1 0 1,0 0-1,-1-1 0,1 1 1,0 0-1,-1 0 0,1 0 1,0 1-1,-1-1 0,1 0 1,-1 0-1,1 0 0,0 0 1,-1 1-1,1-1 0,-1 0 1,1 0-1,0 1 0,-1-1 1,1 0-1,0 2 0,6 3 4,-1 1 0,1 2 0,-1-1 0,0-1 0,-1 2-1,0-1 1,0 1 0,-1-1 0,1 1 0,-2 1 0,1-1 0,-1 0-1,2 13 1,-3-16 35,-1-1 0,0 1 0,-1 0-1,1-1 1,-1 1 0,0 0 0,0 0-1,0 0 1,-1-1 0,0 1 0,0 0-1,0-1 1,-3 7 0,3-8 25,-1-1 0,1 0 0,-1 0 0,1 0 0,-1 0 0,0 0 0,0 0 0,0-1 0,0 1 0,0-1 0,-1 2 1,1-2-1,0 0 0,-1 0 0,1 0 0,-1 0 0,1 0 0,-1-1 0,1 1 0,-1-1 0,0 1 0,1-1 0,-1 0 0,-4 0 0,7-31 161,1 25-278,1 1-1,0-1 1,1 0-1,0 1 1,-1 0-1,2-1 1,-1 1 0,0 0-1,6-5 1,44-46-810,-22 24 239,-15 15 384,34-45-175,-47 57 434,0 0 0,-1 0 0,1-1-1,-1 1 1,0-1 0,0 0 0,-1 1 0,0-2 0,0 1 0,0 0-1,0-7 1,-1 12 16,0 0 1,0 1-1,0-1 0,0 0 0,-1 0 0,1 0 0,0 0 0,0 0 0,-1 1 0,1-1 0,0 0 1,-1 0-1,1 1 0,-1-1 0,1 0 0,-1 1 0,1-1 0,-1 0 0,0 1 0,1-1 0,-1 1 0,0-1 1,1 1-1,-1-1 0,0 1 0,0-1 0,1 1 0,-1 0 0,0-1 0,0 1 0,0 0 0,0 0 1,1 0-1,-1 0 0,0 0 0,0 0 0,0 0 0,-1 0 0,-1 0 26,1 0 0,0 0 0,0 1 0,0-1 0,0 1 0,0 0 0,0-1 0,0 1 0,0 0 0,0 0 0,0 0 0,0 0 0,1 1 0,-1-1 0,0 0 1,-1 2-1,-4 9 40,1 0 1,0 0-1,0 1 1,1-1-1,1 1 1,0 0-1,1 0 1,0 0-1,1 0 1,1 1 0,0 0-1,0-1 1,2 0-1,-1 1 1,6 24-1,-5-35-95,0 1 1,0-1-1,1 0 0,0 0 0,-1 0 0,1 0 1,0 0-1,1 0 0,-1 0 0,0-1 0,1 1 1,-1-1-1,1 0 0,0 0 0,0 0 0,0 0 1,0 0-1,0-1 0,0 1 0,1-1 0,-1 0 0,0 0 1,7 1-1,-3 0-388,0-1 1,1 0-1,-1 0 0,1-1 1,-1 0-1,1-1 0,-1 1 1,1-1-1,-1-1 0,10-2 1,-1-4-4309</inkml:trace>
  <inkml:trace contextRef="#ctx0" brushRef="#br0" timeOffset="5300.99">442 2353 8964,'0'0'10389,"-1"10"-10269,-1 29 162,2 1-1,1-1 1,8 44 0,3 69 280,-13-179-462,-2 0 0,-8-37 0,-4-27-184,15 89 83,-4-36-20,1 0 0,2-1 1,2 1-1,8-63 1,-7 94-14,0 0 0,0-1 1,1 0-1,0 1 0,0 0 0,1 1 1,0-1-1,0 1 0,0-1 0,1 1 1,0 1-1,0-1 0,0 1 1,1 0-1,0 0 0,0 0 0,0 1 1,1 0-1,-1 0 0,1 0 0,0 1 1,0-1-1,0 2 0,1 0 1,-1 0-1,1 0 0,9 0 0,-15 2-107,0 0-1,0 0 0,0 0 0,0 0 0,0 1 1,0-1-1,0 1 0,0 0 0,0-1 1,0 1-1,0 0 0,-1 0 0,1 0 1,0 0-1,-1 0 0,1 1 0,-1-1 1,1 1-1,-1 0 0,0-1 0,1 1 1,-1 0-1,0-1 0,0 1 0,0 0 0,0 0 1,1 3-1,0 2-682,0 0 0,-1 0 0,1 0 0,-1 0 0,-1 0 0,1 11 0,-1 32-5334</inkml:trace>
  <inkml:trace contextRef="#ctx0" brushRef="#br0" timeOffset="6419.44">473 2592 6211,'0'0'6688,"13"-14"-6047,46-43-617,-50 50-302,0 2 1,0 0 0,0 1 0,0 0 0,1 0 0,-1 1 0,1 0 0,0 1 0,0 0 0,0 1 0,20-1 0,2-1-1193,-27 2 1267,19-2-610,-2-1 1,28-11 4749,-60 13-2021,-15 2-674,18 2-1026,0 0 0,0 0 1,0 1-1,0 0 0,0 1 1,0-1-1,0 1 1,1 1-1,0-1 0,0 1 1,1 0-1,-1 0 0,1 1 1,-7 10-1,8-11-161,0 0-1,1-1 1,0 1 0,0 0-1,0 1 1,1-1-1,0 0 1,0 1 0,0 0-1,0-1 1,1 1 0,0 0-1,0 0 1,1-1 0,0 1-1,0 0 1,0 1-1,1-1 1,1 8 0,-1-13-68,-1 0 0,1 0 0,0 0 0,0 0 1,0 0-1,-1 0 0,1 0 0,0 0 0,0-1 0,0 1 1,1 0-1,-1-1 0,0 1 0,0-1 0,0 1 0,0-1 1,1 1-1,-1-1 0,0 0 0,0 0 0,0 0 0,1 0 1,-1 0-1,0 0 0,0 0 0,1 0 0,-1 0 0,0 0 1,0-1-1,1 1 0,-1 0 0,0-1 0,0 1 0,2-2 1,2 0-56,0 0 0,0 0 0,0 0 1,0-1-1,0 1 0,7-7 1,-9 6 5,45-49-1320,-45 48 1363,0 0-1,0 1 1,-1-1-1,0 0 1,1-1-1,-1 1 1,0 0-1,-1-1 1,1 1-1,-1-1 1,0 1-1,0-8 609,-1 26 500,-1 7-568,0-10-372,1-1 0,0 1 0,3 19 0,-3-28-147,0-1 1,0 1-1,1 0 0,-1-1 0,1 1 0,-1 1 0,1-2 0,0 1 1,0-1-1,-1 1 0,1-1 0,0 1 0,0-1 0,1 0 0,-1 1 1,0-1-1,0 0 0,1 0 0,-1 0 0,0 0 0,1 0 0,-1 0 1,1-1-1,-1 1 0,1 0 0,0-1 0,-1 1 0,1-1 0,2 1 1,1-1 4,0 1 1,-1-2 0,1 1-1,0 0 1,-1-1 0,1 0 0,-1 0-1,1 0 1,-1-1 0,0 1 0,1-1-1,-1 0 1,0-1 0,0 1 0,5-5-1,-1 0-6,-1 1 0,0-1-1,0-1 1,-1 1-1,0-1 1,0 0 0,5-10-1,-3 2-42,0 0 1,-1-1-1,-1 0 0,0 0 0,-1 0 1,-1 0-1,3-37 0,-5 37 10,-1-37-82,-1 51 109,0 0 1,0 0-1,0 1 1,-1-1-1,1 0 0,-1 0 1,0 1-1,0-1 0,0 0 1,0 1-1,0-1 1,0 1-1,-3-4 0,4 5 7,-1 1 0,1 0 0,0-1-1,-1 1 1,1 0 0,0-1 0,-1 1 0,1 0-1,-1 0 1,1 0 0,0-1 0,-1 1 0,1 0-1,-1 0 1,1 0 0,-1 0 0,1 0-1,-1-1 1,1 1 0,-1 0 0,1 0 0,-1 0-1,1 1 1,-1-1 0,1 0 0,0 0-1,-1 0 1,1 0 0,-1 0 0,1 0 0,-1 1-1,1-1 1,0 0 0,-1 0 0,1 1 0,-1-1-1,1 0 1,0 1 0,-1-1 0,1 0-1,0 1 1,-1-1 0,1 0 0,0 1 0,0-1-1,-1 1 1,1-1 0,0 0 0,0 1-1,0-1 1,0 1 0,-1 0 0,-7 26 129,8-26-125,-8 56 200,2-1-1,3 1 1,5 84-1,-1-129-182,0 0 1,0-1-1,1 1 0,0-1 1,1 0-1,1 0 0,0 0 0,0 0 1,1 1-1,9 14 0,-14-26-23,0 1 0,1 0-1,-1-1 1,0 1 0,1 0-1,-1-1 1,0 1 0,1-1-1,-1 1 1,1-1 0,-1 1-1,1-1 1,-1 1 0,1-1-1,-1 1 1,1-1 0,0 1 0,-1-1-1,1 0 1,-1 1 0,1-1-1,0 0 1,-1 0 0,1 0-1,0 1 1,-1-1 0,1 0-1,0 0 1,0 0 0,-1 0-1,1 0 1,0 0 0,-1 0-1,1-1 1,0 1 0,-1 0-1,1 0 1,0 0 0,-1-1-1,1 1 1,0 0 0,-1-1-1,1 1 1,0 0 0,-1-1 0,1 1-1,-1-1 1,1 1 0,-1-1-1,1 1 1,-1-1 0,0 0-1,1 1 1,0-2 0,14-38 215,-2-65 6,-11 73-191,10-49-1,-12 80-38,0 0-1,1 0 1,-1 0 0,0 0 0,1 0 0,-1 0-1,1 0 1,-1 0 0,1 1 0,-1-1 0,1 0-1,0 0 1,-1 1 0,1-1 0,0 0 0,0 1-1,0-1 1,-1 0 0,1 1 0,0-1 0,0 1-1,0 0 1,0-1 0,0 1 0,1-1-1,30 4-191,-23-1 183,-1 1 0,0 0 0,0 1 0,-1 0-1,8 5 1,-9-5 29,0 1-1,0 1 1,-1 0-1,1-1 1,-1 1 0,-1 0-1,1 0 1,-1 0-1,0 1 1,0-1-1,-1 1 1,0 0-1,0 0 1,-1 1-1,0-1 1,0 0-1,-1 2 1,0-2 0,0 1-1,0 13 1,-2-19 32,1 0 0,0 1 1,-1-1-1,1 0 0,-1 0 0,0 0 1,0 0-1,1 0 0,-2 0 1,1-1-1,0 1 0,0 0 0,0 0 1,-1-1-1,1 1 0,-1-1 1,1 1-1,-1-1 0,0 0 0,0 1 1,1-1-1,-1 0 0,0 0 1,0 0-1,0 0 0,0-1 0,0 1 1,0-1-1,0 1 0,-1-1 1,1 0-1,0 1 0,0-1 0,0 0 1,0 0-1,0-1 0,-1 1 1,1 0-1,-3-2 0,4 1-32,0-1-1,0 1 1,0 0-1,0-1 1,0 0-1,0 1 1,1-1-1,-1 1 1,0-1 0,1 0-1,0 0 1,-1 1-1,1-1 1,0 0-1,0 0 1,0 1-1,0-1 1,0 0-1,0 0 1,1-2-1,7-42-223,31-43-549,-30 72 549,-1 1 1,0-1 0,-1 0-1,-1 0 1,-1-1 0,-1 0 0,0 0-1,2-35 1,-6 53 240,-1-1 0,1 1 0,0 0 1,-1 0-1,1 0 0,-1 0 0,1 0 0,-1 0 0,1 0 0,-1 0 1,1 0-1,0 0 0,-1 0 0,1 0 0,-1 0 0,1 0 0,0 0 1,-1 1-1,1-1 0,-1 0 0,1 0 0,0 0 0,-1 1 1,1-1-1,0 0 0,-1 1 0,1-1 0,-1 1 0,-5 6 64,1 0-1,0 0 0,1 0 1,-1 1-1,1 0 0,1 0 1,-1 0-1,1 1 1,1-1-1,0 2 0,-2 12 1,-1 9 379,1 62 0,4-89-444,-1 9 34,1 0 1,1 1-1,1 0 1,-1-1-1,7 20 1,-8-31-65,1 0-1,0 1 1,0-1 0,0 0-1,0 1 1,1-1-1,-1 0 1,1 0 0,-1 0-1,1 0 1,0 0 0,-1 0-1,1-1 1,0 1 0,0-1-1,0 1 1,1-1-1,-1 0 1,0 1 0,0-1-1,1 1 1,-1-2 0,1 1-1,-1 0 1,0-1 0,1 1-1,-1-1 1,1 0 0,0 0-1,-1 0 1,1 0-1,-1 0 1,1-1 0,-1 1-1,1-1 1,3-2 0,1 1-99,-1-1 1,0 1 0,-1-1 0,1-1 0,0 1-1,-1-1 1,0 0 0,0 0 0,0-1-1,0 1 1,-1-1 0,7-9 0,1-3-2182,0 0 1,16-37-1,-5 0-6652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1:41.22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35 257 3490,'0'0'3094,"-2"16"-1741,-15 472 7147,2-646-7876,15 143-637,0-38-74,7-53 0,-6 91 99,2 1 0,0-1 0,0 0 0,1 1-1,1 1 1,1-1 0,0 1 0,13-22 0,-19 35-3,1-1 1,-1 0-1,1 0 0,-1 0 0,1 0 1,0 1-1,-1-1 0,1 0 0,0 1 1,0-1-1,-1 0 0,1 1 1,0-1-1,0 1 0,0-1 0,0 1 1,-1-1-1,1 1 0,0 0 0,0 0 1,0-1-1,0 1 0,0 0 0,0 0 1,0 0-1,0 0 0,0 0 0,0 0 1,0 0-1,0 0 0,0 0 1,0 1-1,0-1 0,0 0 0,0 1 1,0-1-1,-1 1 0,1-1 0,0 1 1,0-1-1,0 1 0,-1-1 0,1 1 1,1 1-1,26 37 229,-28-39-237,18 30-39,-1 2 0,-1 1 0,-2 0 0,-2 0 0,-1 2-1,-1 0 1,-2 1 0,-2-1 0,4 63 0,-9-71-637,0-12-362,0-1-1,-2 0 0,1 0 1,-5 18-1,5-28 745,0-2 0,-1 0 0,1 0 0,-1 1 0,0-1-1,0 0 1,0 0 0,0 0 0,0 0 0,0 0-1,-1 0 1,1 0 0,0-1 0,-1 1 0,0 0 0,1-1-1,-1 1 1,0-1 0,0 0 0,0 1 0,0-1-1,0 0 1,0 0 0,0 0 0,0-1 0,0 1 0,-1 0-1,1-1 1,0 0 0,-1 1 0,-3-1 0,3-1 373,0 1 0,0-1 1,0 0-1,1 0 0,-1-1 1,0 1-1,1 0 0,-2-1 1,2 0-1,0 1 0,-1-1 1,1 0-1,0 0 1,0 0-1,0-1 0,1 1 1,-4-5-1,-31-54 4790,26 43-3511,6 11-751,0 0 1,1-1-1,-1 0 0,2 0 0,-1 0 1,1 0-1,-2-13 0,3 18-560,1 0 0,0 0-1,0 0 1,0 0 0,0-1-1,1 1 1,-1 0 0,1 0-1,0 0 1,0-1 0,0 1-1,0 0 1,0 0 0,1 1-1,0-1 1,-1 0 0,1 1-1,0-1 1,0 1 0,0-1-1,0 1 1,4-3 0,141-94-11,-147 98-22,1 1 0,0 0 0,-1 0 0,1 0 0,0 0 0,-1 0 0,1 0 0,0 0 0,-1 0-1,1 0 1,0 0 0,-1 1 0,1-1 0,0 0 0,-1 0 0,1 0 0,-1 1 0,1-1 0,0 0 0,-1 1 0,1-1 0,-1 1 0,1-1-1,-1 1 1,1-1 0,-1 1 0,1-1 0,-1 1 0,1 0 0,16 22 33,-11-14 131,16 22 382,-14-20-409,-1 0 0,2 0 0,0-1 0,0 0 0,0-1 0,2 1 0,15 10 0,-24-19-152,-1-1 1,0 0-1,1 1 1,-1-1-1,0 0 1,1 0-1,-1 0 0,0 0 1,1-1-1,-1 1 1,0 0-1,1 0 0,-1-1 1,0 1-1,0-1 1,1 1-1,-1-1 1,0 0-1,0 1 0,0-1 1,0 0-1,0 0 1,0 0-1,0 1 1,0-1-1,0 0 0,1-2 1,28-35 0,-23 28-1,59-87-53,-65 97 49,-1-1 0,0 1 0,0 0 1,0-1-1,1 1 0,-1 0 0,0-1 0,1 1 0,-1 0 1,0 0-1,0-1 0,1 1 0,-1 0 0,0 0 0,1 0 1,-1-1-1,1 1 0,-1 0 0,0 0 0,1 0 0,-1 0 1,1 0-1,-1 0 0,0 0 0,1 0 0,-1 0 0,1 0 1,-1 0-1,0 0 0,1 0 0,-1 0 0,1 0 0,-1 0 1,0 0-1,1 1 0,-1-1 0,0 0 0,1 0 0,-1 0 1,0 1-1,1-1 0,-1 0 0,0 0 0,1 1 0,-1-1 1,0 0-1,0 1 0,1-1 0,-1 0 0,0 1 0,0-1 1,0 0-1,0 1 0,1 0 0,10 26-18,-9-19 44,1-1-22,0-2 0,1 1-1,-1-1 1,1 0 0,0 0-1,0-1 1,1 1 0,-1-1-1,2 0 1,-1 0 0,0-1 0,0 1-1,1-1 1,-1 0 0,1 0-1,0-1 1,0 0 0,0 0-1,0 0 1,0-1 0,0 0 0,0 0-1,0 0 1,12-1 0,-8 0-187,0 0 1,-1-1 0,1 0 0,-1-1-1,0 0 1,1 0 0,-1-1-1,0 0 1,0-1 0,-1 0 0,1 0-1,0-1 1,-1 0 0,0 0-1,12-11 1,-18 14 153,0 0 0,0 0 1,0 0-1,0 0 0,0 0 0,0-1 0,0 1 0,-1 0 1,1-2-1,-1 1 0,0 1 0,0-1 0,0 0 0,0 1 0,0-1 1,-1 0-1,1 0 0,-1 0 0,0 0 0,0 0 0,0 0 1,0 1-1,0-1 0,-1 0 0,1 0 0,-1 0 0,0 0 0,1 1 1,-2-1-1,1 0 0,0 1 0,0-1 0,-1 0 0,1 1 1,-1 0-1,-3-5 0,0 3 188,0-2 1,0 2-1,0 0 0,-1 1 0,1-1 1,-1 1-1,0 0 0,-1 0 1,1 1-1,0-1 0,0 2 1,0-1-1,-1 0 0,1 1 1,-9 0-1,10 1-58,0 0-1,0 0 1,0 0-1,0 0 1,0 1-1,0 0 1,0 0-1,0 1 1,1-1-1,-10 5 1,12-5-93,1 0 1,-1 0 0,1 1 0,-1-1 0,1 1 0,0-1 0,-1 1 0,1-1 0,0 1 0,0 0 0,0 0 0,0-1-1,0 1 1,1 0 0,-1 0 0,1 1 0,-1-1 0,1 0 0,-1 0 0,1 0 0,0 0 0,0 0 0,0 0 0,0 0-1,1 0 1,-1 0 0,0 0 0,1 0 0,-1 0 0,2 2 0,-1-3-29,0 1 0,0-1-1,0 1 1,1-1 0,-1 0 0,0 0 0,1 1 0,-1-1-1,1 0 1,0 0 0,-1 0 0,1-1 0,-1 1 0,1 0-1,0-1 1,0 1 0,1-1 0,-2 1 0,1-1 0,0 0-1,0 0 1,0 0 0,0 0 0,1 0 0,5 0-3,-1 0 0,0 0 0,1-1 0,-1 0 0,9-2 0,-7-1 40,0 0-1,0 0 0,-1-1 0,2 0 1,-2-1-1,0 1 0,-1-2 0,1 0 1,-1 0-1,0 0 0,-1-1 0,0 1 1,0-1-1,-1-1 0,0 1 0,0-1 1,7-18-1,-5 6-58,1 0 0,-1-1 0,-2 0 0,-1 0 0,-1 0 0,1-44 0,-3 30-39,-1-50-128,-1 80 219,1 0 0,-1 1 0,0 0-1,-1-1 1,1 0 0,-1 1 0,0-1 0,0 1 0,-1 0 0,0 0 0,-6-8 0,9 13 0,0 1-1,0-1 1,0 0-1,0 0 1,0 0-1,0 1 1,0-1-1,0 0 1,0 0-1,0 0 1,0 1 0,-1-1-1,1 0 1,0 0-1,0 0 1,0 0-1,0 1 1,0-1-1,0 0 1,0 0-1,0 0 1,-1 0-1,1 0 1,0 1-1,0-1 1,0 0 0,0 0-1,0 0 1,-1 0-1,1 0 1,0 0-1,0 0 1,0 0-1,0 0 1,-1 0-1,1 0 1,0 0-1,0 1 1,0-1 0,-1 0-1,1 0 1,0 0-1,0-1 1,0 1-1,-1 0 1,1 0-1,0 0 1,0 0-1,0 0 1,0 0-1,-1 0 1,1 0-1,0 0 1,0 0 0,0 0-1,0-1 1,-1 1-1,1 0 1,0 0-1,0 0 1,0 0-1,0 0 1,0-1-1,0 1 1,0 0-1,-1 0 1,-1 32-25,1 2-1,1-2 1,2 2-1,6 37 1,36 133 396,-13-70-2323,-11 0-3426,-15-51-729</inkml:trace>
  <inkml:trace contextRef="#ctx0" brushRef="#br0" timeOffset="1984.34">342 1272 9124,'0'0'5637,"4"-1"-5509,68-26 928,-17 9-652,1-3-1,-3-4 1,1-1-1,63-42 1,-96 55-292,-19 12-216,-23 20-8533,11-9 6672,-12 6-1594</inkml:trace>
  <inkml:trace contextRef="#ctx0" brushRef="#br0" timeOffset="2547.43">527 1196 4466,'0'0'8540,"0"-16"-6139,5 98-1454,3-1 0,21 91 0,-26-154-1034,-3-12-127,0 0 1,1-1-1,0 0 0,0 1 0,1-1 0,-1 0 1,1 0-1,0 0 0,4 6 0,4-11-6202,-4-9 1499</inkml:trace>
  <inkml:trace contextRef="#ctx0" brushRef="#br0" timeOffset="3454.23">646 1272 6931,'0'0'4770,"15"4"-3697,-3-1-815,1 0-1,-1 1 1,0 0 0,0 1-1,19 10 1,-27-12-196,1 0-1,0 0 1,-1 1-1,0-1 1,0 1-1,0 0 1,0 0 0,-1 1-1,1-1 1,-1 1-1,0-1 1,0 2-1,-1-1 1,1 0-1,-1 1 1,-1-1 0,1 0-1,2 11 1,-3-5-3,0 0 0,-1 0 1,0-1-1,-3 20 1,3-28-18,-1 0 1,1 0 0,-1 0-1,1 0 1,-1 0 0,0 0-1,0 0 1,0-1 0,0 1-1,0 0 1,0 0 0,0-1-1,0 1 1,-3 1 0,3-2 14,0-1 1,0 1-1,0-1 1,-1 1-1,1-1 1,0 0-1,0 0 1,-1 1 0,1-1-1,0 0 1,0 0-1,-1 0 1,1 0-1,0 0 1,0-1-1,-1 1 1,1 0-1,0-1 1,0 1 0,0 0-1,-1-1 1,1 1-1,0-1 1,0 0-1,-2-1 1,1 0 16,0 0 0,0-1 0,0 1 0,1-1 0,-1 1 0,1-1 0,-1 0 0,1 0 0,0 0 0,0 1 0,0-1 0,0 0 0,1 0 0,-1-1 0,1 1 0,0 0 0,0 0 0,0-5 0,0-1-130,0 0 0,0 1 0,1-1 0,0 0 0,5-14 0,-2 15-112,0 0 1,1-1-1,0 2 1,0-1 0,1 1-1,0 1 1,0-1-1,0 1 1,12-8-1,-10 8 23,-1 0-1,0-1 1,0-1-1,-1 1 1,1-1-1,-2 1 1,10-17-1,-11 102 2811,-5-56-2424,1-14-182,-1 1 0,1-1-1,1 0 1,-1 1-1,3 12 1,-2-20-62,-1 1 1,1-1-1,-1 1 1,1-1-1,0 1 0,0-1 1,-1 0-1,1 1 1,0-1-1,0 0 0,0 0 1,0 0-1,1 1 1,-1-1-1,0 0 0,0-1 1,1 1-1,-1 0 1,0 0-1,1 0 0,-1-1 1,1 1-1,-1-1 1,1 1-1,-1-1 0,1 0 1,0 1-1,-1-1 1,1 0-1,-1 0 0,1 0 1,1 0-1,1-1 1,-1 0 16,0 0-1,1-1 1,-1 1 0,0-1 0,0 0 0,-1 0 0,1 0 0,0 0 0,-1 0 0,1-1 0,-1 1 0,0-1 0,0 0 0,0 1 0,3-6 0,25-48-37,-25 37-75,-1 0 1,4-32 0,-5 16-83,-3 28 106,-1 12 22,-1 8 45,-2 8 112,1 1 0,0 1 0,2-2-1,1 1 1,4 39 0,-4-59-102,1 0 0,0 0 0,0 0 0,0-1 0,-1 1 1,2 0-1,-1 0 0,0-1 0,0 1 0,0-1 0,1 1 0,-1-1 1,1 1-1,-1-1 0,1 0 0,1 0 0,-2 0 0,1 0 1,0 0-1,0 0 0,0 0 0,-1-1 0,1 1 0,0-1 0,0 1 1,0-1-1,0 0 0,0 1 0,0-1 0,0 0 0,0-1 0,0 1 1,0 0-1,0 0 0,0-1 0,3-1 0,4 1 14,-1-1-1,1-1 1,-1 0-1,0 0 0,0 0 1,-1-1-1,12-7 1,-2-1 12,0-2 0,-1 0 1,-1-1-1,0 0 0,21-28 1,-31 37-58,-1-1 1,0 0-1,0 0 1,0 0 0,-1-1-1,0 1 1,0-1-1,-1 0 1,0 0 0,0-1-1,-1 1 1,0 0-1,-1 0 1,1 0-1,-1 0 1,-1 0 0,-2-14-1,2 19 7,0 1-1,0 0 1,-1 0-1,1-1 1,0 1 0,-1-1-1,0 1 1,1 0-1,-1 1 1,0-1-1,0 0 1,0 1-1,0-1 1,0 1-1,0-1 1,-1 1-1,1 0 1,0 0 0,-1 0-1,1 0 1,-1 1-1,1-1 1,-1 1-1,1-1 1,-2 1-1,2 0 1,-1 0-1,-4 0 1,2 0 5,0 0 0,1 0 1,-1 1-1,0 0 0,1 0 0,-1 0 0,1 0 1,-1 0-1,1 1 0,0 0 0,-1 0 0,1 0 1,0 0-1,0 1 0,-4 4 0,3 1 3,0 0 1,0 0-1,1 1 0,-1-1 1,1 1-1,1 0 0,0 0 0,0 0 1,1 1-1,1 0 0,-1-1 1,2 1-1,-1-1 0,1 1 0,1-1 1,2 20-1,-2-26-1,-1 0-1,1 0 1,0 0-1,0 0 0,0 0 1,0 0-1,0 0 1,1-1-1,-1 1 1,1 0-1,-1-1 1,1 1-1,0-1 1,1 0-1,0 0 1,-1 1-1,0-1 1,1-1-1,3 4 1,-1-3 84,1 1-1,-1-1 1,1 0 0,0 0 0,-1-1 0,1 1 0,0-1 0,0 0 0,11-1-1,-7 0-348,0 0 0,2-1 0,-2-1 0,0 0 0,14-4 0,-18 4-544,-1 0-1,1-1 1,-1 1 0,1-1-1,-1 0 1,0 0 0,0-1-1,9-6 1,-6-3-4486</inkml:trace>
  <inkml:trace contextRef="#ctx0" brushRef="#br0" timeOffset="5193.52">628 1939 2881,'0'0'16386,"-4"34"-14534,-11 257-1494,11-185 453,3-106-1139,-2 0 0,2 0 0,-1-1 0,1 1 0,-1 0 0,1 0 0,0-1 1,-1 1-1,1-1 0,-1 0 0,1 1 0,0-1 0,-1 0 0,1 0 1,0 1-1,0-1 0,-1 0 0,0-2 0,-5-5-3138,0-3-1779</inkml:trace>
  <inkml:trace contextRef="#ctx0" brushRef="#br0" timeOffset="6071.79">621 2022 576,'-1'-1'11752,"1"-3"-7716,-1-22-3600,3 22-425,1 0 0,0 1 0,0-2 0,0 2 1,0-1-1,1 1 0,-1 0 0,1 0 0,0 1 1,4-3-1,48-26 76,-49 28-73,9-7-233,1 2 0,0 0-1,0 1 1,0 0 0,2 2 0,-1 0 0,36-4 0,-53 10 46,-1-1 0,1 0-1,0 0 1,-1 1 0,1-1 0,0 0-1,-1 1 1,1-1 0,-1 0 0,1 1 0,-1-1-1,1 1 1,-1-1 0,1 1 0,-1-1-1,0 1 1,1-1 0,-1 1 0,0 0-1,1-1 1,-1 1 0,0 0 0,0-1 0,1 1-1,-1 0 1,0-1 0,0 1 0,0 0-1,0-1 1,0 1 0,0 0 0,0-1 0,0 1-1,0 0 1,0-1 0,-1 1 0,1 0-1,0 2-329,0 16-3664</inkml:trace>
  <inkml:trace contextRef="#ctx0" brushRef="#br0" timeOffset="6474.18">613 2213 6147,'0'0'9156,"123"-72"-9060,-78 54-96,-2 3-208,-9 8-1185,-11 5-2112,0 2-849</inkml:trace>
  <inkml:trace contextRef="#ctx0" brushRef="#br0" timeOffset="7494.37">962 2086 6147,'0'0'8169,"-14"4"-7668,2-2-390,7-1-66,-1-1 1,0 1 0,1 1-1,0-1 1,0 1-1,1 0 1,-1 0 0,0 0-1,1 0 1,-1 1 0,1 0-1,0 0 1,-1 0-1,2 1 1,-1-1 0,-5 8-1,3-5 89,0 3 1,1-2-1,0 1 0,0-1 0,1 2 1,-1-1-1,1 0 0,1 1 0,0-1 0,1 1 1,0 0-1,0 1 0,1-1 0,0 0 1,0 16-1,2-24-142,0 1 0,-1-1 0,1 0-1,0 0 1,0 0 0,0 0 0,0 0 0,0 0 0,0 0 0,0 0 0,1 0 0,-1 0-1,0-1 1,0 1 0,1 0 0,-1-1 0,0 1 0,1-1 0,-1 1 0,2-1 0,-2 0-1,0 0 1,1 0 0,-1 0 0,1 0 0,-1 0 0,1 0 0,1 0 0,3 0-40,-1-1 0,1 1 0,-1-1 0,1 0 0,-1 0 0,9-3 0,-5-1-63,-1 0-1,0 0 1,0-1 0,0 0-1,0 0 1,-1-1 0,12-15-1,-15 17 105,0 0 0,0 0 1,-1 0-1,0-1 0,0 0 0,0 1 0,-1-1 0,0 0 0,0 0 0,0-1 0,-1 1 1,0 0-1,1-9 0,-2 14 845,-1 18-366,-10 61 309,11-78-674,3 0-84,1-2 0,-1 2-1,0-1 1,0 0 0,0 0-1,0-1 1,0 1 0,-1-1 0,1 1-1,0-1 1,-1 0 0,1 0-1,3-4 1,34-35 185,-29 28-139,1-3-46,-1 0 1,-1 0-1,0 0 1,-1-1-1,-1 0 1,0-2-1,-1 2 0,-1-2 1,-1 1-1,0-1 1,-2 0-1,0 0 1,-1 0-1,-1 0 0,-1-1 1,-1 1-1,-5-35 1,6 55-20,0-1 0,-1 0-1,1 0 1,0 0 0,0 1 0,0-1 0,-1 0 0,1 0 0,0 0 0,0 1 0,-1-1 0,1 0 0,0 0 0,0 0 0,-1 0 0,1 0 0,0 0 0,0 0 0,-1 0 0,1 0 0,0 0 0,-1 0 0,1 0-1,0 0 1,0 0 0,-1 0 0,1 0 0,0 0 0,-1 0 0,1 0 0,0 0 0,0 0 0,-1 0 0,1 0 0,0 0 0,0-1 0,-1 1 0,1 0 0,0 0 0,0 0 0,0-1 0,-1 1 0,1 0 0,0 0-1,0 0 1,0-1 0,0 1 0,-1 0 0,1 0 0,0-1 0,0 1 0,0 0 0,0-1 0,0 1 0,-12 25 205,3 18-117,2 1 0,1 0 0,3 1 0,2 63 0,1-99-71,0-3-12,0 1 1,1 0 0,0 0-1,0 1 1,0-2 0,1 1-1,0 0 1,1-1 0,-1 0 0,1 1-1,0-1 1,8 10 0,-8-13-21,0 1 0,0-1 0,0 0 0,0 0 0,1 0 1,-1-1-1,1 2 0,0-2 0,0 1 0,0-1 0,0-1 1,0 1-1,0 0 0,0-1 0,1 0 0,-1 0 0,0 0 1,1-1-1,8 1 0,-11-2 23,1 0-1,-1 1 1,1-1-1,0-1 1,-1 1-1,0 0 1,1 0-1,-1-1 1,1 0 0,-1 1-1,0-1 1,0 0-1,0-1 1,0 1-1,0 0 1,-1 0 0,1-1-1,-1 1 1,1 0-1,-1-1 1,0 1-1,1-3 1,20-60 221,-20 57-222,0-1 1,0 1-1,-1 0 1,0-1-1,0 1 0,-1-1 1,0 1-1,-1 0 1,0-1-1,0 0 1,-1 1-1,0-1 0,-6-14 1,7 22-153,1 13-100,1-2 228,1 0-1,-1 0 0,2 0 0,-1 0 1,2-1-1,-1 0 0,1 0 1,0 0-1,1 0 0,6 8 0,-6-9 1,0 0 0,-1 0 0,1 0-1,-2 0 1,1 1 0,-1-1 0,0 1 0,0-1-1,-1 1 1,-1 0 0,0 1 0,0-1-1,-1 12 1,0-19 11,-1 0-1,1 0 0,-1 0 0,0-1 1,0 1-1,1 0 0,-1-1 0,0 1 1,-1 0-1,1-1 0,-1 1 0,1-1 1,-1 0-1,1 1 0,-1-1 1,1 0-1,-1 0 0,1 0 0,-1 0 1,0 0-1,-2 0 0,0 1 16,0 0 0,-1-1 1,1 1-1,-1-1 0,1 0 0,-1-1 0,-7 1 1,12-1-12,-1-1 1,1 1 0,-1-1-1,1 1 1,-1-1 0,1 1 0,-1-1-1,1 0 1,0 1 0,-1-1-1,1 0 1,0 1 0,0-1 0,-1 0-1,1 1 1,0-1 0,0 0-1,0 0 1,0 1 0,0-1 0,0 0-1,0 1 1,0-1 0,0 0-1,0 0 1,0 1 0,1-1 0,-1 0-1,0 1 1,0-1 0,1-1-1,9-26-232,4 10 104,1 0 1,1 2 0,1 0-1,0 2 1,1-1 0,20-12-1,-9 6 26,33-29 0,-58 44 106,0 2 1,-1-1 0,1 0 0,-1 0-1,0-1 1,-1 1 0,1-1 0,-1 1-1,2-7 1,-4 11-5,1 0 0,-1 0 0,1-1 1,-1 1-1,0 0 0,1 0 0,-1-1 0,0 1 0,0 0 0,0-1 0,0 1 0,0 0 0,0 0 0,0-1 0,0 1 0,-1 0 0,1-1 1,0 1-1,-1 0 0,1 0 0,-1 0 0,0-1 0,1 1 0,-1 0 0,0 0 0,0 0 0,1-1 0,-1 1 0,0 0 0,0 0 0,0 0 0,0 1 1,0-1-1,0 0 0,-1 1 0,1-1 0,0 0 0,0 1 0,0 0 0,-1-1 0,1 1 0,0 0 0,0-1 0,-1 1 0,-1 0 0,-2 0 0,-1 1-1,1-1 0,0 1 0,0 0 0,0 0 0,0 1 0,0 0 1,0 0-1,0 1 0,1-1 0,-1 1 0,1-1 0,-2 1 0,2 1 0,0-1 1,0 0-1,0 1 0,1 0 0,-1 0 0,1 0 0,0 0 0,0 1 0,1-1 1,-1 1-1,1-1 0,-2 6 0,0-1 14,0 2 0,0-2 0,1 1 0,1 0 0,0 0 1,0 0-1,1 0 0,0 0 0,1 0 0,0 2 0,0-2 0,4 20 0,-3-28-24,0 0-1,0 1 1,-1-1-1,1 0 1,1 0-1,-1 0 1,0 0-1,1 0 1,-1 0-1,1 0 0,-1 0 1,1 0-1,0-1 1,0 1-1,0-1 1,0 1-1,0-1 1,0 0-1,2 2 1,1-2-12,0 1 1,0 1-1,1-2 1,-1 0-1,0 0 1,1-1 0,0 0-1,7 0 1,0-1-233,-1 0 0,1-1 0,-1-2 0,0 1 0,0-1 0,19-7 0,-8-3-1932,-12 2-2318,-9 1-3389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1:53.30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122 168 9236,'0'0'4248,"-5"17"-3838,1-5-276,-1 4 48,0 0 1,2 0-1,-1 0 0,2 0 0,-1 17 1,-5 92 769,-2 53-346,6-161 295,-5-24 144,-9-25-274,18 32-794,-7-17 43,0-1-1,1 0 0,1 0 1,1 0-1,-3-31 1,2-96 49,5 132-68,0 3-6,1 1-1,1-1 1,0 1 0,0 0-1,1-1 1,0 1 0,0 0-1,1 1 1,1-1 0,-1 1-1,1-1 1,1 1 0,-1 1-1,1-1 1,1 1 0,-1 0-1,1 1 1,1-1 0,-1 1-1,9-5 1,-14 10-61,0 0 0,-1 0 0,1 0 0,0 0 0,0 0 0,0 1 0,0-1 0,0 1 0,0-1 0,0 1-1,0 0 1,0-1 0,0 1 0,0 0 0,0 0 0,0 1 0,0-1 0,0 0 0,0 1 0,0-1 0,0 1 0,0 0 0,-1-1 0,1 1 0,0 0 0,0 0 0,-1 0 0,1 0 0,0 1 0,-1-1 0,1 0 0,-1 1 0,0-1 0,1 1 0,-1 0-1,0-1 1,1 3 0,3 3-440,-1-1-1,0 1 0,0 0 1,-1 0-1,0 0 0,0 1 0,0-1 1,1 12-1,-2-6-843,-2-1 0,1 1 0,-1 0 0,-3 16 0,-6 10-3607</inkml:trace>
  <inkml:trace contextRef="#ctx0" brushRef="#br0" timeOffset="396.03">26 486 4210,'0'0'11013,"7"-11"-10373,24-6-111,18-7-369,8 0-112,8 2-48,-4 2-673,-4 10-2576,-15 1-1761</inkml:trace>
  <inkml:trace contextRef="#ctx0" brushRef="#br0" timeOffset="1227.4">448 358 6995,'0'0'6619,"-14"7"-5808,13-7-802,-8 5 131,0 0-1,1 0 0,0 1 0,-1 0 0,2 0 0,-1 1 0,1-1 0,0 2 0,0-1 0,1 1 0,0 0 0,-6 12 0,-15 50 976,25-66-1086,1 1 1,0 0-1,0 0 0,0 0 1,0 0-1,1 0 1,0 1-1,0-1 0,1 0 1,-1 0-1,1 0 0,2 7 1,-2-11-48,0 0 0,0 0 1,0-1-1,0 1 0,0 0 1,1 0-1,-1-1 0,0 1 0,1-1 1,-1 1-1,0-1 0,1 1 1,-1-1-1,0 0 0,1 0 0,-1 0 1,1 0-1,-1 0 0,0 0 1,4 0-1,28-6-242,-28 3 283,0-1 1,0 1 0,0-1 0,-1 0 0,0 0 0,0-1 0,0 1 0,0-1 0,-1 0 0,1 0 0,-1 0 0,-1 0 0,1 0 0,-1-1 0,0 1-1,0-1 1,2-10 0,0 0 94,-1 0 0,-1 0 0,0-27-1,-2 51-97,0 0-1,1 1 0,0-1 1,1 0-1,-1 0 0,1 0 1,6 14-1,-7-20-15,0 0 1,0-1-1,0 1 1,0 0-1,0-1 1,0 1-1,1-1 1,-1 0-1,0 1 0,1-1 1,-1 0-1,1 0 1,0 0-1,-1 0 1,1 0-1,0 0 1,-1 0-1,1-1 0,0 1 1,0-1-1,0 1 1,0-1-1,0 0 1,0 1-1,0-1 1,-1 0-1,1 0 1,0-1-1,0 1 0,0 0 1,0 0-1,0-1 1,0 0-1,0 1 1,-1-1-1,1 0 1,0 0-1,-1 0 0,1 0 1,0 0-1,2-2 1,9-6 11,-1 0 0,0 0 0,0-1 0,-1-1 1,0 0-1,-1 0 0,0-1 0,-1 0 0,0-1 0,-1 0 0,0 0 1,-1-1-1,-1 0 0,0 0 0,-1-1 0,4-18 0,1-13-78,-2 1 0,-2-1-1,-2-1 1,-2-50-1,-4 86 73,-4 17 194,-6 23 22,12-28-249,-14 41 321,-18 84-1,29-103-239,0 1-1,1-1 0,1 1 0,1-1 0,5 37 1,-3-52-58,0-1 1,0 0-1,1 0 1,0 0 0,0 0-1,0 0 1,1 0-1,0-1 1,0 0 0,8 9-1,-9-11-23,1-1 0,-1 1 0,1-1 0,0 0 0,0 0 0,0 0 0,0 0 0,0-1 0,0 0 0,1 0 0,-1 0 0,1 0 0,0-1 0,-1 1 0,1-1 0,0-1 0,5 1-1,-7-1 24,1-1-1,-1 0 0,0 0 0,-1 0 1,1 0-1,0 0 0,0-1 0,0 1 1,-1-1-1,1 0 0,-1 0 0,1 0 1,-1 0-1,0 0 0,0-1 0,0 1 1,0 0-1,0-1 0,0 0 0,-1 1 1,1-1-1,-1 0 0,1-4 0,5-8 3,-1-1-1,-1 1 0,3-18 0,12-91 66,-20 123-71,0 1-1,0 0 1,0-1 0,0 1-1,0-1 1,1 1 0,-1-1-1,0 1 1,0-1 0,0 1 0,1-1-1,-1 1 1,0 0 0,0-1-1,1 1 1,-1-1 0,0 1-1,1 0 1,-1-1 0,1 1 0,-1 0-1,0 0 1,1-1 0,-1 1-1,1 0 1,-1 0 0,1-1-1,-1 1 1,1 0 0,-1 0 0,0 0-1,2 0 1,13 9-225,9 23 42,-15-17 202,-1 1 0,0 0 0,-2 0 0,1 1 0,-2 0 0,0 0 1,-1 0-1,-1 0 0,0 1 0,-1 22 0,-2-39-10,0-1 0,0 1 1,0-1-1,-1 1 0,1-1 0,0 1 1,0-1-1,-1 1 0,1-1 1,-1 1-1,1-1 0,0 1 1,-1-1-1,1 0 0,-1 1 0,1-1 1,-1 0-1,1 1 0,-1-1 1,1 0-1,-1 0 0,1 1 0,-1-1 1,1 0-1,-1 0 0,1 0 1,-1 0-1,0 0 0,1 0 1,-1 0-1,1 0 0,-1 0 0,1 0 1,-1 0-1,0 0 0,1 0 1,-1-1-1,1 1 0,-1 0 1,1 0-1,-1 0 0,1-1 0,-1 1 1,1 0-1,-1-1 0,1 1 1,-1-1-1,1 1 0,0 0 0,-1-1 1,1 1-1,0-1 0,-1 1 1,1-1-1,0 1 0,-1-1 1,1 1-1,0-1 0,0 1 0,0-1 1,0 0-1,0 1 0,-1-1 1,1 1-1,0-1 0,0 0 0,0-7-77,0 1-1,0-1 1,1 0-1,0 1 0,0-1 1,1 1-1,0-1 0,0 1 1,1 0-1,5-11 0,46-73-706,-17 32 229,-35 55 523,6-9-45,0-1 0,-1-1 1,0 1-1,-1-1 0,0-1 0,-2 1 1,0-1-1,4-27 0,-8 42 91,0 1-1,0-1 0,0 0 1,0 0-1,0 0 0,0 1 1,0-1-1,0 0 0,0 0 1,0 0-1,-1 1 0,1-1 1,0 0-1,-1 0 0,1 0 1,0 1-1,-1-1 0,1 0 1,-1 1-1,1-1 0,-1 0 1,1 1-1,-1-1 0,0 1 1,1-1-1,-1 1 0,0-1 1,-1 0-1,1 1 36,-1 0-1,0 0 1,1 0 0,-1 0-1,1 0 1,-1 0 0,1 0-1,-1 1 1,0-1 0,1 0-1,-1 1 1,1-1 0,-3 3-1,-2-1 42,1 1 0,-1 1 0,1-1-1,0 1 1,1 0 0,-1 0-1,-4 5 1,1 3 12,1 1 0,0 0 0,1 0 0,1 0 0,0 1-1,1-1 1,0 1 0,1 0 0,0 1 0,1-1 0,1 0 0,0 1 0,1-1-1,1 1 1,3 17 0,-3-27-108,0-1 0,0 0 0,1 1-1,-1-1 1,1 0 0,0 0 0,0 0 0,1 0-1,-1-1 1,1 1 0,0 0 0,0-1-1,0 0 1,1 0 0,-1 0 0,1 0 0,-1 0-1,1-1 1,0 0 0,0 0 0,0 0-1,0 0 1,0 0 0,1-1 0,-1 0 0,0 0-1,1 0 1,-1 0 0,1-1 0,7 0 0,1 1-646,0-1 1,-1 0-1,1-1 1,0-1 0,-1 0-1,1-1 1,-1 0-1,0-1 1,19-8 0,-21 4-4082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1:58.63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31 356 2161,'0'0'11461,"-5"0"-10602,4 0-473,-14 0-428,9-7 3719,6 7-3659,0 0 4,0-2 10,0 2 37,1-39-474,10 72 519,-1-1 0,-1 1 0,-3 1 0,5 50 0,5 25 95,-7-74-171,-3-16 523,-15-40 30,-12-38-541,-17-76 1,33 111-77,1 1 1,2-1 0,0 0 0,1 0 0,1 0 0,6-37 0,-5 54 20,1-1 0,0 1 1,0 0-1,1 0 0,0 1 0,0-1 1,1 0-1,-1 1 0,1 0 0,1 0 0,-1 0 1,1 0-1,0 1 0,1 0 0,-1 0 1,1 0-1,12-6 0,-8 5-179,0 0-1,1 1 1,0 1-1,0 0 0,0 0 1,0 1-1,1 1 1,0 0-1,-1 1 1,19-1-1,-28 2-144,0 0 0,0 0 0,0 0 0,0 0 0,0 0 0,0 1-1,0-1 1,0 1 0,0-1 0,0 1 0,0-1 0,-1 1 0,1 0 0,0 0 0,-1 0-1,1 0 1,0 1 0,-1-1 0,1 0 0,-1 1 0,0-1 0,1 0 0,-1 1 0,2 3-1,2 11-4080</inkml:trace>
  <inkml:trace contextRef="#ctx0" brushRef="#br0" timeOffset="400.18">78 451 5507,'0'0'10084,"68"-37"-10084,-26 22-112,0 0-1841,-4 6-1648,-4 5-1186</inkml:trace>
  <inkml:trace contextRef="#ctx0" brushRef="#br0" timeOffset="1367.82">407 327 6115,'0'0'4274,"-14"5"-1902,3-1-1894,6-3-332,0 0 0,0 1 0,0-1 0,0 1-1,0 1 1,0-1 0,0 1 0,1 0 0,-1 0 0,1 0 0,0 0 0,0 1 0,0 0-1,1-1 1,-1 2 0,-4 6 0,1 3 150,1 1 0,1 0 0,0 1 0,1-1 0,1 1-1,1 0 1,0 0 0,1 0 0,0 22 0,1-37-301,0 1 1,0-1-1,0 1 1,0-1-1,0 1 1,0-1-1,1 0 1,-1 1-1,0-1 1,1 1-1,-1-1 1,1 0-1,-1 1 1,1-1-1,0 0 0,-1 0 1,1 1-1,0-1 1,0 0-1,0 0 1,0 0-1,0 0 1,0 0-1,0 0 1,0 0-1,1-1 1,-1 1-1,0 0 1,0-1-1,1 1 1,-1-1-1,0 1 0,1-1 1,-1 1-1,1-1 1,2 0-1,-1 0-7,-1 0 0,1 0 0,0-1 0,0 1-1,-1-1 1,1 0 0,0 0 0,-1 0 0,1 0 0,0 0-1,-1 0 1,0-1 0,1 1 0,-1-1 0,0 0-1,0 1 1,4-5 0,3-5-19,-1 0-1,0 0 1,0-1 0,-1 0-1,-1 0 1,0-1 0,0 0-1,-2 0 1,1 0 0,-2 0-1,0-1 1,0 0 0,-1 1-1,-1-1 1,-1-22-1,-7 94 410,4-51-353,2 0 1,-1 0 0,1 0-1,0 0 1,0 0 0,1 0 0,0 0-1,0 1 1,1-1 0,0 0 0,0 0-1,1 0 1,0 0 0,5 12-1,-6-16-18,1-1-1,0 0 0,0 0 0,0 0 0,0-1 0,0 1 0,0 0 0,0-1 0,1 0 0,-1 1 1,1-1-1,-1 0 0,1 0 0,-1 0 0,1 0 0,-1-1 0,1 1 0,0-1 0,0 0 0,-1 0 1,1 0-1,0 0 0,-1 0 0,1 0 0,0-1 0,-1 1 0,1-1 0,0 0 0,-1 0 0,1 0 1,3-2-1,5-1 10,-1-2 0,1 1-1,-1-2 1,0 1 0,15-14 0,-15 11-14,0-1 0,-1 0 0,0-1 0,0 0 0,-1 0 0,-1-1 1,0 0-1,0 0 0,-2 0 0,1-1 0,-1 0 0,4-21 0,-4 11-20,-2 0 0,-1-1 0,0 1 0,-2-1 0,-1 1 0,-6-39 1,6 51 16,-2-1 1,1 0 0,-2 1 0,1-1-1,-2 1 1,1 0 0,-2 1-1,1-1 1,-14-17 0,19 28 6,0 0 1,0 0-1,0 0 1,0-1-1,0 1 1,-1 0-1,1 0 0,0 0 1,0 0-1,0 0 1,-1-1-1,1 1 1,0 0-1,0 0 1,0 0-1,-1 0 0,1 0 1,0 0-1,0 0 1,-1 0-1,1 0 1,0 0-1,0 0 1,0 0-1,-1 0 0,1 0 1,0 0-1,0 0 1,-1 0-1,1 0 1,0 0-1,0 0 0,-1 0 1,1 0-1,0 0 1,0 1-1,0-1 1,-1 0-1,1 0 1,0 0-1,0 1 0,-8 11 58,-1 22-90,8-32 49,-6 40 68,2-1 0,2 1 0,1 0 1,9 81-1,-5-109-40,1-1 1,0 0-1,1 0 1,1 0-1,0-1 1,0 0 0,2 0-1,-1 0 1,1 0-1,1-1 1,0-1-1,10 11 1,-16-19-10,-1-1 0,1 0 0,-1 0 0,1-1-1,0 1 1,-1 0 0,1 0 0,0-1 0,0 1 0,-1-1 0,1 0 0,0 1 0,0-1 0,-1 0 0,1 0 0,0 0 0,0 0 0,0-1 0,0 1 0,-1 0 0,3-1 0,0-1-19,1 0 0,-1 0 0,0 0 0,0 0 0,0-1 0,0 0 0,0 1 0,3-5 0,2-2-18,0 0 0,-1 0 0,-1-1 0,0 0 0,10-19 0,-13 16 9,-1-1-1,0 0 1,-1 0 0,-1-1 0,-1 1-1,1 0 1,-2 0 0,-3-19-1,3 19 0,-4-17 85,5 32-96,0-1 1,0 0-1,0 0 0,0 0 0,0 0 1,0 0-1,0 0 0,0 1 0,0-1 1,0 0-1,0 0 0,0 0 0,-1 0 0,1 0 1,0 0-1,0 0 0,0 0 0,0 1 1,0-1-1,0 0 0,0 0 0,0 0 1,0 0-1,-1 0 0,1 0 0,0 0 1,0 0-1,0 0 0,0 0 0,0 0 1,0 0-1,0 0 0,-1 0 0,1 0 1,0 0-1,0 0 0,0 0 0,0 0 0,0 0 1,0 0-1,-1 0 0,1 0 0,0 0 1,0 0-1,0 0 0,0 0 0,0 0 1,0 0-1,0 0 0,-1 0 0,1 0 1,0 0-1,0 0 0,0 0 0,0-1 1,0 1-1,0 0 0,0 0 0,0 0 1,0 0-1,0 0 0,0 0 0,-1-1 0,1 6 6,-1 0-1,0-1 1,1 1-1,0 0 0,0 0 1,0-1-1,1 1 0,0 0 1,1 5-1,3 3 22,0 1-1,1-1 1,0 0-1,14 20 1,-14-25-46,0 1-1,-1 0 1,0 0 0,0 0 0,-1 1-1,0-1 1,-1 1 0,0 0 0,-1 0-1,0 0 1,1 11 0,-4-19 12,1 0 1,-1 0 0,1 0-1,-1 0 1,0 0-1,0 0 1,0 0-1,0 0 1,0 0-1,0 0 1,-1-1-1,1 1 1,0 0-1,-1-1 1,1 1-1,-1-1 1,0 0-1,0 1 1,1-1 0,-1 0-1,0 0 1,0 0-1,0 0 1,0 0-1,0-1 1,0 1-1,0-1 1,0 1-1,-1-1 1,1 0-1,0 0 1,0 0-1,0 0 1,0 0-1,-1 0 1,-1-1 0,3-1 0,0 1 1,0-1 0,0 0-1,1 1 1,-1-1 0,1 0-1,-1 1 1,1-1 0,-1 0-1,1 0 1,0 1 0,0-1 0,0 0-1,0 0 1,0 0 0,1 1-1,0-4 1,7-33-218,2 18 70,2 1 0,0 0-1,1 1 1,22-25-1,29-41-415,-58 76 543,-1-1 1,-1 0 0,1 0 0,-2-1-1,1 0 1,-1 1 0,-1-1 0,2-12-1,-3 21 26,-1 1 0,0-1 0,0 1-1,0-1 1,0 1 0,0-1-1,0 1 1,0-1 0,0 1 0,0-1-1,0 1 1,0-1 0,0 1 0,0-1-1,0 1 1,-1-1 0,1 1-1,0-1 1,0 1 0,-1-1 0,1 1-1,0-1 1,0 1 0,-1 0 0,1-1-1,0 1 1,-1 0 0,1-1 0,-1 1-1,1 0 1,0-1 0,-1 1-1,1 0 1,-1 0 0,1-1 0,-1 1-1,1 0 1,-1 0 0,1 0 0,-1 0-1,1 0 1,-1 0 0,1 0-1,-1 0 1,1 0 0,-1 0 0,1 0-1,-1 0 1,1 0 0,-2 0-1,-24 13 178,18-6-109,0 1-1,1-1 0,0 1 1,0 1-1,1-1 0,0 1 1,1 1-1,0-1 1,0 1-1,-5 14 0,5-9 57,1 0 0,1 0 0,0 0-1,0 0 1,2 0 0,0 29 0,1-40-123,0 0 1,1 0 0,0-1 0,0 1-1,0 0 1,0-1 0,1 1-1,-1-1 1,1 1 0,0-1 0,0 0-1,0 0 1,0 0 0,1 0 0,-1 0-1,1 0 1,0 0 0,0-1-1,0 0 1,0 1 0,0-1 0,0 0-1,1-1 1,-1 1 0,0 0 0,1-1-1,0 0 1,-1 0 0,1 0 0,7 0-1,1 1-32,-1-1 0,1 0 1,0-1-1,0 0 0,0-1 0,0 0 0,-1-1 0,1-1 0,11-3 0,11-6-586,-1-2 0,48-27 0,-55 26-1496,37-30 0,-19 7-3448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2:19.07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81 404 9076,'0'0'7929,"0"12"-7377,4 429 3546,-4-419-4076,0-34-30,-2-37-83,-35-86-503,27 105 576,1 0-1,1-1 1,1 1-1,2-1 1,-1-34 0,5 55 45,2 0 1,-1-1 0,1 0 0,0 1 0,1 0 0,4-12 0,-4 18-21,0-1-1,1 0 1,0 1 0,0-1 0,0 1 0,0 0 0,0 0-1,1 0 1,0 0 0,0 1 0,0 0 0,0 0 0,10-6-1,7-2-52,0 0 0,1 1 1,1 2-1,0 0 0,0 1 0,24-4 0,-31 8-562,-1 1 0,0 1 0,1 0-1,-1 1 1,0 1 0,18 2 0,-32-2 337,1-1-1,0 0 1,0 1-1,-1-1 0,1 1 1,-1 0-1,1-1 1,-1 1-1,1 0 1,-1 0-1,1 0 1,-1 0-1,0 0 1,1 0-1,-1 2 0,0-2 1,0 0-1,0 1 1,0-1-1,0 1 1,0-1-1,0 1 1,-1-1-1,1 1 0,0-1 1,-1 1-1,1 2 1,1 25-6103</inkml:trace>
  <inkml:trace contextRef="#ctx0" brushRef="#br0" timeOffset="369.8">158 634 8932,'0'0'7395,"92"-38"-6786,-43 18-449,8 1-160,0 1-160,-3 5-1105,-5 5-2208,-3 1-2578</inkml:trace>
  <inkml:trace contextRef="#ctx0" brushRef="#br0" timeOffset="778.27">893 395 11013,'0'0'6651,"1"18"-6243,19 106 909,11 84-329,-32-177-798,1-31-179,0 1 0,0-1 0,0 0 0,0 0 0,0 0-1,-1 0 1,1 0 0,0 0 0,0 1 0,0-1 0,0 0 0,0 0 0,-1 0 0,1 0-1,0 0 1,0 0 0,0 0 0,-1 0 0,1 0 0,0 0 0,0 0 0,0 0 0,0 0-1,-1 0 1,1 0 0,0 0 0,0 0 0,0 0 0,-1 0 0,1 0 0,0 0 0,0 0-1,0 0 1,0 0 0,-1 0 0,1 0 0,0 0 0,0-1 0,0 1 0,0 0 0,-1 0-1,1 0 1,0 0 0,0 0 0,0-1 0,0 1 0,0 0 0,0 0 0,0 0-1,0 0 1,-1-1 0,1 1 0,0 0 0,0 0 0,0 0 0,0 0 0,0-1 0,0 1-1,-21-50 658,13 12-598,2 0 1,1-1 0,1 1-1,3 0 1,3-46 0,-2 76-73,1-2 1,0 2 0,1-1-1,-1 1 1,1 0-1,1 0 1,0 0 0,0 0-1,0 0 1,1 1-1,0-1 1,1 1 0,6-8-1,-7 10-43,1 0 0,0 1-1,0-1 1,0 1 0,0 0-1,1 1 1,-1-1 0,1 1-1,0 0 1,0 1 0,0-1 0,0 1-1,0 1 1,1-1 0,-1 1-1,1 0 1,10 0 0,-6 0-493,0 1 0,1 0 0,-1 1 0,0 0-1,15 4 1,-23-4 97,0 0 0,1 1 1,-1-1-1,0 1 0,0-1 0,1 1 0,-1 0 0,-1 0 0,1 0 0,0 1 0,0-1 0,-1 1 0,1-1 0,-1 1 0,0 0 0,0 0 0,0 0 0,0 0 0,-1 0 0,3 6 0,5 25-7047</inkml:trace>
  <inkml:trace contextRef="#ctx0" brushRef="#br0" timeOffset="1171.74">918 634 6723,'0'0'12902,"72"-55"-12902,-23 37-32,8 1-1313,0 2-1008,0 1-2929,-3 4-4483</inkml:trace>
  <inkml:trace contextRef="#ctx0" brushRef="#br0" timeOffset="1172.74">1503 338 2561,'0'0'14260,"3"16"-13950,10 49 484,-1-8 129,-2-1 1,2 65-1,-12-119-902,-1 1 1,1-1 0,-1 0-1,0 1 1,0-1 0,1 0-1,-1 0 1,-1 0 0,1 1-1,0-1 1,0 0 0,-1-1-1,1 1 1,-1 0 0,0 0-1,1-1 1,-1 1 0,0-1-1,0 1 1,0-1-1,0 0 1,0 0 0,0 0-1,-1 0 1,1 0 0,-4 1-1,3-1 19,1 0-1,-1-1 0,0 1 0,0-1 1,1 1-1,-1-1 0,0 0 0,0 0 1,1 0-1,-1 0 0,0-1 1,1 1-1,-1-1 0,0 1 0,1-1 1,-1 0-1,0 0 0,1 0 0,-1-1 1,1 1-1,0-1 0,-1 1 0,1-1 1,-2-2-1,-1-3-11,0-1-1,0 0 1,1 0 0,0-1 0,0 1 0,1-1-1,0 0 1,1-1 0,0 1 0,0 0-1,0-16 1,0-11-70,4-55-1,-1 79 0,0 1-1,0 0 1,1 0 0,1 1-1,0-1 1,0 1-1,1 0 1,0 0 0,1 0-1,0 0 1,6-8 0,-7 13-37,1-1 0,-1 2 1,1-1-1,0 0 1,0 1-1,0 0 0,0 0 1,1 0-1,0 0 1,0 1-1,0 0 0,0 0 1,0 1-1,0 0 0,1 0 1,-1 1-1,1-1 1,11 1-1,-12 0-233,0 1-1,0-1 0,0 2 1,0-1-1,0 1 1,-1-1-1,12 5 1,-15-4 68,0 0 1,1 0-1,-1 0 1,0 1 0,0-1-1,0 1 1,-1-1-1,1 1 1,0 0-1,-1 1 1,1-1-1,-1 0 1,1 0-1,-1 0 1,0 0-1,0 0 1,0 0 0,0 1-1,0-1 1,-1 0-1,1 3 1,4 27-4342</inkml:trace>
  <inkml:trace contextRef="#ctx0" brushRef="#br0" timeOffset="1558.38">1446 566 10885,'0'0'5571,"95"-35"-5796,-30 20-1503,4-3-3507,-1 5-3985</inkml:trace>
  <inkml:trace contextRef="#ctx0" brushRef="#br0" timeOffset="1559.38">2280 425 13574,'0'0'6131,"84"-8"-5859,-31-5 32,8-3-304,-4 3-368,-7 0-416,-12 7-817,-19 4-752,-12 2-1457</inkml:trace>
  <inkml:trace contextRef="#ctx0" brushRef="#br0" timeOffset="1945.7">2296 555 9204,'0'0'9653,"114"-13"-9317,-46-9-336,1-4-737,-12-3-1039,-12 0-1234,-18 3-2016,-19 4-1313</inkml:trace>
  <inkml:trace contextRef="#ctx0" brushRef="#br0" timeOffset="1946.7">2482 246 5955,'0'0'10754,"11"-2"-10338,1 0-390,1 2-1,-1 0 1,0 0 0,1 1-1,-1 0 1,0 1 0,1 1-1,-1 0 1,0 1-1,-1 0 1,1 1 0,-1 0-1,0 1 1,0 0 0,16 12-1,-17-12 61,-1 1 0,1 0 0,-1 0 0,0 1 0,-1 0 0,0 1 0,0 0 0,-1 0 0,0 1 0,-1-1 0,0 2 0,0-1 0,-1 1 0,-1-1 0,1 2 0,-2 0 0,5 20 0,-8-26 8,0 0-1,-1 0 1,0 1-1,0-1 0,0 0 1,-1 0-1,0 0 0,0 0 1,0 0-1,-1 0 1,0-1-1,0 1 0,0-1 1,-1 0-1,0 0 0,-6 7 1,-10 9-248,-1 0 1,-32 22-1,16-14-2104,33-25-1962</inkml:trace>
  <inkml:trace contextRef="#ctx0" brushRef="#br0" timeOffset="2315.45">3180 220 11365,'0'0'4685,"3"20"-2799,10 54-937,23 158 1240,-38-203-2020,1-28-150,1-1 0,0 1 0,0-1 0,0 1 0,-1-1 0,1 1 0,0-1 0,0 1 0,-1-1 0,1 0 0,-1 1-1,1-1 1,0 1 0,-1-1 0,1 0 0,-1 0 0,1 1 0,-1-1 0,1 0 0,-1 1 0,1-1 0,-1 0 0,1 0 0,-1 0 0,1 0 0,-2 0 0,1 0 12,-1-1 0,0 0 0,1 0 0,-1 0 0,1 0 0,-1 0 1,1 0-1,-1 0 0,1 0 0,0-1 0,0 1 0,-1-1 0,1 1 0,0-1 0,0 1 0,0-1 0,1 0 0,-1 1 1,0-1-1,1 0 0,-1 1 0,1-1 0,-1-2 0,-5-27 26,1 0 0,1 1 1,2-2-1,1 1 0,4-36 0,-3 35-51,1 13-1,0 0-1,2 0 1,0 1-1,0-1 1,2 1-1,0 0 0,2 1 1,-1-1-1,12-17 1,-15 28-102,1-1 1,0 2-1,1 0 1,-1 0 0,1 0-1,1 1 1,-1-1-1,1 1 1,0 1-1,0-1 1,0 1 0,0 0-1,1 0 1,0 1-1,0 0 1,0 0-1,0 0 1,0 1 0,1 0-1,-1 1 1,0-1-1,1 2 1,0-1-1,14 1 1,-20 0-28,0 0 0,0 1 1,0-1-1,0 0 0,0 1 0,0 0 0,0-1 0,0 1 1,0 0-1,0 0 0,0 0 0,0 0 0,-1 0 1,1 0-1,0 1 0,-1-1 0,1 0 0,-1 1 0,3 2 1,-2 0-291,0 0 0,0 0 0,-1 0 0,1-1 0,-1 1 0,0 1 0,0-1 0,-1 0 0,1 5 0,1 29-5050</inkml:trace>
  <inkml:trace contextRef="#ctx0" brushRef="#br0" timeOffset="2704.21">3168 438 9412,'0'0'10757,"88"-23"-10629,-20-1-128,4-2-80,1-1-1056,-9 8-1,-10 6-736,-20 4-2321,-11 9-1472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2:17.11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164 37 608,'0'0'13788,"-2"-6"-13188,-8-19-53,10 25-523,0-1-1,0 1 0,0 0 1,-1 0-1,1-1 1,0 1-1,0 0 1,0 0-1,0-1 0,0 1 1,-1 0-1,1 0 1,0-1-1,0 1 1,0 0-1,0 0 0,-1 0 1,1-1-1,0 1 1,0 0-1,-1 0 1,1 0-1,0 0 1,0 0-1,-1 0 0,1-1 1,0 1-1,0 0 1,-1 0-1,1 0 1,0 0-1,-1 0 0,1 0 1,0 0-1,0 0 1,-1 0-1,1 0 1,0 0-1,-1 0 0,1 1 1,0-1-1,0 0 1,-1 0-1,1 0 1,0 0-1,0 0 1,-1 0-1,1 1 0,0-1 1,0 0-1,0 0 1,-1 0-1,1 1 1,0-1-1,0 0 0,0 0 1,0 1-1,-1-1 1,-8 15-44,9-14 100,-5 7-24,-80 169 1150,77-155-1133,0 0 1,2 1 0,1 0-1,0 0 1,2 0 0,-1 35-1,4-41-76,0 0 0,2 0-1,0-1 1,0 1 0,2 0 0,5 16-1,-8-30 8,0 1 0,0-1 0,1 0 0,-1 0 0,1 0 0,-1 0-1,1 0 1,0-1 0,0 1 0,0-1 0,1 1 0,-1-1 0,1 0 0,-1 1-1,1-1 1,0-1 0,0 1 0,-1 0 0,1-1 0,0 1 0,1-1 0,-1 0-1,0 0 1,0 0 0,0 0 0,1-1 0,-1 1 0,0-1 0,1 0-1,-1 0 1,0 0 0,1-1 0,-1 1 0,0-1 0,1 1 0,-1-1 0,0 0-1,3-2 1,-1 1 8,0-1 0,0 1 0,0-1 0,0-1 0,-1 1 0,0-1 0,0 1 0,0-1 0,0 0 0,0 0 0,-1-1 0,1 1-1,-1-1 1,-1 0 0,1 0 0,-1 0 0,4-8 0,-1-1-15,-1 0-1,0-1 1,-1 1 0,0-1-1,1-22 1,-3 25-2,-1-1 1,-1 1-1,1-1 1,-2 1-1,0 0 1,0 0-1,-8-22 0,8 30 40,1 0-1,-1 0 0,0 0 1,-1 1-1,1-1 1,-1 0-1,0 1 0,0 0 1,0-1-1,0 1 0,0 0 1,-1 1-1,1-1 0,-1 1 1,0-1-1,0 1 0,0 0 1,0 1-1,0-1 0,0 1 1,0-1-1,-1 1 0,1 0 1,0 1-1,-8-1 0,8 1-25,1-1 0,-1 1 0,1 0 0,-1 0 0,1 1-1,-1-1 1,1 1 0,-1 0 0,1 0 0,0 0 0,0 0-1,-1 0 1,1 1 0,0-1 0,0 1 0,-5 4 0,5-3-83,0 1 1,1-1 0,0 1-1,0-1 1,0 1 0,0 0-1,0 0 1,1 0 0,-1 0-1,1 0 1,0 0 0,1 0-1,-1 0 1,0 6 0,1-8-192,-1 0-1,1 0 1,-1 0 0,1 0 0,0 0 0,0 0 0,0 0 0,0 0 0,0 0-1,0-1 1,0 1 0,1 0 0,-1 0 0,1 0 0,0 0 0,-1 0 0,1 0 0,0-1-1,0 1 1,0 0 0,0-1 0,0 1 0,1 0 0,-1-1 0,0 0 0,1 1-1,-1-1 1,1 0 0,-1 1 0,1-1 0,0 0 0,-1 0 0,1-1 0,0 1-1,0 0 1,0 0 0,0-1 0,0 1 0,2-1 0,22 5-4970</inkml:trace>
  <inkml:trace contextRef="#ctx0" brushRef="#br0" timeOffset="535.23">324 243 3057,'0'0'13636,"1"110"-12337,13 90 1177,-17-313-1345,0 52-1147,3-1 0,8-60 0,-7 113 5,0 1-1,1-1 1,1 1-1,0 0 0,0 0 1,0 0-1,1 0 1,0 1-1,9-13 1,-11 17-2,1 0 0,-1 0 0,1 0 0,0 0 0,0 0 0,1 1 0,-1-1 0,0 1 0,1 0 0,0 0 0,-1 0 0,1 1 0,0-1 0,0 1 0,0 0 0,0 0 0,0 0 0,0 1 1,0-1-1,0 1 0,0 0 0,5 1 0,-7-1 8,0 0 0,0 1 0,0 0 0,-1-1 0,1 1 0,0 0 0,0 0 0,-1 0 0,1 0 0,-1 0 0,1 0 0,-1 1 0,1-1 0,-1 0 0,0 1 0,0-1 0,0 1 0,0-1 0,0 1 0,0 0 0,0-1 0,0 1 0,0 0 0,-1 0 0,1 0 0,-1 0 0,1-1 0,-1 5 0,3 59-97,-4-58 101,-1 7-59,-1 1 1,0-1 0,-1 0 0,0-1 0,-2 1 0,1-1-1,-2 0 1,0 0 0,0 0 0,-1-1 0,0-1 0,-1 1-1,-1-1 1,0-1 0,0 1 0,-15 9 0,-13 3-101,36-22 166,0 0 0,0-1 0,0 1 0,0 0 0,0-1 1,0 1-1,0-1 0,-1 0 0,1 1 0,0-1 0,0 0 0,0 0 0,0-1 0,-1 1 0,1 0 0,0-1 0,-4-1 0,6 2-3,0 0-1,0 0 1,-1 0-1,1 0 1,0 0-1,0 0 1,0-1-1,-1 1 1,1 0-1,0 0 1,0 0-1,0 0 1,0-1-1,-1 1 1,1 0 0,0 0-1,0-1 1,0 1-1,0 0 1,0 0-1,0-1 1,0 1-1,0 0 1,0 0-1,0-1 1,0 1-1,0 0 1,0 0-1,0-1 1,0 1-1,0 0 1,0 0-1,0-1 1,0 1 0,0 0-1,0 0 1,0 0-1,0-1 1,0 1-1,1 0 1,-1 0-1,0-1 1,0 1-1,0 0 1,0 0-1,0 0 1,1 0-1,-1-1 1,0 1-1,0 0 1,1 0-1,-1 0 1,0 0 0,0 0-1,0 0 1,1-1-1,-1 1 1,0 0-1,0 0 1,1 0-1,-1 0 1,0 0-1,0 0 1,1 0-1,-1 0 1,0 0-1,0 0 1,1 0-1,-1 1 1,19-5-44,36 6-620,1 3-1,68 15 1,-48-6-3526,-22-5-1207</inkml:trace>
  <inkml:trace contextRef="#ctx0" brushRef="#br0" timeOffset="881.3">819 369 11685,'0'0'7796,"91"-26"-7508,-45 15-192,-1 1-96,8-4-96,5-1-496,-5 2-1121,0 0-992,-19 2-2386,-11 3-2784</inkml:trace>
  <inkml:trace contextRef="#ctx0" brushRef="#br0" timeOffset="1235.2">978 54 10965,'0'0'6923,"10"6"-7083,122 59 155,24 13 213,-150-74-189,-1-1-1,1 1 1,-1 0 0,0 0 0,-1 1 0,1 0-1,-1-1 1,0 2 0,0-1 0,0 0-1,4 11 1,-6-13 20,-1 0-1,0 0 1,0 0-1,-1 0 1,1 1 0,-1-1-1,0 0 1,1 1-1,-1-1 1,-1 0 0,1 0-1,0 1 1,-1-1-1,0 0 1,0 0 0,0 0-1,0 1 1,0-1-1,0 0 1,-1-1-1,0 1 1,0 0 0,1 0-1,-6 4 1,-14 15 116,-2-1 0,-1-1 1,0-2-1,-34 21 0,-19 14-1070,42-26-1606,4-8-2431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2:27.13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0 287 1345,'0'0'19577,"35"20"-18633,-5-12-320,8-3-288,4-5-272,7 0-64,8 0-688,0 0-1361,-7-5 240,-4 1-1888,-27 4-3154</inkml:trace>
  <inkml:trace contextRef="#ctx0" brushRef="#br0" timeOffset="1">84 439 12534,'0'0'8836,"57"7"-8836,-11-7-16,3-5-1105,-3-12-608,-4 0-1248,-16-3-2433,-14 1-2738</inkml:trace>
  <inkml:trace contextRef="#ctx0" brushRef="#br0" timeOffset="367.88">162 76 9620,'0'0'7332,"23"10"-6932,-5-3-394,33 15 44,49 27 0,-86-42-39,-1 1 0,1 1-1,-2 0 1,1 1 0,-1 0-1,-1 0 1,0 2 0,0-1 0,14 22-1,-21-27 95,-1 0-1,0 0 0,0 1 0,-1-1 1,0 1-1,0-1 0,-1 1 0,1 0 1,-1 0-1,-1 0 0,1 0 0,-1-1 1,-1 1-1,1 0 0,-1 0 0,0 0 1,0 0-1,-1-1 0,0 1 0,-1-1 1,1 1-1,-1-1 0,-5 8 0,-6 8 374,-2-1 0,0-1 0,-1-1 0,-37 33 0,-3 3-599,44-37 171,7-7-1549,27-6-12217</inkml:trace>
  <inkml:trace contextRef="#ctx0" brushRef="#br0" timeOffset="730.09">963 107 5923,'0'0'10292,"11"95"-7602,-3-42-882,-4 1-591,3-2-337,-3 0-239,4-8-385,-5-5-256,1-9 0,0-6-400,-4-9-977,0-2-960</inkml:trace>
  <inkml:trace contextRef="#ctx0" brushRef="#br0" timeOffset="731.09">826 109 12630,'0'0'8534,"16"-11"-8443,-1 1-99,1 0-1,1 1 1,0 1 0,0 1-1,1 0 1,-1 1 0,22-4-1,22-2-532,2 3-1,74-1 1,-137 10 290,-3 1 122,0-1 0,0 0 0,0 1 0,-1 0 1,1 0-1,0 0 0,0 0 0,0 0 0,0 1 0,0-1 0,1 1 1,-1 0-1,-3 3 0,-14 7-2496,-13 1-3599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2:25.64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1 248 11189,'0'0'8964,"53"-56"-8740,4 32 161,8 0-177,0 2-208,-8 2 0,-4 7 0,-11 5-337,-19 8-271,-12 0-1569,-11 4-1104,-11 9-1313,-20 5-4002</inkml:trace>
  <inkml:trace contextRef="#ctx0" brushRef="#br0" timeOffset="1">195 133 6947,'0'0'12470,"-38"124"-11045,34-66-321,4 1-240,0-4-495,0-5-337,11-1-32,5-5-337,7-3-1535,3-12-1618,8-19-2081,8-10-4785</inkml:trace>
  <inkml:trace contextRef="#ctx0" brushRef="#br0" timeOffset="353.16">528 163 10757,'0'0'7539,"118"-74"-7459,-69 61-80,5 5-32,3 1-624,-12 7-1121,-10 0-560,-24 0-4514</inkml:trace>
  <inkml:trace contextRef="#ctx0" brushRef="#br0" timeOffset="759.87">703 144 9780,'0'0'5987,"-23"74"-3570,12-24-880,11 6-288,0 1-449,0-5-272,0-6-384,11-5-144,1-2-48,-1-4-928,4-3-1281,-3-8-2049,3-9-4226</inkml:trace>
  <inkml:trace contextRef="#ctx0" brushRef="#br0" timeOffset="1119.83">1190 52 2305,'0'0'18553,"49"-21"-18553,5 12 96,6 0-96,5 3-737,4-1-495,-9 7-193,-14 0-784,-27 0-4242,-19 11-1841</inkml:trace>
  <inkml:trace contextRef="#ctx0" brushRef="#br0" timeOffset="1120.83">1430 52 11125,'0'0'6947,"-23"109"-4978,15-46-896,8 0-161,0 0-432,0-11-304,0-4-176,0-2-96,0-7-720,4-6-801,4-12-1408,3-8-4146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32:23.73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27 278 11237,'0'0'5128,"-6"10"-5005,3-1-40,-1 0 1,1 0 0,0 0-1,1 1 1,0 1 0,0-2 0,1 1-1,1 10 1,3 97 1175,0-31-758,-3 72 0,2-229-877,3 1 0,2 1 0,5 0 0,36-130-1,-47 194 380,2 1 0,-2-1 0,1 1 0,0 0 0,0-2 0,1 2 0,-1 0 0,5-4 0,-6 7 5,-1 0 0,1 1 0,0-1-1,0 1 1,0-1 0,0 0-1,0 1 1,0 0 0,0-1 0,1 1-1,-1 0 1,0-1 0,0 1-1,0 0 1,0 0 0,0 0 0,1 0-1,-1 0 1,0 0 0,0 0-1,0 0 1,0 1 0,0-1 0,0 0-1,1 1 1,-1-1 0,0 1-1,0-1 1,0 1 0,1 0 0,-1-1-1,-1 1 1,1 0 0,0-1-1,0 1 1,0 0 0,0 1 0,8 8 49,0 1 0,-1-1 1,0 1-1,-1 0 1,1 0-1,-2 0 1,0 1-1,-1 0 0,7 27 1,3 12 84,7 56 1,-1 60-1880,-19-57-5346,-5-67 207</inkml:trace>
  <inkml:trace contextRef="#ctx0" brushRef="#br0" timeOffset="746.64">60 774 7652,'0'0'4778,"0"-13"-3324,-1 3-1224,0 7-178,0 0 0,1-1-1,0 1 1,-1-1 0,1 1 0,1 0-1,-1-1 1,0 0 0,1 0-1,0 1 1,0 0 0,0 0 0,0-1-1,0 1 1,0 0 0,1 0-1,0 0 1,0 0 0,0 0-1,0 1 1,0-1 0,0 0 0,0 1-1,7-4 1,26-15-79,66-29 0,-61 33-1016,57-36 0,-88 47 1020,-8 5 82,-1 0 0,1 1 1,-1-1-1,1 0 0,-1 1 0,1-1 0,-1 1 1,1-1-1,0 1 0,-1-1 0,1 1 0,0 0 1,-1-1-1,1 1 0,0 0 0,0 0 0,-1-1 1,1 1-1,0 0 0,0 0 0,0 0 1,-1 0-1,1 0 0,0 0 0,0 0 0,0 0 1,-1 0-1,1 0 0,0 1 0,0-1 0,-1 0 1,1 0-1,0 1 0,-1-1 0,1 1 0,0-1 1,-1 0-1,1 1 0,0-1 0,-1 1 0,1-1 1,-1 1-1,1 0 0,-1-1 0,1 1 0,-1 0 1,1-1-1,-1 1 0,0 0 0,1-1 1,-1 1-1,0 0 0,0 0 0,0-1 0,1 3 1,8 15 446,-2 0 0,-1 0 1,5 24-1,14 37 32,-25-78-546,0 0 0,1 0 0,-1 0-1,0 0 1,2 0 0,-2 0 0,1 0-1,-1 0 1,1-1 0,0 1-1,-1 0 1,1 0 0,0 0 0,0 0-1,-1-1 1,1 1 0,0 1 0,0-2-1,0 1 1,0-1 0,0 1 0,0-1-1,0 1 1,0-1 0,0 0-1,0 0 1,0 1 0,0-1 0,0 0-1,0 0 1,2 0 0,-1-1-4,1 0 1,-1 0-1,0 0 1,1-1-1,-1 0 0,0 1 1,0-1-1,0 0 1,0 1-1,0-1 1,0 0-1,3-4 1,5-7-2,-1-1 0,14-28 0,-7 9-21,-6 11 38,1 0 0,19-26 1,-30 47 7,1 0 0,-1 0 0,1 1 0,0-1 0,0 0 0,-1 1 0,1-1 0,0 1 0,0-1 0,0 1 0,-1-1 0,1 1 0,0 0 0,0-1 0,0 1 1,0 0-1,0 0 0,0 0 0,0-1 0,0 1 0,0 0 0,0 0 0,0 0 0,0 1 0,-1-1 0,1 0 0,0 0 0,0 0 0,0 1 0,0-1 0,0 0 1,0 1-1,0-1 0,-1 1 0,1-1 0,0 1 0,0 0 0,-1-1 0,2 2 0,34 35-38,-20-19 170,-10-14-276,1 1 0,-1-1 0,2 0 0,-2-1 0,1 0-1,0 0 1,0 0 0,1-1 0,-1 0 0,0-1 0,2 1 0,-2-1 0,1-1 0,0 1 0,-1-2 0,1 1 0,-1-1 0,2 0 0,-2 0 0,1-1 0,13-4-1,-20 5 108,1 1 0,-1-1-1,0 1 1,0-1-1,0 1 1,0-1-1,0 0 1,0 0-1,1 1 1,-1-1-1,0 0 1,0 0 0,0 0-1,0 0 1,0 0-1,-1 0 1,1 0-1,0 0 1,-1-1-1,1 1 1,-1 0 0,0 0-1,1 0 1,-1-1-1,0 1 1,1 0-1,-1 0 1,0-1-1,0 1 1,0 0-1,0-1 1,0 1 0,-1 0-1,1 0 1,0-1-1,-1 1 1,1 0-1,0 0 1,-1-1-1,0 1 1,0-2-1,-1 1 49,-1-1 0,0 1 0,1-1-1,-1 0 1,1 1 0,-1 0-1,0 0 1,0 1 0,0-1 0,0 1-1,0-1 1,0 1 0,0 0-1,-4-1 1,-3 0 217,0 1 0,0 0-1,1 1 1,-1 0 0,0 0 0,1 1-1,-2 0 1,-11 4 0,20-5-210,0 1-1,0-1 1,0 1-1,0 0 1,0 0-1,0 0 1,0 0-1,0 0 1,0 0-1,0 1 1,-1-1 0,2 1-1,-1 0 1,0 0-1,1 0 1,0-1-1,-1 1 1,1 0-1,0 0 1,0 0 0,0 0-1,0 0 1,0 0-1,0 0 1,1 0-1,-1 1 1,1-1-1,0 0 1,-1 0 0,1 1-1,0-1 1,0 0-1,0 0 1,1 1-1,-1-1 1,1 0-1,-1 0 1,1 0 0,0 0-1,1 3 1,-1-3-32,0 0 0,1 1 1,-1-1-1,1 0 0,0-1 0,0 1 1,1 0-1,-1 0 0,0-1 1,0 1-1,0-1 0,0 0 0,1 0 1,-1 0-1,0 0 0,1 0 1,-1 0-1,1 0 0,-1-1 1,1 1-1,-1-1 0,1 0 0,0 0 1,-1 0-1,1 0 0,4-1 1,1 1 3,-1-1-1,0 0 1,0 0 0,0 0 0,0-1 0,-1 0 0,1 0 0,0-1 0,7-4 0,-5 0-12,-1 0 1,1-1-1,-1 0 1,0 0-1,-1-1 1,0 0-1,0-1 1,-2 0-1,1 0 1,-1 0-1,0-1 1,4-10-1,5-23-27,14-73 0,-24 94 30,32-262 863,-4 632-13,-31-332-896,3 40-34,2 0 0,25 101 0,-24-139-308,-1 0 1,1 0 0,0-1-1,2 0 1,12 20 0,-13-27-285,-1 1 1,1-1 0,0-1-1,1 1 1,-1-2 0,3 1-1,-2-1 1,21 12 0,47 11-6187</inkml:trace>
  <inkml:trace contextRef="#ctx0" brushRef="#br0" timeOffset="1145.5">1614 461 5987,'0'0'9924,"39"45"-9363,-4-45-209,11 0-176,1 0-32,-1 0-144,0-4-833,-3-1-1392,-11 5-2641,-13 0-2945</inkml:trace>
  <inkml:trace contextRef="#ctx0" brushRef="#br0" timeOffset="1529.18">1667 686 10549,'0'0'6563,"116"-8"-6515,-47-12-48,1-4-640,-9-5-1489,-10 1-1601,-20 2-2561</inkml:trace>
  <inkml:trace contextRef="#ctx0" brushRef="#br0" timeOffset="1530.18">1945 291 5330,'0'0'4701,"14"7"-3257,-7-4-1254,1 0 10,0 1 0,0 0 0,1 1 1,-1-1-1,-1 2 0,1-1 0,-2 2 1,1-1-1,0 0 0,0 1 1,5 9-1,-2-2 184,-2 1 0,0 0 0,0 1 0,-2-1 0,1 1 0,-1 0 0,-2 0 0,4 23 0,-7-30-220,0 0 0,0 1 0,-1-1 0,-1 0 0,1 0 1,-1 0-1,-1 0 0,0 0 0,0 1 0,-1-1 0,0-1 0,0 1 0,-1-1 0,0 0 0,-2 0 0,-9 14 0,8-12-282,-1-1 0,0 0 0,0 0 0,-2-1 0,1-1 0,0 0-1,-1 0 1,0-1 0,-1 0 0,-16 7 0,29-23-8299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1:44.6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1 227 3794,'0'0'7392,"1"-11"-6156,2-81 4550,-3 99-5791,0 21 21,6 55-1,-5-76-13,1 0 0,-1 1-1,2-1 1,-1 0 0,1 0 0,0 0-1,0 0 1,0-1 0,1 1-1,0-1 1,1 0 0,7 9-1,-11-14-20,0 0 0,0 0 0,1-1 0,-1 1 0,0 0 0,0-1 0,0 1-1,0-1 1,1 1 0,-1-1 0,0 0 0,1 0 0,-1 1 0,0-1 0,0 0-1,1 0 1,-1 0 0,0 0 0,1 0 0,-1-1 0,0 1 0,1 0 0,-1-1-1,0 1 1,0-1 0,0 1 0,1-1 0,-1 1 0,0-1 0,0 0 0,0 0 0,0 1-1,0-1 1,0 0 0,0 0 0,0 0 0,-1 0 0,1 0 0,0 0 0,0 0-1,0-3 1,28-47 345,-28 48-324,-1 2-12,0 0-1,0 0 1,1 0-1,-1 0 1,1 0-1,-1 0 1,1 0-1,-1 0 1,1 0-1,-1 1 1,1-1-1,0 0 1,-1 0-1,1 0 1,0 1-1,0-1 1,0 0-1,0 1 1,1-2-1,11 14-696,-1 2 912,-8-10-190,0-1 0,0 0-1,0 0 1,0 0 0,1 0-1,-1 0 1,1-1 0,0 0 0,0 0-1,0 0 1,5 1 0,-7-3-7,-1 1 1,1-1 0,-1 1 0,1-1-1,-1 0 1,1 0 0,-1 0-1,1 0 1,-1-1 0,1 1-1,-1 0 1,1-1 0,-1 0 0,0 0-1,1 0 1,-1 0 0,0 0-1,0 0 1,1 0 0,-1-1-1,0 1 1,0-1 0,-1 1 0,1-1-1,2-2 1,2-5 57,-1-1 0,0 1 0,-1-1 0,0 0 0,0 0 0,-1 0 0,0-1 0,-1 1-1,0-1 1,-1 0 0,0 1 0,0-13 0,-1 17-87,0-1-1,0 1 1,-1 0 0,0-1-1,0 1 1,0 0 0,-1 0-1,0 0 1,0 0-1,-1 0 1,1 0 0,-1 1-1,0-1 1,-1 1 0,1 0-1,-1 0 1,0 0-1,-1 0 1,1 1 0,-1 0-1,-8-7 1,16 21-8455,8 1 6212,-8-9 1150,9 10-2730</inkml:trace>
  <inkml:trace contextRef="#ctx0" brushRef="#br0" timeOffset="372.5">410 58 2481,'0'0'9268,"0"11"-7590,-2 32-360,1-24-767,0 0-1,1 1 0,5 28 0,-4-45-539,0-1 0,0 1 0,0-1 0,1 0 0,-1 0 0,1 1 0,-1-1 0,1 0 0,0 0 0,0-1 0,0 1-1,0 0 1,0-1 0,1 1 0,-1-1 0,0 1 0,1-1 0,-1 0 0,1 0 0,-1 0 0,1-1 0,-1 1 0,1 0-1,-1-1 1,1 0 0,0 0 0,-1 1 0,1-2 0,0 1 0,0 0 0,-1 0 0,1-1 0,-1 0 0,1 1 0,-1-1 0,1 0-1,-1 0 1,1 0 0,-1-1 0,0 1 0,1-1 0,2-2 0,0-3 61,0-1 0,-1 0 1,1 0-1,-2 0 0,1 0 0,-1 0 0,-1-1 0,1 0 1,-2 0-1,1 1 0,-1-1 0,0 0 0,-1 0 1,0 0-1,0 0 0,-3-15 0,2 22-49,0 0 0,0-1 0,0 1 0,0 0 0,0 0 0,-1-1 0,1 1 0,0 0 0,-1 0 0,0 0 0,0 1 0,1-1-1,-1 0 1,0 1 0,0-1 0,0 1 0,-1-1 0,1 1 0,-4-2 0,1 1-149,-1 1 1,0-1-1,0 1 0,0 0 0,0 0 1,1 0-1,-8 1 0,13 0 12,-1 0 0,1 0 0,0 0 0,0 0 0,-1 0 0,1 0 0,0 1 0,0-1 0,-1 0-1,1 0 1,0 0 0,0 0 0,-1 0 0,1 1 0,0-1 0,0 0 0,0 0 0,-1 0 0,1 1 0,0-1 0,0 0-1,0 0 1,0 1 0,0-1 0,0 0 0,-1 0 0,1 1 0,0-1 0,0 0 0,0 0 0,0 1 0,0-1-1,0 0 1,0 0 0,0 1 0,0-1 0,0 0 0,0 1 0,0-1 0,0 0 0,1 0 0,-1 1 0,0-1 0,0 0-1,0 0 1,0 1 0,0-1 0,0 0 0,1 0 0,-1 0 0,0 1 0,0-1 0,1 0 0,11 14-4368,9-11 646,1-3 730</inkml:trace>
  <inkml:trace contextRef="#ctx0" brushRef="#br0" timeOffset="742.4">598 77 2289,'0'0'7977,"10"14"-6760,31 45-121,-39-55-980,0 0-1,-1 1 1,1-1-1,-1 1 1,0-1-1,0 1 1,0-1-1,-1 1 1,1 0 0,-1-1-1,-1 1 1,1 0-1,0-1 1,-1 1-1,0 0 1,0-1-1,-1 1 1,1-1-1,-1 0 1,0 1 0,0-1-1,0 0 1,-1 0-1,1 0 1,-6 5-1,0 4 179,8-12-38,-1-31-189,3-44-834,-1 68 682,0 1 0,0 0 0,1 0 0,-1 0 0,1 0 0,0 0 0,0 0-1,1 0 1,-1 0 0,1 1 0,5-6 0,-7 9-207,0 0 1,0 1-1,0-1 0,0 1 1,0-1-1,0 1 1,0-1-1,0 1 0,1 0 1,-1-1-1,0 1 1,0 0-1,0 0 0,0 0 1,1 0-1,-1 0 0,0 0 1,2 1-1,2-1-1240,6 0-2445</inkml:trace>
  <inkml:trace contextRef="#ctx0" brushRef="#br0" timeOffset="1161.56">743 1 6275,'0'0'7643,"-1"0"-7609,1 0 0,0 0 0,-1 0-1,1 0 1,-1-1 0,1 1 0,0 0 0,-1 0-1,1 0 1,-1 0 0,1 0 0,0 0-1,-1 1 1,1-1 0,-1 0 0,1 0-1,0 0 1,-1 0 0,1 0 0,0 1 0,-1-1-1,1 0 1,0 0 0,-1 0 0,1 1-1,0-1 1,-1 0 0,1 1 0,0-1 0,0 0-1,-1 0 1,1 1 0,0-1 0,0 0-1,0 1 1,0-1 0,-1 1 0,1-1-1,0 0 1,0 1 0,-1 7 132,0 0 1,0-1-1,1 1 0,0-1 1,1 1-1,0 0 0,0-1 1,3 14-1,2 8 290,4 123 520,-10-150-906,0-18-12,0-19-585,6-44 0,-5 70 423,1-1 0,0 1 0,0-1 0,1 1 0,0 0 0,1 0 0,-1 0 0,2 1 0,9-16 0,1 13-52,-8 17-502,-6-3 618,-1-1 0,1 0 0,-1 1 1,0-1-1,0 1 0,0-1 0,0 0 1,0 1-1,-1-1 0,1 0 1,-2 4-1,-2 2 72,0 0 1,-1 0-1,0 0 1,0-1 0,-1 0-1,0 0 1,-12 11-1,-5 6 225,22-24-246,1 1 0,0-1-1,0 0 1,0 0 0,0 1-1,-1-1 1,1 0-1,0 0 1,0 1 0,0-1-1,0 0 1,0 1-1,0-1 1,0 0 0,0 1-1,0-1 1,0 0 0,0 0-1,0 1 1,0-1-1,0 0 1,0 1 0,0-1-1,1 0 1,-1 1-1,0-1 1,0 0 0,0 0-1,0 1 1,1-1 0,-1 0-1,0 0 1,0 0-1,0 1 1,1-1 0,-1 0-1,0 0 1,0 0 0,1 1-1,-1-1 1,0 0-1,0 0 1,1 0 0,13 7 95,-12-7-34,26 7-12,0-1 0,0-1-1,1-2 1,-1 0 0,1-2 0,45-5 0,-5 3-6367,-60 1 571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1:49.25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80 106 4706,'0'0'8169,"-3"-5"-6859,-42-42 4407,98 69-4564,15 3-1082,108 24-1,-136-39-102,-39-9 10,0-1-1,0 0 1,0 0-1,0 0 1,0 0 0,0 1-1,0-1 1,0 0-1,0 1 1,-1-1-1,1 1 1,0-1-1,0 1 1,0 0-1,0-1 1,-1 1-1,1 0 1,0-1-1,-1 1 1,1 0-1,0 0 1,-1 0-1,1 0 1,-1 0-1,1-1 1,-1 3 0,0-2 18,0 0 0,0 1 0,-1-1 1,1 1-1,0-1 0,-1 0 1,1 0-1,-1 1 0,0-1 0,1 0 1,-1 0-1,0 0 0,0 1 1,0-1-1,0 0 0,-1 1 1,-10 8 109,1-1 1,-25 15-1,26-18-140,-52 35 92,-163 97 98,202-130-1429,32-20-8387,5 2 3505</inkml:trace>
  <inkml:trace contextRef="#ctx0" brushRef="#br0" timeOffset="878.62">598 6 3314,'0'0'11749,"0"0"-11617,-1 0 0,1-1 0,0 1 0,0 0 1,0-1-1,0 1 0,-1 0 0,1-1 0,0 1 0,0 0 0,-1 0 0,1-1 1,0 1-1,0 0 0,-1 0 0,1 0 0,0-1 0,-1 1 0,1 0 1,0 0-1,-1 0 0,1 0 0,0 0 0,-1 0 0,1 0 0,0 0 0,-1 0 1,1 0-1,-1 0 0,1 0 0,0 0 0,-1 0 0,1 0 0,0 0 0,-1 0 1,1 0-1,-1 0 0,1 46 144,-1 0 0,-3-1-1,-2 0 1,-16 65 0,18-99-222,-2 16 112,6-27-170,0 1 0,0-1 0,0 1 0,0-1 0,0 1 0,1-1 0,-1 0 0,0 1-1,0-1 1,1 0 0,-1 1 0,0-1 0,1 0 0,-1 1 0,0-1 0,1 0 0,-1 0 0,0 1 0,1-1 0,-1 0 0,1 0-1,-1 0 1,0 1 0,1-1 0,-1 0 0,1 0 0,-1 0 0,1 0 0,-1 0 0,0 0 0,1 0 0,-1 0 0,1 0 0,-1 0-1,1 0 1,-1 0 0,1 0 0,-1-1 0,0 1 0,1 0 0,-1 0 0,1 0 0,-1 0 0,0-1 0,1 1 0,-1 0 0,0-1-1,1 1 1,-1 0 0,0-1 0,1 1 0,19-9-83,0 0 0,-1-2 0,0 0 0,-1-1-1,0-1 1,-1 0 0,0-1 0,16-18 0,-32 28 132,1 0 1,0 1 0,-1-1-1,0 0 1,0 0 0,0 0-1,-1 0 1,1-1-1,-1 1 1,0 0 0,0 0-1,0 0 1,-1 0 0,1 0-1,-1 0 1,0 0-1,0 0 1,-1 0 0,-1-5-1,-2 49 305,5 327 421,0-366-860,0 0 0,0 0 0,0 0 0,0 0 0,0 0 0,0 0 0,0-1 0,0 1 0,0 0 0,1 0 0,-1 0 0,0 0 0,1 0 0,-1 0 0,0-1 0,1 1 0,-1 0 0,1 0 0,-1-1 0,1 1 0,-1 0 1,1-1-1,0 1 0,-1 0 0,1-1 0,0 1 0,0-1 0,-1 1 0,1-1 0,2 1 0,-1-1-213,0 0 0,0 0-1,0 0 1,1 0 0,-1 0 0,0 0 0,0-1 0,0 1-1,0-1 1,0 0 0,0 0 0,3-1 0,5-3-1786,0-1-1,0-1 1,15-12 0,10-13-5241</inkml:trace>
  <inkml:trace contextRef="#ctx0" brushRef="#br0" timeOffset="1260.14">1001 143 6019,'0'0'9305,"-3"7"-8971,-4 14 59,0 0 1,2 1 0,1 0-1,1-1 1,0 1 0,2 1-1,0-1 1,5 39 0,-4-60-390,0 0 1,0 0 0,0 0 0,0 1-1,0-1 1,0 0 0,0 0-1,1 0 1,-1 0 0,0 1-1,1-1 1,-1 0 0,1 0-1,-1 0 1,1 0 0,0 0-1,-1 0 1,1 0 0,0 0 0,0 0-1,0-1 1,0 1 0,-1 0-1,1 0 1,0-1 0,0 1-1,0-1 1,1 1 0,-1-1-1,0 1 1,0-1 0,0 1-1,0-1 1,0 0 0,0 0 0,1 0-1,-1 1 1,0-1 0,0 0-1,0-1 1,1 1 0,-1 0-1,0 0 1,0 0 0,0-1-1,0 1 1,2-1 0,2-1 49,-1 0 1,0 0-1,1 0 1,-1-1-1,0 0 1,0 0-1,0 0 1,-1 0-1,1 0 1,3-5-1,-2 0 31,1 1-1,-1-1 1,-1-1-1,0 1 1,0-1-1,-1 1 1,0-1-1,0 0 1,-1 0-1,0-1 1,0 1 0,-1 0-1,-1-1 1,0-17-1,-1 22-79,1 1-1,-1-1 1,-1 0-1,1 1 0,0 0 1,-1-1-1,0 1 1,0 0-1,0 0 1,-1 0-1,1 0 1,-1 0-1,0 1 1,0-1-1,0 1 1,-1 0-1,1 0 1,-1 0-1,1 0 1,-1 0-1,0 1 1,0 0-1,-1 0 1,1 0-1,0 0 1,-1 1-1,1 0 1,-1-1-1,1 2 0,-1-1 1,-6 0-1,8 0-82,1 1 0,-1 0 0,1-1 0,-1 1 0,1 0 0,-1 0-1,1 1 1,-1-1 0,1 0 0,-1 1 0,1-1 0,-1 1-1,1 0 1,-1 0 0,1 0 0,0 0 0,0 0 0,-1 1-1,1-1 1,0 1 0,0-1 0,-2 4 0,1-1-849,1 0 0,0 1 0,0 0 1,0-1-1,1 1 0,0 0 0,-1 0 1,2 0-1,-1 0 0,0 6 0,-2 7-6052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1:54.23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107 1 8100,'0'0'7721,"0"10"-7028,-4 224 2376,1-115-4007,2-1-8772</inkml:trace>
  <inkml:trace contextRef="#ctx0" brushRef="#br0" timeOffset="355.95">16 161 5635,'0'0'2113,"-3"-13"-844,-1-3-771,2 8-107,0-1 0,0 1 0,1-1 0,0 1 0,0-14 0,2 21-357,-1-1-1,0 1 1,1-1-1,-1 0 1,1 1-1,0-1 1,-1 1-1,1 0 0,0-1 1,0 1-1,0 0 1,0-1-1,0 1 1,0 0-1,0 0 0,1 0 1,-1 0-1,0 0 1,1 0-1,-1 0 1,0 0-1,1 1 1,-1-1-1,1 0 0,-1 1 1,1-1-1,0 1 1,-1 0-1,1 0 1,-1-1-1,3 1 0,58-3 63,-51 3 24,-6 0-68,1 0-1,-1 1 1,1-1-1,-1 1 1,1 0-1,-1 1 1,1-1-1,-1 1 0,0 0 1,9 5-1,-12-6-40,0 1 0,1 0 0,-1 0 0,0 0 0,0 0 0,0 0 0,0 0-1,0 1 1,-1-1 0,1 1 0,-1-1 0,0 1 0,1-1 0,-1 1 0,0 0 0,-1 0-1,1-1 1,0 1 0,-1 0 0,0 0 0,1 0 0,-1 4 0,0 2 61,-1 1 1,0-1-1,0 1 1,0-1-1,-2 0 1,1 1-1,-1-1 1,0 0-1,-1-1 1,0 1-1,0 0 1,-1-1-1,0 0 1,0 0-1,-1-1 1,-7 8-1,-11 15-141,-14 17-1082,17-15-3090,12-20-180</inkml:trace>
  <inkml:trace contextRef="#ctx0" brushRef="#br0" timeOffset="828.67">213 370 4914,'0'0'7001,"14"-6"-5715,-4 2-1150,10-5 297,-1 0 0,34-22 0,-48 28-377,-1 1 0,0-2 1,0 1-1,0 0 0,0-1 1,0 1-1,-1-1 0,0 0 1,0 0-1,0-1 0,0 1 0,-1 0 1,1-1-1,-1 0 0,0 0 1,-1 1-1,1-1 0,-1 0 1,1-10-1,-2 14-58,0-1 0,-1 0 0,0 1 0,1-1 0,-1 1 0,0-1-1,0 0 1,0 1 0,0 0 0,0-1 0,0 1 0,0 0 0,0-1 0,-1 1 0,1 0 0,0 0 0,-1 0 0,1 0 0,-1 0 0,1 0 0,-1 1 0,0-1-1,1 0 1,-1 1 0,0-1 0,1 1 0,-1 0 0,0-1 0,0 1 0,1 0 0,-1 0 0,-3 1 0,0-2-4,0 1-1,0 0 1,0 0 0,-1 1-1,1-1 1,0 1-1,0 0 1,0 1 0,1-1-1,-1 1 1,-5 3 0,4 0 15,0 1 0,1 0 1,-1 0-1,1 0 1,0 1-1,1 0 0,0 0 1,0 0-1,0 0 0,1 1 1,0 0-1,1-1 0,-1 1 1,2 0-1,-1 0 0,1 0 1,0 0-1,1 1 0,-1-1 1,2 0-1,1 11 0,-2-17-8,1 0-1,0 0 0,0 0 1,0 0-1,0 0 0,0-1 0,0 1 1,0 0-1,0 0 0,1-1 1,-1 1-1,1-1 0,0 1 1,-1-1-1,1 1 0,0-1 1,0 0-1,0 0 0,-1 0 1,1 0-1,0 0 0,0-1 1,1 1-1,-1-1 0,0 1 0,0-1 1,0 1-1,0-1 0,0 0 1,1 0-1,-1 0 0,0-1 1,0 1-1,0 0 0,0-1 1,3 0-1,3-1 78,0 0 0,0 0-1,0-1 1,0 0 0,-1 0 0,1 0 0,-1-1 0,9-7 0,31-32 149,-39 34-230,1 1 0,0-1 0,0 2 0,0-1 0,1 1 0,0 0 0,1 1 0,-1 0 0,16-5 0,-25 11-18,0-1 0,1 1 1,-1 0-1,0-1 0,0 1 0,1 0 1,-1 0-1,0 0 0,1 0 0,-1 1 1,0-1-1,1 0 0,-1 0 0,0 1 1,0-1-1,1 1 0,-1-1 0,0 1 1,0-1-1,0 1 0,0 0 0,0 0 0,0-1 1,0 1-1,0 0 0,0 0 0,0 0 1,0 0-1,0 0 0,-1 0 0,1 0 1,0 1-1,-1-1 0,1 0 0,0 2 1,1 6 64,0-1 0,0 1 1,-1-1-1,1 15 0,1 1 413,-1-10-77,0 3 33,1-1-1,1 0 0,9 26 1,-13-41-399,1 1 0,0-1 0,0 0 0,0 1 0,0-1 0,0 0 0,0 0 0,0 0 0,0 0 0,1 0 0,-1 0 0,0 0 0,1 0 1,-1 0-1,0-1 0,1 1 0,-1 0 0,1-1 0,-1 0 0,1 1 0,0-1 0,-1 0 0,1 1 0,-1-1 0,1 0 0,0 0 0,-1 0 0,1-1 0,-1 1 0,1 0 0,-1-1 0,1 1 0,-1-1 0,1 1 1,-1-1-1,1 0 0,-1 1 0,1-1 0,0-1 0,8-3 52,-1-1 1,0 0-1,0 0 0,9-9 1,13-12-464,16-14-1654,-16 12-4159,-19 17-766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1:57.13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118 59 208,'0'0'8180,"-3"-4"-7294,-4-5-1469,-9-14 8000,19 22-3916,16 12-3453,1 2 103,0-2-1,0-1 1,30 11-1,34 18-82,-49-21-38,1 0 0,75 23 0,-194-9 157,27-10-169,-184 81-217,130-46 687,109-55-435,1-2-34,13-1-10891,5-2 6572</inkml:trace>
  <inkml:trace contextRef="#ctx0" brushRef="#br0" timeOffset="793.58">658 105 4530,'0'0'8892,"-21"0"-3543,101 1-4503,-21 1-7,70-7 0,-127 5-1262,21-3 116,-16 3-2944</inkml:trace>
  <inkml:trace contextRef="#ctx0" brushRef="#br0" timeOffset="1200.29">629 353 5539,'0'0'8438,"-2"2"-7542,1-1-873,1-1 0,0 0 0,-1 0 0,1 0 0,0 0 0,0 0 0,-1 0 0,1 1 0,0-1 0,-1 0 0,1 0 0,0 1 0,0-1 0,-1 0 0,1 0 0,0 1 0,0-1 0,0 0 0,-1 0 0,1 1 0,0-1 0,0 0 0,0 1 0,0-1 0,0 0 0,0 1 0,0-1 0,0 0 0,0 1 0,0-1 0,0 0 0,0 1 0,0-1 0,0 0 0,0 1 0,0-1 0,0 0 0,0 1 0,0-1 0,0 0 0,0 1 0,1-1 0,-1 0 0,0 0 0,0 1 0,0-1 0,0 0 0,1 1 0,-1-1 0,1 0 0,26 0 1159,-25 0-1141,25-3 502,-1-1-1,-1-2 1,1-1-1,26-10 1,99-47 973,-141 60-1372,-6 2-78,0 1-1,-1-1 0,1 0 1,-1 0-1,1 0 0,-1-1 1,0 1-1,0-1 0,5-5 1</inkml:trace>
  <inkml:trace contextRef="#ctx0" brushRef="#br0" timeOffset="1939.79">1386 83 5683,'0'0'7075,"2"-8"-6296,3-23-358,-5 30-381,0-1-1,0 1 0,-1 0 1,1-1-1,0 1 0,0 0 1,-1 0-1,1-1 0,-1 1 1,1 0-1,-1 0 0,1 0 1,-1 0-1,0 0 0,1-1 1,-1 1-1,0 0 1,0 1-1,0-1 0,0 0 1,0 0-1,0 0 0,0 0 1,0 1-1,0-1 0,0 1 1,0-1-1,-1 1 0,-1-1 1,-35-10 444,35 11-471,-1-1 2,0 0 0,0 1 0,0 0-1,0-1 1,0 1 0,-1 1-1,1-1 1,0 0 0,0 1 0,0 0-1,0 0 1,0 0 0,0 1-1,0-1 1,1 1 0,-1 0-1,0 0 1,1 0 0,-1 1 0,1-1-1,0 1 1,0 0 0,0 0-1,0 0 1,1 0 0,-1 0 0,1 1-1,-1-1 1,1 1 0,0-1-1,1 1 1,-1 0 0,1 0-1,0 0 1,-1 0 0,2 0 0,-1 0-1,0 0 1,1 0 0,0 7-1,-1-4 33,0 0 0,1 0 0,0 0 0,1 0 0,-1-1 0,1 1 0,0 0-1,3 7 1,-3-12-50,0 0-1,0 0 1,0 0 0,1 0-1,-1 0 1,1 0-1,-1 0 1,1-1-1,-1 1 1,1-1-1,0 1 1,0-1 0,0 0-1,0 0 1,0 0-1,0 0 1,0 0-1,0 0 1,1 0-1,-1-1 1,0 1 0,0-1-1,1 1 1,-1-1-1,0 0 1,1 0-1,3-1 1,-2 2 39,-1-1 1,1 0-1,0 0 0,0 0 1,0-1-1,0 0 0,0 1 1,-1-1-1,1 0 1,0-1-1,-1 1 0,1-1 1,-1 0-1,1 0 0,-1 0 1,0 0-1,0 0 1,0-1-1,0 1 0,0-1 1,-1 0-1,1 0 0,-1 0 1,0 0-1,1 0 0,-1-1 1,-1 1-1,1 0 1,-1-1-1,1 0 0,-1 1 1,0-1-1,0 0 0,0 0 1,-1 1-1,1-1 1,-1-6-1,1-27 628,0 10 314,0 45-1070,14 230 385,-13-229-238,1 1-44,-1 1 0,-1-1 0,-1 1 0,0 0 1,-6 29-1,5-44 5,-1-1 1,0 1 0,0-1 0,0 1 0,-1-1 0,0 0 0,0 0-1,0 0 1,0 0 0,-1-1 0,0 1 0,0-1 0,0 0-1,0 0 1,-1-1 0,0 1 0,1-1 0,-1 0 0,-1 0 0,1 0-1,0-1 1,-1 0 0,-9 3 0,1-2-205,1 0 0,-1 0 1,0-2-1,-17 1 0,-24-6-4081,39-2 1212,1-5-1134</inkml:trace>
  <inkml:trace contextRef="#ctx0" brushRef="#br0" timeOffset="4354.49">59 863 6739,'0'0'9084,"7"-5"-8620,6-2-255,0 0 0,1 1 0,-1 1 0,1 0 0,0 1 0,1 0 0,14-2 0,118-11 352,-83 12-443,40-6 95,410-50 147,-636 70-608,-643 129-520,763-137 904,5-1-312,76 0 334,1-2 0,-1-5 0,102-20 0,186-65 157,-405 89 373,-34 7-725,-262 70-638,132-26 550,156-38 132,6-2 45,-66 21 1,173-29-710,38-14 856,0-4-1,128-40 1,-144 34-138,0 0-29,122-28 219,-209 52-310,-42 3 40,1 2 1,0 1-1,0 2 1,-44 15-1,0 0 16,-121 34 163,199-56-195,22-1-304,0-1-1,-1 0 1,1-1 0,32-9-1,-4-8-3307,-35 12-1043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2:02.93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20 87 5106,'0'0'7732,"-4"-4"-6574,2 1-724,-8-9-214,7 1 2815,7 8-2938,0 1 0,0 0 0,0 0 0,0 0 0,1 1 0,-1 0 0,1 0-1,6-1 1,-6 1 67,55-13 177,0 4 1,1 2-1,102 0 1,-162 8-476,-26 0-314,-18 4 421,0 1 1,0 3-1,1 1 0,-76 27 1,87-21-110,25-6-211,20-1 64,9-6 286,0 0 0,1-1-1,-1-1 1,0-1 0,31-5 0,115-32 779,-119 26-586,-75 10 175,-26 6-457,-100 40-86,99-27 187,-55 11 1,128-31-1204,38-7 1240,-21-5 160,-15 6-121,0 1 0,0 0 0,40-6 0,-63 14-176,24-1-2520,-14 8-3093,-9 0 279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5:30.7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190 144 3794,'0'0'5914,"1"0"-5722,-1 0-1,1 0 1,-1 1-1,1-1 1,-1-1-1,1 1 1,-1 0-1,1 0 1,-1 0-1,0 0 1,1 0-1,-1 0 1,1 0-1,-1-1 1,1 1-1,-1 0 1,0 0-1,1-1 1,-1 1-1,1 0 1,-1 0-1,0-1 1,1 1-1,-1 0 1,0-1-1,1 0 1,-1-17 293,1 11-270,-1 1-1,0-1 0,0 0 1,-1 1-1,0-1 0,0 1 1,-3-9-1,3 13-162,0 0 0,0 0 0,-1 0 0,1 0 0,0 1 0,-1-1-1,1 1 1,-1-1 0,1 1 0,-1 0 0,0-1 0,0 1 0,0 0 0,0 0 0,0 0 0,0 0-1,0 1 1,0-1 0,0 1 0,0-1 0,0 1 0,0 0 0,0-1 0,0 1 0,0 0 0,-4 1-1,3-1-43,0 0 0,1 0 0,-1 0 0,0 0 0,1 1 0,-1-1-1,1 1 1,-1 0 0,1-1 0,-1 1 0,1 0 0,0 1-1,-1-1 1,1 0 0,0 1 0,0-1 0,0 1 0,0 0-1,-3 3 1,2-1-18,1 0 0,0 0-1,0 0 1,0 0-1,1 1 1,0-1 0,-1 0-1,1 1 1,1-1-1,-1 1 1,0 6-1,0-2-25,0 1-1,1-1 0,-1 1 0,2-1 1,-1 1-1,2-1 0,-1 1 0,1-1 1,0 0-1,1 0 0,0 0 0,1 0 1,-1 0-1,2-1 0,-1 1 0,1-1 1,9 11-1,11 9-290,22 26-190,-44-50 498,-1 0-1,1 0 0,-1 0 0,0 0 1,0 0-1,0 0 0,0 0 0,-1 1 1,0-1-1,0 1 0,1 8 0,-2-10 69,-1-1-1,0 0 0,0 1 1,0-1-1,0 0 0,0 0 1,0 0-1,-1 0 1,1 0-1,-1 0 0,1 0 1,-1 0-1,0-1 0,1 1 1,-1-1-1,0 1 0,0-1 1,0 0-1,0 0 0,0 1 1,-1-1-1,1-1 0,0 1 1,0 0-1,-1-1 1,1 1-1,-3-1 0,-7 3 220,0 0 0,-1-1 0,-23 0-1,11 0-67,19-1-287,-1-1 1,1 1-1,-1-1 0,1 0 0,-1-1 0,1 0 0,-1 0 1,-10-3-1,47-11-10747,-4 7 7152</inkml:trace>
  <inkml:trace contextRef="#ctx0" brushRef="#br0" timeOffset="1863.47">406 327 1809,'0'0'9009,"0"-13"-8006,-1-39-138,0 50-789,1 0 1,0 0-1,-1 0 0,0 0 1,1 0-1,-1 0 0,0 0 1,0 1-1,0-1 0,0 0 1,0 1-1,0-1 0,-1 0 1,1 1-1,0-1 0,-1 1 1,1 0-1,-1 0 0,0-1 1,1 1-1,-1 0 0,0 0 1,1 0-1,-1 1 0,0-1 1,0 0-1,0 1 1,0-1-1,0 1 0,0 0 1,-2 0-1,0-1-20,0 1 1,0 0-1,0 0 1,0 0-1,0 0 1,0 1-1,0-1 1,0 1-1,0 0 1,0 1-1,0-1 1,-6 4-1,5-1-56,1 0-1,-1 0 0,1 1 0,0 0 1,0 0-1,0 0 0,1 0 1,-1 0-1,1 1 0,0 0 1,1 0-1,-4 10 0,3-4-23,0 1 0,0 0-1,1 1 1,1-1 0,0 15 0,1-27 20,0-1 1,0 1 0,0 0 0,0-1-1,0 1 1,0 0 0,0-1 0,0 1-1,1 0 1,-1-1 0,0 1 0,0-1 0,1 1-1,-1 0 1,0-1 0,1 1 0,-1-1-1,1 1 1,-1-1 0,0 1 0,1-1 0,-1 0-1,1 1 1,-1-1 0,1 1 0,0-1-1,-1 0 1,1 0 0,-1 1 0,2-1 0,22-1-233,-19 0 202,-1 0 1,1-1-1,-1 1 0,0-1 0,0 0 0,0 0 0,0-1 0,6-4 0,-6 2 48,-1 1 1,1-1-1,-2 0 0,1 0 0,0 0 0,-1 0 0,0 0 1,0-1-1,0 1 0,-1 0 0,0-1 0,2-10 0,-3 15 720,4 36-497,-2-28-231,0 0-1,1-1 1,0 0-1,0 1 0,0-1 1,1 0-1,0-1 1,6 9-1,-9-13-1,0 0 0,1 1 0,-1-1 0,0 0 0,1 0 0,-1 0 0,0 0 0,1 0 0,-1 0 0,1 0 0,0-1 0,-1 1 0,1 0 0,0-1 0,-1 0 0,1 1 0,0-1 0,0 0 0,-1 0 0,1 0 0,0 0 0,0 0 0,-1 0 0,1 0 0,0-1 0,0 1 0,-1-1 0,1 1 0,-1-1 0,1 0 0,0 0 0,-1 1 0,1-1 0,-1 0 0,1-1 0,-1 1 0,3-2 0,2-5 9,1 1 1,0-1 0,-1 0 0,-1-1-1,0 1 1,0-1 0,0 0 0,-1-1-1,0 1 1,-1-1 0,0 0 0,-1 1-1,3-16 1,-1-14-73,-1 0 0,-2-44-1,-1 58-24,1 19 89,-1 0 0,0 0 0,0 0-1,-1 0 1,0 0 0,0 1 0,0-1 0,-1 0-1,0 0 1,0 1 0,0-1 0,-1 1 0,1 0-1,-5-7 1,6 12-2,1 1-1,-1-1 1,1 0-1,0 0 1,-1 0-1,1 0 1,-1 1 0,1-1-1,0 0 1,-1 1-1,1-1 1,0 0-1,-1 0 1,1 1-1,0-1 1,0 0-1,-1 1 1,1-1 0,0 1-1,0-1 1,0 0-1,-1 1 1,1-1-1,0 1 1,0-1-1,0 1 1,0-1-1,0 1 1,0-1 0,0 0-1,0 1 1,0-1-1,0 1 1,0-1-1,0 1 1,0-1-1,0 1 1,-2 24 10,0 3 6,1 0 1,1 0 0,2 0 0,6 37-1,-6-55-12,1 0 1,-1 0-1,2-1 0,-1 1 0,1-1 0,1 0 0,-1 0 1,2 0-1,-1-1 0,1 0 0,0 0 0,1 0 0,0-1 1,0 0-1,13 10 0,-18-16-6,0 1-1,0-1 1,0 1-1,0-1 1,1 0-1,-1 1 1,1-1-1,-1-1 1,1 1 0,-1 0-1,1-1 1,0 1-1,-1-1 1,1 0-1,-1 0 1,1 0-1,0 0 1,-1 0 0,1 0-1,0-1 1,-1 1-1,1-1 1,-1 0-1,1 0 1,-1 0-1,0 0 1,1 0 0,-1-1-1,0 1 1,0-1-1,1 0 1,-1 1-1,1-3 1,7-7-1,-1 0 0,0-1 1,-1 0-1,0-1 0,6-14 0,9-14-9,14 2 454,-41 38-446,0 1-1,0-1 0,0 1 1,0 0-1,0 0 1,0 0-1,0 1 0,0-1 1,0 1-1,0 0 0,0 1 1,0-1-1,0 1 1,1-1-1,-1 1 0,0 0 1,1 0-1,0 1 1,-1-1-1,1 1 0,0 0 1,0 0-1,0 0 0,1 0 1,-1 0-1,1 0 1,0 1-1,0-1 0,0 1 1,0 0-1,0 0 1,1 0-1,0 0 0,-1 0 1,2 0-1,-1 0 0,0 6 1,0-6-15,-2 9 6,1-1-1,0 1 1,1 0 0,0 14-1,1-26 8,0 1-1,0 0 1,0-1-1,0 1 1,0-1-1,0 1 1,0 0-1,1-1 1,-1 1-1,1-1 1,-1 1-1,1-1 1,-1 1-1,1-1 1,0 1-1,0-1 0,0 0 1,0 1-1,0-1 1,0 0-1,0 0 1,0 0-1,0 0 1,1 0-1,-1 0 1,0 0-1,1 0 1,-1 0-1,1-1 1,-1 1-1,0-1 1,1 1-1,0-1 1,-1 1-1,1-1 1,-1 0-1,1 0 1,-1 0-1,1 0 1,0 0-1,-1 0 1,2-1-1,0 0 6,-1-1 0,0 0-1,0 0 1,0 0 0,0 0 0,0-1-1,-1 1 1,1 0 0,-1-1 0,1 0-1,-1 1 1,0-1 0,0 0 0,0 1-1,0-1 1,0 0 0,-1 0 0,1-3-1,2-5 17,0 1-35,0 0 0,-1 0 0,-1-1 0,0 1 0,0-18 0,-1 28-1,8 40-177,-5-31 269,0 3 1,1 1-1,1-1 0,8 16 0,-12-26-58,1 0 0,-1 1 0,1-1 0,-1 0 0,1 0 0,0 0 0,-1 0 0,1 0 0,0 0 0,0-1 0,1 1 0,-1-1 0,0 1 0,0-1 0,1 0 0,-1 0 0,1 0 0,-1 0 0,1 0 0,-1-1 0,1 1 0,4 0 0,-6-2 7,0 1 1,0 0-1,0-1 1,0 1-1,-1 0 1,1-1-1,0 1 1,0-1-1,0 0 1,0 1-1,0-1 1,-1 0-1,1 1 1,0-1-1,-1 0 1,1 0-1,0 0 1,-1 0-1,1 0 1,-1 0-1,0 1 1,1-3-1,10-28 151,-7 20-152,6-19 9,13-35-28,-21 61-21,0-1 1,0 1 0,1 0 0,-1 0 0,1 1-1,0-1 1,0 0 0,0 1 0,0 0-1,1 0 1,5-5 0,-8 8 3,0-1 0,0 1 0,-1-1 1,1 1-1,0-1 0,0 1 0,0 0 0,0-1 0,0 1 1,0 0-1,0 0 0,0 0 0,0 0 0,0 0 0,0 0 1,0 0-1,0 0 0,0 0 0,0 0 0,0 0 0,0 1 1,0-1-1,0 0 0,-1 1 0,1-1 0,0 1 0,0-1 1,0 1-1,0-1 0,0 2 0,1 0 16,0 1-1,0-1 0,-1 1 1,1-1-1,-1 1 0,1 0 1,-1 0-1,0 0 1,0 0-1,0 3 0,2 10 135,-1-1-1,0 0 1,-1 17-1,-1-31-128,1 33 188,-1-33-182,0 0 0,0 1 0,0-1 0,0 0-1,0 0 1,0 0 0,1 0 0,-1 1 0,0-1 0,1 0 0,-1 0 0,1 0 0,-1 0 0,1 0 0,-1 0-1,1 0 1,-1 0 0,1 0 0,0 0 0,0 0 0,0 0 0,1 1 0,-1-8 15,0 0 0,0 0 1,0 0-1,-1 0 0,0-1 0,-1-7 1,1 8-6,-1-10 14,2 9-49,7 13-69,-5-4 79,-1-1 0,1 1 0,-1-1 0,1 0-1,-1 1 1,1-1 0,0 0 0,0-1 0,-1 1 0,1 0-1,0-1 1,0 0 0,0 1 0,0-1 0,-1 0 0,1-1 0,0 1-1,0 0 1,0-1 0,4-1 0,-2 0-1,-1 1 1,1-2-1,0 1 0,-1 0 1,0-1-1,1 0 0,-1 0 1,0 0-1,-1 0 0,6-6 1,-5 3 79,0 0 1,0-1-1,-1 1 1,0-1-1,4-13 0,-2 7 104,-3 14-173,11 52-91,34 95 0,6 17 155,-48-142-71,-1-1-1,0 1 1,-2 0-1,-1 0 1,-2 36-1,1-58 12,0 1 0,0 0 0,-1-1 0,1 1 0,-1-1 0,1 1 0,-1-1 0,0 1 0,1-1 0,-1 0 0,0 1 0,0-1 0,0 0-1,0 1 1,0-1 0,0 0 0,0 0 0,0 0 0,-1 0 0,1 0 0,0 0 0,-1-1 0,1 1 0,0 0 0,-1-1 0,1 1-1,-1-1 1,1 1 0,-1-1 0,1 0 0,-1 1 0,0-1 0,1 0 0,-1 0 0,1 0 0,-1 0 0,1-1 0,-1 1 0,0 0-1,-1-2 1,-2 2 39,0-1-1,1-1 0,-1 1 0,1-1 1,-1 0-1,1 0 0,0 0 0,0 0 0,0-1 1,0 0-1,0 0 0,-5-5 0,1-3-118,1 0 0,0-1 0,1 0 0,0 0 0,1 0 0,0-1 0,1 1 0,1-1 0,-4-25 0,4 20-874,2-1 1,0 1-1,3-32 0,-1 45 555,-1 1 1,1 0-1,0 0 1,1 0-1,-1 1 1,1-1-1,-1 0 1,1 0-1,0 1 1,0-1-1,1 1 1,-1 0-1,1-1 1,0 1-1,5-4 1,22-21-4774</inkml:trace>
  <inkml:trace contextRef="#ctx0" brushRef="#br0" timeOffset="2342.27">1619 91 7732,'0'0'10724,"-6"-2"-10059,5 1-662,0 1 1,-1-1 0,1 1-1,0-1 1,0 1 0,0 0-1,0-1 1,0 1 0,0 0-1,-1 0 1,1 0 0,0 0-1,0 0 1,0 0 0,0 0-1,0 0 1,-1 0 0,1 1-1,-2 0 1,17 13-87,51 24-62,-37-27-379,58 12-1,-63-18 238,0 1 0,0 1 0,0 1 0,35 17 0,-57-24 264,1 0 0,-1 0 1,1 0-1,-1-1 0,0 1 0,1 1 0,-1-1 0,0 0 0,0 0 1,0 0-1,0 1 0,0-1 0,0 0 0,0 1 0,0-1 0,-1 1 0,1-1 1,0 1-1,-1-1 0,0 1 0,1-1 0,-1 1 0,0 0 0,1 1 0,-2 0 64,1 0-1,-1 0 0,0 0 0,1 0 0,-1-1 0,-1 1 0,1 0 0,0-1 0,-1 1 0,1 0 0,-1-1 0,-2 4 0,-7 5 455,0 0 0,-1 0-1,-22 16 1,32-26-454,-32 23 462,-45 36 841,36-11-5245,39-44-309</inkml:trace>
  <inkml:trace contextRef="#ctx0" brushRef="#br0" timeOffset="3027.38">2356 37 3602,'0'0'8609,"0"-4"-6138,0 7-457,19 500 1158,-14-480-5485,11-41-1244,1-6 100,3-4-569</inkml:trace>
  <inkml:trace contextRef="#ctx0" brushRef="#br0" timeOffset="3430.6">2598 196 5106,'0'0'8559,"-5"4"-7799,0 1-622,1 1-1,-1-1 0,1 1 0,0 0 1,1 0-1,-1 0 0,1 1 0,0-1 1,1 1-1,-1 0 0,1 0 1,-2 12-1,1-1 111,1-1-1,1 1 1,0 0-1,3 27 1,-2-43-247,0 0 1,0 0-1,0-1 0,1 1 0,-1 0 1,1 0-1,-1 0 0,1 0 0,0 0 1,0 0-1,0-1 0,0 1 0,0 0 1,0-1-1,0 1 0,0-1 0,1 1 1,-1-1-1,0 1 0,1-1 0,0 0 1,-1 0-1,1 0 0,0 0 1,-1 0-1,1 0 0,0 0 0,0-1 1,0 1-1,-1-1 0,1 1 0,0-1 1,0 0-1,0 1 0,0-1 0,0 0 1,0-1-1,0 1 0,3-1 0,-1 1-4,1-1 0,0 0-1,-1-1 1,1 1-1,-1-1 1,0 0-1,0 0 1,1 0-1,-1 0 1,0-1-1,-1 0 1,1 0-1,0 0 1,-1 0-1,5-6 1,-4 2 107,0 0-1,-1 0 1,0-1 0,0 1 0,-1-1 0,0 1 0,0-1 0,-1 0 0,0 0 0,0 1 0,-1-1 0,0 0 0,0 0 0,-1 0-1,0 0 1,-2-9 0,2 13-69,0 0 1,0 0-1,0 1 0,0-1 0,0 0 0,-1 1 0,0-1 0,0 1 1,0-1-1,0 1 0,0 0 0,-1 0 0,1 0 0,-1 0 0,0 0 0,0 1 1,0-1-1,0 1 0,0 0 0,-1 0 0,1 0 0,-1 0 0,1 1 1,-1-1-1,1 1 0,-1 0 0,0 0 0,0 0 0,0 1 0,1-1 1,-1 1-1,0 0 0,-7 1 0,10 0-136,0-1-1,0 1 1,0-1 0,0 1 0,0-1-1,0 1 1,0 0 0,0-1 0,1 1-1,-1 0 1,0 0 0,0 0 0,1 0-1,-1 0 1,1 0 0,-1 0 0,1 0-1,-1 0 1,1 0 0,0 0 0,-1 0-1,1 0 1,0 0 0,0 0 0,0 0-1,0 0 1,0 2 0,-1 40-3332,2-31 1428,-1 20-3499</inkml:trace>
  <inkml:trace contextRef="#ctx0" brushRef="#br0" timeOffset="4056.15">2935 269 5090,'0'0'11395,"-1"-5"-10227,1 4-1129,0 1-1,0-1 1,0 0-1,0 1 1,1-1-1,-2 0 1,1 0-1,0 1 1,0-1-1,0 0 1,0 0-1,0 1 1,0-1-1,-1 0 1,1 1-1,0-1 1,-1 0-1,1 1 1,0-1-1,-1 0 1,1 1-1,-1-1 1,1 1-1,-1-1 1,1 1-1,-1-1 1,1 1-1,-1-1 1,0 1-1,1 0 1,-1-1-1,0 1 1,1 0-1,-2-1 1,0 2-2,1 0 0,-1 0 0,1 0 0,0 0 0,-1 0 0,1 0 0,0 1 0,0-1 0,-1 0 0,1 1 0,0-1 0,0 1 1,-1 2-1,-27 62 239,25-52-237,1 0 1,1 1 0,0-1-1,1 1 1,0-1 0,3 28-1,-2-40-54,0-1 0,1 0-1,-1 0 1,1 0 0,-1 0-1,1 1 1,0-1 0,0 0-1,-1 0 1,1 0 0,0-1-1,0 1 1,0 0 0,0 0-1,0 0 1,0-1 0,0 1-1,0 0 1,0-1 0,0 1-1,0-1 1,1 1 0,-1-1-1,0 0 1,0 0 0,0 1-1,1-1 1,-1 0 0,0 0-1,0 0 1,1 0 0,-1 0-1,0-1 1,0 1 0,2-1-1,2 1-81,0-1-1,0 0 0,-1 0 0,1 0 1,0-1-1,0 0 0,8-4 0,-7 1 56,1 0 0,-1-1 0,-1 0-1,1 0 1,-1 0 0,0 0 0,0-1-1,-1 0 1,0 0 0,0 0 0,0 0-1,-1-1 1,0 1 0,-1-1 0,4-15-1,-5 17 110,0 0-1,0 0 0,-1 0 0,1 0 0,-1 0 0,-1 0 0,1 0 0,-1 0 1,0 0-1,0 0 0,-1 0 0,0 0 0,0 0 0,0 1 0,0-1 0,-1 1 1,0-1-1,0 1 0,-1 0 0,1 0 0,-8-6 0,9 8-56,0 1 1,0 0-1,0 0 0,-1 0 0,1 0 0,-1 0 0,1 0 0,-1 1 1,0-1-1,0 1 0,0 0 0,0 0 0,1 0 0,-1 0 1,0 1-1,-1-1 0,1 1 0,0 0 0,-6 0 0,7 1-211,-1 0 1,1 0-1,0 1 0,-1-1 0,1 1 0,0 0 0,0 0 1,0 0-1,0 0 0,0 0 0,0 0 0,1 0 1,-1 0-1,1 1 0,-1-1 0,1 1 0,0-1 0,0 1 1,0 0-1,0-1 0,0 6 0,-8 27-3771,2 1-1244</inkml:trace>
  <inkml:trace contextRef="#ctx0" brushRef="#br0" timeOffset="5463.91">3181 383 2017,'0'0'7422,"1"-6"-7217,1-19 590,-1-22 7913,-1 47-8278,-2 1-399,0 1 0,0 0 1,1-1-1,-1 1 0,0 0 1,1 0-1,0 1 0,-1-1 0,1 0 1,0 0-1,0 1 0,0-1 0,0 0 1,0 1-1,1-1 0,-1 1 0,1 2 1,-1-3 0,-5 26-7,1-1 0,1 1 0,2 0 0,0 32 0,2-58-35,0-1 1,0 0-1,0 0 0,0 0 0,0 1 0,1-1 0,-1 0 0,0 0 0,1 0 0,-1 0 1,1 0-1,-1 0 0,1 0 0,-1 0 0,1 0 0,0 0 0,-1 0 0,1 0 0,0 0 1,0 0-1,0-1 0,0 1 0,0 0 0,0 0 0,0-1 0,0 1 0,0-1 0,0 1 1,0-1-1,0 0 0,0 1 0,0-1 0,0 0 0,1 0 0,-1 0 0,0 1 0,0-1 1,0-1-1,0 1 0,1 0 0,-1 0 0,2-1 0,-1 1-12,1-1 0,-1 1 0,1-1 0,0 0 0,-1 0 0,0 0 0,1 0 0,-1 0 0,0-1 0,1 1 0,-1-1 0,0 1 0,0-1 0,0 0 0,0 0 0,-1 0 0,1 0 0,3-5 0,-2-2 9,1 0 0,-1-1 0,-1 0 0,0 0 0,0 1 0,-1-1 0,0 0 0,0 0 0,-1 0 0,-1 0 0,-2-18 0,2 24-5,0 0 1,1 0 0,-1 1 0,-1-1 0,1 0-1,0 1 1,-1-1 0,0 1 0,0-1 0,0 1-1,0 0 1,0 0 0,-1 0 0,0 0 0,1 0-1,-1 0 1,0 1 0,0 0 0,0-1 0,-1 1-1,1 0 1,0 0 0,-1 1 0,1-1 0,-1 1-1,0 0 1,1 0 0,-1 0 0,0 0 0,0 1-1,-7-1 1,10 1-148,10 7-2684,1-7 2645,1 0 1,-1-1 0,1-1-1,-1 1 1,1-2 0,-1 1 0,0-2-1,0 1 1,0-1 0,-1-1 0,1 0-1,-1 0 1,0-1 0,-1 0 0,11-9-1,-16 13-555</inkml:trace>
  <inkml:trace contextRef="#ctx0" brushRef="#br0" timeOffset="6002.53">3605 245 7555,'0'0'7484,"-6"15"-6956,1-3-443,-27 77 888,30-80-899,-1 0 0,2-1 0,-1 1 0,1 0 0,0 0 0,1 0 0,0-1 0,1 1 0,2 17 0,-2-25-73,-1-1 0,0 1 0,1 0 0,-1-1 0,1 0 0,-1 1 0,0-1 0,1 1 0,-1-1 0,1 0 0,0 1 0,-1-1 0,1 0 0,-1 1 0,1-1 0,-1 0 0,1 0 0,0 0 0,-1 0 0,1 0 0,-1 1 0,1-1 0,0 0 0,-1 0 0,1 0 0,0-1 1,-1 1-1,1 0 0,-1 0 0,1 0 0,0 0 0,-1-1 0,2 1 0,20-11 4,-16 3 36,1 0-1,-1-1 1,0 1 0,-1-1-1,0-1 1,-1 1-1,1-1 1,-2 1 0,1-1-1,-1 0 1,-1-1-1,0 1 1,0 0-1,-1-1 1,-1 1 0,1-1-1,-2 1 1,-1-13-1,2 20 21,-1 0 0,0 0 0,0 1-1,-1-1 1,1 0 0,0 0 0,-1 1 0,0-1-1,0 1 1,1 0 0,-1 0 0,-1-1-1,1 1 1,0 0 0,0 1 0,-1-1-1,1 0 1,-1 1 0,0-1 0,1 1 0,-1 0-1,-4-2 1,5 3-111,0-1 0,0 1-1,1-1 1,-1 1 0,0 0 0,0-1-1,0 1 1,1 0 0,-1 0-1,0 0 1,0 0 0,0 1 0,1-1-1,-1 1 1,0-1 0,0 1 0,1-1-1,-1 1 1,0 0 0,1 0 0,-1 0-1,1 0 1,-1 0 0,1 0 0,0 0-1,-1 0 1,1 1 0,0-1-1,0 1 1,0-1 0,0 1 0,0-1-1,0 1 1,0-1 0,0 1 0,1 0-1,-2 2 1,-4 27-3330,4-10-3023,2-9-854</inkml:trace>
  <inkml:trace contextRef="#ctx0" brushRef="#br0" timeOffset="6362.35">3605 245 5330</inkml:trace>
  <inkml:trace contextRef="#ctx0" brushRef="#br0" timeOffset="6363.35">3605 245 5330,'54'-23'2796,"-43"19"-429,-11 11 1097,0 14-3351,0-17 277,-1 33 662,-1-24-835,2 0 1,0 0-1,0 0 1,4 23 0,-3-35-217,-1 0 1,1 1 0,0-1 0,-1 0 0,1 0-1,0 0 1,0 0 0,-1 0 0,1 0 0,0 0 0,0 0-1,0 0 1,0 0 0,1 0 0,-1 0 0,0-1-1,0 1 1,0 0 0,0-1 0,1 1 0,-1-1-1,0 0 1,1 1 0,-1-1 0,0 0 0,1 0-1,-1 0 1,0 0 0,1 0 0,-1 0 0,0 0 0,1 0-1,-1-1 1,0 1 0,1 0 0,-1-1 0,0 1-1,0-1 1,1 0 0,-1 1 0,1-2 0,5-1 17,-1 0 1,0-1 0,1 1-1,-2-1 1,1 0-1,7-8 1,-7 6 54,0 0 0,-1-1 0,0 0 0,-1 0 1,0-1-1,0 1 0,0-1 0,-1 0 0,0 0 0,0 0 0,-1 0 0,0 0 0,-1-1 1,0 1-1,0-1 0,0 1 0,-2-16 0,1 20-31,-1 0 0,0 0 0,1 0 0,-1 1 0,-1-1 0,1 0 0,0 1 0,-1-1 0,0 1-1,0-1 1,0 1 0,0 0 0,0 0 0,-1 0 0,1 0 0,-1 0 0,0 1 0,0-1 0,0 1 0,0 0 0,0 0 0,0 0 0,-1 0 0,-5-2 0,5 2-118,-1 0 0,0 1-1,0 0 1,0-1 0,0 2 0,0-1 0,0 0 0,-7 1 0,8 0-256,0 1 0,1-1 0,-1 1 0,0 0 1,1 0-1,-1 0 0,0 1 0,1-1 0,0 1 0,-1-1 1,-4 5-1,-18 15-4383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5:38.6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145 212 1201,'0'0'16500,"-11"-8"-15694,-34-21-192,44 29-594,0-1 1,0 0 0,0 1-1,-1-1 1,1 1-1,0 0 1,0-1 0,0 1-1,0 0 1,-1-1 0,1 1-1,0 0 1,0 0-1,0 0 1,-1 0 0,1 0-1,0 1 1,0-1 0,0 0-1,-1 0 1,1 1-1,0-1 1,0 1 0,0-1-1,0 1 1,0-1 0,0 1-1,0 0 1,0 0-1,0-1 1,0 1 0,-1 2-1,-16 31 69,16-28-50,-5 16-10,0 0 1,2 0-1,1 1 1,0-1-1,2 1 0,0 0 1,3 23-1,-2-44-39,1 1 0,0-1 0,1 1 0,-1-1 1,0 1-1,1-1 0,-1 1 0,1-1 0,0 1 0,0-1 0,0 1 0,0-1 0,0 0 1,0 0-1,1 0 0,-1 1 0,1-1 0,0-1 0,-1 1 0,1 0 0,0 0 1,0-1-1,0 1 0,0-1 0,0 1 0,1-1 0,-1 0 0,0 0 0,1 0 1,-1 0-1,1 0 0,-1-1 0,1 1 0,-1-1 0,1 0 0,-1 1 0,1-1 1,-1 0-1,1 0 0,-1-1 0,1 1 0,0-1 0,-1 1 0,0-1 0,1 0 0,-1 0 1,1 0-1,-1 0 0,0 0 0,0 0 0,1-1 0,-1 1 0,0-1 0,0 1 1,-1-1-1,1 0 0,0 0 0,0 0 0,-1 0 0,0 0 0,1 0 0,-1-1 1,2-3-1,2-6 23,-1 1 0,0-1 1,-1 0-1,-1 0 0,1-1 1,-2 1-1,0 0 0,-1-16 1,1 22 1,-1 1 0,0-1 0,-1 1 1,1-1-1,-1 1 0,0 0 0,-1 0 1,1-1-1,-1 1 0,0 0 0,-1 0 1,1 0-1,-1 1 0,0-1 0,0 0 1,0 1-1,0 0 0,-1 0 0,0 0 1,-8-6-1,61 9-4258,9-1 4167,-41 2 75,0 1 1,0 1-1,0 1 1,0 0-1,28 10 1,-36-9 75,1-1 0,-1 2 1,0-1-1,0 1 1,-1 0-1,1 1 1,-1 0-1,0 0 1,-1 1-1,14 15 1,-19-18-35,0 0 1,0 0 0,0 1 0,0-1 0,-1 0-1,0 1 1,0-1 0,0 1 0,0 0 0,-1-1 0,0 1-1,0-1 1,0 1 0,0 0 0,-1-1 0,0 1-1,-1 5 1,1-7 5,1 0 0,-1 0-1,0-1 1,1 1-1,-1 0 1,-1-1 0,1 1-1,0-1 1,-1 0 0,1 1-1,-1-1 1,0 0-1,1 0 1,-1 0 0,0 0-1,-1 0 1,1 0 0,0-1-1,0 1 1,-1-1-1,1 1 1,-1-1 0,1 0-1,-1 0 1,1 0 0,-1 0-1,0 0 1,-5 0 0,8-1-20,-1-1 0,0 1 0,1 0 0,-1 0 0,0-1 0,1 1 0,-1-1 1,0 1-1,1 0 0,-1-1 0,1 1 0,-1-1 0,1 1 0,-1-1 1,1 1-1,-1-1 0,1 0 0,0 1 0,-1-1 0,1 0 0,0 1 1,-1-1-1,1 0 0,0 1 0,0-1 0,0 0 0,0 1 0,0-1 1,-1 0-1,1 0 0,0 1 0,1-2 0,-1-32 111,0 22-30,1-17-78,1 1-1,1-1 0,1 1 1,2 0-1,12-39 1,-14 55-92,0 0 1,1 1-1,0-1 0,0 1 1,2 1-1,-1-1 1,1 1-1,1 0 1,0 0-1,0 1 1,1 0-1,0 1 1,0 0-1,1 0 1,12-7-1,14 6-1643,-12 8-4492,-15 1 511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5:43.1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1 163 11077,'0'0'8415,"7"0"-8309,18 5-97,0 1 0,-1 1 1,0 2-1,0 0 0,-1 1 0,28 18 0,11 2-59,-53-26 79,7 3-141,-1 0 0,0 1 0,24 17 0,-36-23 88,-1 0 1,0 0 0,0 0 0,0 1-1,0-1 1,0 0 0,0 1 0,0-1-1,-1 1 1,1 0 0,-1-1-1,2 5 1,-3-5 20,0-1 0,0 1-1,0 0 1,0 0 0,0-1-1,0 1 1,0 0 0,-1-1 0,1 1-1,0 0 1,-1-1 0,0 1-1,1-1 1,-1 1 0,0-1 0,0 1-1,0-1 1,0 1 0,0-1-1,0 0 1,0 1 0,0-1 0,-3 2-1,-19 14 550,-1-2 0,0 0 0,-1-1 0,-1-1 0,-41 13 0,30-10 188,7-6-336,24-9-426,0 1 0,0 0-1,0 1 1,0-1 0,0 1 0,-9 7-1,29-13-7302,14-2 2579,9-13-4361</inkml:trace>
  <inkml:trace contextRef="#ctx0" brushRef="#br0" timeOffset="526.87">787 89 13206,'0'0'7764,"2"-14"-7460,10-40-163,-12 52-139,1 1 1,0-1-1,0 1 0,0 0 0,0 0 0,1-1 1,-1 1-1,0 0 0,0 0 0,1 0 1,-1 0-1,1 0 0,-1 1 0,0-1 0,1 0 1,0 1-1,-1-1 0,1 1 0,-1-1 1,1 1-1,0 0 0,2-1 0,38 2-6,-29 0 0,-10-1-5,0 1 0,0-1 1,0 0-1,0 1 0,0 0 0,-1-1 1,1 1-1,0 1 0,0-1 0,0 0 1,-1 1-1,1-1 0,-1 1 0,1 0 1,-1-1-1,0 1 0,1 0 0,-1 1 1,0-1-1,0 0 0,-1 1 0,1-1 1,0 1-1,-1-1 0,0 1 0,1 0 1,-1 0-1,0 0 0,-1-1 1,1 1-1,0 0 0,-1 0 0,1 5 1,-1-2 37,0 0 0,0 1 1,0-1-1,-1 0 1,1 0-1,-2 0 0,1 0 1,-1 0-1,0 0 1,0 0-1,0 0 1,-1-1-1,0 1 0,0-1 1,-7 9-1,-5 2 85,7-9-29,1 1 0,-1 0-1,-11 17 1,18-24-94,0 0 1,1 0-1,-1 0 0,0 1 0,1-1 0,-1 0 1,1 0-1,-1 0 0,1 0 0,0 1 0,-1-1 1,1 0-1,0 0 0,0 1 0,0-1 1,0 0-1,0 0 0,0 1 0,0-1 0,1 0 1,-1 0-1,0 1 0,1-1 0,-1 0 0,0 0 1,1 0-1,0 0 0,-1 1 0,1-1 1,0 0-1,-1 0 0,1 0 0,0-1 0,0 1 1,0 0-1,0 0 0,0 0 0,0-1 0,2 2 1,134 57-2204,-136-58 2194,1-1 1,-1 0-1,0 1 1,0-1-1,0 1 0,0-1 1,0 1-1,0 0 0,0-1 1,0 1-1,0 0 1,0 0-1,0 0 0,0 0 1,0 0-1,-1 0 1,1 0-1,0 0 0,-1 0 1,1 0-1,-1 0 1,1 0-1,-1 0 0,1 0 1,-1 1-1,0-1 1,0 0-1,1 2 0,-2-2 47,0 1 0,0-1 0,0 1 0,0-1-1,0 0 1,0 1 0,0-1 0,-1 0 0,1 0-1,0 1 1,-1-1 0,1 0 0,-1 0 0,1-1 0,-1 1-1,-2 1 1,-11 4 427,0-1 1,-29 7-1,42-12-446,-30 8 328,-1-2 0,-1-2 0,-33 0 1,68-14-3744,15-11-1135,15-6-2079</inkml:trace>
  <inkml:trace contextRef="#ctx0" brushRef="#br0" timeOffset="921.31">1087 211 8452,'0'0'9860,"-3"14"-8550,-2 5-1003,2-10-176,1 0 0,0 0-1,0 1 1,1-1 0,0 20-1,1-28-118,0 1 0,1 0-1,-1 0 1,1 0-1,-1-1 1,1 1 0,-1 0-1,1 0 1,0-1-1,0 1 1,0-1-1,0 1 1,0-1 0,0 1-1,0-1 1,1 1-1,-1-1 1,0 0-1,1 0 1,-1 0 0,1 0-1,0 0 1,-1 0-1,1 0 1,-1 0-1,1-1 1,0 1 0,0-1-1,0 1 1,-1-1-1,1 0 1,0 1-1,0-1 1,0 0 0,0 0-1,-1 0 1,4-1-1,2 1 2,-1-1 0,1 1-1,-1-1 1,0-1-1,1 1 1,-1-1-1,0 0 1,0 0 0,11-7-1,-13 6 24,1-1 0,-1 1 0,0-1-1,0 0 1,-1 0 0,1 0 0,-1-1 0,0 1-1,0-1 1,0 0 0,-1 0 0,0 0 0,1 0 0,-2 0-1,1 0 1,-1-1 0,0 1 0,0 0 0,0-1 0,-1 1-1,0-1 1,0 1 0,-1-6 0,1 6 14,-1 1 1,0 0-1,0 0 0,0 0 1,-1 0-1,1 0 1,-1 1-1,0-1 1,0 0-1,0 1 0,-1-1 1,1 1-1,-1 0 1,0 0-1,0 0 0,0 0 1,0 0-1,0 1 1,-1-1-1,1 1 0,-1 0 1,1 0-1,-1 0 1,0 1-1,0-1 0,0 1 1,0 0-1,0 0 1,0 0-1,-6 0 1,3 1-58,0-1 1,0 1 0,1 0 0,-1 0 0,0 0 0,0 1-1,1 0 1,-1 1 0,1 0 0,-13 4 0,15-4-216,1 0 1,-1 1-1,1-1 0,-1 1 1,1-1-1,0 1 1,-4 5-1,-16 34-5181,14-19-3772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5:41.6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63 133 512,'0'0'10538,"0"-3"-9460,0-18 3279,-1 27-4074,-5 32-138,-3 13 36,2-1-1,2 2 0,3 60 1,2-108-179,0 0 1,1 0 0,-1 0-1,1 0 1,0 0 0,0 0-1,1 0 1,-1 0 0,1 0-1,0 0 1,0-1 0,0 1-1,0 0 1,0-1-1,1 0 1,0 0 0,0 0-1,0 0 1,0 0 0,0 0-1,0-1 1,1 0 0,-1 1-1,1-1 1,0 0 0,3 1-1,-1-2-3,-1 1 0,0-1 1,1 0-1,-1-1 0,1 1 0,-1-1 0,1-1 0,-1 1 0,1 0 0,-1-1 0,1 0 0,-1-1 0,0 1 1,1-1-1,-1 0 0,0 0 0,0-1 0,-1 1 0,7-5 0,-5 3-352,45-36 282,-34 15-2251,-16 24 1892,0-1 1,-1 1-1,0-1 0,1 1 1,-1-1-1,0 1 0,0-1 1,0 1-1,0-1 1,0 1-1,0-1 0,0 1 1,0-1-1,-1 1 0,0-4 1,-5-4-6214</inkml:trace>
  <inkml:trace contextRef="#ctx0" brushRef="#br0" timeOffset="371.05">19 340 2481,'0'0'10245,"88"-31"-9973,-54 23-208,-3-3-64,-9 2-560,-3 0-1489,-11 1-1137,-8-3-2896</inkml:trace>
  <inkml:trace contextRef="#ctx0" brushRef="#br0" timeOffset="372.05">0 98 7267,'0'0'4803,"111"-52"-4803,-58 52 0,4 0-641,8 13-943,-5 5-1282,-2-1-2144</inkml:trace>
  <inkml:trace contextRef="#ctx0" brushRef="#br0" timeOffset="727.11">675 153 7892,'0'0'8500,"-91"85"-7588,64-59-160,1 4-400,3 1-256,4-1-96,4-6-320,3-5-992,1-8-705,11-6-1089,-4-5-639</inkml:trace>
  <inkml:trace contextRef="#ctx0" brushRef="#br0" timeOffset="728.11">432 246 7043,'0'0'9172,"64"11"-8771,-29 9-401,3-1 0,4-6-224,3-2-1345,5-6-1905,-5-5-1472</inkml:trace>
  <inkml:trace contextRef="#ctx0" brushRef="#br0" timeOffset="1096.41">919 1 6419,'0'0'9871,"-2"19"-9705,-8 425 1034,10-438-1195,1-4 6,-1 0 0,0 1 0,0-1 1,0 0-1,0 1 0,0-1 0,0 1 0,-1-1 0,1 0 0,-1 0 0,1 1 0,-1-1 1,0 0-1,0 0 0,0 0 0,0 0 0,-1 0 0,-1 3 0,2-5-7,1 0 0,-1-1 1,1 1-1,-1 0 0,1-1 0,0 1 0,-1 0 0,1-1 0,-1 1 1,1-1-1,0 1 0,-1-1 0,1 1 0,0 0 0,0-1 0,-1 1 0,1-1 1,0 0-1,0 1 0,0-1 0,0 1 0,0-1 0,0 1 0,-1-1 1,1 1-1,0-1 0,0 1 0,1-1 0,-1 1 0,0-1 0,0 0 0,-1-24-127,1 25 117,1-17-155,0-1 1,1 1-1,0 0 1,2 0-1,0 0 1,1 1-1,10-24 0,-13 35 85,0-1-1,1 1 0,-1-1 1,2 1-1,-1 0 0,0 0 1,1 1-1,0-1 0,0 1 0,0 0 1,1 0-1,-1 0 0,1 0 1,0 1-1,0 0 0,0 0 0,0 0 1,1 0-1,-1 1 0,1 0 1,0 1-1,0-1 0,-1 1 0,1 0 1,7 0-1,-11 1 67,0 0 1,0 0-1,0 0 0,0 1 0,0-1 1,0 1-1,0 0 0,0 0 0,0-1 1,0 1-1,0 0 0,-1 1 1,1-1-1,0 0 0,-1 0 0,1 1 1,-1-1-1,1 1 0,-1-1 0,0 1 1,0 0-1,0-1 0,0 1 0,0 0 1,0 0-1,0 0 0,0 0 1,-1 0-1,1 0 0,-1 0 0,1 0 1,-1 4-1,1-2 76,-1 0 0,0 0 0,0 1 0,0-1 0,0 0 0,-1 1 0,0-1 0,0 0 0,0 0 0,0 0 0,0 0 0,-1 0 0,0 0-1,0 0 1,0-1 0,-3 5 0,-7 4 190,-1 0 0,0-1 0,-1-1 0,0 0 0,0-1 0,-27 13 0,25-15-667,1 0 0,-1-1-1,-29 7 1,37-12-2313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9:02.7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84 128 7251,'0'0'8540,"-1"-1"-8297,0 0 1,1 1-1,-1-1 0,0 1 0,0-1 1,0 1-1,0-1 0,0 1 0,0 0 0,0-1 1,0 1-1,0 0 0,0 0 0,0 0 1,-1 0-1,1 0 0,-1 0 0,-6 11-238,1 1-1,0 0 1,1 0-1,1 0 0,0 1 1,0 0-1,-4 25 1,4-10-48,1 1 0,0 48 0,4-75 31,0-1 0,0 0 1,0 0-1,0 0 0,0 1 0,0-1 1,0 0-1,1 0 0,-1 0 0,0 1 1,1-1-1,-1 0 0,1 0 0,-1 0 1,1 0-1,-1 0 0,1 0 0,0 0 1,0 0-1,-1 0 0,1 0 0,0 0 1,0 0-1,0 0 0,0-1 0,0 1 1,0 0-1,0-1 0,0 1 0,0-1 0,0 1 1,0-1-1,1 0 0,-1 1 0,0-1 1,0 0-1,0 0 0,1 0 0,-1 0 1,0 0-1,0 0 0,1 0 0,-1 0 1,0 0-1,0-1 0,0 1 0,0 0 1,1-1-1,0 0 0,3 0-4,-1-1-1,1 0 1,-1 0 0,1 0-1,-1-1 1,0 1-1,0-1 1,0 0 0,0 0-1,0-1 1,4-4 0,-3 0 46,1-1 0,-1 0 0,0 0 0,-1 0 0,0 0 0,0-1 0,-1 0 0,-1 1 0,1-1 0,-1-1 0,0-17 0,1 29-83,0 1 1,0-1 0,0 1 0,0 0 0,-1 0 0,1 0-1,-1 0 1,4 4 0,1 1 52,0 0-1,1-1 1,0 0-1,0 0 1,0-1 0,1 0-1,0-1 1,0 0-1,17 6 1,-23-9-2,1 0-1,-1-1 1,1 1 0,-1-1-1,1 1 1,0-1 0,-1 0-1,1-1 1,-1 1 0,1-1-1,0 1 1,-1-1-1,1 0 1,-1 0 0,0-1-1,1 1 1,-1-1 0,0 1-1,0-1 1,0 0 0,0-1-1,0 1 1,0 0 0,-1-1-1,1 1 1,-1-1-1,0 0 1,1 0 0,2-5-1,0-1 62,-1-1 0,1 1 0,-1-1-1,-1 0 1,0 0 0,0 0-1,-1 0 1,-1-1 0,0 1-1,0 0 1,-1-1 0,0 1-1,0-1 1,-3-11 0,2 20-29,0-1 1,0 1 0,0-1-1,-1 1 1,1 0-1,0 0 1,-1-1-1,0 1 1,1 0-1,-1 0 1,0 1 0,-3-3-1,4 3-93,0 0 0,0 0-1,0 0 1,0 1 0,0-1-1,0 0 1,0 0 0,-1 1 0,1-1-1,0 1 1,0-1 0,-1 1 0,1 0-1,0 0 1,-1-1 0,1 1-1,0 0 1,-1 0 0,1 0 0,-1 0-1,1 1 1,0-1 0,-1 0 0,-1 1-1,3 34-8852,3-18 4151</inkml:trace>
  <inkml:trace contextRef="#ctx0" brushRef="#br0" timeOffset="361.58">509 136 4018,'0'0'7515,"2"5"-7083,3 2-256,-1 1-1,1-1 0,1 0 0,-1-1 0,1 1 1,0-1-1,1 0 0,11 9 0,-15-14-134,-1 0 0,1 1-1,-1-1 1,1 0 0,-1 0 0,1 0-1,0 0 1,0-1 0,-1 1 0,1-1-1,0 0 1,0 0 0,-1 1-1,1-2 1,0 1 0,0 0 0,0-1-1,-1 1 1,1-1 0,0 0-1,-1 0 1,1 0 0,-1 0 0,1 0-1,-1-1 1,1 1 0,-1-1 0,0 1-1,0-1 1,1 0 0,-1 0-1,-1 0 1,3-3 0,1 1 104,-1-1 0,0 1 0,0-1 1,-1 0-1,0 0 0,1 0 0,-2-1 0,1 1 1,-1-1-1,1 1 0,-1-1 0,-1 0 0,1 0 0,-1 0 1,0 0-1,-1 0 0,1 0 0,-2-11 0,0 15-71,-1 0-1,1 0 1,-1 1-1,0-1 1,0 0-1,1 1 0,-1-1 1,0 1-1,0 0 1,-1-1-1,1 1 1,0 0-1,0 0 0,-1 1 1,1-1-1,0 0 1,-1 1-1,1-1 1,0 1-1,-1 0 0,1 0 1,-4 0-1,1-1-108,0 1-1,0 0 0,0 0 1,0 0-1,0 1 0,0-1 1,0 1-1,0 1 0,0-1 1,-7 3-1,10-2-205,1-1 0,-1 1 0,0 0 0,1-1 0,-1 1 0,1 0 1,0 0-1,-1 0 0,1 0 0,0 0 0,0 0 0,-1 5 0,2-6-212,-1 0 0,1 0 0,0 1 0,0-1 0,0 0 0,-1 0 1,1 1-1,0-1 0,1 0 0,-1 0 0,0 1 0,0-1 0,1 0 0,-1 0 0,0 1 0,2 0 0,4 2-4944</inkml:trace>
  <inkml:trace contextRef="#ctx0" brushRef="#br0" timeOffset="717.83">744 95 3554,'0'0'5728,"11"13"-4525,32 43-123,-40-52-904,-1 1 0,0-1 0,0 1 0,-1-1 0,1 1 0,-1 0 0,0-1 0,0 1 0,-1 0 0,0 0 0,1 0 0,-1 0 0,-1 0 0,1 0 0,-2 5 0,0 11 1053,2-21-1188,-1 0 0,1 0 0,-1 0 0,1 0 1,-1 0-1,1 0 0,-1 0 0,1 0 0,-1 0 0,1-1 0,0 1 1,-1 0-1,1 0 0,-1-1 0,1 1 0,0 0 0,-1-1 0,1 1 1,0 0-1,-1-1 0,1 1 0,0 0 0,-1-1 0,1 1 0,0-1 0,0 1 1,-1 0-1,1-1 0,0 1 0,0-1 0,0 1 0,0-1 0,0 1 1,0-1-1,0 1 0,0-1 0,0 0 0,-1-8-329,1-1 1,1 0-1,0 0 0,0 1 1,1-1-1,4-16 0,-3 21-146,-1 1 0,1-1 0,0 1 0,0 0-1,0-1 1,0 2 0,1-1 0,0 0 0,-1 1-1,1-1 1,1 1 0,-1 0 0,0 1 0,10-5 0,4-4-1973,-2 0-680</inkml:trace>
  <inkml:trace contextRef="#ctx0" brushRef="#br0" timeOffset="1092.69">946 2 5250,'0'0'10256,"0"-1"-10241,0 1 1,-1 0-1,1 0 1,0 0-1,0 0 1,-1 0-1,1 0 1,0 0-1,-1 0 1,1 0-1,0 0 1,0 0-1,-1 0 1,1 0-1,0 0 1,0 0-1,-1 0 1,1 0-1,0 0 1,0 0 0,-1 0-1,1 0 1,0 0-1,0 0 1,-1 1-1,1-1 1,0 0-1,0 0 1,-1 0-1,1 0 1,0 1-1,0-1 1,0 0-1,0 0 1,-1 0-1,1 1 1,0-1-1,0 0 1,0 0-1,0 1 1,0-1-1,0 1 1,-2 3 22,2 0 1,-1 0 0,0 1 0,1-1-1,0 0 1,0 1 0,0-1 0,1 1-1,-1-1 1,1 0 0,2 7 0,16 50 591,-19-59-615,6 13 77,-2 0 1,0 0-1,-1 1 1,0 0-1,0 20 0,-3-35-57,1-6 32,0-4-164,1 0 0,0 0 0,1 0 0,0 0 0,0 1 0,1-1 0,0 1 0,8-12 0,-18 26-178,0 1-1,0-1 0,-1 0 0,-10 7 0,17-13 281,0 0-1,0 0 0,0 0 1,-1 0-1,1 0 1,0 0-1,0 0 0,0 1 1,0-1-1,-1 0 1,1 0-1,0 0 0,0 0 1,0 0-1,0 1 1,0-1-1,0 0 0,-1 0 1,1 0-1,0 0 1,0 1-1,0-1 0,0 0 1,0 0-1,0 0 0,0 1 1,0-1-1,0 0 1,0 0-1,0 0 0,0 1 1,0-1-1,0 0 1,0 0-1,0 0 0,0 1 1,0-1-1,0 0 1,0 0-1,0 0 0,1 0 1,-1 1-1,0-1 1,0 0-1,0 0 0,12 8 70,18 5 15,-28-13-54,104 29-384,-34-16-5126,-45-9 46</inkml:trace>
  <inkml:trace contextRef="#ctx0" brushRef="#br0" timeOffset="2521.96">1380 106 416,'0'0'10509,"-2"-3"-10026,-3-9-366,4 10-239,0 69 7967,0 2-6271,-1 73-1968,5-155 249,0 0 1,1 0-1,0 0 0,1 1 0,0-1 1,1 1-1,1 0 0,8-12 0,-10 16 5,2-7-219,-5 11 298,0-1-1,0 1 1,1 0-1,-1 0 1,1 0-1,0 1 0,0-1 1,5-5-1,-7 9 63,0 0 0,0 0 0,0 1 0,-1-1 0,1 0 0,0 0 0,0 1 0,0-1 0,-1 1 0,1-1 0,0 0 0,-1 1 0,1-1 0,0 1 0,-1 0 0,1-1 0,-1 1 0,1 0 0,0-1 1,-1 1-1,0 0 0,1-1 0,-1 1 0,1 0 0,-1 0 0,0 0 0,0-1 0,1 1 0,-1 0 0,0 2 0,1-2 21,7 22 416,-3-9-258,0 0 1,1 0-1,0-1 1,10 16-1,-15-28-206,0 1 0,0 0 0,0-1 0,0 1 0,0-1-1,0 0 1,0 1 0,1-1 0,-1 0 0,1 0 0,-1 1 0,1-1 0,-1 0-1,1-1 1,-1 1 0,1 0 0,0 0 0,0-1 0,-1 1 0,1-1 0,0 1-1,0-1 1,0 0 0,0 0 0,-1 0 0,1 0 0,0 0 0,0 0 0,0 0-1,0-1 1,-1 1 0,1-1 0,0 1 0,0-1 0,-1 0 0,1 0 0,0 1-1,-1-1 1,1 0 0,2-3 0,4-4 33,0 0 0,0-1 0,-1 1 0,0-2 0,-1 1 0,0-1 0,0 0 0,-1 0 0,7-21-1,-12 47 135,-1-7-56,1 1-1,0 0 0,1-1 0,0 1 0,3 12 1,-4-20-81,1 0 1,0-1-1,-1 1 1,1-1 0,0 1-1,0 0 1,0-1-1,-1 1 1,2-1 0,-1 0-1,0 1 1,0-1-1,0 0 1,1 0 0,-1 0-1,1 0 1,-1 0-1,1 0 1,-1 0 0,1 0-1,-1 0 1,1-1-1,0 1 1,-1-1 0,1 1-1,0-1 1,0 0-1,-1 0 1,1 0 0,0 0-1,0 0 1,-1 0-1,1 0 1,0 0 0,0-1-1,1 0 1,-1 0 3,0 0 0,0 0 0,0 0-1,0 0 1,0-1 0,0 1 0,0-1 0,-1 0 0,1 1 0,-1-1 0,1 0 0,-1 0 0,0 0 0,1 0-1,-1 0 1,0 0 0,0 0 0,-1 0 0,1-1 0,0 1 0,-1 0 0,1 0 0,-1-1 0,0 1-1,0 0 1,0-1 0,0-2 0,0 1 7,1 1 0,-1 0 0,0 0 1,-1-1-1,1 1 0,0 0 0,-1-1 0,0 1 0,0 0 0,0 0 0,0 0 0,0 0 0,-1 0 0,1 0 0,-1 0 0,0 0 0,0 1 1,0-1-1,-3-3 0,-2 3 23,0 1 1,0-1-1,-1 1 0,1 0 1,-1 0-1,1 1 1,-1 0-1,0 1 0,-14 0 1,21 0-119,11 0-2073,47-9 988,-43 6 1098,0 0 1,0 1 0,0 1-1,0 0 1,0 1-1,21 3 1,-34-3 82,1 1 1,-1-1-1,0 1 1,1 0-1,-1 0 0,0-1 1,0 1-1,0 0 1,1 0-1,-1 0 1,0 0-1,0 0 0,-1 0 1,1 1-1,0-1 1,0 0-1,0 0 1,-1 1-1,1 1 0,14 36 873,-14-32-688,1-1 1,1 1 0,-1-1 0,1 0 0,0 1 0,7 9 0,-9-15-196,0 0-1,0 0 1,0 0 0,1 0 0,-1 0 0,0 0 0,1-1 0,-1 1-1,0-1 1,1 1 0,-1-1 0,1 1 0,-1-1 0,1 0 0,-1 0-1,0 1 1,1-1 0,-1 0 0,1-1 0,-1 1 0,1 0 0,-1 0-1,1-1 1,-1 1 0,1 0 0,-1-1 0,0 1 0,1-1 0,-1 0-1,0 0 1,1 1 0,-1-1 0,0 0 0,0 0 0,0 0 0,1-1-1,9-9-24,0 0-1,-1 0 1,0-1 0,-1 0-1,-1-1 1,13-22-1,-16 26 18,-6 14 25,1 1-1,1-1 1,-1 0 0,1 0 0,0 0 0,0 0 0,1 0 0,-1 0 0,1 0-1,0 0 1,1 0 0,-1-1 0,5 7 0,-6-9-15,0-1 1,0 0-1,0 0 0,0 1 1,0-1-1,0 0 0,1 0 1,-1 0-1,0 0 0,0-1 1,1 1-1,-1 0 0,1 0 1,-1-1-1,0 1 0,1-1 1,-1 1-1,1-1 0,0 0 1,-1 1-1,1-1 0,-1 0 1,1 0-1,-1 0 0,1 0 1,0-1-1,-1 1 1,1 0-1,-1-1 0,1 1 1,-1-1-1,1 1 0,-1-1 1,0 0-1,1 1 0,-1-1 1,0 0-1,1 0 0,-1 0 1,0 0-1,0 0 0,2-3 1,0 0 31,-1 0 0,1-1-1,-1 0 1,0 1 0,0-1 0,-1 0 0,1 0 0,-1 0 0,0 0 0,-1 0 0,1-10 0,-1-7-34,0-11 171,0 10-3343,12 18-11065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9:05.7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95 7908,'0'0'11800,"-4"-1"-11064,1-3-387,11 1-48,35-2 163,57 4-71,-91 2-384,1 1-1,0 0 0,0 1 0,-1 0 0,0 1 1,1 0-1,-1 0 0,-1 1 0,1 0 1,10 8-1,-16-11-11,0 1 0,0 0 0,0-1 0,0 1 0,-1 1 0,1-1 0,-1 0 0,1 1 0,-1-1 0,-1 1 0,1-1 0,2 6 0,-4-6 4,1 0 0,-1-1 0,0 1 1,0 0-1,0 0 0,0-1 0,0 1 1,0 0-1,-1-1 0,0 1 0,1 0 1,-1-1-1,0 1 0,0-1 0,0 1 1,-1-1-1,1 1 0,-1-1 0,1 0 1,-3 3-1,-7 7 45,-1 0-1,-1-1 1,1 0 0,-1-1 0,-1 0-1,0-1 1,-18 8 0,-110 45 1028,113-53-935,27-9-392,40-9-10960,-12-2 4017</inkml:trace>
  <inkml:trace contextRef="#ctx0" brushRef="#br0" timeOffset="887.43">590 4 3025,'0'0'10821,"-2"-4"-9423,-3 5-204,0 12-271,-4 40 314,-4 66 220,10-94-1267,1-12-102,1-1-1,0 1 1,1-1-1,0 1 1,1 0-1,3 16 1,-3-27-92,0 0 0,1 0 0,-1 0 0,0 0 0,1-1 1,-1 1-1,1 0 0,0-1 0,0 1 0,-1-1 1,1 1-1,0-1 0,0 0 0,0 0 0,0 0 0,1 0 1,-1 0-1,0 0 0,0-1 0,1 1 0,-1-1 1,0 0-1,0 1 0,1-1 0,-1 0 0,0 0 0,1-1 1,3 0-1,3 1-34,0-1 1,0-1-1,0 0 1,-1 0-1,1 0 1,10-6-1,1-1-144,-1-2 0,0-1 0,0 0 0,17-16 1,-29 22 120,-1 1 0,1-1 0,-1-1 0,-1 1 0,1-1 0,-1 0 0,0 0 0,-1 0 0,0-1 0,0 0 0,-1 0 0,1 0 0,2-13 0,-19 121 1313,0 102 1,13-197-1388,0-1-1,1 0 1,-1 0 0,1 1 0,0-1 0,0 0 0,1 0-1,-1 0 1,1 0 0,0 0 0,0 0 0,3 5 0,-3-7-243,0 1 1,0-1-1,1 0 1,-1 1-1,0-1 1,1 0-1,0 0 1,-1-1-1,1 1 1,0 0-1,0-1 1,0 0-1,0 0 1,0 0-1,0 0 1,6 1-1,25-1-4893</inkml:trace>
  <inkml:trace contextRef="#ctx0" brushRef="#br0" timeOffset="1253.33">1140 137 7443,'0'0'7489,"1"15"-6296,3 49-457,-4-60-687,0-1 0,1 1 0,-1 0 0,1-1 0,0 1-1,0-1 1,0 0 0,1 1 0,-1-1 0,1 0 0,0 0 0,0 0 0,0 0 0,3 4-1,-3-6-19,0 1-1,0-1 0,0 1 0,0-1 0,1 0 1,-1 0-1,0 0 0,1 0 0,-1 0 0,1 0 1,-1-1-1,1 1 0,-1-1 0,1 0 0,4 0 1,-5 0 17,-1-1 0,1 1 1,-1-1-1,1 0 1,-1 0-1,1 0 0,-1 0 1,1 0-1,-1 0 1,0 0-1,1 0 0,-1 0 1,0-1-1,0 1 1,0 0-1,0-1 0,0 1 1,0-1-1,-1 1 1,1-1-1,0 0 0,-1 1 1,1-1-1,-1 0 1,0 1-1,1-1 0,-1 0 1,0 0-1,0-1 1,1-6 105,0 1 0,-1-1 0,0 1 0,-1-15 1,-1 18-131,1 1 0,-1 0 0,0 0 0,-1 0 1,1 0-1,0 0 0,-1 0 0,0 1 0,0 0 1,0-1-1,-1 1 0,1 0 0,-1 0 0,1 1 1,-1-1-1,0 1 0,0 0 0,0 0 0,0 0 1,-1 0-1,1 1 0,0-1 0,-1 1 0,1 1 1,-1-1-1,-4 0 0,5 1-120,0-1 0,0 1-1,0 0 1,0 0 0,0 1 0,0-1-1,0 1 1,0 0 0,0 0 0,0 0-1,0 1 1,0-1 0,-3 3 0,5-2-140,0-1 0,0 1 1,0-1-1,0 1 1,0 0-1,1 0 1,-1 0-1,1 0 0,-1 0 1,1 0-1,0 0 1,0 0-1,0 1 1,0-1-1,0 0 0,0 1 1,1-1-1,-1 1 1,1-1-1,0 1 1,-1-1-1,1 4 0,0 8-4289,0 1-1590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49:09.3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58 134 7812,'0'0'7539,"-6"12"-7278,-3 8-17,0 0 0,2 1-1,1-1 1,0 1 0,1 1-1,2-1 1,0 1 0,0 22-1,3-27-141,0-1 1,1 0-1,0 1 0,2-1 0,0 0 0,8 27 0,-9-39-97,0 0 0,0 1 0,0-1 1,1 0-1,0 0 0,-1-1 0,1 1 1,1-1-1,-1 1 0,0-1 1,1 0-1,0 0 0,0 0 0,0-1 1,0 1-1,0-1 0,0 0 0,0 0 1,1-1-1,-1 1 0,1-1 1,0 0-1,-1 0 0,1-1 0,0 1 1,-1-1-1,8 0 0,-3 0-160,-1-1-1,0 0 1,0 0 0,0-1-1,0 0 1,0 0 0,0-1-1,0 0 1,-1 0-1,8-5 1,-10 5-141,-1 1-1,0-1 1,-1 0-1,1 0 1,0 0-1,-1-1 1,0 1-1,0-1 1,0 0-1,0 0 1,0 0-1,-1 0 1,1 0 0,-1 0-1,-1-1 1,1 1-1,0-1 1,0-6-1,-1 8 57,-1 1-1,0 0 1,0 0 0,0 0-1,0 0 1,0 0-1,0 0 1,-1 0 0,1 0-1,-1-1 1,1 1 0,-1 0-1,0 0 1,0 1-1,1-1 1,-2 0 0,1 0-1,0 0 1,0 1-1,0-1 1,-2-1 0,-1 0-100,1 0 1,-1 1-1,1 0 1,-1 0 0,0 0-1,0 0 1,0 0-1,0 1 1,-8-3 0,-9 1 296,0 0 0,1 2 1,-32 0-1,38 2 1095,-47-1 4628,61 0-5627,0 0 0,0 0-1,0 0 1,0 0 0,0 0-1,0 0 1,0 0 0,0 0 0,0 1-1,0-1 1,0 0 0,0 0-1,0 0 1,0 0 0,0 0 0,0 0-1,0 0 1,0 0 0,0 1-1,0-1 1,0 0 0,0 0-1,0 0 1,0 0 0,0 0 0,0 0-1,0 0 1,0 0 0,0 1-1,0-1 1,0 0 0,16 3-126,1-3 82,0-1-1,0-1 1,-1-1-1,1 0 1,-1-1-1,30-11 1,-34 10-480,0-1 1,0 0-1,-1-1 1,1 0-1,15-14 0,-9-1-2125,-12 2-1165</inkml:trace>
  <inkml:trace contextRef="#ctx0" brushRef="#br0" timeOffset="342.57">15 150 3986,'0'0'10389,"-12"-24"-11094,54 11 641,15-3-176,4 3-928,4 5-385,-1 3-192,-3 5-736,-4 0-528,-11 0-401</inkml:trace>
  <inkml:trace contextRef="#ctx0" brushRef="#br0" timeOffset="839.13">581 93 1281,'0'0'9092,"-6"13"-6435,-8 12-1481,-1-1 0,-1 0 0,-35 40-1,29-42-515,-25 37-1,40-50-1064,1 0-1,1 1 0,0 0 1,-5 13-1,24-40-6147,-1-31 6513,-10 14 6769,67 36-6244,-41 0-519,1-2 0,-1 0 0,1-2-1,-1-2 1,36-8 0,-20-1-275,57-25 0,-88 31 244,1 0 0,-2 0-1,1-1 1,-1-1 0,0 0 0,-1-1 0,22-22 0,-30 25 207,1-1 1,-1 1 0,-1-1-1,1 1 1,-1-1 0,-1 0-1,0 0 1,0 0 0,0-1-1,-1 1 1,0 0 0,-1-1-1,0 1 1,-1-13-1,-11 49 1705,3 10-1806,2-1 1,1 2 0,-1 48 0,8 122 208,1-86-187,-2-122-93,8-26-260,3-28-45,-2 10-497,23-70-1,-28 102 727,0 1-1,1 0 1,0-1-1,0 1 0,1 1 1,1-1-1,0 1 0,0 0 1,0 1-1,1 0 0,15-12 1,-21 18 95,0 0 1,1 1-1,-1-1 1,1 0-1,0 1 0,-1 0 1,1 0-1,0 0 1,0 0-1,0 0 1,-1 0-1,1 1 1,0-1-1,0 1 0,5 0 1,-6 1 16,-1-1 0,1 1 0,-1 0 0,0 0 0,0 0 1,0-1-1,1 1 0,-1 1 0,0-1 0,0 0 0,0 0 0,0 0 1,-1 0-1,1 1 0,0-1 0,0 0 0,-1 1 0,1-1 0,-1 1 1,1-1-1,-1 1 0,0-1 0,1 1 0,-1-1 0,0 1 0,0-1 1,0 1-1,0-1 0,0 1 0,-1 1 0,0 2 75,1 0-1,-1-1 1,-1 1 0,1 0-1,0-1 1,-1 1-1,0-1 1,0 0 0,-1 0-1,1 1 1,-1-1-1,0-1 1,0 1 0,0 0-1,-7 5 1,-8 7 192,-38 26 1,33-25-198,-8 5-33,-25 21-2917</inkml:trace>
  <inkml:trace contextRef="#ctx0" brushRef="#br0" timeOffset="1266.04">1504 52 12886,'0'0'7169,"-2"3"-7113,2-2-56,0 0 0,0 0 0,-1-1 1,1 1-1,0 0 0,0 0 1,0 0-1,0 0 0,0 0 0,0 0 1,1 0-1,-1 0 0,0 0 1,0-1-1,1 1 0,-1 0 0,0 0 1,1 0-1,-1 0 0,1-1 1,-1 1-1,1 0 0,-1 0 0,2 0 1,24 18 21,45 10 44,-58-24-49,61 17-18,-41-13-108,41 18 0,-72-26 107,0-1 1,0 1 0,-1 0-1,1 0 1,0 0 0,-1 0-1,1 0 1,0 0 0,-1 1-1,1-1 1,-1 0 0,0 1-1,1-1 1,-1 1 0,0-1-1,0 1 1,0 0 0,0-1-1,0 1 1,1 3-1,-2-3 5,0 0 0,0 0-1,0 0 1,-1 0 0,1 0-1,-1 0 1,1-1 0,-1 1-1,1 0 1,-1 0 0,0 0-1,0-1 1,0 1 0,0 0-1,0-1 1,0 1 0,-2 1-1,-7 7 59,0-1-1,0 0 0,-1-1 1,-18 12-1,24-17-24,-228 133 1018,224-128-1746,15-5-2297,20-7-1315,12-14-135,6-8-2263</inkml:trace>
  <inkml:trace contextRef="#ctx0" brushRef="#br0" timeOffset="1629.38">1994 30 10165,'0'0'9124,"-4"91"-7940,-3-49-912,-1-3-47,8-2 15,0-7-240,0-4-192,4-6-945,19-12-1120,7-5-880,1-3-2626</inkml:trace>
  <inkml:trace contextRef="#ctx0" brushRef="#br0" timeOffset="1974.12">2192 73 2401,'0'0'16285,"-9"13"-15386,-26 45-189,33-55-675,0 0 0,0 1 0,1-1 0,-1 1 0,1-1 0,0 1 1,0 0-1,0 0 0,1-1 0,-1 1 0,1 0 0,0 0 0,0 0 0,0-1 1,1 1-1,-1 0 0,1 0 0,2 4 0,-2-5-29,0-1 0,1 1 0,0-1-1,0 0 1,0 1 0,0-1 0,0 0 0,0 0-1,0-1 1,0 1 0,1 0 0,-1-1 0,1 1-1,0-1 1,-1 0 0,1 0 0,0 0 0,4 1 0,0-1-17,0 1 0,1-1 0,-1-1 0,0 1 1,1-1-1,-1-1 0,1 1 0,-1-1 1,0-1-1,0 1 0,1-1 0,-1 0 1,0-1-1,-1 0 0,14-7 0,-15 6 18,0 0 0,0 0 0,-1-1 0,1 0 0,-1 0 0,0 0 0,0 0 0,-1-1 0,1 1 0,-1-1 0,3-10 0,-4 13 19,-2 0-1,1 0 1,0 0-1,-1 0 0,1 0 1,-1 0-1,0 0 1,0 0-1,0 0 1,0-1-1,-1 1 1,1 0-1,-1 0 0,0 0 1,0 0-1,0 0 1,0 1-1,0-1 1,0 0-1,-1 0 1,0 1-1,1-1 0,-1 1 1,0-1-1,0 1 1,-4-3-1,-3-1 28,1 0 1,-1 0-1,0 1 0,0 0 0,-1 1 0,0 0 1,1 1-1,-1 0 0,-1 0 0,-10-1 0,3 1-42,1 1-1,-1 1 1,0 1-1,0 0 1,-20 4 0,35-4-30,1 0-1,0 1 1,-1-1 0,1 1 0,0 0 0,0-1 0,0 1 0,-1 0 0,1 0 0,0 1 0,0-1 0,0 0 0,1 1 0,-1-1 0,-2 3 0,3-2-313,0-1 0,0 1-1,0-1 1,0 1 0,1-1-1,-1 1 1,1 0 0,-1-1-1,1 1 1,-1 0 0,1 0-1,0-1 1,0 4 0,0 6-7090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0:45.0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79 597 6675,'0'0'9282,"0"-3"-6610,0 6-2276,0 8-328,0-11-67,-1 1 1,1 0 0,0 0 0,0 0 0,-1 0-1,1-1 1,0 1 0,0 0 0,0 0 0,0 0-1,0 0 1,0 0 0,1 0 0,-1-1 0,0 1-1,0 0 1,1 0 0,-1 0 0,0 0-1,1-1 1,-1 1 0,1 0 0,-1 0 0,1-1-1,0 1 1,-1 0 0,1-1 0,0 1 0,-1-1-1,1 1 1,0-1 0,0 1 0,0-1-1,-1 1 1,1-1 0,0 1 0,0-1 0,0 0-1,0 0 1,0 0 0,0 1 0,0-1 0,0 0-1,0 0 1,0 0 0,-1 0 0,1 0-1,0 0 1,0-1 0,0 1 0,0 0 0,2-1-1,5 0-13,-1 0 0,1-1 0,0 0 0,0 0 0,-1-1 0,1 0 0,-1 0 0,0 0 0,0-1 0,0 0 0,-1 0 0,1-1 0,-1 0-1,0 0 1,-1 0 0,1-1 0,4-6 0,3-2-59,-1-1-1,-1-1 1,0 0 0,-1 0-1,13-32 1,-20 37 67,0-1 1,-1 0-1,0 0 0,-1 0 1,-1-1-1,-2-18 1,2-1 183,-8 88-111,7-44-51,1 1 0,1-1 1,0 0-1,1 0 0,6 20 0,-7-30-23,0 1 0,0-1 0,0 0-1,0 0 1,0 0 0,1 0 0,-1 0 0,1 0-1,-1 0 1,1 0 0,0-1 0,0 1 0,-1-1-1,1 1 1,1-1 0,-1 1 0,0-1 0,0 0 0,0 0-1,1 0 1,-1 0 0,1-1 0,-1 1 0,1 0-1,-1-1 1,1 0 0,-1 1 0,1-1 0,-1 0-1,1 0 1,-1 0 0,1-1 0,-1 1 0,1-1-1,-1 1 1,1-1 0,3-1 0,0-1 7,1 0 0,-1 0 0,0 0 1,-1-1-1,1 0 0,-1 0 0,1 0 0,-1-1 1,-1 1-1,1-1 0,-1-1 0,0 1 0,0 0 1,0-1-1,-1 0 0,0 1 0,3-10 0,5-9 28,-2-1-1,12-51 1,-15 46 27,-2-1 1,0 1-1,-3-1 0,-1 0 1,-5-46-1,-6 42 588,6 27-183,2 25-544,1 194-56,8 294 276,-5-497-138,11 106 9,-10-103-26,0 1 0,1 0-1,1-1 1,0 1 0,1-1 0,0 0 0,9 12 0,-14-21-2,1 0 1,0-1-1,0 1 1,0-1 0,0 1-1,0-1 1,0 0 0,1 1-1,-1-1 1,0 0 0,1 0-1,-1 0 1,1 1 0,0-2-1,-1 1 1,1 0 0,0 0-1,-1 0 1,1-1 0,0 1-1,0-1 1,0 1 0,0-1-1,0 0 1,-1 1 0,1-1-1,0 0 1,0 0 0,0-1-1,0 1 1,0 0 0,0 0-1,0-1 1,0 1-1,-1-1 1,1 0 0,0 1-1,2-2 1,0-2 1,1 1 0,-1-1 0,0 1 0,0-1 0,0-1 0,0 1 0,-1 0-1,0-1 1,0 1 0,0-1 0,2-6 0,2-3 11,-1 0 0,-1-1 1,0 1-1,-2-1 0,5-29 0,-8 39 7,0 0 1,0 0-1,0 0 1,-1 1-1,1-1 0,-1 0 1,0 1-1,-1-1 1,1 0-1,-1 1 0,0-1 1,0 1-1,-1 0 1,1 0-1,-1 0 1,0 0-1,0 0 0,0 0 1,-1 1-1,0-1 1,1 1-1,-8-5 0,-7-1 44,1 1-1,-2 1 0,1 0 0,-1 2 0,0 0 0,0 0 0,0 2 1,-1 0-1,1 1 0,-36 1 0,55 1-49,1 0 1,-1-1-1,0 1 1,0 0-1,0 0 0,1 0 1,-1 0-1,0-1 1,0 1-1,0 0 0,0 0 1,0 0-1,0-1 1,1 1-1,-1 0 0,0 0 1,0-1-1,0 1 1,0 0-1,0 0 0,0-1 1,0 1-1,0 0 1,0 0-1,0 0 0,0-1 1,0 1-1,0 0 1,-1 0-1,1-1 0,0 1 1,0 0-1,0 0 1,0 0-1,0-1 0,0 1 1,-1 0-1,1 0 1,0 0-1,0-1 0,0 1 1,0 0-1,-1 0 1,1 0-1,0 0 0,0 0 1,-1-1-1,1 1 1,0 0-1,0 0 1,0 0-1,-1 0 0,24-12-319,60-21 414,-1-3-1,144-86 1,-226 122-88,0 0 0,1 0 0,-1 0 0,1 0 0,-1-1 0,0 1-1,1 0 1,-1 0 0,0-1 0,1 1 0,-1 0 0,0 0 0,0-1 0,1 1 0,-1 0-1,0-1 1,0 1 0,1 0 0,-1-1 0,0 1 0,0 0 0,0-1 0,0 1 0,0 0-1,0-1 1,1 1 0,-1-1 0,0 1 0,0 0 0,0-1 0,0 1 0,-1-1-1,-12-4-607,-31 4-1566,37 2 1543,-29 0-2269,-3 6-1541</inkml:trace>
  <inkml:trace contextRef="#ctx0" brushRef="#br0" timeOffset="353.24">36 39 8036,'0'0'7923,"-36"-16"-7923,40 16-4034,4 4-1248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0:55.1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1 513 1825,'0'0'14559,"0"20"-14439,0-9 186,1 29 366,0-38-663,-1 0 1,0 0-1,0-1 0,1 1 1,-1 0-1,1-1 0,0 1 0,0 0 1,-1-1-1,1 1 0,0-1 1,0 1-1,0-1 0,0 1 1,1-1-1,-1 0 0,0 0 0,3 2 1,-4-3 6,1 1 0,0-1 1,0 0-1,-1 0 0,1 0 0,0 0 1,0 0-1,-1 0 0,1 0 1,0 0-1,0 0 0,-1 0 0,1 0 1,0 0-1,0 0 0,0-1 1,-1 1-1,1 0 0,0-1 0,-1 1 1,1 0-1,0-1 0,-1 1 1,1-1-1,-1 1 0,1-1 0,0 1 1,-1-1-1,1 0 0,-1 1 1,0-1-1,1-1 0,16-27 199,-13 21-132,6-11-44,-1-1 1,0 0-1,-2 0 0,-1-1 1,0 0-1,4-36 1,-6 25-70,-2 0 0,-1-1 1,-6-61-1,5 89 43,-1 0 0,0 0 0,0 0 0,0 0 0,0-1 0,-1 2 0,0-1 0,0 0 0,0 0 0,-1 0 0,1 1 1,-1 0-1,0-1 0,0 1 0,-1 0 0,-5-5 0,8 8 24,-6 19-707,-4 42 846,3 1 0,3 1-1,2-1 1,3 1 0,8 60-1,-6-108-158,0-1-1,1 0 1,1 0-1,0 0 1,1-1-1,0 0 1,12 22-1,-14-30-41,0 1 0,0-1-1,1 1 1,-1-1 0,1 0 0,0-1-1,0 1 1,0 0 0,1-1-1,-1 0 1,1 0 0,0-1 0,0 1-1,-1-1 1,2 0 0,-1 0-1,0-1 1,0 1 0,0-1 0,1 0-1,9 0 1,-11-2 16,-1 0 0,1 0 0,0-1 0,-1 1 0,1-1 1,0 0-1,-1 0 0,0 0 0,0-1 0,0 1 0,0-1 0,0 1 0,0-1 0,0 0 0,-1 0 0,1 0 1,-1-1-1,0 1 0,0 0 0,0-1 0,-1 0 0,3-6 0,5-13-51,0 0 1,6-30-1,-10 37-2,1-5 64,-1-1 0,0 1 0,2-40 0,-7 61 143,0 38-386,0-20 266,-1-9-9,1 1 0,0 0 0,1 0 1,0 0-1,0-1 0,4 11 0,-4-17-26,0-1 1,0 0-1,0 0 1,0 1-1,1-1 0,-1 0 1,1 0-1,-1 0 0,1-1 1,0 1-1,0 0 1,0 0-1,0-1 0,0 0 1,0 1-1,0-1 0,0 0 1,1 0-1,-1 0 1,0 0-1,1 0 0,-1-1 1,0 1-1,1-1 0,-1 1 1,1-1-1,-1 0 1,6-1-1,-6 1 21,-1-1 0,1 1 1,0-1-1,0 0 0,-1 0 0,1 1 1,0-1-1,-1-1 0,1 1 0,-1 0 1,1 0-1,-1-1 0,0 1 0,0 0 0,1-1 1,-1 1-1,0-1 0,0 0 0,0 1 1,-1-1-1,1 0 0,0 0 0,-1 1 0,1-1 1,-1 0-1,1 0 0,-1 0 0,0-4 1,6-55 321,-6 60-321,0-8 90,0 0-1,-1-1 1,1 1-1,-2 0 0,-3-16 1,4 23-61,0-1 1,0 1-1,0 0 1,0 0 0,0 0-1,-1 0 1,1 0-1,-1 0 1,1 0-1,-1 1 1,0-1 0,0 1-1,0-1 1,0 1-1,0-1 1,0 1-1,0 0 1,0 0 0,0 0-1,0 0 1,-1 1-1,1-1 1,0 0-1,-1 1 1,1 0 0,0 0-1,-4-1 1,2 1-46,0 0 0,1 0 0,-1 0 1,0 0-1,0 1 0,1-1 0,-1 1 1,0 0-1,1 0 0,-1 0 0,1 1 1,-1-1-1,1 1 0,0 0 0,0 0 0,-1 0 1,1 0-1,-4 5 0,4-4-155,1 1 1,-1 0-1,1 0 0,-1 0 0,1 0 1,1 0-1,-1 1 0,1-1 0,-1 1 0,1-1 1,0 1-1,1-1 0,-1 1 0,1-1 1,0 7-1,0-9-182,1 1 1,-1 0-1,0 0 1,1 0-1,0 0 1,0-1-1,0 1 1,0 0-1,0-1 0,0 1 1,1 0-1,-1-1 1,1 0-1,0 1 1,0-1-1,0 0 1,0 0-1,0 0 1,0 0-1,0 0 1,1-1-1,-1 1 0,1-1 1,-1 1-1,1-1 1,-1 0-1,1 0 1,0 0-1,0 0 1,5 0-1,32 9-6041</inkml:trace>
  <inkml:trace contextRef="#ctx0" brushRef="#br0" timeOffset="652.66">664 491 5234,'0'0'8724,"-1"-13"-7328,-5-39-348,6 51-989,0 0-1,0 0 1,0 0-1,0 1 1,0-1-1,-1 0 0,1 0 1,0 0-1,-1 0 1,1 0-1,-1 1 1,1-1-1,-1 0 1,1 0-1,-1 1 1,1-1-1,-1 0 1,0 1-1,1-1 1,-1 0-1,0 1 1,0-1-1,1 1 1,-1-1-1,0 1 1,0 0-1,0-1 0,0 1 1,0 0-1,1 0 1,-1 0-1,0-1 1,0 1-1,0 0 1,0 0-1,0 0 1,0 0-1,0 0 1,-1 1-1,-25 9 210,20-3-235,0-1 0,1 1 0,-1 0 0,2 1 1,-1-1-1,1 1 0,0 1 0,0-1 0,1 1 1,0-1-1,1 1 0,0 0 0,0 0 1,1 1-1,0-1 0,1 0 0,-1 18 0,3-26-33,-1 0-1,0-1 1,1 1-1,-1 0 1,1-1-1,0 1 1,-1-1-1,1 1 1,-1-1-1,1 1 1,0-1-1,-1 0 1,1 1-1,0-1 1,0 0-1,-1 1 1,1-1 0,0 0-1,0 0 1,-1 0-1,1 1 1,0-1-1,0 0 1,0 0-1,-1 0 1,1 0-1,0-1 1,0 1-1,-1 0 1,1 0-1,0 0 1,0-1-1,-1 1 1,2-1-1,30-8 101,-11-6-60,-18 12-39,1 0-1,-1 1 0,1-1 1,-1 1-1,1 0 1,0 0-1,0 0 0,0 1 1,0-1-1,0 1 1,0 0-1,7-1 0,-10 2-7,0 1 1,0 0-1,0 0 0,0-1 0,0 1 0,0 0 0,0 0 0,0 0 0,-1 0 0,1 0 0,0 0 0,0 0 0,-1 0 1,1 1-1,-1-1 0,1 0 0,-1 0 0,1 0 0,-1 1 0,0-1 0,0 0 0,0 0 0,1 1 0,-2 1 0,5 37 68,-4-21-40,-1 1 1,0-1-1,-8 36 0,8-50-6,0 0 1,-1 0-1,1 0 1,-1-1-1,0 1 0,-1-1 1,1 1-1,-1-1 1,0 0-1,0 0 0,0 0 1,0 0-1,-1 0 1,0-1-1,0 0 0,0 0 1,0 0-1,0 0 1,0 0-1,-8 2 1,12-5-8,0 0 0,0 0 1,0 0-1,-1 1 1,1-1-1,0 0 1,0 0-1,0 0 1,-1 0-1,1 0 1,0 0-1,0 0 0,-1 0 1,1 0-1,0 0 1,0 0-1,0 0 1,-1 0-1,1-1 1,0 1-1,0 0 1,0 0-1,0 0 1,-1 0-1,1 0 0,0 0 1,0 0-1,0 0 1,0-1-1,-1 1 1,1 0-1,0 0 1,0 0-1,0 0 1,0-1-1,0 1 0,0 0 1,0 0-1,-1 0 1,1-1-1,0 1 1,0 0-1,0 0 1,0-1-1,1-14 9,7-14-289,8-2-240,1 0 0,2 2 0,37-45 1,16-24-590,-26 22 1042,-46 74 1100,0 14-321,-19 229 782,19-240-1596,0-1 1,0 1-1,0 0 0,1 0 1,-1 0-1,0 0 0,0 0 0,0-1 1,1 1-1,-1 0 0,0 0 1,1 0-1,-1-1 0,1 1 1,-1 0-1,1 0 0,-1-1 1,1 1-1,0-1 0,-1 1 1,1 0-1,1 0 0,-1-1-164,0 1-1,-1-1 1,1 0-1,0 0 1,0 1-1,0-1 1,0 0-1,0 0 1,0 0-1,-1 0 1,1 0-1,0 0 1,0 0-1,0 0 1,0-1-1,0 1 1,0 0-1,-1 0 1,1-1-1,0 1 1,0-1-1,0 1 1,0-1-1,14-14-4679</inkml:trace>
  <inkml:trace contextRef="#ctx0" brushRef="#br0" timeOffset="1007.74">876 278 7700,'0'0'3217,"-23"60"-8964</inkml:trace>
  <inkml:trace contextRef="#ctx0" brushRef="#br0" timeOffset="1761.59">1049 416 6611,'0'0'8513,"-9"11"-8126,-30 37-13,36-42-335,1 0 0,-1-1 1,1 1-1,0 0 1,1 0-1,-1 0 0,1 1 1,1-1-1,-1 0 1,1 0-1,0 1 0,0-1 1,1 0-1,1 7 1,-1 13 62,-1-25-98,0 0 1,0 0-1,0 0 0,0 0 0,0 0 0,0 0 0,1 0 0,-1 0 1,0 0-1,0 0 0,1 0 0,-1 0 0,1 0 0,-1-1 0,0 1 0,1 0 1,0 0-1,-1 0 0,1 0 0,-1-1 0,1 1 0,0 0 0,0-1 1,-1 1-1,1-1 0,0 1 0,0-1 0,0 1 0,0-1 0,0 1 1,0-1-1,-1 0 0,1 1 0,0-1 0,0 0 0,0 0 0,0 0 1,0 0-1,0 0 0,0 0 0,0 0 0,0 0 0,0 0 0,0 0 0,0-1 1,0 1-1,0 0 0,0-1 0,0 1 0,0 0 0,0-1 0,1-1 1,4 0 44,1-1 1,-1-1 0,0 1 0,0-1 0,0 0 0,5-5 0,22-26 95,-20 20-109,1 0 0,23-17 0,-32 28-51,0 1 1,0 0-1,0 0 0,0 0 0,0 1 0,1-1 1,-1 1-1,1 1 0,-1-1 0,1 1 0,0 0 1,11-1-1,-15 3 12,0 0 1,0 0 0,0-1-1,0 1 1,0 1-1,0-1 1,-1 0-1,1 0 1,0 1 0,-1-1-1,1 1 1,-1-1-1,1 1 1,-1-1-1,0 1 1,1 0-1,-1 0 1,0 0 0,0 0-1,0 0 1,-1 0-1,2 3 1,-2-4 618,-3-5-410,1 1 0,-1 0 0,0 0 1,0 1-1,0-1 0,0 1 0,-7-5 0,7 5-211,-1 0 0,1 0-1,0 0 1,-1 0 0,0 0 0,1 1 0,-1-1 0,0 1 0,0 0 0,1 0-1,-1 1 1,0-1 0,0 1 0,0 0 0,0 0 0,0 0 0,0 0-1,0 1 1,0 0 0,0 0 0,-5 1 0,5 1-4,-1 0 0,1 0 0,0 0 0,0 0 0,0 1 0,0 0 0,0-1 0,1 2 0,0-1 0,0 0 0,0 0 1,0 1-1,1 0 0,-1-1 0,-1 8 0,1-5-19,0 0 0,1 0 0,0 1 0,0-1 0,1 0 0,0 1 0,-1 12 0,4-20-24,-1 0 0,1 1 1,-1-1-1,1 0 1,-1 0-1,1 0 0,-1 0 1,1-1-1,-1 1 0,1 0 1,-1 0-1,0-1 0,1 1 1,-1-1-1,1 0 1,2-1-1,17-27 51,-20 26 47,1 0 0,0 0 0,0-1 0,0 1 0,0 1 0,1-1 0,-1 0 0,5-3 0,-6 6 53,14 13-147,-14-11 66,1 0-1,-1 0 1,1 0-1,-1 0 0,1 0 1,0 0-1,0-1 1,0 1-1,0 0 1,0-1-1,0 0 1,0 1-1,0-1 1,1 0-1,-1 0 1,1 0-1,-1-1 1,0 1-1,1-1 1,-1 1-1,1-1 0,-1 0 1,5 0-1,-2-1 24,-1 0 0,1 0 0,0-1 0,-1 1-1,1-1 1,-1 0 0,0-1 0,0 1-1,0-1 1,0 0 0,6-5 0,3-4 18,-2 0 1,0-1 0,0 0-1,-1 0 1,-1-1-1,11-22 1,-12 15-36,0-1 0,-2 0 0,-1 0 0,-1-1 0,-1 0 0,0 1 0,-2-1 0,-1 0 0,-3-31 0,-9 17-34,1 29-2,10 8 11,0 0 0,0 1 1,0-1-1,1 0 0,-1 1 1,0-1-1,0 1 0,1-1 1,-1 1-1,0 0 0,1-1 1,-1 1-1,1-1 0,-1 1 1,1 0-1,-1 0 0,1-1 1,-1 1-1,1 0 0,0 0 1,-1 1-1,-4 11 7,0 0 1,1 0-1,0 0 0,1 1 1,1-1-1,-1 20 0,1 89 125,3-74-111,-2-36-3,2 0 1,0 0-1,0 0 1,1 0-1,1 0 1,0 0-1,0-1 1,6 13-1,-7-20-121,0 0 0,1 1 0,-1-1 0,1 0 0,0 0 0,0 0 0,1-1 0,-1 1 0,1-1 0,-1 0 0,1 0-1,0 0 1,1 0 0,-1-1 0,0 0 0,1 0 0,-1 0 0,1 0 0,0-1 0,-1 1 0,1-1 0,7 0 0,78 0-6683,-44-5 957</inkml:trace>
  <inkml:trace contextRef="#ctx0" brushRef="#br0" timeOffset="2107.06">1958 198 2881,'0'0'12729,"0"-6"-11755,0 282 1699,0-272-2957,0-1 1,0 0-1,1 1 1,-1-1-1,1 0 0,-1 1 1,1-1-1,3 6 1,-4-8-70,1 0 1,0 0 0,-1 0 0,1 0-1,0 0 1,0 0 0,0 0-1,0-1 1,-1 1 0,1 0 0,0-1-1,0 1 1,0-1 0,1 1-1,-1-1 1,0 1 0,0-1 0,0 0-1,0 0 1,0 1 0,0-1-1,0 0 1,1 0 0,-1 0 0,0 0-1,0 0 1,0-1 0,0 1-1,2-1 1,9-2-4920</inkml:trace>
  <inkml:trace contextRef="#ctx0" brushRef="#br0" timeOffset="3002.82">1919 401 7764,'0'0'11045,"-4"-2"-10885,3-4-190,10 0-168,34-5-642,54-3-2180,-8-2 1340,-71-34 5610,-17 45-3858,1 1 0,-2-1 0,1 1 1,0-1-1,-1 0 0,0 1 1,0-1-1,0 1 0,-1-1 1,0 0-1,-1-5 0,1 8-37,1 1-1,-1-1 1,0 1 0,0 0-1,0-1 1,0 1 0,0 0-1,0 0 1,0 0 0,0 0-1,0 0 1,0 0 0,-1 0-1,1 0 1,0 0 0,-1 0-1,1 1 1,-1-1 0,1 1-1,-1-1 1,1 1 0,-1 0-1,1-1 1,-1 1 0,1 0 0,-1 0-1,0 0 1,1 0 0,-1 0-1,1 0 1,-1 1 0,1-1-1,-1 0 1,1 1 0,-1-1-1,-1 2 1,0 0-29,1-1-1,-1 1 1,1 0 0,0-1-1,0 1 1,0 0 0,0 1 0,0-1-1,0 0 1,0 0 0,1 1 0,-1-1-1,1 1 1,-2 4 0,-15 40 97,13-31-41,2 1-1,0-1 0,1 1 1,0 0-1,2 0 0,0 0 1,4 30-1,-4-44-57,0-1 0,1 0 0,-1 0 0,1 0 0,-1 0 0,1 0 0,0 0 0,-1 0 0,1 0 0,0 0 0,1 0 0,-1-1 0,0 1 1,0 0-1,1-1 0,-1 1 0,1 0 0,-1-1 0,1 0 0,0 1 0,0-1 0,-1 0 0,1 0 0,0 0 0,0 0 0,0-1 0,0 1 0,0 0 0,0-1 0,0 1 0,0-1 0,1 0 0,-1 0 0,0 0 0,0 0 0,0 0 0,0 0 0,0 0 0,0-1 0,1 1 0,-1-1 0,3-1 0,2-1 23,0 1 1,0-2-1,-1 1 0,1-1 0,-1 0 0,0 0 1,0-1-1,0 1 0,-1-1 0,10-11 0,10-23 60,-21 30-77,2 1 1,-1-1-1,1 1 1,0 0-1,1 0 1,14-12-1,-20 19-26,0 0 0,1 0 0,-1 0 0,1 0 0,-1 0-1,1 0 1,0 1 0,-1-1 0,1 1 0,-1-1 0,1 1 0,0 0-1,0 0 1,-1-1 0,1 1 0,0 0 0,-1 1 0,1-1-1,0 0 1,-1 0 0,1 1 0,0-1 0,2 2 0,-2-1 7,1 1 1,-1 0 0,0-1 0,1 1-1,-1 0 1,0 1 0,0-1-1,0 0 1,-1 1 0,1-1 0,0 1-1,1 3 1,0 1-8,0 0 0,0-1 1,-1 1-1,0 0 0,0 0 0,-1 1 0,0-1 0,0 0 0,-1 0 1,0 11-1,-1-14 16,0-1 0,-1 1 0,1-1 0,-1 1 0,0-1 0,0 0 0,0 1 0,0-1 1,0 0-1,-1-1 0,1 1 0,-1 0 0,-6 4 0,-9 11 111,110-125-607,-72 85 393,-1-1 0,-1-1 0,29-49 1,-42 62 114,1 1 1,-2-1-1,1 0 1,-1 0-1,-1-1 1,0 1-1,-1-1 1,0 1-1,0-1 1,-2 0-1,1 0 1,-3-22-1,1 32 28,0 0 0,0-1-1,0 1 1,0 0-1,0 0 1,0-1-1,-1 1 1,1 0-1,-1 0 1,1 0-1,-1 1 1,0-1-1,0 0 1,0 1-1,0-1 1,0 1-1,0-1 1,0 1 0,-1 0-1,1 0 1,0 0-1,-1 0 1,1 1-1,0-1 1,-1 1-1,1-1 1,-1 1-1,1 0 1,-1 0-1,1 0 1,-1 0-1,1 0 1,-1 1-1,1-1 1,-1 1 0,1 0-1,-1-1 1,1 1-1,0 0 1,-1 1-1,1-1 1,0 0-1,0 0 1,0 1-1,0 0 1,0-1-1,0 1 1,-1 2-1,-2 6-20,0-1-1,1 1 1,0 0-1,1 0 1,0 0-1,1 0 0,0 1 1,-1 11-1,1 88 117,3-69-105,-1-33-48,0-1 1,1 1-1,0-1 0,0 0 0,1 0 0,-1 1 1,2-1-1,-1 0 0,1 0 0,0-1 0,5 9 1,-5-12-249,-1 1 0,1-1 0,0 0 0,0 0 1,0 0-1,0 0 0,1 0 0,5 3 0,-5-4-448,0 0 0,0 0 0,0-1 0,0 0 0,0 0 0,0 0 0,0 0 0,0 0 0,9-1 0,6 0-6985</inkml:trace>
  <inkml:trace contextRef="#ctx0" brushRef="#br0" timeOffset="3383.32">2439 226 10421,'0'0'7459,"76"-22"-7507,-30 13-32,-1-2-624,-7 3 15,-7 1-351,-4 1-865,-4-3-864,-4 0-577,-12 0-2064</inkml:trace>
  <inkml:trace contextRef="#ctx0" brushRef="#br0" timeOffset="6234.73">3062 64 4034,'0'0'10071,"1"-11"-8668,1-31-335,-1 32 540,-1 17-1560,-2 6-21,-1 0 1,-1-1-1,0 1 0,-1-1 0,0 0 0,0 0 0,-2-1 1,1 0-1,-12 15 0,-11 22 94,8-10-45,-54 102 187,-75 193 0,143-313-257,2-1-1,0 1 1,1 0-1,-1 30 1,3 7-3302,7-56-524,13-3 1301,8-9-1610</inkml:trace>
  <inkml:trace contextRef="#ctx0" brushRef="#br0" timeOffset="7831.1">3300 408 5026,'0'0'4522,"-15"8"-3857,1-1-466,7-3-87,0-1-1,0 1 1,1 0-1,-1 0 1,1 1-1,0 0 1,0 0-1,1 0 1,-1 1-1,1 0 0,0 0 1,-7 13-1,2-2 283,1 1-1,1-1 0,0 2 0,1-1 0,2 1 0,0 0 0,0 1 1,2-1-1,0 1 0,1 21 0,2-39-390,0-1 1,0 1-1,0-1 1,1 1-1,-1 0 0,0-1 1,1 1-1,-1-1 1,1 1-1,0-1 0,-1 1 1,1-1-1,0 0 1,0 1-1,0-1 0,0 0 1,0 0-1,0 1 0,0-1 1,0 0-1,1 0 1,-1 0-1,2 0 0,1 1-13,0 0-1,0 0 0,0-1 0,0 0 1,0 0-1,1 0 0,-1 0 0,8 0 1,1-1-115,1-1 1,0 0-1,-1 0 1,25-7-1,-22 3-301,-1-1-1,-1-1 1,1 0-1,-1-1 1,0 0-1,21-18 1,-28 21 224,0-1 0,0 0-1,-1 0 1,0-1 0,0 1 0,0-2 0,-1 1-1,0 0 1,-1-1 0,1 0 0,-1 0 0,-1-1 0,4-11-1,-6 19 326,-1 0-1,0 0 1,1-1 0,-1 1-1,0 0 1,0 0-1,1 0 1,-1 0-1,0 0 1,0-1-1,0 1 1,0 0-1,-1 0 1,1 0-1,0 0 1,0-1-1,-1 1 1,1 0-1,-1 0 1,1 0-1,-1 0 1,1 0-1,-1 0 1,0 0-1,1 0 1,-3-1 0,2 2-57,0 0 0,0 0 0,0 0 0,0 1 0,0-1 1,1 1-1,-1-1 0,0 1 0,0-1 0,0 1 0,0-1 1,1 1-1,-1 0 0,0-1 0,0 1 0,1 0 0,-1 0 1,1 0-1,-1-1 0,0 1 0,1 0 0,0 0 0,-1 0 1,1 0-1,0 0 0,-1 0 0,1 0 0,0 0 0,0 2 1,-3 5 46,0 0 1,1 1 0,0-1 0,0 1 0,1-1 0,0 1 0,1 0 0,0 11 0,1-17-109,-1 0 1,1 0 0,0-1 0,0 1 0,0 0-1,0-1 1,0 1 0,1-1 0,-1 1-1,1-1 1,0 1 0,0-1 0,-1 0-1,1 0 1,1 0 0,-1 0 0,0-1 0,0 1-1,1 0 1,-1-1 0,1 1 0,-1-1-1,1 0 1,0 0 0,-1 0 0,1-1 0,0 1-1,4 0 1,-1 0-13,0 1 0,-1-2 0,1 1 0,0-1 0,-1 0 0,1 0 0,0-1 1,-1 1-1,1-1 0,-1 0 0,1-1 0,-1 0 0,1 1 0,-1-2 0,0 1 0,0-1 0,0 1 0,0-2 0,5-2 0,-7 2-3,0 1 0,0-1 0,0 0-1,0 1 1,0-1 0,-1-1 0,0 1-1,0 0 1,0 0 0,0-1 0,-1 1 0,1-1-1,-1 0 1,0 1 0,-1-1 0,1 0-1,-1 0 1,0 1 0,0-1 0,0 0 0,-1 0-1,0 1 1,-2-8 0,1 7-4,0 1 0,0 0 0,-1-1 0,0 1 0,1 0 0,-2 0 0,1 1 0,0-1 0,-1 1 0,1-1 0,-1 1 0,0 0 0,0 1 0,-1-1 0,1 1-1,0 0 1,-1 0 0,1 0 0,-1 0 0,0 1 0,0 0 0,1 0 0,-1 0 0,0 1 0,0-1 0,0 1 0,0 0 0,0 1 0,0-1 0,-7 2 0,9 1-4,1-1 0,-1 1 0,0-1 0,1 1 0,-1 0 0,1 0 0,0 0 0,0 0 0,0 0 0,0 1 0,1-1 0,-1 0 0,1 1 0,0 0 0,0-1 0,0 1 0,0 0 0,1-1 0,-1 1 0,1 0 0,0-1 0,0 1 0,1 4 0,0-7-17,0 0 0,0-1 1,0 1-1,0 0 0,0-1 1,0 1-1,0-1 0,0 1 1,0-1-1,1 0 0,-1 1 1,0-1-1,0 0 0,0 0 1,0 0-1,1 0 0,-1 0 0,0 0 1,3-1-1,24-1-341,-19 0 292,-1-1 0,1 0-1,-1 0 1,0 0 0,0-1 0,9-6 0,-11 6 61,0 0 0,1 0 0,-1 1 0,1 0 0,0 1 0,0-1 0,0 1 0,0 0 0,15-1 0,-21 4 56,0-1 0,0 0 0,-1 1 0,1-1 0,0 1 0,0-1 0,0 1 0,0 0 0,0-1 0,0 1 0,-1 0 0,1 0 0,0 0 0,-1-1 0,1 1 0,0 0 0,-1 0 0,1 0 0,-1 0 0,0 0 0,1 0 0,-1 0 0,0 0 0,1 0 0,-1 0 0,0 0 0,0 3 0,4 37 698,-3-31-484,-1-7-194,0 0 1,0 0-1,1 0 0,0 1 0,-1-1 0,1 0 1,0-1-1,0 1 0,1 0 0,-1 0 1,1 0-1,3 4 0,-4-6-56,0 0 0,0-1 0,0 1-1,0-1 1,0 1 0,0-1 0,1 0 0,-1 0 0,0 1 0,0-1-1,0 0 1,0 0 0,1 0 0,-1 0 0,0 0 0,0 0 0,0-1 0,1 1-1,-1 0 1,0 0 0,0-1 0,0 1 0,0-1 0,0 1 0,0-1-1,0 0 1,0 1 0,0-1 0,0 0 0,0 0 0,0 0 0,0 1 0,0-1-1,-1 0 1,2-2 0,55-53-446,-24 24-570,36-30 1,-64 116 1514,-5-51-456,-1 0 0,2 0 1,-1 0-1,0-1 0,1 1 1,-1 0-1,1 0 0,0 0 0,0 0 1,0-1-1,0 1 0,0 0 0,1-1 1,1 3-1,-2-3-32,1-1 0,-1 0 0,0 0 0,1 0 0,-1 0 0,1-1 0,0 1 1,-1 0-1,1-1 0,0 1 0,-1-1 0,1 1 0,0-1 0,0 0 0,-1 1 0,1-1 0,0 0 0,0-1 0,0 1 0,-1 0 0,1 0 0,0-1 0,0 1 0,-1-1 1,3 0-1,5-2-54,0-1 1,0 0 0,-1 0 0,0 0-1,1-1 1,-1-1 0,11-9-1,-15 12 22,0 0 0,-1-1-1,0 1 1,0-1 0,0 1-1,0-1 1,0 0 0,-1 0-1,1 0 1,-1-1-1,0 1 1,0-1 0,-1 1-1,0-1 1,1 1 0,0-10-1,-2 12 29,0 1 0,0 0 0,0 0 0,-1 0 0,1-1 0,0 1-1,-1 0 1,1 0 0,0 0 0,-1 0 0,1 0 0,-1 0 0,0 0 0,1 0 0,-1 0 0,0 0-1,0 0 1,1 0 0,-1 0 0,0 0 0,0 1 0,0-1 0,0 0 0,-2 0 0,0-1 20,-1 1-1,1 0 1,0 0 0,0 0 0,-1 1 0,1-1 0,-1 1 0,1 0 0,-4 0 0,0 0 30,1 1-1,0-1 1,-1 1-1,1 1 1,0-1-1,0 1 1,0 0-1,0 1 1,0-1-1,-5 4 1,4 0 98,0 1 1,1-1-1,-1 1 0,2 0 0,-1 1 1,1 0-1,0-1 0,-6 14 1,8-15-106,1-1 0,0 1 1,0 0-1,0-1 0,1 1 1,-1 0-1,1 0 0,1 0 1,-1 1-1,1-1 0,0 0 1,1 0-1,0 0 1,1 7-1,-1-12-44,0 0-1,0 1 1,0-1 0,0 0-1,0 0 1,0 0 0,1 0-1,-1 0 1,0 0 0,1 0-1,-1-1 1,1 1 0,-1 0 0,1-1-1,-1 1 1,1-1 0,-1 0-1,1 1 1,-1-1 0,1 0-1,-1 0 1,1 0 0,2 0-1,40-5 3,-33 1-36,0-1 1,-1-1-1,0 0 0,0 0 0,-1-1 0,1 0 0,-1 0 0,-1-1 0,1 0 0,-2-1 1,1 0-1,-1 0 0,0-1 0,7-14 0,-5 7-75,0-1 0,-2 0 0,0 0-1,0 0 1,-2-1 0,-1 0 0,5-36 0,-7 29-88,-1-1 0,-4-48 0,3 75 206,0 1 0,0-1 0,0 0 0,0 1 0,-1-1 0,1 0 0,0 1 0,0-1 0,-1 0 0,1 1 0,0-1 0,0 0 0,-1 0 0,1 1 0,0-1 0,-1 0 0,1 0 1,0 1-1,-1-1 0,1 0 0,0 0 0,-1 0 0,1 0 0,-1 0 0,1 0 0,0 0 0,-1 0 0,1 0 0,0 0 0,-1 0 0,1 0 0,-1 0 0,1 0 0,0 0 0,-1 0 0,1 0 0,0 0 0,-1 0 0,1 0 0,-1-1 0,1 1 0,0 0 0,0 0 0,-1-1 0,1 1 0,0 0 0,-1 0 0,1-1 0,0 1 0,0 0 0,-1-1 0,1 1 0,0 0 0,0-1 0,0 1 0,-1 0 0,1-1 0,0 1 0,0 0 0,0-1 0,0 1 0,0 0 0,0-1 1,0 1-1,0-1 0,0 1 0,0 0 0,0-1 0,-16 27 63,8-4 89,2 0 0,1 1 1,0-1-1,-2 45 0,8 94 786,-1-156-937,0 0 1,0-1-1,1 1 0,0-1 0,0 1 1,0 0-1,0-1 0,1 0 0,-1 1 1,1-1-1,0 0 0,1 0 0,-1 0 1,1 0-1,0 0 0,0-1 0,0 1 1,0-1-1,0 0 0,1 0 0,0 0 1,-1 0-1,1 0 0,0-1 0,0 0 1,1 0-1,-1 0 0,0 0 1,1-1-1,4 1 0,-2-1-8,0 0-1,0 0 1,0-1 0,-1 0-1,1-1 1,0 0 0,0 0-1,0 0 1,0-1 0,-1 0-1,1 0 1,-1 0 0,1-1-1,-1 0 1,0-1 0,0 1-1,0-1 1,-1 0 0,9-9-1,-6 5-7,-1 0-1,0-1 1,-1 0 0,0-1-1,-1 1 1,1-1-1,-2 0 1,0 0 0,0-1-1,-1 1 1,0-1-1,0 0 1,-1 0-1,-1 0 1,0 0 0,-1 0-1,0-16 1,0 26 312,-2 15 70,-4 12-245,2-11 21,0 2 0,1-1 0,1 0 0,0 0 0,1 1 0,2 27 0,-1-43-170,0-1-1,0 1 1,0 0 0,0-1-1,1 1 1,-1-1-1,0 1 1,0 0-1,0-1 1,0 1-1,1-1 1,-1 1-1,0 0 1,1-1 0,-1 1-1,0-1 1,1 1-1,-1-1 1,1 1-1,-1-1 1,1 0-1,-1 1 1,1-1-1,-1 0 1,1 1-1,-1-1 1,1 0 0,-1 1-1,1-1 1,0 0-1,-1 0 1,1 0-1,-1 1 1,1-1-1,0 0 1,-1 0-1,1 0 1,0 0-1,-1 0 1,1 0 0,-1-1-1,1 1 1,0 0-1,-1 0 1,1 0-1,0 0 1,-1-1-1,1 1 1,-1 0-1,1-1 1,25-21-2702,-14-2-973,3-8-1774</inkml:trace>
  <inkml:trace contextRef="#ctx0" brushRef="#br0" timeOffset="8177.06">4423 195 7684,'0'0'5682,"0"16"-9780,19-1-1584</inkml:trace>
  <inkml:trace contextRef="#ctx0" brushRef="#br0" timeOffset="8536.33">4614 163 9092,'0'0'3063,"-3"13"-2084,-5 20-280,-8 27 1037,3 1 0,-8 116 0,21-175-1731,-1 0 0,1 1 1,1-1-1,-1 0 0,0 0 1,1 0-1,-1 1 0,1-1 1,-1 0-1,1 0 0,0 0 1,0 0-1,0 0 0,0 0 1,0 0-1,1 0 0,-1 0 1,0-1-1,1 1 0,0-1 0,-1 1 1,1-1-1,0 1 0,0-1 1,0 0-1,-1 0 0,1 0 1,1 0-1,-1 0 0,0 0 1,0-1-1,0 1 0,0-1 1,0 1-1,1-1 0,-1 0 1,4 0-1,1 0-24,-1 0 1,0-1 0,1 0-1,-1 0 1,0-1-1,1 1 1,-1-1 0,0-1-1,0 1 1,-1-1-1,1 0 1,7-5-1,-5 2-59,0-1-1,-1 0 0,0 0 1,0 0-1,0-1 0,-1 0 0,0 0 1,-1 0-1,0-1 0,7-16 1,-7 12-49,-1-1-1,0 0 1,-2 0 0,1 0 0,-2-1 0,1-27 0,-5 37 826,-5 12-469,-4 12-148,5-2 40,1 1 0,1 0 1,1 1-1,0-1 0,1 1 0,1-1 0,1 1 1,1 0-1,2 23 0,-2-41-165,0 0 1,0 1-1,1-1 0,-1 0 1,0 0-1,0 0 1,1 0-1,-1 0 0,1 0 1,-1 0-1,1 0 1,-1 0-1,1 0 0,0 0 1,-1 0-1,1 0 1,0-1-1,0 1 0,0 0 1,-1 0-1,1-1 0,0 1 1,0-1-1,0 1 1,0-1-1,0 1 0,0-1 1,0 1-1,1-1 1,-1 0-1,0 0 0,0 0 1,0 1-1,0-1 0,0 0 1,0 0-1,0-1 1,1 1-1,-1 0 0,0 0 1,2-1-1,-1 0-344,0 1 0,0-1 0,0 0 0,0 0 0,0 0 0,0 0 0,0 0 0,0 0 0,0 0 0,-1-1 0,1 1 0,0-1 0,-1 0 0,1 1 0,-1-1 0,0 0 0,0 0 0,1 0 0,-1 1 0,1-6 0,3-16-5607</inkml:trace>
  <inkml:trace contextRef="#ctx0" brushRef="#br0" timeOffset="8897.26">4526 309 5939,'0'0'7907,"84"-48"-7907,-38 35-640,3-5-881,-3 3-1312,-8 0-2017</inkml:trace>
  <inkml:trace contextRef="#ctx0" brushRef="#br0" timeOffset="8898.26">4835 162 1569,'0'0'0</inkml:trace>
  <inkml:trace contextRef="#ctx0" brushRef="#br0" timeOffset="9253.55">4976 386 7876,'0'0'5575,"-11"16"-3704,-33 54-343,40-64-1402,1 0-1,0-1 1,1 1-1,0 0 1,0 1-1,0-1 1,-1 7-1,3-11-103,0 0-1,-1 0 0,1 1 0,1-1 0,-1 0 0,0 0 1,0 0-1,1 0 0,-1 0 0,1 0 0,0 0 1,-1 0-1,1 0 0,0 0 0,2 3 0,0-3-4,-1 1-1,1-1 1,0 0-1,0 0 1,1 0-1,-1 0 1,0 0-1,1-1 1,-1 1-1,0-1 1,1 0-1,0 0 1,-1-1-1,1 1 1,0-1-1,-1 1 1,1-1-1,0 0 1,5-1-1,-3 0 10,0 1 0,-1-1 0,1-1 1,0 1-1,0-1 0,-1 0 0,1 0 0,-1 0 0,0-1 0,0 0 0,1 0 0,-2 0 0,1-1 1,0 1-1,-1-1 0,0 0 0,0-1 0,0 1 0,0-1 0,-1 1 0,1-1 0,-1 0 1,0-1-1,-1 1 0,0 0 0,1-1 0,-2 0 0,1 1 0,-1-1 0,1 0 0,-1 0 0,-1 0 1,0 1-1,1-1 0,-2 0 0,0-9 0,0 13-9,1-1-1,-1 1 1,0 0-1,0 0 1,0-1 0,0 1-1,0 0 1,0 0-1,-1 0 1,1 0 0,-1 0-1,0 0 1,1 1-1,-1-1 1,0 1 0,0-1-1,0 1 1,0-1-1,0 1 1,-3-1 0,0 0-428,0 0-1,0 0 1,-1 1 0,1 0 0,0 0 0,-1 0 0,-10 0 0</inkml:trace>
  <inkml:trace contextRef="#ctx0" brushRef="#br0" timeOffset="9622.57">5179 355 5763,'0'0'7694,"2"14"-6542,9 89 929,-11-101-2050,0 0 0,0 0-1,0-1 1,1 1 0,-1 0-1,1 0 1,-1-1 0,1 1 0,0 0-1,-1-1 1,1 1 0,0-1-1,0 1 1,2 2 0,-2-4-24,-1 0 1,1 1-1,-1-1 1,1 0-1,0 0 1,-1 0-1,1 0 1,-1 1-1,1-1 1,0 0 0,-1 0-1,1 0 1,0 0-1,-1 0 1,1 0-1,-1 0 1,1-1-1,0 1 1,-1 0-1,1 0 1,-1 0-1,1-1 1,0 1 0,-1 0-1,1-1 1,-1 1-1,1-1 1,6-5 15,-1 0 0,1 0 0,-1 0 0,9-14 0,4-3 156,-19 22-181,0 1 0,1 0 1,-1 0-1,0 0 0,1 0 0,-1-1 0,1 1 0,-1 0 1,1 0-1,-1 0 0,0 0 0,1 0 0,-1 0 0,1 0 1,-1 0-1,1 0 0,-1 0 0,0 1 0,1-1 1,-1 0-1,1 0 0,-1 0 0,0 0 0,1 1 0,-1-1 1,0 0-1,1 0 0,-1 1 0,0-1 0,1 0 0,-1 0 1,0 1-1,0-1 0,1 0 0,-1 1 0,0 0 0,9 12 95,-8-11-75,2 1-38,-1 0-1,1 0 1,0-1 0,0 1 0,1 0-1,-1-1 1,0 0 0,1 0 0,-1 0-1,1 0 1,0-1 0,0 1 0,-1-1-1,1 0 1,0 0 0,0 0 0,0-1-1,0 1 1,0-1 0,0 0 0,8-1-1,1 0-962,0-1-1,0 0 1,0-1-1,0-1 0,17-6 1,21-14-7776</inkml:trace>
  <inkml:trace contextRef="#ctx0" brushRef="#br0" timeOffset="9970.09">6174 7 10453,'0'0'6464,"-1"12"-6021,-11 58 565,-29 95 1,4-23-398,14-32-521,6-26-830,-50 148 0,60-222-4561</inkml:trace>
  <inkml:trace contextRef="#ctx0" brushRef="#br0" timeOffset="12415.29">6529 357 4530,'0'0'11491,"0"-5"-10539,0-13-280,0 13 169,-3 6-705,-3 3-116,-1 0 0,1 0 0,-1 1 0,1-1 0,1 1 0,-1 1 0,-9 11 0,-32 47 40,45-62-53,-11 17 34,1 0 1,1 1-1,-11 29 1,18-41-22,1 0 0,1 0 0,0 1 0,0-1 1,0 1-1,1 0 0,0-1 0,1 1 0,0 0 0,0 0 1,4 16-1,-3-22-15,-1 0-1,1 0 1,0-1 0,0 1 0,1 0 0,-1-1-1,1 1 1,-1-1 0,1 1 0,0-1 0,0 0 0,0 0-1,0 0 1,0 0 0,0 0 0,0 0 0,1-1-1,4 4 1,-2-3 20,0 0 0,1-1 0,-1 1-1,0-1 1,1 0 0,-1-1 0,0 1 0,1-1-1,8-1 1,0 0-282,0-2 0,0 1 0,0-2 0,-1 0 0,1 0 0,23-13 0,-26 12-897,-1-1 0,1 0 0,-1-1 0,-1 0 0,0 0 0,14-14 0,-10-1-3331</inkml:trace>
  <inkml:trace contextRef="#ctx0" brushRef="#br0" timeOffset="12815.57">6665 434 6035,'0'0'7622,"5"5"-6928,-1-3-609,-1 1 0,1 0 1,-1 0-1,0 0 0,0 1 1,0-1-1,-1 1 1,1-1-1,-1 1 0,0 0 1,0 0-1,0 0 0,0 0 1,-1 1-1,1-1 1,-1 0-1,-1 1 0,1-1 1,0 0-1,-1 7 0,1-7-52,-1 0 0,1-1-1,-1 1 1,0 0-1,-1 0 1,1 0-1,-1 0 1,1 0 0,-1 0-1,0 0 1,0 0-1,-1 0 1,1-1-1,-1 1 1,0-1 0,0 1-1,0-1 1,-1 1-1,1-1 1,-1 0-1,1 0 1,-1-1 0,-4 4-1,12-10-114,0 0 0,0 0-1,-1 0 1,0-1 0,7-9-1,5-6-202,109-110-470,-122 203 3650,-12-25-2424,2-16-1839,5-10-3106</inkml:trace>
  <inkml:trace contextRef="#ctx0" brushRef="#br0" timeOffset="13173.06">6933 222 7732,'0'0'7939,"-8"0"-11941,8 26 1521,8 0-3057</inkml:trace>
  <inkml:trace contextRef="#ctx0" brushRef="#br0" timeOffset="13527.52">7072 278 9428,'0'0'7284,"-22"99"-5988,10-60-687,1 3-241,3-5-176,0 0-112,5-2-80,3-2-208,0-4-1057,0-10-832,0-8-1424</inkml:trace>
  <inkml:trace contextRef="#ctx0" brushRef="#br0" timeOffset="13528.52">7031 530 1809,'0'0'16776,"11"-50"-16776,8 45-49,8-1-431,11-1-1104,0 3-2274,-4-3-4338</inkml:trace>
  <inkml:trace contextRef="#ctx0" brushRef="#br0" timeOffset="14042.44">7291 475 8660,'0'0'7531,"16"-5"-7242,-12 3-266,-1 1 1,0-1 0,1 0 0,-1 0-1,0 0 1,0 0 0,-1-1 0,1 1-1,0-1 1,-1 0 0,1 0 0,-1 0 0,0 0-1,0 0 1,0 0 0,0 0 0,-1-1-1,1 1 1,-1-1 0,0 1 0,1-5-1,-3 7-10,1 1-1,-1-1 0,1 1 0,-1-1 0,1 1 1,-1-1-1,0 1 0,1-1 0,-1 1 0,0 0 1,0 0-1,1-1 0,-1 1 0,0 0 0,0 0 1,1 0-1,-1 0 0,0 0 0,0 0 1,1 0-1,-1 0 0,0 0 0,0 0 0,1 0 1,-1 0-1,-1 1 0,-24 4 296,20-1-259,-1 0 0,1 0 0,0 1 0,0 0 0,0 0 0,1 1-1,-1-1 1,1 1 0,1 0 0,-1 1 0,1-1 0,0 1 0,1 0 0,0 0 0,0 0 0,0 0 0,1 1-1,0-1 1,0 1 0,1-1 0,0 1 0,0 0 0,1 9 0,0-16-55,0 0 0,0 0 1,0-1-1,0 1 0,1 0 0,-1 0 1,0 0-1,1 0 0,-1 0 0,1 0 0,-1 0 1,1 0-1,-1-1 0,1 1 0,0 0 1,-1 0-1,1-1 0,0 1 0,0 0 0,-1-1 1,1 1-1,0-1 0,0 1 0,0-1 1,1 1-1,33 7-485,37-11-2256,-66 2 2082,1-1 1,-1 0-1,0 0 1,1 0 0,-1-1-1,0 0 1,-1 0-1,1 0 1,0-1-1,-1 0 1,0 0-1,7-7 1,25-32-3283,-16 11 4919,-6 11 2242,-15 20-3009,1 0 0,-1 0 1,1 0-1,-1 1 0,1-1 0,-1 0 0,1 0 0,0 0 0,-1 1 1,1-1-1,0 0 0,-1 1 0,1-1 0,0 1 0,0-1 0,0 1 1,0-1-1,0 1 0,-1-1 0,1 1 0,0 0 0,0 0 0,0-1 0,0 1 1,0 0-1,0 0 0,0 0 0,0 0 0,2 0 0,-2 1-96,0 0 0,1 0-1,-1 0 1,0 0 0,0 1 0,0-1-1,0 0 1,0 1 0,0-1 0,0 0-1,0 1 1,0-1 0,-1 1-1,1-1 1,0 3 0,2 6 15,0 0 0,-1 0 0,0 0 0,0 16-1,-1-21 12,-1-1-1,0 1 1,0 0-1,0 0 1,0 0-1,-1 0 0,0 0 1,0-1-1,0 1 1,-1 0-1,0-1 1,0 1-1,0-1 0,0 1 1,0-1-1,-1 0 1,-5 6-1,32-57 984,123-146-2817,-143 232 3339,-12 111-978,9-149-903,-1 0 1,0-1-1,0 1 1,0 0-1,1 0 0,-1-1 1,0 1-1,1 0 1,-1 0-1,1-1 0,-1 1 1,1-1-1,-1 1 1,1 0-1,0-1 0,-1 1 1,1-1-1,-1 1 0,1-1 1,0 1-1,0-1 1,-1 0-1,1 1 0,0-1 1,0 0-1,-1 0 1,1 0-1,0 1 0,0-1 1,0 0-1,-1 0 1,1 0-1,0 0 0,0 0 1,0 0-1,-1-1 1,1 1-1,0 0 0,0 0 1,0 0-1,-1-1 1,2 0-1,20-4-8150</inkml:trace>
  <inkml:trace contextRef="#ctx0" brushRef="#br0" timeOffset="14424.27">7831 278 8980,'0'0'7716,"0"-4"-12551,11 28 1122</inkml:trace>
  <inkml:trace contextRef="#ctx0" brushRef="#br0" timeOffset="14764.12">7993 329 7940,'0'0'2630,"-14"-1"-381,8 1-2056,0-1 9,0 0 1,1 1-1,-1 0 1,0 0-1,0 0 1,0 1-1,0 0 1,1 0-1,-1 0 0,0 1 1,1 0-1,-1 0 1,1 0-1,0 1 1,-1 0-1,1 0 1,1 0-1,-1 0 1,-6 7-1,4-2-150,1 1 0,1 0 0,-1 1 1,2-1-1,-1 1 0,1 0 0,1 0 0,-1 0 0,2 1 0,0-1 0,0 1 0,0-1 0,2 1 1,-1 0-1,1 0 0,3 15 0,-3-25-65,0 0 1,1-1-1,-1 1 1,1 0-1,-1 0 1,1 0-1,-1 0 0,1-1 1,0 1-1,-1 0 1,1 0-1,0-1 1,-1 1-1,1-1 1,0 1-1,0-1 0,0 1 1,0-1-1,0 1 1,0-1-1,-1 0 1,1 1-1,0-1 1,0 0-1,0 0 0,0 0 1,0 0-1,0 0 1,0 0-1,0 0 1,0 0-1,0 0 1,0 0-1,0 0 0,0-1 1,0 1-1,0 0 1,0-1-1,1 0 1,3-1-45,-1 1 0,1-1-1,-1 0 1,1 0 0,-1 0 0,7-6 0,4-8-168,0 0 1,-2-1-1,0-1 0,-1 0 1,0 0-1,-2-2 0,0 1 1,7-24-1,1 85 3188,-6-12-2239,-10-26-675,0 0 0,1 0 0,0 0 0,0 0 0,0-1 0,1 1 0,-1-1 0,1 0 0,0 0 0,0 0 0,0 0 0,0-1 0,0 0 0,1 0 0,-1 0 0,1 0 0,-1-1 0,1 1 0,0-1 0,-1 0 0,1-1 0,0 1 0,0-1 0,-1 0 0,1 0 0,0 0 0,0-1 0,7-1 0,0 0-382,-1-1 0,1 0 0,0 0 0,16-9 0,-18 8-926,-1-1 0,1-1 0,-1 1 0,12-12 0,8-13-8831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1:17.0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11 377 3682,'0'0'9337,"-11"-30"-2360,12 37-6996,1 1-1,0-1 1,0 0 0,0 0 0,1 0 0,0 0-1,1 0 1,4 7 0,10 24 61,-11-18-14,-6-12-23,1-1 0,0 1 1,1-1-1,0 0 0,0 0 0,1 0 1,-1 0-1,1-1 0,1 1 0,-1-1 1,9 9-1,-12-16 4,1 1 1,-1-1 0,0 1-1,0-1 1,0 1 0,-1-1-1,1 1 1,0-1 0,0 0-1,0 0 1,0 0 0,0 1-1,-1-1 1,1 0 0,0 0-1,-1 0 1,1 0 0,-1 0-1,1 0 1,-1 0 0,0 0-1,1 0 1,-1-1 0,0 1-1,1-2 1,0 0 35,19-43 593,25-89 0,-25 67-95,-16 54 574,-3 5-3310,-1 25-5817,0 5 2693</inkml:trace>
  <inkml:trace contextRef="#ctx0" brushRef="#br0" timeOffset="1401.57">471 381 3265,'0'0'11651,"-5"-10"-10885,-17-31-233,20 39-492,1 1-1,0 0 0,0-1 0,-1 1 0,1 0 0,-1 0 0,1 0 0,-1 0 1,1 0-1,-1 1 0,0-1 0,1 0 0,-1 1 0,0-1 0,1 1 0,-1 0 1,0 0-1,0-1 0,1 1 0,-1 0 0,0 0 0,-3 1 0,-31 10 179,31-7-213,0 0 0,0 0 0,0 1-1,0-1 1,1 1 0,-1 0 0,1 1 0,1-1-1,-1 1 1,1 0 0,0-1 0,0 2 0,-3 10-1,2-4-4,0 1-1,1 0 0,1 0 0,1 0 1,-1 20-1,2-33-3,1 0 0,-1-1-1,0 1 1,0-1 0,0 1 0,0-1 0,1 1-1,-1-1 1,0 1 0,0-1 0,1 1-1,-1-1 1,0 1 0,1-1 0,-1 0 0,1 1-1,-1-1 1,0 0 0,1 1 0,-1-1 0,1 0-1,-1 1 1,1-1 0,-1 0 0,1 0 0,-1 0-1,1 1 1,0-1 0,-1 0 0,1 0-1,-1 0 1,1 0 0,-1 0 0,1 0 0,-1 0-1,1 0 1,0 0 0,-1 0 0,1-1 0,-1 1-1,1 0 1,-1 0 0,1 0 0,0-1 0,26-12-208,-22 8 243,0 0-1,0-1 1,0 0-1,-1 0 1,0 0-1,0-1 1,0 1 0,-1-1-1,0 0 1,0 0-1,0 0 1,-1 0-1,0-1 1,-1 1-1,0-1 1,1-12-1,-2 19 1047,0 35-971,1-28-102,0 1-1,1 0 1,-1-1 0,1 1 0,0-1-1,1 0 1,-1 0 0,1 0-1,0 0 1,1 0 0,8 10 0,-11-14-1,1 0 0,-1 0 0,1-1 0,0 1 0,0-1 1,0 1-1,0-1 0,0 0 0,0 0 0,0 0 0,0 0 1,0 0-1,1 0 0,-1-1 0,0 1 0,1-1 0,-1 1 1,0-1-1,1 0 0,-1 0 0,1 0 0,-1 0 0,0 0 1,1-1-1,-1 1 0,0-1 0,1 0 0,-1 0 0,0 1 1,0-1-1,0-1 0,0 1 0,0 0 0,0 0 0,0-1 1,3-2-1,3-4 14,0 1 1,-1-2-1,0 1 1,0-1-1,-1 0 1,0 0-1,0-1 1,-1 0-1,-1 0 1,0 0-1,0-1 1,0 1-1,-2-1 1,4-21-1,-2 0 44,-1 0 0,-2 0 0,-6-63 0,-2 69 380,7 26-432,0 0-1,-1 0 1,1 0-1,0 0 1,-1 0-1,1 0 1,0 0-1,-1 0 1,1 0-1,0 0 1,-1 0-1,1 0 1,0 0-1,0 0 0,-1 0 1,1 0-1,0 0 1,-1 0-1,1 0 1,0 1-1,0-1 1,-1 0-1,1 0 1,0 0-1,0 1 1,-1-1-1,1 0 1,0 0-1,0 1 1,0-1-1,-1 0 1,1 0-1,0 1 1,0-1-1,0 0 1,0 0-1,0 1 1,-1-1-1,1 1 1,-16 47 1,15-43-15,-31 181 99,29-155-16,1 0-1,1 0 0,1 0 0,6 33 1,-6-61-73,0 1 1,1-1 0,0 0 0,-1 0 0,1-1 0,0 1 0,0 0 0,1 0 0,-1 0 0,1-1 0,-1 1-1,1-1 1,0 1 0,0-1 0,0 1 0,0-1 0,0 0 0,0 0 0,1 0 0,-1-1 0,1 1-1,-1 0 1,1-1 0,0 0 0,-1 1 0,1-1 0,0 0 0,0-1 0,0 1 0,0 0 0,0-1 0,0 0-1,0 0 1,0 0 0,0 0 0,0 0 0,0 0 0,0-1 0,0 0 0,0 1 0,0-1 0,0 0 0,0 0-1,-1-1 1,1 1 0,0-1 0,-1 1 0,1-1 0,-1 0 0,3-2 0,4-6-20,0 0 1,0 0 0,-1-1 0,0 0 0,-1 0-1,-1-1 1,1 0 0,-2 0 0,0-1-1,0 0 1,-1 0 0,-1 0 0,0 0-1,0 0 1,-2-1 0,1-20 0,-2 33 38,0 44-394,-1-23 348,3 44 55,-2-61-33,0-1-1,1 1 1,-1 0-1,1-1 1,-1 1-1,1 0 1,0-1-1,0 1 0,0-1 1,1 1-1,-1-1 1,1 0-1,-1 0 1,1 0-1,0 1 0,0-2 1,-1 1-1,5 3 1,-5-5-12,1 1 1,-1-1-1,0 0 0,0 0 1,1 1-1,-1-1 0,0 0 1,1 0-1,-1-1 1,0 1-1,1 0 0,-1 0 1,0-1-1,0 1 0,1 0 1,-1-1-1,0 0 0,0 1 1,0-1-1,0 1 1,0-1-1,1 0 0,-1 0 1,-1 0-1,1 0 0,0 0 1,0 0-1,0 0 1,1-2-1,23-35-124,-25 37 127,7-12-30,-1 0 0,0 0 0,-1 0 0,-1-1 0,0 0 0,-1 0 0,0 0 0,-1-1 0,0-22-1,-2 36 81,0 39-115,-1-5 140,-1 32 127,3-61-181,-1 0 0,0 0 0,1 0-1,0 0 1,0 0 0,0 0 0,1 0 0,-1-1 0,1 1-1,0 0 1,0-1 0,3 5 0,-3-6-14,0 0 0,1-1 1,-1 1-1,0-1 0,1 1 1,-1-1-1,1 0 0,0 0 0,-1 0 1,1-1-1,0 1 0,-1-1 0,1 1 1,0-1-1,0 0 0,-1 0 0,1 0 1,0 0-1,0-1 0,0 1 0,-1-1 1,1 0-1,5-2 0,0 1 9,0-1 0,0 0 0,-1-1 0,1 0 0,-1-1 0,10-6 0,-10 5-23,-1 1 1,0-1-1,0-1 0,0 1 0,-1-1 0,0 0 0,0-1 0,0 1 0,-1-1 1,0 0-1,-1 0 0,0 0 0,0 0 0,-1 0 0,0-1 0,0 0 0,-1 1 1,0-1-1,0-12 0,-1 20 13,0-1 1,0 1-1,0 0 0,0-1 1,0 1-1,0 0 0,-1-1 1,1 1-1,-1 0 0,1-1 1,-1 1-1,1 0 0,-1 0 1,1-1-1,-1 1 0,0 0 1,0 0-1,0 0 1,0 0-1,0 0 0,0 0 1,0 0-1,0 0 0,0 1 1,0-1-1,0 0 0,0 1 1,-1-1-1,1 1 0,0-1 1,0 1-1,-1-1 0,1 1 1,0 0-1,-1 0 0,1 0 1,0 0-1,-1 0 1,1 0-1,-1 0 0,-1 1 1,-1-1 2,1 0 0,0 1 0,0 0 0,0 0 0,0 0 0,0 0 0,0 1 0,0-1 0,0 1 0,0-1 0,0 1 0,1 0 1,-1 0-1,1 1 0,-1-1 0,-2 5 0,-4 7 39,1 0 1,1 1 0,-10 30-1,15-38-38,0-1 1,1 1-1,-1 0 0,1-1 0,1 1 0,-1 0 1,1 0-1,0-1 0,1 1 0,-1 0 1,1 0-1,3 8 0,-2-12-60,-1 0 0,1 0 1,0-1-1,0 1 0,1-1 0,-1 1 0,1-1 1,-1 0-1,1 0 0,-1 0 0,1 0 0,0-1 1,0 1-1,0-1 0,0 0 0,0 0 0,0 0 0,0 0 1,1 0-1,-1-1 0,0 1 0,5-1 0,6 1-1321,-1 0-1,1-1 0,0-1 0,14-2 0,6-6-4469</inkml:trace>
  <inkml:trace contextRef="#ctx0" brushRef="#br0" timeOffset="1775.92">1372 471 12406,'0'0'8291,"-4"3"-8136,4-3-154,1 0 0,-1 0-1,0 0 1,0 0 0,1 0-1,-1 0 1,0 0 0,0 1 0,1-1-1,-1 0 1,0 0 0,0 0-1,0 0 1,1 0 0,-1 1-1,0-1 1,0 0 0,0 0 0,0 0-1,1 1 1,-1-1 0,0 0-1,0 0 1,0 0 0,0 1-1,0-1 1,0 0 0,0 0 0,0 1-1,0-1 1,0 0 0,1 0-1,-1 1 1,0-1 0,0 0 0,-1 0-1,1 1 1,0-1 0,0 0-1,0 0 1,0 1 0,0-1-1,0 0 1,0 0 0,0 1 0,0-1-1,0 0 1,-1 0 0,1 0-1,0 1 1,0-1 0,0 0-1,0 0 1,-1 0 0,1 1 0,0-1-1,0 0 1,-1 0 0,1 0-1,0 0 1,0 0 0,0 0 0,-1 0-1,1 0 1,0 1 0,-1-1-1,38 2 97,51-11 98,86-42-88,-167 50-4060,-14 1-2013,-7-2-2852</inkml:trace>
  <inkml:trace contextRef="#ctx0" brushRef="#br0" timeOffset="3870.26">1765 478 7187,'0'0'8986,"24"-14"-8010,-19 8-866,0 0 1,0-1-1,0 0 0,0 0 0,-1 0 0,-1 0 0,1-1 0,-1 0 1,0 0-1,-1 0 0,3-14 0,-1-4 310,-2 0-1,-1-37 1,-1 45-63,0 17-216,0 14-272,0-2 44,-1 4 76,2 0 0,-1 0 0,2 0 0,5 23 0,-7-35-2,0-1 0,1 0 0,0 1 0,0-1 0,-1 0 0,1 0 0,1 1 0,-1-1 0,0 0 0,0 0 0,1 0 0,-1 0 0,1 0 0,0-1 0,-1 1 0,1 0 0,0-1 0,0 0 0,0 1 0,0-1-1,0 0 1,0 0 0,1 0 0,-1 0 0,0 0 0,1 0 0,-1-1 0,0 1 0,1-1 0,-1 0 0,0 0 0,1 0 0,-1 0 0,1 0 0,-1 0 0,3-1 0,0-1-9,-1 1 1,0-1-1,0 0 1,-1 0-1,1-1 1,0 1-1,-1-1 1,1 0-1,-1 1 1,0-2-1,0 1 1,0 0-1,0-1 1,-1 1-1,1-1 1,3-7-1,2-4 61,-1-1 0,-1 1-1,6-19 1,-5 0 114,-1 0-1,-2-1 1,-2 1-1,-1-46 1,-1 63 445,-12 171-639,1 5 191,11-108-165,-1 8 98,11 98-1,-8-139-137,2 0-1,0-1 1,1 0-1,0 0 1,1 0-1,1-1 0,1 0 1,0 0-1,21 28 1,-27-40-43,1-1 1,0 1 0,0-1 0,0 0 0,0 0 0,0 0-1,1 0 1,-1-1 0,1 1 0,0-1 0,0 0-1,0 0 1,0-1 0,0 1 0,0-1 0,0 0-1,1 0 1,5 1 0,-7-2 28,0-1 0,0 1 0,0-1 0,-1 0 0,1 0 0,0 0 0,0 0 0,0 0 0,-1 0 0,1-1-1,-1 1 1,1-1 0,-1 0 0,0 0 0,0 0 0,1 0 0,-1 0 0,0-1 0,-1 1 0,1-1 0,0 1 0,-1-1 0,1 1 0,-1-1 0,0 0 0,2-5 0,-1 3 83,0 0 0,0 0 0,-1-1 0,1 1 0,-1 0 1,0-1-1,-1 1 0,1-1 0,-1 1 0,0 0 1,0-1-1,-1 1 0,1-1 0,-1 1 0,-1 0 0,1-1 1,-1 1-1,1 0 0,-2 0 0,1 0 0,0 0 0,-1 0 1,-4-4-1,1 2 106,0 1 0,0 1 0,0-1 0,-1 1 0,0 1 0,0-1 0,-1 1 0,1 0-1,-1 1 1,1 0 0,-1 0 0,0 1 0,-1 0 0,-9-2 0,0 2 245,1-3-65,37-6-967,-19 11 635,20-8-410,0-1-1,25-15 1,-41 21 82,-1 0 0,1 0-1,-1 0 1,0 0 0,0-1-1,0 1 1,-1-1 0,1 0 0,-1 0-1,0-1 1,0 1 0,0-1-1,0 1 1,-1-1 0,0 0-1,2-6 1,-4-7-3185,-6-2-2370</inkml:trace>
  <inkml:trace contextRef="#ctx0" brushRef="#br0" timeOffset="4239.61">1672 27 1521,'0'0'15031,"-19"-26"-15560,34 32-1632,19 14-480,8 6-928</inkml:trace>
  <inkml:trace contextRef="#ctx0" brushRef="#br0" timeOffset="4599.16">2211 507 9412,'0'0'7572,"102"-11"-7348,-64 2-224,0 4-96,0-1-1089,4-1-1712,-4-2-1121,-4-6-3521</inkml:trace>
  <inkml:trace contextRef="#ctx0" brushRef="#br0" timeOffset="4600.16">2674 126 3394,'0'0'14262,"0"18"-14198,0 23 640,0 8 145,0-1-433,0-4-304,0 2-112,0-4-128,4-2-1073,-4-7-1184,0-7-1664,0-11-2402</inkml:trace>
  <inkml:trace contextRef="#ctx0" brushRef="#br0" timeOffset="4968.93">2581 333 10917,'0'0'5410,"88"-77"-5313,-35 57-65,7 2 16,1 3-48,-8 6-177,-3 5-687,-16 4-1473,-19 0-736,-15 6-1986</inkml:trace>
  <inkml:trace contextRef="#ctx0" brushRef="#br0" timeOffset="5343.98">2874 256 6147,'0'0'8129,"12"16"-7145,40 55-311,-49-66-594,0-1 1,0 0-1,-1 1 1,0-1 0,0 1-1,0 0 1,0 0-1,-1 0 1,0 0 0,0 0-1,0 0 1,0 0 0,-1 0-1,0 0 1,0 1-1,0-1 1,-1 0 0,0 0-1,0 0 1,0 0-1,0 0 1,-1 0 0,0 0-1,0-1 1,0 1-1,-1 0 1,1-1 0,-1 0-1,0 0 1,-7 8-1,10-12-53,0 0-1,0 0 0,-1 0 0,1 0 0,0 1 0,0-1 0,0 0 1,0 0-1,0 0 0,-1 0 0,1 0 0,0 0 0,0 0 0,0 0 1,0 0-1,-1 0 0,1 0 0,0 0 0,0 0 0,0 0 0,-1 0 1,1 0-1,0 0 0,0 0 0,0 0 0,0 0 0,0 0 1,-1 0-1,1 0 0,0 0 0,0-1 0,0 1 0,0 0 0,-1 0 1,1 0-1,0 0 0,0 0 0,0 0 0,0-1 0,0 1 0,0 0 1,0 0-1,0 0 0,-1 0 0,1 0 0,0-1 0,0 1 0,-2-14 192,5-16-405,2 16-279,2 0 1,0 1 0,1-1-1,0 1 1,1 1-1,0 0 1,1 0 0,0 1-1,17-15 1,25-30-7001,-40 40 2267</inkml:trace>
  <inkml:trace contextRef="#ctx0" brushRef="#br0" timeOffset="5700.98">3110 227 3105,'0'0'9439,"-1"14"-7702,-4 23-301,1 1 1,4 63-1,0-99-1421,0-1 0,1 1 0,-1-1 1,1 1-1,0 0 0,-1-1 0,1 0 0,0 1 0,0-1 1,0 1-1,0-1 0,0 0 0,0 0 0,0 0 0,0 1 1,0-1-1,1 0 0,-1 0 0,0-1 0,1 1 0,-1 0 1,1 0-1,-1-1 0,1 1 0,-1-1 0,1 1 0,0-1 1,-1 0-1,1 1 0,-1-1 0,1 0 0,0 0 0,-1 0 1,1-1-1,0 1 0,-1 0 0,1 0 0,2-2 0,2 1 3,1 0 0,-1-1 0,1 0 0,-1 0 0,0-1 0,0 0-1,0 0 1,8-5 0,1-4-28,-1-1 0,0-1 0,0 0 0,-1-1-1,-1 0 1,16-28 0,-21 31 18,0 0 0,-1-1 0,-1 0 0,0 0 0,-1 0 0,0-1 0,-1 1-1,0-1 1,-1 0 0,0-16 0,-2 29 395,-8 24 109,2-11-476,1 0 0,0 0-1,1 0 1,1 0 0,0 1-1,0 0 1,1-1 0,1 1-1,0 0 1,2 23-1,0-32-32,0-1-1,0 0 0,0 0 0,1 0 1,-1 1-1,1-1 0,0-1 0,0 1 0,0 0 1,0 0-1,1-1 0,-1 1 0,1-1 1,-1 0-1,1 0 0,0 0 0,0 0 0,0 0 1,0-1-1,0 1 0,0-1 0,0 0 1,0 0-1,1 0 0,-1 0 0,1-1 0,-1 1 1,0-1-1,5 0 0,4 1 5,1 0 1,-1-1-1,0-1 0,1 0 0,-1 0 1,23-7-1,-25 5-3,-1-1 0,0 0 0,-1 0 0,1-1 1,-1 0-1,1 0 0,-2-1 0,1 0 0,-1-1 0,0 0 1,0 0-1,7-10 0,-10 11-1,0 0-1,0 0 1,-1 0 0,1 0 0,-1-1 0,-1 0-1,0 0 1,0 1 0,0-1 0,0-1-1,-1 1 1,-1 0 0,1 0 0,-1 0 0,0 0-1,0-1 1,-3-8 0,3 15-5,0-1 0,-1 1 1,1-1-1,-1 1 0,1-1 0,-1 1 0,0 0 1,1-1-1,-1 1 0,0 0 0,0 0 0,0-1 1,0 1-1,0 0 0,0 0 0,0 0 0,-1 0 1,1 0-1,0 1 0,0-1 0,-1 0 0,1 1 1,-1-1-1,1 1 0,0-1 0,-1 1 0,1-1 1,-1 1-1,1 0 0,-1 0 0,1 0 0,-1 0 1,1 0-1,-1 0 0,1 0 0,-3 1 0,2-1-5,-1 1-1,0-1 1,1 1-1,-1 0 0,1 0 1,-1 0-1,1 0 1,0 0-1,-1 1 0,1-1 1,0 1-1,0-1 0,0 1 1,0 0-1,0 0 1,0 0-1,0 0 0,1 0 1,-2 3-1,-1 5 13,1 1 0,0 1-1,0-1 1,1 0 0,1 1 0,0-1 0,0 1-1,1-1 1,2 14 0,-2-20-4,1 1 1,-1 0-1,1-1 1,0 1-1,1-1 0,-1 0 1,1 1-1,0-1 1,1 0-1,-1 0 0,1 0 1,0 0-1,0-1 1,0 1-1,1-1 0,-1 0 1,1 0-1,0 0 1,1 0-1,4 3 0,-4-5-11,1 0 0,-1 0 0,1-1 0,-1 0 0,1 0 0,-1 0 0,1-1 0,-1 0 0,1 0 0,0 0 0,-1 0 0,1-1 0,-1 0 0,1 0 0,-1-1 0,6-2 0,-4 2-571,1-1 0,-1-1 0,1 1 0,-1-1-1,0-1 1,-1 1 0,1-1 0,-1 0 0,0-1 0,7-8-1,-4 1-4540</inkml:trace>
  <inkml:trace contextRef="#ctx0" brushRef="#br0" timeOffset="6557.28">87 1279 7203,'0'0'9266,"-2"15"-7033,31 55-1005,-2-10-610,-9-1-300,-11-32-201,1-1 0,2 0 1,22 45-1,-31-69-110,0-1 0,0 1-1,0-1 1,-1 1 0,1-1-1,1 0 1,-1 1 0,0-1 0,0 0-1,0 0 1,1 0 0,-1 0-1,0 0 1,1 0 0,-1 0 0,1 0-1,-1 0 1,1-1 0,0 1-1,-1-1 1,1 1 0,0-1 0,-1 0-1,1 0 1,0 1 0,-1-1 0,4-1-1,-2 0 30,0 0 0,0 0-1,0-1 1,0 1 0,0-1-1,0 0 1,0 0 0,0 0-1,-1-1 1,1 1 0,-1 0-1,4-6 1,5-7 145,-1 0 1,-1 0-1,0-1 0,7-18 0,57-138-1384,-65 163-828,-7 9 1494,0 0 0,1-1 0,-1 1 1,1 0-1,-1 0 0,0 0 0,1 0 0,-1 0 0,0 1 0,1-1 0,-1 0 0,1 1 0,-1-1 0,0 0 0,0 1 0,1 0 1,-1-1-1,2 2 0,15 12-3991</inkml:trace>
  <inkml:trace contextRef="#ctx0" brushRef="#br0" timeOffset="7673.42">649 1388 6099,'0'0'9700,"-16"3"-8633,4-1-855,7-2-165,0 0 0,0 1 0,1-1 0,-1 1 0,0 0 0,0 0 0,1 1 0,-1 0 1,1 0-1,-1 0 0,1 0 0,0 0 0,0 1 0,0 0 0,0 0 0,1 0 0,-1 0 0,1 1 0,-4 3 0,3 0 21,-1-1 1,1 1-1,1 0 0,-1 0 1,1 0-1,1 0 0,-1 1 1,1-1-1,0 1 1,1 0-1,0-1 0,0 1 1,1 0-1,0 0 0,1 13 1,-1-20-75,1-1-1,-1 1 1,0-1 0,1 1 0,-1-1-1,1 1 1,-1 0 0,1-1 0,-1 0-1,1 1 1,0-1 0,-1 1 0,1-1-1,-1 0 1,1 1 0,0-1 0,-1 0-1,1 1 1,0-1 0,-1 0 0,1 0-1,0 0 1,0 0 0,-1 0 0,1 0-1,0 0 1,-1 0 0,1 0 0,0 0-1,-1 0 1,1 0 0,0-1 0,0 1-1,0-1 1,26-9-541,-21 5 431,0 0 0,0 0 0,0 0 1,-1 0-1,0-1 0,0 0 0,-1 0 0,1 0 0,-1-1 0,-1 0 0,1 1 0,-1-1 1,0 0-1,-1-1 0,3-8 0,-5 14 684,7 38-26,-6-29-461,1-1 0,-1 1 0,1-1 0,0 1 0,1-1 0,-1 0 0,1 0 0,0 0 0,1 0 0,-1-1 0,5 6 0,-6-9-67,0 0 0,1 0 0,-1-1 0,0 1 0,0-1 0,1 1 0,-1-1 0,1 0 1,-1 1-1,1-2 0,-1 1 0,1 0 0,0 0 0,-1-1 0,1 1 0,0-1 1,0 0-1,-1 0 0,1 0 0,0 0 0,0-1 0,-1 1 0,1-1 0,0 1 0,-1-1 1,1 0-1,0 0 0,-1 0 0,5-3 0,4-3 0,-1 1-1,0-2 1,0 1-1,-1-1 1,0-1-1,0 0 1,-1 0-1,0-1 1,0 0-1,-1 0 1,-1-1-1,0 0 1,0 0-1,-1 0 1,7-21 0,-7 14-59,0 1 1,-1-2 0,0 1 0,-2 0 0,0-1-1,-1 1 1,-1-1 0,0 1 0,-2-1 0,-3-19 0,4 34 38,1 0 0,-1-1 0,-1 1 0,1 0 0,0-1 1,-1 1-1,0 0 0,0 0 0,0 0 0,0 0 0,-1 1 1,0-1-1,1 1 0,-1-1 0,-6-4 0,8 8 11,1 0 1,0 0-1,-1 0 0,1-1 1,-1 1-1,1 0 0,0 0 1,-1 0-1,1 0 0,-1 1 0,1-1 1,0 0-1,-1 0 0,1 0 1,0 0-1,-1 0 0,1 0 1,0 1-1,-1-1 0,1 0 0,0 0 1,-1 0-1,1 1 0,0-1 1,-1 0-1,1 1 0,0-1 1,0 0-1,-1 1 0,1-1 0,0 0 1,0 1-1,0-1 0,0 0 1,-1 1-1,1-1 0,0 0 1,0 1-1,-4 19-83,3-15 85,-8 62 297,3 0-1,4 121 0,3-175-273,0-1 0,1 1 0,1-1 0,0 0 0,1 0 1,0 0-1,10 18 0,-13-25-17,1-1 1,1 0 0,-1 0-1,1 0 1,-1 0 0,1 0-1,0-1 1,0 1 0,1-1-1,-1 0 1,1 0 0,-1 0-1,1 0 1,0-1 0,0 1-1,0-1 1,1 0 0,-1 0-1,0-1 1,1 0 0,-1 1-1,10 0 1,-10-3-3,1 1 0,-1-1 0,1-1 0,-1 1 0,0-1 0,1 1 0,-1-1 0,0 0 0,0-1 0,0 1 0,-1-1 0,1 0 0,0 0 0,-1 0 0,0 0 0,0 0 0,0-1 0,0 0 0,0 1 0,-1-1 0,3-6 0,2-2-1,-1 1 0,-1-2 0,0 1 0,0-1 0,-1 1 0,2-17 0,-2-38 76,-5 39-19,0 23-16,1 8 17,-2 15-71,0-1 0,2 0 0,0 1-1,4 27 1,-4-44 1,0 0 0,1 0 0,-1 1 0,0-1 0,1 0 0,-1 0 0,1 0 0,-1 0 0,1 0-1,-1 0 1,1 0 0,0 0 0,-1 0 0,1 0 0,0 0 0,0 0 0,0 0 0,0-1 0,-1 1 0,1 0 0,0 0 0,1-1-1,-1 1 1,0-1 0,0 1 0,0-1 0,0 0 0,0 1 0,0-1 0,1 0 0,-1 0 0,0 0 0,0 0 0,0 0 0,0 0-1,1 0 1,-1 0 0,0 0 0,0-1 0,0 1 0,0 0 0,0-1 0,1 1 0,-1-1 0,1 0 0,3-1-39,-1-1 0,1 1 0,-1-1 0,0 0 0,0 0 0,0 0 0,0-1 0,6-7 0,28-54-557,-20 31 537,-19 38 63,1-1 0,-1 1 0,1 0 0,0-1-1,1 1 1,-1 0 0,0-1 0,1 1 0,0-1 0,0 1 0,2 6 0,20 44 122,-22-52-117,1 0 0,-1 0 0,0-1 0,0 1 0,1 0 0,-1 0 0,1-1 0,0 1 0,-1-1 0,1 0 0,0 1 0,0-1 0,0 0 0,0 0 0,0 0 0,0 0 0,0-1 0,0 1 0,0 0 0,0-1 0,0 0 0,0 1 0,1-1 0,-1 0 0,0 0 0,0 0 0,0 0 1,1-1-1,-1 1 0,0-1 0,0 1 0,0-1 0,0 0 0,0 0 0,0 0 0,0 0 0,3-2 0,1-1-8,0 0 0,-1-1 0,0 0 0,0 0 0,0 0 0,-1 0 0,0-1 0,0 0 0,0 0 0,6-12 0,-8 9-59,1 1 0,-1-1 0,0 0 0,-1 0 1,0 0-1,0 0 0,-2-16 0,1 13-13,0 11 74,0 1 1,0-1-1,1 1 0,-1-1 1,0 1-1,0-1 1,0 1-1,0-1 1,0 1-1,0-1 1,0 1-1,0 0 1,0-1-1,0 1 0,0-1 1,-1 1-1,1-1 1,0 1-1,0-1 1,0 1-1,0 0 1,-1-1-1,1 1 1,0-1-1,-1 1 0,1 0 1,0-1-1,-1 1 1,1 0-1,0-1 1,-1 1-1,1 0 1,0 0-1,-1-1 1,1 1-1,-1 0 0,1 0 1,-1 0-1,1-1 1,0 1-1,-1 0 1,1 0-1,-1 0 1,1 0-1,-1 0 1,1 0-1,-1 0 0,1 0 1,-1 0-1,1 0 1,-1 0-1,1 1 1,0-1-1,-1 0 1,1 0-1,-1 0 1,1 1-1,-1-1 0,1 0 1,0 0-1,-1 1 1,1-1-1,0 0 1,-1 1-1,0 0 1,-22 25 219,18-16-175,1-1 0,0 1 0,1 0 0,0-1 0,1 2 0,0-1 0,0 0 0,1 0 0,0 1 0,2 17 0,-1-23-133,1-1 1,0 1-1,0-1 0,0 1 0,1-1 0,-1 0 0,1 0 0,0 0 1,0 0-1,1 0 0,3 5 0,-3-6-225,0 0 0,0 0 1,0 0-1,0-1 0,0 0 0,1 1 0,-1-1 1,1 0-1,0-1 0,-1 1 0,1-1 0,0 1 1,0-1-1,5 1 0,22 1-4047</inkml:trace>
  <inkml:trace contextRef="#ctx0" brushRef="#br0" timeOffset="8044.71">1585 1501 12966,'0'0'6243,"64"0"-6147,-26 0-96,4-5-416,0-1-1249,-1-1-992,-7-2-2674</inkml:trace>
  <inkml:trace contextRef="#ctx0" brushRef="#br0" timeOffset="8422.62">1925 1441 9476,'0'0'8407,"30"0"-8359,60-4 811,-32 0-297,-19 3-3064,5-7-7606,-32 3 6824</inkml:trace>
  <inkml:trace contextRef="#ctx0" brushRef="#br0" timeOffset="9086.91">2221 1296 416,'0'0'7369,"3"-1"-5982,12-2 576,17-5 5990,-14-5-7349,-11 3-498,0 0 0,-1-1 0,0 1 0,-1-1 0,0 0 0,0-1 0,-1 1 0,-1-1 0,3-15 0,-3 4-80,0 0 0,-2 0-1,-2-45 1,-5 38 31,6 29-52,-1 0 0,1 0 0,0-1 0,0 1 0,-1 0-1,1 0 1,-1 0 0,1 0 0,-1 0 0,1 0 0,-1 0 0,0 0 0,0 0 0,1 1 0,-1-1 0,0 0 0,0 0 0,0 0 0,0 1 0,0-1 0,0 1 0,-1-2 0,0 7-66,1 0 0,0-1 0,0 1 0,0 0 0,0 0 0,1 0 1,0 6-1,-1-2 19,-25 530 781,27-518-656,1 0 0,1 0 0,1 0 0,6 21-1,-8-34-66,0-1-1,1 1 0,0-1 0,0 1 0,1-1 1,0 0-1,0-1 0,1 1 0,0-1 1,0 0-1,0 0 0,1 0 0,9 7 0,-14-12-19,0 0-1,0 0 0,0-1 0,0 1 0,0-1 1,0 1-1,0-1 0,0 1 0,0-1 1,0 1-1,0-1 0,0 0 0,0 0 1,0 0-1,0 0 0,1 1 0,-1-1 0,0-1 1,0 1-1,0 0 0,0 0 0,0 0 1,0-1-1,0 1 0,0 0 0,0-1 1,0 1-1,0-1 0,0 1 0,2-2 0,-1 0 7,0-1-1,-1 1 1,1-1-1,0 1 0,-1-1 1,0 0-1,1 0 0,-1 1 1,0-1-1,-1 0 0,2-4 1,1-10-18,-1-1-1,0-31 1,-2 48 10,-1-5-56,1 0 0,-1 1 1,-1-1-1,1 0 0,-1 0 1,0 1-1,0-1 0,-1 1 1,1-1-1,-1 1 0,0 0 1,-1 0-1,1 1 0,-1-1 1,0 1-1,0-1 0,0 1 1,-1 0-1,0 1 0,1-1 0,-1 1 1,-1 0-1,-6-3 0,-2-1-25,-1 0-1,0 1 0,-1 1 0,0 0 1,1 1-1,-1 1 0,-21-2 0,121-15-1096,-53 13 310,0-2 1,0-1 0,-1-1 0,-1-2-1,35-19 1,-62 30 465,0 1 0,0 0-1,0-1 1,0 0 0,0 1 0,0-1 0,0 0-1,-1 0 1,1 0 0,-1 0 0,1 0 0,-1 0 0,0-1-1,2-4 1,-2-5-6459</inkml:trace>
  <inkml:trace contextRef="#ctx0" brushRef="#br0" timeOffset="9487.15">1947 1177 6323,'0'0'10181,"34"88"-9141,-22-55-160,-5 0-335,1-6-433,-4-1-112,0-4-336,-4-9-1089,0-4-1056</inkml:trace>
  <inkml:trace contextRef="#ctx0" brushRef="#br0" timeOffset="9867.84">2006 1021 6995,'0'0'7940,"49"-28"-15223</inkml:trace>
  <inkml:trace contextRef="#ctx0" brushRef="#br0" timeOffset="10242.19">2767 1320 9957,'0'0'9316,"-30"20"-9316,41-18-32,16 0-32,7-2 128,8 0-128,3 0-609,5 0-751,-9-6-897,-6-3-1585,-16 0-2369</inkml:trace>
  <inkml:trace contextRef="#ctx0" brushRef="#br0" timeOffset="10243.19">3067 1213 8836,'0'0'6803,"5"14"-5896,0 0-661,4 14 380,21 44-1,-27-66-574,-1-1-1,1 1 1,0-1 0,0 0-1,1 0 1,0 0 0,0 0 0,0 0-1,0-1 1,1 0 0,0 0-1,0 0 1,0 0 0,0-1-1,9 4 1,-13-6 14,1-1 1,0 0-1,0 0 1,0 0-1,0 0 0,0 0 1,0 0-1,0-1 0,-1 1 1,1-1-1,0 1 1,0-1-1,0 0 0,-1 1 1,1-1-1,0 0 1,-1 0-1,1 0 0,-1-1 1,1 1-1,-1 0 0,1 0 1,-1-1-1,0 1 1,0-1-1,0 1 0,2-3 1,26-53 1030,-22 41-1016,39-98-38,-41 109-1380,-4 5 913,-1 0 0,1 0-1,-1 0 1,1 0 0,0 0 0,-1 0 0,1 0-1,-1 1 1,1-1 0,-1 0 0,1 0 0,-1 0 0,1 1-1,-1-1 1,1 0 0,-1 1 0,1-1 0,-1 1-1,1-1 1,-1 0 0,0 1 0,1-1 0,-1 1-1,1 0 1,3 9-7013</inkml:trace>
  <inkml:trace contextRef="#ctx0" brushRef="#br0" timeOffset="10973.29">3137 1402 3073,'0'0'13953,"-1"-14"-13232,0 2-598,0 6-81,1 0 0,-1 0 0,1 0 0,0 0 0,1 1 0,-1-1 0,1 0 1,0 0-1,0 1 0,1-1 0,0 0 0,0 1 0,5-9 0,4-5 156,-1 0 0,-1-1 1,0 0-1,-1 0 0,-2 0 0,0-1 0,-1 0 1,-1-1-1,0 1 0,-2-1 0,-1 0 0,0 1 1,-4-28-1,-4 15 141,7 34-322,0-1-1,0 0 1,0 0-1,0 0 1,-1 0-1,1 0 1,0 0-1,0 0 1,-1 0-1,1 0 1,-1 0-1,1 1 1,-1-1-1,1 0 1,-1 0-1,1 1 1,-1-1-1,0 0 1,1 0-1,-1 1 1,0-1-1,0 1 0,1-1 1,-1 1-1,0-1 1,0 1-1,0-1 1,0 1-1,1 0 1,-1 0-1,-2-1 1,2 3-21,-1-1 1,1 0 0,0 1-1,0 0 1,0-1 0,0 1-1,0 0 1,0-1-1,0 1 1,1 0 0,-1 0-1,1 0 1,-1 0 0,1 0-1,-1 0 1,1 0-1,0 0 1,0 3 0,-1 7-27,-14 88 10,-2 155 1,19 104 129,-1-320-98,-1-28-13,-1 12 1,2-1 1,0 0-1,1 0 1,1 0-1,1-1 1,1 1-1,13 36 1,-17-57-8,-1 0 1,0 0 0,0 0-1,1 0 1,-1 0-1,1 0 1,-1 0-1,1 0 1,-1 0 0,1 0-1,-1 0 1,1-1-1,0 1 1,0 0-1,-1 0 1,1 0 0,0-1-1,0 1 1,0-1-1,0 1 1,0-1 0,0 1-1,0-1 1,0 1-1,0-1 1,0 0-1,0 1 1,0-1 0,0 0-1,0 0 1,2 0-1,-1-1 9,0 0-1,-1-1 1,1 1-1,-1 0 1,1-1-1,-1 0 1,1 1-1,-1-1 1,0 0-1,0 0 1,0 1-1,0-1 1,0 0-1,1-4 0,4-9 37,-2-1 0,7-32 0,-9 33-182,-1 1 0,0 0 0,-1 0 0,0-1 0,-1 1 0,-1 0 0,0 0 0,-1 0 0,-1 0 0,0 0 0,-9-20 0,7 23 62,0 1 1,0 0-1,-1 0 0,0 0 1,-1 1-1,0 0 0,0 1 1,-1 0-1,0 0 0,-1 1 1,1 0-1,-1 0 0,-1 1 1,-11-5-1,21 11 91,0 0 1,1 0-1,-1 0 0,0-1 1,1 1-1,-1 0 0,1-1 1,-1 1-1,0 0 0,1-1 1,-1 1-1,1 0 0,-1-1 1,1 1-1,-1-1 0,1 1 1,0-1-1,-1 1 0,1-1 1,-1 0-1,1 1 0,0-1 1,0 1-1,-1-1 0,1 0 1,0 1-1,0-1 0,0 0 1,0 1-1,-1-2 0,18-13 373,46-9 237,-49 20-570,22-8-253,286-90-10527,-298 95 3210</inkml:trace>
  <inkml:trace contextRef="#ctx0" brushRef="#br0" timeOffset="12027.65">3534 1270 7235,'0'0'5752,"-14"-3"-3369,-46-9-655,56 12-1597,-1 0-1,1 0 1,-1 0-1,1 0 0,-1 1 1,1 0-1,0 0 0,-1 0 1,1 0-1,0 1 0,0 0 1,0 0-1,0 0 1,0 0-1,1 1 0,-1-1 1,0 1-1,1 0 0,0 0 1,0 0-1,0 1 0,0-1 1,0 1-1,1-1 0,-3 5 1,0 1-39,-1 0 0,2 1 0,-1-1 0,1 1 0,1 0 0,0 0 0,0 1 0,-2 18 0,4-25-93,1 1-1,0-1 0,0 0 0,0 0 0,0 0 0,0 1 0,1-1 0,0 0 0,0 0 0,2 5 0,-2-8-30,0 0 0,0 1 0,0-1 0,0 0 0,0 0 0,1 0 0,-1-1 0,0 1 0,1 0 0,-1 0 0,1-1 0,-1 1 0,1-1 0,-1 1 0,1-1 0,-1 0 0,1 0 0,-1 1 0,1-1 0,0 0 0,-1 0 0,1-1 0,-1 1 0,1 0 0,-1 0 0,1-1 0,-1 1 0,3-2 0,2 0-21,-1-1 1,0 0 0,0-1 0,0 1-1,-1-1 1,1 0 0,-1 0 0,0 0-1,0-1 1,0 0 0,0 1 0,-1-1-1,0 0 1,0-1 0,0 1 0,2-9-1,-5 18 135,0-1 1,0 1-1,0-1 0,0 1 0,0-1 0,1 1 0,0-1 0,0 0 0,0 1 1,0-1-1,0 0 0,3 5 0,-3-5-82,0-1 0,0 1 1,0-1-1,1 1 0,-1-1 0,1 0 1,-1 1-1,1-1 0,0 0 0,0 0 1,0 0-1,0-1 0,0 1 0,0 0 1,1-1-1,-1 1 0,1-1 0,-1 0 1,5 2-1,-1-3-10,0-1 1,-1 1 0,1-1-1,0 0 1,0-1-1,-1 1 1,1-1-1,-1 0 1,1 0 0,-1-1-1,0 0 1,0 0-1,0 0 1,0-1 0,0 1-1,-1-1 1,0 0-1,0 0 1,0-1 0,0 1-1,-1-1 1,5-7-1,3-5 46,0-1 1,-1 0-1,0 0 0,-2-2 0,8-23 0,-8 7-56,-1 0 1,-2-1-1,-1 0 0,-2 0 1,-4-48-1,2 33-126,-4 28 186,4 23-36,0 1 0,0 0 0,0 0-1,0 0 1,0 0 0,0-1 0,0 1 0,-1 0-1,1 0 1,0 0 0,0 0 0,0 0-1,0-1 1,-1 1 0,1 0 0,0 0-1,0 0 1,0 0 0,-1 0 0,1 0-1,0 0 1,0 0 0,0 0 0,-1 0-1,1 0 1,0 0 0,0 0 0,-1 0-1,1 0 1,0 0 0,0 0 0,0 0-1,-1 0 1,1 0 0,0 0 0,0 0 0,0 0-1,0 1 1,-1-1 0,1 0 0,0 0-1,0 0 1,0 0 0,0 0 0,-1 1-1,1-1 1,-2 3 10,-1 0-1,1 1 1,0-1-1,0 1 1,1-1-1,-1 1 0,1 0 1,-2 7-1,-8 46 124,2 1-1,3 0 1,3 0 0,4 72-1,0-51 145,-1-67-237,1 1-1,1-1 1,0 0 0,0 1 0,1-1 0,8 21 0,-10-31-45,-1 0 0,1 0-1,0 0 1,-1 0-1,1 0 1,0-1 0,0 1-1,1 0 1,-1 0 0,0-1-1,1 1 1,-1-1-1,1 1 1,-1-1 0,1 0-1,-1 1 1,1-1-1,0 0 1,0 0 0,0 0-1,-1-1 1,1 1 0,0 0-1,0-1 1,0 1-1,0-1 1,0 1 0,0-1-1,0 0 1,0 0 0,1 0-1,-1 0 1,0-1-1,0 1 1,0 0 0,0-1-1,0 0 1,0 1-1,-1-1 1,1 0 0,0 0-1,0 0 1,0 0 0,-1 0-1,1 0 1,0-1-1,-1 1 1,3-3 0,4-3 23,-1 0 1,0 0 0,0-1-1,-1 0 1,0 0 0,0 0-1,-1-1 1,0 0 0,-1 0 0,0 0-1,0-1 1,-1 1 0,0-1-1,2-14 1,0-12-44,-1 0 0,-2-63 0,-2 71-27,0 28 3,2 21-411,6 8 389,21 45 0,-22-59 162,0 0 1,-1 1-1,-1 0 0,0 0 1,-1 1-1,0-1 0,-2 1 1,0 0-1,-1-1 0,0 18 1,-2-32-64,0 0 0,0 0 0,0 0 1,0-1-1,0 1 0,0 0 0,0-1 0,0 1 1,-1-1-1,1 0 0,0 1 0,-1-1 1,0 0-1,1 0 0,-1 0 0,1 0 1,-1 0-1,0 0 0,0 0 0,0 0 0,0-1 1,1 1-1,-1-1 0,0 0 0,0 1 1,0-1-1,0 0 0,0 0 0,0 0 1,0 0-1,-2-1 0,0 1-60,1 0 0,0 0 0,-1 0 0,1-1 0,0 1 0,-1-1 0,1 0 0,0 0 0,0 0 0,-1 0 1,1 0-1,0-1 0,0 0 0,0 1 0,1-1 0,-1 0 0,-3-4 0,4 3-70,0 0 0,0 0 1,1 0-1,0 0 0,0 0 0,0 0 0,0-1 1,0 1-1,0 0 0,1-1 0,0 1 0,-1 0 1,1-1-1,0 1 0,1-1 0,-1 1 1,1 0-1,-1-1 0,1 1 0,0 0 0,3-6 1,-2 5 38,1-1 0,0 0 1,0 1-1,0 0 1,1-1-1,0 1 0,-1 1 1,2-1-1,-1 1 0,0-1 1,0 1-1,8-4 1,25-12 71,-6 4 47,38-26 0,-62 36 71,-1 0 0,1 0 1,-1 0-1,0-1 1,0 0-1,-1 0 1,1-1-1,-1 0 1,-1 0-1,8-14 1,-11 19-95,0 0 1,0 1-1,0-1 1,-1 0-1,1 1 1,0-1-1,-1 0 0,0 0 1,1 0-1,-1 1 1,0-1-1,0 0 1,0 0-1,0 0 1,0 0-1,0 0 0,-1 1 1,1-1-1,0 0 1,-1 0-1,0 1 1,1-1-1,-1 0 1,0 0-1,0 1 0,0-1 1,0 1-1,0-1 1,0 1-1,0-1 1,-1 1-1,1 0 1,0 0-1,-1 0 0,1-1 1,-1 1-1,0 1 1,1-1-1,-1 0 1,0 0-1,1 1 1,-1-1-1,-2 0 0,0 0-32,1 1 0,-1-1-1,1 1 1,-1 0-1,0 0 1,1 0-1,-1 0 1,1 1-1,-1-1 1,1 1-1,-1 0 1,1 0 0,0 1-1,-1-1 1,1 1-1,0-1 1,0 1-1,0 0 1,0 0-1,0 0 1,-3 4-1,1 1-3,0-1-1,1 1 0,0 0 0,0 1 0,1-1 0,0 1 1,0-1-1,1 1 0,0 0 0,0 0 0,0 0 0,1 0 1,1 0-1,-1 1 0,1-1 0,1 0 0,0 0 0,0 0 0,0 0 1,1 0-1,5 14 0,-5-15 15,0 1-1,1-1 1,0 0 0,1-1-1,0 1 1,0-1-1,0 1 1,1-1 0,-1 0-1,2-1 1,-1 1 0,0-1-1,1 0 1,0-1 0,0 1-1,1-1 1,-1 0-1,1-1 1,0 0 0,0 0-1,0 0 1,0-1 0,10 2-1,-5-2-130,-1-1 0,1-1 0,-1 0 0,1 0 0,0-1 0,-1-1-1,1 0 1,-1 0 0,18-7 0,-18 5-399,-2-1-1,1 0 0,-1-1 1,1 1-1,-1-2 1,9-8-1,23-28-5004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1:58.0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57 652 16,'0'1'20950,"12"4"-20589,-6-5-362,-1-1 0,1 0-1,0 0 1,0-1 0,0 0 0,-1 0-1,1 0 1,-1 0 0,0-1 0,1 0-1,-1 0 1,0-1 0,-1 1-1,1-1 1,-1 0 0,1 0 0,-1-1-1,-1 1 1,1-1 0,6-10 0,-4 5-47,-1 1 1,0-1-1,-1 0 0,1 0 1,-2-1-1,0 1 1,0-1-1,-1 0 1,0 1-1,1-18 1,-2 14 34,-1-24 34,0 37-22,-1-1 1,1 1 0,0 0 0,-1-1 0,1 1-1,-1 0 1,1-1 0,-1 1 0,0 0 0,1 0-1,-1 0 1,0 0 0,0 0 0,0 0 0,0 0-1,0 0 1,0 0 0,0 0 0,0 0-1,0 0 1,0 1 0,-1-1 0,1 0 0,0 1-1,-2-1 1,2 1-5,0 4-153,-1 6 132,1-1-1,0 0 0,0 1 1,0-1-1,2 1 0,-1-1 1,1 1-1,0-1 0,1 0 1,0 1-1,5 12 0,-5-18 23,0 0-1,1 0 1,-1 0-1,1 0 1,-1-1-1,1 1 0,0-1 1,1 0-1,-1 0 1,0 0-1,1 0 1,0 0-1,-1-1 1,1 0-1,0 0 1,1 0-1,-1 0 0,0 0 1,0-1-1,1 0 1,-1 0-1,1 0 1,-1 0-1,1-1 1,-1 0-1,7 0 1,-5 0-11,-1-1 0,1 1 0,-1-1 0,1 0 0,-1-1 1,0 1-1,1-1 0,-1 0 0,0 0 0,0-1 1,0 0-1,-1 0 0,1 0 0,5-5 0,-2 1 5,0-1 0,-1 0 0,0 0 0,0-1 0,-1 0-1,10-19 1,-6 6-16,0-1 1,-2 0-1,0 0 0,-2-1 0,7-47 0,-6-36-60,-7 98 147,-1-1 1,0 1 0,0 0 0,-1 0-1,0-1 1,0 1 0,-1 1 0,-1-1 0,-5-11-1,9 19 113,0 17-385,11 564 918,-11-563-695,0 44 32,10 81 1,-8-126-52,1 0 0,0 0 0,1 0 0,1-1 0,0 0 0,1 0 0,0 0 0,2-1 0,0 0 0,13 18 0,-20-30-9,0 0 0,1 0 0,-1-1 0,1 1 0,0 0 0,-1-1 0,1 1 0,0-1 0,0 1 0,0-1 0,0 0 0,0 0 0,0 0 0,0 0 0,0 0 0,0 0 0,0-1 0,1 1 0,-1-1 0,0 0 0,1 1 0,-1-1 0,0 0 0,1 0-1,-1-1 1,0 1 0,0 0 0,1-1 0,-1 1 0,0-1 0,0 0 0,0 0 0,0 0 0,1 0 0,-1 0 0,-1 0 0,1 0 0,3-3 0,0-1-34,0 0 0,0 0 0,0-1 0,-1 1 0,0-1 0,0 0 0,0 0 0,-1-1 0,0 1 0,0-1 0,3-8 0,-3 4 4,-1 0-1,0 0 1,0 1-1,-1-1 1,0 0-1,-1 0 1,0-1-1,-1 1 1,0 1-1,-1-1 1,0 0-1,0 0 1,-1 0-1,-7-15 1,5 18 28,1 0 0,-1 0 0,0 0 0,0 1 0,-1 0 0,0 0 0,0 0 0,-1 1 0,0 0 0,0 1 0,-1-1 0,1 1 0,-1 0 0,0 1 0,0 0 0,-1 0 0,-14-3 0,8 2 222,-1 2 0,0 0 1,-1 1-1,-29 0 0,134-31-1007,-49 18 825,0-1 0,-1-2 0,-1-2-1,-1-1 1,-1-2 0,58-50-1,-88 68-181,0-1-1,0 1 1,-1-1-1,1 0 1,5-11-1,-10 17 114,1-1 0,-1 0 0,1 0 0,-1 0 0,1 1 0,-1-1-1,1 0 1,-1 0 0,1 0 0,-1 0 0,0 0 0,0 0 0,0 0 0,1 0 0,-1 0-1,0 0 1,0 0 0,0 0 0,-1 0 0,1 0 0,0 0 0,0 0 0,0 0 0,-1 0-1,1 0 1,0 0 0,-1 0 0,1 1 0,-1-1 0,1 0 0,-1 0 0,0 0-1,1 1 1,-1-1 0,0 0 0,1 0 0,-1 1 0,0-1 0,0 1 0,0-1 0,0 1-1,1-1 1,-1 1 0,0-1 0,0 1 0,0 0 0,0 0 0,0-1 0,-2 1 0,-74-1-8557,28 1 2059</inkml:trace>
  <inkml:trace contextRef="#ctx0" brushRef="#br0" timeOffset="338.57">24 53 9620,'0'0'10021,"-23"-46"-10021,23 44-800,11 2-9077,5 0 1505</inkml:trace>
  <inkml:trace contextRef="#ctx0" brushRef="#br0" timeOffset="763.26">1365 27 7091,'0'0'10368,"-10"-5"-9669,4 2-611,5 2-70,-1 0 0,0-1 0,0 1 0,0 0-1,-1 0 1,1 0 0,0 0 0,0 1 0,0-1 0,-1 1 0,1-1-1,0 1 1,-1 0 0,1 0 0,0 0 0,-1 0 0,1 0 0,0 0-1,0 1 1,-1-1 0,1 1 0,0 0 0,0 0 0,0-1-1,-1 1 1,1 1 0,0-1 0,0 0 0,1 0 0,-1 1 0,0-1-1,-1 3 1,-14 16 48,2 2 0,0 0 0,1 0 0,2 2 0,0 0 0,2 0 0,0 1 0,2 0 0,-8 40 0,5-4 87,3 0-1,-1 121 1,9-167-114,1 1 0,0 0 0,1 0 1,0-1-1,2 1 0,-1-1 0,2 0 0,0 0 0,10 18 0,-12-27-48,0 0-1,1-1 1,0 1 0,0-1-1,0 0 1,1 0-1,0-1 1,0 1 0,0-1-1,0 0 1,1 0-1,0-1 1,0 1 0,0-1-1,0-1 1,0 1-1,0-1 1,1 0 0,-1 0-1,1-1 1,-1 0-1,1 0 1,12-1 0,-12 0-101,-1-1 1,1 0 0,-1 0 0,0 0 0,0-1 0,0 0 0,0 0 0,0-1 0,0 0 0,0 0 0,-1 0-1,9-7 1,1-2-1474,0-1 0,24-28-1,-8 2-3754</inkml:trace>
  <inkml:trace contextRef="#ctx0" brushRef="#br0" timeOffset="2117.63">1797 650 5731,'0'0'9812,"-14"7"-8307,19-5-1380,1 1 0,1 0 1,-1-1-1,0-1 0,1 1 1,-1-1-1,1 0 0,-1 0 1,1-1-1,12 0 0,-4 1 159,4 0-17,35 3 68,0-2-1,0-3 1,70-9 0,-120 9-300,-3 1 39,-93-1-539,-153 17-1,91-3 642,394-15-146,97-15 1469,-410 20-1538,1 4 0,0 2 0,0 4 0,-106 33 0,288-41-1009,-40-7 1147,1-3 1,92-18 0,-421 90 114,242-63-170,13-3-62,2-1-182,5 0-265,-1 1 0,0-1 0,0 0 0,0 0 0,1 0 0,-1 0 0,0-1 0,5-1 0,-7 2 194,25-7-3320,1-4-1486</inkml:trace>
  <inkml:trace contextRef="#ctx0" brushRef="#br0" timeOffset="3181.37">2481 248 3666,'0'0'7939,"-9"0"-6759,-30-1-191,39 1-865,0 0 0,0 0-1,0 1 1,1-1 0,-1 0 0,0 0-1,0 0 1,0 0 0,0 0 0,1 0-1,-1 1 1,0-1 0,0 0-1,0 0 1,0 0 0,0 0 0,0 1-1,0-1 1,0 0 0,0 0 0,0 0-1,1 1 1,-1-1 0,0 0-1,0 0 1,0 0 0,0 1 0,0-1-1,0 0 1,0 0 0,-1 0 0,1 1-1,0-1 1,0 0 0,0 0-1,0 0 1,0 0 0,0 1 0,0-1-1,0 0 1,0 0 0,0 0 0,-1 0-1,1 1 1,0-1 0,0 0-1,0 0 1,0 0 0,0 0 0,-1 0-1,1 0 1,0 1 0,0-1 0,0 0-1,-1 0 1,1 0 0,0 0-1,31 21 1183,44 19-1611,78 33 513,60 25-333,-213-98 128,0 0 1,1 0-1,-1 0 1,0 0-1,0 0 0,1 0 1,-1 0-1,0 0 0,0 0 1,0 0-1,1 1 1,-1-1-1,0 0 0,0 0 1,0 0-1,1 0 0,-1 0 1,0 1-1,0-1 0,0 0 1,0 0-1,0 0 1,1 0-1,-1 1 0,0-1 1,0 0-1,0 0 0,0 1 1,0-1-1,0 0 1,0 0-1,0 0 0,0 1 1,0-1-1,0 0 0,0 0 1,0 1-1,0-1 0,0 0 1,0 0-1,0 0 1,0 1-1,0-1 0,0 0 1,0 0-1,0 1 0,0-1 1,0 0-1,-1 0 1,1 0-1,0 0 0,0 1 1,0-1-1,0 0 0,0 0 1,-1 0-1,1 0 0,0 1 1,0-1-1,0 0 1,-1 0-1,1 0 0,0 0 1,0 0-1,0 0 0,-1 0 1,-14 8 59,14-8-50,-259 128 154,109-50 2,132-72-162,20-14-2511,25-18-3419,-5 12 1046,-1 0-1745</inkml:trace>
  <inkml:trace contextRef="#ctx0" brushRef="#br0" timeOffset="3939.04">3187 309 1777,'0'0'12253,"0"0"-12154,0 0-1,0 0 1,-1 0-1,1 0 0,0 1 1,0-1-1,0 0 0,0 0 1,0 0-1,0 1 1,0-1-1,0 0 0,-1 0 1,1 0-1,0 1 0,0-1 1,0 0-1,0 0 1,0 0-1,0 1 0,0-1 1,0 0-1,0 0 1,0 0-1,0 1 0,0-1 1,1 0-1,-1 0 0,0 0 1,0 1-1,0-1 1,0 0-1,0 0 0,0 0 1,0 0-1,0 1 0,1-1 1,-1 0-1,0 0 1,0 0-1,0 0 0,0 0 1,1 0-1,-1 1 0,0-1 1,0 0-1,0 0 1,0 0-1,1 0 0,-1 0 1,0 0-1,0 0 0,0 0 1,1 0-1,-1 0 1,38 2 151,-1-2 0,1-2 0,-1-1 0,0-2 0,0-2 0,49-15 0,-72 19 1016,0 1-4940,-8 7-2087,-13 11 766,-12 1-1674</inkml:trace>
  <inkml:trace contextRef="#ctx0" brushRef="#br0" timeOffset="4295.74">3205 580 5218,'0'0'10485,"13"0"-9178,8-3-868,-1-1 0,0 0-1,0-2 1,0 0 0,-1-1-1,0-1 1,36-21 0,-11 7-248,-29 15-1725,10-3-8496,-22 8 8580,12-4-5943</inkml:trace>
  <inkml:trace contextRef="#ctx0" brushRef="#br0" timeOffset="4655.82">3788 204 6243,'0'0'11322,"0"-6"-9932,0 7-640,16 176 1166,-16-3-1626,0-173-437,0 1-1,0-1 0,0 0 0,1 1 0,-1-1 1,1 1-1,-1-1 0,1 0 0,-1 0 1,1 1-1,0-1 0,0 0 0,0 0 0,-1 0 1,1 0-1,0 0 0,0 0 0,1 0 0,-1 0 1,0 0-1,0 0 0,0 0 0,0-1 1,1 1-1,-1-1 0,0 1 0,1-1 0,-1 1 1,1-1-1,-1 0 0,0 1 0,1-1 0,-1 0 1,1 0-1,0 0 0,6 0-1168,0 0-1,-1 0 1,1-1-1,-1 0 0,11-3 1,16-9-6015</inkml:trace>
  <inkml:trace contextRef="#ctx0" brushRef="#br0" timeOffset="5183.91">4174 304 7812,'0'0'9756,"-16"2"-8683,3-2-855,9-1-168,-1 1 0,1 0 0,0 0 0,-1 1-1,1-1 1,0 1 0,-1 0 0,1 0 0,0 0-1,0 0 1,-1 1 0,1 0 0,0 0 0,1 0-1,-1 0 1,0 1 0,1-1 0,-1 1 0,1 0-1,-6 6 1,-7 14 314,0 0-1,2 0 1,-13 31 0,21-40-276,0 0 1,1 0 0,1 1-1,0 0 1,1 0 0,1 0-1,-1 22 1,3-35-82,0 1 0,0-1-1,0 1 1,1-1 0,-1 1 0,1-1 0,-1 1 0,1-1 0,0 0 0,0 1 0,0-1 0,1 0-1,-1 0 1,0 1 0,1-1 0,0 0 0,-1-1 0,1 1 0,2 2 0,0-1-1,0-1 1,0 1-1,1-1 1,-1 0-1,1 0 1,-1 0-1,1 0 1,0-1-1,6 1 1,5 1-5,0-2-1,1 0 1,-1-1 0,0-1 0,18-3-1,-22 2 1,1-1-1,0 0 1,-1-1-1,0-1 1,0 0-1,0 0 1,0-2 0,-1 1-1,0-1 1,0-1-1,-1 0 1,15-15-1,-21 19 17,0 0 0,0 0 0,-1-1-1,1 1 1,-1-1 0,0 0 0,0 0-1,-1 0 1,0 0 0,0 0 0,0-1-1,0 1 1,-1-1 0,0 1 0,0-1 0,0 0-1,-1 1 1,0-1 0,0 0 0,0 0-1,-1 1 1,0-1 0,0 1 0,0-1-1,-1 1 1,0-1 0,0 1 0,0 0 0,-1 0-1,-5-10 1,-9-6-1,0 1 1,-1 0-1,-1 2 0,0 0 0,-2 1 1,0 1-1,-1 1 0,-24-13 1,-45-33 109,89 60-139,1 0 1,-1 0-1,1 0 1,-1 0-1,1-1 1,0 1 0,-1 0-1,1-1 1,0 1-1,0-1 1,0 1-1,0-1 1,0 1-1,1-1 1,-1 0-1,0 0 1,1 1-1,-1-1 1,1 0-1,-1 0 1,1 0-1,0 0 1,0-3-1,1 2-38,0 1 1,0-1-1,0 0 0,0 0 1,0 1-1,1-1 0,-1 1 0,1-1 1,0 1-1,0 0 0,0 0 1,0 0-1,3-3 0,8-5-211,1 0-1,-1 1 1,1 1 0,17-7 0,-11 6 81,0 1 1,1 0 0,0 2-1,0 0 1,0 2 0,1 0 0,-1 1-1,1 1 1,28 2 0,-49 0 192,0 1 0,1 0 0,-1-1-1,0 1 1,1 0 0,-1 0 0,0 0 0,0 0 0,0 0 0,1 0 0,-1 0 0,0 0 0,-1 0 0,1 1 0,0-1 0,0 0 0,0 1 0,-1-1-1,1 0 1,-1 1 0,1-1 0,-1 1 0,1-1 0,-1 1 0,0-1 0,0 1 0,0-1 0,0 1 0,0-1 0,0 1 0,0-1 0,-1 3 0,1 5 114,-1 0 0,0 0 0,0 0 0,-4 13 0,-5-1-328,0 0 0,-1-1 0,-1 0 1,-1-1-1,-17 20 0,4-4-4074,3-4-4241</inkml:trace>
  <inkml:trace contextRef="#ctx0" brushRef="#br0" timeOffset="5554.71">4788 617 6531,'0'0'12950,"0"39"-12950,0-10 448,-4 3-160,-7 6-64,-8 5-176,-16 3-48,-3-2-656,0-3-1009,4-12-2353,7-10-3505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2:04.8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0 6499,'0'0'8356,"0"5"-8292,0 19-64,0 2 256,-4 4-160,4-4-32,0-2-64,0 0-176,0-4-480,8-5-1345,11-9-1617,4-6-2641</inkml:trace>
  <inkml:trace contextRef="#ctx0" brushRef="#br0" timeOffset="366.48">196 24 1857,'0'0'14102,"-8"0"-14102,5 26 0,-1 3 80,0 3-80,4 1-544,0-1-1377,0-1-1825,8-5-1712</inkml:trace>
  <inkml:trace contextRef="#ctx0" brushRef="#br0" timeOffset="1548.94">481 163 6307,'0'0'9551,"0"-5"-8764,-15 446 1966,15-440-2942,0 1 0,-1-1 0,1 0 0,0 1 0,0-1 0,0 0 0,1 1 0,-1-1 0,0 0 0,0 1 0,1-1 0,-1 0 0,1 1 0,-1-1 0,1 0 0,-1 0 0,1 0 0,0 0 0,0 1 0,-1-1 0,1 0 1,0 0-1,0-1 0,0 1 0,0 0 0,0 0 0,0 0 0,1-1 0,-1 1 0,0 0 0,0-1 0,0 1 0,1-1 0,-1 1 0,0-1 0,3 0 0,11 1-4758</inkml:trace>
  <inkml:trace contextRef="#ctx0" brushRef="#br0" timeOffset="2010.9">423 268 7764,'0'0'4780,"-2"-13"-2909,-4-40-740,6 52-1118,0-1 1,0 1 0,1-1-1,-1 0 1,0 1 0,1 0 0,-1-1-1,1 1 1,0-1 0,-1 1-1,1 0 1,0-1 0,0 1-1,0 0 1,0 0 0,0 0-1,0-1 1,0 1 0,0 0-1,0 0 1,0 1 0,1-1-1,-1 0 1,0 0 0,1 1-1,-1-1 1,1 0 0,-1 1-1,1 0 1,-1-1 0,1 1 0,-1 0-1,3 0 1,5-3 84,24-7 8,0 1-1,1 2 1,0 1 0,0 2 0,56-1 0,-90 5-109,1 0 1,-1 0 0,1 0 0,-1 1 0,1-1-1,-1 0 1,1 0 0,-1 0 0,1 0 0,-1 1-1,1-1 1,-1 0 0,0 0 0,1 1 0,-1-1-1,1 0 1,-1 1 0,0-1 0,1 0 0,-1 1-1,0-1 1,0 1 0,1-1 0,-1 1 0,0-1-1,0 1 1,1-1 0,-1 0 0,0 1 0,0-1-1,0 1 1,0-1 0,0 1 0,0-1 0,0 1-1,0-1 1,0 1 0,0 0 0,-4 21 48,-3-7 88,-1-1 1,0-1-1,-1 1 1,0-1-1,-1-1 1,0 1-1,-23 19 1,19-19-63,1 0 0,1 1 0,0 0-1,1 1 1,-15 27 0,25-41-84,0 0 0,1 0 0,-1 0 0,1 0 0,-1 0 0,1 0-1,0 0 1,-1 0 0,1 0 0,0 0 0,0 0 0,-1 0 0,1 1 0,0-1 0,0 0 0,0 0 0,1 0 0,-1 0 0,0 0-1,0 0 1,1 1 0,-1-1 0,0 0 0,1 0 0,-1 0 0,1 0 0,-1 0 0,1 0 0,0-1 0,-1 1 0,1 0 0,0 0-1,0 0 1,0 0 0,-1-1 0,1 1 0,0 0 0,0-1 0,0 1 0,2 0 0,3 1-111,0 0 0,1-1 0,-1 1 0,1-1 1,11 0-1,-4 0 42,24 3-109,-10-1-35,44 9 0,-70-12 224,-1 0 1,0 0-1,0 0 0,0 1 1,0-1-1,0 0 0,0 1 0,0-1 1,0 1-1,0-1 0,0 1 0,0-1 1,0 1-1,-1 0 0,1 0 1,0-1-1,0 1 0,-1 0 0,1 0 1,0 0-1,-1 0 0,2 1 1,-2-1 18,0 0 0,-1-1 1,1 1-1,0 0 0,0 0 1,0 0-1,0 0 0,-1 0 1,1 0-1,0-1 0,-1 1 1,1 0-1,-1 0 0,1-1 1,-1 1-1,1 0 0,-1 0 1,0-1-1,1 1 1,-2 0-1,-41 26 1080,-8-5-164,-75 19 0,-17 7-998,137-44-1355,10-3-1192,15-3-893,20-5-695</inkml:trace>
  <inkml:trace contextRef="#ctx0" brushRef="#br0" timeOffset="3002.7">1027 357 7652,'0'0'9102,"-17"-3"-8651,-59-8-176,73 11-260,-1 1 1,1-1-1,-1 1 0,1-1 1,-1 1-1,1 0 0,0 0 1,-1 0-1,1 1 1,0-1-1,0 1 0,0 0 1,0 0-1,0 0 0,1 0 1,-1 0-1,0 1 0,1-1 1,0 1-1,-1 0 0,1 0 1,0-1-1,1 1 1,-3 5-1,0-1-4,1 0 0,1 0 1,-1 1-1,1-1 0,0 1 1,1-1-1,-1 1 0,1 12 1,1-19-16,1 0 1,-1 0 0,1 0-1,-1 0 1,1-1 0,-1 1-1,1 0 1,0 0 0,-1 0-1,1-1 1,0 1 0,0 0 0,-1-1-1,1 1 1,0 0 0,0-1-1,0 1 1,0-1 0,0 0-1,0 1 1,0-1 0,0 0-1,0 1 1,0-1 0,0 0 0,0 0-1,0 0 1,0 0 0,0 0-1,0 0 1,1 0 0,42-1-176,-39 0 125,1 1-33,-1-1 1,1 0-1,-1 0 1,1 0-1,-1-1 1,1 0-1,-1 0 1,0 0-1,8-5 1,-11 5 153,0 1 0,0-1 0,0 0 0,0 1 1,0-1-1,0 0 0,0 0 0,-1-1 1,1 1-1,-1 0 0,1-1 0,-1 1 0,0 0 1,0-1-1,0 0 0,0 1 0,0-1 0,-1 1 1,1-1-1,-1 0 0,0-4 1553,0 21-1086,0 0-571,3 26-11,-2-38 13,-1 0 1,1-1 0,0 1-1,0-1 1,0 1 0,0-1-1,0 1 1,0-1 0,0 0-1,0 1 1,1-1 0,-1 0-1,0 0 1,1 0 0,-1 0-1,1 0 1,-1 0 0,1-1-1,0 1 1,-1 0 0,4 0-1,10 3-420,1-2 0,-1 0 0,0 0 0,1-1 0,-1-1 0,1-1 1,-1 0-1,1-1 0,-1 0 0,0-2 0,0 0 0,0 0 0,-1-1 0,24-12 0,-36 16 400,0 0 1,-1 0 0,1 0-1,-1 0 1,1-1-1,-1 1 1,1 0 0,-1-1-1,0 1 1,0-1-1,1 1 1,-1-1 0,1-2-1,-2 4 94,0-1 0,0 1 0,0-1 0,0 1 0,0-1 0,0 0 0,0 1 0,0-1 0,0 1 0,0-1 0,0 1 0,0-1 0,0 0 0,-1 1 0,1-1 0,0 1 0,0-1 0,-1 1 0,1-1 0,0 1 0,-1-1 0,1 1 0,0-1 0,-1 1 0,1 0 0,-1-1 0,0 0 0,-2-1 249,0 1 1,-1-1-1,1 1 1,0-1-1,-1 1 0,0 0 1,1 0-1,-1 1 1,1-1-1,-1 1 0,-6 0 1,4 0-31,0 0 0,0 1 1,0-1-1,0 1 0,0 1 1,0-1-1,1 1 0,-1 0 0,-10 6 1,14-7-240,0 0 1,0 1 0,0-1-1,0 1 1,0 0-1,0-1 1,1 1 0,-1 0-1,1 0 1,-1 0-1,1 0 1,0 0 0,-1 0-1,1 0 1,0 1 0,0-1-1,1 0 1,-1 1-1,0-1 1,1 1 0,0-1-1,-1 0 1,1 1-1,0-1 1,0 1 0,0-1-1,1 3 1,0-3-24,0-1 1,0 0 0,-1 1-1,1-1 1,0 0-1,0 0 1,1 0-1,-1 0 1,0 0-1,0 0 1,0 0-1,1 0 1,-1 0-1,0-1 1,1 1 0,-1-1-1,1 1 1,-1-1-1,1 1 1,-1-1-1,1 0 1,-1 0-1,1 1 1,-1-1-1,1 0 1,2-1-1,47-1-70,-48 2 74,7-2 12,-1 0-1,1-1 1,0 0 0,-1 0-1,0-1 1,0-1 0,0 1 0,0-2-1,-1 1 1,1-1 0,-2 0 0,1-1-1,11-11 1,-10 8 5,1-1 0,-1 0 1,-1 0-1,0-1 0,-1 0 0,0-1 0,-1 1 1,0-1-1,4-16 0,-6 12-12,0 0-1,-2 0 1,0 0 0,-1 0 0,-1-21-1,0 31 6,-1-1-1,1 1 0,-2 0 1,1-1-1,-1 1 0,0 0 1,0 0-1,-1 0 0,0 0 1,0 1-1,-1-1 0,0 1 0,0 0 1,-6-7-1,10 12-6,0 1-1,0 0 0,-1-1 1,1 1-1,0 0 1,-1-1-1,1 1 0,0 0 1,-1 0-1,1-1 1,0 1-1,-1 0 0,1 0 1,-1 0-1,1 0 1,0-1-1,-1 1 0,1 0 1,-1 0-1,1 0 1,-1 0-1,1 0 0,-1 0 1,1 0-1,0 0 1,-1 0-1,1 0 0,-1 0 1,1 0-1,-1 1 1,1-1-1,0 0 0,-1 0 1,1 0-1,-1 1 1,1-1-1,0 0 0,-1 0 1,1 1-1,0-1 1,-1 0-1,1 1 0,0-1 1,-1 0-1,1 1 1,0-1-1,0 0 0,0 1 1,-1 0-1,-8 24-116,8-21 97,-6 27 66,1-1-1,1 1 1,2 0-1,1 0 1,3 40-1,0-65-48,-1 0 0,1-1 0,0 1 1,1 0-1,-1 0 0,1-1 0,0 1 0,1-1 0,-1 0 0,1 0 0,0 0 0,0 0 0,1 0 0,-1 0 0,1-1 0,0 0 1,1 0-1,-1 0 0,1 0 0,-1-1 0,1 1 0,0-1 0,0 0 0,1-1 0,-1 1 0,9 2 0,-5-3-11,-1 1 0,1-1 1,0-1-1,-1 0 0,1 0 0,0-1 0,0 0 0,0 0 0,-1-1 0,1 0 0,0 0 0,0-1 0,-1-1 0,0 1 0,1-1 0,-1-1 0,10-5 0,-5 1 40,-1 0-1,0-1 1,0-1-1,-1 0 0,0 0 1,-1-1-1,14-19 0,-20 24-30,0 0-1,0 0 1,0 0-1,-1-1 1,0 1-1,-1-1 1,0 0-1,0 1 0,0-1 1,0 0-1,-1 0 1,-1-1-1,1 1 1,-1 0-1,0 0 1,-1 0-1,1 0 1,-3-7-1,3 12 2,0 1 0,-1-1-1,1 1 1,0-1 0,-1 1-1,0 0 1,1-1 0,-1 1-1,0 0 1,1-1 0,-1 1 0,0 0-1,0 0 1,0 0 0,0 0-1,0 0 1,-1 0 0,1 0-1,0 0 1,0 0 0,-1 0-1,1 1 1,0-1 0,-1 0 0,1 1-1,-1 0 1,1-1 0,-1 1-1,1 0 1,-1-1 0,1 1-1,-1 0 1,1 0 0,-1 0-1,1 0 1,-1 1 0,1-1 0,-1 0-1,1 1 1,0-1 0,-1 1-1,1-1 1,-3 2 0,0 0-3,-1 0 1,1 1 0,0 0-1,0-1 1,0 1-1,0 0 1,0 1 0,1-1-1,-1 1 1,1 0 0,0 0-1,-3 5 1,-2 5 35,1 0 0,1 1 1,0-1-1,1 1 0,0 0 0,1 1 0,1-1 1,1 1-1,0 0 0,1-1 0,1 1 1,1 17-1,0-30-29,-1-1 0,1 1 0,0-1 0,0 1 1,0-1-1,0 1 0,0-1 0,0 1 0,1-1 0,-1 0 1,1 0-1,0 0 0,-1 0 0,1 0 0,0 0 0,0-1 0,0 1 1,0 0-1,4 1 0,-1-1-5,0 0 0,0 0 0,0-1 0,0 1 0,1-1 0,-1 0-1,0 0 1,1-1 0,6 0 0,-1 0-122,1-1-1,-1-1 1,0 1-1,1-2 1,-1 0-1,0 0 1,0-1-1,14-7 1,-12 3-553,-1 0 0,0 0 1,17-15-1,3-18-4596,-18 12-2106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2:11.4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285 109 7796,'0'0'10204,"-19"-7"-9193,-64-21-405,78 26-585,0 2 0,0-1 0,-1 1 0,1-1 0,0 1 0,0 1 0,-1-1 1,1 1-1,0 0 0,0 0 0,0 0 0,0 1 0,0 0 0,0 0 0,1 0 0,-1 0 0,1 1 0,-1 0 0,1 0 0,0 0 0,0 0 0,0 1 1,0 0-1,1-1 0,-6 8 0,3-2-19,-1 1 0,1 0 0,1 0 0,-1 0 0,2 1 0,-1-1 0,2 1 0,-1 0 0,-2 18 0,5-18 5,0 0 0,0-1 0,1 1 0,0-1 0,1 1 0,0 0 0,1-1 0,0 0-1,1 1 1,4 10 0,-6-17-9,1 0 1,0 0-1,1 0 0,-1-1 0,1 1 0,-1-1 1,1 1-1,0-1 0,1 0 0,-1 0 0,0 0 0,1-1 1,-1 1-1,1-1 0,0 0 0,0 0 0,0 0 0,0 0 1,0-1-1,1 0 0,-1 1 0,0-2 0,0 1 0,1 0 1,-1-1-1,7 0 0,-10 0 14,0-1-1,0 1 1,0 0 0,-1-1 0,1 1 0,0-1-1,0 1 1,-1-1 0,1 1 0,0-1 0,-1 1-1,1-1 1,0 0 0,-1 1 0,1-1-1,-1 0 1,1 0 0,-1 1 0,0-1 0,1 0-1,-1 0 1,0 0 0,1 1 0,-1-1-1,0 0 1,0 0 0,0 0 0,0 0 0,0-1-1,2-31 252,-2 30-276,0-4 7,0 0 0,0 1 0,1-1-1,0 1 1,0-1 0,0 1 0,1-1 0,0 1 0,4-9 0,-5 13-15,1-1-1,0 1 1,0-1-1,0 1 1,0-1 0,1 1-1,-1 0 1,1 0 0,-1 0-1,1 1 1,0-1 0,-1 0-1,1 1 1,0 0-1,0 0 1,0 0 0,0 0-1,0 0 1,1 0 0,-1 1-1,6-1 1,-5 1-2,1-1 0,0 1 0,0-1 0,-1 1 0,1 1 0,0-1 0,0 1 0,-1 0 0,1 0 0,0 0-1,-1 1 1,1-1 0,-1 1 0,1 0 0,4 3 0,-7-2 42,1 0 0,0 0 0,-1 0 0,0 1-1,0-1 1,0 0 0,0 1 0,0-1 0,-1 1 0,1 0-1,-1 0 1,0 0 0,0-1 0,-1 1 0,1 0 0,-1 0-1,0 0 1,0 0 0,-1 4 0,1 4 79,-2-1-1,0 0 1,0 1 0,-1-1-1,0 0 1,-8 15 0,7-16-375,0 1-1,1 0 1,-1 0 0,2 0 0,0 0 0,-1 16-1,3-27 111,1 1-1,-1 0 1,1 0-1,-1-1 1,1 1-1,0-1 1,-1 1-1,1 0 1,0-1-1,-1 1 1,1-1-1,0 1 1,-1-1-1,1 0 1,0 1-1,0-1 1,0 0-1,0 0 1,-1 1-1,1-1 1,0 0-1,0 0 0,0 0 1,0 0-1,0 0 1,-1 0-1,1 0 1,0 0-1,0-1 1,0 1-1,0 0 1,-1 0-1,1-1 1,0 1-1,1-1 1,35-12-3639,-26 6 3140,0 0 0,0-1 0,-1-1 0,0 0 0,-1 0 0,0-1 0,-1 0 0,14-21 0,-16 22 1178,-1-2-1,0 1 1,0 0 0,-1-1-1,-1 0 1,0 0 0,0 0-1,-1 0 1,-1 0 0,1-19-1,-2 24 26,0 0-1,0 0 1,-1 1-1,0-1 1,0 0-1,0 0 1,-1 1-1,0-1 1,-5-10-1,6 15-407,0-1 0,-1 0 0,1 0-1,0 1 1,-1-1 0,0 1 0,1-1-1,-1 1 1,0 0 0,1 0 0,-1-1-1,0 1 1,0 0 0,0 1 0,0-1-1,0 0 1,0 1 0,0-1 0,-1 1-1,1-1 1,0 1 0,0 0 0,0 0-1,0 0 1,-1 0 0,1 1 0,0-1-1,0 0 1,0 1 0,-4 1 0,2 0-87,0 0 0,0 0 1,1 0-1,-1 0 0,1 1 0,-1 0 1,1 0-1,0 0 0,0 0 1,0 0-1,1 0 0,-1 1 0,1-1 1,0 1-1,0 0 0,0 0 1,0 0-1,0 0 0,1 0 0,0 0 1,-1 6-1,-2 8 13,1-1 0,0 1 0,1 32 0,2-49-60,0 0 0,0 0 0,0 0 0,0 0 0,0 0 1,0 0-1,1 0 0,-1 0 0,0 0 0,1 0 1,-1 0-1,0 0 0,1 0 0,-1 0 0,1 0 1,0 0-1,-1-1 0,1 1 0,0 0 0,-1 0 1,1-1-1,0 1 0,0-1 0,-1 1 0,1 0 0,1 0 1,1-1-26,-1 1 1,0 0 0,1-1 0,-1 1 0,1-1-1,-1 0 1,1 0 0,-1 0 0,1 0 0,3-1 0,0 0-11,0 0 0,-1-1 0,1 1-1,0-1 1,-1-1 0,1 1 0,-1-1 0,8-5 0,-8 3 91,0 0-1,0-1 0,-1 0 0,0 0 0,0 0 0,0-1 0,-1 1 0,0-1 1,0 0-1,-1 1 0,1-1 0,-2-1 0,1 1 0,-1 0 0,0 0 1,0-1-1,-1 1 0,-1-12 0,0 18 342,1 2-397,-1-1-1,0 1 1,1 0-1,-1-1 1,0 1 0,1 0-1,-1 0 1,1 0-1,-1-1 1,1 1 0,0 0-1,-1 0 1,1 0-1,0 0 1,-1 0 0,1 0-1,0 0 1,0 0-1,0 0 1,0 0 0,0 0-1,0 0 1,0 0-1,0 0 1,1 0 0,-1 1-1,0 0-3,0 15-13,0-11 26,-1 0 1,1 0-1,1 0 0,-1 0 0,1 0 1,0-1-1,3 9 0,-3-12-23,0 0 0,0 0-1,0-1 1,0 1 0,1 0-1,-1-1 1,1 1 0,-1-1-1,1 0 1,0 1 0,-1-1-1,1 0 1,0 0 0,0 0-1,0 0 1,0 0-1,0-1 1,0 1 0,0 0-1,0-1 1,0 0 0,0 1-1,0-1 1,0 0 0,4 0-1,-2 0 9,0 0-1,0 0 0,0 0 0,0 0 1,0-1-1,0 0 0,0 1 0,-1-2 0,1 1 1,0 0-1,0-1 0,-1 1 0,1-1 1,0 0-1,-1 0 0,0-1 0,0 1 0,0-1 1,0 1-1,0-1 0,0 0 0,0 0 1,-1 0-1,0-1 0,4-5 0,-2 0 120,0-1 0,-1 1 0,0-1 0,-1 0-1,0 0 1,0 0 0,-1 0 0,0-20 0,-1 31-107,0-1 1,-1 0-1,1 0 1,0 0-1,0 1 1,0-1-1,0 0 1,-1 0-1,1 0 1,0 0-1,0 1 1,0-1-1,-1 0 1,1 0-1,0 0 1,0 0-1,-1 0 1,1 0-1,0 0 1,0 0-1,-1 0 1,1 0-1,0 0 1,0 0-1,-1 0 1,1 0-1,0 0 1,0 0-1,-1 0 1,1 0-1,0 0 1,0 0-1,-1 0 1,1 0-1,0 0 1,0 0-1,0 0 1,-1-1-1,1 1 1,0 0-1,0 0 1,0 0-1,-1 0 1,1-1-1,0 1 1,0 0-1,0 0 1,0 0-1,0-1 1,-1 1-1,1 0 1,0 0-1,0-1 1,0 1-1,-1 4-10,0-1-1,1 1 1,-1 0-1,1-1 1,0 1-1,0 0 1,0-1-1,1 1 1,-1 0-1,1-1 1,0 1-1,0 0 1,0-1-1,0 1 1,1-1-1,-1 0 1,1 1-1,0-1 1,0 0-1,0 0 0,1 0 1,-1 0-1,4 3 1,-1-3-27,0 0 1,0-1-1,0 1 0,0-1 1,1 0-1,-1-1 1,1 1-1,-1-1 0,1 0 1,-1 0-1,1-1 0,0 1 1,-1-1-1,12-2 0,-14 2 40,0-1-1,1 1 0,-1-1 0,0 0 0,0 0 0,-1 0 0,1 0 1,0-1-1,0 1 0,0-1 0,-1 0 0,1 1 0,-1-1 0,1 0 1,-1-1-1,0 1 0,0 0 0,0-1 0,0 1 0,0-1 0,-1 1 1,1-1-1,-1 0 0,0 0 0,1 0 0,-1 0 0,1-4 1,0-5 254,0 0 0,0 0 0,-1 0 0,0-23 1,-1 27 128,3 74-683,12 70 0,-5-69 326,0 75 1,-10-123-32,-1-1 0,0 1 1,-1-1-1,-1 1 0,-1-1 1,-11 33-1,13-45 36,-1-1 0,1 0 0,-1 1 0,0-1 0,-1 0 0,1-1 0,-1 1 0,0 0 0,0-1 0,0 0 0,0 0 0,-1 0 0,0-1 0,0 1 0,0-1 0,0 0-1,0-1 1,-1 1 0,1-1 0,-1 0 0,1-1 0,-1 1 0,0-1 0,0 0 0,-7 0 0,7-1 24,1 0 1,-1 0-1,0 0 0,0-1 1,0 0-1,1-1 0,-1 1 1,1-1-1,-1 0 0,1 0 1,-1-1-1,1 0 0,0 1 1,0-2-1,1 1 0,-1-1 1,0 1-1,1-1 0,0-1 1,0 1-1,0 0 0,1-1 1,0 0-1,0 0 0,0 0 1,-4-10-1,4 9-110,1 1 0,0-1 0,1 0 1,-1 0-1,1 0 0,0-1 0,1 1 0,-1 0 0,1 0 1,0 0-1,1-1 0,0 1 0,0 0 0,0 0 0,1 0 1,-1 0-1,2 0 0,-1 0 0,0 1 0,1-1 0,0 1 1,1 0-1,-1-1 0,1 2 0,6-8 0,15-10-2250,2 1-1,53-34 0,-51 37-883,9-7-3138</inkml:trace>
  <inkml:trace contextRef="#ctx0" brushRef="#br0" timeOffset="357.83">907 259 5442,'0'0'10656,"3"5"-9805,-1-2-720,0 0 0,1 0 0,-1 0 0,1 0 0,0 0 0,0-1-1,0 0 1,0 1 0,0-1 0,0 0 0,1-1 0,-1 1 0,1 0 0,-1-1 0,1 0 0,0 0 0,-1 0-1,1 0 1,0-1 0,0 1 0,0-1 0,-1 0 0,1 0 0,0-1 0,0 1 0,0-1 0,-1 0 0,7-1 0,-8 1-82,0 0 0,0 0 0,0 0 1,0 0-1,-1 0 0,1-1 0,0 1 1,-1 0-1,1-1 0,-1 1 1,1-1-1,-1 0 0,0 1 0,0-1 1,0 0-1,0 0 0,0 0 1,0 0-1,0 0 0,0 0 0,0-3 1,-1 4-36,0-1 0,0 1 0,1 0 0,-1 0 0,0 0 0,-1 0 0,1-1 0,0 1 0,0 0 0,0 0 0,-1 0 0,1 0 0,-1 0 0,1 0 0,-1 0 0,1 0 0,-1 0 0,1 0 0,-1 0 0,0 0 0,0 0 0,1 0 0,-1 0 0,0 0 0,0 1 1,0-1-1,0 0 0,0 1 0,0-1 0,0 1 0,0-1 0,0 1 0,0-1 0,0 1 0,-1 0 0,1 0 0,0-1 0,0 1 0,0 0 0,-2 0 0,-4 0-28,-1 0 1,1 0 0,0 0-1,0 1 1,0 0-1,0 0 1,0 1-1,0 0 1,0 0-1,0 0 1,1 1 0,-1 0-1,1 1 1,0-1-1,0 1 1,-6 5-1,8-5-3,0 0 0,0 0-1,1 0 1,-1 0 0,1 0-1,0 1 1,1-1 0,-1 1-1,1 0 1,0 0 0,0-1 0,0 2-1,1-1 1,0 0 0,0 0-1,0 0 1,0 1 0,1-1-1,0 0 1,0 1 0,1-1-1,1 11 1,-1-14-40,0 0 0,0 0 0,0 1 0,1-1 0,-1 0 0,0 0 0,1 0-1,-1 0 1,1 0 0,0-1 0,0 1 0,0 0 0,0-1 0,0 1 0,0-1 0,0 0 0,0 0 0,0 0 0,1 0 0,-1 0 0,0 0 0,1-1 0,-1 1 0,1-1-1,4 1 1,2 0-681,0 0-1,0 0 1,0-1-1,0-1 0,0 1 1,9-3-1,19-12-5058,-2-9-3530</inkml:trace>
  <inkml:trace contextRef="#ctx0" brushRef="#br0" timeOffset="718.87">1164 24 11125,'0'0'7379,"45"61"-6930,-41-37-17,0 2 0,-4-2-224,0-2-160,0-3-48,0-6-1088,0-6-1634,11-7-1760,16-2-1344</inkml:trace>
  <inkml:trace contextRef="#ctx0" brushRef="#br0" timeOffset="1059.9">1444 0 7700,'0'0'12005,"-19"63"-11621,7-30-208,1 0-176,-4-1-320,3-1-1521,1-5-1376,-1-9-2962</inkml:trace>
  <inkml:trace contextRef="#ctx0" brushRef="#br0" timeOffset="1558.68">1603 544 9748,'0'0'10901,"0"0"-10805,0 1-1,0-1 0,0 1 0,0 0 0,-1-1 1,1 1-1,0-1 0,0 1 0,-1-1 0,1 1 1,0-1-1,-1 1 0,1-1 0,-1 0 0,1 1 1,0-1-1,-1 1 0,1-1 0,-1 0 0,1 0 0,-1 1 1,1-1-1,-1 0 0,0 1 0,-9 1-7,0 0 0,-1-1 0,1 0 0,-14-1 0,23-2-137,1 0 0,-1 0 0,1 1 0,0-1 0,0 0 0,0 0 0,0 0 0,1 0 0,-1 0 0,0 0 0,1 0 0,-1 0 0,1 0 0,0 1 0,0-3 0,3 2 23,0 1 1,1-1-1,-1 1 1,0 0-1,0 0 0,1 0 1,-1 1-1,0 0 1,9 0-1,-12 0-19,-1 2 58,0-1 1,0 1-1,0-1 1,0 1 0,0 0-1,-1-1 1,1 1 0,-1 0-1,1-1 1,-1 1-1,0-1 1,0 1 0,1-1-1,-1 0 1,0 1 0,0-1-1,0 0 1,-2 2-1,3-3-13,-1 0 0,1 0-1,-1 1 1,1-1-1,-1 0 1,0 0 0,1 0-1,-1 0 1,1 0 0,-1 0-1,1 0 1,-1 0-1,0 0 1,1 0 0,-1 0-1,1 0 1,-1 0-1,0 0 1,1 0 0,-1-1-1,1 1 1,-1 0 0,1 0-1,-1-1 1,1 1-1,-1 0 1,1-1 0,-1 1-1,1 0 1,0-1-1,-1 1 1,1-1 0,-1 1-1,1-1 1,0 1 0,0-1-1,-1 1 1,1-1-1,0 1 1,0-1 0,-1 0-1,1 1 1,0-1-1,0 1 1,0-1 0,0 1-1,0-1 1,0 0 0,0 1-1,0-1 1,0 1-1,0-1 1,0 0 0,1 1-1,-1-1 1,0 1-1,0-1 1,0 1 0,1-1-1,-1 1 1,1-2 0,-1 1-17,1-1 0,-1 1 0,1-1 0,-1 0 0,1 1 0,0-1 0,-1 1 0,1 0 0,0-1 0,0 1 0,0 0 0,0-1 0,0 1 0,0 0 0,1 0 0,-1 0 0,0 0 0,1 0 0,-1 0 0,0 0 0,1 1 0,-1-1 0,1 0 0,-1 1 0,1-1 0,0 1 0,2-1 0,-4 1 5,0 0-1,0 0 0,0 0 0,1 0 0,-1-1 0,0 1 0,1 0 0,-1 0 1,0 0-1,0 0 0,1 0 0,-1 0 0,0 0 0,0 0 0,1 0 1,-1 0-1,0 0 0,1 0 0,-1 1 0,0-1 0,0 0 0,1 0 0,-1 0 1,0 0-1,0 0 0,1 0 0,-1 1 0,0-1 0,0 0 0,0 0 0,1 0 1,-1 1-1,0-1 0,0 0 0,0 0 0,0 1 0,0-1 0,1 0 0,-1 0 1,0 1-1,0-1 0,0 0 0,0 1 0,-9 8 304,0-2-543,14-10-1944,-4 2 2192,-1 1 1,1 0 0,0 0 0,-1-1-1,1 1 1,0 0 0,-1 0 0,1 0 0,-1 0-1,1 0 1,0 0 0,-1 0 0,1 0-1,0 0 1,-1 0 0,1 1 0,-1-1-1,1 0 1,0 0 0,-1 1 0,1-1 0,-1 0-1,1 0 1,-1 1 0,1-1 0,-1 1-1,1-1 1,-1 0 0,1 1 0,-1-1 0,0 1-1,1-1 1,-1 1 0,0 0 0,1-1-1,-1 1 1,0-1 0,0 1 0,1-1-1,-1 1 1,0 0 0,0-1 0,0 1 0,0 0-1,0-1 1,0 2 0,5 35 131,-5-33-80,0 6 6,0 1 1,-1-1 0,0 0-1,-1 0 1,0 0 0,0 0-1,-1 0 1,-1 0 0,1-1-1,-2 1 1,1-1 0,-1 0-1,-1-1 1,-12 17 0,8-13-513,0-1-1,-1 0 1,-23 17 0,21-19-1216,0 0-1,0-1 1,-25 10-1,-18 1-7913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2:09.1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 15 320,'0'0'14081,"-1"2"-13638,-1 0-382,0 1 0,1-1 0,0 1 0,0-1 0,0 1 0,0 0 0,0-1 0,0 1 0,0 0 0,1 0 0,0-1 0,-1 1 0,1 0 0,1 5 0,4 55 1171,-1-27-783,-3 230 631,-1-461-1541,0 223-105,0-11-5316</inkml:trace>
  <inkml:trace contextRef="#ctx0" brushRef="#br0" timeOffset="390.99">1 235 4994,'0'0'6702,"15"-7"-5157,57-22-468,-23 11-1272,58-31 1,-105 48 40,0-1-1,1 0 1,-1 0 0,0-1-1,0 1 1,0 0 0,0-1 0,0 1-1,-1-1 1,1 0 0,-1 1-1,0-1 1,1 0 0,-1 0-1,-1 0 1,1 0 0,0 0-1,-1 0 1,1 0 0,-1 0-1,0-5 1,0 3 365,0 0-1,0 0 0,-1 0 1,0 0-1,0 0 1,0 1-1,0-1 1,-1 0-1,0 0 1,0 1-1,0-1 1,-3-4-1,5 9-122,0 0 0,-1 0 0,1-1 1,0 1-1,0 0 0,0 0 0,0 0 0,0 0 0,0 0 0,0-1 0,0 1 1,-1 0-1,1 0 0,0 0 0,0 0 0,0 0 0,0 0 0,-1 0 0,1-1 1,0 1-1,0 0 0,0 0 0,0 0 0,-1 0 0,1 0 0,0 0 0,0 0 1,0 0-1,0 0 0,-1 0 0,1 0 0,0 0 0,0 0 0,0 0 1,-1 0-1,1 0 0,0 0 0,0 0 0,0 1 0,0-1 0,-1 0 0,1 0 1,0 0-1,0 0 0,0 0 0,0 0 0,0 0 0,-1 1 0,1-1 0,0 0 1,0 0-1,-5 15 975,0 23-1482,4-35 808,1 4-204,-6 44 263,2-1 0,2 1 0,9 83 0,-5-125-650,0-1 0,0 1 0,1-1 0,0 0 0,1 0 0,-1 0 0,2-1 1,9 15-1,-11-18-329,0 0 0,0 0 0,1-1 0,-1 1 0,1-1 0,0 0 0,0 0 1,0 0-1,1 0 0,-1-1 0,1 0 0,-1 0 0,1 0 0,0 0 0,-1-1 0,10 2 1,16-2-3024</inkml:trace>
  <inkml:trace contextRef="#ctx0" brushRef="#br0" timeOffset="765.23">490 326 512,'0'0'16528,"-8"-2"-15488,7 2-1007,-1 0 0,1-1 0,-1 1 0,1 0 0,-1-1 0,1 1 0,-1 0-1,0 0 1,1 1 0,-1-1 0,1 0 0,-1 0 0,1 1 0,-1-1 0,1 1 0,-1-1-1,1 1 1,-1 0 0,1-1 0,0 1 0,0 0 0,-1 0 0,1 0 0,0 0 0,0 0-1,0 0 1,0 0 0,0 1 0,-2 1 0,1 3 59,0-1 0,1 1 0,-1 0 0,1 0 0,0 0 0,0 0 0,1 0 0,0 11-1,0-15-82,0 0 0,0 0 0,0 0-1,0 0 1,1 0 0,-1 0 0,1 0-1,-1 0 1,1 0 0,0 0 0,0 0-1,0 0 1,0 0 0,0-1 0,0 1-1,0 0 1,0-1 0,1 1 0,-1-1-1,1 1 1,2 1 0,-1-1-1,0 0 1,0-1-1,1 0 1,-1 0-1,0 0 1,1 0 0,-1 0-1,1 0 1,-1-1-1,1 0 1,-1 0-1,4 0 1,2-1 22,0 0 0,0 0 0,0-1 0,0 0 0,-1-1 0,1 0 0,-1 0 0,0-1 0,14-8 0,-13 5-3,0 1-1,-1-1 1,0-1 0,0 0-1,-1 0 1,0 0 0,0-1-1,-1 0 1,5-10 0,-9 16 4,-1-1 0,1 1 1,-1 0-1,0 0 0,0 0 1,0-1-1,-1 1 1,1-1-1,-1 1 0,0 0 1,0-1-1,0 1 0,0-1 1,0 1-1,-1-1 0,0 1 1,0 0-1,0 0 1,0-1-1,0 1 0,0 0 1,-1 0-1,0 0 0,1 0 1,-1 0-1,0 0 0,-1 1 1,1-1-1,0 1 1,-1-1-1,1 1 0,-4-2 1,-5-3-36,1 1 1,0 1 0,-1 0 0,0 0-1,0 1 1,-1 0 0,1 1-1,-1 1 1,0 0 0,0 0 0,1 1-1,-1 1 1,-21 1 0,30-1-96,0 0 1,0 0 0,1 0-1,-1 0 1,0 1-1,0-1 1,0 1 0,1 0-1,-1 0 1,0 0 0,1 0-1,-1 0 1,1 1 0,0-1-1,-1 1 1,1 0 0,0-1-1,-3 4 1,2-1-479,1 0 0,-1 0 0,1 0 0,0 0 0,0 0 0,0 1 1,0-1-1,1 1 0,-2 8 0,-1 14-4448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2:18.3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4 6163,'0'0'10386,"0"-4"-9340,-8 33 2322,-1 10-3239,2 1 1,-3 44-1,9-64 212,3 17-3058,-2-36 2342,1 0 0,-1 0 1,1-1-1,-1 1 0,1 0 0,0 0 0,-1 0 0,1 0 0,0-1 0,0 1 1,-1 0-1,1-1 0,0 1 0,0-1 0,0 1 0,0-1 0,0 1 0,0-1 1,0 0-1,0 1 0,0-1 0,0 0 0,0 0 0,0 0 0,0 0 0,0 0 1,0 0-1,0 0 0,0 0 0,1 0 0,0-1 0,9 0-5339</inkml:trace>
  <inkml:trace contextRef="#ctx0" brushRef="#br0" timeOffset="345.69">74 93 3618,'0'0'11122,"0"-9"-9961,1-8-835,0-1 338,1 42-118,8 70 652,0-5-1871,-8-30-5195,-3-45 1415,-5-4-2228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2:25.5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191 699 5394,'0'0'10056,"-4"-3"-8813,3 2-1213,1 0 0,0 1 0,-1-1 0,1 1 0,0 0 0,-1-1 0,1 1 0,-1-1 1,1 1-1,-1 0 0,1-1 0,-1 1 0,1 0 0,-1-1 0,1 1 0,-1 0 0,1 0 0,-1 0 0,0-1 0,1 1 0,-1 0 0,1 0 0,-1 0 0,0 0 0,1 0 1,-1 0-1,1 0 0,-1 0 0,0 0 0,1 1 0,-1-1 0,1 0 0,-1 0 0,1 0 0,-1 1 0,0-1 0,0 1 0,-3 32 275,3-24-354,-2 72 904,7 93 0,5-126-776,0 16 229,-10-63-311,1 0 1,0 0 0,-1 1-1,1-1 1,-1 0-1,0 0 1,1 0-1,-1 0 1,0 0 0,1-1-1,-1 1 1,0 0-1,0 0 1,0 0-1,0-1 1,0 1 0,0 0-1,0-1 1,0 1-1,0-1 1,0 1-1,0-1 1,0 0 0,-1 1-1,1-1 1,0 0-1,0 0 1,0 0-1,0 0 1,-1 0 0,1 0-1,-2 0 1,-1 0-198,-1 0 1,1 0 0,-1-1 0,1 1 0,0-1 0,-1 0-1,1 0 1,-6-2 0,5-2-556,0 0 1,0-1-1,0 1 0,0-1 1,1 0-1,0 0 0,0 0 1,1 0-1,-1-1 0,1 0 1,1 1-1,-4-15 0,5 18 369,-15-48-6371</inkml:trace>
  <inkml:trace contextRef="#ctx0" brushRef="#br0" timeOffset="379.58">0 522 5426,'0'0'8292,"50"-13"-11013,-23 33-480</inkml:trace>
  <inkml:trace contextRef="#ctx0" brushRef="#br0" timeOffset="753.85">496 633 7411,'0'0'5235,"-17"-4"-3392,-57-15-442,68 17-1324,0 2 0,0-1 1,0 1-1,0-1 0,0 2 0,0-1 1,0 1-1,0 0 0,0 0 0,1 0 0,-1 1 1,0 0-1,1 0 0,-1 0 0,1 1 1,-1 0-1,1 0 0,0 0 0,1 1 1,-1 0-1,0 0 0,1 0 0,0 0 0,0 1 1,0-1-1,1 1 0,-5 8 0,3-5-72,0 0-1,1 1 0,1 0 0,-1-1 1,1 1-1,1 0 0,0 1 0,0-1 1,1 0-1,0 0 0,0 1 0,1-1 1,0 1-1,1-1 0,3 18 0,-3-25-24,0 0 0,0 0 0,0-1 0,0 1 0,0 0-1,1 0 1,-1 0 0,0-1 0,1 1 0,-1-1 0,1 1-1,0-1 1,0 0 0,-1 1 0,1-1 0,0 0 0,0 0 0,0 0-1,0 0 1,0-1 0,0 1 0,0-1 0,0 1 0,0-1-1,1 0 1,-1 1 0,0-1 0,0 0 0,0-1 0,0 1 0,1 0-1,3-2 1,-1 2-48,1-1-1,-1-1 1,1 1 0,-1-1-1,0 0 1,1 0-1,-1 0 1,0-1 0,-1 0-1,1 0 1,7-6-1,-7 3 53,-1 0 0,1 0 0,-1-1 0,0 0-1,-1 0 1,0 0 0,0 0 0,0 0 0,-1 0-1,3-15 1,1-53 3393,-4 88-3483,0 1-1,1 0 1,0-1 0,1 1 0,1-1-1,0 0 1,1-1 0,0 1-1,1-1 1,0 0 0,1-1-1,13 16 1,-19-25-268,0 0 1,0 0-1,0-1 1,0 1-1,0-1 0,0 1 1,0-1-1,1 0 0,-1 1 1,0-1-1,1 0 1,-1-1-1,1 1 0,-1 0 1,1-1-1,-1 1 0,1-1 1,-1 0-1,1 0 1,0 0-1,2-1 0,11 0-4431</inkml:trace>
  <inkml:trace contextRef="#ctx0" brushRef="#br0" timeOffset="1158.06">560 745 2113,'0'0'4893,"2"-13"-2468,7-39-448,-9 51-1908,0 0 1,0 1 0,0-1-1,0 0 1,0 0-1,1 0 1,-1 0 0,0 1-1,1-1 1,-1 0-1,1 0 1,-1 0-1,1 1 1,-1-1 0,1 0-1,-1 1 1,1-1-1,0 1 1,-1-1-1,1 0 1,0 1 0,-1 0-1,1-1 1,0 1-1,0-1 1,0 1-1,-1 0 1,1-1 0,0 1-1,0 0 1,0 0-1,0 0 1,0 0 0,0 0-1,-1 0 1,1 0-1,0 0 1,0 0-1,0 0 1,0 0 0,0 1-1,-1-1 1,1 0-1,0 0 1,1 2-1,1-1 53,-1 0 0,1 0-1,-1 1 1,0-1-1,1 1 1,-1 0 0,0 0-1,0 0 1,0 0-1,2 3 1,-1 2 51,-1 0 1,1 1-1,-1-1 1,-1 1-1,1-1 1,-1 1-1,-1 0 1,1 10-1,-1-15-116,0 0 0,0 0 1,0 0-1,0 0 0,-1 0 0,1 0 0,-1 0 1,1-1-1,-1 1 0,0 0 0,0 0 0,-1-1 0,1 1 1,0-1-1,-1 1 0,0-1 0,1 1 0,-1-1 1,0 0-1,0 0 0,0 0 0,-1 0 0,1 0 0,-4 2 1,6-4-14,-1 0 0,1 0 0,0-1 1,-1 1-1,1 0 0,0 0 1,0 0-1,-1-1 0,1 1 0,0 0 1,0 0-1,-1-1 0,1 1 0,0 0 1,0 0-1,0-1 0,-1 1 0,1 0 1,0-1-1,0 1 0,0 0 0,0-1 1,0 1-1,0 0 0,0-1 1,0 1-1,0 0 0,0-1 0,0 1 1,0 0-1,0-1 0,0 1 0,0-1 1,0 1-1,0 0 0,0-1 0,1 1 1,0-18 4,4 5-102,0 0 0,0 1 0,1 0 0,1 1 1,0-1-1,0 1 0,1 0 0,1 1 0,-1 0 0,2 0 0,-1 1 0,2 0 0,-1 1 0,1 0 0,0 1 1,0 0-1,14-6 0,13 7-2547,-14 8-2297,-12 2-503</inkml:trace>
  <inkml:trace contextRef="#ctx0" brushRef="#br0" timeOffset="1534.9">1018 642 1857,'0'0'10151,"-17"0"-8377,-53 5-581,65-4-1099,0 0 0,0 0 0,0 1 0,0 0 0,1 0 0,-1 0 0,1 1 0,-1-1 0,1 1 0,0 0 0,0 1 1,0-1-1,-5 7 0,1 0 158,0 0 0,1 0 1,-9 16-1,14-21-194,-1 1-1,1-1 0,0 0 0,0 1 1,0 0-1,1-1 0,0 1 0,0 0 1,1 0-1,-1-1 0,1 1 0,1 11 1,0-16-56,-1 0 0,1-1 0,-1 1 0,0 0 0,1-1 0,0 1 0,-1-1 0,1 1 0,-1-1 0,1 1 0,0-1 0,-1 1 1,1-1-1,0 1 0,-1-1 0,1 0 0,0 1 0,0-1 0,-1 0 0,1 0 0,0 1 0,0-1 0,-1 0 0,1 0 0,0 0 0,0 0 0,1 0 1,25-1 24,-24 1-11,4-2-5,1 0 0,-1 0 0,0 0 1,0-1-1,0 0 0,0 0 0,0-1 0,-1 0 0,1 0 1,-1 0-1,0-1 0,-1 0 0,1 0 0,-1 0 0,9-13 0,-6 8 8,0-1-1,0 0 1,-1-1-1,-1 0 1,0 0-1,0 0 0,-1-1 1,3-16-1,-9 42 290,0 0-1,1-1 1,0 1-1,4 19 1,-4-24-275,2 1 0,-1-1 0,1 0 0,0 0 0,1 0 0,0 0 0,1 0 0,-1 0 0,8 10 0,-8-15-61,0-1 0,0 1-1,0-1 1,0 0 0,1 0 0,-1 0 0,1-1 0,0 1 0,-1-1 0,1 0 0,0 0 0,0 0 0,0 0 0,0-1-1,0 1 1,0-1 0,0 0 0,7-1 0,-4 0-448,1 0 1,-1 0-1,0 0 0,0-1 1,0 0-1,0 0 0,0-1 1,0 0-1,7-4 0,14-16-5276</inkml:trace>
  <inkml:trace contextRef="#ctx0" brushRef="#br0" timeOffset="2312.65">1874 504 1873,'0'0'11434,"-9"-1"-10209,-3-1-1033,0 0 1,0 1-1,0 1 0,0 0 0,0 0 1,0 1-1,0 0 0,0 2 1,0-1-1,1 1 0,-1 1 1,-15 6-1,18-4-136,-1-1 0,1 2-1,0-1 1,1 1 0,0 1 0,-9 9 0,14-14-44,0 1-1,1-1 1,-1 1 0,1 0 0,0 0 0,0 0-1,0 1 1,1-1 0,-1 0 0,1 1-1,0-1 1,0 0 0,1 1 0,-1 0-1,1-1 1,0 1 0,1 5 0,0-7-12,-1-1 1,1 0 0,0-1 0,0 1 0,0 0-1,0 0 1,0 0 0,1-1 0,-1 1-1,0 0 1,1-1 0,-1 1 0,1-1-1,0 0 1,-1 1 0,1-1 0,0 0-1,0 0 1,0 0 0,0 0 0,0-1-1,2 2 1,55 13 32,-46-12-30,46 7 17,40 10 24,-98-19-33,0-1 1,0 0-1,1 0 1,-1 0-1,0 1 0,0-1 1,0 1-1,1-1 0,-1 1 1,0-1-1,0 1 0,0 0 1,0-1-1,0 1 0,0 0 1,0 0-1,0 0 0,0 0 1,-1 0-1,1 0 1,0 0-1,0 0 0,-1 0 1,1 0-1,-1 0 0,1 1 1,-1-1-1,0 0 0,1 0 1,-1 1-1,0-1 0,0 0 1,0 0-1,0 1 0,0-1 1,0 0-1,0 0 0,0 1 1,0-1-1,-1 0 1,1 0-1,0 1 0,-1-1 1,1 0-1,-1 0 0,1 0 1,-1 0-1,0 0 0,0 0 1,1 0-1,-2 2 0,-3 2 91,0 1-1,0-1 0,0 0 1,0 0-1,-1 0 0,0-1 0,-10 7 1,6-6 31,0 2-99,-1-2 0,1 1 0,-1-1-1,0-1 1,-1 0 0,1-1 0,-1 0 0,-18 3-1,33-7-1723,0 0 1008,0 1 0,0-1 0,0 0 0,1 0 0,-1-1 0,0 1 0,0-1 0,-1 1 0,5-4 0,2 0-924,24-16-3034</inkml:trace>
  <inkml:trace contextRef="#ctx0" brushRef="#br0" timeOffset="3043.64">2126 649 1345,'0'0'15180,"-14"-8"-14073,-46-20-469,58 28-610,0-1 0,0 1 0,0 0 0,-1 0 0,1 0 0,0 0 0,0 1 1,0-1-1,0 1 0,0-1 0,-1 1 0,1 0 0,0-1 0,0 1 0,1 0 0,-1 0 0,0 1 1,0-1-1,0 0 0,1 1 0,-1-1 0,1 1 0,-1-1 0,1 1 0,-2 2 0,-2 2 62,1 0 0,0 1-1,0-1 1,-5 15 0,8-20-86,0 1 1,0 0-1,0 0 1,0 0-1,1 0 1,-1 0-1,1 0 1,-1 0-1,1 0 1,0 0 0,0 1-1,0-1 1,0 0-1,0 0 1,0 0-1,1 0 1,-1 0-1,1 0 1,0 0-1,0 2 1,1-2-13,-1-1 1,0 0 0,1 0 0,-1 0 0,1 0-1,-1-1 1,1 1 0,0 0 0,-1-1-1,1 1 1,0-1 0,-1 1 0,1-1 0,0 0-1,0 0 1,0 1 0,-1-1 0,1-1 0,0 1-1,0 0 1,2-1 0,0 0 10,0 0 0,0-1-1,0 0 1,-1 0 0,1 0 0,-1 0 0,1 0 0,-1-1 0,1 1 0,-1-1-1,0 0 1,0 0 0,-1 0 0,1 0 0,-1-1 0,1 1 0,-1-1 0,0 0-1,0 1 1,-1-1 0,1 0 0,-1 0 0,0 0 0,0 0 0,1-5 0,3 22-40,1-1 0,0 0 1,14 19-1,-18-28 35,-1-1-1,1 0 1,0 0 0,0 0-1,0 0 1,0-1 0,0 1-1,0 0 1,0-1 0,0 1-1,1-1 1,-1 0 0,0 0-1,1 0 1,-1 0 0,1 0-1,0-1 1,-1 1-1,1-1 1,-1 1 0,1-1-1,0 0 1,-1 0 0,1 0-1,0-1 1,-1 1 0,1 0-1,0-1 1,-1 0 0,1 0-1,-1 0 1,1 0 0,-1 0-1,0 0 1,1-1 0,-1 1-1,0-1 1,0 1 0,0-1-1,0 0 1,2-2 0,1-2-7,0-1 1,-1 1-1,0 0 1,0-1 0,-1 0-1,0 0 1,0 0-1,0 0 1,-1-1-1,0 1 1,0 0 0,-1-1-1,0-14 1,1-17 33,-1 25-4,0 0 0,-1 0 0,-1 0 1,0 0-1,0 0 0,-2 0 0,-5-21 1,9 41-72,0 0 1,0 0-1,-1 0 1,0 0-1,0 0 1,0 0-1,-2 8 1,0 9 50,2 162 428,20-191-485,7-12 57,-21 13-67,1 0 1,1 0 0,-1 0-1,1 1 1,0 0-1,0 0 1,0 1 0,0 0-1,0 1 1,1-1-1,-1 2 1,1-1-1,9 1 1,-16 0 36,0 1 0,0 0 1,0 0-1,-1 0 0,1 0 0,0 1 0,0-1 1,-1 0-1,1 1 0,0 0 0,0-1 0,-1 1 1,1 0-1,-1-1 0,1 1 0,0 0 0,-1 0 0,0 1 1,1-1-1,1 2 0,-3-2 41,1 0 0,-1 1 1,0-1-1,0 0 0,0 0 0,0 1 0,0-1 0,-1 0 0,1 0 1,0 1-1,-1-1 0,1 0 0,0 0 0,-1 0 0,1 0 1,-1 0-1,0 0 0,1 0 0,-1 0 0,0 0 0,0 0 0,0 0 1,0 0-1,1 0 0,-1 0 0,0-1 0,-1 1 0,1 0 1,0-1-1,0 1 0,-1 0 0,-19 12 269,-1-1-1,0-1 1,0-1 0,-32 9 0,15-4-1322,37-15-475,25 0-9115</inkml:trace>
  <inkml:trace contextRef="#ctx0" brushRef="#br0" timeOffset="3650.51">2510 651 464,'0'0'15914,"-9"-8"-14719,-29-21-464,36 29-700,1-1 0,0 1 1,-1-1-1,1 1 0,-1-1 0,1 1 0,0 0 0,-1 0 0,1 0 0,-1 0 0,1 0 0,-1 0 0,1 0 0,-1 0 0,1 1 0,0-1 0,-1 0 0,1 1 0,-1-1 0,1 1 0,0 0 0,-1-1 0,1 1 0,0 0 0,0 0 1,0 0-1,0 0 0,0 0 0,0 0 0,0 0 0,0 0 0,0 0 0,-1 3 0,-2 0 34,1 1 0,0-1-1,1 1 1,-1 0 0,1 0 0,0 0 0,-2 6-1,4-9-55,-1 0-1,0 0 1,1 0-1,0 0 0,-1 0 1,1 0-1,0 0 0,0 0 1,0 0-1,0 0 1,1 0-1,-1 0 0,0 0 1,1 0-1,0 0 0,-1 0 1,1 0-1,0 0 1,0 0-1,0-1 0,0 1 1,0 0-1,1 0 0,-1-1 1,0 1-1,1-1 0,-1 0 1,4 3-1,-2-3-26,1 1 1,0-1-1,0 0 0,0 0 0,0 0 0,0-1 1,1 0-1,-1 1 0,0-1 0,0-1 1,0 1-1,0-1 0,0 1 0,6-3 0,-6 2 7,0-1-1,-1 1 0,1-1 1,-1 0-1,1 0 1,-1 0-1,0-1 0,0 1 1,0-1-1,0 0 0,0 1 1,0-1-1,-1-1 0,1 1 1,-1 0-1,0-1 1,0 1-1,0-1 0,-1 1 1,1-1-1,1-7 0,17 24 795,13 10-3545,-31-22 2257,0 0 1,0-1 0,0 1-1,1-1 1,-1 1-1,0-1 1,0 0-1,0 0 1,0 1 0,1-2-1,-1 1 1,0 0-1,0 0 1,0-1 0,0 1-1,0-1 1,0 0-1,0 1 1,0-1 0,0 0-1,0 0 1,0 0-1,0-1 1,3-2 0,11-18-1932,-3-8 6629,-13 29-3897,0 0 0,1 0 1,-1 0-1,1 0 1,-1 0-1,1 0 0,-1 0 1,1 0-1,0 0 0,-1 0 1,1 0-1,0 1 0,0-1 1,-1 0-1,1 0 0,0 1 1,0-1-1,2 0 0,-3 1-194,1 0-1,0 0 1,-1 0-1,1 0 1,0 0-1,-1 0 1,1 0-1,0 0 1,-1 0-1,1 0 0,0 0 1,-1 1-1,1-1 1,0 0-1,-1 1 1,1-1-1,0 0 1,-1 1-1,1-1 1,-1 1-1,1 0 0,2 1-1,-1 1-1,0-1 0,0 1 0,0-1 0,0 1 0,-1 0 1,1 0-1,-1 0 0,0 0 0,2 4 0,0 7 311,0-1 1,-1 1-1,-1-1 0,0 1 0,-1 0 0,0 0 1,-3 17-1,3-31-360,0 0 0,0 0 1,0 0-1,0 0 1,0 0-1,0 0 0,0 0 1,0 0-1,0 0 1,0 0-1,0 0 0,0 0 1,-1 0-1,1 0 1,0 0-1,0 0 0,0 0 1,0 0-1,0 0 1,0 0-1,0 0 0,0 0 1,0 0-1,0 0 1,0 0-1,0 0 0,0 0 1,-1 0-1,1 0 1,0 0-1,0 0 0,0 0 1,0 0-1,0 0 1,0 0-1,0 0 0,0 0 1,0 0-1,0 0 0,0 0 1,0 1-1,0-1 1,0 0-1,-3-14 540,1-18-641,3 26-77,-1 0 0,1 0 1,0 0-1,0 0 0,1 0 0,0 0 1,0 0-1,0 0 0,1 1 1,0-1-1,0 1 0,0-1 1,0 1-1,1 0 0,5-5 1,-2 3-873,0 1 1,0 0-1,1 0 1,-1 0-1,1 1 1,1 0-1,-1 1 1,1 0 0,12-5-1,12 0-5357</inkml:trace>
  <inkml:trace contextRef="#ctx0" brushRef="#br0" timeOffset="4020.02">3128 380 5282,'0'0'12569,"0"-8"-11699,0-19-439,0 55-129,0 64 741,0 64-638,0-91-4473,15-83-12766</inkml:trace>
  <inkml:trace contextRef="#ctx0" brushRef="#br0" timeOffset="5001.63">3265 395 6323,'0'0'6464,"-5"14"-5122,-2 5-1018,-1 0-1,-2-1 1,-14 23 0,19-34-276,0 0 0,0 0 1,0-1-1,0 0 0,-1 0 1,0 0-1,-1-1 0,1 0 1,-1 0-1,0 0 1,0-1-1,-1 0 0,-10 4 1,18-8-12,0 0 1,0 0-1,0 0 0,-1 0 1,1 0-1,0 0 1,0 0-1,0 0 1,0 0-1,0 0 0,0 0 1,0 0-1,0 0 1,0 1-1,-1-1 1,1 0-1,0 0 0,0 0 1,0 0-1,0 0 1,0 0-1,0 0 1,0 0-1,0 1 0,0-1 1,0 0-1,0 0 1,0 0-1,0 0 1,0 0-1,0 0 0,0 0 1,0 1-1,0-1 1,0 0-1,0 0 0,0 0 1,0 0-1,0 0 1,0 0-1,0 0 1,0 0-1,0 1 0,0-1 1,0 0-1,0 0 1,1 0-1,-1 0 1,0 0-1,0 0 0,0 0 1,0 0-1,0 0 1,0 0-1,0 0 1,0 1-1,0-1 0,1 0 1,-1 0-1,0 0 1,0 0-1,0 0 1,0 0-1,0 0 0,0 0 1,1 0-1,12 8 295,17 4-671,19 3 99,-32-10-2141,1-1 1,33 3-1,-45-7 1702,1 0 0,-1 0-1,1 0 1,-1-1-1,1 0 1,-1 0-1,1 0 1,-1-1 0,0 0-1,9-4 1,-12 4 615,1 0 0,-1 0 0,0 0 0,0-1 1,-1 1-1,1-1 0,0 0 0,-1 0 0,0 1 0,1-2 1,-1 1-1,1-4 0,-1 2 742,0-1-1,-1 1 1,0-1-1,0 0 1,0 0 0,-1 0-1,0 1 1,0-1-1,-1 0 1,-1-9 0,2 13-422,-1 0-1,1 0 1,-1 1 0,1-1 0,-1 0-1,0 0 1,0 0 0,1 0 0,-2 1 0,1-1-1,0 1 1,0-1 0,0 1 0,-3-4 0,2 5-152,1-1 0,0 1 1,0 0-1,0-1 1,-1 1-1,1 0 1,0-1-1,0 1 1,-1 0-1,1 0 0,0 0 1,0 0-1,-1 0 1,1 1-1,0-1 1,0 0-1,-1 0 1,1 1-1,0-1 0,0 1 1,0-1-1,0 1 1,0 0-1,0-1 1,0 1-1,-1 1 0,-3 2-52,0 0-1,0 0 0,1 1 1,0 0-1,0 0 0,0 0 0,0 0 1,1 1-1,0-1 0,0 1 1,0 0-1,1 0 0,0 0 0,0 0 1,1 0-1,-1 0 0,0 13 1,4-18-110,-1-1 1,1 1-1,-1-1 1,1 1 0,-1-1-1,1 0 1,0 0 0,-1 1-1,1-1 1,-1 0 0,1 0-1,0-1 1,-1 1 0,1 0-1,2-1 1,2-1 38,-1 0-1,1 0 1,0 0 0,-1-1 0,1 0 0,-1 0-1,0 0 1,0-1 0,0 0 0,-1 0 0,1 0-1,-1-1 1,0 1 0,7-10 0,-12 23 246,0 0 0,1 1 1,1-1-1,-1 0 0,1 0 0,1 0 1,0 1-1,0-1 0,5 11 1,-6-18-387,0-1 0,0 1-1,0 0 1,0-1 0,0 1 0,1 0 0,-1-1 0,0 0 0,1 1 0,-1-1 0,1 0 0,0 0 0,-1 1 0,1-1-1,0-1 1,0 1 0,0 0 0,-1 0 0,1-1 0,0 1 0,0-1 0,0 1 0,0-1 0,0 0 0,0 0 0,0 0-1,0 0 1,0 0 0,0 0 0,0-1 0,0 1 0,0-1 0,0 1 0,0-1 0,0 0 0,0 0 0,-1 0-1,1 0 1,2-1 0,1-1-194,0-1 0,0 0 0,0 0 0,0-1 0,0 1 0,-1-1 0,0 0 0,0 0 0,0-1-1,5-10 1,-4 3 764,-2 5 428,0 0 0,1 0 0,-1 1 0,10-13-1,-12 19-783,-1 0 0,1 0 0,-1 0-1,1 1 1,0-1 0,0 0 0,-1 1-1,1-1 1,0 1 0,0-1-1,0 1 1,0-1 0,0 1 0,-1-1-1,1 1 1,0 0 0,0 0 0,0-1-1,0 1 1,0 0 0,0 0 0,0 0-1,0 0 1,0 0 0,0 0 0,0 0-1,0 1 1,0-1 0,0 0 0,0 1-1,0-1 1,0 0 0,0 1 0,0-1-1,-1 1 1,1-1 0,0 1-1,0 0 1,0-1 0,-1 1 0,1 0-1,0-1 1,-1 1 0,1 0 0,-1 0-1,1 0 1,-1-1 0,1 1 0,0 1-1,1 3 10,0-1 0,1 0 0,-2 0 0,1 1 0,0-1 0,-1 1 0,0 0 0,0-1 0,0 1-1,-1 0 1,1-1 0,-1 1 0,0 0 0,0 0 0,-2 8 0,0-6 133,1 0 1,-1-1 0,1 1-1,-2-1 1,1 0 0,-1 1-1,0-1 1,0 0-1,-1-1 1,-5 8 0,9-13 410,1-13-333,2 5-533,0 1 0,0 0 0,0 1 1,1-1-1,0 1 0,1-1 0,0 1 1,-1 1-1,2-1 0,10-9 0,68-48-2993,-69 52 2823,3 1 593,-18 10-137,0 0 0,0 0 0,0 0 0,1 0 0,-1 0 0,0 0 0,0 0 0,0 0 0,0 0 0,0 0 0,0 0-1,1 0 1,-1 0 0,0 0 0,0 0 0,0 0 0,0 0 0,0 0 0,1 0 0,-1 0 0,0 1 0,0-1 0,0 0 0,0 0 0,0 0 0,0 0 0,0 0 0,1 0 0,-1 0 0,0 0-1,0 0 1,0 1 0,0-1 0,0 0 0,0 0 0,0 0 0,0 0 0,0 0 0,0 0 0,0 1 0,0-1 0,0 0 0,0 0 0,0 0 0,0 0 0,0 0 0,0 1 0,0-1-1,0 0 1,0 0 0,0 0 0,0 1 0,-13 28 3151,4-13-3408,6-8 397,0 0 0,1 0 0,0 0-1,0 0 1,1 0 0,0 0 0,0 0 0,1 15-1,0-22-158,0-1-1,1 1 0,-1-1 1,0 1-1,1-1 0,-1 1 1,0-1-1,1 0 0,-1 1 0,0-1 1,1 1-1,-1-1 0,1 0 1,-1 0-1,1 1 0,-1-1 1,1 0-1,-1 0 0,1 1 1,-1-1-1,1 0 0,-1 0 0,1 0 1,-1 0-1,1 0 0,-1 0 1,1 0-1,0 0 0,-1 0 1,1 0-1,-1 0 0,1 0 1,-1 0-1,1 0 0,-1-1 0,1 1 1,-1 0-1,1 0 0,-1-1 1,1 1-1,-1 0 0,1-1 1,0 0-1,24-14 864,-22 11-741,-1 0-1,1-1 0,-1 1 0,0-1 0,-1 0 1,1 1-1,-1-1 0,1 0 0,-1 0 1,-1 0-1,1 0 0,-1 0 0,0 0 0,-1-9 1,1 11-198,-1 1 1,1 0-1,-1 0 0,1-1 1,-1 1-1,0 0 1,0 0-1,0 0 1,0 0-1,-1 0 1,1 0-1,0 0 1,-1 0-1,-2-2 1,3 3-308,-1 0 0,0 0 1,0 0-1,0 0 1,0 0-1,0 0 1,0 0-1,0 1 1,0-1-1,0 1 1,0-1-1,0 1 1,-1 0-1,1 0 1,0 0-1,0 0 1,-4 1-1,-1 1-5732</inkml:trace>
  <inkml:trace contextRef="#ctx0" brushRef="#br0" timeOffset="5357.54">3977 258 7764,'0'0'8035,"-8"81"-7138,0-42-433,5-4-464,3-2 0,-4-7-833,4-9-1600,0-8-3105</inkml:trace>
  <inkml:trace contextRef="#ctx0" brushRef="#br0" timeOffset="5358.54">4072 293 7924,'0'0'10468,"-4"85"-9923,-3-35-353,3 0-48,-4-4-144,8-4-640,-4-5-1345,-3-11-1505,3-6-2497</inkml:trace>
  <inkml:trace contextRef="#ctx0" brushRef="#br0" timeOffset="5806.4">4305 0 11141,'0'0'9191,"16"8"-9087,0-1-49,-1 0 0,-1 1 0,0 1 1,0 1-1,0 0 0,-1 0 0,-1 1 0,12 14 0,0 6 5,-1 1-1,-2 2 1,-1 0 0,-2 1-1,-1 1 1,-2 1-1,-1 0 1,-2 1-1,-2 0 1,-1 1 0,6 68-1,-15-94-44,0 0 0,-1-1 0,0 1 0,-1-1 0,0 1 0,-1-1-1,0 0 1,-1 0 0,-1 0 0,1 0 0,-10 14 0,4-11-8,0 0 0,-1-1 0,0 0 1,-2 0-1,1-2 0,-1 1 0,-19 12 1,5-7-505,0 0 1,-1-2 0,-42 18-1,28-18-2478,-72 20 0,28-17-7996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2:23.4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 3 2225,'0'-3'11969,"0"7"-8811,-2 138-2406,-31 210 1,30-317-2314,3-12-6782</inkml:trace>
  <inkml:trace contextRef="#ctx0" brushRef="#br0" timeOffset="414.98">30 127 6947,'0'0'3789,"3"-15"-1983,17-45-339,-18 57-1381,0 0 0,0 0 0,0 1 0,0-1 0,0 1 0,1-1 0,0 1 0,-1 0 0,1 0 0,0 0 0,0 0 1,0 0-1,0 1 0,0-1 0,0 1 0,1 0 0,-1 0 0,4-1 0,55-4 1008,-59 6-1049,1 0 0,0 0 0,0 0 0,-1 0 0,1 1 0,0 0 0,-1 0 0,1 0 0,-1 0 0,1 0 0,-1 0 0,1 1 0,-1 0 0,5 3 0,-6-3-32,0 0 1,-1 1-1,1-1 1,0 1-1,-1 0 1,1 0-1,-1-1 1,0 1-1,0 0 1,0 0-1,0 0 1,0 0-1,-1 0 1,0 0 0,1 0-1,-1 0 1,-1 6-1,1 0 15,-2 0 0,1-1-1,-1 1 1,-1-1 0,1 1-1,-2-1 1,1 0 0,-1 0 0,0 0-1,-1-1 1,1 1 0,-1-1-1,-1 0 1,0 0 0,-9 8 0,-13 11-125,-1-1 0,-37 25 1,52-40-7,11-7 81,0-1 1,0 0-1,0 0 0,0 0 1,-1 0-1,1 0 1,-1-1-1,1 1 1,-1-1-1,-6 1 0,10-2 15,0-1-1,0 1 0,0-1 0,0 0 1,0 1-1,0-1 0,0 1 1,0-1-1,1 1 0,-1-1 0,0 1 1,0-1-1,0 0 0,1 1 0,-1-1 1,0 1-1,0-1 0,1 1 0,-1 0 1,0-1-1,1 1 0,-1-1 1,1 1-1,-1 0 0,1-1 0,-1 1 1,1 0-1,0-1 0,4-1 29,-1 1 0,1 0 0,0 0-1,0 0 1,0 0 0,0 1 0,0 0-1,0 0 1,0 0 0,0 1 0,0 0-1,-1 0 1,1 0 0,6 2 0,-2 1 145,-1-1 1,1 2-1,-1-1 1,0 1-1,0 1 1,0 0-1,7 7 1,-3-3-418,-2 1 0,0 1 1,17 24-1,-21-26-1087,0 0-1,-1 0 1,0 1 0,7 20-1,-11-19-3868</inkml:trace>
  <inkml:trace contextRef="#ctx0" brushRef="#br0" timeOffset="778.99">316 277 4626,'0'0'8663,"2"9"-8204,2 35 433,2 30 244,-5-68-1075,0 0 0,1 0 0,-1 0-1,1 0 1,0-1 0,0 1-1,1-1 1,0 1 0,3 5 0,-4-10-45,-1 1 1,0 0 0,1-1 0,0 0 0,-1 1 0,1-1 0,0 0 0,-1 0 0,1 0 0,0 0 0,0 0 0,0 0 0,0-1 0,0 1 0,0 0 0,0-1 0,0 0 0,0 1 0,0-1 0,0 0 0,0 0-1,1 0 1,-1-1 0,0 1 0,0 0 0,0-1 0,0 1 0,0-1 0,0 0 0,0 0 0,0 0 0,-1 0 0,4-2 0,2-1 77,-1 0 0,-1 0 0,1-1 0,-1 0 0,0 0 0,0-1 0,0 1 0,5-9-1,-6 6 5,0 0 0,0 0-1,-1 0 1,0-1-1,-1 1 1,0-1-1,0 1 1,-1-1-1,0 0 1,0 0-1,-1 0 1,0 0 0,-1 0-1,0 1 1,-2-10-1,3 17-131,-1 0 1,1 0-1,0 1 0,-1-1 0,1 0 1,-1 1-1,1-1 0,-1 0 0,1 1 0,-1-1 1,1 0-1,-1 1 0,0-1 0,1 1 1,-1-1-1,0 1 0,1 0 0,-1-1 1,0 1-1,0-1 0,1 1 0,-1 0 0,0 0 1,-1-1-1,-7 1-7430</inkml:trace>
  <inkml:trace contextRef="#ctx0" brushRef="#br0" timeOffset="1186.36">535 90 4098,'0'0'12883,"1"0"-12877,-1-1 0,0 1 0,0 0 0,0 0 0,0-1 0,1 1 0,-1 0 0,0 0 0,0 0 0,0-1 0,1 1 0,-1 0 0,0 0 0,0 0 0,1 0 0,-1 0 0,0 0 0,0-1 0,1 1 0,-1 0 0,0 0 0,0 0 0,1 0 0,-1 0 0,0 0 0,0 0 0,1 0 0,-1 0 0,0 0 0,1 0-1,-1 0 1,0 0 0,0 0 0,1 1 0,-1-1 0,0 0 0,0 0 0,1 0 0,-1 0 0,0 0 0,0 1 0,0-1 0,1 0 0,-1 0 0,0 0 0,0 1 0,0-1 0,1 0 0,-1 0 0,0 0 0,0 1 0,0-1 0,0 0 0,0 0 0,0 1 0,0-1 0,0 0 0,0 1 0,1-1 0,-1 0 0,0 1 0,4 7 135,0 0 1,0 1-1,-1-1 0,0 1 0,0 0 1,-1 0-1,0 0 0,0 0 1,0 12-1,2 91 527,-6-64-605,0 14-697,7-23-3352,-5-38 3808,0-1 0,0 1-1,1-1 1,-1 0 0,0 1 0,0-1-1,1 0 1,-1 1 0,0-1-1,1 0 1,-1 1 0,0-1 0,1 0-1,-1 0 1,1 1 0,-1-1 0,0 0-1,1 0 1,-1 0 0,1 0-1,-1 0 1,0 1 0,1-1 0,-1 0-1,1 0 1,-1 0 0,1 0 0,-1 0-1,1 0 1,-1 0 0,0-1 0,1 1-1,-1 0 1,1 0 0,-1 0-1,1 0 1,-1-1 0,1 1 0,14-7-4192</inkml:trace>
  <inkml:trace contextRef="#ctx0" brushRef="#br0" timeOffset="1549.43">710 270 4418,'0'0'9791,"-7"8"-9513,-16 17 110,1 0-221,-1-1 1,-1-1 0,-1-1 0,-32 22 0,63-49 1785,-4 2-1851,1 1-1,0 0 1,0 0 0,-1 0-1,2 0 1,-1 0 0,0 1-1,6-2 1,15-2-103,1 2 1,-1 1-1,1 2 0,0 0 0,32 4 1,28 1-4190,-51-5 468,-3 0-1101</inkml:trace>
  <inkml:trace contextRef="#ctx0" brushRef="#br0" timeOffset="1550.43">958 307 4866,'0'0'12627,"-9"7"-12299,6-5-281,-1 1-1,0 0 1,1 0-1,-1 1 0,1-1 1,0 1-1,0-1 1,0 1-1,1 0 0,0 0 1,-1 1-1,1-1 1,0 0-1,1 1 0,-1-1 1,1 1-1,0-1 1,0 1-1,1 0 0,-1-1 1,1 1-1,0 7 1,0-11-46,1 0 1,-1 0 0,0 0 0,1 1 0,-1-1 0,1 0 0,-1 0-1,1 0 1,-1 0 0,1 0 0,0 0 0,-1 0 0,1 0 0,0-1-1,0 1 1,0 0 0,-1 0 0,1 0 0,0-1 0,0 1-1,0-1 1,0 1 0,1-1 0,0 1 0,35 3 105,-29-4-81,0-1 0,0-1 1,-1 1-1,1-1 0,0-1 0,-1 1 0,8-4 0,-11 2 37,1 1-1,-1-1 1,0 1-1,0-1 1,0 0-1,0-1 0,-1 1 1,1-1-1,-1 1 1,-1-1-1,1 0 0,0 0 1,2-10-1,-4 12-32,0 1 0,0 0 0,-1-1 0,0 1 0,1-1 0,-1 1 0,0-1 0,0 1 0,0-1 0,0 1 0,0 0-1,-1-1 1,1 1 0,-1-1 0,0 1 0,0 0 0,0-1 0,0 1 0,0 0 0,0 0 0,0 0 0,-1 0 0,1 0 0,-1 0 0,1 0 0,-1 0-1,0 1 1,0-1 0,0 1 0,0-1 0,0 1 0,0 0 0,-3-2 0,-1 0-130,0 1-1,-1 0 1,0 0 0,1 0-1,-1 1 1,0 0 0,0 0 0,0 1-1,-10 0 1,14 0-338,-1 0 0,0 1 0,1 0 0,-1 0 0,1 0 0,-1 0 0,1 0 0,-1 1 0,1-1 0,0 1 0,-5 3 0,-9 10-5482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4:30.3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45 242 6259,'0'0'9209,"-2"8"-8939,-2 16 20,0 1 0,2-1 0,1 1 0,1-1 0,3 30 0,22 133 650,-21-162-934,-2-12-240,0 3 298,0 0 0,2 0 1,5 19-1,-8-33-275,1 1 0,-1 0 0,0-1 0,0 1 0,1-1 0,0 1 0,-1-1 0,1 0 0,0 1 0,4 2 0,-5-4-45,0-1 0,0 1 0,0 0 0,0-1-1,0 1 1,1-1 0,-1 0 0,0 1 0,0-1-1,1 0 1,-1 0 0,0 0 0,0 0 0,1 0 0,-1 0-1,0 0 1,0 0 0,1-1 0,-1 1 0,0 0-1,0-1 1,0 1 0,1-1 0,0 0 0,11-12-4904</inkml:trace>
  <inkml:trace contextRef="#ctx0" brushRef="#br0" timeOffset="610.9">0 338 7203,'0'0'6027,"27"-6"-5942,322-53 124,743-125-4013,-664 105 4539,-360 69 749,-62 30-828,12 44-302,3 0 0,4-2 0,1-1 0,4-1 0,58 91 0,-81-141-254,-1 1 0,0 0 0,-1 0 0,0 1 1,0 0-1,-2 0 0,3 12 0,-5-21-88,-1 0 1,1 0-1,-1 0 0,0 0 1,0 0-1,0 0 1,-1 1-1,1-1 0,-1 0 1,0 0-1,1 0 0,-1-1 1,-1 1-1,1 0 1,0 0-1,-1 0 0,1-1 1,-1 1-1,0-1 0,0 1 1,0-1-1,0 0 1,0 0-1,0 0 0,-1 0 1,1 0-1,-1 0 0,1-1 1,-1 1-1,0-1 1,0 0-1,1 0 0,-7 2 1,-22 6 135,0-2 1,0-1 0,-61 4 0,-102-7 97,120-4-122,47 1-97,-545 7 874,3 39 434,195 27 338,372-72-534,-4 0-3545,6-1 2220,-1 0 1,1 0-1,0 0 0,0 0 1,0 0-1,-1 0 1,1 0-1,0 0 0,0 0 1,0 0-1,-2-4-3527,2 4 3528,0 0-1,0 0 0,0 0 1,0 0-1,0-1 0,0 1 1,0 0-1,0 0 1,0 0-1,0 0 0,0-1 1,0 1-1,1 0 0,-1 0 1,0 0-1,1-1-742,5-13-6849</inkml:trace>
  <inkml:trace contextRef="#ctx0" brushRef="#br0" timeOffset="997.13">581 376 8228,'0'0'7425,"4"3"-7337,5 8 38,0 0 0,-1 0 1,0 0-1,0 1 0,-2 1 1,1-1-1,8 25 0,-9-20-21,2 0 1,0-1-1,0 0 0,21 27 0,-29-42-81,1 0-1,-1-1 1,1 1-1,-1 0 0,1 0 1,-1 0-1,1-1 1,0 1-1,-1 0 1,1-1-1,0 1 0,0 0 1,0-1-1,-1 1 1,1-1-1,0 0 1,0 1-1,0-1 0,0 1 1,0-1-1,0 0 1,0 0-1,0 0 1,0 0-1,0 0 1,0 0-1,0 0 0,0 0 1,0 0-1,-1 0 1,1 0-1,0 0 1,0-1-1,0 1 0,0 0 1,0-1-1,0 1 1,0-1-1,0 1 1,-1-1-1,1 1 0,0-1 1,0 0-1,-1 1 1,1-1-1,0 0 1,-1 0-1,1 0 0,-1 1 1,1-1-1,-1 0 1,1 0-1,-1 0 1,0 0-1,1-1 1,4-10 148,-1 1 1,-1-1 0,4-21 0,-3 18-301,1-24-67,-2 7-1294,2 14-2270</inkml:trace>
  <inkml:trace contextRef="#ctx0" brushRef="#br0" timeOffset="2323.61">906 425 7443,'0'0'8743,"-6"-3"-8311,5 2-425,0 0-1,-1 0 1,1 1 0,0-1-1,0 0 1,-1 1-1,1-1 1,0 1-1,-1 0 1,1-1 0,-1 1-1,1 0 1,0 0-1,-1 0 1,1 0-1,-1 0 1,1 0 0,-1 1-1,1-1 1,0 0-1,-1 1 1,1-1-1,0 1 1,-1-1 0,1 1-1,0 0 1,-2 0-1,0 3-2,0 0-1,0 0 1,0 0-1,0 1 1,1-1-1,0 1 1,-1-1-1,2 1 1,-3 5-1,2-3-1,-1-1-1,1 1 1,0 1-1,1-1 1,-1 0-1,1 0 1,1 1-1,-1-1 1,1 0 0,1 1-1,1 9 1,-2-16-19,1 0 1,-1-1-1,1 0 0,-1 1 1,1-1-1,-1 1 1,1-1-1,-1 0 0,1 1 1,0-1-1,-1 0 1,1 1-1,0-1 1,-1 0-1,1 0 0,0 0 1,-1 0-1,1 0 1,0 0-1,-1 0 1,1 0-1,0 0 0,-1 0 1,1 0-1,0 0 1,-1 0-1,1 0 0,0-1 1,-1 1-1,1 0 1,-1 0-1,1-1 1,0 1-1,-1-1 0,1 1 1,-1 0-1,1-1 1,-1 1-1,1-1 0,-1 1 1,0-1-1,1 1 1,-1-1-1,1 0 1,-1 0-1,22-24-407,-18 20 429,-1-1 0,0 1 0,-1-1 0,1 0 0,-1 0 0,-1 0 0,1 0 1,-1 0-1,0 0 0,0 0 0,0-1 0,-1-5 0,0 11 123,24 34-261,-23-31 130,1 1 1,0-1-1,0 0 1,0 0-1,1-1 1,-1 1-1,0 0 1,1-1 0,-1 1-1,1-1 1,-1 0-1,1 0 1,0 0-1,-1 0 1,1 0-1,0-1 1,0 1-1,0-1 1,-1 0-1,5 0 1,-2 0 1,-1-1 0,1-1 0,-1 1 1,1 0-1,-1-1 0,0 0 0,0 0 1,0-1-1,0 1 0,0-1 0,5-4 1,2-3 5,-1 0 0,-1-1 1,0 1-1,-1-2 0,0 1 1,0-1-1,8-18 0,-13 20 26,1 1 0,-2-1 0,1 0 0,-1 1 0,-1-1 0,0 0 0,0 0 0,-1-1 0,-1-11 0,1 0 83,-8 71-258,8-46 143,0 17 28,0 0 0,2 0 0,6 38 0,-7-53-17,1 1-1,0-1 1,0 0 0,0 0-1,0 1 1,1-2-1,0 1 1,0 0 0,0 0-1,0-1 1,1 0-1,-1 0 1,1 0 0,0 0-1,1 0 1,-1-1-1,1 0 1,-1 0 0,8 3-1,-9-4 3,0-1 0,0 0 0,1 0 0,-1 0 0,0 0 0,0 0 0,1-1 0,-1 0 0,0 1 0,1-1 0,-1 0 0,0-1 0,1 1 0,-1-1 0,0 1 0,0-1 0,0 0 0,1 0 0,-1-1 0,0 1 0,0-1 0,0 1-1,-1-1 1,1 0 0,0 0 0,-1 0 0,1 0 0,-1-1 0,1 1 0,-1-1 0,3-4 0,-1 0 23,1 0-1,-1 0 0,-1-1 1,1 0-1,-1 0 0,0 0 1,-1 0-1,0 0 0,0 0 1,-1-1-1,0 1 0,0-9 1,-1 16-126,15 39-242,-15-37 330,1 0 0,0 1 0,-1-1 0,1 0 0,0 0 0,0 1 0,-1-1 0,1 0 0,0 0 0,0 0 0,0 0 0,1 0 0,-1 0 0,0 0 0,0-1 0,0 1 0,1 0 0,-1-1 0,0 1 0,1-1 0,-1 1 0,0-1 0,1 0 0,-1 1 0,1-1 0,-1 0 0,0 0 0,1 0 0,-1 0 0,1 0 0,-1 0 0,0-1 0,1 1 0,-1 0 0,1-1 0,1-1 0,0 1-5,0-2 0,-1 1 0,1 0 0,-1 0 0,0-1 0,0 0 1,0 1-1,0-1 0,0 0 0,0 0 0,-1 0 0,1 0 0,-1 0 0,1-6 0,4-5-26,-2 13-13,1 24-26,3 11 155,-5-30-80,-1-1 0,0 1 0,1-1 1,0 0-1,-1 0 0,1 0 0,1 0 0,-1 0 0,0-1 0,1 1 0,-1-1 0,1 0 0,-1 0 0,1 0 0,0-1 1,0 1-1,0-1 0,0 0 0,0 0 0,0-1 0,0 1 0,1-1 0,-1 0 0,0 0 0,0 0 0,0 0 0,0-1 1,0 0-1,0 0 0,0 0 0,0 0 0,7-4 0,-6 4-3,-1-2 1,1 1-1,-1 0 1,0-1-1,1 0 1,-1 0-1,0 0 1,0 0-1,-1-1 0,1 1 1,-1-1-1,0 0 1,0 0-1,0 0 1,0-1-1,-1 1 1,1-1-1,-1 1 1,0-1-1,-1 0 0,1 0 1,-1 0-1,0 0 1,0 0-1,-1 0 1,1 0-1,-1-7 1,-1 10 2,1-1 1,-1 1 0,0 0 0,1 0 0,-1 0-1,0 0 1,0 0 0,0 0 0,-1 0 0,1 0-1,0 0 1,-1 1 0,1-1 0,-1 1 0,0-1 0,1 1-1,-1-1 1,0 1 0,0 0 0,0 0 0,0 0-1,0 0 1,0 0 0,0 0 0,0 1 0,0-1-1,-1 1 1,1-1 0,0 1 0,0 0 0,0 0 0,-1 0-1,1 0 1,0 0 0,0 1 0,-3 0 0,4 0 9,-1 0 1,1 0-1,0 0 1,0 1 0,0-1-1,0 0 1,0 1 0,1-1-1,-1 1 1,0-1 0,0 1-1,1 0 1,-1-1-1,1 1 1,0 0 0,-1-1-1,1 1 1,0 0 0,0-1-1,0 1 1,1 3-1,2 37 247,-3-39-250,1-1-1,0 1 1,0-1 0,0 0 0,0 1-1,0-1 1,0 0 0,0 0 0,1 0 0,-1 0-1,1 0 1,0 0 0,0 0 0,-1 0-1,1-1 1,0 1 0,0-1 0,1 1-1,3 1 1,-1-1 0,1 0-1,-1-1 1,0 1-1,1-1 1,-1-1 0,1 1-1,-1-1 1,11 0-1,-4-1-246,0-1-1,0 0 0,0 0 1,0-1-1,-1-1 0,1 0 1,17-10-1,21-20-3379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4:11.6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2005 801 4482,'0'0'10538,"-7"-11"-9580,-2-5-656,6 9 72,0 1 0,0-1 0,-1 1 0,0 0-1,-8-9 1,11 15 106,1 17-448,-11 624 88,11-605-212,1 14-224,-3 0 0,-10 66 0,10-110-651,1-30-12323</inkml:trace>
  <inkml:trace contextRef="#ctx0" brushRef="#br0" timeOffset="1645.98">1843 698 2657,'0'0'5976,"-8"-1"-5447,-30-2 2112,46 3-2409,452-36 1328,-205 9-997,469 2-316,-199 14-232,-110-14-34,341-9 483,-706 34 1447,-42 41-1572,-1 45 61,-3 0 0,-13 153 0,-1-11-82,10-207-313,1 24 13,-1 1-1,-3-1 1,-2 0-1,-15 65 1,17-97-6,0 0 0,1 0 1,0 0-1,1 21 0,-42-32 522,-388-19-483,-42 33-83,323-10 533,0-6 1,0-7-1,0-6 1,-164-37-1,252 38-518,0 3 0,0 3-1,-1 2 1,1 3 0,-1 3-1,0 3 1,1 2 0,0 3-1,-76 23 1,127-30 10,-37 13 31,-1-3 1,0-2-1,-1-2 0,-86 3 1,101-10-85,1 1 1,-35 8 0,-10 1-2789,69-11 1729</inkml:trace>
  <inkml:trace contextRef="#ctx0" brushRef="#br0" timeOffset="2109.21">2562 1107 7587,'0'0'7639,"-10"-6"-6876,5 2-704,-36-18 527,39 21-556,0 0 0,0 1 0,-1-1 0,1 1 0,0-1 0,0 1 0,0 0 0,0 0 0,0 0 0,-1 0 1,1 0-1,0 0 0,0 1 0,0-1 0,0 1 0,0-1 0,0 1 0,0 0 0,0 0 0,0 0 0,0 0 0,0 0 0,-2 2 0,-6 8 40,1 0 0,0 1 0,1 0 0,0 0 1,1 1-1,0 0 0,1 0 0,0 0 0,1 1 1,1 0-1,0 0 0,1 1 0,1-1 1,0 0-1,1 1 0,0 0 0,1-1 0,3 21 1,-3-31-189,1-1 0,0 1 0,0 0 1,1-1-1,-1 1 0,1-1 1,-1 0-1,1 1 0,0-1 1,1 0-1,-1 0 0,0 0 0,1 0 1,0-1-1,-1 1 0,1-1 1,0 1-1,0-1 0,1 0 1,-1 0-1,0-1 0,1 1 0,-1-1 1,1 1-1,-1-1 0,7 1 1,-1 0-762,0-1 1,0 0 0,0 0 0,0-1 0,0 0 0,0 0-1,0-1 1,0 0 0,0-1 0,11-3 0,15-13-4557</inkml:trace>
  <inkml:trace contextRef="#ctx0" brushRef="#br0" timeOffset="2470.57">2697 1179 5827,'0'0'8700,"-5"2"-8495,2-1-196,0 1-1,1-1 1,0 1 0,-1 0 0,1 0-1,0 0 1,0 0 0,0 0-1,0 1 1,0-1 0,0 1 0,1-1-1,-1 1 1,1 0 0,0-1-1,0 1 1,0 0 0,0 0 0,0 0-1,0 0 1,1 0 0,0 0-1,-1 0 1,1 0 0,0 0 0,0 0-1,1 0 1,-1 0 0,1 0-1,0 0 1,-1 0 0,1-1 0,2 5-1,-2-5-7,0 0-1,0 0 1,0 0-1,0 0 0,0 0 1,0 0-1,0-1 1,1 1-1,-1-1 1,1 1-1,-1-1 0,1 1 1,0-1-1,-1 0 1,1 0-1,0 0 1,0 0-1,0 0 1,0 0-1,0 0 0,0 0 1,0-1-1,0 1 1,0-1-1,0 0 1,0 0-1,0 0 0,0 0 1,1 0-1,-1 0 1,0 0-1,2-1 1,-1 1 10,0-1 0,0 0 0,-1 1-1,1-1 1,0 0 0,-1-1 0,1 1 0,-1 0 0,1-1 0,-1 1 0,0-1 0,1 0 0,-1 0 0,0 0 0,0 0 0,0 0 0,0 0 0,-1 0 0,1-1 0,-1 1 0,1-1 0,-1 1 0,2-6 0,-2 1 43,0 1-1,0-1 1,-1 0 0,0 1 0,0-1 0,-1 0 0,1 0 0,-1 1 0,-1-1 0,0 1-1,1-1 1,-2 1 0,1 0 0,-4-7 0,4 10-43,0 0 0,0 0-1,0 0 1,0 0 0,0 0 0,0 0-1,-1 0 1,1 1 0,-1 0 0,0-1-1,1 1 1,-1 0 0,0 0 0,-1 0-1,1 1 1,0-1 0,0 1 0,-1 0 0,1 0-1,-1 0 1,1 0 0,-1 1 0,1-1-1,-1 1 1,1 0 0,-1 0 0,0 0-1,-4 1 1,7 0-334,0 0 0,1 0 0,-1 1 0,1-1 1,-1 0-1,1 0 0,-1 0 0,1 0 0,0 1 0,0-1 0,-1 0 0,1 0 0,0 0 0,0 1 0,0-1 0,0 0 0,1 0 1,-1 1-1,0-1 0,0 0 0,1 0 0,-1 0 0,2 2 0,10 8-4863</inkml:trace>
  <inkml:trace contextRef="#ctx0" brushRef="#br0" timeOffset="2867.25">2886 1072 6675,'0'0'8263,"3"7"-8109,6 17 432,-1 0 1,-1 0-1,5 44 0,-5-30-212,-7-38-367,0 0 1,0 0-1,0 1 1,0-1 0,0 0-1,0 0 1,0 1-1,0-1 1,0 0-1,0 0 1,0 0-1,0 1 1,0-1-1,1 0 1,-1 0-1,0 1 1,0-1 0,0 0-1,0 0 1,0 0-1,0 1 1,1-1-1,-1 0 1,0 0-1,0 0 1,0 0-1,0 0 1,1 1 0,-1-1-1,0 0 1,0 0-1,0 0 1,1 0-1,-1 0 1,0 0-1,0 0 1,0 0-1,1 0 1,-1 0-1,0 0 1,0 0 0,1 0-1,-1 0 1,0 0-1,1 0 1,9-11 127,10-28-218,-15 30 25,7-10-93,-9 14 115,1 1 1,-1-1 0,-1 1 0,1-1 0,-1 0 0,3-7 0,-4 12 4,0 0-1,0 0 1,0 0 0,1 0 0,-1 1 0,0-1 0,0 1-1,0-1 1,0 0 0,0 1 0,0 0 0,0-1 0,0 1-1,-1 0 1,1-1 0,0 1 0,0 0 0,1 1 0,16 23 66,-9-13 60,1 0-1,0 0 0,16 14 0,-22-22-144,1-1 0,0 0 0,-1 0 1,1 0-1,0 0 0,0-1 0,1 0 0,-1 0 0,0-1 0,1 1 1,-1-1-1,1 0 0,7 0 0,-8-1-437,1 1 1,-1-1-1,1 0 0,-1 0 0,0-1 0,1 0 1,-1 0-1,1 0 0,-1 0 0,8-4 1,4-8-3658</inkml:trace>
  <inkml:trace contextRef="#ctx0" brushRef="#br0" timeOffset="3558.23">3306 1072 4834,'0'0'9410,"-15"2"-9050,-46 9-10,58-10-323,1 1 1,-1-1-1,0 1 1,1-1 0,0 1-1,-1 0 1,1 0 0,0 0-1,0 0 1,0 0-1,0 0 1,0 1 0,1-1-1,-1 1 1,1-1 0,-1 1-1,1 0 1,0-1-1,-1 7 1,-8 49 630,10-55-623,-1 8 80,1-4-78,-1-1 0,1 1 0,0 0 0,0-1 0,1 1 0,1 8 0,-1-13-37,-1-1 0,1 1 1,0-1-1,-1 1 0,1-1 0,0 0 0,0 1 0,0-1 0,0 0 0,0 0 0,0 1 0,1-1 0,-1 0 0,0 0 0,1 0 0,-1-1 1,0 1-1,1 0 0,-1 0 0,1-1 0,-1 1 0,1-1 0,0 1 0,-1-1 0,1 0 0,-1 0 0,1 1 0,0-1 0,-1 0 1,3-1-1,0 1 9,0 0 1,0 0-1,0-1 1,0 0 0,0 0-1,0 0 1,-1 0-1,1 0 1,0-1-1,-1 0 1,1 1 0,-1-2-1,1 1 1,-1 0-1,0 0 1,0-1 0,4-5-1,-1 2-5,-1-1-1,-1 0 0,1 0 1,-1 0-1,0-1 1,-1 1-1,0-1 1,2-9-1,2-8-37,-2-1 1,-1 0-1,-1 0 0,-1-38 0,-1 39 10,-1 11 68,0 1-1,0-1 0,-1 1 0,-6-26 0,3 94-157,3-30 171,2 1 1,1 0-1,1 0 1,1-1-1,11 38 1,-13-57-48,0 0 0,0-1 1,0 1-1,1 0 1,0-1-1,0 1 0,0-1 1,1 0-1,0 0 0,0-1 1,0 1-1,0-1 0,1 1 1,0-2-1,0 1 1,0 0-1,0-1 0,0 0 1,1 0-1,-1-1 0,1 1 1,0-1-1,0 0 0,0-1 1,0 1-1,0-1 1,0-1-1,11 1 0,-14-1-22,-1 0 0,1-1 0,-1 1 0,1-1 0,0 1 0,-1-1 0,1 0-1,-1 0 1,0 0 0,1 0 0,-1-1 0,0 1 0,0 0 0,0-1 0,1 0 0,-2 1-1,1-1 1,0 0 0,0 0 0,-1 0 0,1-1 0,-1 1 0,1 0 0,-1 0 0,0-1 0,0 1-1,0-1 1,1-3 0,1-5-82,-1 0 0,0 0 0,0 0 0,-1 0 0,0-15 0,-1 25 164,0 19 103,-2 11-182,0 31 205,2-57-267,0 1 1,1-1-1,-1 0 1,1 0-1,-1 0 1,1 1-1,0-1 1,0 0-1,0 0 1,1 0-1,-1 0 1,1-1-1,2 5 1,-4-6-199,1-1 0,-1 1 0,1-1 0,-1 1 0,1-1 0,0 0 0,-1 1 0,1-1 0,-1 0 0,1 1 0,0-1 0,-1 0 0,1 0 0,0 0 0,-1 0 0,1 1 0,0-1 0,-1 0 0,1 0 0,0 0 0,-1 0 0,1 0 0,0-1 0,-1 1 0,1 0 0,0 0 0,0-1 0,4-6-5099</inkml:trace>
  <inkml:trace contextRef="#ctx0" brushRef="#br0" timeOffset="3908.38">3628 873 992,'0'0'14983,"-30"-37"-15527,34 41-1313,7 9-768,4 3-1601</inkml:trace>
  <inkml:trace contextRef="#ctx0" brushRef="#br0" timeOffset="4252.66">3628 886 8740,'54'-36'2945,"-43"28"-234,-7 20 255,2 21-3102,-5-28 515,5 48 316,-2 0-1,-5 70 1,0-48-572,1-74-136,1 0 0,-1-1 0,0 1 0,1 0 0,-1-1 0,1 1 0,-1-1 0,0 1 0,1 0 0,-1-1 0,1 1 0,0-1 0,-1 0 0,1 1 0,-1-1 0,1 1 0,0-1 0,-1 0 0,1 1 0,0-1 0,-1 0 0,1 0 0,0 0 0,0 1 0,-1-1 0,1 0 0,0 0 0,0 0 0,-1 0 0,1 0 0,0 0 0,0-1 0,-1 1 0,1 0 0,0 0 0,-1 0 0,1-1 0,1 1 0,31-11-387,-24 7 304,0-1 0,0 0 0,0-1 1,0 0-1,13-13 0,-18 15 85,-1 1-1,-1 0 1,1-1 0,0 0-1,-1 1 1,0-1-1,0 0 1,0 0 0,0 0-1,-1-1 1,1 1-1,-1 0 1,0-1 0,-1 1-1,1 0 1,0-6-1,-2 25 426,1 86 1094,0-87-1908,1 1 1,1 0 0,0-1-1,1 1 1,8 21-1,-10-58-16973</inkml:trace>
  <inkml:trace contextRef="#ctx0" brushRef="#br0" timeOffset="4593.12">3653 947 9268,'0'0'6931,"45"-54"-7539,-10 41-704,11-5-2322,-4 5-640</inkml:trace>
  <inkml:trace contextRef="#ctx0" brushRef="#br0" timeOffset="4594.12">3904 794 6227,'0'0'7411,"-11"-13"-12037,11 24-2017</inkml:trace>
  <inkml:trace contextRef="#ctx0" brushRef="#br0" timeOffset="5025.56">4029 1015 8996,'0'0'5122,"0"14"-3249,0 73-339,0-86-1502,0 0-1,0 0 0,0 0 0,0 0 0,0 0 0,0 0 0,0 0 1,1 0-1,-1 0 0,1 0 0,-1 0 0,0 0 0,1 0 1,-1 0-1,1 0 0,0 0 0,-1 0 0,1 0 0,0-1 1,0 1-1,-1 0 0,1 0 0,0-1 0,0 1 0,0-1 0,0 1 1,0-1-1,0 1 0,0-1 0,0 1 0,0-1 0,0 0 1,0 0-1,0 1 0,0-1 0,0 0 0,0 0 0,0 0 1,1 0-1,0-1 0,0 1 14,0 0 0,0 0 1,1-1-1,-1 0 0,0 1 0,0-1 1,0 0-1,0 0 0,0 0 0,0 0 1,0 0-1,0 0 0,0-1 0,-1 1 0,1 0 1,-1-1-1,1 0 0,-1 1 0,2-3 1,0-2 1,0 1 0,0-1 0,-1 0 0,0 0 0,0 0 0,0 0 0,-1 0 0,0-1 0,0 1 0,-1 0 0,0 0 0,0-1 0,0 1 0,-2-9 0,1 12-87,0 0 0,0 0 0,0 0 0,0 1 1,-1-1-1,1 0 0,-1 1 0,1-1 0,-1 1 1,0-1-1,0 1 0,0 0 0,0 0 1,-1 0-1,1 0 0,-1 0 0,1 1 0,-1-1 1,1 1-1,-1 0 0,0-1 0,0 1 0,0 0 1,1 1-1,-1-1 0,0 0 0,0 1 1,0 0-1,0 0 0,0 0 0,-4 0 0,7 0-120,-1 0-1,1 0 0,-1 1 0,1-1 0,-1 0 0,1 0 0,-1 1 0,1-1 0,0 0 1,-1 0-1,1 1 0,0-1 0,-1 1 0,1-1 0,0 0 0,-1 1 0,1-1 0,0 1 1,-1-1-1,1 0 0,0 1 0,0-1 0,0 1 0,0-1 0,-1 1 0,1-1 0,0 1 1,0-1-1,0 1 0,0-1 0,0 1 0,0-1 0,0 1 0,1 0 0,-1 0-160,0-1-1,0 0 0,0 1 1,0-1-1,0 0 1,0 1-1,1-1 0,-1 1 1,0-1-1,0 0 0,0 1 1,1-1-1,-1 0 1,0 0-1,1 1 0,-1-1 1,0 0-1,0 0 0,1 1 1,-1-1-1,1 0 1,-1 0-1,0 0 0,1 0 1,-1 1-1,0-1 0,1 0 1,-1 0-1,1 0 1,-1 0-1,0 0 0,1 0 1,18-4-1366,0-3 3477,-16 5-1016,1 0 0,-1 1 0,1-1 0,0 1 0,0 0 0,-1 0 0,1 0 0,0 1 0,0-1 0,0 1 0,5 0 0,12 10 666,4 16 273,-21-21-1528,1-1 1,-1 1-1,1-1 0,0 1 0,0-1 1,0-1-1,7 5 0,-10-8-169,-1 1 0,1-1-1,0 0 1,-1 1 0,1-1 0,0 0 0,-1 0 0,1 0-1,0 0 1,0 0 0,-1-1 0,1 1 0,0 0-1,-1-1 1,1 1 0,-1-1 0,1 0 0,0 1-1,-1-1 1,1 0 0,-1 0 0,0 0 0,1 0-1,-1 0 1,0-1 0,0 1 0,0 0 0,1 0-1,-1-1 1,0 1 0,-1-1 0,2-1 0,36-50 2331,-38 53-2324,1-1 0,-1 1-1,0 0 1,1-1-1,0 1 1,-1 0-1,1 0 1,-1 0 0,1 0-1,-1-1 1,1 1-1,-1 0 1,1 0-1,0 0 1,-1 0 0,1 0-1,-1 0 1,1 0-1,-1 1 1,1-1-1,-1 0 1,1 0 0,0 0-1,-1 0 1,1 1-1,-1-1 1,1 0-1,-1 1 1,0-1 0,1 0-1,-1 1 1,1 0-1,19 14-42,-18-13 114,30 18 191,14 14-1623,-41-27-1658,-5-1-2375</inkml:trace>
  <inkml:trace contextRef="#ctx0" brushRef="#br0" timeOffset="6720.75">2913 414 5619,'0'0'5773,"3"-2"-1613,13-14-3427,10-43-506,-25 65-211,-1 0 0,1 1 1,0-1-1,0 0 1,1 1-1,0-1 1,0 0-1,0 0 1,1 0-1,0-1 1,0 1-1,6 7 0,-8-12-21,0 1-1,1-1 1,-1 1-1,0-1 0,1 1 1,0-1-1,-1 0 1,1 0-1,0 0 0,0 0 1,-1 0-1,1 0 1,0 0-1,0-1 0,0 1 1,0-1-1,0 1 1,0-1-1,0 0 0,0 0 1,0 1-1,0-2 1,0 1-1,0 0 0,1 0 1,-1-1-1,0 1 1,0-1-1,-1 1 0,1-1 1,0 0-1,0 0 1,0 0-1,0 0 0,-1 0 1,1 0-1,0-1 1,-1 1-1,1-1 0,-1 1 1,3-4-1,1-1 5,1-1-1,-1 0 1,0 0-1,-1-1 1,0 1-1,0-1 1,0 0-1,-1 0 1,0 0-1,-1 0 1,0-1-1,2-11 1,-1-7 151,-1-1 0,-1-27 0,-1 47-74,-11 165-92,0 4 232,10-159-220,1-1-1,0 1 1,0 0-1,0 0 1,0-1-1,0 1 1,1 0-1,-1-1 1,0 1-1,1 0 1,-1 0-1,1-1 1,0 1-1,-1-1 1,1 1-1,0-1 1,0 1-1,0-1 1,0 1-1,0-1 1,1 0-1,-1 0 1,0 0-1,1 1 1,-1-1-1,0 0 1,1-1-1,-1 1 1,1 0-1,0 0 1,1 0-1,-2-5 72,1 0 0,-1 0-1,0 0 1,0 0 0,-1 0-1,1-1 1,-1 1 0,0 0-1,0 0 1,0 0 0,-1-1 0,-1-4-1,1 6-64,-1-1 0,0 1 0,0 0 0,0 0 0,0 0 0,-1 1 1,1-1-1,-1 0 0,1 1 0,-1 0 0,0-1 0,0 1 0,0 0 0,-1 1 0,1-1 0,0 0 0,-7-1 0,-5-1-95,0 0 0,-28-4-1,32 7 92,57-20-881,-13 9 448,-19 8-174,0-1 0,0-1 0,-1 0 0,1 0 0,-1-1 0,-1-1 0,21-16 0,-24 7-2488,-8 4-1417</inkml:trace>
  <inkml:trace contextRef="#ctx0" brushRef="#br0" timeOffset="7073.24">2728 23 11397,'0'0'5523,"-8"-22"-11126,8 44 529</inkml:trace>
  <inkml:trace contextRef="#ctx0" brushRef="#br0" timeOffset="8308.6">2936 1579 6707,'0'0'8521,"-14"12"-8088,-66 47 224,-122 68 1,-355 142 437,230-120-1046,252-114-46,20-11 2,2 2 0,1 2-1,-65 49 1,115-75 135,-1-1 0,1 1 1,-1-1-1,1 1 1,-1-1-1,1 0 0,-1 0 1,0 0-1,1-1 1,-1 1-1,0 0 0,0-1 1,0 0-1,0 0 1,-4 0-1,6 0-76,1 29 150,-11 344 194,7-322-230,-9-68 401,1-13-577,5 9 16,-1 1 0,-1 0 0,-1 0 0,-1 0 0,-17-22 0,27 41-16,1 9-517,1 13 480,2 0 0,0 1-1,1-1 1,1-1 0,1 1-1,1-1 1,18 37 0,-25-56 27,1 0 1,-1 1-1,1-1 1,-1 0-1,1 0 1,-1 0-1,1 0 1,0-1-1,-1 1 1,1 0 0,0 0-1,0 0 1,0-1-1,0 1 1,-1 0-1,1-1 1,0 1-1,0 0 1,0-1-1,1 0 1,-1 1-1,0-1 1,0 1-1,0-1 1,0 0 0,0 0-1,0 0 1,2 0-1,-1 0 6,1-1 0,-1 0-1,1 0 1,-1 0 0,0 0 0,0 0-1,1 0 1,-1-1 0,0 1 0,0-1-1,0 1 1,2-3 0,5-6 64,0-1 0,0 0 0,10-17 0,0-6-89,17-44 0,-11 23-2056,-11 39-2062,-2 9-2232,0 3-2112</inkml:trace>
  <inkml:trace contextRef="#ctx0" brushRef="#br0" timeOffset="9994.78">3023 1518 1553,'0'0'9938,"-7"-3"-7120,11 5-1861,327 142-424,245 97 700,-264-132-1464,110 41-216,-374-131 591,1-2 0,1-2-1,0-3 1,1-2 0,0-1-1,68 1 2237,-120 91-2540,-16 113-1,16-195 179,1-16-13,0 0-1,1 0 0,-1 0 1,-1 0-1,1 0 0,0 0 1,-1 0-1,0 0 0,0 0 1,0 0-1,0 0 0,0 0 1,0 0-1,-3 3 0,3-6 6,-1 1 0,1-1 0,-1 1-1,1-1 1,-1 0 0,1 0 0,-1 1-1,0-1 1,1 0 0,-1-1 0,1 1-1,-1 0 1,0 0 0,1-1 0,-1 1 0,1-1-1,-1 1 1,1-1 0,-1 0 0,1 1-1,0-1 1,-1 0 0,1 0 0,-2-1-1,-31-30-20,27 25-3,-7-9-125,0-1 1,-15-23-1,18 24 14,-1-1-1,-22-22 1,30 36 165,35 46-563,-7-13 575,-9-10-11,36 33 0,-47-49-13,0 0-1,0-1 0,1 1 1,0-1-1,-1 0 0,1-1 0,0 1 1,0-1-1,0 0 0,1 0 1,-1-1-1,0 1 0,1-1 1,7 0-1,-9-1 17,-1-1 0,1 0 1,-1 0-1,1 0 0,-1-1 0,0 1 1,1-1-1,-1 0 0,0 0 0,0 0 0,0 0 1,-1 0-1,1-1 0,0 1 0,-1-1 1,0 0-1,1 0 0,1-4 0,36-61 180,-33 55-484,-1 0-1,0 0 0,-1-1 0,-1 0 1,0 0-1,0 0 0,2-27 0,-8 37-2487,-8 3-2660</inkml:trace>
  <inkml:trace contextRef="#ctx0" brushRef="#br0" timeOffset="10696.55">882 3125 2369,'0'0'10880,"-13"2"-9624,-39 5-282,66-7 371,14 2-955,53-6 1,2-17-42,-1-1-804,-29 16-2910</inkml:trace>
  <inkml:trace contextRef="#ctx0" brushRef="#br0" timeOffset="11083.5">998 3121 4610,'0'0'10885,"-2"3"-10538,-2 17-3,1 1-1,0-1 1,2 1-1,0-1 1,1 1 0,4 22-1,-2 21-11,-2-15-464,0 62 90,0-39-7126,0-65 2286</inkml:trace>
  <inkml:trace contextRef="#ctx0" brushRef="#br0" timeOffset="11438.53">1066 3315 6867,'0'0'8761,"11"-5"-8376,-6 3-341,-3 0-29,-1 1 1,1 0-1,0 0 0,-1 0 0,1 0 1,0 0-1,0 1 0,0-1 0,0 0 1,0 1-1,0-1 0,0 1 0,0 0 1,0 0-1,0 0 0,0 0 0,0 0 0,0 0 1,0 0-1,0 1 0,0-1 0,0 1 1,-1-1-1,1 1 0,0 0 0,0 0 1,0 0-1,0 0 0,-1 0 0,1 0 1,-1 0-1,1 1 0,-1-1 0,1 0 0,-1 1 1,2 1-1,6 13 100,0 0 0,-1 1 0,0 0 1,-2 0-1,0 0 0,-1 1 0,0 0 0,-2 0 0,0 0 1,-1 1-1,-1 33 0,-1-51-107,1 0-1,-1 0 1,0 0 0,0 0-1,0 1 1,0-1 0,-1 0-1,1 0 1,0 0 0,0 0-1,-1 0 1,1 0 0,0 0-1,-1 1 1,1-1 0,-1 0 0,0 0-1,1-1 1,-1 1 0,0 0-1,1 0 1,-1 0 0,0 0-1,-2 1 1,3-2 189,-3-7 678,1-6-859,1 0-1,1 0 0,0 0 1,1 0-1,0 0 0,1 0 0,1 0 1,0 0-1,1 0 0,0 1 0,9-20 1,18-19-3422,7 4-4865,-29 38 1986</inkml:trace>
  <inkml:trace contextRef="#ctx0" brushRef="#br0" timeOffset="11797.46">1324 3273 6723,'0'0'5864,"1"17"-4378,0 6-980,5 65 926,-5-80-1256,1 1 0,-1-1 1,1 0-1,1 0 0,-1 0 1,2 0-1,-1 0 0,9 13 0,-11-20-164,-1 0 0,1 0 0,0 0 0,1 0-1,-1 0 1,0 0 0,0 0 0,0-1 0,0 1-1,1 0 1,-1-1 0,0 1 0,0-1 0,1 0-1,-1 1 1,0-1 0,1 0 0,-1 0 0,1 0-1,-1 0 1,0 0 0,1 0 0,-1 0 0,0 0-1,1 0 1,-1-1 0,0 1 0,1-1 0,-1 1-1,0-1 1,0 1 0,1-1 0,-1 0 0,0 1-1,0-1 1,0 0 0,0 0 0,0 0 0,0 0-1,1-1 1,3-3 33,1-1 0,-1 1-1,0-1 1,-1 0 0,8-12 0,-6 5-2,-1 0 1,0-1 0,-1 1-1,3-17 1,12-36 50,-18 65 103,-1 17-87,-2 32-74,1-28 123,0 0 0,1 0 0,6 39 0,-6-57-149,1 1 0,-1-1 1,1 1-1,0 0 0,0-1 0,0 1 1,0-1-1,0 0 0,1 1 0,-1-1 1,1 0-1,-1 0 0,1 0 0,0 0 1,0 0-1,0 0 0,0 0 0,0-1 1,0 1-1,1-1 0,-1 0 0,0 1 0,1-1 1,-1 0-1,1 0 0,-1-1 0,1 1 1,0 0-1,-1-1 0,1 0 0,0 1 1,-1-1-1,5-1 0,0 1 16,-1-2 0,1 1-1,-1-1 1,1 1 0,-1-2 0,0 1-1,0-1 1,0 0 0,0 0 0,0-1-1,-1 1 1,8-8 0,-4 3-2,-1 0 0,0 0 0,0 0 0,-1-1 0,0 0 0,-1-1 0,0 0 0,0 0 0,-1 0 0,0 0 0,-1-1 0,0 0 0,-1 0 0,0 0 0,-1 0 0,0 0 0,-1-1 0,0 1 0,-1-19 0,0 29-22,0 0 1,0 0-1,-1 0 0,1 0 1,0 0-1,-1 1 0,1-1 0,0 0 1,-1 0-1,1 0 0,-1 1 1,0-1-1,1 0 0,-1 0 0,1 1 1,-1-1-1,0 0 0,1 1 1,-1-1-1,0 1 0,0-1 0,0 1 1,1 0-1,-1-1 0,0 1 1,0 0-1,0-1 0,0 1 0,0 0 1,0 0-1,0 0 0,0 0 1,0 0-1,1 0 0,-1 0 0,0 0 1,0 0-1,0 0 0,0 0 1,0 1-1,0-1 0,0 0 0,1 1 1,-1-1-1,-1 1 0,-2 1 3,1-1 0,0 0 0,0 1-1,0 0 1,0 0 0,0 0 0,1 0 0,-1 0 0,0 0-1,1 1 1,-4 4 0,0 4 25,0 1 1,1 0-1,0 0 1,1 0-1,0 1 1,1-1-1,0 1 1,1 0-1,1 0 1,0 18-1,1-27-28,0 1 0,0-1 0,1 1 0,-1-1 0,1 0 0,0 0 0,1 1-1,-1-1 1,1 0 0,-1 0 0,1 0 0,0 0 0,1-1 0,-1 1 0,1 0 0,-1-1 0,1 0 0,0 0-1,1 0 1,-1 0 0,0 0 0,1 0 0,-1-1 0,1 0 0,0 0 0,0 0 0,0 0 0,0 0 0,0-1 0,0 0-1,1 0 1,-1 0 0,8 1 0,11 0-123,-1-2-1,1 0 1,-1-1 0,1-1-1,25-5 1,-26 2-1004,0-1 0,36-16 0,1-6-3845</inkml:trace>
  <inkml:trace contextRef="#ctx0" brushRef="#br0" timeOffset="12745.15">5171 2849 7171,'0'0'11019,"-12"6"-10598,-52 27-122,11-4-137,-1-3 0,-63 21 0,95-44-351,21-3 145,1-1 0,-1 1 0,1-1 0,-1 1 0,1-1-1,0 1 1,-1-1 0,1 1 0,-1-1 0,1 0 0,0 1-1,0-1 1,-1 0 0,1 1 0,0-1 0,0 0 0,0 1-1,-1-1 1,1 0 0,0 1 0,0-1 0,0 0-1,0 1 1,0-1 0,1-1 0,18 34-332,-9-7 614,-1 1 1,0 0-1,-3 0 1,0 1-1,-1 0 1,-2 0-1,1 34 1,-5 4 264,-15 120-1,13-148-582,4-18-1792,-1-18 1713,0-1-1,0 0 1,0 0-1,0 0 1,0 1-1,0-1 1,0 0-1,0 0 1,0 0-1,0 1 1,0-1-1,0 0 1,0 0-1,0 0 1,0 0-1,0 1 1,0-1-1,0 0 1,0 0-1,1 0 1,-1 0-1,0 1 1,0-1-1,0 0 1,0 0-1,0 0 1,1 0-1,-1 0 1,0 0-1,0 0 1,0 1-1,0-1 1,1 0-1,-1 0 1,0 0-1,0 0 1,0 0-1,1 0 1,-1 0-1,0 0 1,0 0-1,0 0 1,1 0-1,-1 0 1,0 0-1,0 0 1,0 0-1,1 0 1,10-9-7485</inkml:trace>
  <inkml:trace contextRef="#ctx0" brushRef="#br0" timeOffset="13083.78">4921 3243 416,'0'0'18169,"27"-33"-18218,7 22-111,1 2-592,7 5-1297,0-2-720,-4 3-273,0-1-975,-4 2-1154</inkml:trace>
  <inkml:trace contextRef="#ctx0" brushRef="#br0" timeOffset="14005.58">5289 3138 2881,'0'0'11672,"-9"-6"-10207,3 2-1187,4 2-216,0 0 0,0 0 0,-1 0 0,1 0 0,-1 0 0,1 1-1,-1-1 1,0 1 0,1 0 0,-1 0 0,0 0 0,0 0 0,0 0 0,0 1 0,0-1-1,0 1 1,0 0 0,0 0 0,0 0 0,0 0 0,0 0 0,0 1 0,-3 0-1,-1 3 59,-1 1 0,1 0 0,0 0 0,0 1 0,1 0 0,0 0-1,0 0 1,0 1 0,1 0 0,0 0 0,0 1 0,0-1-1,-3 11 1,2-6-44,1 0 0,1 1-1,0 0 1,1 0 0,0 0 0,1 1-1,-1 25 1,3-38-79,0 0 1,0 0-1,0 0 0,0 0 0,0 0 0,0 0 0,0 0 0,0-1 1,0 1-1,0 0 0,1 0 0,-1 0 0,0 0 0,1 0 1,-1 0-1,1-1 0,-1 1 0,1 0 0,-1 0 0,1 0 1,-1-1-1,1 1 0,0 0 0,-1-1 0,1 1 0,0-1 1,0 1-1,1 0 0,0-1-12,0 1 1,-1-1-1,1 0 1,0 0-1,0 0 1,0-1-1,0 1 1,-1 0-1,1-1 1,0 1-1,0-1 0,-1 0 1,4-1-1,3-2-57,0-1-1,-1 1 1,1-2-1,13-11 1,30-46-616,-47 58 710,-1 0 1,1 0 0,-2-1-1,1 1 1,0-1-1,-1 0 1,0 0-1,0 0 1,-1 0-1,2-12 1,-3 18 340,0 35 63,-1-30-427,1-1 0,1 1 0,-1-1 0,1 1 0,-1 0-1,1-1 1,1 1 0,2 7 0,-3-11-1,-1 0-1,1 0 1,0 0 0,0 0 0,0 0-1,0 0 1,0 0 0,0 0 0,0-1-1,1 1 1,-1 0 0,0-1 0,0 1 0,1-1-1,-1 1 1,0-1 0,0 0 0,1 1-1,-1-1 1,1 0 0,-1 0 0,0 0-1,1 0 1,-1 0 0,0 0 0,1-1-1,-1 1 1,0 0 0,1-1 0,-1 1-1,0-1 1,0 1 0,1-1 0,-1 1-1,0-1 1,2-1 0,4-2-15,0-1 0,1 0 0,-2 0 0,1-1 0,-1 0 0,1 0 0,-2 0 0,1-1 0,-1 0 1,6-9-1,0-1-58,-2 0 0,0 0 0,11-30 0,-11 11-47,-1-1 0,-2 0 0,-1 0-1,-2 0 1,-3-56 0,-3 69 215,-6 40-131,-5 40 111,9-28 38,-7 31 298,2 2 0,3-1 0,3 1 0,5 82-1,-1-140-404,0 0-1,0 0 1,0 0-1,1 0 0,-1 0 1,1 0-1,0 0 0,0-1 1,0 1-1,0 0 0,0 0 1,1-1-1,-1 1 1,1 0-1,0-1 0,0 0 1,0 1-1,0-1 0,0 0 1,0 0-1,1 0 0,-1 0 1,0-1-1,1 1 0,0-1 1,-1 1-1,4 0 1,-2-2-4,-1 1 0,1-1 1,-1 0-1,1-1 1,0 1-1,-1-1 1,1 0-1,-1 1 0,1-2 1,-1 1-1,0 0 1,1-1-1,-1 1 1,0-1-1,0 0 1,0 0-1,0 0 0,0-1 1,-1 1-1,1 0 1,-1-1-1,3-3 1,8-9-51,0-1 1,-2 0 0,0 0 0,-1-1-1,14-30 1,-20 37 23,0 0-1,-1-1 1,0 1 0,0-1 0,-1 0-1,0 0 1,-1 0 0,-1 0-1,0-1 1,0 1 0,-3-18 0,2 26 28,0 1 1,0-1 0,0 0 0,-1 1-1,1-1 1,-1 1 0,1-1-1,-1 1 1,0 0 0,0 0 0,0 0-1,0 0 1,0 0 0,-4-2 0,4 2 7,1 1 1,-1 0 0,0 0 0,1 0-1,-1 1 1,0-1 0,1 0 0,-1 1-1,0-1 1,0 1 0,0-1 0,0 1-1,1 0 1,-1 0 0,0 0-1,0 0 1,0 0 0,0 0 0,0 1-1,0-1 1,1 0 0,-1 1 0,-3 1-1,4-1-10,0 1 0,-1 0 0,1 0 0,0-1 0,0 1 0,1 0 0,-1 0 0,0 0 0,1 0 0,-1 0 0,1 0 0,0 0 0,-1 0-1,1 0 1,0 0 0,0 0 0,1 3 0,4 37-25,-1-32 13,1-1 1,0-1-1,1 1 1,0-1-1,0 0 1,1 0 0,0 0-1,15 11 1,-13-12 6,-2 0 1,1 1 0,-1-1 0,0 1-1,-1 1 1,0-1 0,0 1 0,6 13-1,-11-21 12,-1 0 1,1 1-1,-1-1 0,0 0 0,1 0 0,-1 1 0,0-1 0,0 0 1,1 1-1,-1-1 0,0 0 0,0 1 0,-1-1 0,1 0 0,0 1 1,0-1-1,-1 0 0,1 1 0,0-1 0,-1 0 0,0 0 0,1 0 1,-1 1-1,0-1 0,1 0 0,-1 0 0,0 0 0,0 0 1,0 0-1,0 0 0,0 0 0,0-1 0,0 1 0,0 0 0,0 0 1,-1-1-1,1 1 0,-2 0 0,-1 0 11,0 0 1,0 0-1,0 0 0,0 0 1,0-1-1,0 0 0,0 0 1,-1 0-1,1 0 1,0-1-1,-6-1 0,9 1-21,0 0 0,1 1 1,-1-1-1,0 0 0,1 0 0,-1 0 0,1 1 0,-1-1 0,1 0 1,0 0-1,-1 0 0,1 0 0,0 0 0,0 0 0,-1 0 0,1 0 1,0 0-1,0 0 0,0 0 0,0 0 0,0 0 0,0 0 0,1 0 1,-1 0-1,0 0 0,0 0 0,1-1 0,11-31-581,1 17 309,2-1 1,0 2-1,0 0 0,2 1 0,24-17 1,-23 18 153,-1 0 1,0-1-1,-1-1 0,0 0 1,14-21-1,-28 34 137,0 0 0,-1-1 0,0 1 0,1 0 0,-1-1 0,0 0 0,0 1 1,0-1-1,0 0 0,-1 1 0,1-4 0,-1 5 15,0 0 0,0 0 1,0 1-1,0-1 0,0 0 0,0 0 1,-1 1-1,1-1 0,0 0 1,0 0-1,-1 1 0,1-1 0,0 0 1,-1 0-1,1 1 0,-1-1 1,1 1-1,-1-1 0,1 0 0,-1 1 1,1-1-1,-1 1 0,0-1 1,-1 0-1,0 1 0,0-1 0,0 1 0,0 0 1,0 0-1,0 0 0,0 0 0,0 0 0,0 0 0,0 0 1,0 1-1,0-1 0,0 1 0,0 0 0,0-1 0,0 1 0,0 0 1,0 0-1,0 0 0,1 0 0,-1 1 0,1-1 0,-1 0 1,0 1-1,1-1 0,-3 4 0,-3 4 9,0 0 0,1 1 0,0-1-1,0 1 1,1 1 0,0-1 0,1 1 0,0-1 0,1 1 0,0 0 0,0 1 0,2-1-1,-1 0 1,1 1 0,1-1 0,0 1 0,1-1 0,3 21 0,-3-29-40,0-1 1,0 1 0,0-1 0,0 1 0,0 0 0,1-1-1,-1 0 1,1 1 0,0-1 0,0 0 0,0 0-1,0 0 1,0 0 0,0 0 0,0-1 0,1 1-1,-1-1 1,1 1 0,-1-1 0,1 0 0,0 0 0,-1 0-1,1 0 1,0 0 0,0-1 0,-1 1 0,1-1-1,0 0 1,0 0 0,0 0 0,0 0 0,3-1-1,2 0-78,0 0-1,0 0 0,0-1 0,-1 0 0,1-1 0,-1 1 1,1-2-1,-1 1 0,0-1 0,10-7 0,29-30-2381,-19 9-3121,-15 16-413</inkml:trace>
  <inkml:trace contextRef="#ctx0" brushRef="#br0" timeOffset="15504.23">145 3943 5891,'0'0'6944,"-1"20"-6749,-6 578 3041,8-373-2836,-3-204-744,-1-10-1470,-4-8-3869</inkml:trace>
  <inkml:trace contextRef="#ctx0" brushRef="#br0" timeOffset="16434.4">1 3982 5555,'0'0'4676,"20"-8"-4129,51-17 302,127-26-1,842-55-160,-265 40-2323,-621 47 1423,336-51 613,-464 60 981,-25 9-1321,-1 1 0,0-1 0,1 1 0,-1-1 0,1 1 0,-1 0 0,1-1 0,-1 1-1,1 0 1,-1-1 0,1 1 0,0 0 0,-1 0 0,1-1 0,-1 1 0,1 0 0,0 0 0,-1 0 0,1 0 0,0 0 0,-1 0 0,1 0-1,0 0 1,-1 0 0,1 0 0,-1 0 0,1 1 0,0-1 0,-1 0 0,1 0 0,-1 0 0,1 1 0,-1-1 0,1 0 0,0 1-1,-1-1 1,1 1 0,-1-1 0,0 1 0,1-1 0,-1 0 0,1 1 0,-1 0 0,0-1 0,1 1 0,-1-1 0,0 1 0,0-1 0,1 1-1,-1 0 1,0-1 0,0 1 0,0-1 0,0 1 0,0 0 0,0-1 0,0 1 0,0 0 0,0-1 0,0 2 0,25 115-12,75 294 345,-85-372-191,2-1 0,42 72 0,-33-65-104,20 50 1,-45-94-92,0 1 0,-1 0 0,1-1 0,0 1 0,-1 0 1,0-1-1,1 1 0,-1 0 0,0-1 0,0 1 0,0 0 0,0 0 0,0 0 0,0-1 0,0 1 0,-1 0 1,1-1-1,-1 1 0,1 0 0,-1-1 0,0 1 0,0 0 0,1-1 0,-1 1 0,0-1 0,0 1 1,0-1-1,-1 0 0,1 0 0,0 1 0,0-1 0,-1 0 0,1 0 0,-1 0 0,1 0 0,-1 0 0,1-1 1,-1 1-1,0 0 0,-1 0 0,-9 2 52,0 1 1,0-2-1,0 1 0,-21 0 1,14-1-73,-343 26-282,93-9-215,-252 37-459,-79 7 427,-1-35 897,530-27-231,24 1 231,1-3 0,-55-7 0,97 4-2260,13-2 296,25-6-2080,-26 10 1542,19-9-5217</inkml:trace>
  <inkml:trace contextRef="#ctx0" brushRef="#br0" timeOffset="16901.53">660 4273 7203,'0'0'7289,"0"-7"-6131,0-17-190,0 17-421,2 15-469,4 4-125,53 112 302,-51-110-203,0 0 0,2-1-1,-1 0 1,1 0 0,1-1 0,18 16 0,-28-28-29,0 0 1,0 1 0,-1-1 0,1 0 0,0 1-1,-1-1 1,1 0 0,0 0 0,0 0 0,0 0-1,-1 0 1,1 0 0,0 0 0,0 0 0,-1 0-1,1 0 1,0-1 0,0 1 0,-1 0 0,1 0-1,0-1 1,0 1 0,-1 0 0,1-1 0,0 1-1,-1-1 1,1 1 0,-1-1 0,1 1 0,-1-1-1,1 0 1,-1 1 0,1-1 0,-1 1 0,1-1-1,-1 0 1,0 1 0,1-1 0,-1 0 0,0 0-1,0 1 1,1-1 0,-1-1 0,17-45 366,-14 36-355,-1 5-68,31-81-488,-29 80-126,0 0 0,0 0 1,0 0-1,1 1 1,8-9-1,-11 14 145,-1-1-1,1 1 1,-1 0-1,1 0 1,0 0-1,0 0 1,0 0 0,-1 1-1,1-1 1,0 0-1,0 1 1,0 0-1,0-1 1,2 1-1,8 0-5611</inkml:trace>
  <inkml:trace contextRef="#ctx0" brushRef="#br0" timeOffset="17943.47">1078 4259 7828,'0'0'6616,"-15"8"-6184,-47 27-50,60-33-337,0 0 0,0 0 0,0 0 0,0 0 0,1 1 0,-1-1 0,1 1 0,0-1 0,-1 1 0,1-1 0,0 1 0,0 0 0,1-1 0,-1 1 0,1 0 0,-1 0 0,1-1 0,0 5 0,5 41 356,-5-47-397,0 0 0,0 1 0,0-1 0,0 0 0,0 0 0,0 0 0,1 1 0,-1-1-1,1 0 1,-1 0 0,1 0 0,-1 0 0,1 0 0,-1 0 0,1 0 0,0 0 0,0 0 0,-1 0 0,1 0 0,0 0 0,0 0-1,0 0 1,0-1 0,0 1 0,0 0 0,0-1 0,0 1 0,1-1 0,-1 1 0,0-1 0,0 0 0,0 0 0,0 1-1,1-1 1,-1 0 0,0 0 0,0 0 0,1 0 0,1 0 0,-1-1 8,1 0 0,-1-1-1,0 1 1,0 0 0,0-1 0,0 1 0,0-1 0,0 1-1,0-1 1,0 0 0,-1 0 0,1 0 0,-1 0 0,1 0-1,-1 0 1,0-1 0,0 1 0,1-3 0,1-4 32,-1 0-1,0 1 1,0-1 0,-1 0 0,0 0 0,0-12 0,18 49-629,-14-17 594,1-1-1,1 0 0,14 16 1,-20-24-14,1 0 1,0 0 0,0 0-1,0-1 1,0 1-1,0 0 1,0-1 0,0 1-1,1-1 1,-1 0-1,1 0 1,-1 0 0,1 0-1,-1 0 1,1-1-1,-1 1 1,1-1 0,0 1-1,-1-1 1,1 0-1,0 0 1,-1 0 0,5-1-1,-4-1 4,-1 0-1,1 1 1,-1-1 0,1-1-1,-1 1 1,0 0-1,0-1 1,0 1-1,0-1 1,0 1 0,-1-1-1,1 0 1,-1 0-1,2-4 1,17-44-4,-15 31 5,0-1 0,-2 1 1,0-1-1,-2 0 0,0 1 1,-3-35-1,2 53 4,0-1 1,0 1-1,0 0 0,-1 0 0,1-1 1,-1 1-1,1 0 0,-1 0 0,0-1 1,0 1-1,0 0 0,0 0 0,0 0 1,0 0-1,0 0 0,-4-3 0,5 6-18,-1-1-1,1 0 1,-1 1 0,1-1-1,-1 1 1,1-1-1,-1 1 1,1-1 0,0 1-1,-1-1 1,1 1-1,0 0 1,-1-1 0,1 1-1,0-1 1,0 1-1,-1 0 1,1-1 0,0 1-1,0 0 1,0-1-1,0 1 1,0 0 0,0 1-1,-2 24-49,-1 1 2,1 1 0,3 53 0,-1-75 59,0-1 0,1 1 1,0 0-1,1 0 0,-1 0 0,1-1 0,0 1 0,0-1 1,1 0-1,-1 1 0,1-1 0,0 0 0,1 0 0,-1-1 1,1 1-1,0-1 0,0 0 0,0 0 0,10 7 0,-12-10 0,1 0-1,-1 0 0,0 0 1,1 0-1,-1 0 1,1 0-1,-1-1 0,1 1 1,-1-1-1,1 0 1,-1 0-1,1 1 0,0-2 1,-1 1-1,1 0 1,-1-1-1,1 1 0,-1-1 1,1 1-1,2-2 1,-1-1-14,1 1 0,0-1 0,-1 0 0,0 0 0,0-1 0,0 1 0,0-1 0,0 0 0,4-6 0,0-2-23,1 0 1,-2-1-1,0-1 0,0 1 1,-2-1-1,6-17 0,-5-9 159,-6 37-36,0 5-19,-1 23-73,1-18 18,1 0 0,0 0 0,0 0 0,0 0 0,1 0 0,0 0 0,5 12 0,-6-17-9,0 1-1,1-1 1,-1 0-1,0 1 1,1-1 0,-1 0-1,1 0 1,0 0-1,0 0 1,0-1-1,0 1 1,0 0-1,0-1 1,0 1-1,0-1 1,1 0 0,-1 0-1,0 0 1,1 0-1,-1 0 1,1 0-1,-1-1 1,1 1-1,4-1 1,-5 0 9,1-1 0,-1 0 0,1-1 0,-1 1 0,0 0 0,0-1 0,0 1 0,1-1 0,-1 0-1,-1 1 1,1-1 0,0 0 0,0 0 0,-1-1 0,1 1 0,-1 0 0,0 0 0,0-1 0,2-4 0,0 1 18,0 0 1,0 0-1,-1-1 1,0 0-1,0 1 0,1-14 1,21 45-412,-20-19 399,1-1 1,0 0 0,0 0 0,1 0 0,0 0 0,0-1 0,0 0 0,0-1-1,0 1 1,1-1 0,-1 0 0,14 3 0,-16-5-4,0 0 1,0 0-1,0 0 1,0-1-1,1 0 0,-1 0 1,0 0-1,0 0 1,0-1-1,0 1 0,1-1 1,-1 0-1,0 0 1,0-1-1,0 1 0,-1-1 1,1 0-1,0 0 1,-1 0-1,1-1 1,-1 1-1,0-1 0,5-4 1,-4 2 22,1 0 1,-2 0-1,1 0 0,0 0 1,-1-1-1,0 1 1,0-1-1,-1 0 1,1 0-1,-1 0 0,-1-1 1,1 1-1,-1 0 1,0-1-1,0 1 1,-1 0-1,0-7 0,0 13-40,-1 1-1,1 0 1,0 0-1,-1 0 1,1 0-1,-1-1 1,1 1-1,-1 0 1,1 0-1,-1-1 0,1 1 1,-1 0-1,0-1 1,1 1-1,-1 0 1,0-1-1,0 1 1,1-1-1,-1 0 1,0 1-1,0-1 1,0 1-1,0-1 1,1 0-1,-1 0 0,0 0 1,0 1-1,0-1 1,0 0-1,0 0 1,0 0-1,0 0 1,0-1-1,0 1 1,1 0-1,-1 0 1,0 0-1,0-1 1,0 1-1,0 0 0,0-1 1,1 1-1,-1-1 1,0 1-1,0-1 1,1 1-1,-1-1 1,0 0-1,1 1 1,-1-1-1,1 0 1,-1 0-1,1 1 0,-1-1 1,1 0-1,-1 0 1,1 0-1,0 1 1,-1-1-1,1 0 1,0 0-1,0 0 1,0 0-1,0 0 1,0 0-1,0-1 1,-1 7-2,0-1 0,0 1 1,1 0-1,0-1 1,0 1-1,0-1 1,1 1-1,0-1 1,-1 1-1,2-1 1,-1 1-1,0-1 0,1 0 1,0 1-1,0-1 1,0 0-1,0 0 1,1 0-1,0-1 1,-1 1-1,1-1 1,1 1-1,-1-1 1,0 0-1,1 0 0,0-1 1,-1 1-1,1-1 1,0 1-1,0-1 1,1 0-1,-1-1 1,0 1-1,1-1 1,-1 0-1,1 0 0,-1 0 1,1-1-1,-1 1 1,1-1-1,8-1 1,-7 0-283,1 1 1,0-1-1,0-1 1,-1 0-1,1 1 1,-1-2-1,1 1 1,-1-1-1,0 0 1,0 0-1,0-1 1,0 0-1,-1 0 1,8-7-1,18-15-4305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6:55:35.8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233 573 512,'0'0'8271,"1"-11"-7196,1-3-448,1-8 133,-2-3 3095,-1 21-2150,-3-11 1904,-18 10-3936,15 4 285,0 1 0,0 0 0,-1 0 0,1 1-1,0 0 1,0 0 0,0 0 0,0 1 0,0-1 0,0 2 0,1-1 0,-1 1 0,-9 5 0,7-1 13,0-1-1,1 1 0,0 0 0,0 1 0,1 0 0,-1 0 0,-8 17 0,6-10 21,1 0-1,1 0 0,0 1 0,2 0 1,-1 0-1,2 0 0,0 1 0,1-1 0,1 1 1,0 0-1,2 24 0,-1-39 9,2 0-1,-1 0 0,0-1 1,0 1-1,0 0 1,1-1-1,-1 1 1,1 0-1,0-1 0,-1 1 1,1 0-1,0-1 1,0 1-1,0-1 1,0 1-1,0-1 0,0 0 1,0 1-1,1-1 1,-1 0-1,3 2 1,-1-1-16,1 0-1,0-1 1,-1 1 0,1-1 0,0 0 0,0 0 0,0 0 0,0 0 0,5 0 0,3-1-207,0 0 0,-1 0 1,1-1-1,0-1 0,20-5 1,-11 0-948,0-1 1,0 0-1,-1-2 1,-1 0 0,30-22-1,-39 25 654,0-1 1,-1-1-1,0 1 0,-1-1 0,0-1 0,9-12 1,-13 15 633,0 1 1,-1-1-1,0 1 0,0-1 1,-1 0-1,4-13 1,-6 20-6,0 0 1,0-1-1,0 1 1,1 0-1,-1 0 1,0-1-1,0 1 1,0 0-1,0-1 1,1 1-1,-1 0 1,0-1-1,0 1 1,0 0-1,0-1 1,0 1-1,0 0 1,0-1-1,0 1 1,0 0-1,0-1 0,0 1 1,0 0-1,0-1 1,0 1-1,0 0 1,0-1-1,-1 1 1,1 0-1,0-1 1,0 1-1,0 0 1,0-1-1,-1 1 1,1 0-1,0 0 1,0-1-1,-1 1 1,1 0-1,0 0 1,-1 0-1,1-1 1,0 1-1,0 0 1,-1 0-1,1 0 1,0 0-1,-1 0 1,1 0-1,0-1 0,-1 1 1,1 0-1,0 0 1,-1 0-1,1 0 1,0 0-1,-1 0 1,1 0-1,0 1 1,-1-1-1,1 0 1,0 0-1,-1 0 1,-17 16 1471,15-12-1556,0 1 1,1-1 0,0 1-1,0 0 1,0 0 0,0 0 0,1 0-1,0 0 1,0 0 0,0 0-1,1 1 1,0-1 0,0 0 0,0 0-1,0 1 1,3 8 0,-2-12-25,0-1 1,0 0-1,0 0 0,0 1 1,0-1-1,0 0 0,1 0 1,-1 0-1,0-1 0,1 1 1,-1 0-1,0 0 1,1-1-1,-1 1 0,1-1 1,-1 1-1,1-1 0,0 0 1,-1 1-1,1-1 0,-1 0 1,1 0-1,0 0 1,-1 0-1,1-1 0,-1 1 1,1 0-1,-1-1 0,1 1 1,-1-1-1,1 1 0,2-2 1,1 0 20,0 0 0,0 0 0,-1 0-1,1-1 1,-1 0 0,1 1 0,-1-2 0,7-5 0,-7 5 34,-1-1 0,1 0 0,-1 0 1,0 0-1,0 0 0,0 0 0,-1-1 0,0 0 0,0 1 0,0-1 1,-1 0-1,0 0 0,0 0 0,0 0 0,-1 0 0,0 0 0,-1-11 0,0 15-33,0 0-1,0 1 1,0-1-1,0 1 0,0-1 1,0 1-1,-1-1 0,1 1 1,0-1-1,-1 1 0,1 0 1,-1 0-1,0 0 1,1 0-1,-1 0 0,0 0 1,1 0-1,-1 1 0,0-1 1,0 1-1,0-1 0,0 1 1,0 0-1,0-1 1,0 1-1,-2 0 0,3 0-139,-1 0 0,0-1-1,0 1 1,1 0 0,-1 0-1,0 0 1,0 0 0,1 0 0,-1 0-1,0 1 1,0-1 0,1 0-1,-1 1 1,0 0 0,1-1-1,-1 1 1,0 0 0,1 0-1,-1 0 1,1 0 0,0 0-1,-1 0 1,1 0 0,0 0 0,-1 1-1,1-1 1,-1 3 0,1-3-260,1 1 1,-1-1 0,1 1-1,0-1 1,0 1 0,0-1-1,0 1 1,0 0-1,0-1 1,0 1 0,0-1-1,0 1 1,1-1 0,-1 1-1,1-1 1,-1 1 0,2 1-1,17 7-3476</inkml:trace>
  <inkml:trace contextRef="#ctx0" brushRef="#br0" timeOffset="910.41">592 610 1169,'0'0'13883,"4"16"-12720,-4-6-1020,0 0-1,1 0 1,1 0-1,0 0 1,0 0-1,6 16 1,-7-24-143,0 0 0,-1-1 0,1 1 1,0 0-1,0-1 0,0 1 0,0-1 0,0 0 0,0 1 1,0-1-1,0 0 0,0 0 0,1 1 0,-1-1 0,1 0 1,-1 0-1,0 0 0,1-1 0,0 1 0,-1 0 0,1-1 1,-1 1-1,1-1 0,0 1 0,0-1 0,-1 0 0,1 0 1,0 1-1,0-1 0,-1-1 0,1 1 0,0 0 0,-1 0 1,1-1-1,0 1 0,-1-1 0,1 1 0,0-1 0,-1 0 1,1 1-1,-1-1 0,1 0 0,-1 0 0,1 0 1,-1 0-1,0 0 0,1-1 0,0 0 0,65-68 1462,-29 108-451,-33-35-1216,-1 0-1,1 0 0,0 0 1,0 0-1,0-1 0,0 0 1,1 0-1,-1 0 0,12 2 1,-16-4 165,1 0 0,-1 0 0,0 0 1,1 0-1,-1 0 0,0 0 1,1 0-1,-1 0 0,0 0 0,1-1 1,-1 1-1,0-1 0,1 1 1,-1-1-1,0 1 0,0-1 0,1 0 1,-1 0-1,0 1 0,0-1 1,0 0-1,0 0 0,0 0 0,0 0 1,-1 0-1,1 0 0,0-1 0,0 1 1,-1 0-1,1 0 0,-1-1 1,1 1-1,-1 0 0,1-1 0,-1 1 1,0 0-1,0-1 0,1 1 1,-1 0-1,0-1 0,0 1 0,-1-1 1,1 0-1,0 0 78,0 1 0,0 0 0,0 0 0,0-1 0,0 1 0,0 0 0,0 0 1,-1-1-1,1 1 0,0 0 0,-1 0 0,1-1 0,-1 1 0,0 0 0,1 0 0,-1 0 0,0 0 0,1 0 0,-1 0 1,0 0-1,0 0 0,0 0 0,0 1 0,0-1 0,0 0 0,0 0 0,0 1 0,0-1 0,-1 1 0,1-1 0,0 1 0,0 0 1,0-1-1,-1 1 0,1 0 0,0 0 0,-1 0 0,1-1 0,0 2 0,0-1 0,-1 0 0,1 0 0,0 0 0,0 0 0,-1 1 1,1-1-1,0 1 0,0-1 0,0 1 0,0-1 0,0 1 0,-1 0 0,1 0 0,-1 1 0,-2 0-37,1 1-1,0 0 1,1-1-1,-1 1 1,0 0-1,1 1 1,0-1-1,0 0 1,0 1-1,0-1 0,0 1 1,1-1-1,-1 1 1,1 0-1,0 0 1,0 0-1,0 0 1,1 0-1,0 0 1,-1 0-1,1 0 1,1 6-1,-1-8-9,1 0 0,-1 0 0,0 0 1,1-1-1,-1 1 0,1 0 0,0 0 0,-1-1 0,1 1 0,0 0 0,0-1 0,0 1 0,0-1 0,0 1 0,1-1 0,-1 0 0,0 1 0,1-1 1,-1 0-1,3 1 0,-2-1 1,0 0 1,1-1-1,-1 1 0,1-1 1,-1 0-1,0 1 1,1-1-1,-1 0 0,1-1 1,-1 1-1,1 0 1,-1-1-1,1 1 1,-1-1-1,0 0 0,0 0 1,1 0-1,-1 0 1,4-3-1,5-3 6,-1 0-1,0-1 1,0 0 0,-1-1-1,0 0 1,0-1 0,-1 1-1,0-2 1,-1 1 0,7-13-1,1-6-75,0 0-1,19-57 1,-27 60 93,-1-1 1,-2 1-1,0-1 1,-2 0-1,-1-41 1,-10 78 99,1 2-113,1 1 0,0 0 0,1 1 1,0-1-1,1 1 0,1 1 0,0-1 0,-2 16 1,2-1 15,2 0 0,0 0 1,4 37-1,-1-60-26,0-1 1,0 1-1,0 0 0,1-1 0,0 1 0,0-1 1,1 0-1,-1 0 0,1 0 0,0 0 1,0 0-1,1-1 0,0 1 0,5 5 0,-8-9 2,1 0 0,-1 1 0,1-1 0,-1 0 0,1 0 0,-1 0 0,1 0 0,0-1 0,-1 1 1,1 0-1,0-1 0,0 1 0,0-1 0,-1 1 0,1-1 0,0 0 0,0 0 0,0 0 0,0 0 0,0 0 0,-1 0 0,1-1 0,0 1 0,0-1 0,0 1 0,-1-1 0,1 1 0,0-1 0,0 0 0,-1 0 0,1 0 0,-1 0 0,1 0 0,-1 0 0,1-1 0,-1 1 0,0 0 0,0-1 0,1 1 0,-1-1 0,0 1 0,0-1 0,-1 0 0,1 1 0,1-4 0,2-7 42,0 0 0,-1 0 0,0 0 0,-1-1 0,0 1 0,-1-1 0,0-16 0,-1 28 12,0 9-72,-1 7 39,2 0 1,0 1-1,5 22 0,-6-34-33,1 0-1,0-1 1,0 1-1,1-1 0,-1 1 1,1-1-1,-1 0 1,1 1-1,0-1 1,0 0-1,1 0 1,-1-1-1,1 1 1,-1 0-1,1-1 1,0 1-1,0-1 1,0 0-1,0 0 0,7 3 1,-9-5-208,1 1 0,0-1 1,0 1-1,-1-1 0,1 0 0,0 1 0,0-1 1,-1 0-1,1 0 0,0-1 0,0 1 1,-1 0-1,1 0 0,0-1 0,0 1 0,-1-1 1,1 0-1,0 1 0,-1-1 0,1 0 1,-1 0-1,1 0 0,-1 0 0,0 0 0,1-1 1,-1 1-1,0 0 0,0 0 0,0-1 1,0 1-1,0-1 0,0 1 0,0-1 0,1-3 1,13-22-4423</inkml:trace>
  <inkml:trace contextRef="#ctx0" brushRef="#br0" timeOffset="1265.63">1283 341 7652,'0'0'8147,"-15"-22"-10260,15 37-816,11 3-433,1-5-3745</inkml:trace>
  <inkml:trace contextRef="#ctx0" brushRef="#br0" timeOffset="1622.45">1296 341 8868,'33'-21'882,"29"-15"3345,-62 66-1807,2 35-2049,1-43-277,-2 1 1,-1-1-1,-1 1 1,-1-1-1,0 0 1,-11 39-1,13-59-84,-1-1-1,1 1 0,-1 0 0,0-1 1,0 1-1,1 0 0,-1-1 1,0 1-1,-1-1 0,1 0 0,0 1 1,0-1-1,0 0 0,-1 0 0,1 1 1,-1-1-1,1 0 0,-1-1 1,1 1-1,-4 1 0,6-42-380,1 35 238,0-1-1,0 1 1,1 0-1,-1 0 1,1 0-1,0 0 1,0 0-1,1 0 1,-1 1-1,6-5 1,44-42-1189,-48 47 1303,-4 4 27,-1 0-1,0-1 1,0 1-1,0 0 1,0 0-1,1 0 1,-1 0 0,0-1-1,0 1 1,0 0-1,1 0 1,-1 0 0,0 0-1,0 0 1,1 0-1,-1 0 1,0 0 0,0 0-1,1-1 1,-1 1-1,0 0 1,0 0 0,1 0-1,-1 0 1,0 1-1,0-1 1,1 0 0,-1 0-1,0 0 1,0 0-1,1 0 1,-1 0-1,0 0 1,0 0 0,1 0-1,-1 1 1,0-1-1,0 0 1,0 0 0,1 0-1,-1 0 1,0 1-1,0-1 1,0 0 0,0 0-1,0 1 1,1-1-1,3 20 857,-3 35 981,-1-43-1567,-1 12-96,0-17-302,0-1-1,0 0 1,1 1 0,0-1-1,1 0 1,-1 1 0,1-1-1,0 0 1,1 0 0,0 0-1,3 9 1,-5-14-138,1-1 0,-1 0 0,1 1 0,-1-1 0,1 0 0,0 1 0,-1-1 0,1 0 1,-1 1-1,1-1 0,0 0 0,-1 0 0,1 0 0,0 0 0,-1 0 0,1 0 0,-1 0 0,1 0 0,0 0 0,-1 0 0,1 0 0,0 0 0,-1 0 1,2-1-1,12-2-5121</inkml:trace>
  <inkml:trace contextRef="#ctx0" brushRef="#br0" timeOffset="1623.45">1612 308 4818,'0'0'208</inkml:trace>
  <inkml:trace contextRef="#ctx0" brushRef="#br0" timeOffset="2007.52">1690 527 4514,'0'0'10197,"-2"7"-9498,0-2-555,1-3-79,0 0 1,0 0 0,0 0 0,1 1 0,-1-1 0,0 0 0,1 0 0,-1 1 0,1-1 0,0 1-1,0-1 1,0 5 0,12-25 1675,2-6-1289,-14 24-461,0-1 0,1 0-1,-1 1 1,0-1 0,0 0-1,0 0 1,0 1 0,0-1-1,0 0 1,0 0 0,0 1-1,0-1 1,0 0 0,0 0-1,0 1 1,-1-1 0,1 0-1,0 1 1,0-1 0,-1 0-1,1 1 1,-1-1 0,1 0-1,0 1 1,-1-1 0,1 1-1,-1-1 1,1 1 0,-1-1 0,-1 0-1,-22-2-5024,21 3 3864,-4 0-4281</inkml:trace>
  <inkml:trace contextRef="#ctx0" brushRef="#br0" timeOffset="2387.78">1852 472 6499,'0'0'7515,"0"15"-6522,-1-2-779,-1-2-75,1-1 0,1 1 0,-1-1 0,2 1 0,0-1 0,0 1 0,5 17 0,-6-27-157,1 0-1,-1 0 1,1 0 0,-1 0 0,1 0 0,0 0 0,-1 0 0,1-1-1,0 1 1,0 0 0,0 0 0,0-1 0,0 1 0,0-1-1,-1 1 1,1-1 0,0 1 0,1-1 0,-1 0 0,0 1-1,0-1 1,0 0 0,0 0 0,0 0 0,0 0 0,0 0 0,0 0-1,0 0 1,0 0 0,0 0 0,0 0 0,0-1 0,1 1-1,-1 0 1,0-1 0,0 1 0,0-1 0,-1 1 0,1-1-1,0 0 1,0 1 0,0-1 0,0 0 0,1-1 0,36-33-376,-34 29 412,-1 2 31,-1 0 0,1 1-1,0-1 1,0 1 0,0 0 0,0 0-1,1 0 1,-1 0 0,1 0 0,6-2 0,-10 5 487,1 3-488,-1 0 1,1 0-1,0 0 0,0 0 1,0-1-1,0 1 0,0 0 1,1 0-1,-1-1 1,1 1-1,0-1 0,-1 1 1,1-1-1,0 0 0,1 0 1,-1 0-1,0 0 1,1 0-1,-1 0 0,1-1 1,-1 1-1,1-1 0,0 0 1,0 0-1,-1 0 1,1 0-1,5 1 0,-3-1-210,-1 0 0,0 0 0,1-1 0,-1 1 0,1-1 0,-1 0 0,1 0 0,6-2 0,-9 2-248,0-1 0,0 1 1,1-1-1,-1 0 0,0 0 1,0 0-1,0 0 0,0 0 1,0 0-1,0-1 0,0 1 0,-1-1 1,1 1-1,0-1 0,2-3 1,2-10-7560</inkml:trace>
  <inkml:trace contextRef="#ctx0" brushRef="#br0" timeOffset="3351.67">3118 183 5234,'0'0'8895,"-2"-5"-7862,2 4-1014,0 0 0,0 0 1,0 0-1,0 0 1,0 0-1,0 1 1,0-1-1,-1 0 1,1 0-1,0 0 1,-1 0-1,1 0 0,-1 1 1,1-1-1,-1 0 1,1 0-1,-1 1 1,1-1-1,-1 0 1,0 1-1,1-1 0,-2 0 1,-7 17 59,-6 56-184,12-49 271,-58 408 1286,35-204-671,22-215-4136,3-32-1870,1-13-3056</inkml:trace>
  <inkml:trace contextRef="#ctx0" brushRef="#br0" timeOffset="4670.89">3093 72 4898,'0'0'7377,"-4"-2"-6729,1-6-478,14 3-123,21 0-23,-28 5 15,749-50 1150,6 48-1400,-389 4 82,3-3 28,534 5 112,-7 47 655,-879-49-622,-12-1 17,0-1-1,0 2 1,0-1-1,12 5 1,-21-7-50,-1 1 1,1 0-1,-1 0 0,0 0 1,1 0-1,-1 0 1,0-1-1,1 1 0,-1 0 1,0 1-1,1-1 1,-1 0-1,0 0 0,1 0 1,-1 0-1,0 0 1,1 1-1,-1-1 0,1 0 1,-1 1-1,0-1 1,1 0-1,-1 1 0,1-1 1,-1 1-1,1-1 1,-1 1-1,-11 23 701,0 39 698,10-48-1266,-22 141-131,-6 300 1,31-453-8,-1 1-1,0-1 1,-1 0 0,1 0 0,0 0 0,-1 0-1,0 0 1,1 0 0,-1 0 0,-1-1 0,1 1-1,0 0 1,-1 0 0,1-1 0,-1 1 0,0-1-1,1 1 1,-1-1 0,-1 0 0,1 0 0,0 0-1,0 0 1,-4 2 0,-1 0 15,-1-1-1,0 0 1,0 0-1,0-1 1,0 0 0,-1 0-1,-10 0 1,-86 6-195,0-5-1,-107-12 1,-1375-123-2603,492-10 3169,1015 128-88,35 5-20,-1 3-1,-59-2 1,44 9-69,1 2 1,-1 3-1,-88 21 1,140-25-219,-28 6 32,0 2 1,-35 16-1,52-16-481</inkml:trace>
  <inkml:trace contextRef="#ctx0" brushRef="#br0" timeOffset="5830.8">3740 199 7924,'0'0'5501,"-2"14"-4914,-42 224 432,44-235-980,0-1 1,0 0-1,-1 1 0,1-1 1,-1 0-1,1 0 0,-1 1 1,0-1-1,0 0 0,0 0 1,0 0-1,0 0 0,-3 4 1,3-7 6,1 0 0,-1 0 0,0 0 0,0 0 0,1 1 0,-1-1 0,1 0 0,-1 0 0,1-1 0,-1 1 0,1 0 0,0 0 0,-1 0 0,1 0 0,0 0 1,0 0-1,0 0 0,0-2 0,-7-76 307,7 60-425,1 1 0,0-1 0,2 0 0,0 1 0,10-35-1,-11 48 50,-1 1-1,1-1 0,0 0 1,0 1-1,0 0 0,1 0 1,0 0-1,0 0 0,0 0 0,0 0 1,0 1-1,1-1 0,0 1 1,-1 0-1,1 0 0,0 1 1,0-1-1,1 1 0,-1 0 0,1 0 1,-1 0-1,1 0 0,-1 1 1,1 0-1,0 0 0,0 0 1,9 0-1,-13 1 9,1 0 0,-1 0 0,0 0 0,1 0 1,-1 0-1,0 0 0,1 0 0,-1 0 0,0 1 0,0-1 1,1 0-1,-1 1 0,0-1 0,0 1 0,0 0 0,1-1 0,-1 1 1,0 0-1,0 0 0,0-1 0,0 1 0,0 0 0,-1 0 0,1 0 1,0 0-1,0 0 0,1 3 0,-1 0 7,0 1 0,-1-1 0,1 0 0,-1 1 0,0-1 0,0 0 0,-2 9 0,2-10 38,-1 1 1,0-1 0,-1 1 0,1-1 0,0 1-1,-1-1 1,0 0 0,0 0 0,0 0 0,0 0-1,0 0 1,-1 0 0,1-1 0,-5 4 0,-48 35 269,28-22-286,16-11-355,-19 17 52,20-6-5511</inkml:trace>
  <inkml:trace contextRef="#ctx0" brushRef="#br0" timeOffset="6465.06">3974 269 3554,'0'0'10567,"-1"8"-10439,-6 27 89,-1 0 0,-2-1 0,-1 0 0,-2-1 0,-25 47 0,35-76-182,3-33 741,0 8-824,2 0 1,0 1-1,1-1 0,1 1 0,9-26 0,-10 35 9,1 1 0,0 0 0,1 0-1,0 0 1,1 0 0,0 1 0,0 0-1,1 0 1,0 0 0,0 1 0,15-12-1,-20 18 35,0 1-1,-1-1 1,1 1-1,0 0 1,0 0-1,0-1 1,0 1-1,0 1 0,1-1 1,-1 0-1,0 0 1,0 1-1,1-1 1,-1 1-1,0 0 0,0 0 1,5 0-1,-6 0-5,0 1 0,0-1 0,1 1 0,-1 0-1,0-1 1,-1 1 0,1 0 0,0 0 0,0-1 0,0 1-1,0 0 1,-1 0 0,1 0 0,0 0 0,-1 0 0,1 0 0,0 0-1,-1 0 1,0 0 0,1 1 0,-1-1 0,0 0 0,1 0-1,-1 2 1,0 2-15,1 0-1,-1 0 0,0 0 1,0 0-1,-1 0 0,0-1 1,0 1-1,0 0 0,0 0 1,-1 0-1,0-1 0,0 1 1,0-1-1,0 1 0,-4 4 1,-2 0-134,0 1-1,-1-1 1,-1-1 0,-17 14 0,22-18 139,-1-1-1,1 0 1,-1 0 0,0 0-1,0 0 1,0-1 0,0 0 0,0 0-1,0-1 1,-1 1 0,-9-1 877,22 0-645,17 8-488,126 39 830,-49-25-4236,-69-18-970</inkml:trace>
  <inkml:trace contextRef="#ctx0" brushRef="#br0" timeOffset="7943.08">4769 284 1649,'0'0'9300,"-27"-24"-1929,52 36-4524,33 29-2865,-24-16 137,-30-23-112,-2-1-5,-1 0-1,1-1 1,-1 1-1,1 0 1,-1 0-1,1 0 1,-1 0-1,0 0 1,0 0 0,0 0-1,1 0 1,-1 0-1,0 1 1,0-1-1,-1 0 1,1 1-1,0-1 1,0 1-1,0 2 1,-2-2-21,-1-1-1,1 1 1,-1-1 0,0 0 0,0 1-1,0-1 1,0 0 0,0 0 0,0 0-1,0 0 1,0-1 0,-4 2 0,0 0-3,-46 17-61,-1-2 1,0-2-1,-64 8 1,100-20 81,-2-2 38,18-1-64,11 0-10425,7 0 6658</inkml:trace>
  <inkml:trace contextRef="#ctx0" brushRef="#br0" timeOffset="8556.44">5074 317 1505,'0'0'9930,"-5"0"-8506,66 0 3407,125 0-5025,-185 0 67,-1 0 0,1 0 0,-1 0 0,1 0 1,-1 0-1,1 0 0,-1 0 0,1 0 0,-1 0 0,1 0 0,-1 0 0,0 1 0,1-1 0,-1 0 1,1 0-1,-1 1 0,1-1 0,-1 0 0,0 0 0,1 1 0,-1-1 0,0 0 0,1 1 0,-1-1 0,0 1 1,1-1-1,-1 0 0,0 1 0,0-1 0,0 1 0,1-1 0,-1 1 0,0-1 0,0 1 0,0-1 1,0 1-1,0-1 0,0 1 0,0-1 0,0 1 0,0-1 0,0 1 0,-10 21-5256,-11-5-297</inkml:trace>
  <inkml:trace contextRef="#ctx0" brushRef="#br0" timeOffset="8916.28">5078 500 5939,'0'0'7758,"7"0"-7080,25-2-374,0-2 1,1-2 0,-2-1-1,33-11 1,-31 10-8890,-22 3 3193</inkml:trace>
  <inkml:trace contextRef="#ctx0" brushRef="#br0" timeOffset="9349.51">5696 247 6867,'0'0'8337,"-8"-2"-7750,3 2-475,-20-4-259,22 2-44,18 1 20,190 1 1222,-203 6-995,-1 0 0,0 1 0,-1-1 1,1 0-1,-1 0 0,-1 8 0,1-7 39,-2 16 137,0 1 0,-2-1 0,0 1 0,-1-1 0,-17 43 0,-57 106 614,72-150-1650,6-13-8300</inkml:trace>
  <inkml:trace contextRef="#ctx0" brushRef="#br0" timeOffset="9717.83">5707 487 6659,'0'0'8631,"14"-8"-8450,14-6-150,1 1 1,0 1-1,57-15 0,107-20-89,-186 46 19,-20 1-8577</inkml:trace>
  <inkml:trace contextRef="#ctx0" brushRef="#br0" timeOffset="11223.59">3727 691 4786,'0'0'8673,"-32"-11"-6568,26 12-2067,0 1-1,0-1 0,0 1 0,1 1 0,-1-1 0,0 1 0,1 0 1,0 0-1,-7 5 0,-50 42 191,38-30-126,-433 304 555,-24-40-23,451-266-631,-49 26-14,2 4-1,2 3 1,-124 110 0,183-145 79,-1-1 1,-1 0-1,0-1 1,-35 19-1,41-27 242,0 0 0,0-1-1,-1 0 1,0-2-1,0 1 1,0-1 0,0-1-1,-1 0 1,-16-1 0,30-1-156,0-17 1348,1 44-1627,9 46 0,1 20 202,-8-29-104,-2 1 1,-3 0-1,-12 68 0,11-130 128,-3-11-25,-3-16 4,8 23-78,-35-117-18,-26-68 88,59 186-158,3 10-43,2 18-3,10 9 127,1 0-1,2-1 0,21 36 1,-23-47-2,-10-16-9,1-1 0,1-1-1,-1 1 1,1 0 0,0-1 0,1 0 0,0-1 0,0 1-1,1-1 1,9 8 0,-12-12 15,0 0 0,0 0 0,0-1-1,1 0 1,-1 1 0,0-1 0,0-1 0,1 1 0,-1-1 0,1 0-1,-1 0 1,0 0 0,1 0 0,-1-1 0,1 1 0,-1-1-1,0-1 1,0 1 0,0 0 0,1-1 0,-1 0 0,-1 0 0,5-3-1,21-13 30,-1-1-1,0-1 0,-2-2 1,-1-1-1,0-1 0,-2 0 0,-1-2 1,20-30-1,-38 50-101,0 1 1,-1-1-1,1 1 1,-1-1 0,-1 0-1,1 0 1,-1-1-1,0 1 1,0 0-1,-1-1 1,0 1-1,1-14 1,-3 19-90,1 1 0,-1-1 1,0 1-1,1-1 0,-1 1 0,1-1 1,-1 1-1,0-1 0,1 1 1,-1 0-1,0-1 0,0 1 0,1 0 1,-1-1-1,0 1 0,0 0 0,1 0 1,-1 0-1,0 0 0,0 0 1,0 0-1,1 0 0,-1 0 0,0 0 1,0 0-1,-1 1 0,-24 1-4071,-7 9-2905</inkml:trace>
  <inkml:trace contextRef="#ctx0" brushRef="#br0" timeOffset="13136.73">1340 2603 720,'0'0'4765,"0"-8"3957,0-25-8410,0-30 499,0 62-755,0 13-192,-14 98 511,-9 114 733,22-139-1072,1-51-2956,11-45-4206,-3-6 2484</inkml:trace>
  <inkml:trace contextRef="#ctx0" brushRef="#br0" timeOffset="13511.03">1311 2787 2081,'0'0'9802,"-5"-1"-8671,-10-4-517,16 0-221,33-4-232,-25 7-230,108-21 268,-97 20-5488,-28 7 2936,4 0-1292</inkml:trace>
  <inkml:trace contextRef="#ctx0" brushRef="#br0" timeOffset="13863.28">1544 2592 1985,'0'0'10986,"0"-14"-9118,-15 182 378,-1 7-354,16-69-3312,0-106 1294,0 1-1,0-1 1,1 1-1,-1-1 0,0 1 1,0-1-1,0 0 1,1 1-1,-1-1 1,0 1-1,1-1 0,-1 1 1,0-1-1,1 0 1,-1 1-1,1-1 0,-1 0 1,0 1-1,1-1 1,-1 0-1,1 0 1,-1 1-1,1-1 0,-1 0 1,1 0-1,-1 0 1,1 0-1,-1 1 0,1-1 1,-1 0-1,1 0 1,-1 0-1,1 0 1,-1 0-1,1 0 0,-1-1 1,1 1-1,-1 0 1,1 0-1,-1 0 0,1 0 1,-1-1-1,1 1 1,-1 0-1,1 0 1,-1-1-1,1 1 0,-1 0 1,1-1-1,24-15-3655,-7-5 84,-2-2-50</inkml:trace>
  <inkml:trace contextRef="#ctx0" brushRef="#br0" timeOffset="14237.05">1610 2844 656,'0'0'9765,"4"-42"-9237,-4 60-272,0 6 1153,0 4-545,0 3-512,0-5-176,0-2-96,0-2-80,0-3-336,0-1-1296,0-5-1250,0-4-1936</inkml:trace>
  <inkml:trace contextRef="#ctx0" brushRef="#br0" timeOffset="14238.05">1789 2658 7988,'0'0'8115,"-7"-5"-10916,7 32 960,0 1-2417</inkml:trace>
  <inkml:trace contextRef="#ctx0" brushRef="#br0" timeOffset="14921.74">1854 2752 8004,'0'0'3652,"-14"4"-2115,-44 15-636,55-17-871,0 0-1,0 1 0,0-1 0,1 1 1,-1-1-1,0 1 0,1 0 0,0 0 1,0 0-1,0 0 0,0 1 0,0-1 1,0 0-1,1 1 0,0-1 0,0 1 1,0 0-1,0-1 0,0 1 0,1 0 1,-1 0-1,1-1 0,0 1 0,1 0 1,-1 0-1,0-1 0,2 6 0,-1-7-30,-1-1-1,0 0 0,1 0 0,-1 0 0,1 0 0,-1 0 0,1 0 0,0 0 0,-1 0 0,1 0 0,0 0 1,0 0-1,-1 0 0,1 0 0,0-1 0,0 1 0,0 0 0,0-1 0,0 1 0,0-1 0,0 1 0,1-1 0,-1 1 1,0-1-1,0 0 0,0 1 0,0-1 0,1 0 0,-1 0 0,0 0 0,0 0 0,0 0 0,0 0 0,1 0 1,-1-1-1,0 1 0,0 0 0,0-1 0,0 1 0,2-1 0,2-1-2,1 1 1,-1-1-1,0 0 1,0 0-1,0-1 1,-1 0-1,8-4 1,-4-2 64,23-16-56,-30 24-9,-1 1 0,1 0 0,0 0 0,-1-1 1,1 1-1,-1 0 0,1 0 0,0 0 0,-1 0 0,1 0 1,0 0-1,-1 0 0,1 0 0,0 0 0,-1 0 0,1 0 1,0 0-1,-1 0 0,1 1 0,-1-1 0,1 0 0,0 0 1,-1 1-1,1-1 0,-1 0 0,1 1 0,-1-1 0,1 1 1,-1-1-1,1 1 0,-1-1 0,0 1 0,1-1 0,-1 1 1,1-1-1,-1 1 0,0-1 0,0 1 0,1 0 0,-1-1 1,0 1-1,0-1 0,0 1 0,0 0 0,0-1 0,0 1 1,1 0-1,-2-1 0,1 1 0,0 0 0,0 0 0,6 49 104,-3 0 0,-5 83-1,1-126-90,0-1 0,0 0 0,0 0 0,-1 0 0,0 0 0,0 0 0,-1 0 0,-3 5 0,5-8 21,0-1 0,0 0 0,-1 0 0,1 1 0,-1-1 1,0 0-1,1-1 0,-1 1 0,0 0 0,0 0 0,0-1 0,0 1 0,-1-1 1,1 0-1,0 1 0,-1-1 0,1 0 0,0-1 0,-1 1 0,1 0 1,-1-1-1,-2 1 0,4-2 3,0 0 0,1 0 0,-1-1 0,0 1 0,1 0 0,-1-1 0,1 1 0,0 0 0,0-1 0,-1 1 0,1-1 1,0 1-1,0 0 0,0-1 0,0 1 0,0-1 0,0 1 0,1 0 0,0-3 0,-1 1-8,1-4-53,0 0 1,1 0 0,0 1 0,0-1 0,1 1 0,-1-1 0,1 1 0,1 0 0,5-8 0,43-54-717,-30 42 238,-13 14 283,24-27-263,-2-1 1,-2-2 0,-1-1 0,33-72 0,-60 128 4015,-7 64-2776,3-45-526,1 59 0,3-53-99,15-48 39,14-35 223,-26 38-354,0 0 1,0 0-1,0 0 1,1 1-1,0 0 1,0 0-1,1 0 0,9-7 1,-14 12-35,-1 1-1,1 0 1,0 0-1,-1 0 1,1-1 0,0 1-1,0 0 1,-1 0-1,1 0 1,0 0 0,-1 0-1,1 1 1,0-1 0,-1 0-1,1 0 1,0 0-1,-1 0 1,1 1 0,0-1-1,-1 0 1,1 1 0,-1-1-1,1 1 1,0-1-1,-1 0 1,1 1 0,-1-1-1,1 1 1,-1-1-1,1 2 1,12 18 55,-11-17-16,4 6-282,0 1 330,0-1-1,0 0 1,1-1-1,9 10 1,12-3-2879,-27-14 2252,1-1 0,0 0 1,0 0-1,0 1 0,0-1 1,0-1-1,0 1 0,0 0 1,0 0-1,0-1 0,0 1 1,0-1-1,0 0 0,2-1 1,8-9-4960</inkml:trace>
  <inkml:trace contextRef="#ctx0" brushRef="#br0" timeOffset="15479.72">2628 2594 3282,'0'0'13539,"3"-6"-12757,-1 12-736,-1 0 1,-1 0 0,1 0 0,-1 0 0,0 0-1,-2 11 1,1 5 319,-3 154 675,4-176-1036,0 0 1,0-1-1,0 1 0,0 0 1,0 0-1,0 0 0,0-1 1,0 1-1,0 0 0,-1 0 1,1 0-1,0 0 1,0-1-1,0 1 0,0 0 1,0 0-1,-1 0 0,1 0 1,0 0-1,0 0 0,0-1 1,0 1-1,-1 0 1,1 0-1,0 0 0,0 0 1,0 0-1,-1 0 0,1 0 1,0 0-1,0 0 0,0 0 1,-1 0-1,1 0 0,0 0 1,0 0-1,0 0 1,-1 0-1,1 0 0,0 0 1,0 0-1,0 0 0,0 0 1,-1 1-1,1-1 0,0 0 1,0 0-1,0 0 1,0 0-1,-1 0 0,1 0 1,0 1-1,0-1 0,0 0 1,0 0-1,0 0 0,0 0 1,-1 1-1,1-1 1,0 0-1,0 0 0,0 0 1,0 1-1,-10-15 79,5-7-109,1 0 1,0 0-1,2 0 1,0 0-1,2 0 1,1-22 0,0 2-181,-1 25 101,1 0 1,1 0-1,0 0 1,1 0-1,1 0 1,0 1-1,1 0 1,7-15-1,-10 25 72,0 1 0,0 0 0,1-1 0,-1 1 0,1 0 0,0 1 0,0-1 0,0 0 0,0 1 0,1 0 0,-1-1 0,1 1 0,0 1 0,0-1 0,0 1 0,0-1 0,1 1 0,-1 0 0,0 1 0,1-1 0,0 1 0,-1 0 0,1 0 0,0 0 0,-1 1 0,1-1 0,0 1 0,0 1 0,-1-1 0,10 2 0,-12-1 22,0 0 0,0 1 0,0-1 0,0 1 1,0-1-1,-1 1 0,1-1 0,-1 1 0,1 0 0,-1 0 0,1 0 0,-1 0 1,0 0-1,0 0 0,0 0 0,0 0 0,0 1 0,0-1 0,-1 0 1,1 1-1,-1-1 0,0 0 0,1 1 0,-1-1 0,0 0 0,-1 1 0,1-1 1,-1 5-1,1 0 22,-1 0 1,1 1 0,-2-1 0,1 0 0,-1 0 0,0 0 0,0 0-1,-6 11 1,-60 68-81,17-23-6795,38-44 503</inkml:trace>
  <inkml:trace contextRef="#ctx0" brushRef="#br0" timeOffset="16025.55">2773 2708 3682,'0'0'10546,"9"0"-9628,-4-1-823,1 1 0,0-1 0,-1 0 0,1 0 0,-1-1 0,1 0 0,-1 0 0,0 0 0,0 0 1,0-1-1,0 0 0,0 0 0,-1-1 0,1 1 0,-1-1 0,0 0 0,0 0 0,0 0 0,-1 0 0,1-1 1,-1 0-1,0 0 0,0 0 0,-1 0 0,0 0 0,1 0 0,0-7 0,1-47-258,-5 58 142,0 1 0,0 0-1,1 0 1,-1-1 0,0 1-1,0 0 1,0 0 0,0 0-1,0 0 1,0 0 0,0 0-1,0 1 1,0-1 0,1 0-1,-1 0 1,0 1 0,0-1-1,0 0 1,0 1 0,1-1-1,-1 1 1,0-1 0,0 1-1,1 0 1,-1-1-1,0 2 1,-6 4 11,1 1 1,0 1-1,0-1 0,1 1 0,0 0 0,1 0 1,-1 0-1,1 1 0,1-1 0,0 1 1,0 0-1,1 0 0,0 0 0,0 1 0,1-1 1,0 0-1,2 17 0,-1-25 14,0-1-1,1 0 1,-1 1 0,1-1 0,-1 0-1,1 0 1,-1 1 0,0-1-1,1 0 1,-1 0 0,1 0 0,-1 1-1,1-1 1,0 0 0,-1 0-1,1 0 1,-1 0 0,1 0 0,-1 0-1,1 0 1,-1 0 0,1 0-1,-1-1 1,1 1 0,-1 0-1,1 0 1,-1 0 0,1-1 0,-1 1-1,1-1 1,18-5 86,35-35 59,-46 33-161,0 2-1,0-1 1,0 1 0,1 0-1,0 1 1,0 0 0,0 0-1,15-5 1,-23 10-1,0 0-1,-1 0 1,1 0 0,0 0-1,-1 1 1,1-1 0,0 0-1,-1 0 1,1 0 0,0 1-1,-1-1 1,1 0 0,0 0-1,-1 1 1,1-1 0,-1 1-1,1-1 1,-1 0 0,1 1-1,-1-1 1,1 1 0,-1-1-1,1 1 1,-1 0 0,0-1-1,1 1 1,-1-1 0,0 1-1,0 0 1,1-1 0,-1 1-1,0 0 1,0-1 0,0 2-1,6 32 196,-4-20-71,-2-11-70,1 0-1,0 0 1,-1-1-1,1 1 0,0 0 1,0-1-1,0 1 0,1-1 1,-1 1-1,1-1 1,-1 1-1,1-1 0,0 0 1,0 0-1,0 0 0,0 0 1,0 0-1,0 0 1,4 1-1,-3-2-278,-1 0 1,1-1-1,-1 0 0,1 1 1,-1-1-1,1 0 0,0 0 1,-1 0-1,1-1 1,-1 1-1,1-1 0,-1 1 1,1-1-1,-1 0 0,1 0 1,-1 0-1,1 0 0,-1 0 1,0-1-1,0 1 1,0-1-1,3-2 0,14-13-4172,-3-5-1467</inkml:trace>
  <inkml:trace contextRef="#ctx0" brushRef="#br0" timeOffset="16417.54">3171 2542 1761,'0'0'12147,"0"-10"-11392,2-19 251,11-57-1,-5 59-523,3-21 538,-11 47-814,0 15-484,-15 526 1241,15-508-947,-1 1 0,-2-1 0,-11 52 0,13-92-4257,1 1 2733,0-16-4591</inkml:trace>
  <inkml:trace contextRef="#ctx0" brushRef="#br0" timeOffset="16770.92">3146 2688 7331,'0'0'6019,"114"-76"-5795,-80 63-48,1 2-32,-1-2-144,-4 6-48,-7 1-640,-12 1-2097,-3 1-3666</inkml:trace>
  <inkml:trace contextRef="#ctx0" brushRef="#br0" timeOffset="17301.96">3496 2623 6275,'0'0'9353,"-6"-3"-8571,2 2-729,0 0 0,1 0 0,-1 0-1,0 1 1,1-1 0,-1 1 0,0 0-1,0 0 1,0 0 0,1 1 0,-1-1 0,0 1-1,1 0 1,-1 0 0,0 0 0,1 1 0,-1-1-1,1 1 1,0 0 0,-1 0 0,1 0-1,0 0 1,0 1 0,0-1 0,1 1 0,-1 0-1,-4 5 1,-1 0 63,1 0 1,0 1-1,0 0 0,-8 14 0,12-20-90,2 1 0,-1 0 0,0 0 1,1 0-1,-1 0 0,1 0 0,0 0 0,1 0 0,-1 0 0,1 1 0,0-1 0,0 0 0,0 0 0,0 1 0,2 5 0,-1-9-18,0 0 0,0 0 0,0 0 1,0 0-1,0 0 0,1 0 0,-1-1 0,0 1 0,0 0 0,1-1 1,-1 1-1,0-1 0,1 1 0,-1-1 0,1 0 0,-1 0 1,1 1-1,-1-1 0,0 0 0,1 0 0,-1 0 0,1-1 0,-1 1 1,3-1-1,36-7 234,-35 6-211,-1-1 0,1 0 0,-1 0 1,0-1-1,0 1 0,0-1 0,0 0 1,-1 0-1,0 0 0,1-1 0,-1 1 1,-1-1-1,1 0 0,-1 1 1,3-9-1,-2 2 51,0 0 0,0-1 0,-1 0 0,-1 1 0,1-24 0,-2 34-120,1 0-1,-1 1 1,1-1-1,-1 1 1,1-1 0,-1 1-1,1 0 1,0-1-1,-1 1 1,1-1-1,0 1 1,-1 0 0,1 0-1,0-1 1,0 1-1,-1 0 1,1 0 0,0 0-1,-1 0 1,1 0-1,0 0 1,0 0 0,-1 0-1,1 0 1,0 0-1,1 1 1,21 1-627,-17 0 622,0 1-1,0-1 1,-1 1 0,1 1 0,-1-1 0,0 1-1,0 0 1,0 0 0,-1 0 0,1 1 0,5 7-1,-7-9 47,-1 0-1,1 0 0,-1 0 1,0 1-1,0-1 0,0 1 1,-1-1-1,1 1 0,-1-1 1,0 1-1,0 0 0,0 0 1,0-1-1,-1 1 0,0 0 1,0 0-1,0 0 0,0 0 1,0 0-1,-2 5 0,2-8 42,0-1-1,0 1 1,0-1-1,-1 0 0,1 1 1,0-1-1,-1 1 1,1-1-1,0 0 0,-1 1 1,1-1-1,0 0 1,-1 1-1,1-1 1,-1 0-1,1 1 0,0-1 1,-1 0-1,1 0 1,-1 0-1,1 0 0,-1 1 1,1-1-1,-1 0 1,1 0-1,-1 0 1,1 0-1,-1 0 0,1 0 1,-1 0-1,1 0 1,-1 0-1,1 0 0,-1-1 1,1 1-1,-1 0 1,1 0-1,-1 0 0,1 0 1,0-1-1,-1 1 1,1 0-1,-1-1 1,1 1-1,0 0 0,-1-1 1,1 1-1,0 0 1,-1-1-1,1 1 0,0-1 1,-1 1-1,1 0 1,0-1-1,0 1 1,0-1-1,-1 1 0,1-1 1,0 1-1,0-1 1,0 1-1,0-1 0,0 1 1,0-1-1,0 0 1,0-9-24,1 0 1,0 0 0,1 0 0,0 0 0,0 0 0,1 1 0,0-1 0,1 1-1,0 0 1,0 0 0,1 0 0,0 1 0,9-12 0,-7 11-454,1 0-1,0 1 1,1 0 0,0 0 0,0 1 0,19-11 0,-27 17-626,4-1 1191</inkml:trace>
  <inkml:trace contextRef="#ctx0" brushRef="#br0" timeOffset="17940.96">3781 2594 8404,'0'0'6136,"12"2"-5397,1 1-540,-9-2-138,1 1 0,-1-1 0,1-1 0,0 1 0,-1-1 0,1 1 0,-1-1 0,1-1 0,0 1 0,4-2 0,-10 3-53,0-1-1,0 0 1,0 0 0,-1 0 0,1-1 0,0 1 0,0 0 0,0 0-1,-1-1 1,1 1 0,0 0 0,0-1 0,0 1 0,0-1 0,0 0 0,0 1-1,0-1 1,0 0 0,0 0 0,0 1 0,0-1 0,1 0 0,-1 0-1,0 0 1,0 0 0,1 0 0,-1 0 0,1 0 0,-1 0 0,1-1-1,-1 1 1,1 0 0,0 0 0,0 0 0,-1 0 0,1-1 0,0 1 0,0 0-1,0 0 1,0 0 0,0-1 0,1 1 0,-1 0 0,0 0 0,0 0-1,1 0 1,-1-1 0,1 1 0,-1 0 0,1 0 0,-1 0 0,1 0-1,0 0 1,0 0 0,-1 0 0,2-1 0,-5 5-24,0 0-1,1 0 1,-1-1 0,1 2 0,-1-1-1,1 0 1,0 0 0,0 1 0,0-1 0,1 1-1,-1 0 1,1-1 0,0 1 0,0 0-1,0 0 1,1 0 0,-1 0 0,1 0-1,0-1 1,0 1 0,0 0 0,2 7-1,-1-9 25,-1-1 1,1 0-1,0 0 0,0 0 0,0 1 0,1-1 0,-1 0 0,0 0 0,0 0 0,1 0 0,-1-1 0,0 1 0,1 0 0,-1-1 0,1 1 0,-1-1 0,1 1 0,-1-1 1,1 1-1,-1-1 0,1 0 0,-1 0 0,1 0 0,-1 0 0,1 0 0,-1 0 0,1 0 0,2-1 0,2 0 35,0 1 0,1-1 0,-1 0 0,0-1-1,12-4 1,0-6 68,-15 10-97,0-1 1,0 1-1,1 0 1,-1 0-1,0 0 1,1 1-1,-1-1 1,1 1-1,-1 0 1,1-1-1,0 2 1,5-2-1,-8 5 0,1 0 0,-2 1-1,1-1 1,0 0 0,-1 0 0,1 1-1,-1-1 1,0 0 0,0 1 0,-1 4-1,1-6 52,-1 2 91,1-1-1,0 1 1,0-1-1,1 1 1,-1-1-1,1 1 1,0-1-1,0 1 1,0-1-1,3 6 1,-4-8-108,0-1 0,1 1 0,-1-1 1,1 1-1,-1-1 0,1 0 0,-1 1 1,1-1-1,-1 0 0,1 1 0,0-1 1,-1 0-1,1 1 0,-1-1 0,1 0 1,0 0-1,-1 0 0,1 0 0,-1 0 1,1 0-1,0 0 0,1 0 0,22-11 304,-12 3-367,35-26 89,-44 32-430,0 0 0,0-1 1,-1 0-1,1 0 0,-1 0 1,1 0-1,-1 0 0,0 0 0,0 0 1,-1-1-1,3-6 0,-2-5-4326</inkml:trace>
  <inkml:trace contextRef="#ctx0" brushRef="#br0" timeOffset="19130.01">5093 765 1793,'0'0'8633,"-4"-4"-7374,-11-12 422,270 367 991,-1-1-2108,-216-305-516,415 508 657,-453-553-766,17 24 836,-15-19 573,-11-13-758,-70-62-662,55 51-168,-42-44-1,40 35 85,14 15 163,0 0 0,1 0 0,-11-18 0,21 28 1,1 3-88,1 3-293,2 7 298,0-1 1,1 0 0,0 0 0,0-1 0,1 1 0,1-1-1,-1 0 1,1 0 0,10 10 0,4 4 90,44 35 0,-52-47-11,1-1 0,0-1 0,0 0 0,1 0-1,0-1 1,0-1 0,29 8 0,-38-12 20,0-1 1,0 0-1,0-1 0,0 1 1,0-1-1,0 0 0,0 0 0,0 0 1,0-1-1,0 0 0,0 0 0,0 0 1,0 0-1,-1-1 0,1 0 1,0 0-1,-1 0 0,0-1 0,1 1 1,-1-1-1,0 0 0,0 0 1,0-1-1,-1 1 0,1-1 0,-1 0 1,5-6-1,-3 0 1,0 1 0,0-1 0,-1 0 0,0 0 0,5-21 0,-7 27-674,-1-1-1,-1 0 0,1 0 1,-1 0-1,0-1 0,0 1 0,0 0 1,-1 0-1,-1-5 0,-1 5-3934</inkml:trace>
  <inkml:trace contextRef="#ctx0" brushRef="#br0" timeOffset="19534.46">6474 1589 6515,'0'0'4541,"0"17"-3482,-1 39 55,-1 19 665,9 82-1,-7-156-1511,2 15-1810,0-13-1942,-2-11-427,0-12-2936</inkml:trace>
  <inkml:trace contextRef="#ctx0" brushRef="#br0" timeOffset="19920.99">6468 1571 7267,'0'0'10165,"61"-80"-9845,-26 75-160,3 3-160,4 2-128,-1 0-608,-3 9-1393,-11 6-1585,-15 5-1136</inkml:trace>
  <inkml:trace contextRef="#ctx0" brushRef="#br0" timeOffset="19921.99">6480 1746 10453,'0'0'5122,"103"-19"-5122,-61 14-320,-4 1-1793,-8 4-2097,-7 0-2225</inkml:trace>
  <inkml:trace contextRef="#ctx0" brushRef="#br0" timeOffset="20653.43">6794 1718 8388,'0'0'7486,"-12"8"-7185,-40 24-221,51-31-76,-1 0 0,1-1 0,0 1-1,0 0 1,-1 0 0,1 0-1,0 0 1,0 1 0,0-1 0,0 0-1,0 0 1,0 1 0,1-1-1,-1 1 1,0-1 0,0 3-1,1-4-4,0 1 0,0 0 0,0-1 0,0 1-1,0-1 1,1 1 0,-1-1 0,0 1 0,0 0-1,1-1 1,-1 1 0,0-1 0,1 0 0,-1 1-1,1-1 1,-1 1 0,0-1 0,1 1-1,-1-1 1,1 0 0,-1 1 0,1-1 0,-1 0-1,1 0 1,0 1 0,0-1 0,38 7-88,-35-7 72,1 0 1,0 0-1,0-1 1,-1 1 0,1-1-1,0 0 1,-1 0-1,1-1 1,-1 1-1,1-1 1,6-4-1,-9 5 29,0-1 0,0 0-1,0 0 1,0 0 0,-1 0-1,1-1 1,0 1 0,-1 0-1,0-1 1,1 1-1,-1-1 1,0 1 0,0-1-1,-1 0 1,1 1 0,0-1-1,-1 0 1,0 1 0,1-1-1,-1 0 1,-1-4-1,-16 9-275,15 0 238,0 0 0,1 0 0,-1 1 0,1-1 0,0 0 0,0 1 0,0-1 0,0 1 0,0-1 0,1 1-1,-1 0 1,1-1 0,-1 1 0,1 5 0,0-7 22,0 0 1,-1 0-1,1 1 0,0-1 0,1 0 0,-1 1 1,0-1-1,0 0 0,0 0 0,1 0 0,-1 1 1,0-1-1,1 0 0,0 0 0,-1 0 0,1 0 1,-1 0-1,1 1 0,0-1 0,0-1 0,0 1 1,-1 0-1,1 0 0,0 0 0,0 0 0,0-1 1,1 1-1,-1 0 0,0-1 0,0 1 0,0-1 1,0 1-1,2 0 0,4 0 23,0-1 1,0 0-1,0 0 0,0 0 1,0-1-1,0 0 0,0 0 1,0 0-1,0-1 0,0 0 0,-1-1 1,1 0-1,-1 0 0,0 0 1,0-1-1,0 1 0,0-1 1,0-1-1,-1 1 0,0-1 1,0 0-1,6-8 0,-3 1 9,0 0-1,-1 0 1,-1 0-1,0-1 1,-1 0-1,0 0 1,-1 0-1,-1-1 1,0 1 0,2-23-1,0 5-49,1-10 222,-6 41-199,-1 0 0,1 0 0,0 0 0,0 0 0,0 0 0,0 0 0,0 0 0,0 0 0,0 0 0,0 0 0,0 0 0,0 0 0,0 0 0,0 0 0,0 0 0,-1 0 0,1 0 0,0 0 0,0 0 0,0 0 0,0 0 0,0 0 0,0 0 0,0 0 0,0 0 0,0 0 0,0 0 0,0 0 0,0 0 0,0 0 0,-1 0 0,1 0 0,0 0 0,-8 26-112,6-21 111,-28 113 335,28-107-260,0 1 1,1-1-1,0 1 1,1 0-1,1-1 1,0 1-1,0 0 1,4 16-1,-4-26-67,-1-1 0,0 1 0,1-1 0,-1 1 0,1-1-1,-1 1 1,1-1 0,0 1 0,0-1 0,0 1 0,0-1 0,0 0-1,0 0 1,0 1 0,0-1 0,0 0 0,0 0 0,1 0 0,-1 0-1,0 0 1,1-1 0,-1 1 0,1 0 0,-1 0 0,1-1 0,-1 1-1,1-1 1,-1 0 0,1 1 0,0-1 0,-1 0 0,1 0 0,2 0-1,-1-1 18,-1 0 0,1 0 0,-1 0 0,1 0-1,-1 0 1,0 0 0,0-1 0,1 1 0,-1-1-1,0 0 1,0 1 0,-1-1 0,1 0 0,0 0-1,-1 0 1,1-1 0,-1 1 0,1 0 0,1-5-1,4-15 86,-4 14-159,0-1 0,0 1-1,0-1 1,1 1 0,6-9 0,-10 16 29,1 0 1,0 0 0,0 0 0,-1 0 0,1 1-1,0-1 1,0 0 0,0 0 0,0 0 0,0 1-1,0-1 1,0 0 0,1 1 0,-1-1 0,0 1-1,0 0 1,0-1 0,1 1 0,-1 0 0,0 0-1,0-1 1,1 1 0,-1 0 0,0 0 0,0 1 0,1-1-1,-1 0 1,0 0 0,0 1 0,1-1 0,-1 0-1,0 1 1,0-1 0,0 1 0,0 0 0,0-1-1,0 1 1,0 0 0,0 0 0,0-1 0,0 1-1,1 2 1,4 2 13,0 0 0,-1 0 1,0 0-1,0 1 0,-1-1 0,1 1 0,-1 1 1,5 10-1,-8-15 33,0 0-1,-1 0 1,1 1 0,-1-1 0,1 0 0,-1 0-1,0 0 1,0 0 0,0 0 0,0 1 0,0-1-1,-1 0 1,1 0 0,-1 0 0,1 0 0,-1 0-1,0 0 1,0 0 0,0 0 0,0 0 0,0 0 0,0 0-1,0-1 1,-1 1 0,1 0 0,-1-1 0,1 1-1,-1-1 1,1 1 0,-1-1 0,0 0 0,0 0-1,-3 2 1,-69 37-696,72-39-1402,17-12-6666</inkml:trace>
  <inkml:trace contextRef="#ctx0" brushRef="#br0" timeOffset="21007.4">7359 1709 8340,'0'0'8356,"5"-1"-8188,2 0-95,0-1 0,0 0 0,0 0 0,-1-1 0,1 0 0,0 0 0,-1-1 0,9-5 0,-13 7-77,0 0 0,1 1 0,-1-1 0,0 0 0,0 0 0,-1 0 0,1 0 0,0 0 0,-1-1 0,1 1 0,-1 0 0,0-1 1,1 1-1,-1-1 0,0 1 0,-1-1 0,1 0 0,0 1 0,-1-1 0,0 0 0,1 0 0,-1 1 0,0-1 0,0 0 0,-1 0 0,1 1 1,-1-4-1,0 4 4,0 1 1,0-1-1,0 1 1,0 0 0,0 0-1,0 0 1,0-1-1,0 1 1,-1 0 0,1 0-1,0 0 1,-1 1-1,1-1 1,0 0-1,-1 0 1,1 1 0,-1-1-1,1 1 1,-1 0-1,1-1 1,-1 1 0,0 0-1,1 0 1,-1 0-1,1 0 1,-1 0 0,0 0-1,-2 1 1,0-1 26,0 0 0,0 1 0,0 0 0,0-1 0,0 2 0,0-1 0,1 0 0,-1 1 0,0 0 0,-6 4 0,5-1 59,0 0 0,0 0 0,0 1 0,1-1-1,0 1 1,0 0 0,1 1 0,-1-1 0,1 0-1,-3 10 1,6-14-69,-1 1 1,0-1-1,1 0 0,-1 0 0,1 0 0,0 0 0,-1 1 1,1-1-1,0 0 0,0 0 0,1 1 0,-1-1 1,0 0-1,1 0 0,-1 0 0,1 1 0,0-1 1,0 0-1,0 0 0,0 0 0,0 0 0,0 0 0,0-1 1,1 1-1,-1 0 0,1-1 0,-1 1 0,1 0 1,0-1-1,-1 0 0,1 1 0,0-1 0,0 0 1,0 0-1,0 0 0,0 0 0,0-1 0,3 2 1,14 2-22,1 0 0,0-1 0,0-1 0,0-1 0,0-1 0,0-1 0,39-6 0,-28-7-855,-18 3-1387,-13 10 2056,0 1 0,1 0 0,-1-1 1,0 1-1,0-1 0,0 1 0,0 0 1,0-1-1,0 1 0,0-1 0,0 1 1,0 0-1,0-1 0,0 1 1,0-1-1,-1 1 0,1 0 0,0-1 1,0 1-1,0-1 0,0 1 0,-1 0 1,1-1-1,0 1 0,0 0 0,-1 0 1,1-1-1,0 1 0,-1 0 0,1-1 1,0 1-1,-1 0 0,1 0 0,-1-1 1,-18-6-7756</inkml:trace>
  <inkml:trace contextRef="#ctx0" brushRef="#br0" timeOffset="21784.12">1981 1185 5507,'0'0'9332,"23"-7"-9140,11-2 208,16 1 384,3-6-463,0 3-257,-7 1-32,-12 3-32,-11 3-337,-11 4-927,-32 6-7764</inkml:trace>
  <inkml:trace contextRef="#ctx0" brushRef="#br0" timeOffset="22152.75">2098 1163 6835,'0'0'8468,"-4"63"-7796,4-26 17,0-4-145,0-2-400,0-5-48,0-2-96,0-2-288,7-7-1297,5-6-2753,3-9-4146</inkml:trace>
  <inkml:trace contextRef="#ctx0" brushRef="#br0" timeOffset="22623.89">2216 1248 6611,'0'0'6563,"9"13"-5859,29 45-210,-36-55-395,-1 1 0,1 0 0,-1 0 1,0-1-1,0 1 0,-1 0 0,1 0 0,-1 0 0,0 0 0,0 7 1,1-3 932,8-22-290,1-2-1074,2 0 0,0 1 0,1 0 0,1 1 0,0 0 0,1 1 0,30-20 0,0-2-1857,-44 35 2224,-1 0-1,0-1 1,0 1 0,0 0-1,1-1 1,-1 1-1,0 0 1,0 0-1,1-1 1,-1 1-1,0 0 1,0 0 0,1-1-1,-1 1 1,0 0-1,1 0 1,-1 0-1,1 0 1,-1-1-1,0 1 1,1 0 0,-1 0-1,0 0 1,1 0-1,-1 0 1,1 0-1,-1 0 1,0 0-1,1 0 1,-1 0 0,0 0-1,1 0 1,-1 0-1,1 1 1,-1-1-1,0 0 1,1 0-1,-1 16 3601,-1-2-4143,1-12 586,0 0 1,0 1-1,0-1 0,0 0 1,0 0-1,0 1 1,0-1-1,1 0 1,-1 1-1,1-1 0,0 0 1,-1 0-1,1 0 1,2 3-1,-1-4-39,0 0 0,1 0 0,-1 0 0,1 0 1,-1-1-1,1 1 0,-1-1 0,1 1 0,-1-1 0,1 0 0,-1 0 0,1 0 0,2-1 0,2 0-25,1 0-1,-1 0 1,0 0-1,0-1 1,0 0-1,0-1 1,0 1-1,-1-1 1,1-1-1,-1 1 1,0-1-1,0 0 1,0-1-1,0 1 1,-1-1-1,1 0 1,-1-1-1,-1 1 1,1-1-1,-1 0 0,0 0 1,0 0-1,-1-1 1,0 1-1,0-1 1,0 0-1,-1 0 1,0 0-1,0 0 1,-1 0-1,0 0 1,0-1-1,-1 1 1,0-9-1,0 6-144,-1-33-445,0 42 552,1 0-1,0-1 0,0 1 0,0 0 1,-1 0-1,1 0 0,-1 0 0,1 0 1,-1 0-1,1 0 0,-1 0 0,0 0 0,1 0 1,-1 0-1,0 0 0,0 0 0,1 1 1,-1-1-1,0 0 0,0 1 0,0-1 1,0 0-1,0 1 0,0-1 0,0 1 1,0 0-1,0-1 0,-1 1 0,1 0 1,0-1-1,-2 1 0,2 1-5,-1-1 0,1 0-1,0 1 1,0 0 0,0-1 0,-1 1-1,1 0 1,0 0 0,0-1 0,0 1 0,0 0-1,0 0 1,0 0 0,1 0 0,-1 0-1,0 0 1,0 1 0,1-1 0,-1 0-1,1 0 1,-1 0 0,1 1 0,-1 1 0,-9 36-16,9-34 33,-1 0 34,1 1 0,0 0 0,0 0 0,1 0 0,0 1 0,0-1 0,0 0 0,1 0 0,2 11 0,-2-15-23,0 0-1,0 0 1,0 0-1,0 0 1,0 0-1,1 0 0,-1 0 1,1-1-1,-1 1 1,1 0-1,0-1 1,-1 0-1,1 1 0,0-1 1,0 0-1,0 0 1,0 0-1,0 0 1,0 0-1,1 0 0,-1-1 1,0 1-1,0-1 1,0 0-1,1 1 1,-1-1-1,5-1 0,60 0-3497,-32-10-1494</inkml:trace>
  <inkml:trace contextRef="#ctx0" brushRef="#br0" timeOffset="23597.77">5900 2229 7652,'0'0'3337,"-3"21"-2579,-54 309 3340,56-281-3101,25-49-226,-5-1-702,0 0-1,0-2 1,0-1-1,28-8 0,74-32-5161,-115 41 4586,0 1 87,0 0 0,0-1 1,0 0-1,0 0 0,-1-1 0,1 0 0,-1 1 1,8-9-1,2-15 986,-9-9 4815,-6 35-5312,-1 1-1,1 0 1,0-1 0,0 1 0,-1 0-1,1-1 1,0 1 0,-1 0 0,1 0-1,0-1 1,-1 1 0,1 0 0,0 0-1,-1 0 1,1 0 0,0-1 0,-1 1-1,1 0 1,-1 0 0,1 0 0,0 0-1,-1 0 1,1 0 0,-1 0 0,1 0-1,0 0 1,-1 0 0,1 0-1,-1 0 1,1 0 0,0 1 0,-1-1-1,1 0 1,0 0 0,-1 0 0,1 1-1,0-1 1,-1 0 0,1 0 0,0 1-1,-1-1 1,1 0 0,0 0 0,0 1-1,-1-1 1,1 0 0,0 1 0,-18 12 25,-6 33 179,22-43-269,1 0 0,1-1 1,-1 1-1,0 0 0,1 0 0,-1 0 1,1 0-1,0 0 0,0 0 0,0 0 1,0 0-1,1 0 0,-1 0 1,1-1-1,1 6 0,-1-7 3,0 0 1,0 0-1,0 0 0,0 0 0,0-1 1,0 1-1,0 0 0,0-1 0,0 1 1,0-1-1,0 1 0,0-1 0,1 0 1,-1 1-1,0-1 0,0 0 0,1 0 1,-1 0-1,0 0 0,0 0 0,0 0 1,1 0-1,-1 0 0,0-1 0,0 1 1,0 0-1,2-1 0,31-13 412,-30 9-311,0 1 0,0-1 0,-1 0 1,0 0-1,0 0 0,0 0 1,-1-1-1,1 1 0,-1-1 0,-1 1 1,1-1-1,-1 0 0,1-8 0,-2 10-99,1 1-1,-1-1 1,0 1-1,0 0 1,0-1-1,-1 1 1,1-1-1,-1 1 1,0 0-1,0-1 1,-2-3-1,2 6-78,1-1 0,-1 1-1,0 0 1,0-1 0,0 1 0,0 0-1,-1 0 1,1 0 0,0 0 0,0 0-1,-1 0 1,1 0 0,-1 1 0,1-1-1,-1 0 1,1 1 0,-1-1 0,1 1-1,-1-1 1,1 1 0,-1 0 0,1 0-1,-1 0 1,-2 0 0,3 0-277,1 1-1,-1 0 1,0-1 0,1 1-1,-1 0 1,0 0 0,1-1 0,-1 1-1,1 0 1,-1 0 0,1 0-1,0 0 1,-1 0 0,1 0-1,0-1 1,0 1 0,-1 0 0,1 0-1,0 0 1,0 0 0,0 0-1,0 0 1,0 0 0,1 0-1,-1 0 1,0 0 0,0 0 0,1 0-1,0 1 1,-1-1 225,3 12-5694</inkml:trace>
  <inkml:trace contextRef="#ctx0" brushRef="#br0" timeOffset="24151.57">6368 2476 9156,'0'0'7537,"-1"9"-7075,-2 97 397,4-105-852,-1 0 0,1-1 0,-1 1 0,1-1 0,0 1 0,-1-1 1,1 1-1,0-1 0,0 1 0,-1-1 0,1 1 0,0-1 0,0 0 0,0 1 1,-1-1-1,1 0 0,0 0 0,0 0 0,0 0 0,0 0 0,0 0 1,-1 0-1,1 0 0,0 0 0,0 0 0,0 0 0,0 0 0,-1-1 1,1 1-1,0 0 0,0-1 0,0 1 0,-1-1 0,1 1 0,0-1 0,-1 1 1,1-1-1,0 1 0,0-2 0,6-7 76,-1 0 0,0 0-1,-1-1 1,0 1 0,6-18 0,6-12 76,-17 39-198,0-1-1,0 1 1,1 0-1,-1 0 0,0 0 1,0 0-1,0 0 1,1 0-1,-1 0 1,0 0-1,0 0 0,1 0 1,-1 0-1,0 0 1,0 0-1,1 0 0,-1 0 1,0 0-1,0 0 1,1 0-1,-1 0 1,0 0-1,0 0 0,1 0 1,-1 0-1,0 0 1,0 1-1,0-1 0,1 0 1,-1 0-1,0 0 1,0 0-1,0 1 1,0-1-1,1 0 0,-1 0 1,0 0-1,0 1 1,0-1-1,0 0 0,0 0 1,0 1-1,0-1 1,1 0-1,13 21-398,8 21 448,-18-33 10,0-1-1,0 0 0,1 0 0,0 0 1,0-1-1,1 1 0,0-1 0,8 6 1,-12-11 38,0 0 0,0 0 0,1 0 0,-1-1 0,0 1 0,1-1 0,0 0 0,-1 0 1,1 0-1,0 0 0,-1 0 0,1-1 0,0 1 0,0-1 0,0 0 0,0 1 0,-1-1 0,1-1 0,0 1 1,0 0-1,0-1 0,0 1 0,-1-1 0,1 0 0,0 0 0,-1 0 0,1 0 0,-1-1 0,1 1 0,2-3 1,3-2-29,0-1 0,0 0 1,-1-1-1,0 1 1,-1-1-1,0-1 1,0 1-1,0-1 1,-1 0-1,-1-1 1,0 1-1,0-1 1,0 0-1,-1 0 0,-1 0 1,0 0-1,0 0 1,-1 0-1,0-1 1,-1 1-1,0 0 1,-1-1-1,-2-14 1,2 24-146,1-1-1,-1 1 1,1 0 0,-1 0 0,1 0 0,-1 0 0,0-1 0,0 1 0,0 0 0,0 0 0,0 1 0,0-1 0,0 0 0,0 0 0,0 0 0,0 1 0,0-1 0,0 0 0,0 1 0,-1-1 0,1 1-1,0-1 1,0 1 0,-1 0 0,1 0 0,0-1 0,-1 1 0,1 0 0,-2 0 0,-1 0-659,0 1 1,0-1-1,0 1 0,0 0 0,0 0 1,1 0-1,-1 0 0,0 1 0,-4 2 0,-22 17-7008</inkml:trace>
  <inkml:trace contextRef="#ctx0" brushRef="#br0" timeOffset="24768.02">6109 2938 7491,'0'0'9215,"0"12"-8774,1 40 65,3 0 0,2 0 0,14 58 0,-11-90-5195,-4-33-1221,-1-19 996,-3 16 5111,-3-5-15,0 1 0,-1-1 1,-11-37-1,8 38 882,1 0 1,1-1-1,-2-39 0,5 43-165,1 12-512,0 1-1,0-1 1,0 0-1,0 0 1,1 1-1,0-1 1,-1 0-1,3-4 1,-2 7-336,0 1 1,0-1-1,0 1 0,1-1 1,-1 1-1,0 0 1,1-1-1,-1 1 1,1 0-1,-1 0 1,1 0-1,0 0 1,-1 0-1,1 0 1,0 1-1,0-1 1,-1 1-1,1-1 1,0 1-1,0-1 0,0 1 1,0 0-1,0 0 1,3 0-1,4 0 33,0 0 0,0 1 0,0 0 0,0 0 0,0 1 0,0 0 0,10 4 0,-17-5-52,0-1-1,0 1 1,0 0-1,-1 0 0,1-1 1,0 1-1,-1 0 1,1 0-1,-1 1 1,1-1-1,-1 0 1,0 0-1,1 1 1,-1-1-1,0 1 1,0-1-1,0 1 1,0 0-1,0-1 1,0 1-1,-1 0 1,1 0-1,0-1 1,-1 1-1,0 0 1,1 0-1,-1 0 1,0 0-1,0-1 1,0 1-1,0 0 0,0 0 1,0 0-1,-1 0 1,1 0-1,0 0 1,-1-1-1,0 1 1,1 0-1,-1 0 1,0-1-1,0 1 1,-2 2-1,-2 3 191,-1 0 0,0 0 0,0-1 0,0 0 0,-1 0-1,0 0 1,-15 8 0,-33 30-1901,52-41 966,1 0 0,-1 0 0,1 0 0,0 0-1,0 0 1,1 0 0,-1 1 0,1-1 0,-2 6 0,2-4-6013</inkml:trace>
  <inkml:trace contextRef="#ctx0" brushRef="#br0" timeOffset="25146.6">6290 3047 6243,'0'0'8721,"12"1"-7760,0 0-813,0 2 68,1-2 0,0 0 1,-1 0-1,1-1 0,0-1 0,-1 0 1,15-3-1,-26 4-217,0-1 0,0 1 0,0 0-1,0 0 1,0-1 0,0 1 0,0 0 0,0-1 0,-1 1 0,1-1 0,0 1 0,0-1-1,0 0 1,-1 1 0,1-1 0,0 0 0,-1 1 0,1-1 0,0 0 0,-1 0 0,1 0 0,-1 1-1,1-1 1,-1 0 0,0 0 0,1 0 0,-1 0 0,0 0 0,0 0 0,0 0 0,1 0-1,-1 0 1,0 0 0,0 0 0,0 0 0,-1 0 0,1 0 0,0 0 0,0 0 0,0 0-1,-1 0 1,1 0 0,-1 0 0,1 1 0,0-1 0,-1 0 0,0 0 0,1 0 0,-1 1 0,1-1-1,-1 0 1,0 0 0,0 1 0,1-1 0,-1 1 0,0-1 0,0 0 0,0 1 0,1 0-1,-1-1 1,0 1 0,0 0 0,0-1 0,0 1 0,0 0 0,0 0 0,0 0 0,0 0 0,-2 0-1,-4-1 10,0 2 0,0-1 0,0 1 0,0 0 0,1 1 0,-1-1 0,0 1 0,0 1 0,1-1 0,0 1 0,-1 1 0,1-1 0,0 1 1,0 0-1,1 0 0,-1 0 0,1 1 0,0 0 0,0 0 0,1 0 0,-1 1 0,1 0 0,0 0 0,1 0 0,0 0 0,0 0 0,0 1 0,0-1 0,1 1 0,0 0 0,1 0 0,-1 0 0,1 0 0,0 12 0,2-17-11,-1 0 0,1 0-1,-1 0 1,1 0 0,0 0 0,0 0 0,0 0 0,0 0 0,0-1 0,0 1 0,0 0 0,0-1 0,1 1 0,-1-1 0,1 1 0,-1-1 0,1 0 0,0 1 0,0-1 0,-1 0 0,1 0 0,0 0 0,0-1 0,0 1 0,0 0 0,0-1 0,0 1-1,0-1 1,0 0 0,3 0 0,11 3-728,0-1-1,28-1 1,-37-1 213,-1 0-437,1 0-1,0 0 1,0-1-1,-1 0 1,1 0 0,0 0-1,-1-1 1,12-5-1,10-11-5644</inkml:trace>
  <inkml:trace contextRef="#ctx0" brushRef="#br0" timeOffset="25497.29">6520 3080 4482,'0'0'7393,"12"12"-6945,38 43 70,-46-50-440,-1 0 0,0 0 0,0 1 1,0-1-1,-1 1 0,1 0 0,-2-1 1,1 1-1,0 0 0,-1 0 1,0 0-1,-1 0 0,1 8 0,-1-12 18,0-1 0,0 1 0,0 0-1,0 0 1,0 0 0,0-1 0,-1 1 0,1 0-1,-1 0 1,1-1 0,-1 1 0,1 0 0,-1-1-1,0 1 1,0-1 0,0 1 0,0-1 0,0 1-1,0-1 1,0 0 0,-1 1 0,1-1 0,0 0-1,-1 0 1,1 0 0,-1 0 0,1 0 0,-1 0-1,0-1 1,1 1 0,-1 0 0,0-1 0,1 1-1,-1-1 1,0 0 0,0 1 0,1-1 0,-1 0-1,-3-1 1,3 1-49,1-1 0,-1 0 0,1 1 0,-1-1 0,1 0 0,0 0 0,-1 0 0,1 0 0,0-1 0,0 1 0,0 0 0,0 0 0,0-1 0,0 1 0,0-1 0,0 1 0,1-1 0,-1 1 0,0-1 0,1 1 0,-1-1 0,1 1 0,0-1 0,-1 0 0,1 1 0,0-1 0,0 0 0,0 1 0,0-1 0,0 0 0,1-2 0,-1-2-185,1-1 0,-1 0 0,1 1 0,1-1 0,-1 1 0,1 0 0,3-8 0,-1 7-448,0 1 0,1 0 0,0 0 0,0 1 0,1-1 0,-1 1 0,1 0 0,12-7 0,16-9-4064</inkml:trace>
  <inkml:trace contextRef="#ctx0" brushRef="#br0" timeOffset="26366.77">6765 3113 3986,'0'0'8100,"9"-3"-7004,0 1-983,-1 0 1,0-1-1,0 0 0,0 0 0,-1-1 1,1 0-1,-1 0 0,0-1 0,0 0 1,0 0-1,0-1 0,-1 0 0,0 0 1,-1 0-1,1-1 0,-1 0 0,0 0 1,-1 0-1,7-15 0,3-50 657,-11 46-503,-6 37-442,-9 39 237,-19 52 0,-10 39 857,28-74-225,3 0-1,-3 127 1,13-193-693,1-1-1,-1 0 1,0 1 0,0-1 0,0 0 0,1 1-1,-1-1 1,0 0 0,0 0 0,1 0 0,-1 1-1,0-1 1,1 0 0,-1 0 0,0 0-1,1 1 1,-1-1 0,0 0 0,1 0 0,-1 0-1,0 0 1,1 0 0,-1 0 0,1 0 0,-1 0-1,0 0 1,1 0 0,-1 0 0,0 0 0,1 0-1,-1 0 1,0 0 0,1 0 0,-1-1-1,0 1 1,1 0 0,-1 0 0,0 0 0,1-1-1,-1 1 1,0 0 0,1-1 0,16-8 58,-6-1-53,-1 0-1,0 0 1,-1-1-1,0-1 1,-1 1-1,0-1 1,-1-1-1,0 0 0,-1 0 1,-1 0-1,0 0 1,0-1-1,-2 0 1,1 0-1,-2 0 1,0 0-1,-1-1 1,0 1-1,-2-24 1,-1 32-11,1 1 0,-1 0 0,0 0 0,-1-1 1,1 1-1,-1 1 0,0-1 0,0 0 0,-1 1 0,1 0 1,-1-1-1,0 1 0,0 1 0,0-1 0,-1 1 1,1-1-1,-1 1 0,-6-2 0,0-2 210,-1 1 0,-1 1 1,1 0-1,-1 0 0,0 2 0,-20-4 0,29 6-10,3 1-360,44 1-593,-4 0 405,1-2 1,0-1-1,-1-2 0,40-9 0,-60 10 457,-14 7 437,-16 17 624,0-2-1328,7-11 172,1 0 1,0 0-1,1 1 1,-1 0 0,2-1-1,-1 1 1,1 0-1,1 0 1,0 13 0,0-21-12,1-1 0,-1 1 0,1-1 0,-1 1 0,1-1 0,-1 1 0,1-1 0,0 0 0,-1 1 0,1-1 1,-1 1-1,1-1 0,0 0 0,0 0 0,-1 0 0,1 1 0,0-1 0,-1 0 0,1 0 0,0 0 0,0 0 0,-1 0 1,1 0-1,0 0 0,-1 0 0,1 0 0,0-1 0,0 1 0,-1 0 0,1 0 0,0-1 0,28-7 74,-25 6-45,-1 0 0,1-1-1,-1 1 1,1-1 0,-1 0 0,0 0-1,0 0 1,0 0 0,0-1-1,-1 1 1,1-1 0,-1 1 0,0-1-1,0 0 1,0 0 0,-1 0 0,0 0-1,1 0 1,-1-1 0,0-6-1,0 8-1,-1 0 0,0 0 0,0-1-1,0 1 1,-1 0 0,1 0 0,-1-1-1,0 1 1,0 0 0,0 0 0,0 0-1,0 0 1,-1 0 0,0 0 0,1 0-1,-1 1 1,0-1 0,0 0-1,0 1 1,-1 0 0,1-1 0,-1 1-1,1 0 1,-1 0 0,0 0 0,1 1-1,-5-3 1,0 0-30,5 4-291,23 1-1663,6 6 1906,0 1 0,37 16 0,-54-20 41,1 1 1,-1 1-1,-1 0 0,1 0 1,-1 1-1,0 0 1,0 0-1,13 16 0,-20-20 13,0-1 0,-1 1 0,1-1 0,-1 1 0,0 0 0,0 0 0,0-1 0,0 1 0,0 0 0,0 0 0,-1 0 0,1 0 0,-1 0 0,0 0 0,0 0 0,0 0 0,-1 5 0,0-6 51,1-1 0,-1 0 0,1 0 1,-1 1-1,1-1 0,-1 0 1,0 0-1,1 0 0,-1 0 0,0 0 1,0 0-1,0 0 0,0 0 0,0-1 1,0 1-1,0 0 0,0 0 1,0-1-1,0 1 0,-1-1 0,1 1 1,0-1-1,0 1 0,-1-1 0,1 0 1,0 0-1,0 1 0,-1-1 1,1 0-1,0 0 0,-1 0 0,1-1 1,0 1-1,0 0 0,-1 0 0,1-1 1,0 1-1,0-1 0,-1 1 1,1-1-1,0 1 0,-1-2 0,-1 0 23,1 0 1,0 0-1,-1 0 0,1 0 0,0-1 0,0 1 0,1-1 0,-1 1 0,0-1 0,1 0 0,0 1 0,-1-1 0,1 0 0,0 0 1,0 0-1,1 0 0,-1 0 0,1 0 0,-1 0 0,1 0 0,0-6 0,0-1-110,0 0 1,0-1-1,1 1 0,0 0 0,3-15 1,-2 21-70,-1 0 1,1 0-1,0 0 1,0 0-1,0 0 1,1 0-1,-1 1 1,1-1 0,0 1-1,0 0 1,0 0-1,1 0 1,-1 0-1,1 0 1,-1 1-1,8-4 1,28-8-2617,2 10-3846,-25 4 1398</inkml:trace>
  <inkml:trace contextRef="#ctx0" brushRef="#br0" timeOffset="26866.96">7458 3058 8228,'0'0'7275,"0"12"-6429,1 3-564,0 4 114,-1 0 1,-1 0-1,-3 22 0,3-45-269,1 0 0,0 0 0,0 0 0,0 0-1,1 0 1,-1 0 0,1 0 0,0 0 0,0 0 0,1 0-1,-1 1 1,4-7 0,-4 8-145,0 0 0,0 0 0,0 1 0,0-1 0,1 0 0,-1 1 0,1-1-1,-1 0 1,1 1 0,0 0 0,-1-1 0,1 1 0,0 0 0,0 0 0,0 0 0,0 0 0,0 1 0,0-1 0,0 0 0,0 1-1,0-1 1,1 1 0,-1 0 0,0 0 0,0 0 0,0 0 0,0 0 0,4 1 0,-4 0-1,1 0 0,-1 1 0,0-1-1,0 1 1,1 0 0,-1-1 0,0 1 0,0 0 0,-1 0 0,1 0 0,0 1 0,-1-1 0,1 0-1,-1 1 1,0-1 0,0 1 0,0-1 0,0 1 0,0-1 0,0 1 0,0 5 0,3 44 115,19-79-62,28-31-751,-46 52 646,0 1 0,0 1 0,1-1 0,0 1-1,0 0 1,0 0 0,0 0 0,11-3-1,-17 7 84,1 1 0,0 0-1,-1 0 1,1 0-1,-1 0 1,1 0 0,-1 0-1,1 0 1,-1 0-1,0 0 1,1 0-1,-1 0 1,0 0 0,0 0-1,0 0 1,0 0-1,0 1 1,0-1 0,0 0-1,0 0 1,0 0-1,-1 2 1,1 0 82,0 34 186,0 24 343,0-20-7977</inkml:trace>
  <inkml:trace contextRef="#ctx0" brushRef="#br0" timeOffset="27281.32">7766 3167 3057,'0'0'15616,"50"-11"-15200,-36 7-410,0-1 0,-1 0 0,0-1 0,21-13 0,-27 15 100,-1 0 0,0 0 0,0-1 0,0 0 1,-1 0-1,1-1 0,-1 1 0,-1-1 0,1 0 0,6-12 1,-10 17-32,0-1 1,0 0 0,0 1 0,-1-1 0,1 0 0,-1 1 0,1-1 0,-1 0-1,0 0 1,1 1 0,-1-1 0,0 0 0,0 0 0,0 0 0,-1 1-1,1-1 1,0 0 0,-1 0 0,0-3 0,0 4-68,0 0 1,0 1 0,0-1-1,0 0 1,0 0 0,0 1-1,0-1 1,0 0-1,0 1 1,0-1 0,0 1-1,0-1 1,0 1-1,0 0 1,-1 0 0,1-1-1,0 1 1,0 0 0,0 0-1,-1 0 1,-1 1-1,-3-1-41,1 1-1,0 0 1,0 0-1,0 1 1,-1 0-1,1 0 1,1 0-1,-1 0 1,0 1-1,0 0 1,-8 6-1,8-3 28,-1 0-1,1 0 0,0 0 1,0 1-1,0-1 0,1 1 1,0 0-1,0 1 0,1-1 1,0 0-1,0 1 0,1 0 1,0 0-1,1 0 0,-1 0 0,1 0 1,1 0-1,0 0 0,0 9 1,1-15-40,0-1 1,1 1-1,-1 0 1,0-1-1,0 1 0,1-1 1,-1 1-1,1-1 1,0 0-1,-1 0 0,1 1 1,0-1-1,0 0 1,-1-1-1,1 1 1,0 0-1,0-1 0,0 1 1,0-1-1,0 1 1,0-1-1,0 0 1,0 0-1,0 0 0,3 0 1,1 1-1233,1-1-1,0 0 1,-1 0 0,1-1 0,-1 1-1,14-4 1,-1-11-6878</inkml:trace>
  <inkml:trace contextRef="#ctx0" brushRef="#br0" timeOffset="27672.4">8052 3003 9220,'0'0'7897,"9"16"-7582,1 3-186,0-1 0,-2 2 1,0-1-1,-1 1 0,0 1 0,-2-1 1,-1 1-1,4 38 0,-8-54-69,-1 14-97,1-19 47,0 0-1,0 1 0,0-1 1,0 0-1,0 1 0,0-1 1,0 0-1,0 0 1,0 1-1,0-1 0,0 0 1,0 0-1,-1 1 0,1-1 1,0 0-1,0 0 0,0 1 1,-1-1-1,1 0 0,0 0 1,0 0-1,0 0 0,-1 1 1,1-1-1,0 0 1,0 0-1,-1 0 0,1 0 1,0 0-1,0 0 0,-1 0 1,1 0-1,0 1 0,-1-1 1,1 0-1,0 0 0,0 0 1,-1 0-1,1-1 0,0 1 1,-1 0-1,1 0 1,0 0-1,0 0 0,-1 0 1,1 0-1,0 0 0,0 0 1,-1-1-1,1 1 0,-1 0 1,0-4 144,0-1 1,0 1 0,0 0 0,0 0-1,1-1 1,0 1 0,0 0 0,0-1-1,0 1 1,0 0 0,2-7-1,-1 6-73,1-9-85,1-1 1,1 1 0,1 0 0,-1 0-1,2 1 1,0-1 0,1 1 0,0 0-1,1 1 1,0-1 0,14-13 0,-6 6-293,2 2 1,0 0-1,1 1 1,1 1 0,37-24-1,-37 29-647,1 1 0,0 1 0,41-12 0,22 0-4825,-51 12-512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0:08.1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190 595 4210,'0'0'6347,"2"-15"2229,2 8-9330,10-9 670,-1-1-1,0 0 0,14-27 1,-22 35 10,-1-1 0,0 1 1,-1-1-1,0 0 0,0 0 1,-1 0-1,-1 0 0,1-1 1,-1-13-1,-7 92 38,4-58 49,0-1-1,1 1 1,0-1 0,1 1-1,0 0 1,0-1-1,1 1 1,0-1-1,0 1 1,1-1-1,1 1 1,0-1 0,0 0-1,0 0 1,8 12-1,-8-16 26,-1-2-29,-1 0 0,1 0 0,-1-1 0,1 1 0,0 0 0,0-1 0,0 1 0,1-1-1,-1 0 1,0 0 0,1 0 0,0 0 0,-1 0 0,1-1 0,0 1 0,4 1 0,-7-3 143,31-9 171,-23 0-294,-1 0 1,0 0 0,0 0-1,-1-1 1,0 0-1,0 0 1,-1-1 0,-1 1-1,0-1 1,0 0 0,-1 0-1,0-1 1,1-18-1,2-19-180,-1-86 0,-5 135 151,1-36-44,-3-42 106,0 73 106,-1 19-223,1 23-20,10 287 541,-3-252-301,4-1-1,26 106 1,-34-175-163,1 8 2,0 0 0,1 0 0,0-1 0,1 1 1,0-1-1,1 0 0,0 0 0,0 0 0,12 14 0,-16-22-3,-1 0-1,1 0 1,0 0 0,0-1 0,0 1-1,0 0 1,0-1 0,0 1-1,0-1 1,0 1 0,0-1 0,0 0-1,0 1 1,0-1 0,0 0 0,0 0-1,0 0 1,0 1 0,1-1 0,-1 0-1,0-1 1,0 1 0,0 0 0,0 0-1,2-1 1,-1 0 3,1 0 0,-1-1 0,1 1-1,-1-1 1,0 1 0,0-1 0,0 0 0,0 0 0,0 0-1,2-3 1,3-4 12,0-1-1,-1 0 0,8-18 1,-11 21-40,0-1 0,-1 1 0,0-1 0,0 0 0,0 1 0,-1-1 0,-1 0 0,1 0 0,-1 0 0,0 0 0,-1 0 0,-2-14 0,2 18 10,0-1-1,-1 1 1,1 0-1,-1 0 1,0 0-1,0 0 1,0 0-1,-1 0 1,1 0-1,-1 1 1,0-1-1,0 1 1,0 0-1,0 0 1,0 0-1,-1 0 1,0 1-1,1-1 1,-1 1 0,0 0-1,0 0 1,0 0-1,-7-1 1,-9-1 188,-1 1 1,1 0 0,-1 2 0,0 1-1,-30 2 1,69-8-181,0-1 1,0-2-1,-1 1 0,0-2 0,-1 0 0,0-1 1,0-1-1,-1-1 0,-1 0 0,0 0 0,14-20 1,-26 31-143,-1-1 1,1 1 0,-1-1-1,0 1 1,0-1 0,-1 1-1,1-1 1,0 0 0,-1 0-1,1 1 1,-1-1-1,0 0 1,0-4 0,-1 5-271,1-1 1,0 0-1,-1 1 1,1-1-1,-1 1 0,0-1 1,1 1-1,-1-1 1,-1 1-1,1 0 1,0 0-1,0-1 0,-1 1 1,-2-3-1,-20-13-5272</inkml:trace>
  <inkml:trace contextRef="#ctx0" brushRef="#br0" timeOffset="359.81">19 85 7780,'0'0'7315,"-19"-45"-9460,35 38-1921,-1 1-3874</inkml:trace>
  <inkml:trace contextRef="#ctx0" brushRef="#br0" timeOffset="1012.46">801 11 4706,'0'0'8508,"0"-10"-6747,0 146-611,27 204 0,-4-127-242,-5 250 0,-12-199-139,5-120-465,0 34-2470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0:14.7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118 10 288,'0'0'4226,"-72"-9"-4226,64 18 112,5 0 144,-5 4-256,-3 2 32,7 3-64,-4 4 32,4 0-912,4-3-385,0 6 785,0-1-1041</inkml:trace>
  <inkml:trace contextRef="#ctx0" brushRef="#br0" timeOffset="3329.91">19 274 2945,'0'0'6064,"24"23"-5122,11-3-478,1-1 1,1-3-1,0-1 0,58 15 0,-43-21-647,0-2 0,1-2-1,0-3 1,67-5 0,-7 0 424,231-8-473,7 0-192,201-15 379,-195 5 31,58-7 281,587-13 664,-723 60-818,-54-1 337,288-11 204,-22-1 87,-102-3 164,-238-3-694,226-22 1381,0 6-111,-352 15-1428,-1-2 0,0 0 0,30-9 0,-27 5-34,-1 2-1,40-3 0,609 30-557,-564-9 554,149 7-182,-41-24 310,86 1-217,-166 13-214,19 0-392,29-18 620,-127 3 116,1 3 1,0 2 0,0 2 0,79 15 0,-68-4-146,95 4 1,-112-14 192,0 3 0,0 2 1,62 17-1,-104-21-254,0-1 0,0 0 0,17 0 0,9 2 374,-37-5-443,-6-44 3685,-5 31-3122,8 12-308,1 1 0,-1 0 0,0-1 0,1 1 0,-1 0 0,1-1 1,-1 1-1,1-1 0,-1 1 0,1-1 0,-1 1 0,1-1 0,0 1 1,-1-1-1,1 0 0,0 1 0,-1-1 0,1 1 0,0-1 0,0 0 1,-1 1-1,1-1 0,0 0 0,0 1 0,0-1 0,0 0 0,0 0 1,0 1-1,0-1 0,0 0 0,0 1 0,0-1 0,1 0 0,-1 1 1,0-1-1,0 0 0,1 1 0,-1-1 0,0 1 0,1-1 0,-1 0 1,0 1-1,1-1 0,7-4 236,1 0 1,-1 0-1,1 1 1,0 0-1,0 1 0,0 0 1,14-2-1,72-11-66,82 9-1,-154 7-133,-21 0-29,-3 0-72,-2 0 74,3 0-88,248 13-3950,-55 0 3494,121 25-1107,-84-6 1320,86 7-381,-269-34 523</inkml:trace>
  <inkml:trace contextRef="#ctx0" brushRef="#br0" timeOffset="3847.73">13642 461 0,'-38'-20'0,"-15"-2"0,0-2 0,3-3 0,5-4 0,29 7 0,-22 15 0,23-13 0,15 20 0,-4-20 0,-15 18 0,15-5 0</inkml:trace>
  <inkml:trace contextRef="#ctx0" brushRef="#br0" timeOffset="6592.04">12675 216 0,'-65'2'0,"0"2"0,1 3 0,-112 27 0,161-31 0,4-1 0,1 1 0,0 0 0,0 0 0,0 1 0,-11 6 0,12-4 0,0 0 0,-1-1 0,1 0 0,-1 0 0,0-1 0,0-1 0,-14 4 0,-10 3 0,-17 20 0,20-17 0,-1-2 0,-41 9 0,-14 11 0,47-25 0,21-4 0,0 2 0,-36 10 0,24 7 0,31-21 0,-1 0 0,1 0 0,-1 0 0,1 0 0,-1 0 0,1 0 0,-1 0 0,1 0 0,-1 0 0,1 0 0,-1 1 0,1-1 0,0 0 0,-1 0 0,1 1 0,-1-1 0,1 0 0,-1 0 0,1 1 0,0-1 0,-1 0 0,1 1 0,0-1 0,-1 1 0,1-1 0,0 1 0,0-1 0,-1 0 0,1 1 0,0-1 0,0 1 0,-1 0 0,18 4 0,25-2 0,-28-3 0,93-4 0,-98 3 0,1 0 0,-1-1 0,1 0 0,-1 0 0,0-1 0,1-1 0,-2 1 0,13-8 0,12-35 0,-32 46 0,0 0 0,-1-1 0,1 1 0,0 0 0,-1-1 0,1 1 0,-1 0 0,1-1 0,-1 1 0,1 0 0,-1-1 0,1 1 0,-1-1 0,1 1 0,-1-1 0,1 0 0,-1 1 0,0-1 0,1 1 0,-1-1 0,0 0 0,0 1 0,0-1 0,1 1 0,-1-1 0,0 0 0,0 1 0,0-1 0,0 0 0,0 1 0,0-1 0,0 0 0,0 1 0,0-1 0,0 0 0,-1 1 0,1-1 0,0 0 0,0 1 0,-1-1 0,1 0 0,0 1 0,-1-1 0,1 1 0,0-1 0,-1 1 0,1-1 0,-1 1 0,1-1 0,-1 1 0,1-1 0,-1 1 0,1 0 0,-1-1 0,0 1 0,1 0 0,-1 0 0,1-1 0,-1 1 0,0 0 0,1 0 0,-1 0 0,0 0 0,1 0 0,-1 0 0,0 0 0,0 0 0,-52-9 0,48 9 0,-32-4 0,-1 1 0,1 3 0,-1 1 0,-46 7 0,17 10 0,51-13 0,-1 0 0,1-1 0,-1 0 0,0-2 0,-25 1 0,28-2 402,-19 0 1736,31-1-2077,1-1 0,0 1 0,0 0 1,0-1-1,0 1 0,0 0 0,0-1 1,0 1-1,0-1 0,0 1 1,0-1-1,0 0 0,0 0 0,0 1 1,0-1-1,0 0 0,1 0 0,-1 0 1,0 0-1,1 0 0,-1 0 0,1 0 1,-1 0-1,1 0 0,-1-1 1,-6-25 5201,28 26-4875,0 1-1,-1 1 1,1 1 0,36 8-1,13 1-321,572 10 374,-629-21-424,171-2-76,225 7 128,-387-3-102,770 37-127,-588-47-161,336 12 2125,-524-3-2200,-18 8-587,-9 17 1052,2 11 173,2-1 0,1 1 0,-1 75 0,21 164 1375,-8-199-1187,-6 101 1,-1-76-270,-18 313 1900,18-405-1987,2 0 1,-1 0-1,1 0 1,1 0-1,0 0 1,0 0-1,1 0 1,0 0-1,1-1 1,0 0-1,0 1 1,8 10-1,-11-17-73,-1-3-160,-22 0-2060,-12 0-1373,-9 0-3250</inkml:trace>
  <inkml:trace contextRef="#ctx0" brushRef="#br0" timeOffset="9193.02">170 1831 3794,'0'0'6421,"-3"-5"-5180,0 0-791,3 4-258,-1-1 0,0 1 0,0-1 0,0 1 0,0-1 0,0 1 0,0 0 0,0-1 0,-1 1-1,1 0 1,0 0 0,-3-2 0,3 3 296,1 0-170,2-2-349,-1 1 0,0 0-1,1 0 1,0 0 0,-1 0 0,1 0 0,0 0-1,-1 0 1,1 1 0,0-1 0,0 0 0,-1 1-1,1 0 1,0-1 0,0 1 0,0 0 0,0 0-1,3 0 1,3-1 64,129-17 370,150-2 1,143 19 462,-364 2-843,511 26 25,-240-8-47,430 39-464,-488-33 365,557 32-227,-472-35 63,452 12-341,-223-13 649,1394 13-132,-1074-35 302,11 0-176,-434-18-276,207-3 102,-354 20 85,367 5 52,-652-1 39,378-6 458,11-7-166,-302 12-388,278 30 406,-127-4-218,609-14 288,-667-13-215,-268-27-3819,4 14 77,0-2-2447</inkml:trace>
  <inkml:trace contextRef="#ctx0" brushRef="#br0" timeOffset="15441.53">8271 346 4930,'0'0'7508,"-3"-4"-6641,-13-16 16,12 27-728,-7 43 34,2 1 0,-3 67 0,2-21 132,-10 153 349,-1 10 87,10-180-505,-6 46 151,-1 143-1,-1-106 310,9-122-581,1-1-531,12-39-427,1 0 0,0-1 0,-1 1-1,1-1 1,0 0 0,0 0 0,-1-1 0,1 1 0,6-2 0,27-13-6067</inkml:trace>
  <inkml:trace contextRef="#ctx0" brushRef="#br0" timeOffset="16563.81">11645 465 3073,'0'0'6841,"0"0"-6773,-1 0 0,1 0 0,0 0 0,-1 0 0,1 0 0,0 0 0,0 0 1,-1 0-1,1 0 0,0 0 0,-1 0 0,1 0 0,0 0 0,0 0 0,-1 0 0,1 0 0,0 1 0,-1-1 1,1 0-1,0 0 0,0 0 0,0 0 0,-1 1 0,1-1 0,0 0 0,0 0 0,0 1 0,-1-1 0,1 0 0,0 0 1,0 1-1,0-1 0,0 0 0,0 0 0,0 1 0,-1-1 0,1 0 0,0 1 0,0-1 0,0 0 0,0 0 1,0 1-1,0-1 0,0 0 0,0 1 0,0-1 0,1 1 0,-39 223 1954,11 136-1162,5-37-159,-2-133-328,-9 99 681,33-226-784,-1-63-505,1 1 1,-1-1-1,0 1 0,1-1 1,-1 0-1,1 1 0,-1-1 1,0 1-1,1-1 0,-1 0 1,0 0-1,1 1 0,-1-1 1,0 0-1,1 0 1,-1 0-1,0 0 0,0 0 1,1 0-1,-1 0 0,0 0 1,1 0-1,-1 0 0,-1-1 1,0 1-738,-9 0-2792</inkml:trace>
  <inkml:trace contextRef="#ctx0" brushRef="#br0" timeOffset="18108.88">2523 2178 6323,'0'0'6816,"-1"-4"-6029,0 2-713,0 1 0,0-1 0,0 1 0,-1-1 0,1 1 0,0-1 0,-1 1 0,1 0 0,-1-1 0,1 1 0,-1 0 0,0 0 0,1 0 0,-1 1 0,0-1 0,0 0 0,0 1 0,0-1 0,1 1 0,-1-1 0,0 1 0,0 0 0,0 0 0,0 0 0,0 0 0,0 0 0,0 0 0,0 1 0,0-1 0,0 1 0,0-1 0,1 1 0,-4 1 0,0 1-56,-1 0-1,1 1 0,-1 0 1,1 0-1,0 0 0,0 1 1,1-1-1,0 1 0,-1 0 1,2 1-1,-1-1 0,0 1 1,1 0-1,0 0 0,1 0 1,-1 0-1,1 0 0,0 0 1,1 1-1,-1-1 0,1 1 1,0-1-1,1 1 0,0-1 1,0 1-1,0 0 0,3 11 1,-2-16-36,0 0 1,0 0-1,1 0 1,-1 0-1,1 0 1,0 0-1,0 0 1,-1-1-1,1 1 1,0 0-1,0-1 1,0 0-1,1 0 1,-1 1-1,0-1 1,0 0-1,1-1 1,-1 1-1,0 0 1,1-1-1,-1 1 1,1-1-1,-1 0 1,5 0-1,67-1-979,-70 1 882,40-11-1401,-39 9 946,-1 0 0,1-1 0,-1 0 0,0 0 0,0 0 0,0 0 0,0-1 0,0 0 1,-1 0-1,0 0 0,1 0 0,-2 0 0,1 0 0,0-1 0,-1 0 0,3-6 0,3-19 623,-5-3 3479,-6 57 918,2-21-4276,0 0 1,1 0 0,-1 0 0,1 0 0,0 0 0,0 0-1,0 0 1,0 0 0,2 5 0,-2-7-174,1 0-1,0 1 1,0-1-1,0 0 1,0 0 0,0 0-1,0 0 1,0 0-1,0 0 1,0 0 0,1 0-1,-1 0 1,0-1-1,1 1 1,-1-1 0,0 1-1,1-1 1,-1 1-1,1-1 1,-1 0 0,0 1-1,1-1 1,-1 0 0,1 0-1,2 0 1,4 0 18,-1 0 1,1 0-1,-1 0 1,0-1-1,1 0 1,-1-1-1,0 0 1,10-3-1,-15 4 0,1 0-1,-1 0 0,0 0 1,0-1-1,1 1 1,-1-1-1,0 0 0,0 1 1,-1-1-1,1 0 1,0 0-1,0 0 0,-1 0 1,1-1-1,-1 1 1,0 0-1,0-1 0,0 1 1,0-1-1,0 1 1,0-1-1,-1 1 0,1-1 1,-1 0-1,0 1 1,0-5-1,0 4 4,-1 1 0,0 0 0,1 0 0,-1 1 0,0-1 0,-1 0 1,1 0-1,0 0 0,0 1 0,-1-1 0,1 1 0,-1-1 0,1 1 0,-1-1 0,0 1 0,0 0 0,1 0 0,-1 0 0,0 0 0,0 0 0,0 0 1,0 1-1,0-1 0,0 0 0,0 1 0,0 0 0,0 0 0,-1-1 0,1 1 0,-3 1 0,2-2-47,-1 1 1,0-1-1,0 1 0,1 0 0,-1 0 0,0 1 0,1-1 1,-1 1-1,0 0 0,1 0 0,-1 0 0,1 0 1,-1 1-1,1-1 0,-1 1 0,1 0 0,-4 3 0,5-2-385,1-1 0,-1 1-1,1 0 1,0 0-1,-1-1 1,1 1-1,1 0 1,-1 0-1,0 0 1,1 0-1,-1 0 1,1 0-1,0 5 1,0 2-3619</inkml:trace>
  <inkml:trace contextRef="#ctx0" brushRef="#br0" timeOffset="19129.07">2852 2187 6355,'0'0'4925,"1"15"-4005,2 130 1737,9-163-2408,-8 8-244,0 1 1,1 0 0,0 0-1,11-17 1,-15 24 2,0 1 0,1-1 0,-1 0 1,0 0-1,0 1 0,1-1 0,-1 1 0,1-1 1,0 1-1,-1 0 0,1 0 0,0 0 0,-1 0 1,1 0-1,0 0 0,0 0 0,0 0 0,0 1 1,0-1-1,0 1 0,0-1 0,0 1 0,0 0 1,0 0-1,0 0 0,1 0 0,-1 0 0,0 0 1,0 1-1,0-1 0,0 1 0,2 0 0,0 2 57,0 1 0,0-1 1,0 1-1,-1-1 0,1 1 0,-1 0 0,0 0 0,4 7 0,-5-7-117,1 0 1,-1 0-1,1 0 0,0 0 1,1-1-1,-1 1 1,0-1-1,1 0 0,0 0 1,0 0-1,0 0 1,5 2-1,-5-4-448,1 1 0,-1 0 0,1-1 0,-1 0 0,1 0 0,0 0 0,0-1 0,0 1 0,-1-1 0,1 0 0,0-1 0,0 1 0,0-1 0,-1 0 0,1 0 0,0-1 0,6-2 0,-8 2 185,0 1 0,0-1 0,-1 0 0,1 0 0,-1 0 0,0 0 0,1-1 0,-1 1-1,0-1 1,0 1 0,-1-1 0,1 0 0,0 0 0,0-3 0,0 2 343,-1-1 1,1 1-1,-1 0 0,0-1 1,-1 1-1,1-1 0,-1-5 1,0 5 299,0-1 245,0 1-1,0-1 1,0 1 0,-1-1 0,0 1 0,-2-8 0,3 13-453,-1-1 0,1 0 1,-1 0-1,1 0 1,-1 0-1,0 0 0,1 0 1,-1 1-1,0-1 0,1 0 1,-1 0-1,0 1 0,0-1 1,0 1-1,0-1 1,0 1-1,1-1 0,-1 1 1,0-1-1,0 1 0,0 0 1,0-1-1,0 1 1,0 0-1,0 0 0,0 0 1,-1 0-1,1 0 0,0 0 1,0 0-1,0 0 0,0 1 1,0-1-1,0 0 1,0 0-1,0 1 0,0-1 1,1 1-1,-1-1 0,0 1 1,-2 1-1,1-1-22,0 1-1,-1 0 1,1 0-1,0 0 1,0 0-1,0 0 1,0 1-1,1-1 1,-1 0 0,1 1-1,-1-1 1,1 1-1,0 0 1,0 0-1,0-1 1,-1 4-1,-6 48 1102,8-53-1204,0 0 0,1 0 0,-1-1-1,0 1 1,1 0 0,-1 0 0,0-1-1,1 1 1,-1 0 0,1-1 0,-1 1 0,1 0-1,0-1 1,-1 1 0,1-1 0,-1 1-1,1-1 1,0 1 0,0-1 0,-1 0-1,1 1 1,0-1 0,0 0 0,-1 0-1,1 1 1,0-1 0,0 0 0,0 0-1,-1 0 1,1 0 0,0 0 0,0 0-1,0 0 1,-1 0 0,1-1 0,0 1-1,0 0 1,0 0 0,1-1 0,32-12 532,-26 6-487,-1 0 0,0 0 0,0-1 0,-1 0 1,0 0-1,0-1 0,-1 0 0,0 0 0,-1 0 0,0 0 1,4-14-1,-3 4-108,0-1 0,-2 1-1,0-1 1,-1-38 0,-2 57-97,-4 7-315,-1 12 620,1 1 0,1 0 1,0 0-1,1 0 1,1 0-1,1 0 0,4 35 1,-3-50-149,0-1-1,1 1 1,-1 0 0,0-1-1,1 1 1,0-1 0,0 1-1,0-1 1,0 0 0,1 0-1,-1 0 1,1 0 0,0 0 0,-1-1-1,1 1 1,1-1 0,-1 0-1,0 0 1,0 0 0,1 0-1,-1 0 1,1-1 0,0 0-1,4 2 1,-5-2-11,0-1 1,-1 1-1,1-1 0,0 0 1,0 0-1,0 0 0,-1 0 1,1 0-1,0 0 0,0-1 1,0 1-1,-1-1 0,1 0 1,0 0-1,-1 0 0,1 0 0,-1 0 1,1-1-1,-1 1 0,0-1 1,1 0-1,-1 0 0,0 0 1,0 0-1,0 0 0,0 0 1,-1 0-1,1 0 0,-1-1 1,1 1-1,-1-1 0,0 1 0,2-5 1,-1 1-34,0 0 0,-1 0-1,1 0 1,-1-1 0,0 1 0,-1-1 0,0 1 0,0-1 0,0 1-1,-2-12 1,2 19 49,-1-1-1,1 0 1,0 0 0,0 0-1,0 1 1,0-1-1,0 0 1,-1 0 0,1 0-1,0 0 1,0 1-1,0-1 1,-1 0 0,1 0-1,0 0 1,0 0 0,0 0-1,-1 0 1,1 0-1,0 0 1,0 0 0,0 0-1,-1 0 1,1 0-1,0 0 1,0 0 0,-1 0-1,1 0 1,0 0-1,0 0 1,-1 0 0,1 0-1,0 0 1,0 0-1,0 0 1,-1 0 0,1 0-1,0 0 1,0-1-1,0 1 1,-1 0 0,1 0-1,0 0 1,0 0-1,0-1 1,0 1 0,0 0-1,-1 0 1,1 0 0,0-1-1,0 1 1,0 0-1,0 0 1,0 0 0,0-1-1,-6 22 309,6-17-325,-1 7 246,0-1 0,0 1 1,1-1-1,3 18 0,-3-27-302,0 0 0,0 1 0,0-1 0,1 0 0,-1 1 0,0-1 0,1 0 0,-1 1 0,1-1 0,-1 0 0,1 0 0,0 0 0,0 0 0,-1 0 0,1 0 0,0 0 0,0 0 0,0 0 0,0 0 0,0 0 0,0 0 0,0 0 0,0-1 0,1 1 0,-1-1 0,0 1 0,0-1 0,1 1 0,-1-1 0,0 1 0,0-1 0,1 0 0,-1 0 0,0 0 0,1 0 0,-1 0 0,0 0 0,1 0 0,-1 0 0,0-1 0,1 1 0,-1 0 0,0-1 0,0 1 0,1-1 0,-1 0 0,2-1 0,15-10-2376,5-8-1590</inkml:trace>
  <inkml:trace contextRef="#ctx0" brushRef="#br0" timeOffset="19497.62">3492 2037 5491,'0'0'2929</inkml:trace>
  <inkml:trace contextRef="#ctx0" brushRef="#br0" timeOffset="19876.5">3492 2037 6131,'1'0'88,"1"0"-1,-1 0 1,0 1 0,0-1-1,0 0 1,1 0 0,-1 1-1,0-1 1,0 0 0,0 1-1,0-1 1,0 1 0,0 0 0,1-1-1,-2 1 1,1 0 0,0 0-1,0-1 1,0 1 0,0 0-1,0 0 1,-1 0 0,1 0 0,0 0-1,-1 0 1,1 0 0,-1 0-1,1 1 1,-1-1 0,1 0-1,-1 0 1,0 0 0,0 1 0,1-1-1,-1 0 1,0 0 0,0 1-1,0-1 1,0 0 0,-1 0-1,1 0 1,0 1 0,0-1 0,-1 0-1,1 0 1,-1 0 0,0 2-1,-2 17 765,-1 9 38,1 1 1,2 0 0,0-1-1,3 1 1,6 43 0,8-35-637,-15-36-395,0-1-1,-1 0 1,1 0-1,0 0 1,0 0-1,0 0 1,0-1-1,0 1 1,0 0-1,0 0 1,0-1-1,0 1 0,0 0 1,0-1-1,0 1 1,1-1-1,-1 1 1,0-1-1,0 0 1,0 0-1,1 1 1,-1-1-1,0 0 1,1 0-1,-1 0 1,0 0-1,0-1 1,1 1-1,-1 0 1,2-1-1,-3 1-37,1-1 0,0 0-1,-1 1 1,1-1 0,-1 1 0,1-1 0,-1 0-1,1 0 1,-1 1 0,0-1 0,1 0 0,-1 0-1,0 1 1,1-1 0,-1 0 0,0 0 0,0 0-1,0 1 1,0-1 0,0 0 0,0-1 0,0-1-465,1-16-3395</inkml:trace>
  <inkml:trace contextRef="#ctx0" brushRef="#br0" timeOffset="19877.5">3488 2224 4946,'0'0'6235,"4"-2"-6438,9-5 321,1 0-1,0 2 1,0 0-1,0 0 0,0 1 1,1 1-1,-1 1 0,18-2 1,-31 7-32,0-1 0,0 1 0,0-1 0,0 1 0,0-1 0,0 1 0,-1 0 0,1-1 0,-1 1-1,0 3 1,0-4 60,4 26 637,-3 0 0,-1 37-1,-1-22-5755</inkml:trace>
  <inkml:trace contextRef="#ctx0" brushRef="#br0" timeOffset="20259.14">3804 2158 1457,'0'0'13779,"-3"13"-12845,-13 41-342,16-53-570,-1 1-1,1-1 1,0 0-1,0 1 0,-1-1 1,1 1-1,0-1 1,0 1-1,0 0 0,0-1 1,1 0-1,-1 1 1,0-1-1,1 1 0,-1-1 1,1 1-1,-1-1 1,1 0-1,0 1 1,-1-1-1,1 0 0,0 1 1,0-1-1,0 0 1,0 0-1,0 0 0,0 0 1,0 0-1,1 0 1,-1 0-1,0 0 0,0-1 1,1 1-1,-1 0 1,0-1-1,1 1 0,-1-1 1,1 0-1,-1 1 1,1-1-1,-1 0 1,1 0-1,-1 0 0,1 0 1,-1 0-1,1 0 1,1 0-1,3 0 53,1-1-1,-1 1 1,1-1 0,-1 0 0,0-1 0,1 1-1,-1-1 1,9-4 0,-11 3-38,-1 1 1,0-1-1,0 1 0,0-1 1,-1 0-1,1 0 0,0 0 1,-1-1-1,0 1 1,0-1-1,0 1 0,0-1 1,-1 0-1,1 1 0,0-6 1,-1 7-20,-1 1 0,0-1 0,0 0 1,1 1-1,-1-1 0,0 0 0,0 1 0,0-1 1,-1 0-1,1 1 0,0-1 0,-1 0 0,1 1 0,-1-1 1,1 1-1,-1-1 0,0 1 0,0-1 0,0 1 1,0-1-1,0 1 0,0 0 0,0-1 0,0 1 1,0 0-1,0 0 0,-1 0 0,1 0 0,0 0 1,-1 0-1,1 0 0,-1 1 0,1-1 0,-1 0 0,0 1 1,1 0-1,-3-1 0,-1-1-30,-1 1 0,1 0 0,-1 1 0,1-1 0,-1 1 0,0 0 0,1 1 0,-1-1 0,1 1 0,-1 0 0,1 0 0,-10 4 0,13-3-226,-1-1 1,0 0-1,1 1 1,-1 0-1,1 0 1,0-1-1,-1 1 1,1 1-1,0-1 1,-3 4-1,4-3-366,-1 0 0,1-1-1,-1 1 1,1 0 0,0 0 0,0 0 0,1 0-1,-1 0 1,0 0 0,1 0 0,0 6 0,0 1-4819</inkml:trace>
  <inkml:trace contextRef="#ctx0" brushRef="#br0" timeOffset="20601.72">3804 2171 4610,'97'29'2412,"-51"-19"2371,-44-10-4597,0 0 1,1 0 0,-1 1-1,0-1 1,1 1 0,-1 0-1,0 0 1,0-1 0,0 1-1,0 1 1,0-1 0,0 0-1,0 0 1,0 1 0,0-1-1,0 1 1,-1 0 0,1-1-1,-1 1 1,1 0 0,-1 0-1,3 4 1,5 8 490,-8-10-547,1-1 0,-1 0 1,1-1-1,0 1 0,0 0 1,0 0-1,0-1 0,0 1 1,0-1-1,1 0 0,-1 1 1,1-1-1,0 0 0,0-1 1,0 1-1,0 0 0,5 1 1,-6-5-95,0-1-1,0 1 1,0-1 0,0 1 0,-1-1-1,1 0 1,-1 0 0,1 0 0,0-4-1,2-1 16,-2 4-56,0-1 0,0 1 1,0 0-1,1 1 0,-1-1 1,1 0-1,0 1 0,0-1 0,6-4 1,-7 8 7,1-1 0,-1 0 0,0 1 0,1 0 0,-1-1 0,1 1 0,-1 0 0,0 0 0,1 1 0,-1-1 0,1 0 0,-1 1 0,0-1 0,1 1 0,-1 0 0,0 0 0,0 0 0,0 0 0,4 2 0,46 12 447,-44-14-489,0 1-1,0-1 0,-1 2 1,1-1-1,-1 1 1,0 0-1,11 7 1,-17-9-208,0 0 1,0-1 0,0 1 0,0 0 0,0 0 0,0 1-1,-1-1 1,1 0 0,0 0 0,-1 0 0,1 0-1,-1 1 1,1-1 0,-1 0 0,1 0 0,-1 1-1,0 1 1,1 12-5474</inkml:trace>
  <inkml:trace contextRef="#ctx0" brushRef="#br0" timeOffset="21391.14">8526 2209 7123,'0'0'7708,"2"11"-7337,1 10 1,13 65 599,-14-80-801,0 1 1,0-1 0,0 0-1,1 1 1,0-1 0,0 0-1,0-1 1,1 1-1,0 0 1,8 8 0,-11-14-139,-1 0 0,0 1 0,1-1 0,-1 0 0,1 0 0,-1 0 0,1 0 0,-1 0 0,1 0 0,-1 0 0,1 0 0,-1 0 0,1 0 0,-1 0 0,1 0 0,-1-1 0,0 1 0,1 0 0,-1 0 0,1 0 0,-1-1 0,1 1 0,-1 0 0,0 0 0,1-1 0,-1 1 0,0 0 0,1-1 0,-1 1 0,0 0 0,1-1 0,-1 1 0,0-1 0,0 1 0,1 0 0,-1-1 0,0 1 0,0-1 0,13-23 211,-10 17-128,11-35 167,-13 35-358,1 0 0,0 0 0,0 1 0,1-1 0,0 1 0,0 0 0,5-8 0,-7 14-375,0-1-1,0 1 1,0 0-1,0-1 1,0 1-1,0 0 1,0-1-1,0 1 0,0 0 1,0 0-1,0 0 1,0 0-1,0 0 1,0 0-1,0 0 1,1 1-1,-1-1 1,0 0-1,0 1 1,0-1-1,0 0 0,0 1 1,1 1-1,10 9-4315</inkml:trace>
  <inkml:trace contextRef="#ctx0" brushRef="#br0" timeOffset="22086.67">8842 2303 4530,'0'0'7411,"-16"-3"-6720,-53-9-226,67 12-434,0 0 1,0 0 0,0 0 0,0 1-1,0-1 1,0 1 0,0-1 0,0 1 0,0 0-1,0 0 1,1 0 0,-1 0 0,0 0-1,1 0 1,-1 0 0,0 1 0,1-1-1,-1 1 1,1-1 0,0 1 0,0-1 0,-1 1-1,1 0 1,-1 2 0,-13 39 801,14-40-805,1 0 1,-1 0-1,1-1 1,0 1-1,0 0 0,0 0 1,0 0-1,0-1 1,1 1-1,-1 0 0,1-1 1,0 1-1,1 3 0,-1-5-34,-1 0-1,1 1 0,0-1 0,0 0 0,-1 0 0,1 0 0,0 0 0,0 0 0,0 0 0,1-1 0,-1 1 0,0 0 1,0 0-1,0-1 0,0 1 0,1-1 0,-1 1 0,0-1 0,3 1 0,-1-1 2,1 0 0,-1 0 0,0-1 0,0 1 0,0-1 0,0 1 0,1-1 0,-1 0 0,0 0 0,0-1 0,-1 1 0,1-1 0,0 1 0,0-1 0,-1 0 0,1 0 0,-1 0 0,1 0 0,-1-1 0,0 1 0,3-4 0,5-12-24,-8 14-51,1 16 93,-3-10 3,0 0-1,0 0 0,1 0 0,-1 0 0,1 0 0,-1 1 1,1-1-1,0 0 0,0 0 0,-1 0 0,2-1 0,-1 1 1,0 0-1,0 0 0,1 0 0,-1-1 0,0 1 1,1-1-1,0 1 0,-1-1 0,1 0 0,0 1 0,0-1 1,0 0-1,0 0 0,-1 0 0,2-1 0,-1 1 0,0 0 1,0-1-1,0 1 0,0-1 0,0 0 0,0 0 0,0 0 1,1 0-1,-1 0 0,0 0 0,0-1 0,4 0 0,0-1 19,1 1 0,-1-2-1,0 1 1,0-1 0,0 0-1,0 0 1,0-1-1,-1 1 1,0-1 0,1-1-1,-1 1 1,6-8 0,-7 7-17,0 0 1,-1-1-1,1 0 1,-1 0-1,0 0 1,-1 0-1,1 0 1,-1-1-1,0 1 1,0-8-1,3-68-518,-5 74 385,-1 8 78,0 0 0,1 0-1,-1 0 1,0 1 0,0-1-1,0 0 1,1 1 0,-1-1 0,0 1-1,1-1 1,-1 1 0,0-1-1,1 1 1,-1-1 0,1 1-1,-1 0 1,1-1 0,-1 1-1,1 0 1,-1-1 0,0 2-1,-3 15 197,0 0 0,0 0-1,2 1 1,0-1-1,1 1 1,2 27 0,0-18 235,-1-26-381,0 1-1,1 0 1,-1-1-1,1 1 1,0-1-1,0 0 1,-1 1-1,1-1 1,0 0 0,0 1-1,0-1 1,0 0-1,0 0 1,1 0-1,-1 0 1,0 0-1,0 0 1,1 0-1,-1 0 1,1-1 0,-1 1-1,1 0 1,-1-1-1,1 1 1,-1-1-1,1 0 1,-1 1-1,1-1 1,1 0 0,0 0 29,-1 1 1,1-1 0,-1 1-1,1-1 1,-1 0 0,1 0-1,-1 0 1,1-1 0,-1 1-1,1 0 1,-1-1 0,0 0-1,1 0 1,-1 1 0,0-2-1,1 1 1,3-2 0,-6-2-1778</inkml:trace>
  <inkml:trace contextRef="#ctx0" brushRef="#br0" timeOffset="23224.56">9577 2178 6979,'0'0'9429,"-2"15"-8824,-19 212 1004,13-201-1276,8-24-658,-1 0 0,0-1 0,0 1 0,-1 0 0,1 0-1,0-1 1,0 1 0,-1-1 0,1 0 0,-1 1-1,1-1 1,-1 0 0,0 0 0,-1 1 0,1-1-49,0 0 1,0-1 0,0 1-1,0-1 1,0 0-1,0 1 1,0-1 0,0 0-1,0 0 1,0 0 0,1-1-1,-1 1 1,0 0 0,-4-2-1,-20-11-577,18 8 921,-30-25 518,37 29-210,-1 0 1,1-1-1,0 1 1,0-1-1,0 1 1,0-1-1,0 1 0,0-1 1,0 0-1,0 1 1,1-1-1,-1 0 1,1 0-1,-1 1 0,1-1 1,0 0-1,0 0 1,-1 0-1,1 0 1,0 0-1,1 1 0,-1-5 1,3 4-205,1-1 0,-1 1 0,0 0 0,0 0 0,1 0 0,-1 0 1,1 0-1,0 1 0,-1 0 0,1 0 0,0 0 0,0 0 0,5 0 0,2-2 52,53-15 123,67-10 0,-48 21-7257</inkml:trace>
  <inkml:trace contextRef="#ctx0" brushRef="#br0" timeOffset="23587.57">9724 2281 5026,'0'0'7182,"4"14"-6045,-1-4-895,0 1 106,1-1 0,-2 2 0,1-1-1,-1 0 1,-1 0 0,0 1 0,-2 20 0,1-31-275,0 0-1,0-1 0,-1 1 1,1 0-1,0 0 0,-1 0 1,1-1-1,0 1 1,-1 0-1,1-1 0,-1 1 1,1 0-1,-1-1 0,0 1 1,1 0-1,-1-1 1,0 1-1,1-1 0,-1 1 1,0-1-1,-1 1 0,2-1-38,0 0-1,-1 0 0,1 0 0,0 0 0,-1 0 0,1 0 1,-1 0-1,1 0 0,0 0 0,-1 0 0,1 0 0,0 0 1,-1 0-1,1 0 0,0 0 0,-1-1 0,1 1 0,0 0 1,-1 0-1,1 0 0,0 0 0,0-1 0,-1 1 0,1 0 1,0 0-1,0-1 0,-1 1 0,1 0 0,0-1 0,0 1 1,0 0-1,-1-1 0,1 1 0,0 0 0,0-1 0,0 1 1,0 0-1,0-1 0,0 1 0,0 0 0,0-1 0,0 1 1,0 0-1,0-1 0,0 1 0,0 0 0,0-1 0,0 0 1,0-4-86,1-1 0,0 1 1,0 0-1,0-1 0,0 1 1,1 0-1,0 0 0,0 0 1,0 0-1,1 0 0,-1 0 1,1 1-1,0-1 0,1 1 1,-1 0-1,1 0 0,0 0 1,0 0-1,0 1 0,0-1 1,1 1-1,-1 0 0,9-3 1,9-5-2243,1 1 0,0 1 0,45-10 0,-61 17 1363,28-5-4733</inkml:trace>
  <inkml:trace contextRef="#ctx0" brushRef="#br0" timeOffset="23953.07">10014 2266 7555,'0'0'8159,"2"17"-7919,-1-17-213,0 1 0,1 0 0,-1 0 1,0 0-1,1-1 0,-1 1 0,1-1 0,-1 1 0,0-1 0,1 0 0,-1 0 1,1 1-1,-1-1 0,1 0 0,-1 0 0,1 0 0,-1-1 0,1 1 0,-1 0 1,1 0-1,-1-1 0,0 1 0,1-1 0,-1 1 0,1-1 0,-1 0 1,0 0-1,0 1 0,3-3 0,-1 1 30,1 0 0,0-1-1,-1 1 1,1-1 0,-1 0 0,0 0 0,0 0-1,0-1 1,3-3 0,-5 5-60,-1 1 0,1 0 1,0 0-1,-1 0 0,1 0 0,-1-1 1,0 1-1,1 0 0,-1 0 0,0-1 1,0 1-1,0 0 0,0-1 0,0 1 1,0 0-1,0 0 0,0-1 0,0 1 1,0 0-1,-1-1 0,1 1 0,-1 0 1,1 0-1,-1 0 0,1-1 0,-1 1 1,0 0-1,1 0 0,-1 0 0,0 0 1,0 0-1,0 0 0,0 0 0,0 1 1,0-1-1,0 0 0,0 0 0,0 1 1,0-1-1,-1 1 0,1-1 0,0 1 1,0-1-1,0 1 0,-1 0 0,0-1 1,-3 0 6,1 1 1,-1-1-1,1 0 1,-1 1 0,1 0-1,-1 0 1,1 1 0,-1-1-1,1 1 1,0 0-1,-1 0 1,-6 3 0,6-2 32,0 2 1,1-1 0,-1 0 0,0 1 0,1 0-1,0 0 1,0 0 0,0 0 0,1 1 0,-1 0-1,1 0 1,0 0 0,0 0 0,1 0-1,0 0 1,-3 9 0,1 0 149,0 0 0,2 1 0,-1-1-1,2 1 1,0 19 0,1-31-190,0 0 1,1 0-1,-1 0 0,1-1 0,0 1 0,-1 0 1,1-1-1,1 1 0,-1 0 0,0-1 1,1 1-1,-1-1 0,1 0 0,0 0 1,-1 1-1,1-1 0,0 0 0,0 0 0,1-1 1,-1 1-1,0 0 0,1-1 0,-1 0 1,1 1-1,-1-1 0,1 0 0,-1 0 1,1 0-1,0-1 0,0 1 0,-1-1 0,1 1 1,3-1-1,13 2-335,-1-1 0,0-1 1,33-3-1,-50 3 321,56-12-2045,-3-12-2607</inkml:trace>
  <inkml:trace contextRef="#ctx0" brushRef="#br0" timeOffset="24592.68">12437 2262 8644,'0'0'5224,"6"11"-4552,8 18-21,19 57 0,-31-79-584,0-1-1,1 1 1,0-1-1,0 0 1,0 0-1,4 6 1,-6-11-44,0 0 0,-1 0 0,1 0-1,0 0 1,0 0 0,0-1 0,0 1 0,0 0-1,0 0 1,0-1 0,0 1 0,0 0 0,0-1 0,0 1-1,0-1 1,0 1 0,1-1 0,-1 0 0,0 0 0,0 1-1,0-1 1,1 0 0,-1 0 0,0 0 0,0 0-1,1-1 1,-1 1 0,0 0 0,0 0 0,0-1 0,1 1-1,-1-1 1,0 1 0,0-1 0,0 1 0,0-1-1,0 0 1,0 1 0,0-1 0,0 0 0,1-1 0,11-12 249,-1 0 0,0-1 0,-1 0 0,-1-1 0,15-30 1,-7 13-108,-16 30-637,3-9-3007,-5 12 3399,0-1 1,0 1-1,0 0 1,0 0-1,0 0 1,0 0-1,0-1 1,0 1-1,0 0 1,1 0-1,-1 0 1,0 0-1,0 0 1,0 0-1,0-1 1,0 1-1,0 0 0,0 0 1,0 0-1,1 0 1,-1 0-1,0 0 1,0 0-1,0-1 1,0 1-1,0 0 1,0 0-1,1 0 1,-1 0-1,0 0 1,0 0-1,0 0 1,0 0-1,1 0 0,-1 0 1,0 0-1,0 0 1,0 0-1,0 0 1,0 0-1,1 0 1,-1 0-1,0 0 1,0 0-1,0 0 1,0 0-1,1 1 1,-1-1-1,0 0 1,0 0-1,0 0 0,0 0 1,0 0-1,0 0 1,0 0-1,1 1 1,2 4-5316</inkml:trace>
  <inkml:trace contextRef="#ctx0" brushRef="#br0" timeOffset="25212.62">12793 2310 6019,'0'0'6040,"-14"0"-5330,-48 3-145,59-2-521,-1 0 0,1 0 0,0 0 1,0 0-1,0 1 0,0-1 0,0 1 0,0 0 0,0 0 0,0 0 0,1 0 0,-1 0 0,1 1 1,-1-1-1,1 1 0,0 0 0,0 0 0,0-1 0,1 1 0,-3 4 0,2-1 21,-1 0 1,1 0-1,0 0 0,0 0 0,1 1 0,0-1 0,0 1 1,0 7-1,1-13-73,0-1 0,0 1-1,0 0 1,0-1 0,0 1 0,0-1 0,0 1 0,1 0 0,-1-1-1,0 1 1,0-1 0,1 1 0,-1-1 0,0 1 0,1-1 0,-1 1 0,0-1-1,1 1 1,-1-1 0,1 1 0,-1-1 0,1 1 0,-1-1 0,1 0-1,-1 1 1,1-1 0,-1 0 0,1 0 0,0 1 0,0-1 0,25 0 130,-21-1-100,1-1 0,-1 1 0,0-1 0,0 0-1,0 0 1,0-1 0,4-2 0,-5 1-5,0 0 0,-1 0 1,1 0-1,-1 0 0,0-1 0,0 1 0,0-1 0,-1 0 1,0 0-1,0 0 0,0 0 0,-1 0 0,3-11 0,-4 19 11,0 0-1,0-1 0,0 1 1,0 0-1,1 0 1,0-1-1,-1 1 0,1 0 1,0-1-1,0 1 1,0-1-1,1 1 0,-1-1 1,0 0-1,1 0 1,0 1-1,-1-1 0,1 0 1,0 0-1,0-1 1,0 1-1,1 0 0,-1-1 1,0 1-1,0-1 1,1 0-1,-1 0 0,1 1 1,-1-2-1,1 1 1,0 0-1,-1-1 0,1 1 1,0-1-1,-1 0 1,6 0-1,0 1-1,-1-2-1,1 1 0,-1-1 1,0 0-1,1-1 1,-1 1-1,0-2 1,0 1-1,0-1 1,0 0-1,0 0 0,7-5 1,-7 2-34,0-1 0,-1 0 1,0 0-1,0 0 0,0-1 0,-1 1 0,0-1 1,0-1-1,-1 1 0,0-1 0,-1 0 1,0 0-1,0 0 0,-1 0 0,0 0 0,0 0 1,-1-1-1,0 1 0,-1-1 0,0 1 0,-1-1 1,1 1-1,-5-17 0,5 26-6,0 0-1,0-1 1,0 1 0,0 0-1,0-1 1,0 1 0,0 0-1,0 0 1,0-1 0,-1 1-1,1 0 1,0 0-1,0-1 1,0 1 0,0 0-1,0 0 1,-1-1 0,1 1-1,0 0 1,0 0 0,0 0-1,-1-1 1,1 1 0,0 0-1,0 0 1,0 0-1,-1 0 1,1-1 0,0 1-1,-1 0 1,1 0 0,0 0-1,0 0 1,-1 0 0,1 0-1,0 0 1,-1 0-1,1 0 1,-11 8-204,-5 16 241,9-6 99,2 1 0,-1 0 0,2 0-1,0 0 1,2 0 0,0 1 0,1-1 0,2 35 0,0-51-175,-1 0 0,1 1 0,0-1 1,0 0-1,0 0 0,0 0 0,0 0 1,1 0-1,-1 0 0,1 0 0,0 0 1,0-1-1,0 1 0,0-1 0,0 1 1,1-1-1,-1 0 0,4 3 0,-2-3-379,0 1-1,1 0 1,-1-1-1,0 0 0,1 0 1,0 0-1,5 1 0,26 2-3747</inkml:trace>
  <inkml:trace contextRef="#ctx0" brushRef="#br0" timeOffset="25567.93">13208 2332 8436,'0'0'7403,"-6"0"-6893,29 4-38,1-2 0,-1-1 0,1-1 1,36-5-1,-46 3-545,-4 1-2583,2 0-5375,-5 1 1362</inkml:trace>
  <inkml:trace contextRef="#ctx0" brushRef="#br0" timeOffset="25931.99">13730 2132 5186,'0'0'5760,"-11"-6"-5175,-34-17-92,44 22-463,0 1 0,0-1 0,0 1 0,0 0 0,0-1-1,0 1 1,0 0 0,0 0 0,0 0 0,0 0 0,0 0 0,0 0 0,0 0-1,0 0 1,0 0 0,0 0 0,0 1 0,0-1 0,0 0 0,0 1 0,0-1-1,0 1 1,0-1 0,0 1 0,0-1 0,0 1 0,0 0 0,1-1 0,-1 1-1,0 0 1,0 0 0,1 0 0,-1 0 0,1-1 0,-2 3 0,-12 37 672,11-30-463,-7 26 700,1 2 1,2-1-1,-5 67 1,9-11-2137,17-94-8367,-6-13 4191</inkml:trace>
  <inkml:trace contextRef="#ctx0" brushRef="#br0" timeOffset="26307.35">13629 2339 6643,'0'0'7716,"87"-42"-7492,-60 37-224,0 1 0,-1 4-929,1 0-1264,-4 0-592,-4 0-881,0 0 721</inkml:trace>
  <inkml:trace contextRef="#ctx0" brushRef="#br0" timeOffset="27126.8">13918 2266 3217,'0'0'10275,"-16"-3"-9112,-53-7-286,65 10-788,0 1-1,0-1 0,1 1 0,-1 0 0,0 1 0,1-1 0,-1 1 0,1-1 0,0 1 0,-1 0 1,1 1-1,0-1 0,0 0 0,0 1 0,1 0 0,-1-1 0,1 1 0,-1 0 0,1 0 1,-4 7-1,3-5 81,-18 34 713,20-37-865,0-1-1,0 1 1,1 0-1,-1 0 0,0-1 1,1 1-1,-1 0 1,1 0-1,0 0 1,0 0-1,0 0 1,0 0-1,0 0 1,0-1-1,0 1 0,0 0 1,1 0-1,-1 0 1,2 3-1,2-4-16,0 0-1,0-1 1,0 0 0,0 0-1,1 0 1,-1 0-1,0-1 1,0 1 0,0-1-1,0 0 1,0 0-1,4-2 1,-3 0-48,0 1-1,-1-1 1,0 0 0,1 0 0,-1-1-1,0 1 1,0-1 0,-1 0-1,1 0 1,-1 0 0,0 0 0,0-1-1,0 1 1,-1-1 0,1 0 0,-1 0-1,0 0 1,-1 0 0,1 0-1,0-6 1,-2 11 5,-10 27 449,7 15-10,2-41-400,1 0 0,0 0 0,0 0 0,0 0 0,0 0 0,0 0 0,0 0-1,1 0 1,-1 0 0,0 0 0,0 0 0,1 0 0,-1 0 0,1 0 0,-1 0-1,1 0 1,-1 0 0,1 0 0,-1-1 0,1 1 0,0 0 0,0 0-1,-1-1 1,1 1 0,0 0 0,0-1 0,0 1 0,0 0 0,-1-1 0,1 0-1,0 1 1,0-1 0,2 1 0,2-1 31,1 0-1,0-1 1,0 1 0,0-1 0,0-1-1,0 1 1,-1-1 0,1 0-1,-1 0 1,1-1 0,-1 1-1,0-1 1,0 0 0,0-1-1,0 1 1,-1-1 0,1 0 0,-1 0-1,0-1 1,0 1 0,0-1-1,-1 0 1,0 0 0,5-8-1,-2-1-135,-1 0 0,0 0-1,-1-1 1,0 1-1,-1-1 1,-1 0-1,0 0 1,-1-26 0,-13 50-89,6 0 300,0 0 0,0 1 0,1 0 1,1 0-1,-1 0 0,2 1 0,-1 0 0,-2 12 0,2 0 162,1 0 0,-2 47-1,5-67-252,1 0-1,-1 0 1,1 0 0,-1 0-1,1 0 1,0 0-1,0 0 1,0 0-1,1-1 1,-1 1-1,1 0 1,-1-1 0,1 1-1,0-1 1,0 1-1,0-1 1,0 0-1,1 0 1,-1 0 0,0 0-1,6 3 1,-7-4 2,1 0 0,0 0 1,0-1-1,0 1 1,0 0-1,-1-1 1,1 1-1,0-1 0,0 0 1,0 1-1,0-1 1,0 0-1,0 0 0,0 0 1,0-1-1,0 1 1,0 0-1,0-1 0,0 1 1,0-1-1,-1 0 1,1 0-1,0 0 0,0 1 1,-1-2-1,1 1 1,0 0-1,-1 0 1,1 0-1,-1-1 0,0 1 1,1-1-1,1-2 1,1-4-11,0-1 1,0 1 0,-1-1 0,0 0 0,0 0 0,-1 0 0,0 0-1,-1 0 1,0-1 0,0 1 0,-1 0 0,-1-1 0,1 1 0,-1 0-1,-1-1 1,0 1 0,-4-13 0,6 20-121,22 31-686,-20-27 825,43 64-85,-43-62 65,0 0-1,0 0 0,0 0 1,-1 0-1,1 0 0,-1 0 1,0 0-1,0 0 0,-1 1 1,1-1-1,-1 0 0,0 1 1,0-1-1,0 0 1,-2 8-1,1-10 38,0 0-1,0-1 1,0 1 0,0-1-1,0 1 1,0-1 0,0 0-1,-1 1 1,1-1 0,-1 0-1,1 0 1,-1 0 0,1 0-1,-1 0 1,0 0 0,1-1 0,-1 1-1,0 0 1,-2 0 0,-36 4-79,40-6-275,0 0 0,-1-1 0,1 1 0,0-1 0,0 1 1,0-1-1,0 1 0,0-1 0,1 1 0,-1 0 1,0-1-1,1 1 0,0-3 0,2-1-542,0-1 0,1 2 0,-1-1 0,1 0 0,0 1 0,1 0 0,7-7 0,2 2 1859,1 0-1,0 1 0,20-8 0,26-15 4222,-26 4-4999,-34 26-223,0 0 0,1 0 0,-1-1 0,0 1 0,0 0-1,0 0 1,0-1 0,0 1 0,0 0 0,0-1 0,-1 1 0,1-1 0,0 1 0,-1-1 0,1 1-1,-1-1 1,0 0 0,1 1 0,-1-1 0,0 1 0,0-1 0,0 0 0,0 1 0,-1-3 0,1 3-28,-1 0 1,0 0 0,-1 0 0,1 0 0,0 0 0,0 0-1,0 0 1,-1 0 0,1 0 0,0 1 0,-1-1-1,1 0 1,0 1 0,-1-1 0,1 1 0,-1 0 0,1 0-1,-1-1 1,1 1 0,-1 0 0,1 0 0,-1 0 0,-1 1-1,-2-1 50,0 1 0,1 0 0,-1 1 0,0-1 0,1 1 0,-1 0 0,1 0 0,0 0 0,0 1 0,0-1 0,0 1 0,0 0 0,0 0 0,1 1 0,-1-1-1,1 1 1,0 0 0,0-1 0,0 2 0,1-1 0,-1 0 0,-1 5 0,-2 1 71,2 0-1,-1 1 0,1-1 1,1 1-1,0 0 1,0-1-1,1 1 1,-1 20-1,3-28-99,0-1-1,0 1 1,0 0 0,1 0 0,-1 0-1,1-1 1,-1 1 0,1 0-1,0-1 1,0 1 0,0-1 0,0 1-1,1-1 1,-1 1 0,1-1-1,-1 0 1,1 0 0,0 1 0,0-1-1,0-1 1,4 4 0,-2-3 44,0 0 1,0 0-1,0 0 1,0-1-1,1 1 1,-1-1 0,1 0-1,-1-1 1,1 1-1,-1-1 1,1 0-1,5 0 1,1-1-225,0-1 0,-1 0 0,1 0 0,18-7 0,-21 6-552,-1 0 0,1-1-1,-1 0 1,0 0-1,11-9 1,-7 0-3931,-9 0-2118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0:47.7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 21 1457,'0'0'7614,"0"-5"-6995,-2-10 3642,-4 43-3271,-5 51-580,8-35-126,2 0 0,10 80 0,-7-100-197,7 61 278,6 96 415,-12 75-17,-14-226-591,10-27-476,-1 0 0,1-1 0,-1 1 0,1 0 0,0 0 0,0 0 0,0 1 0,0 5 0,9-11-4888,3-11 1409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0:51.3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344 581 1873,'0'0'5482,"-3"-5"-4462,2 4-964,1 0 0,-1 0 0,0 0 0,1 0 0,-1 0 0,1 0 0,-1 0 0,1-1 0,-1 1 0,1 0 0,0 0 0,0 0 0,-1-1 1,1 1-1,0 0 0,0 0 0,0 0 0,1-1 0,-1 1 0,0 0 0,0 0 0,1 0 0,0-2 0,1 1 21,0 0 0,0 1 0,0-1 1,0 1-1,0-1 0,1 1 0,-1 0 0,1 0 0,-1 0 0,1 0 0,-1 1 0,5-2 0,90-18 1460,163-14 0,-135 21-1260,309-38 339,365 12-639,-517 36-359,155-19-1462,-52-7 1614,-59 2 74,221 16-121,-96 4-68,215-42-262,-60 2 912,-595 47-305,1112-21-421,-1113 20 391,0 1 0,-1 1 1,1 0-1,-1 0 0,1 1 0,-1 0 1,1 1-1,-1 0 0,0 1 0,0 0 1,0 0-1,12 8 0,-15-10 30,1 0 1,-1 0-1,1-1 1,0 0-1,-1-1 0,1 1 1,0-1-1,10-2 1,-4 2-2,137-6 59,61 1 412,-216 42-54,-51 130 894,29-90-690,-25 110 1,5-13-421,8-33 139,33-106-174,2 0 0,2 1-1,1-1 1,2 1 0,9 64 0,8 4 462,-9-64-418,-3 0 0,3 61 0,3 94 263,-13-194-431,1 0 0,-1 0-1,1 0 1,-1 0 0,1 0-1,-1 0 1,1 0-1,-1-1 1,0 1 0,1 0-1,-1 0 1,0-1 0,0 1-1,0-1 1,1 1-1,-1 0 1,0-1 0,0 0-1,0 1 1,0-1 0,0 1-1,0-1 1,0 0-1,0 0 1,0 0 0,0 0-1,0 1 1,0-1-1,0-1 1,0 1 0,0 0-1,0 0 1,0 0 0,0 0-1,0-1 1,-2 0-1,-55-11-59,38 7 115,-155-20 146,-201-4-1,192 19-292,-541-29 123,341 31-45,117 5-321,-859 33-85,812 7-685,177-17 885,-169 2 0,-1611-18-2040,1625-28 2152,78 2 75,166 17 41,0-3 0,-65-18 0,67 13 88,-1 3 0,-72-7 0,87 15 341,0-1 0,0-2 0,-33-8 1,43 12-1894,14 1-5550</inkml:trace>
  <inkml:trace contextRef="#ctx0" brushRef="#br0" timeOffset="1745">61 436 3057,'0'0'6513,"-5"-45"1928,5 45-8438,-1 0 0,1 0 0,0-1 0,-1 1 0,1 0 0,0 0 0,-1 0 0,1 0 0,-1 1 0,1-1 0,0 0 0,-1 0 0,1 0 0,0 0 0,-1 0 0,1 0 0,0 0 0,-1 1 0,1-1 0,0 0 0,-1 0 1,1 1-1,0-1 0,0 0 0,-1 0 0,1 1 0,0-1 0,0 0 0,-1 1 0,1-1 0,0 0 0,0 1 0,0-1 0,0 0 0,-1 1 0,1-1 0,0 0 0,0 1 0,0-1 0,0 0 0,0 1 0,0-1 0,0 1 0,0-1 0,0 0 0,0 1 0,0-1 0,1 1 0,-2 27 9,1-21 28,-4 169 672,-11-469-1600,15 293 878,1 0 0,-1-1 0,0 1 0,0 0 0,0 0 0,1-1 1,-1 1-1,0 0 0,0 0 0,1-1 0,-1 1 0,0 0 0,1 0 0,-1 0 0,0 0 0,1-1 0,-1 1 0,0 0 0,1 0 1,-1 0-1,0 0 0,1 0 0,-1 0 0,0 0 0,1 0 0,-1 0 0,0 0 0,1 0 0,-1 0 0,0 0 0,1 0 1,-1 0-1,0 1 0,1-1 0,-1 0 0,0 0 0,1 0 0,-1 0 0,0 1 0,1-1 0,-1 0 0,0 0 0,0 1 1,1-1-1,-1 0 0,0 0 0,0 1 0,16 10-72,-5 7 157,-1 1-1,-1 0 0,-1 0 0,-1 1 1,0 0-1,4 23 0,6 18-119,-11-44-253,5 12-1298,-8-14-6226</inkml:trace>
  <inkml:trace contextRef="#ctx0" brushRef="#br0" timeOffset="2117.15">19 576 2625,'0'0'10466,"-5"-2"-9209,-9-8-605,16 0-307,35-7-211,83-19-3116,-56 19-4235,-48 11 3714</inkml:trace>
  <inkml:trace contextRef="#ctx0" brushRef="#br0" timeOffset="2476.12">275 412 1921,'0'0'8582,"0"-5"-7274,-1-12 204,3 31 484,0-2-1566,1 0 0,1 0 0,8 19 0,0-1 14,-12-30-430,0 0-1,0 0 1,0 1 0,0-1 0,0 0 0,0 0 0,0 0 0,0 0 0,0 1-1,0-1 1,0 0 0,0 0 0,0 0 0,0 0 0,0 1 0,1-1 0,-1 0 0,0 0-1,0 0 1,0 0 0,0 0 0,0 0 0,0 1 0,1-1 0,-1 0 0,0 0-1,0 0 1,0 0 0,0 0 0,1 0 0,-1 0 0,0 0 0,0 0 0,0 0 0,0 0-1,1 0 1,-1 0 0,0 0 0,0 0 0,0 0 0,0 0 0,1 0 0,-1 0-1,0 0 1,0 0 0,0 0 0,1 0 0,-1 0 0,0 0 0,0 0 0,0 0 0,0-1-1,1 1 1,7-13 323,4-15-150,-12 28-182,30-88 275,-30 88-280,0 0 0,0 0 1,0 0-1,0-1 0,0 1 1,0 0-1,0 0 0,0 0 0,1 0 1,-1 0-1,0 0 0,0 0 1,0 0-1,0 0 0,0 0 1,0 0-1,0-1 0,1 1 0,-1 0 1,0 0-1,0 0 0,0 0 1,0 0-1,0 0 0,1 0 1,-1 0-1,0 0 0,0 0 0,0 0 1,0 0-1,0 0 0,0 0 1,1 0-1,-1 1 0,0-1 1,0 0-1,0 0 0,0 0 0,0 0 1,0 0-1,0 0 0,1 0 1,-1 0-1,0 0 0,0 0 1,0 0-1,0 1 0,0-1 0,0 0 1,0 0-1,0 0 0,0 0 1,0 0-1,0 0 0,0 1 1,0-1-1,0 0 0,1 0 0,-1 0 1,0 0-1,0 0 0,0 0 1,0 1-1,-1-1 0,9 18-45,2 19-49,-9-34-202,0 0 1,0 0-1,1 0 1,-1 0-1,1 0 1,-1-1 0,1 1-1,0 0 1,0-1-1,0 1 1,1-1-1,-1 0 1,0 0 0,1 0-1,0 0 1,-1 0-1,1-1 1,0 1-1,0-1 1,0 1-1,0-1 1,5 1 0,-4-1-158,0 0 1,0 0 0,1-1 0,-1 1 0,0-1-1,0 0 1,0-1 0,0 1 0,0-1-1,1 1 1,-1-1 0,0 0 0,0-1 0,-1 1-1,1-1 1,0 0 0,4-2 0,9-11-1853</inkml:trace>
  <inkml:trace contextRef="#ctx0" brushRef="#br0" timeOffset="2863.5">528 373 1873,'0'0'8929,"-14"-5"-7621,-46-12-449,59 17-822,1 0 1,-1 0 0,0 0-1,0 0 1,0 0-1,0 0 1,0 1 0,1-1-1,-1 0 1,0 0 0,0 1-1,0-1 1,1 0 0,-1 1-1,0-1 1,0 1 0,1-1-1,-1 1 1,0-1 0,1 1-1,-1-1 1,1 1-1,-1 0 1,1-1 0,-1 1-1,1 0 1,-1 0 0,1-1-1,0 1 1,-1 0 0,1 0-1,0 0 1,-1-1 0,1 1-1,0 0 1,0 0-1,0 0 1,0 1 0,1 38 872,-1-32-754,0-6-155,1-1 0,-1 0-1,0 1 1,0-1 0,1 0 0,-1 1-1,1-1 1,-1 0 0,1 0 0,-1 0 0,1 1-1,0-1 1,-1 0 0,1 0 0,0 0-1,0 0 1,0 0 0,0 0 0,0 0 0,0-1-1,0 1 1,0 0 0,1 0 0,-1-1-1,0 1 1,0-1 0,1 1 0,-1-1-1,0 0 1,0 1 0,1-1 0,-1 0 0,0 0-1,1 0 1,-1 0 0,0 0 0,3 0-1,-1 0 34,1 0-1,-1-1 1,1 1 0,0-1-1,-1 0 1,1 0-1,-1 0 1,0 0-1,1 0 1,-1-1-1,0 0 1,0 1-1,4-4 1,1-3 42,-1-1 1,-1 1-1,0-1 0,0 0 1,0-1-1,-1 0 1,-1 1-1,0-1 0,0-1 1,-1 1-1,0-1 1,-1 1-1,2-22 0,-1-3 48,-2-1 0,-6-68 0,4 95-123,0 0 1,0 0-1,-1 1 1,0-1 0,-1 0-1,0 1 1,0-1-1,-1 1 1,-8-14 0,11 21-138,1 16-406,0 17 854,2-1 1,10 59-1,-10-79-236,0-1 1,1 1-1,0-1 0,1 0 0,0 0 0,1 0 0,0-1 0,1 0 0,0 0 0,0 0 0,0-1 0,11 11 0,-12-16-113,-1 0 0,1 0 0,0-1 0,0 1-1,1-1 1,-1 0 0,0 0 0,1-1 0,-1 1-1,1-1 1,-1-1 0,1 1 0,0-1 0,6 0 0,-7 0-681,0-1 0,0 1 0,0-1 0,0 0 0,1 0 0,-1 0 0,0-1 0,8-4 0,-4-1-4727</inkml:trace>
  <inkml:trace contextRef="#ctx0" brushRef="#br0" timeOffset="19487.88">3710 500 5475,'0'0'6506,"-19"-9"-4083,9-17-1588,6 16-120,3 29-616,16 256 170,-6-101 134,9 70-83,-14-192-232,-1 0 0,-7 93 0,-4-56 201,-3 61 132,15-36 369,-13-119-4637,-5-10-2103</inkml:trace>
  <inkml:trace contextRef="#ctx0" brushRef="#br0" timeOffset="21431.52">773 1010 3826,'0'0'8574,"1"-11"-7445,2-44 1403,-2 91-2298,1-24-93,16 82 364,-16-84-473,1 0-1,0 0 1,1-1 0,0 1 0,0-1-1,1 0 1,6 9 0,-10-17-51,-1-1 0,0 1 0,1-1 0,-1 1 0,1 0 0,-1-1 0,1 1 1,-1-1-1,1 1 0,-1-1 0,1 0 0,-1 1 0,1-1 0,-1 0 0,1 1 0,0-1 1,-1 0-1,1 1 0,0-1 0,-1 0 0,1 0 0,0 0 0,0 0 0,-1 0 1,1 0-1,0 0 0,-1 0 0,1 0 0,0 0 0,-1 0 0,1 0 0,0-1 1,0 1-1,17-22 63,4-38 368,-22 58-435,12-88-1105,-12 92 1085,-1 13 21,2 0 0,0-1-1,0 1 1,6 22-1,-6-34-1,-1-1 0,1 1 0,0 0 0,0 0 0,0-1 0,1 1 0,-1 0 0,1-1 0,-1 1 0,1-1 0,0 0 0,0 1 0,0-1 0,0 0 0,0 0 0,0-1 0,1 1 0,-1 0 0,1-1 0,-1 1 0,1-1 0,0 0 0,-1 0 0,1 0 0,0 0 0,0 0 0,0-1 0,0 1 0,0-1 0,3 0 0,-4 0 35,0 0-1,0 0 1,0 0 0,0-1 0,0 1 0,0-1-1,0 0 1,0 1 0,0-1 0,0 0 0,-1 0-1,1 0 1,0 0 0,0-1 0,-1 1 0,1 0-1,-1-1 1,1 1 0,-1-1 0,2-1 0,0-2 55,0 0 1,0 0-1,-1 0 1,0 0-1,0-1 1,0 1-1,1-9 0,1-7 269,-1-1 0,-1-41 0,-6 31-57,4 31-296,0 1 0,0-1 0,0 1 0,0-1 0,0 1 0,-1-1 0,1 1 0,0-1 0,0 1 0,0-1 0,0 1-1,-1-1 1,1 1 0,0 0 0,-1-1 0,1 1 0,0-1 0,-1 1 0,1 0 0,0-1 0,-1 1 0,1 0 0,-1-1 0,1 1 0,-1 0-1,1 0 1,-1-1 0,1 1 0,-1 0 0,1 0 0,-1 0 0,1 0 0,-1 0 0,1 0 0,-1 0 0,1 0 0,-1 0 0,1 0 0,-1 0-1,1 0 1,-1 0 0,1 0 0,-1 0 0,1 0 0,-1 1 0,1-1 0,-1 0 0,1 0 0,0 1 0,-1-1 0,1 0 0,-1 1 0,1-1-1,0 0 1,-1 1 0,1-1 0,0 0 0,-1 1 0,1-1 0,-1 1 0,-1 3-729,-1 0 0,1 0-1,0 1 1,0-1 0,1 1 0,-1-1 0,1 1-1,0-1 1,0 1 0,0 0 0,1-1 0,-1 1-1,1 7 1,0 1-3313</inkml:trace>
  <inkml:trace contextRef="#ctx0" brushRef="#br0" timeOffset="21946.79">1089 1029 2353,'0'0'9034,"0"4"-8762,1 0-136,0 0 1,-1 0 0,2 0-1,-1 0 1,0-1 0,1 1-1,0 0 1,0-1 0,0 1-1,0-1 1,0 0-1,6 6 1,-7-7-109,1 0 0,-1-1 0,1 1 0,-1-1 0,1 1 0,0-1 0,0 1 0,0-1 0,0 0 0,0 0 0,0 0 0,0 0 0,0 0 0,0-1 0,0 1 0,0-1 0,1 1 0,-1-1 0,0 0 0,0 0 0,0 0 0,1 0 0,-1 0 0,0 0 0,0-1 0,5 0 0,-5-1 48,-1 0 0,1 1 0,0-1 1,-1 0-1,1 0 0,-1 0 1,1 0-1,-1 0 0,0-1 1,0 1-1,0 0 0,0-1 1,-1 1-1,1 0 0,-1-1 1,1 1-1,-1-1 0,0 1 1,0-1-1,0-2 0,-2-52 1099,1 55-1196,1 0 1,-1 0-1,1 0 1,-1 0-1,0 0 1,0 0-1,0 0 1,0 0-1,0 0 1,0 1-1,0-1 0,-1 0 1,1 1-1,-1-1 1,1 1-1,-1 0 1,1-1-1,-1 1 1,0 0-1,0 0 1,0 0-1,1 0 1,-1 0-1,0 0 1,-3 0-1,14 1-5854,18 0 5498,-21 0 229,2 0 328,-1 0 0,1 0 0,-1 1 1,1-1-1,-1 2 0,1-1 0,-1 1 0,12 5 0,-16-5-97,0 0 0,0 0 0,-1 0 0,1 0 0,-1 1 0,0-1-1,1 1 1,-1-1 0,0 1 0,-1 0 0,1 0 0,0 0-1,-1 0 1,0 0 0,1 0 0,-1 1 0,0-1 0,-1 0 0,1 1-1,-1-1 1,1 6 0,0 43 1710,-4-54-1686,1 0-1,0 1 1,0-1-1,1 0 1,-1 0-1,0 0 1,1 0-1,-1-1 1,1 1-1,-1 0 1,1 0 0,0-1-1,0 1 1,0-1-1,1 1 1,-1-1-1,0 0 1,1 1-1,0-1 1,-1-5-1,0 1-327,0 0-1,1 0 1,0-1-1,0 1 0,0 0 1,1 0-1,2-8 0,-2 12-10,0 1 0,0 0 0,0 0 0,1 0 0,-1 0 0,0 0 0,1 0 0,0 0 0,0 0 0,-1 0-1,1 1 1,0-1 0,3-1 0,18-8-5139,-11 9 1618</inkml:trace>
  <inkml:trace contextRef="#ctx0" brushRef="#br0" timeOffset="22427.95">1361 874 3121,'0'0'9890,"0"102"-7913,0-78-1946,-1-17-166,1 1 0,0 0 0,0-1-1,1 1 1,0 0 0,3 11 0,-4-18 76,0-1 0,0 0 1,0 0-1,0 0 0,0 1 0,0-1 0,0 0 0,1 0 1,-1 0-1,0 1 0,0-1 0,0 0 0,0 0 0,0 0 1,1 0-1,-1 1 0,0-1 0,0 0 0,0 0 0,1 0 0,-1 0 1,0 0-1,0 0 0,0 0 0,1 1 0,-1-1 0,0 0 1,0 0-1,1 0 0,-1 0 0,0 0 0,0 0 0,0 0 1,1 0-1,-1 0 0,0 0 0,0 0 0,1-1 0,-1 1 1,0 0-1,0 0 0,0 0 0,1 0 0,-1 0 0,0 0 0,0 0 1,0-1-1,1 1 0,-1 0 0,0 0 0,0 0 0,0 0 1,0-1-1,0 1 0,1 0 0,-1 0 0,0 0 0,0-1 1,0 1-1,0 0 0,0-1 0,8-13-914,1-8 873,14-44-155,-17 23 4489,-25 74-3841,1-15-320,14-14-62,1 0 0,0 0 0,0 1 0,1-1 0,-1 1 0,0 0 0,1 0 1,-1 0-1,-2 6 0,6-7-9,1 0 1,0 0 0,0-1 0,0 1 0,0 0-1,0-1 1,0 1 0,1-1 0,-1 1-1,0-1 1,1 0 0,-1 0 0,1 0-1,-1-1 1,1 1 0,0-1 0,3 1 0,3 2 80,73 19-1048,-28-16-5271,-42-6 2069</inkml:trace>
  <inkml:trace contextRef="#ctx0" brushRef="#br0" timeOffset="23503.77">1974 852 2769,'0'0'9282,"-5"-4"-7775,2 2-2252,-19-13 5242,18 13-2024,12 10-2017,11 6-571,1-2 1,0-1 0,0 0 0,1-2 0,0 0-1,1-1 1,-1-1 0,2-1 0,24 3 0,-46-9 111,0 0 1,-1 0 0,1 0-1,0 0 1,0 0 0,0 0 0,0 0-1,0 0 1,-1 1 0,1-1-1,0 0 1,0 1 0,0-1-1,-1 1 1,1-1 0,0 1-1,0-1 1,-1 1 0,1-1-1,-1 1 1,1 0 0,0-1-1,-1 1 1,1 0 0,-1 0-1,1-1 1,-1 1 0,0 0 0,1 0-1,-1 0 1,0-1 0,0 1-1,1 0 1,-1 0 0,0 0-1,0 0 1,0 0 0,0 0-1,0 0 1,0-1 0,0 1-1,-1 0 1,1 0 0,0 0-1,0 0 1,-1 0 0,1-1-1,0 1 1,-1 0 0,1 0 0,-1-1-1,1 1 1,-1 0 0,0 0-1,-5 8 48,-1-1 0,0 0 0,-15 13 0,10-11 17,-104 123 124,55-59-203,60-73-317,7-12-8534,7-9 3156</inkml:trace>
  <inkml:trace contextRef="#ctx0" brushRef="#br0" timeOffset="24286.85">2567 837 5170,'0'0'11382,"0"-7"-10297,0-16-350,0 20-367,0 19-307,-1 6 36,-1 0 1,-1-1 0,-1 1 0,-1-1 0,0 0 0,-2 0-1,0-1 1,-11 21 0,17-41-111,1 1-1,0-1 1,0 0-1,-1 1 1,1-1 0,0 1-1,0-1 1,0 1-1,-1-1 1,1 0-1,0 1 1,0-1 0,0 1-1,0-1 1,0 1-1,0-1 1,0 1-1,0-1 1,0 1 0,0-1-1,1 1 1,-1-1-1,0 1 1,0-1 0,0 0-1,0 1 1,1-1-1,-1 1 1,0-1-1,1 1 1,-1-1 0,0 0-1,0 1 1,1-1-1,-1 0 1,1 1 0,21 0-110,34-15 11,-49 11-37,-1 2 46,9-3-145,-1-1 0,1 0 0,-1-1 1,23-14-1,-36 18 255,0 0 1,0 0 0,0-1-1,0 1 1,-1 0 0,1-1-1,-1 1 1,1 0 0,-1-1-1,0 1 1,0-1 0,0 1 0,0-1-1,0 1 1,-2-4 0,2-3 578,0 9-354,-4 11-282,-20 129 763,7-30-378,15-94-759,0 0-1,1 28 0,2-28-1091,0-5-1710,9-6-1592</inkml:trace>
  <inkml:trace contextRef="#ctx0" brushRef="#br0" timeOffset="24670.57">2957 955 4914,'0'0'8145,"-5"10"-7331,-5 15-333,1 0 1,2 0-1,0 1 0,2 0 1,0 0-1,0 46 1,5-70-480,0-1 0,0 0 0,0 1 0,0-1 1,0 0-1,1 1 0,-1-1 0,1 0 0,-1 1 1,1-1-1,-1 0 0,1 0 0,0 0 0,-1 0 1,1 0-1,0 0 0,0 0 0,0 0 0,0 0 1,0 0-1,0 0 0,0 0 0,0-1 0,0 1 1,1 0-1,-1-1 0,0 1 0,0-1 0,0 1 1,1-1-1,-1 0 0,0 1 0,1-1 0,-1 0 1,0 0-1,1 0 0,-1 0 0,0 0 0,1 0 1,1-1-1,0 1 39,1-1 0,-1 1 1,1-1-1,-1 0 0,1 0 1,-1 0-1,1-1 0,-1 1 0,0-1 1,0 0-1,0 0 0,0 0 1,0 0-1,4-4 0,-2 0 10,-1-1 1,0 1-1,0-1 0,0 1 1,-1-1-1,0 0 0,-1 0 0,1-1 1,-1 1-1,-1-1 0,1 1 0,-2-1 1,1 1-1,-1-1 0,0 1 1,0-1-1,-3-14 0,3 19-95,-1-1 0,-1 0-1,1 0 1,0 1 0,-1-1 0,0 1-1,0-1 1,0 1 0,0 0 0,0-1 0,-1 1-1,1 0 1,-1 1 0,0-1 0,0 0-1,0 1 1,0 0 0,0-1 0,-1 1-1,1 1 1,-1-1 0,1 0 0,-1 1-1,0 0 1,0 0 0,1 0 0,-1 0-1,0 1 1,0-1 0,0 1 0,0 0 0,0 0-1,0 0 1,1 1 0,-8 1 0,8-1-502,0 0 0,1 0 0,-1 0 0,1 0 0,-1 1 0,1-1 0,0 1 1,-1-1-1,1 1 0,0 0 0,0 0 0,0 0 0,-3 5 0,0-1-1683,-8 7-4878</inkml:trace>
  <inkml:trace contextRef="#ctx0" brushRef="#br0" timeOffset="26271.87">4226 723 6227,'0'0'5989,"-2"15"-5204,-8 353 3806,10-368-4575,0 0 1,0 0-1,-1 0 0,1 0 1,0 1-1,0-1 1,0 0-1,-1 0 0,1 0 1,0 0-1,0 0 0,-1 0 1,1 0-1,0 0 0,0 0 1,-1 0-1,1 0 0,0 0 1,0 0-1,-1 0 0,1 0 1,0 0-1,0-1 0,-1 1 1,1 0-1,0 0 1,0 0-1,0 0 0,-1 0 1,1-1-1,0 1 0,0 0 1,0 0-1,0 0 0,-1 0 1,1-1-1,0 1 0,0 0 1,0 0-1,0 0 0,0-1 1,0 1-1,0 0 1,0 0-1,-1-1 0,1 1 1,0 0-1,0 0 0,0-1 1,0 1-1,0-1 0,-10-14 228,-1-17-276,-10-55-1,18 75 3,2-1-1,-1 1 0,2-1 1,0 1-1,0-1 1,1 0-1,5-21 0,-4 28 37,1-1 0,0 1 0,1 0-1,-1 0 1,1 0 0,0 0-1,1 1 1,-1-1 0,1 1 0,0 0-1,1 1 1,-1-1 0,10-5-1,-10 7-15,0-1 0,0 1 0,0 0 0,0 1-1,1-1 1,-1 1 0,1 0 0,-1 1 0,1-1-1,0 1 1,0 0 0,0 1 0,-1-1 0,1 1-1,0 0 1,10 2 0,-15-1-134,1-1 0,-1 1 0,1 0 0,-1 0-1,0 0 1,1 0 0,-1 0 0,0 0 0,0 1 0,0-1 0,0 0 0,0 1-1,0-1 1,0 0 0,-1 1 0,1-1 0,0 1 0,-1-1 0,1 1 0,-1 0-1,1 1 1,4 37-6033,-5-14 812</inkml:trace>
  <inkml:trace contextRef="#ctx0" brushRef="#br0" timeOffset="26625.81">4207 1001 8356,'0'0'5682,"114"-68"-5682,-80 55-176,-4 6 96,-7 3-1248,-8 4-1378</inkml:trace>
  <inkml:trace contextRef="#ctx0" brushRef="#br0" timeOffset="26977.14">4180 1119 2209,'0'0'11765,"80"2"-11829,-31-11-48,8-4-1632,0 0-2002,-7-2-2513</inkml:trace>
  <inkml:trace contextRef="#ctx0" brushRef="#br0" timeOffset="26978.14">4633 933 8852,'0'0'8116,"-99"92"-8084,84-66-32,7-4-48,4-4-817,0-3-911,1-9-1058</inkml:trace>
  <inkml:trace contextRef="#ctx0" brushRef="#br0" timeOffset="27334.45">4520 1010 3249,'0'0'11494,"42"24"-10934,-15-5-320,7 3-144,0-2-96,4-5-816,4-4-1249,-4-6-913,0-5 785,-8 0-2177</inkml:trace>
  <inkml:trace contextRef="#ctx0" brushRef="#br0" timeOffset="27676.52">4876 896 3265,'0'0'4864,"0"-13"-1529,0-51 1683,-14 186-3076,8-40-1431,-23 116 0,31-220 205,-1 11-726,0 0-1,0 1 1,1-1-1,0 0 1,1 1 0,5-13-1,2 3-239,1 1-1,0 0 1,23-27-1,-30 40 166,1 0-1,0 0 0,1 1 1,-1-1-1,1 1 0,0 1 1,0-1-1,1 1 0,-1 0 1,1 1-1,0-1 0,0 1 1,15-4-1,-21 7 73,-1 0 1,1 0-1,0 0 0,0 0 1,0 0-1,0 0 0,0 0 0,-1 0 1,1 0-1,0 1 0,0-1 1,0 0-1,0 0 0,-1 1 1,1-1-1,0 1 0,0-1 0,-1 0 1,1 1-1,0 0 0,-1-1 1,1 1-1,0-1 0,-1 1 0,1 0 1,-1-1-1,1 1 0,-1 0 1,0 0-1,1-1 0,-1 1 0,1 0 1,-1 0-1,0 0 0,0-1 1,0 1-1,1 0 0,-1 0 0,0 0 1,0 0-1,0 0 0,0-1 1,-1 1-1,1 0 0,0 0 0,0 0 1,0 0-1,-1 0 0,1 0 1,-1 4 75,0 0-1,-1 0 1,1-1 0,-1 1 0,0 0 0,0-1 0,0 0 0,-3 5 0,-5 2 38,0 0 0,0-1 0,-1 0 0,0-1 0,0 0 0,-1-1 0,0 0 0,-1-1 0,-21 9-1,26-13-973,1 0 0,-1-1-1,0 0 1,0 0 0,-1-1-1,-10 1 1,12-2-4062</inkml:trace>
  <inkml:trace contextRef="#ctx0" brushRef="#br0" timeOffset="28968.07">5234 808 2993,'0'0'8346,"-10"-4"-7085,-6-3 7527,22 9-8804,0 1-1,0-1 0,0 1 0,0 0 0,-1 0 0,0 0 1,1 1-1,8 8 0,0-1 51,135 78-712,-85-53 249,-102-16 570,13-10-226,0 1 0,1 0-1,1 2 1,0 1-1,0 1 1,2 0 0,0 2-1,-29 29 1,48-42-2373,7-7-3685,4-3 3515,13-8-2815</inkml:trace>
  <inkml:trace contextRef="#ctx0" brushRef="#br0" timeOffset="29425.19">5935 778 6067,'0'0'11405,"0"-3"-10639,-11 313 1587,11-303-2334,-1 23-2242,2-29 1941,-1 0 0,0 0-1,0-1 1,1 1 0,-1 0 0,0 0 0,1-1 0,-1 1 0,1 0 0,-1-1 0,1 1 0,-1-1 0,1 1 0,-1-1 0,1 1 0,0-1 0,-1 1 0,1-1 0,0 1 0,-1-1-1,1 0 1,0 1 0,-1-1 0,1 0 0,0 0 0,0 0 0,-1 0 0,1 1 0,0-1 0,0 0 0,0 0 0,0-1 0,18 1-7276</inkml:trace>
  <inkml:trace contextRef="#ctx0" brushRef="#br0" timeOffset="29798.88">6105 828 7443,'0'0'9079,"-10"12"-8785,6-7-266,-3 3 83,-1 1 0,2 0 0,-1 0 0,1 1 0,1 0 0,-1 0 0,2 0-1,-1 1 1,2 0 0,-5 16 0,8-26-110,-1 6 36,0 1 0,0 0 0,1-1 0,0 1 0,0 0 0,3 12 0,-2-18-39,-1 0-1,1-1 1,0 1 0,0 0 0,0 0 0,0-1 0,0 1 0,0-1 0,1 1 0,-1-1 0,0 0 0,1 1 0,-1-1-1,1 0 1,-1 0 0,1 0 0,0 0 0,-1 0 0,1 0 0,0-1 0,0 1 0,0 0 0,0-1 0,0 0 0,-1 1-1,1-1 1,0 0 0,0 0 0,0 0 0,4-1 0,0 1 34,0-1 0,0 0 0,0-1 0,0 1 0,0-1 0,0-1 0,0 1 0,-1-1 0,1 0 0,-1 0 1,1-1-1,-1 1 0,-1-1 0,1 0 0,0-1 0,-1 1 0,0-1 0,0 0 0,5-8 0,-6 9 27,1-1 1,-2 0-1,1 0 0,0 0 1,-1 0-1,0 0 0,0-1 1,-1 1-1,1-1 1,-1 1-1,0-1 0,-1 1 1,1-1-1,-1 0 0,0 1 1,-1-1-1,1 1 0,-1-1 1,0 0-1,-1 1 1,1 0-1,-5-10 0,5 12-68,-1 0 0,0 0-1,1 1 1,-1-1 0,0 0-1,0 1 1,-1-1 0,1 1-1,0 0 1,-1 0 0,1 0-1,-1 0 1,0 0 0,0 1 0,0-1-1,0 1 1,0 0 0,0 0-1,0 0 1,0 0 0,0 0-1,0 1 1,-1-1 0,1 1-1,0 0 1,0 0 0,-1 0-1,1 1 1,-5 0 0,-1 2-728,0-1 0,1 1 0,-1 1 0,1-1 0,0 1 0,0 1 0,0 0 0,0 0 0,-9 9 0,-13 10-5108</inkml:trace>
  <inkml:trace contextRef="#ctx0" brushRef="#br0" timeOffset="31056.6">5310 1589 2801,'0'0'7500,"0"-23"1040,19 683-7134,-12-465-1190,-33-215 339,17 15-547,-2-4-23,-1 0 1,1-1-1,1-1 1,0 1-1,0-1 1,1-1-1,0 0 1,1 0-1,1-1 1,0 0-1,0 0 1,1-1-1,-5-17 1,16 43-23,1 1 0,-1-1 0,2-1 0,0 1 1,9 12-1,51 65 167,-64-85-139,-1-1 1,1 0-1,0 0 0,0 0 0,0 0 0,0 0 1,0 0-1,1-1 0,-1 0 0,1 0 0,0 0 1,6 3-1,-7-5 3,0 1 0,0-1 0,-1 0 0,1 0 0,0 0 1,0-1-1,0 1 0,-1 0 0,1-1 0,0 0 0,-1 0 0,1 0 0,0 0 0,-1 0 0,1 0 1,-1-1-1,1 1 0,-1-1 0,3-2 0,15-13 194,0 0 0,-2-1 0,0-1 0,30-42 0,-37 45-219,-1 1 0,-1-2 0,0 1-1,-2-1 1,0-1 0,0 1 0,6-32 0,-13 48-96,0 1 0,0 0 1,0 0-1,0-1 0,1 1 0,-1 0 0,0-1 0,0 1 1,0 0-1,0-1 0,0 1 0,0 0 0,0-1 1,0 1-1,0 0 0,0 0 0,0-1 0,0 1 0,0 0 1,-1-1-1,1 1 0,0 0 0,0-1 0,0 1 1,0 0-1,0 0 0,-1-1 0,1 1 0,0 0 0,0 0 1,-1-1-1,1 1 0,0 0 0,0 0 0,-1 0 1,1 0-1,0-1 0,0 1 0,-1 0 0,1 0 0,0 0 1,-1 0-1,1 0 0,0 0 0,-1 0 0,1 0 0,0 0 1,0 0-1,-1 0 0,1 0 0,0 0 0,-1 0 1,1 0-1,0 0 0,-1 0 0,1 0 0,0 0 0,0 0 1,-1 0-1,1 1 0,0-1 0,-1 0 0,1 0 1,0 0-1,0 1 0,-1-1 0,1 0 0,0 1 0,-18 10-6454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1:22.9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48 5186,'0'0'7844,"96"4"-7044,-45-4-319,3-4-273,-8-5-64,-3 0-144,-16 5-80,-12 4-609,-7 0-1616</inkml:trace>
  <inkml:trace contextRef="#ctx0" brushRef="#br0" timeOffset="406.13">197 54 1121,'0'0'14198,"-8"77"-12997,8-33-497,0 4-144,0-2-384,4 0-48,4-4-128,-5-1-304,1-6-1233,4-6-1952,-4-12-3714</inkml:trace>
  <inkml:trace contextRef="#ctx0" brushRef="#br0" timeOffset="974.93">318 188 7555,'0'0'7724,"15"7"-6668,46 29-535,-57-33-505,0 1-1,-1 0 1,0 0 0,0 0 0,0 0 0,0 0 0,-1 1 0,1-1-1,-1 1 1,0 0 0,0-1 0,-1 1 0,0 0 0,0 0 0,0 0-1,0 0 1,-1 0 0,1 1 0,-2-1 0,1 0 0,0 0 0,-2 5-1,1 10 58,1-19-43,1 0 0,-1-1 0,0 1 0,0 0 0,0-1 0,0 1 0,0 0 0,0-1 0,-1 1 0,1-1 0,0 1 0,0 0 0,0-1 0,-1 1 0,1-1 0,0 1 0,0 0 0,-1-1 0,1 1 0,-1-1 0,1 1 0,0-1 0,-1 1 0,1-1 0,-1 1 0,1-1 0,-1 0 0,0 1 0,0-1 0,1 0 27,-1 0 0,0 0 1,1-1-1,-1 1 1,1 0-1,-1 0 0,1-1 1,-1 1-1,1 0 0,-1-1 1,1 1-1,-1-1 1,1 1-1,-1-1 0,1 1 1,-1-1-1,1 1 1,0-1-1,-1 1 0,1-1 1,0 0-1,0 1 1,0-1-1,-1 1 0,1-1 1,0 0-1,0 1 1,0-1-1,0 0 0,0 0 1,-2-9-69,1-1 0,0 0 0,1 1-1,0-1 1,0 0 0,1 1 0,1-1 0,0 0 0,0 1 0,7-19 0,-6 23-53,-1 0 1,1 0-1,0 1 1,0-1-1,1 1 1,-1-1-1,1 1 1,1 0-1,-1 0 0,1 1 1,-1 0-1,1-1 1,1 1-1,-1 1 1,0-1-1,1 1 1,0 0-1,0 0 1,8-2-1,-13 5 58,0 0 0,-1 0 0,1 0-1,0 0 1,0 1 0,-1-1 0,1 0 0,0 0 0,-1 1-1,1-1 1,0 1 0,-1-1 0,1 0 0,-1 1 0,1-1-1,0 1 1,-1-1 0,1 1 0,-1-1 0,0 1-1,1 0 1,-1-1 0,1 1 0,-1 0 0,0-1 0,1 1-1,-1 0 1,0-1 0,0 1 0,0 0 0,0 0 0,1-1-1,-1 1 1,0 0 0,0-1 0,0 1 0,-1 0-1,1 0 1,0 0 0,1 47 432,-2-28-85,2-13-247,-1 9 76,2 0 0,0-1 0,6 24 0,-7-36-150,0 0 0,0 0 0,0-1 1,1 1-1,-1 0 0,1-1 1,-1 1-1,1-1 0,0 1 0,0-1 1,3 3-1,-4-4-16,0 0 1,1-1-1,-1 1 0,0 0 1,1-1-1,-1 1 0,0-1 1,1 0-1,-1 1 1,1-1-1,-1 0 0,1 0 1,-1 0-1,1 0 0,-1 0 1,1 0-1,-1 0 1,1 0-1,-1 0 0,1-1 1,-1 1-1,0-1 0,1 1 1,1-2-1,2-1 34,0 0 0,0-1 0,-1 0 0,1 0 0,-1-1 0,0 1 0,0-1 0,0 0 0,-1 0 0,1 0 0,-1 0 0,2-7 0,30-70 154,-31 66-192,-1 1 23,-2 13-138,0 6-156,-1 14 182,-1-5 126,1 1-1,0-1 0,1 0 0,1 0 1,0 0-1,5 14 0,-6-23-48,0-1 0,1 0 0,0 0 0,-1 0 0,1 0 0,1 0 0,-1 0 0,0-1 0,0 1 0,1-1 0,0 1 0,-1-1 0,1 0 0,0 0 0,0 0 0,0 0 0,1-1 0,-1 1-1,0-1 1,0 0 0,1 0 0,-1 0 0,1 0 0,-1-1 0,1 1 0,-1-1 0,1 0 0,5-1 0,-6 1-1,-1-1 1,0 1-1,0-1 1,0 0-1,0 0 1,0 0-1,0 0 0,0 0 1,0 0-1,-1-1 1,1 1-1,0-1 1,-1 1-1,1-1 1,-1 0-1,0 1 0,1-1 1,-1 0-1,0 0 1,0 0-1,0 0 1,0 0-1,-1 0 0,1 0 1,0 0-1,-1 0 1,1-1-1,-1 1 1,0-4-1,6-71-14,-6 73 4,0 0 12,-1-1 1,1 1-1,-1-1 0,0 1 1,0-1-1,0 1 0,0-1 0,-1 1 1,0 0-1,0 0 0,0 0 1,0 0-1,-1 0 0,-3-4 0,5 7 24,-1-1-1,1 1 0,-1 0 0,0-1 0,1 1 1,-1 0-1,0 0 0,0 0 0,0 0 0,0 0 0,0 1 1,0-1-1,0 1 0,0-1 0,0 1 0,0-1 0,0 1 1,0 0-1,0 0 0,0 0 0,-1 1 0,1-1 1,0 0-1,0 1 0,0-1 0,0 1 0,0 0 0,0 0 1,0-1-1,1 1 0,-1 0 0,0 1 0,-3 1 1,1 1 17,0 0 0,0 0 0,0 0 0,0 0 0,1 0 0,0 1 0,0 0 0,0-1 0,1 1 0,-1 0 0,1 0 0,0 1 0,1-1 0,-1 0 0,0 11 0,1-11-38,0 0-1,0-1 0,1 1 0,0 0 0,0 0 0,0 0 0,1 0 0,0 0 0,0 0 1,0-1-1,0 1 0,1 0 0,-1-1 0,1 1 0,1-1 0,-1 1 0,1-1 1,3 5-1,2-2-264,0 0-1,1 0 1,0-1 0,0 0 0,1 0-1,0-1 1,-1 0 0,2-1 0,19 6 0,55 6-7280,-45-11 184</inkml:trace>
  <inkml:trace contextRef="#ctx0" brushRef="#br0" timeOffset="2193.13">1206 133 8452,'0'0'8494,"-14"19"-8016,-40 64-235,51-77-232,1 0 0,-1 0 0,1 0 0,0 1 1,1-1-1,0 1 0,0-1 0,0 1 0,1 0 0,0-1 0,0 1 1,1 0-1,-1-1 0,4 13 0,-3-17-20,-1 1 0,1-1-1,-1 0 1,1 0 0,0 0 0,0 0 0,0 0-1,0 0 1,0 0 0,0 0 0,1-1-1,-1 1 1,1 0 0,-1-1 0,1 1 0,-1-1-1,1 1 1,0-1 0,0 0 0,0 0-1,0 0 1,0 0 0,0 0 0,0 0 0,0 0-1,0-1 1,0 1 0,0-1 0,1 0-1,-1 1 1,0-1 0,0 0 0,0 0 0,1-1-1,-1 1 1,0 0 0,0-1 0,0 1-1,0-1 1,3 0 0,-3-1 45,1 0 0,-1 1 0,1-1-1,-1 0 1,0 0 0,0 0 0,0 0 0,0-1 0,-1 1 0,1-1-1,0 1 1,-1-1 0,0 1 0,1-1 0,-1 0 0,0 1 0,-1-1 0,1 0-1,0 0 1,0-4 0,4-61 524,-5 60-507,0 1 4,1 0 0,-1 0 1,0 0-1,-1 0 1,1 0-1,-1 0 0,-1 0 1,1 1-1,-1-1 0,-1 0 1,1 1-1,-1-1 1,0 1-1,0 0 0,-7-9 1,10 15-60,0 0 0,0 0 0,0 0 0,1 0 1,-1 0-1,0 0 0,0 0 0,0 0 0,0 0 1,0 0-1,0 0 0,1 0 0,-1 0 0,0 0 1,0 0-1,0 0 0,0 0 0,0-1 0,0 1 1,0 0-1,0 0 0,0 0 0,1 0 0,-1 0 0,0 0 1,0 0-1,0 0 0,0-1 0,0 1 0,0 0 1,0 0-1,0 0 0,0 0 0,0 0 0,0 0 1,0-1-1,0 1 0,0 0 0,0 0 0,0 0 0,0 0 1,0 0-1,0 0 0,0-1 0,0 1 0,0 0 1,0 0-1,0 0 0,0 0 0,0 0 0,0 0 1,-1 0-1,1 0 0,0-1 0,0 1 0,0 0 1,0 0-1,0 0 0,0 0 0,0 0 0,0 0 0,-1 0 1,1 0-1,0 0 0,0 0 0,0 0 0,0 0 1,0 0-1,-1 0 0,17 3-355,18 11-186,-26-9 540,0 0 0,0 1 1,0 0-1,-1 0 0,1 1 1,-2 0-1,1 0 0,-1 1 1,0 0-1,-1 0 0,1 0 1,7 18-1,-8-12 3,0 1-1,0 0 1,-2 0 0,0 0-1,0 1 1,-2-1 0,1 23-1,-10-83 1479,8 42-1502,0-25 45,1 0 0,5-32 1,-5 54-114,0 0 1,1-1 0,-1 1-1,1 0 1,0 1 0,1-1-1,-1 0 1,1 1 0,0-1 0,1 1-1,-1 0 1,1 0 0,0 0-1,0 0 1,1 1 0,4-5 0,-8 9-41,-1-1 1,1 1-1,0-1 1,-1 1 0,1 0-1,-1-1 1,1 1-1,-1 0 1,1-1 0,0 1-1,-1 0 1,1 0-1,0 0 1,-1-1 0,1 1-1,0 0 1,-1 0-1,1 0 1,0 0 0,-1 0-1,1 0 1,0 0 0,-1 1-1,1-1 1,0 0-1,-1 0 1,1 0 0,0 1-1,-1-1 1,1 0-1,0 1 1,-1-1 0,1 0-1,-1 1 1,1-1-1,-1 1 1,1-1 0,-1 1-1,1-1 1,-1 1-1,0-1 1,1 1 0,-1 0-1,1 0 1,7 32-5282,-8-28 4666,2 23-4332</inkml:trace>
  <inkml:trace contextRef="#ctx0" brushRef="#br0" timeOffset="2641.05">1662 179 5186,'0'0'10723,"0"8"-10422,20 226 2016,-14-182-974,-16-230-727,11 153-606,0 0 0,2 0 0,0 1 0,2-1-1,8-26 1,-11 46-28,0 1 0,0 0 0,0 0 0,1 0 0,-1 0 0,1 1 0,0-1 0,0 1 0,0-1 0,1 1 0,-1 0 0,1 1 0,0-1 0,0 0 0,-1 1-1,2 0 1,-1 0 0,7-2 0,-9 3-144,1 0 1,0 0-1,1 0 0,-1 1 0,0-1 0,0 1 1,0 0-1,0 0 0,0 0 0,1 0 0,-1 0 0,0 1 1,0 0-1,0-1 0,0 1 0,0 0 0,0 1 0,0-1 1,-1 0-1,1 1 0,0-1 0,-1 1 0,1 0 0,-1 0 1,1 0-1,-1 0 0,3 4 0,-3-4-323,-1 1 0,1-1 0,-1 1 0,0 0 0,0-1 0,0 1 0,0 0 0,0 0 0,0 0 0,-1 0 0,1 0 0,-1 0 0,0-1 0,0 6 0,0 22-4998</inkml:trace>
  <inkml:trace contextRef="#ctx0" brushRef="#br0" timeOffset="3651.16">1772 300 6067,'0'0'10397,"0"-7"-9944,0 5-464,1 0-1,-1 0 1,0 0-1,1 1 1,-1-1-1,1 0 1,-1 0-1,1 0 1,0 1-1,0-1 1,0 0-1,0 1 1,0-1-1,0 1 1,0-1-1,0 1 1,1-1-1,-1 1 1,1 0-1,-1 0 1,4-2-1,2-1-301,1 2-1,-1-1 1,1 1-1,0 0 0,9-1 1,-4 1-159,42-9-2216,-38 7 2797,-22 2 2552,2 2-2569,-1 0-1,1 1 0,-1-1 1,1 1-1,0 0 0,-1 0 0,1 0 1,0 1-1,0-1 0,0 1 1,0 0-1,0 0 0,0 0 1,0 0-1,0 0 0,1 0 1,-1 1-1,1-1 0,0 1 1,0 0-1,0 0 0,0 0 1,0 0-1,1 0 0,-1 0 1,1 0-1,0 0 0,0 1 0,0-1 1,0 0-1,1 1 0,-1-1 1,1 1-1,0 6 0,0-10-102,0 1 1,1-1-1,-1 1 0,0 0 0,1-1 0,-1 1 0,0-1 0,1 1 0,-1-1 0,1 0 1,-1 1-1,1-1 0,-1 1 0,1-1 0,-1 0 0,1 1 0,0-1 0,-1 0 0,1 0 1,-1 1-1,1-1 0,0 0 0,-1 0 0,1 0 0,0 0 0,-1 0 0,1 0 0,-1 0 0,1 0 1,0 0-1,-1 0 0,1 0 0,0 0 0,-1 0 0,1-1 0,-1 1 0,1 0 0,0 0 1,-1-1-1,1 0 0,27-10-212,-25 9 242,0 0 1,-1 0-1,1 0 1,-1-1-1,1 1 1,-1-1-1,0 1 1,0-1-1,0 0 1,0 0-1,-1 0 1,1 0-1,-1 0 1,0 0 0,0-1-1,0 1 1,0 0-1,0-5 1,-1 7 791,0 20-246,0-13-560,0-1 0,0 0-1,1 0 1,-1 1 0,1-1 0,0 0 0,1 0-1,2 7 1,-3-11-14,0 0-1,-1 0 1,1 0-1,0 0 1,0 0-1,0 0 1,0 0 0,0 0-1,0 0 1,0-1-1,0 1 1,1 0-1,-1-1 1,0 1-1,0-1 1,1 0 0,-1 1-1,0-1 1,0 0-1,1 1 1,-1-1-1,0 0 1,1 0 0,-1 0-1,0-1 1,1 1-1,-1 0 1,0 0-1,1-1 1,-1 1-1,0 0 1,0-1 0,1 1-1,-1-1 1,0 0-1,0 1 1,0-1-1,0 0 1,0 0 0,1-1-1,4-2 33,-1 0-1,0-1 0,0 1 1,0-1-1,-1 0 1,0-1-1,0 1 1,0-1-1,-1 1 1,4-8-1,-1 0-7,0 0 0,-1 0 0,7-26 0,-8 15-37,-2 0 0,0-1 0,-2 1 0,-4-43 0,-4 51 195,8 16-171,0 0 1,0 0-1,-1 0 1,1 0 0,0-1-1,-1 1 1,1 0-1,0 0 1,-1 0 0,1 0-1,0 0 1,0 0-1,-1 0 1,1 0 0,0 0-1,-1 0 1,1 0-1,0 0 1,-1 0 0,1 0-1,0 1 1,0-1-1,-1 0 1,1 0 0,0 0-1,-1 0 1,1 0-1,0 1 1,0-1-1,-1 0 1,1 0 0,0 0-1,0 1 1,0-1-1,-1 0 1,1 0 0,0 1-1,0-1 1,0 0-1,0 0 1,0 1 0,0-1-1,-1 0 1,1 1-1,0-1 1,0 0 0,0 1-1,0-1 1,0 0-1,0 0 1,0 1 0,0-1-1,0 0 1,0 1-1,0-1 1,1 1 0,-6 35 36,1 0 0,2 0 1,6 66-1,-4-99-51,0 0 0,0 0 0,1 0 1,-1 0-1,1 0 0,0 0 0,0-1 0,0 1 0,0 0 1,0 0-1,1 0 0,0-1 0,3 5 0,-5-6 6,1-1 0,-1 1 0,1-1 0,-1 0 0,1 1 0,0-1 0,-1 0 0,1 1 0,0-1 0,-1 0-1,1 0 1,0 1 0,0-1 0,-1 0 0,1 0 0,0 0 0,-1 0 0,1 0 0,0 0 0,0 0 0,-1 0 0,2-1 0,0 0 26,0 1 0,0-1 1,-1 0-1,1-1 0,0 1 1,-1 0-1,1 0 0,-1-1 1,1 1-1,-1-1 0,3-2 1,1-4 29,2 1 1,-1 1-1,1-1 1,0 1-1,0 0 1,0 0-1,1 1 0,16-8 1,-23 12-63,1 0 0,1 0 0,-1 0 0,0 1 0,0-1 0,0 1 0,0-1 0,0 1 0,1 0 0,-1 0 0,0 0 0,0 0 0,0 0 0,1 0 0,-1 1 0,0-1 0,0 1 0,0-1 0,0 1-1,0 0 1,0 0 0,0 0 0,0 0 0,0 0 0,0 0 0,0 1 0,-1-1 0,1 0 0,0 1 0,-1 0 0,1-1 0,-1 1 0,0 0 0,1 0 0,-1-1 0,0 1 0,0 0 0,-1 0 0,1 0 0,0 1 0,0 3 0,1-2 19,-1 1 0,0 0-1,0-1 1,-1 1 0,1 0 0,-1 0-1,0-1 1,0 1 0,-1 0 0,1 0-1,-1-1 1,0 1 0,-3 6 0,3-9 26,1 0-1,-1 1 1,-1-1 0,1 0-1,0 0 1,0 0 0,-1 0 0,1 0-1,-1 0 1,0 0 0,0 0 0,1-1-1,-1 1 1,0-1 0,-1 1-1,1-1 1,0 0 0,0 0 0,0 0-1,-1 0 1,1 0 0,0 0-1,-1-1 1,1 1 0,-1-1 0,1 0-1,-4 1 1,7-30 2,3 18-145,0 0 1,1 1-1,0-1 1,1 1-1,0 0 1,0 1-1,1-1 1,15-14-1,15-23-171,-32 39 297,0 0 0,0-1 0,-1 1 0,0-1 1,0 0-1,-1 0 0,-1-1 0,1 1 0,-1-1 1,-1 1-1,0-1 0,0-13 0,-1 23 9,0 0 0,0 0 0,0-1 0,0 1 0,0 0 0,0-1 0,0 1 0,0 0 0,0-1 0,0 1 0,0 0 0,0 0 0,0-1 0,0 1 0,0 0 0,-1-1 0,1 1 0,0 0 0,0 0 0,0-1 0,0 1 1,-1 0-1,1 0 0,0-1 0,0 1 0,0 0 0,-1 0 0,1 0 0,0-1 0,0 1 0,-1 0 0,1 0 0,0 0 0,-1 0 0,1 0 0,0 0 0,0 0 0,-1-1 0,-13 7 380,-9 15-204,17-13-175,0 1-1,0 0 1,1 1-1,0-1 0,1 1 1,0 0-1,0 1 1,1-1-1,1 0 1,-1 1-1,2-1 0,0 1 1,0 0-1,1 0 1,0-1-1,2 16 1,-1-24-73,0 0 0,0 0 0,0-1 1,0 1-1,1 0 0,-1-1 1,0 1-1,1 0 0,-1-1 0,1 0 1,0 1-1,-1-1 0,1 0 0,0 0 1,0 0-1,0 0 0,0 0 1,-1-1-1,1 1 0,0 0 0,1-1 1,-1 1-1,0-1 0,0 0 1,0 0-1,0 0 0,3 0 0,5 0-623,0 0-1,-1 0 1,1-1-1,16-3 1,4-9-3073,-6-3-2644</inkml:trace>
  <inkml:trace contextRef="#ctx0" brushRef="#br0" timeOffset="5484.02">224 812 4162,'0'0'4714,"-18"0"-2550,-13-1-1568,-12-1 2386,-64 6 0,105-4-2894,1 0-1,0 0 1,0 0 0,0 1-1,0-1 1,0 0 0,-1 1-1,1-1 1,0 0 0,0 1-1,0-1 1,0 1 0,0 0-1,0-1 1,0 1 0,0 0-1,1 0 1,-1 0 0,0-1-1,0 1 1,1 0 0,-1 0-1,-1 2 1,2-2-73,0 0 0,0 0 0,0 0 0,1 0 0,-1 0 0,0-1 0,0 1 0,1 0 0,-1 0 0,0 0 0,1-1 0,-1 1 0,1 0 0,-1 0 0,1-1 0,-1 1 0,1 0 0,0-1 0,-1 1 0,1 0 0,0-1 0,-1 1 0,1-1 0,0 1 0,0-1 0,-1 0 0,1 1 0,0-1 0,0 0 1,0 1-1,0-1 0,0 0 0,0 0 0,18 4 61,-1 0 0,1-1 1,-1-1-1,1-1 0,0-1 0,20-2 1,10 1 48,77-2-38,1-5 0,214-44 0,-379 53 209,-54 2-218,-208 70 218,273-65-107,26-8-98,22 0-462,19-4-96,-1-2 0,44-11-1,27-6-4053,-40 15-1401,-4 3-2490</inkml:trace>
  <inkml:trace contextRef="#ctx0" brushRef="#br0" timeOffset="5889.18">1389 764 10261,'0'0'2609,"-19"2"-646,-14 3-1019,14-2 171,1 0 1,-1-2-1,-23 0 1,41-1-759,31 0-202,31-3 32,0-3 0,106-25-1,-63 10-181,391-79-1272,-505 102 1202,-52 10 327,-118 39 0,176-46-1451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1:30.3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48 3586,'0'0'7726,"0"-48"928,0 84-9023,-2-13 389,2-1 1,1 1-1,1-1 1,7 34 0,-5-39-68,0 0 1,-2 0-1,0 0 1,-1 32 0,-1-48 147,-15-14 499,-19-38-590,26 38-12,0 1 1,0 0-1,-17-18 0,24 30-6,1 0 1,0 0-1,0 0 1,-1 0-1,1 0 0,0 0 1,0 0-1,0 0 1,-1 0-1,1 0 1,0 0-1,0 0 0,-1 0 1,1 1-1,0-1 1,0 0-1,0 0 1,0 0-1,-1 0 0,1 1 1,0-1-1,0 0 1,0 0-1,0 0 1,0 0-1,-1 1 1,1-1-1,0 0 0,0 0 1,0 1-1,0-1 1,0 0-1,0 0 1,0 1-1,0-1 0,0 0 1,0 0-1,0 0 1,0 1-1,0-1 1,0 0-1,0 0 0,0 1 1,0-1-1,0 0 1,0 0-1,1 1 1,-1-1-1,0 0 0,0 0 1,0 0-1,0 1 1,3 17-70,1-7 50,1 0 0,1 0 0,0-1 0,0 0 1,1 0-1,1-1 0,8 10 0,-13-15 19,1-1 0,-1 1 1,1-1-1,-1 0 0,1 0 1,0 0-1,0 0 1,1-1-1,-1 1 0,0-1 1,1 0-1,-1 0 0,1-1 1,0 0-1,0 1 0,-1-2 1,1 1-1,0 0 0,0-1 1,5 0-1,-7-1 43,-1-1-1,1 1 0,-1 0 1,0-1-1,1 0 1,-1 1-1,0-1 1,0 0-1,0 0 0,0 0 1,0-1-1,-1 1 1,1 0-1,-1-1 1,2-2-1,21-44 217,-22 43-242,4-12 43,-5 15-113,-1 0 0,1 0-1,0 1 1,-1-1 0,1 0 0,1 1-1,-1-1 1,0 1 0,0-1 0,1 1-1,0 0 1,2-4 0,-4 12-4386,1 8 3036,-1-9 250,0 21-2617,0 6-1112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1:38.7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212 781 9588,'0'0'4637,"7"-1"-4239,-2 0-250,1-1 1,-1 1 0,1-1 0,-1-1-1,1 1 1,-1-1 0,0 0 0,0 0-1,0 0 1,-1-1 0,1 1 0,-1-1-1,4-5 1,0 0-43,0-1 0,-1 0-1,-1 0 1,1-1 0,8-22-1,-6 12-76,-2-1 0,-1 0 0,0 0 0,-2 0 0,-1-1 0,2-36-1,-5 8 485,-16 79-457,10-8-64,1 1 0,1 0 0,1 0 0,1 0 0,1 1 0,0-1 0,2 1 0,3 22 0,-3-41 2,-1-1 0,1 0 1,-1 1-1,1-1 0,0 0 1,0 1-1,0-1 0,0 0 1,1 0-1,-1 0 1,0 0-1,1 0 0,0 0 1,-1 0-1,1-1 0,0 1 1,0-1-1,0 1 0,0-1 1,0 1-1,0-1 1,0 0-1,1 0 0,-1 0 1,0-1-1,1 1 0,-1 0 1,0-1-1,1 0 0,-1 1 1,1-1-1,-1 0 1,1 0-1,-1 0 0,4-1 1,0 0-1,0-1 0,0 1 0,0-1 0,-1 0 0,1 0 0,-1-1 0,1 1 1,-1-1-1,0-1 0,0 1 0,0-1 0,0 0 0,4-5 0,6-9-48,-2-1 1,0 0-1,-1-1 0,-2 0 0,0-1 1,0 0-1,-2-1 0,-1 1 0,7-34 1,-5 9 363,-2-1 1,-2 0-1,-1-51 0,-10 356-132,0 70 233,9-238-362,22 143-1,-24-227-52,1 13-16,1 0-1,1 0 1,1 0-1,0-1 1,2 0-1,0 0 1,15 27-1,-22-44 3,0-1 0,1 0 0,-1 1 0,0-1 0,0 0 0,0 1 0,0-1 0,0 0 0,1 1 0,-1-1 0,0 0 0,0 0 0,1 1 0,-1-1 0,0 0 0,0 0 0,1 1 0,-1-1 0,0 0 0,1 0 0,-1 0 0,0 0 0,1 0 0,-1 1 0,0-1 0,1 0 0,-1 0 0,0 0 0,1 0 0,-1 0 0,1 0 0,-1 0 0,0 0 0,1 0 0,-1 0 0,0 0 0,1 0 0,-1-1 0,0 1 0,1 0 0,0 0 0,4-19-190,-3-39 320,-3 48-194,1 2 53,0 1-1,-1 0 1,0-1-1,0 1 1,0 0-1,-1 0 1,-1 0 0,1 0-1,-1 0 1,0 0-1,0 1 1,-1 0-1,0-1 1,-9-10-1,-1 3-173,-1 0 0,0 1 0,-33-22 0,-7-5 243,54 40-39,0-1 0,0 0 0,0 0-1,0 0 1,-1 0 0,1 0 0,0 0 0,1 0-1,-1-1 1,0 1 0,0 0 0,0 0-1,1-1 1,-1 1 0,1 0 0,-1-1 0,1 1-1,-1-1 1,1 1 0,0 0 0,0-1-1,0 1 1,0-1 0,0 1 0,0-1 0,0 1-1,0-1 1,0 1 0,1-1 0,-1 1-1,1 0 1,-1-1 0,1 1 0,-1 0 0,1-1-1,0 1 1,0 0 0,-1 0 0,1 0-1,0-1 1,0 1 0,0 0 0,0 0 0,1 0-1,0-1 1,9-6-12,-1 1 0,1 0 0,0 0 0,15-6 0,-10 5 20,45-25-15,0 0 13,82-57 0,-108 57-239,-35 32 206,1 0-1,-1 1 1,1-1-1,-1 1 1,1-1-1,-1 0 1,0 0-1,1 1 1,-1-1-1,0 0 1,1 0-1,-1 1 1,0-1-1,0 0 1,0 0-1,0 0 1,1 1-1,-1-1 1,-1 0-1,1 0 1,0 0-1,0 1 1,0-1 0,0 0-1,0 0 1,-1 1-1,1-1 1,0 0-1,-1 0 1,1 1-1,0-1 1,-1 0-1,1 1 1,-1-1-1,1 0 1,-1 1-1,0-1 1,1 1-1,-1-1 1,1 1-1,-1-1 1,0 1-1,0 0 1,1-1-1,-1 1 1,0 0-1,0-1 1,1 1-1,-1 0 1,0 0-1,0 0 1,-1-1-1,-35-3-3505,-17 3-1033</inkml:trace>
  <inkml:trace contextRef="#ctx0" brushRef="#br0" timeOffset="364.64">0 33 8756,'0'0'3666,"0"-32"-4307,23 45-383,4 9-1537,3 2-1457</inkml:trace>
  <inkml:trace contextRef="#ctx0" brushRef="#br0" timeOffset="713.55">1722 245 8260,'0'0'3540,"1"15"-3415,8 542 1936,-12-332-1382,3 300-1378,9-584-4868,2 3-1567</inkml:trace>
  <inkml:trace contextRef="#ctx0" brushRef="#br0" timeOffset="2129.99">1583 280 6067,'0'0'3121,"8"-4"-3041,2-1-58,1 0-1,-1 1 1,1 1 0,-1 0-1,1 0 1,17-1 0,81-4 228,-62 5-201,1316-18 1151,-925 23-1237,1244 32 68,7 0-22,214-58-198,-1694 18 129,2157-27-456,-2275 41-95,-94-8 682,1 0 0,-1 0 0,0 0 0,1 0 0,-1 0 0,1 0 0,-1 1 0,0-1 0,1 1 0,-1 0 0,1 0 1,-1 0-1,1 0 0,0 0 0,0 0 0,-1 1 0,-2 2 0,3 0 2,0-1-1,0 1 1,0 0-1,0 0 1,1 0-1,0 0 1,0 0 0,0 0-1,0 0 1,1 1-1,-1 5 1,-9 433 955,8-126-306,2-307-626,0 0-1,-1-1 1,-1 1-1,0 0 1,0-1-1,0 1 1,-2-1-1,1 0 1,-1 0-1,-7 13 1,7-17-10,0 0-1,-1 0 1,1 0 0,-1 0 0,0-1-1,0 0 1,-1 0 0,0 0-1,1 0 1,-1-1 0,0 0 0,0 0-1,-1-1 1,1 0 0,-12 3 0,-21 1 126,1-1 1,-78 0-1,33-3-185,-1789 76-1360,-2-72 38,-355-118 713,2221 111 582,-646-45-14,-999-42 562,436 80 1226,1214 9-1786,0 0 0,-1 0 1,1 0-1,0 1 0,0-1 0,0 1 0,0 0 0,0 0 1,0 0-1,-4 4 0,-10 6 22,-15 5 14,-1-2 0,0-1 0,-49 12 0,82-26-26,-4 2-1470,10-2-1597,17 0-664</inkml:trace>
  <inkml:trace contextRef="#ctx0" brushRef="#br0" timeOffset="3145.98">3461 674 8324,'0'0'1841,"2"17"-1422,23 123 1202,67 214 1,80 143-20,-68-207-1362,-88-241-130,-1 0 1,-2 1 0,-3 0-1,-2 1 1,3 90 0,-11-139-103,0 1-1,0-1 1,0 1 0,0-1 0,0 1 0,-1-1-1,1 0 1,-1 1 0,1-1 0,-1 0-1,0 0 1,0 1 0,0-1 0,-1 0 0,1 0-1,0 0 1,-2 2 0,1-3 9,1 0-1,0 0 1,-1-1-1,1 1 1,0 0 0,-1-1-1,1 1 1,-1-1-1,0 1 1,1-1 0,-1 0-1,1 1 1,-1-1 0,1 0-1,-1 0 1,0 0-1,1 0 1,-1-1 0,-1 1-1,-5-2 29,1-1 0,0 0 0,0 0 1,0 0-1,0-1 0,1 1 0,0-2 0,-1 1 0,-5-6 0,-20-22 92,1-2 1,1-1-1,2-1 0,2-1 1,-28-51-1,51 85 218,7 5-410,-1 1-1,0 1 0,1-1 1,-1 0-1,0 1 1,4 7-1,9 10 37,2-3 28,8 11 13,2-2 0,36 28 1,-56-49-16,1 0 0,-1 0 0,1-1 0,0 0 0,1-1 0,-1 0 0,1 0 0,-1-1-1,1 0 1,0-1 0,0 0 0,1-1 0,14 1 0,-22-3 7,0 0-1,0 0 0,0 0 1,0 0-1,0 0 1,0-1-1,0 1 0,-1-1 1,1 0-1,-1 0 1,1 0-1,-1 0 0,0 0 1,1-1-1,-1 1 0,0 0 1,-1-1-1,1 0 1,2-5-1,28-62 165,-28 61-151,8-25-15,-2 0 1,-1-1 0,-2 0 0,-1 0 0,0-36 0,-2-36-6741,-4 118 1029</inkml:trace>
  <inkml:trace contextRef="#ctx0" brushRef="#br0" timeOffset="4403.75">3838 2799 10485,'0'0'2211,"0"18"-1768,11 210 2692,-8-188-2744,0 9 910,-3-49-1250,0 0 0,0 0 0,0 0 0,1 0-1,-1 0 1,0 0 0,0 0 0,0 0 0,0 0 0,0 0 0,0 0-1,0 0 1,0 0 0,0 0 0,1-30 656,-6-65-764,2 66-50,1 1-1,1 0 0,2 0 0,5-35 1,-6 62 103,0 1 1,0-1-1,0 1 0,0-1 1,0 1-1,0-1 1,0 1-1,0-1 1,1 1-1,-1-1 1,0 1-1,0-1 1,0 1-1,1-1 0,-1 1 1,0 0-1,1-1 1,-1 1-1,0-1 1,1 1-1,-1 0 1,0-1-1,1 1 1,-1 0-1,1 0 0,-1-1 1,1 1-1,-1 0 1,1 0-1,-1 0 1,1-1-1,-1 1 1,1 0-1,0 0 1,16 11-80,14 29 79,-28-36 25,13 19-27,8 11 386,32 62 0,-50-85-703,-1 1 0,-1-1 1,0 1-1,0-1 0,-2 1 1,1 0-1,-1 1 0,-1-1 1,0 0-1,-1 16 0,0-26 133,-1-1 0,1 1 0,-1 0-1,1-1 1,-1 1 0,1-1 0,-1 0 0,0 1-1,1-1 1,-1 1 0,0-1 0,0 0 0,0 0-1,0 0 1,0 1 0,-1-1 0,1 0 0,0 0-1,0-1 1,-1 1 0,1 0 0,-1 0 0,1-1-1,0 1 1,-1 0 0,1-1 0,-1 0 0,0 1-1,1-1 1,-1 0 0,1 0 0,-1 0-1,1 0 1,-1 0 0,0 0 0,-2-1 0,-1 1-177,-1-1 0,1 0 0,0 0 1,0 0-1,0-1 0,0 0 0,0 0 1,0 0-1,0 0 0,-5-4 1,-47-49 1711,48 44 494,0 0-1,1-1 1,-11-19 0,18 28-1692,0 1 0,0 0 1,1-1-1,-1 1 1,1 0-1,-1-1 1,1 1-1,0-1 1,-1 1-1,1-1 1,1 1-1,-1-1 1,0 1-1,1-1 1,-1 1-1,1 0 1,0-1-1,-1 1 1,1 0-1,0-1 1,1 1-1,-1 0 1,0 0-1,1 0 1,-1 0-1,1 0 0,-1 0 1,3-1-1,6-6-297,-1 0-1,2 2 0,-1-1 0,14-6 1,-11 6 442,138-82-1224,-150 90 989,6 22 308,-5-18-258,2 10 83,0 0 0,1-1 1,1 0-1,0 0 0,1 0 1,0-1-1,1 0 0,16 19 1,-24-31-182,1 0 1,-1 0-1,0 0 1,1 1 0,-1-1-1,1 0 1,-1 0-1,1 0 1,-1 0 0,1 0-1,-1 0 1,1 0 0,-1 0-1,1 0 1,-1 0-1,1 0 1,-1 0 0,1 0-1,-1-1 1,1 1 0,-1 0-1,1 0 1,-1 0-1,1-1 1,-1 1 0,0 0-1,1-1 1,-1 1-1,1 0 1,-1-1 0,0 1-1,1 0 1,-1-1 0,0 1-1,0-1 1,1 1-1,-1 0 1,0-1 0,0 1-1,1-1 1,11-24 147,-10 19-122,76-131 126,-74 136-271,-1 9 65,3 14 42,-5-19 0,2 8 11,0 0 0,1 0 0,0 0 0,0-1-1,1 1 1,1-1 0,0 0 0,0-1 0,1 0-1,0 0 1,1 0 0,11 10 0,-13-15-227,-1 0 1,1 0 0,0-1-1,0 1 1,0-2-1,1 1 1,-1 0 0,1-1-1,-1-1 1,1 1-1,0-1 1,0 0 0,-1 0-1,1-1 1,0 0-1,0 0 1,0-1 0,0 0-1,0 0 1,-1 0-1,14-5 1,-15 4-17,1-1 1,-1 1-1,0-1 0,0 0 0,0 0 1,0 0-1,-1-1 0,1 0 1,-1 0-1,0 0 0,0 0 0,-1-1 1,1 1-1,-1-1 0,0 0 0,0 0 1,0-1-1,-1 1 0,0 0 1,0-1-1,0 1 0,1-12 0,-2 14 338,-1 0-1,0 0 0,0 0 0,0-1 0,0 1 1,-1 0-1,1 0 0,-1 0 0,1 0 0,-1 0 0,0 0 1,-1 0-1,1 0 0,0 1 0,-1-1 0,0 0 0,-3-4 1,2 5 229,0-1 0,0 1 1,0-1-1,0 1 0,-1 0 1,1 0-1,-1 1 0,0-1 1,1 1-1,-1 0 0,0 0 1,0 0-1,0 0 0,0 1 0,1-1 1,-1 1-1,-6 0 0,7 0-226,0 0-1,0 0 1,1 0-1,-1 0 1,0 1 0,0-1-1,0 1 1,0 0-1,1 0 1,-1 0-1,0 0 1,1 0-1,-1 1 1,1-1-1,-1 1 1,1-1-1,0 1 1,0 0-1,-1 0 1,-1 3-1,2-2-105,0 1 1,0-1-1,1 1 0,0 0 0,0-1 0,0 1 0,0 0 0,0-1 0,0 1 0,1 0 0,0 0 0,0 0 0,0 0 0,2 7 0,-2-10-10,1 1 0,-1-1 0,1 0 0,0 1 0,0-1-1,-1 0 1,1 0 0,0 1 0,0-1 0,0 0 0,1 0-1,-1 0 1,0 0 0,0 0 0,1 0 0,-1-1 0,0 1-1,1 0 1,-1-1 0,0 1 0,1-1 0,-1 1 0,1-1-1,-1 0 1,1 1 0,-1-1 0,1 0 0,0 0 0,-1 0-1,1 0 1,2-1 0,0 1-8,0 0 1,-1-1-1,1 1 0,0-1 1,0 1-1,-1-1 0,1-1 1,0 1-1,-1 0 0,1-1 1,-1 0-1,6-3 1,2-8-55,0 0 0,-1 0 0,-1-1 0,0 0 0,-1-1 0,0 0 0,-2 0 0,1 0 0,5-26 0,-2 3-208,-1 0-1,6-78 1,-14-5 619,16 382-168,-5-128-1220,-7-1-3364,-5-52-832</inkml:trace>
  <inkml:trace contextRef="#ctx0" brushRef="#br0" timeOffset="4833.04">4649 3359 6659,'0'0'8182,"0"-5"-7506,0 8-634,0 32 403,7 255 1957,-3-235-2690,3 1 1,2-1-1,20 68 1,-20-101-581,-9-22 724,0 1 0,0-1 0,0 1 0,0-1 0,0 0-1,0 1 1,0-1 0,0 1 0,1-1 0,-1 1 0,0-1 0,0 0 0,0 1 0,0-1 0,1 0 0,-1 1 0,0-1 0,0 0 0,1 1 0,-1-1 0,0 0 0,1 1 0,-1-1 0,0 0 0,1 0 0,-1 1 0,0-1 0,1 0 0,-1 0 0,1 0 0,-1 0-1,0 1 1,1-1 0,-1 0 0,1 0 0,-1 0 0,0 0 0,1 0 0,0 0 0,3-13-3711</inkml:trace>
  <inkml:trace contextRef="#ctx0" brushRef="#br0" timeOffset="5603">4548 3346 7892,'0'0'2510,"15"-10"-2385,1 0-130,0 1-1,0 1 0,1 0 1,1 1-1,-1 1 0,1 1 1,24-5-1,806-96-1543,5 41 3369,-370 31-1608,-349 24-199,1342-92 46,-2 55 88,-1456 47-152,-2-1-5,0 1 0,0 1 0,27 5-1,-42-6 19,0 0-1,-1 0 1,1 0-1,0 0 1,-1 0-1,1 0 0,0 0 1,-1 1-1,1-1 1,0 0-1,-1 0 1,1 0-1,0 1 0,-1-1 1,1 0-1,-1 1 1,1-1-1,-1 1 1,1-1-1,-1 1 0,1-1 1,-1 1-1,1-1 1,-1 1-1,1-1 1,-1 1-1,0-1 1,1 1-1,-1 0 0,0-1 1,0 1-1,1 0 1,-1-1-1,0 1 1,0 0-1,0-1 0,0 1 1,0 0-1,0-1 1,0 1-1,0 0 1,0-1-1,0 1 0,0 0 1,0-1-1,-1 1 1,1 0-1,0-1 1,0 1-1,-1-1 0,1 1 1,0 0-1,-1-1 1,1 1-1,-1-1 1,1 1-1,-1-1 0,1 1 1,-2 0-1,-38 32 1908,31-27-1586,-3 3-214,2 1 0,-1-1 1,1 1-1,1 1 1,-1 0-1,2 1 0,0-1 1,0 2-1,1-1 1,1 1-1,0 0 0,0 0 1,2 1-1,0-1 0,0 1 1,1 0-1,1 0 1,0 0-1,0 21 0,3 20-53,2-1-1,2 0 0,2 0 0,3 0 0,19 58 0,-6-15 37,-20-88-87,-1 1 0,-1-1 0,1 1 0,-2-1 0,1 1 0,-2 12 0,1-19-1,-1 0 0,0 0 0,1 0 0,-1 0 0,0-1 0,-1 1 0,1 0 0,0-1-1,-1 1 1,0-1 0,1 1 0,-1-1 0,0 0 0,0 1 0,0-1 0,0 0 0,-1-1 0,1 1 0,-1 0 0,1-1-1,-1 1 1,1-1 0,-1 0 0,-4 2 0,-25 5 46,0-1 0,-1-1 1,0-2-1,0-2 0,0-1 0,-42-4 0,5 2-22,-2759 32-1371,1165-7 865,833-22 2449,831-2-2023,-1 1 0,0-1 0,1 0 0,-1 0 0,0 0 0,1 0 0,-1 1 0,0-1 1,0 0-1,1 0 0,-1-1 0,0 1 0,1 0 0,-1 0 0,0 0 0,1 0 0,-1-1 0,0 1 0,1 0 0,-1 0 0,0-1 0,1 1 0,-1-1 0,1 1 0,-1 0 1,1-1-1,-2 0 0,20-11-5575,7 0 1347</inkml:trace>
  <inkml:trace contextRef="#ctx0" brushRef="#br0" timeOffset="6603.27">6740 2653 7203,'0'0'9020,"-7"-4"-7958,5 2-1052,1 1 60,-1-1 0,0 1 0,0-1 0,0 1 0,0 0 0,0 0 0,0 0 0,0 0 0,0 0 0,0 0 0,-1 1 0,1-1 0,0 0 0,0 1 0,-1 0 0,1 0 0,0 0 0,-1 0 0,1 0 0,0 0 0,-1 0 0,1 1 0,0-1 0,0 1 0,-1 0 0,1 0 0,0 0 0,0 0 0,0 0 0,0 0 0,0 0 0,0 1 0,0-1 0,-2 3 0,-7 9 27,0 0-1,1 0 1,1 1-1,0 0 1,1 1-1,1 0 1,0 0-1,1 0 1,0 1-1,2 0 1,0 0 0,0 0-1,2 1 1,0-1-1,0 28 1,2-42-98,0 0 1,0 0 0,1 0-1,-1 0 1,0 0-1,1 1 1,-1-1 0,1 0-1,0-1 1,0 1-1,0 0 1,0 0 0,0 0-1,0 0 1,0-1-1,1 1 1,-1 0 0,0-1-1,1 1 1,-1-1-1,1 0 1,0 0-1,0 1 1,-1-1 0,1 0-1,0 0 1,0-1-1,0 1 1,0 0 0,0-1-1,0 1 1,0-1-1,0 1 1,0-1 0,0 0-1,0 0 1,1 0-1,-1 0 1,0 0 0,4-2-1,-1 2-1,1-1-1,-1 0 0,0 0 1,1-1-1,-1 1 0,0-1 1,0 0-1,0-1 1,0 1-1,0-1 0,-1 0 1,1 0-1,-1-1 0,0 1 1,5-5-1,-2-5 10,0 0 0,-1 0 0,-1-1 0,0 0 0,-1 0 0,0 0 0,-1 0 0,0-1-1,-1 1 1,-1-1 0,-1 1 0,0-1 0,0 0 0,-6-28 0,5 39-9,0 1-1,-1-1 0,1 1 1,-1-1-1,0 1 1,0 0-1,0 0 0,0 0 1,0 0-1,-1 0 1,0 0-1,1 0 1,-1 1-1,0 0 0,0-1 1,0 1-1,-5-2 1,5 2-165,1 1 1,-1 0-1,0 0 1,0 0 0,0 0-1,0 0 1,0 1 0,0-1-1,-5 1 1,6 0-144,0 0-1,0 0 1,0 1 0,0-1 0,0 0 0,0 1 0,0 0 0,0 0 0,0-1-1,0 1 1,0 0 0,1 0 0,-1 0 0,0 1 0,-1 1 0,-5 9-4781,7-1-2320</inkml:trace>
  <inkml:trace contextRef="#ctx0" brushRef="#br0" timeOffset="6950.82">6740 2640 6547</inkml:trace>
  <inkml:trace contextRef="#ctx0" brushRef="#br0" timeOffset="8130.91">6740 2640 6547,'91'-18'6312,"-91"52"-3308,0-14-2625,1 0-1,1 0 0,5 25 0,-6-40-363,0 0 0,0-1 0,0 1 0,1-1 0,0 1-1,0-1 1,0 0 0,0 0 0,0 0 0,1 0 0,0 0-1,0 0 1,0 0 0,0-1 0,1 0 0,-1 0 0,1 0 0,0 0-1,0 0 1,5 2 0,-7-5-7,1 1-1,-1-1 1,1 0 0,-1 0-1,1 0 1,-1 0 0,1 0-1,-1-1 1,1 1 0,-1-1-1,1 1 1,-1-1 0,0 0-1,1 0 1,-1 0 0,0 0-1,0-1 1,0 1 0,0-1-1,0 1 1,0-1 0,0 0-1,0 1 1,0-1 0,-1 0-1,1 0 1,-1 0 0,3-5-1,5-7-1,-1 0-1,14-31 0,-21 42-5,24-74 506,-22 86-504,0 0-1,0 0 0,1 0 0,0-1 1,0 1-1,1-1 0,0 0 1,0 0-1,10 10 0,-12-15-10,1 0 0,-1 0 0,1 0 0,-1 0 0,1-1 0,0 1 0,0-1 0,0 0 0,0 0 0,1-1 0,-1 1 0,0-1 0,1 0 0,-1 0 0,1 0 0,-1-1 0,1 0 0,-1 0 0,1 0 0,-1 0 0,1-1 0,5-1 0,-5 0 0,1 0-1,-1 0 1,0-1 0,0 0 0,-1 0 0,1 0-1,-1-1 1,1 0 0,-1 0 0,0 0 0,-1 0 0,1 0-1,-1-1 1,1 0 0,2-5 0,2-4-14,0 0 0,-1-1 0,-1 0 0,6-19 0,-7 14 61,0 0 0,-2 0 1,0-1-1,-2 1 0,0-1 0,-4-40 0,0 54 1613,-2 18-1392,-1 20-456,8 46 205,0-58-417,-2 0-1,0 0 0,0 0 1,-2 0-1,-5 23 1,7-41 290,-1 1 1,0 0-1,1 0 1,-1 0-1,0 0 1,0-1-1,-1 1 1,1 0 0,0-1-1,0 1 1,-1-1-1,1 1 1,-1-1-1,1 0 1,-1 0-1,0 0 1,1 1-1,-1-2 1,0 1-1,0 0 1,0 0 0,1 0-1,-1-1 1,0 1-1,0-1 1,0 0-1,0 0 1,0 1-1,0-1 1,0 0-1,0-1 1,0 1 0,0 0-1,0-1 1,0 1-1,0-1 1,0 1-1,0-1 1,0 0-1,0 0 1,1 0-1,-4-2 1,2 2 249,-1-1 0,0 0 1,1 0-1,0 0 0,-1 0 0,1-1 1,0 1-1,0-1 0,0 0 0,1 0 1,-1 0-1,1 0 0,-1 0 0,1-1 1,0 1-1,0-1 0,1 1 0,-1-1 1,1 0-1,0 0 0,-2-5 0,4 7-129,-1 0 0,0 0-1,1 0 1,-1 0 0,1 0-1,0 0 1,-1 1 0,1-1-1,0 0 1,0 1 0,0-1 0,0 0-1,1 1 1,-1-1 0,0 1-1,1 0 1,-1-1 0,1 1-1,1-1 1,37-22-250,-20 13 35,-11 6 120,64-43-524,-66 43 668,0-1 1,-1 1 0,0-1-1,0 0 1,0-1 0,-1 1 0,0-1-1,4-8 1,-10 41 3479,16 69-2908,36 103 36,-52-208-569,1 1 0,0 0 0,0-1 0,1 1 1,0 0-1,0-1 0,1 1 0,0 0 0,1 0 0,0 0 0,6-13 1,-6 17-109,-1 0 1,0-1 0,1 1 0,0 0 0,0 1 0,1-1-1,-1 0 1,1 1 0,0 0 0,0 0 0,0 0 0,1 1 0,0-1-1,-1 1 1,1 0 0,0 0 0,0 1 0,1-1 0,-1 1 0,0 1-1,9-3 1,24 5-193,-38-1 195,1 0 0,0 0 0,-1 0 0,1 0 0,0 0 0,-1 1 0,1-1 0,-1 0-1,1 0 1,0 1 0,-1-1 0,1 0 0,-1 1 0,1-1 0,-1 1 0,1-1 0,-1 1-1,1-1 1,-1 1 0,1-1 0,-1 1 0,0-1 0,1 1 0,-1-1 0,0 1 0,0-1 0,1 1-1,-1 0 1,0-1 0,0 1 0,0 0 0,0-1 0,0 1 0,1 0 0,-1-1 0,-1 1 0,1 0-1,0-1 1,0 1 0,0 0 0,0-1 0,0 1 0,0-1 0,-1 1 0,1 0 0,0-1 0,-1 1-1,1-1 1,0 1 0,-1-1 0,1 1 0,-1-1 0,1 1 0,-2 0 0,-1 3-8,0-1 0,0 1 0,-1-1 0,0 0 0,0-1 0,0 1 1,0 0-1,0-1 0,0 0 0,-8 3 0,-53 15-217,51-16 150,12-3 45,16-1-766,-3-1 818,0 0-1,0-1 1,0 0 0,-1-1 0,1 0 0,-1-1 0,1 0 0,-1 0-1,0-1 1,0-1 0,-1 1 0,0-2 0,0 1 0,0-1 0,-1-1 0,0 1-1,0-2 1,-1 1 0,0-1 0,7-12 0,-14 26 39,0 0 0,1 0 0,-1-1 0,1 1 0,0 0 0,0-1-1,0 1 1,1-1 0,0 0 0,0 1 0,0-1 0,0 0 0,1 0 0,-1 0 0,1 0 0,0-1 0,5 5 0,-7-7-60,1 0 0,-1 0 0,0 0 0,1-1 0,-1 1 0,1-1 0,0 1 0,-1-1 0,1 0 0,-1 1 0,1-1 0,0 0 0,-1 0 1,1 0-1,0 0 0,-1 0 0,1-1 0,0 1 0,-1 0 0,1-1 0,-1 0 0,1 1 0,-1-1 0,1 0 0,-1 1 0,1-1 0,1-2 0,2-1-5,0-1 1,-1 0-1,0 0 0,0-1 1,5-8-1,7-7 34,-16 21-27,0-1 0,1 1 1,-1 0-1,1 0 1,-1 0-1,0 0 1,1-1-1,-1 1 0,0 0 1,1 0-1,-1 0 1,1 0-1,-1 0 0,1 0 1,-1 0-1,0 0 1,1 0-1,-1 1 1,0-1-1,1 0 0,-1 0 1,1 0-1,-1 0 1,0 0-1,1 1 0,-1-1 1,0 0-1,1 0 1,-1 1-1,0-1 1,1 0-1,-1 0 0,0 1 1,0-1-1,1 0 1,-1 1-1,10 12-19,-10-13 18,5 4 21,-1 0 0,1 0 0,0-1 0,0 1-1,1-1 1,-1-1 0,0 1 0,1-1 0,0 0-1,-1 0 1,1 0 0,0-1 0,0 0 0,0 0-1,0-1 1,0 1 0,0-1 0,0-1 0,0 1 0,0-1-1,0 0 1,0-1 0,0 1 0,0-1 0,0 0-1,-1 0 1,1-1 0,-1 0 0,0 0 0,0 0-1,0-1 1,0 1 0,0-1 0,-1 0 0,0-1-1,0 1 1,0-1 0,0 0 0,3-5 0,5-16 132,0-1 0,-2 0 1,-1 0-1,-1-1 1,-2 0-1,0 0 0,1-30 1,-8 93-304,1-1 0,3 1 1,0 0-1,14 53 0,-4-42-4781,-7-36-840</inkml:trace>
  <inkml:trace contextRef="#ctx0" brushRef="#br0" timeOffset="8491.86">8092 2397 7988,'0'0'6082,"133"-83"-5889,-76 63-145,-4 3 0,-11 1-48,-15 6-321,-27-4-1087,-19 6-2370,-42-3-5074</inkml:trace>
  <inkml:trace contextRef="#ctx0" brushRef="#br0" timeOffset="9475.45">6806 1973 5442,'0'0'8492,"-15"-9"-6565,-72-41 372,-119-93 1,-75-116-2108,237 220-219,2-1 1,2-2-1,1-2 0,3-2 1,1-1-1,-53-99 0,41 54-29,44 138-720,6 207 659,-5-305-43,1 37 62,-1 0 1,2-1-1,0 1 0,1-1 1,0 1-1,1 0 0,1 0 0,0 0 1,8-21-1,-10 35 81,1 0 0,-1 0 0,0 0 0,0 0 0,1 0 0,-1 0 0,1 0 0,-1 0 1,1 1-1,-1-1 0,1 1 0,-1-1 0,1 1 0,0-1 0,-1 1 0,1 0 0,0 0 0,-1 0 0,1 0 0,0 0 0,-1 0 0,3 1 0,40 9-164,-26-2 243,0 0 1,0 2-1,22 16 0,-34-22-153,0 1 0,0-1 0,-1 1 0,1 0 0,-1 0 0,-1 1 0,1 0 0,-1 0 0,0 0 0,0 0 0,0 0 0,4 14 0,-8 4-5012,-6-15 903</inkml:trace>
  <inkml:trace contextRef="#ctx0" brushRef="#br0" timeOffset="10021.53">5031 705 4114,'0'0'8206,"0"-7"-6898,0-16 62,0 45 69,0 51-703,-1-16-515,-1-38-297,1-1 1,1 1 0,0 0 0,2 0-1,0 0 1,1 0 0,10 34 0,-11-51-2217,-1-7-2820,-1-11 1407</inkml:trace>
  <inkml:trace contextRef="#ctx0" brushRef="#br0" timeOffset="10402.74">4961 521 4562,'0'0'4850,"4"9"-6610,-4 13-674</inkml:trace>
  <inkml:trace contextRef="#ctx0" brushRef="#br0" timeOffset="11493.64">5096 726 6531,'0'0'1481,"4"17"114,-1-1-1260,4 17 558,2 0 0,14 38 1,-6-45-328,-16-26-560,-1 1-1,0-1 1,1 0-1,-1 0 1,1 0 0,-1 0-1,0 1 1,1-1-1,-1 0 1,1 0-1,-1 0 1,1 0 0,-1 0-1,0 0 1,1 0-1,-1 0 1,1 0 0,-1 0-1,1-1 1,-1 1-1,0 0 1,1 0-1,-1 0 1,1 0 0,-1-1-1,0 1 1,1 0-1,-1 0 1,0-1-1,1 1 1,-1 0 0,0 0-1,0-1 1,1 0-1,3-5-39,-1 0-1,0 0 0,-1 0 0,1 0 0,2-13 1,2-3-106,-4 13 111,-1 2 27,1 0 0,-1 1 0,1-1 1,1 1-1,4-7 0,-6 13-1,0 0 0,-1 1-1,1-1 1,0 0 0,0 1 0,-1 0-1,1-1 1,0 1 0,-1 0 0,1 0-1,-1 0 1,1 0 0,-1 0 0,1 0-1,-1 1 1,0-1 0,1 0-1,-1 1 1,1 2 0,9 5 47,-10-8-33,0-1 0,1 1 1,-1-1-1,0 0 0,0 1 0,0-1 1,1 0-1,-1 0 0,0 1 0,0-1 1,1 0-1,-1 0 0,0-1 0,0 1 0,1 0 1,-1 0-1,0-1 0,0 1 0,0 0 1,1-1-1,-1 1 0,0-1 0,0 1 1,0-1-1,0 0 0,0 0 0,0 1 0,1-3 1,1 0 7,-1 0 0,1-1 0,-1 1 1,0-1-1,0 0 0,0 0 0,-1 0 1,1 0-1,0-4 0,2-8 35,-1-1 0,-1 0 0,1-27 0,-3-10 463,15 122-322,60 301 1448,-80-434 967,3 34-2835,1 0 0,1 0 0,6-35 0,-6 65 201,1-1 0,-1 0 0,0 0 0,1 0 0,-1 1-1,1-1 1,0 0 0,-1 1 0,1-1 0,0 0 0,0 1 0,0-1-1,0 1 1,0-1 0,0 1 0,1 0 0,-1-1 0,0 1-1,1 0 1,-1 0 0,1 0 0,-1 0 0,1 0 0,0 0-1,-1 1 1,1-1 0,0 0 0,0 1 0,-1 0 0,1-1-1,0 1 1,0 0 0,0 0 0,2 0 0,-3 0-15,-1 0 1,1 1-1,-1-1 1,0 0-1,1 1 1,-1-1 0,0 0-1,1 1 1,-1-1-1,0 1 1,0-1-1,1 1 1,-1-1-1,0 0 1,0 1-1,0-1 1,1 1-1,-1-1 1,0 1 0,0-1-1,0 1 1,0-1-1,0 1 1,0-1-1,0 1 1,0-1-1,0 1 1,0-1-1,0 1 1,-1-1-1,1 1 1,0-1 0,0 1-1,0-1 1,-1 1-1,-8 20-294,-12-5 393,18-15-67,0 1-1,0-1 1,1 1-1,-1 0 1,0 0-1,1 0 1,0 0-1,-1 0 1,1 0 0,0 1-1,0-1 1,0 1-1,1 0 1,-1-1-1,-1 5 1,6-7-6,0 1 0,0-1 1,0-1-1,0 1 0,1 0 0,-1-1 0,0 0 0,0 1 1,3-3-1,-1 1 50,-1 0 1,0-1-1,0 1 1,0-1-1,0 0 1,-1 0-1,1-1 1,-1 1-1,0-1 1,0 0-1,0 1 1,-1-1-1,1 0 1,-1-1-1,0 1 1,0 0-1,0-1 1,2-8-1,-4 13-2,15 38-425,-14-36 365,-1-1 1,1 0-1,-1 0 0,1 0 0,0 1 0,0-1 0,-1 0 0,1 0 0,0 0 1,0 0-1,0 0 0,0 0 0,0-1 0,1 1 0,-1 0 0,0-1 0,0 1 0,0 0 1,1-1-1,-1 1 0,0-1 0,1 0 0,-1 1 0,0-1 0,1 0 0,-1 0 0,0 0 1,1 0-1,-1 0 0,0 0 0,1 0 0,-1-1 0,0 1 0,1 0 0,-1-1 1,0 1-1,1-1 0,-1 0 0,0 1 0,0-1 0,0 0 0,0 1 0,0-1 0,2-2 1,0 0 11,-1 0 0,1 0 1,-1 0-1,0-1 0,0 1 0,-1-1 1,1 1-1,0-1 0,-1 0 1,0 0-1,0 1 0,0-1 1,-1 0-1,1-7 0,-1 11 21,0-1 0,0 1 0,1-1 0,-1 1 0,0-1 0,0 1 0,0 0 0,0-1 0,1 1 0,-1-1 0,0 1 0,0 0 0,1-1 0,-1 1 0,0 0 0,1-1 0,-1 1 0,0 0 0,1 0 0,-1-1 0,0 1 0,1 0 0,-1 0 0,1 0 0,-1-1 0,1 1 0,-1 0 0,0 0 0,1 0 0,-1 0 0,1 0 0,-1 0 0,1 0 0,-1 0 0,1 0 0,-1 0 0,0 0 0,1 0 0,-1 0 0,1 0 0,-1 1-1,1-1 1,-1 0 0,0 0 0,1 0 0,-1 1 0,1-1 0,-1 0 0,1 1 0,30 14-129,-20-9 166,-6-5-31,-1 1 0,0-1 0,0 0 1,0-1-1,1 1 0,-1-1 0,0 1 0,1-1 0,-1 0 0,0-1 0,1 1 0,-1-1 0,0 0 0,1 0 0,-1 0 0,0-1 0,0 1 0,0-1 0,5-4 0,-4 2 0,0 0 0,0-1-1,0 1 1,-1-1-1,0 0 1,0-1 0,0 1-1,0-1 1,-1 0-1,0 0 1,3-9 0,2-12 29,0 0-1,-2 0 1,-2 0 0,4-52 0,-9 55 84,0 3 590,5 33-238,12 62-770,6 35-197,-16-34-2868,-6-44-1251,0-9-2770</inkml:trace>
  <inkml:trace contextRef="#ctx0" brushRef="#br0" timeOffset="11828.85">5736 622 8196,'0'0'7715,"141"-5"-7603,-65 5-64,4 0-48,0 0-16,-15 0-1728,-16 0-3235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3:34.5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143 79 4626,'0'0'10077,"0"-11"-8946,4-49 491,-4 59-1580,-1 1-1,1-1 1,-1 1 0,0-1-1,1 1 1,-1-1 0,0 1 0,1-1-1,-1 1 1,0-1 0,1 1-1,-1 0 1,0 0 0,0-1-1,1 1 1,-1 0 0,0 0 0,0 0-1,0 0 1,1 0 0,-1 0-1,0 0 1,0 0 0,0 0-1,1 0 1,-1 0 0,0 0 0,0 1-1,1-1 1,-1 0 0,-1 1-1,-29 10-174,23-4 114,1 0 0,0 1 0,0 0 0,0 0 1,1 1-1,1-1 0,-1 1 0,1 1 0,1-1 0,0 1 1,0 0-1,-3 11 0,3-1 9,0-1-1,1 1 1,1-1 0,0 1-1,3 33 1,0-48 3,-1 0-1,2 0 1,-1 0 0,0-1 0,1 1 0,0 0-1,0-1 1,1 1 0,-1-1 0,1 0 0,0 1-1,0-2 1,0 1 0,1 0 0,-1 0 0,1-1-1,0 0 1,0 0 0,0 0 0,0 0 0,1-1 0,-1 1-1,1-1 1,-1 0 0,9 2 0,-2-1-23,0 0 0,1 0 0,-1-1 1,1 0-1,-1-1 0,1 0 0,0-1 0,0-1 0,-1 1 1,13-4-1,-23 4 38,0 0 0,0-1 1,0 1-1,1-1 0,-1 1 0,0-1 1,0 1-1,0-1 0,0 0 1,0 1-1,0-1 0,0 0 0,0 0 1,-1 0-1,1 0 0,0 0 0,0 0 1,-1 0-1,1 0 0,-1 0 0,1 0 1,-1 0-1,1 0 0,-1 0 1,1-1-1,-1 1 0,0 0 0,0 0 1,0 0-1,0-1 0,0 1 0,0 0 1,0 0-1,0 0 0,0-1 1,0 1-1,-1 0 0,0-2 0,0 0 20,1 0-1,-1 1 0,0-1 0,-1 0 0,1 1 1,0-1-1,-1 1 0,1-1 0,-1 1 0,0 0 1,0 0-1,0 0 0,0 0 0,0 0 0,-4-3 1,0 2 42,0 1 1,0 0 0,0 0-1,0 1 1,0 0 0,0 0-1,-9-1 1,55-8-2171,66 0 1538,-104 10 560,-1 1 0,0-1 0,1 1 0,-1 0 0,0-1 0,0 1 1,0 0-1,0-1 0,1 1 0,-1 0 0,0 0 0,0 0 1,-1 0-1,1 0 0,0 0 0,0 0 0,0 1 0,-1-1 1,1 0-1,0 0 0,-1 1 0,1-1 0,-1 0 0,0 1 0,1-1 1,-1 0-1,0 1 0,0-1 0,0 3 0,3 49 771,-3-49-642,0 42 504,-2-10-581,3 0-1,1-1 1,10 61 0,-11-94-226,-1-1 0,0 0 0,1 1 1,-1-1-1,1 1 0,0-1 0,-1 0 0,1 1 1,0-1-1,0 0 0,0 0 0,0 0 1,0 0-1,0 0 0,0 0 0,2 2 0,-1-2-335,-1-1-1,1 1 0,0 0 0,-1-1 0,1 0 1,0 1-1,0-1 0,0 0 0,-1 0 0,1 0 1,0 0-1,3 0 0,8-2-3482</inkml:trace>
  <inkml:trace contextRef="#ctx0" brushRef="#br0" timeOffset="1195.34">410 451 4098,'0'0'9295,"0"-1"-9291,0 1 0,0 0 1,0 0-1,0 0 0,0 0 1,0 0-1,0-1 0,0 1 1,0 0-1,0 0 0,0 0 0,0 0 1,0-1-1,0 1 0,0 0 1,0 0-1,0 0 0,0 0 1,0 0-1,0-1 0,0 1 0,1 0 1,-1 0-1,0 0 0,0 0 1,0 0-1,0 0 0,0 0 1,0 0-1,0-1 0,1 1 0,-1 0 1,0 0-1,0 0 0,0 0 1,0 0-1,1 0 0,-1 0 1,0 0-1,0 0 0,0 0 0,0 0 1,0 0-1,1 0 0,-1 0 1,0 0-1,0 0 0,0 0 1,0 0-1,1 0 0,-1 0 0,0 0 1,0 0-1,0 0 0,0 1 1,0-1-1,0 0 0,1 0 1,-1 0-1,0 0 0,0 0 0,0 0 1,0 0-1,0 1 0,0-1 1,1 0-1,3 4 94,0 0-1,0 1 1,0-1-1,0 1 1,-1 0 0,0 0-1,0 0 1,0 0 0,-1 1-1,1-1 1,-1 1-1,0 0 1,-1-1 0,2 8-1,1 7 277,-1 1-1,0 40 1,-3-60-211,0-23 1718,0 7-1848,0 0 1,1 0 0,1 1-1,0-1 1,1 0 0,8-23-1,-8 31-163,0 0 0,1 1-1,0-1 1,0 1 0,0 0 0,1 0-1,-1 1 1,1-1 0,1 1-1,-1 0 1,1 0 0,0 1 0,0 0-1,0 0 1,12-5 0,-2 1-450,1 1-1,0 1 1,32-7 0,-47 11 1402,-6 1-761,0 1 1,0 0 0,0 1-1,0-1 1,-1 1 0,1 0 0,0 0-1,0 0 1,0 1 0,0-1 0,1 1-1,-1 0 1,0 0 0,1 0-1,-1 1 1,1-1 0,0 1 0,-1 0-1,1 0 1,1 0 0,-5 5-1,2-2 27,-1 0-1,1 0 0,1 1 0,-1 0 0,1 0 0,0 0 0,1 0 0,0 1 0,0-1 0,-2 11 0,4-16-91,1-1 1,0 0-1,0 1 0,0-1 0,-1 0 1,1 1-1,1-1 0,-1 0 0,0 1 0,0-1 1,0 0-1,1 1 0,-1-1 0,1 0 0,-1 0 1,1 1-1,-1-1 0,1 0 0,0 0 1,0 0-1,0 0 0,-1 0 0,1 0 0,0 0 1,0 0-1,0 0 0,0 0 0,1-1 0,-1 1 1,2 1-1,0-1 0,0-1-1,0 1 1,0-1 0,0 1-1,0-1 1,0 0 0,0 0-1,0-1 1,0 1 0,-1 0-1,1-1 1,0 0-1,0 0 1,0 0 0,2-1-1,5-5 23,-1 0 0,-1-1-1,1 1 1,-2-2 0,1 1-1,-1-1 1,0 0 0,-1-1-1,6-10 1,-2 6 1577,-10 20-1621,0-1 1,0 0-1,0 0 0,0 1 1,1-1-1,0 0 1,0 0-1,1 1 0,-1-1 1,1 0-1,0 0 1,1-1-1,3 7 0,-3-9-32,0 1 0,0 0 0,0-1-1,1 1 1,-1-1 0,1 0 0,0 0 0,-1-1-1,1 1 1,0-1 0,0 1 0,0-1 0,0-1-1,0 1 1,0 0 0,1-1 0,-1 0-1,4 0 1,5 0-119,-1 0-1,0 0 1,0-1 0,23-5-1,-34 6 172,1-1 0,0 1 0,0-1 0,0 1 0,0-1 0,-1 1 0,1-1 0,0 0 0,-1 0-1,1 0 1,0 0 0,-1 0 0,1 0 0,-1-1 0,0 1 0,1 0 0,-1-1 0,0 1 0,0-1 0,0 1 0,0-1 0,0 0 0,0 1 0,0-1 0,-1 0-1,1 0 1,0 1 0,-1-1 0,0 0 0,1 0 0,-1 0 0,0 0 0,0 0 0,0 1 0,0-1 0,0 0 0,-1 0 0,1 0 0,-1 0 0,1 0 0,-2-2-1,1 3 82,0 0 0,0 0 0,0 0 0,0 1 0,-1-1 0,1 0 0,0 1 0,-1-1 0,1 1 0,0-1 0,-1 1-1,1 0 1,0-1 0,-1 1 0,1 0 0,-1 0 0,1 0 0,0 0 0,-1 0 0,1 1 0,-1-1 0,1 0 0,-2 1-1,-1-1-17,1 1-1,-1 0 0,1-1 1,0 1-1,0 0 0,-1 1 1,1-1-1,0 1 0,-4 2 1,4 0-61,0 0 1,0 0 0,1 0 0,0 0 0,0 0 0,0 1 0,0-1 0,1 1 0,0 0 0,0-1-1,0 1 1,-1 7 0,2-10-13,0 0-1,0 0 1,0 0-1,-1 0 1,2-1-1,-1 1 1,0 0-1,0 0 1,0 0-1,1-1 1,-1 1-1,1 0 0,0 0 1,-1-1-1,1 1 1,0-1-1,0 1 1,0-1-1,0 1 1,0-1-1,0 1 1,1-1-1,-1 0 1,0 1-1,1-1 1,-1 0-1,1 0 1,-1 0-1,1 0 1,0-1-1,-1 1 1,1 0-1,0-1 1,-1 1-1,3 0 1,3-1 18,-1-1 1,0 1 0,0-1-1,0 0 1,0-1 0,0 1-1,0-1 1,0-1 0,-1 1-1,1-1 1,-1 0 0,1 0 0,-1 0-1,0-1 1,0 0 0,0 0-1,-1 0 1,0 0 0,5-7-1,4-4 32,0 0 0,-2-1 1,0 0-1,17-36 0,-19 32-20,-1-1 0,-1 1 0,-1-2 1,-1 1-1,3-29 0,-1-111 813,-24 316-627,16-129-116,-1 5 62,4 57 0,-1-80-142,0 0 1,1 0-1,0 0 1,0 0-1,0 0 1,1 0-1,0 0 1,1-1-1,0 0 1,0 1-1,10 11 1,-11-16-1,-1-1 0,1 1 0,0-1 0,1 0 0,-1 0 0,0 0 0,1 0 0,-1-1 0,1 1 0,-1-1 0,1 0 0,0 0 0,0 0 0,-1-1 0,1 1 0,0-1 0,0 0 0,0 0 0,0 0 0,-1 0 0,1-1 0,0 0 0,5-1 0,0 0 31,-1-1-1,1 0 0,-1 0 1,0-1-1,0 0 0,0-1 1,0 0-1,12-10 0,-9 5-7,-2 0 1,0 0-1,0-1 0,-1 0 0,13-20 1,-18 24-24,0 1 1,0-1 0,0 1-1,-1-1 1,1 0 0,-2 0-1,1 0 1,-1 0 0,0 0-1,0-1 1,-1 1 0,-1-13-1,1 19-3,-1 0 0,1 0 0,-1 1 0,1-1 0,0 0 0,-1 0 0,1 0 0,-1 1 0,0-1 0,1 0 0,-1 0 0,1 1 0,-1-1 0,0 1 0,0-1 0,1 1 0,-1-1 1,0 1-1,0-1 0,0 1 0,0 0 0,1-1 0,-1 1 0,0 0 0,0 0 0,0-1 0,0 1 0,0 0 0,0 0 0,0 0 0,0 0 0,0 0 0,0 1 0,1-1 0,-1 0 0,0 0 0,-2 1 0,0 0 1,-1 0 0,0 0 0,0 0 1,0 1-1,1-1 0,-1 1 1,1 0-1,-4 3 0,0 1 1,1 0 0,0 0 0,1 1 0,0 0-1,0 0 1,0 1 0,1-1 0,0 1 0,0 0 0,1 0 0,0 0 0,-3 15 0,3-11-3,1 1 1,0-1 0,1 0 0,1 0 0,0 1 0,0-1 0,1 0 0,5 21-1,-5-30-8,0 1 0,0-1-1,0 0 1,0 1 0,1-1-1,0 0 1,-1 0 0,1 0-1,0 0 1,1 0 0,-1-1-1,0 1 1,1-1-1,-1 1 1,1-1 0,0 0-1,0 0 1,4 2 0,-2-2-25,1 1 0,-1-2 0,1 1 0,0 0 0,0-1 0,0 0 0,-1-1 0,1 1 0,0-1 0,7-1 0,1-1-363,0 0 1,0 0 0,0-2 0,-1 0-1,1 0 1,-1-1 0,0-1-1,17-10 1,30-26-4698,-9-3-4599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3:31.8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2 109 3009,'0'0'10205,"0"-12"-9090,0-53 2308,0 68-3604,0 29-8,-1 48 173,3-1-1,19 115 1,3-454 718,-10 154-742,-13 106-7,1 1 0,0 0 0,-1-1 0,1 1 0,-1 0-1,1 0 1,-1 0 0,1 0 0,-1 0 0,0 1 0,1-1 0,-1 0 0,2 3 0,10 20 41,0 2-1,-2-1 1,0 1 0,-2 1-1,-1-1 1,-1 2 0,5 44-1,-12-69 7,0-1 0,0 0 0,1 1-1,-1-1 1,1 0 0,-1 1 0,1-1 0,0 0 0,0 0-1,0 1 1,0-1 0,0 0 0,3 3 0,-3-5-27,13-17 67,35-82 8,-35 69-217,0 0 0,36-54 0,-50 84 160,1 0 0,-1 0 0,0 0 1,0 0-1,0-1 0,0 1 0,0 0 0,1 0 0,-1 0 0,0 0 0,0 0 0,0 0 1,1 0-1,-1-1 0,0 1 0,0 0 0,0 0 0,1 0 0,-1 0 0,0 0 1,0 0-1,0 0 0,1 0 0,-1 0 0,0 0 0,0 0 0,0 0 0,1 0 0,-1 0 1,0 0-1,0 1 0,0-1 0,1 0 0,-1 0 0,0 0 0,0 0 0,0 0 1,0 0-1,1 0 0,-1 1 0,0-1 0,0 0 0,0 0 0,0 0 0,0 0 0,1 1 1,-1-1-1,0 0 0,0 0 0,0 0 0,0 1 0,0-1 0,9 20-103,2 28 377,-11-45-232,9 50 220,1 73 0,-7-71-277,-3-50-124,0 1 0,1-1 0,0 0-1,-1 0 1,2 0 0,-1 0 0,1 0-1,0 0 1,0 0 0,0 0 0,1-1-1,-1 1 1,5 5 0,-4-7-272,0-1 0,0 1 0,1-1 0,-1 0 0,0 0 0,1 0 0,0 0-1,-1 0 1,1-1 0,0 1 0,0-1 0,0 0 0,0-1 0,0 1 0,0-1 0,0 1 0,7-2 0,20 1-3456</inkml:trace>
  <inkml:trace contextRef="#ctx0" brushRef="#br0" timeOffset="1558.04">649 243 2449,'0'0'8735,"-9"-14"-7468,-29-44-733,37 57-519,1 0 1,0 0-1,-1 0 1,1 0-1,-1 0 1,0 1 0,1-1-1,-1 0 1,0 0-1,1 1 1,-1-1-1,0 0 1,0 1 0,0-1-1,1 1 1,-1-1-1,0 1 1,0 0-1,0-1 1,0 1 0,0 0-1,0-1 1,0 1-1,0 0 1,0 0 0,0 0-1,0 0 1,0 0-1,0 0 1,0 0-1,0 0 1,0 0 0,0 1-1,0-1 1,-1 1-1,-15 20 64,15-18-62,-4 7 36,1 0 0,0 0 0,1 0 0,0 1 1,1 0-1,0 0 0,-2 15 0,0 83 170,4-108-222,1 0 0,0 0 0,0 0 0,0 0-1,0-1 1,0 1 0,0 0 0,0 0 0,0 0 0,0 0-1,1 0 1,-1-1 0,0 1 0,0 0 0,1 0 0,-1 0-1,1-1 1,-1 1 0,0 0 0,1 0 0,0-1 0,-1 1 0,1-1-1,-1 1 1,1 0 0,0-1 0,-1 1 0,1-1 0,0 1-1,0-1 1,-1 0 0,1 1 0,0-1 0,0 0 0,0 1-1,-1-1 1,1 0 0,0 0 0,0 0 0,0 0 0,0 0-1,0 0 1,-1 0 0,1 0 0,0 0 0,0 0 0,0 0-1,0-1 1,-1 1 0,2-1 0,1 0 22,0 0 0,0 0 1,0-1-1,-1 1 0,1-1 0,-1 1 1,1-1-1,-1 0 0,0 0 0,0 0 1,0 0-1,0-1 0,3-3 0,2-12 20,0-1-1,-1 0 0,-1 0 1,-1 0-1,-1-1 0,0 1 1,-1-25-1,1 70 144,1 0 0,9 32 0,-11-51-136,1 1 1,-1-1-1,1 0 1,1 0-1,-1 0 1,1-1-1,0 1 1,1-1-1,-1 0 1,1 0-1,0 0 1,9 7-1,-11-11-33,-1 0 0,1-1 1,-1 1-1,1 0 0,0-1 0,0 0 0,-1 0 0,1 0 0,0 0 1,0 0-1,0-1 0,0 1 0,0-1 0,0 0 0,0 1 0,0-2 1,0 1-1,1 0 0,-1-1 0,5 0 0,-4-1 11,1-1 1,0 1-1,-1-1 0,1 1 0,-1-1 0,0-1 1,0 1-1,0 0 0,-1-1 0,1 0 0,4-6 1,0-1 37,-1-1 1,0 1 0,0-2 0,-1 1-1,-1-1 1,0 0 0,-1 0 0,4-19-1,-7 23-26,0 0-1,0 1 1,0-1-1,-1 0 1,-2-13-1,2 20-90,-1 1-1,1-1 0,0 1 0,-1-1 0,1 0 1,-1 1-1,0-1 0,1 1 0,-1-1 1,0 1-1,0-1 0,0 1 0,0 0 0,0 0 1,0-1-1,0 1 0,-1 0 0,1 0 1,0 0-1,-1 0 0,1 0 0,0 0 1,-1 1-1,1-1 0,-1 0 0,0 1 0,1-1 1,-1 1-1,1 0 0,-1-1 0,0 1 1,1 0-1,-3 0 0,10 0-151,3 0 72,-1 0 0,0 0 0,1 1 0,-1 0 1,16 4-1,-22-4 136,1 0-1,0 1 1,-1-1 0,1 1 0,-1-1 0,1 1 0,-1 0 0,0 0 0,0 0 0,0 0-1,0 1 1,0-1 0,0 0 0,-1 1 0,1 0 0,-1-1 0,0 1 0,1 0-1,-1 0 1,1 4 0,7 49 589,4 15-10,-12-67-573,0-1 1,0 1 0,0-1 0,1 1 0,0-1-1,0 0 1,0 0 0,0 0 0,0 0-1,0 0 1,1 0 0,0 0 0,-1-1 0,1 1-1,4 2 1,-5-4 1,0 0-1,0 0 1,-1-1 0,1 1-1,0 0 1,0-1-1,0 1 1,0-1-1,0 0 1,-1 0 0,1 0-1,0 0 1,0 0-1,0 0 1,0 0 0,0 0-1,0-1 1,0 1-1,0-1 1,-1 0 0,1 1-1,3-3 1,0 0 9,-1 0 1,0 0-1,0 0 1,-1-1 0,1 0-1,-1 0 1,1 0-1,3-7 1,1-2 3,-1 0 1,0-1-1,-1 0 0,-1 0 1,5-19-1,-5 1-18,-1 0 0,-2 0-1,-2-39 1,0 40-9,-6-7 122,2 29 95,0 25-63,-2 61 350,9 129 0,14-136-303,-17-91 217,1 0-1,1 0 0,1 1 0,0-1 0,2 1 1,7-23-1,-10 37-442,0 1 1,0 0-1,0-1 0,1 1 1,0 0-1,0 0 0,0 0 1,0 1-1,1-1 1,0 1-1,0 0 0,0 0 1,0 0-1,1 1 0,0-1 1,-1 1-1,1 0 0,0 0 1,1 1-1,-1 0 0,0 0 1,1 0-1,-1 0 1,1 1-1,0 0 0,-1 0 1,10 0-1,-13 1 10,0 0-1,1-1 1,-1 1-1,1 1 1,-1-1 0,0 0-1,1 1 1,-1-1-1,1 1 1,-1-1 0,0 1-1,0 0 1,1 0-1,-1 0 1,0 1 0,0-1-1,3 3 1,-3-1-3,-1 0-1,1 0 1,-1 0 0,0 0 0,0 0 0,0 0 0,0 0 0,-1 0 0,1 0 0,-1 1-1,0-1 1,0 0 0,0 5 0,-1 1 17,0-1 0,-1 1 0,1-1 1,-1 0-1,-1 0 0,0 0 0,0 0 0,-1 0 0,1-1 1,-2 1-1,1-1 0,-7 8 0,0-1-9,0-1 0,-1 1-1,-1-2 1,-25 20 0,35-30 10,2-1 10,0 1 0,-1-1 1,1-1-1,-1 1 0,1 0 1,-1 0-1,1 0 0,-1-1 1,0 1-1,1-1 0,-1 1 1,0-1-1,1 0 0,-1 0 1,0 0-1,-2 0 0,3 0-147,29 0-980,-18-1 1110,0 0 1,0-1-1,0-1 1,0 1-1,0-2 1,0 1-1,-1-1 1,1-1-1,-1 0 1,0 0-1,-1-1 1,10-8-1,-4 4 27,-1-2 0,0 0 0,-1 0 0,-1-1 0,0 0 0,15-24 0,-22 28 31,0-1 1,-1 0 0,0 0-1,0 0 1,-1 0 0,-1-1-1,1 1 1,-2 0 0,1-1-1,-2 1 1,1-1 0,-1 1-1,-1 0 1,-3-12 0,5 21-31,0 0 1,0 0 0,0 0-1,0 0 1,-1 1 0,1-1-1,0 0 1,-1 0-1,1 0 1,-1 1 0,1-1-1,-1 0 1,1 0 0,-1 1-1,1-1 1,-1 1-1,0-1 1,1 0 0,-1 1-1,0-1 1,1 1-1,-1-1 1,-1 0 0,-12 11 173,-6 31-235,18-32 25,-1-1 0,1 1 0,1 0 0,-1-1 0,2 1-1,-1 0 1,1 0 0,0 0 0,1 0 0,0-1 0,1 1 0,2 10 0,1-4-47,0-1 0,2-1-1,-1 1 1,2-1 0,-1 0 0,14 15 0,-19-26 57,0 0-1,0 1 0,-1 0 1,1-1-1,0 1 0,-1 0 1,0 0-1,1-1 0,-1 1 1,0 0-1,-1 0 0,1 1 1,0 3-1,-1-5 29,-1 0 0,0 0-1,1 0 1,-1 0 0,0 0 0,0 0 0,0 0 0,0-1 0,-1 1-1,1 0 1,0-1 0,-1 1 0,1-1 0,-1 1 0,0-1-1,1 0 1,-1 0 0,0 1 0,0-1 0,-3 1 0,-85 54-372,31-16-5629,40-26-1008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3:41.0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215 156 272,'0'0'993,"-139"-99"-913,99 71-80,5 0-545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3:41.4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223 254 224,'0'0'3090,"-18"-77"-3090,-4 72-993,-18-2-848</inkml:trace>
  <inkml:trace contextRef="#ctx0" brushRef="#br0" timeOffset="1085.19">31 55 2865,'0'0'8436,"-2"-5"-7225,-10-9-340,7 15 316,2 40 351,3-39-1537,-9 400 359,10-402-432,-1 1 0,0-1 0,1 1 0,-1-1 0,1 1 0,-1-1 0,0 1 0,1-1 0,-1 0 0,1 1 0,0-1 0,-1 0 0,1 1 0,-1-1 0,1 0 0,-1 0 0,1 1 0,0-1 0,-1 0 1,1 0-1,-1 0 0,1 0 0,0 0 0,-1 0 0,1 0 0,0 0 0,-1 0 0,2 0 0,23-5-3046,-16 0 1939,1-1 0,-1-1 1,-1 1-1,16-16 0,8-15-2174</inkml:trace>
  <inkml:trace contextRef="#ctx0" brushRef="#br0" timeOffset="1457.91">259 149 1153,'0'0'6845,"-6"-10"-5527,-19-33-24,25 43-1264,0-1-1,0 1 1,0-1-1,0 1 0,0-1 1,-1 1-1,1-1 1,0 1-1,0 0 1,-1-1-1,1 1 1,0-1-1,-1 1 1,1 0-1,0-1 0,-1 1 1,1-1-1,0 1 1,-1 0-1,1 0 1,-1-1-1,1 1 1,-1 0-1,1 0 1,-1 0-1,1-1 1,-1 1-1,1 0 0,-1 0 1,1 0-1,-1 0 1,1 0-1,-1 0 1,1 0-1,-1 0 1,1 0-1,-1 0 1,1 0-1,-1 0 0,1 1 1,-1-1-1,1 0 1,-1 0-1,1 0 1,-1 1-1,-8 16 34,8-15 51,-5 10-10,0 1 0,1-1 0,1 1 1,0-1-1,0 1 0,1 1 0,1-1 0,0 0 1,1 1-1,1-1 0,0 0 0,0 1 1,4 13-1,-4-25-102,1 0 1,0-1-1,0 0 1,0 1-1,0-1 1,0 1-1,0-1 1,0 0-1,0 0 1,1 0-1,-1 1 1,0-1-1,1-1 1,-1 1-1,1 0 0,-1 0 1,1 0-1,-1-1 1,1 1-1,-1-1 1,1 1-1,0-1 1,0 0-1,-1 1 1,1-1-1,0 0 1,-1 0-1,1 0 1,0-1-1,2 1 1,0-1 5,-1 1 1,1-1 0,0 1 0,-1-1 0,1 0-1,-1 0 1,1-1 0,-1 1 0,0-1 0,0 1 0,0-1-1,0 0 1,4-4 0,-3 2 19,0-1 1,0-1-1,-1 1 1,0 0-1,0-1 0,0 0 1,-1 0-1,0 1 0,0-2 1,0 1-1,-1 0 1,0 0-1,0 0 0,-1 0 1,1-1-1,-1 1 1,-1 0-1,0-10 0,0 13-11,0-1-1,0 1 1,0-1-1,-1 1 1,1-1-1,-1 1 1,0-1-1,0 1 1,0 0-1,0 0 1,0 0-1,-1 1 1,1-1-1,-1 0 1,0 1-1,0-1 1,0 1-1,0 0 1,0 0-1,-1 1 1,1-1-1,0 0 1,-1 1-1,1 0 1,-1 0-1,0 0 1,1 0-1,-1 1 1,0-1-1,1 1 1,-8 0-1,9 1-81,1-1 0,-1 0 0,0 1 0,1-1 0,-1 1 0,0-1 0,1 1 0,-1 0 0,1 0 0,-1 0 0,1 0 0,-1 0 0,1 0-1,-1 0 1,1 0 0,0 1 0,0-1 0,0 0 0,0 1 0,0-1 0,0 1 0,0-1 0,0 1 0,1 0 0,-1-1 0,0 1 0,1 0 0,0-1 0,-1 1 0,1 0 0,0 2 0,-1-1-314,1-1 1,-1 1 0,1 0-1,0-1 1,0 1 0,0 0-1,1-1 1,-1 1 0,1-1 0,-1 1-1,1 0 1,0-1 0,0 0-1,0 1 1,0-1 0,0 1-1,1-1 1,-1 0 0,1 0 0,3 4-1,20 8-4463</inkml:trace>
  <inkml:trace contextRef="#ctx0" brushRef="#br0" timeOffset="1830.95">486 165 4018,'0'0'8262,"-13"8"-7659,-39 29-120,50-35-464,0 1-1,-1-1 1,1 1 0,0 0-1,0 0 1,1 0 0,-1 0 0,0 0-1,1 0 1,0 0 0,0 0-1,0 1 1,0-1 0,1 0-1,-1 1 1,1-1 0,0 1-1,-1-1 1,2 1 0,-1-1-1,0 1 1,1-1 0,0 0-1,-1 1 1,1-1 0,1 0-1,-1 0 1,0 1 0,1-1-1,0 0 1,-1 0 0,1-1-1,0 1 1,1 0 0,-1-1-1,0 1 1,1-1 0,0 0-1,-1 0 1,1 0 0,4 3-1,-3-3-1,0-1 0,0 0 0,0 0-1,0 0 1,1 0 0,-1-1-1,0 1 1,0-1 0,0 0-1,0-1 1,1 1 0,-1-1-1,0 1 1,0-1 0,0 0 0,0-1-1,0 1 1,0-1 0,0 0-1,-1 0 1,1 0 0,-1 0-1,1 0 1,-1-1 0,6-5-1,-5 2 59,1 1-1,-2-1 0,1 0 0,0 0 0,-1-1 0,0 1 0,-1-1 0,0 1 0,0-1 0,0 0 0,0 0 0,-1 0 0,-1 0 0,1-13 0,-1 17-42,-1 0-1,0 0 1,1 0-1,-1 0 1,0 1 0,-1-1-1,1 0 1,0 0-1,-1 0 1,1 1 0,-1-1-1,0 1 1,0 0-1,0-1 1,0 1-1,-1 0 1,1 0 0,0 0-1,-1 0 1,0 1-1,1-1 1,-1 1-1,-5-3 1,3 2-43,1 0-1,-1 0 1,0 1-1,0 0 1,0-1 0,0 2-1,0-1 1,0 0-1,0 1 1,0 0 0,0 0-1,0 1 1,0-1 0,-7 3-1,11-2-93,0 0 0,0-1 1,0 1-1,0 0 0,0 0 0,0 0 0,1 0 0,-1 1 1,0-1-1,1 0 0,-1 0 0,1 0 0,-1 0 0,1 1 1,0-1-1,-1 0 0,1 0 0,0 1 0,0-1 0,0 0 1,0 0-1,0 1 0,0 1 0,0 0-349,0 0 1,1 0-1,-1 0 0,1 0 0,-1 0 0,1 0 1,0 0-1,0 0 0,0-1 0,2 5 1,18 10-3178,9-4-216</inkml:trace>
  <inkml:trace contextRef="#ctx0" brushRef="#br0" timeOffset="2452.82">883 195 2577,'0'0'8521,"-15"-1"-6955,-60-6 1575,83 7-3149,-1-1 0,0-1 0,0 1 1,-1-1-1,1-1 0,7-2 1,11-4 15,5 1 30,-5 2 41,0 0 1,-1-2-1,40-19 0,-63 26-108,18 7-8482,-7 1 3946</inkml:trace>
  <inkml:trace contextRef="#ctx0" brushRef="#br0" timeOffset="2950.95">1373 45 4034,'0'0'8705,"-18"-8"-8097,-57-24-122,73 31-470,-1 0 0,1 1-1,-1-1 1,1 0 0,0 1 0,-1 0-1,1-1 1,-1 1 0,1 0 0,-1 0 0,1 1-1,-1-1 1,1 0 0,-1 1 0,1-1 0,-1 1-1,1 0 1,0 0 0,-1 0 0,1 0-1,0 0 1,0 1 0,0-1 0,0 1 0,-2 1-1,0 2-7,-1 0 0,1 1 0,0-1 0,1 1 0,-1 0 0,-3 9 0,3-6 6,1-4-16,1-1-1,0 1 0,0 0 1,0 0-1,0 0 0,1 0 1,0 0-1,0 1 0,0-1 1,1 0-1,0 1 0,0-1 1,1 10-1,0-12-20,0-1-1,0 0 1,0 0-1,0 0 1,0 0 0,1 0-1,-1 0 1,1 0-1,-1 0 1,1-1-1,0 1 1,0-1-1,0 1 1,0-1 0,0 1-1,0-1 1,0 0-1,0 0 1,0 0-1,0-1 1,1 1 0,-1 0-1,0-1 1,1 1-1,-1-1 1,0 0-1,1 0 1,-1 0 0,0 0-1,1 0 1,4-1-1,-2 0-9,-1 0-1,1 0 0,-1-1 0,1 1 1,-1-1-1,1 0 0,-1 0 1,0-1-1,0 1 0,0-1 1,0 0-1,-1 0 0,1 0 1,-1 0-1,0-1 0,0 1 1,0-1-1,4-6 0,-2 3 120,-1 1-1,-1-1 1,1 0 0,-1 0-1,0 0 1,-1-1-1,0 1 1,0 0 0,0-1-1,0-15 1,-2 22 271,3 5-354,-2 0 1,1 0-1,0 0 0,-1 0 0,0 1 0,0-1 1,0 0-1,0 0 0,-1 1 0,0-1 0,0 7 0,1-3 55,5 64 534,-4 133 1,-2-201-556,0 0 0,-1 0 0,1-1 0,-1 1 0,0 0 0,0-1 0,0 1 0,0-1 1,-1 1-1,1-1 0,-1 1 0,0-1 0,0 0 0,0 0 0,0 0 0,-1 0 0,1 0 0,-1-1 0,0 1 0,0-1 1,0 0-1,0 1 0,0-2 0,0 1 0,-1 0 0,1 0 0,0-1 0,-1 0 0,0 0 0,1 0 0,-1 0 0,0 0 1,1-1-1,-1 0 0,0 1 0,1-1 0,-1-1 0,0 1 0,-5-2 0,7 1-165,1 0 1,0-1-1,0 1 0,0-1 1,0 1-1,0-1 1,0 0-1,0 1 0,1-1 1,-1 0-1,1 0 0,-1 1 1,1-1-1,-1 0 0,1 0 1,0 0-1,0 0 0,0 1 1,0-1-1,0 0 0,1-2 1,5-47-4380,14 10 868,9 0-931</inkml:trace>
  <inkml:trace contextRef="#ctx0" brushRef="#br0" timeOffset="3288.25">1537 104 4770,'0'0'8156,"-4"14"-7639,2-6-424,-4 14 123,1 1 1,-3 27 0,8-46-192,-1 1 1,0-1 0,1 0 0,0 1 0,0-1 0,0 1 0,1-1 0,0 1 0,-1-1 0,1 1-1,1-1 1,-1 0 0,1 0 0,0 1 0,0-1 0,0-1 0,0 1 0,1 0 0,-1 0 0,5 4-1,-5-7-5,0 1-1,1-1 1,-1 1-1,1-1 1,-1 0-1,1 0 1,0 0-1,-1 0 1,1 0-1,0-1 0,0 1 1,-1-1-1,1 0 1,0 0-1,0 0 1,0 0-1,-1 0 1,1 0-1,0-1 1,0 0-1,-1 1 1,1-1-1,0 0 0,-1 0 1,1 0-1,-1-1 1,1 1-1,3-4 1,-2 2 57,0 0-1,0-1 1,0 0 0,0 0 0,-1 0 0,0 0 0,0-1 0,0 1 0,0-1 0,-1 1 0,0-1-1,0 0 1,3-10 0,-3 9-28,-1 0 0,-1 1-1,1-1 1,-1 1 0,0-1-1,0 0 1,0 1 0,-1-1-1,0 0 1,0 1 0,0-1-1,-1 1 1,0-1 0,0 1 0,0 0-1,0 0 1,-1 0 0,0 0-1,-5-6 1,5 8-115,-1-1 0,0 1 0,0 0 0,0 0 1,0 0-1,0 0 0,-1 1 0,1-1 0,-1 1 0,0 1 0,1-1 0,-1 0 0,0 1 1,0 0-1,0 0 0,0 1 0,0 0 0,0-1 0,0 2 0,0-1 0,0 0 0,-6 2 1,10-2-109,0 1 0,-1-1 1,1 1-1,0-1 0,0 1 0,0-1 1,0 1-1,0-1 0,0 1 1,0 0-1,0 0 0,0 0 1,0-1-1,0 1 0,0 0 1,1 0-1,-1 0 0,0 0 0,1 0 1,-1 1-1,0 0 0,-2 2-761,-9 14-3878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3:50.5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201 55 3762,'0'0'8452,"-2"-6"-7447,-1-1-815,-11-22 1561,13 28-1734,1 1 0,0 0 0,0 0 0,0 0 0,-1-1 0,1 1 0,0 0 0,0 0 0,-1 0 0,1 0 0,0-1 0,-1 1 0,1 0 0,0 0 0,0 0 0,-1 0 0,1 0 0,0 0 0,-1 0 0,1 0 0,0 0 0,-1 0 0,1 0 0,0 0 0,0 0 0,-1 0 0,1 1 0,0-1 1,-1 0-1,1 0 0,0 0 0,0 0 0,-1 0 0,1 1 0,-12 19-267,1 8 240,-88 267 121,103-318-60,0 1 0,10-25-1,12-26-369,-19 50 237,1 0 1,1 0-1,1 1 0,1 0 1,1 0-1,20-28 0,-31 50 80,-1-1 0,1 1-1,0-1 1,-1 1 0,1 0 0,-1-1 0,1 1-1,0 0 1,-1-1 0,1 1 0,0 0-1,-1 0 1,1-1 0,0 1 0,0 0-1,-1 0 1,1 0 0,0 0 0,-1 0 0,1 0-1,0 0 1,0 0 0,-1 1 0,1-1-1,0 0 1,-1 0 0,1 1 0,0-1 0,-1 0-1,1 0 1,0 1 0,-1-1 0,1 1-1,-1-1 1,1 1 0,-1-1 0,1 1-1,-1-1 1,1 1 0,-1-1 0,0 1 0,1 0-1,0 0 1,17 29-116,-10-11 143,0 1 1,-2 0-1,0 0 1,-1 1-1,3 25 0,4 110 181,-9-92-196,-2 17-2073,-1-49-3731</inkml:trace>
  <inkml:trace contextRef="#ctx0" brushRef="#br0" timeOffset="357.31">9 300 4034,'0'0'6611,"-9"-18"-6755,49 5-176,18-7 320,5-3 128,4 0-112,-10 5 0,-12 3-16,-18 5-256,-5 7-769,-18 3-880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3:52.7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197 93 2449,'0'0'5875,"-3"-39"-1612,-1 36-4166,1 1 1,-1 0-1,0 0 0,1 0 0,-1 1 1,0-1-1,0 1 0,0 0 0,0 0 1,0 0-1,-1 0 0,1 1 1,0 0-1,0 0 0,-7 1 0,6-2-116,1 1 0,-1 1 0,1-1 0,-1 1 0,1 0 0,-1 0 0,1 0-1,0 0 1,-1 1 0,1 0 0,0 0 0,0 0 0,-7 5 0,5 1 8,-1 1-1,1 1 1,1-1 0,0 1 0,0 0 0,1 0-1,0 0 1,0 1 0,1-1 0,1 1 0,0 0 0,1 0-1,0 0 1,0 0 0,2 16 0,-1-26 8,0 1-1,0 0 1,1 0-1,-1 0 1,1-1 0,-1 1-1,1 0 1,0-1 0,-1 1-1,1 0 1,0-1-1,0 1 1,0-1 0,0 1-1,1-1 1,-1 0 0,0 1-1,0-1 1,1 0-1,-1 0 1,1 0 0,-1 0-1,1 0 1,0 0-1,-1-1 1,1 1 0,0 0-1,-1-1 1,1 1 0,0-1-1,0 0 1,0 1-1,-1-1 1,4 0 0,-1 0 0,0 0 0,0 0 1,0 0-1,0 0 1,0-1-1,0 1 0,0-1 1,0 0-1,0 0 1,-1-1-1,1 1 0,0-1 1,-1 0-1,1 0 0,3-2 1,-1-2-7,0-1 1,-1 1-1,0-1 1,0 0-1,0 0 0,-1-1 1,0 1-1,0-1 1,-1 0-1,0 0 1,0 0-1,-1-1 1,0 1-1,-1 0 0,0-1 1,0 1-1,-1-1 1,0-10-1,8 184-145,-3-97 511,-5 120 0,-1-185-300,1 0-1,-1 1 1,0-1-1,0 1 1,0-1-1,-1 0 1,1 0-1,-1 0 1,0 0 0,0 0-1,0 0 1,0 0-1,0-1 1,0 1-1,-1-1 1,0 1-1,1-1 1,-1 0-1,0 0 1,0 0-1,0 0 1,0-1-1,0 1 1,-1-1-1,1 0 1,-7 2-1,-5 0-50,-1 0 0,1 0 0,-1-2 0,-25 0 0,41-2-302,-1 0 0,0 0 0,0-1 0,1 1 0,-1 0 0,1-1 0,-1 1 1,1 0-1,0-1 0,-1 1 0,1 0 0,0-1 0,0 1 0,0-1 0,0 1 0,0 0 0,0-1 0,0 1 1,1 0-1,-1-1 0,1 1 0,0-2 0,6-22-5811</inkml:trace>
  <inkml:trace contextRef="#ctx0" brushRef="#br0" timeOffset="389.98">358 194 5330,'0'0'4386,"-1"19"-3425,0 2-710,-1 119 909,2-136-1130,1 0-1,0 0 1,0 0 0,1 0-1,-1-1 1,1 1-1,0-1 1,-1 1-1,2-1 1,-1 1 0,0-1-1,1 0 1,-1 0-1,1 0 1,0-1 0,0 1-1,0-1 1,5 4-1,-6-5 0,-1 0-1,1 0 1,0 0-1,0 0 1,0 0-1,0 0 1,0-1-1,0 1 1,0-1-1,0 1 1,0-1-1,0 0 1,0 0-1,0 0 1,1 0-1,-1 0 0,0 0 1,0 0-1,0-1 1,0 1-1,0-1 1,0 0-1,0 1 1,0-1-1,0 0 1,-1 0-1,1 0 1,0-1-1,0 1 1,-1 0-1,1 0 1,-1-1-1,1 1 1,-1-1-1,2-2 1,1-2 35,0 0 0,-1 0 1,0 0-1,0-1 1,0 1-1,-1-1 0,0 0 1,0 1-1,-1-1 0,0 0 1,0 0-1,-1 0 1,0 0-1,0 0 0,0 0 1,-1 0-1,0 0 1,0 0-1,-1 1 0,-4-11 1,4 12-67,0 0 1,0 0-1,-1 0 1,0 0-1,0 0 0,0 1 1,-1 0-1,1-1 1,-1 1-1,0 1 1,0-1-1,-1 1 0,1-1 1,-1 1-1,0 0 1,0 1-1,0-1 1,0 1-1,0 0 0,0 0 1,0 1-1,-1-1 1,1 1-1,-1 0 1,1 1-1,-9-1 1,13 1-93,-1 0 1,1 1 0,0-1 0,-1 0 0,1 1 0,0-1 0,0 1-1,-1-1 1,1 1 0,0-1 0,0 1 0,0 0 0,0 0 0,0 0-1,0 0 1,0-1 0,0 1 0,0 0 0,0 1 0,0-1 0,0 0-1,1 0 1,-1 0 0,0 0 0,1 1 0,-1-1 0,1 0 0,0 0-1,-1 1 1,1-1 0,0 0 0,0 1 0,0 1 0,-1 0-431,1 1 1,0-1 0,0 1-1,0-1 1,1 1 0,-1 0 0,1-1-1,0 1 1,0-1 0,0 0-1,0 1 1,3 4 0,16 13-4013</inkml:trace>
  <inkml:trace contextRef="#ctx0" brushRef="#br0" timeOffset="778.68">736 261 5218,'0'0'6841,"19"-14"-6470,10-8-193,1 2 0,1 1 0,47-22 0,-57 31-149,10-5 179,-9 11-4265,-27 15-3616</inkml:trace>
  <inkml:trace contextRef="#ctx0" brushRef="#br0" timeOffset="2047.36">1276 26 3714,'0'0'8030,"-7"-4"-7262,-17-13-546,59 12-545,106 5 568,-140 1-236,-1 0 0,1-1 0,0 1 0,0 0 0,-1-1 0,1 1 0,-1 0 0,1 0 0,-1-1 0,1 1 0,-1 0 0,1 0 0,-1 0 0,0 0 0,1 0 0,-1 0 0,0 0 0,0-1 0,0 1 0,0 0 0,0 0 0,0 0 0,0 2 0,1 30 302,-1-29-227,-4 44 390,-2-1-1,-1 0 0,-3 0 0,-26 74 0,-15 67-269,37-93-463,15-34-3492,3-50 443,5-9-905</inkml:trace>
  <inkml:trace contextRef="#ctx0" brushRef="#br0" timeOffset="2481.89">1225 416 4610,'0'0'4960,"16"-17"-4880,-1 0-78,-3 3-5,-1 1 0,2 1 0,0 0 0,0 1 0,1 1 0,26-16 0,-9 8 31,-1 0 98,1 1-1,1 1 1,54-18 0,-86 35-35,0-1 0,1 0 1,-1 1-1,1-1 0,-1 0 0,0 1 0,1-1 1,-1 1-1,0-1 0,1 1 0,-1-1 0,0 1 1,0-1-1,1 0 0,-1 1 0,0 0 1,0-1-1,0 1 0,0-1 0,0 1 0,0-1 1,0 1-1,0-1 0,0 1 0,0-1 0,0 1 1,0-1-1,0 1 0,0-1 0,-1 1 0,-1 21-26,-7 15 640,3-16-444,1 0-1,1 1 1,-2 37-1,6-57-258,1-1 1,-1 0-1,1 0 0,-1 0 0,1 0 0,-1 0 0,1 0 0,-1-1 0,1 1 0,0 0 0,-1 0 0,1 0 0,0 0 0,0-1 0,0 1 0,0 0 0,0-1 0,0 1 0,0-1 0,0 1 1,0-1-1,0 1 0,0-1 0,0 0 0,0 1 0,0-1 0,0 0 0,0 0 0,0 0 0,1 0 0,-1 0 0,0 0 0,0 0 0,0 0 0,0-1 0,0 1 0,0 0 0,2-1 0,2 0 1,0 1 0,1-1 0,-1-1 0,0 1 0,0-1 0,0 0 0,5-3 0,-2 0 12,-2-1 0,1 0-1,0-1 1,-1 1-1,-1-1 1,1 0-1,-1-1 1,0 0-1,-1 1 1,1-1-1,-2-1 1,1 1 0,-1 0-1,-1-1 1,1 0-1,0-10 1,-2 15-10,0 0 0,-1 1 0,0-1 1,1 0-1,-2 0 0,1 0 0,0 0 1,-1 0-1,0 0 0,1 1 0,-2-1 0,1 0 1,0 0-1,-1 1 0,1-1 0,-1 1 1,0 0-1,-1-1 0,1 1 0,0 0 0,-1 0 1,0 0-1,0 1 0,0-1 0,0 1 1,0-1-1,0 1 0,0 0 0,-1 0 0,1 0 1,-1 1-1,0-1 0,1 1 0,-1 0 0,0 0 1,0 0-1,0 1 0,-6-1 0,5 0-20,-1 0 0,1 1 0,0 0 0,0 0 0,-1 0 0,1 1 0,0-1 0,0 1 0,-1 1 0,1-1 0,-9 4 0,11-3-340,-1 0 0,1 1-1,0-1 1,0 1-1,1-1 1,-1 1 0,1 0-1,-1 0 1,1 0-1,0 0 1,0 0 0,0 1-1,0-1 1,1 0 0,0 1-1,-3 7 1,-1 10-6459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3:56.3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89 166 6227,'0'0'7094,"0"-5"-6259,0-4-133,0 15-271,1 33-114,-3 63 42,-3-57-257,3-35-387,0 1 1,1-1-1,0 1 0,0-1 1,1 1-1,1 0 0,0-1 1,4 18-1,-5-27 63,0 0 1,1 0-1,-1 0 0,1-1 1,-1 1-1,1 0 1,-1 0-1,1 0 0,0 0 1,-1-1-1,1 1 0,0 0 1,0-1-1,0 1 1,0-1-1,-1 1 0,1-1 1,0 1-1,0-1 1,0 1-1,0-1 0,0 0 1,0 1-1,0-1 1,0 0-1,0 0 0,0 0 1,0 0-1,2 0 0,14 0-4665</inkml:trace>
  <inkml:trace contextRef="#ctx0" brushRef="#br0" timeOffset="476.14">49 146 5955,'0'0'8214,"-2"-11"-7787,0 5-400,2 4-28,-1 0 0,0 0 0,0 0 1,1 0-1,0 0 0,-1 0 0,1 0 0,0 0 0,0 0 1,0 0-1,0 0 0,0-1 0,0 1 0,1 0 0,-1 0 0,1 0 1,-1 0-1,1 0 0,0 0 0,0 0 0,0 1 0,0-1 0,0 0 1,0 0-1,1 1 0,-1-1 0,0 1 0,1-1 0,0 1 1,-1-1-1,1 1 0,0 0 0,-1 0 0,5-2 0,18-8-2,0 1 0,0 1-1,1 1 1,0 1 0,1 1-1,-1 1 1,47-2 0,-72 7 1,1 0 1,-1 1-1,1-1 1,-1 0 0,1 1-1,-1-1 1,1 0-1,-1 1 1,0-1 0,1 1-1,-1-1 1,0 0-1,1 1 1,-1-1 0,0 1-1,0-1 1,0 1-1,1-1 1,-1 1 0,0-1-1,0 1 1,0-1-1,0 1 1,0 0 0,0-1-1,0 1 1,0-1-1,0 1 1,0-1 0,0 1-1,0 0 1,-3 21 30,-3-10 86,0 1 1,0-1 0,-1 0-1,-1-1 1,0 0 0,0 0-1,-1 0 1,-1-1-1,-21 17 1,-10 14 56,30-29-158,5-7-11,1 0 1,0 1-1,0-1 1,0 1 0,0 0-1,1 0 1,0 1-1,0-1 1,1 1-1,0 0 1,0 0-1,1 0 1,-1 0-1,-1 14 1,5-19-13,0-1-1,0 1 1,0-1 0,1 1-1,-1-1 1,0 1-1,1-1 1,-1 1 0,1-1-1,-1 0 1,1 0 0,0 0-1,-1 0 1,1 0 0,0 0-1,0-1 1,0 1-1,-1-1 1,1 1 0,0-1-1,0 1 1,4-1 0,-1 1-3,52 13-35,-32-9 5,0 1 0,-1 1 1,0 1-1,37 19 0,-60-27 48,0 1 0,-1-1 0,1 1 0,0-1 0,0 1 0,0 0-1,0 0 1,-1-1 0,1 1 0,0 0 0,-1 0 0,1 0 0,-1 0 0,1 0 0,-1 0 0,1 0-1,-1 0 1,0 0 0,1 0 0,-1 0 0,0 0 0,0 0 0,0 0 0,0 0 0,0 0 0,0 0 0,0 0-1,0 0 1,0 0 0,0 1 0,-1-1 0,1 0 0,0 0 0,-1 1 0,-1 1 39,1 0 1,-1 0-1,0 0 1,0 0-1,0-1 1,0 1-1,0 0 1,-1-1-1,-4 4 1,-26 16-18,-1-2 1,-1-2-1,-1-1 1,0-2-1,-50 14 0,76-26-1125,0-1-1,-1 0 1,1 0-1,-12 0 1,-9-2-4813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00.6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361 56 4226,'0'0'10218,"-5"-9"-9159,3 5-982,1 2-24,0-1 1,0 0 0,-1 1 0,1-1-1,-1 1 1,0 0 0,1 0 0,-1-1-1,0 1 1,0 0 0,0 1-1,-1-1 1,1 0 0,0 1 0,-1-1-1,1 1 1,-1-1 0,0 1 0,1 0-1,-1 0 1,0 1 0,1-1-1,-1 0 1,0 1 0,0 0 0,0-1-1,0 1 1,1 0 0,-1 1 0,-5 0-1,-1 2-35,0 0 1,0 0-1,0 1 0,0 1 0,1 0 0,0 0 0,0 0 0,0 1 1,-12 11-1,-5 8 14,-28 34 0,35-36 8,0 0 0,-16 29 0,29-44-17,0 1 0,1 1-1,0-1 1,1 1 0,-1-1 0,2 1 0,0 0 0,0 0 0,-1 18 0,4-26-22,-1 0 0,0 0 0,1 1 0,0-1-1,-1 0 1,1 0 0,0 0 0,0 0 0,0 0 0,1 0-1,-1 0 1,0 0 0,1-1 0,-1 1 0,1 0 0,0-1 0,-1 1-1,1-1 1,0 1 0,0-1 0,0 0 0,0 0 0,0 0 0,0 0-1,0 0 1,0-1 0,0 1 0,1-1 0,-1 1 0,0-1-1,0 0 1,1 0 0,2 0 0,12 2 11,1-2 0,-1 0 1,21-3-1,-31 3 1,15-4-23,0 0 1,-1-1-1,1-1 0,-1-1 1,0-1-1,-1-1 1,0-1-1,0 0 0,20-15 1,-40 25-63,0 0 1,0 0-1,-1 0 1,1-1-1,0 1 0,0 0 1,0 0-1,0 0 1,0 0-1,0 0 1,-1 0-1,1 0 0,0 0 1,0-1-1,0 1 1,0 0-1,0 0 0,0 0 1,0 0-1,0 0 1,0-1-1,0 1 1,0 0-1,0 0 0,0 0 1,0 0-1,0 0 1,0-1-1,0 1 1,0 0-1,0 0 0,0 0 1,0 0-1,0 0 1,0-1-1,0 1 1,0 0-1,0 0 0,0 0 1,0 0-1,0 0 1,0-1-1,0 1 1,0 0-1,0 0 0,1 0 1,-1 0-1,0 0 1,0 0-1,0 0 1,0-1-1,0 1 0,0 0 1,1 0-1,-1 0 1,0 0-1,0 0 1,0 0-1,0 0 0,0 0 1,1 0-1,-15 0-4652,-7 5-892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3:58.6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26 151 2961,'0'0'6707,"-4"0"-5746,-16-7 2035,18-1-1241,17-2-978,29-11-772,-8 4 9,0 1 0,1 2 0,0 1 0,54-10-1,-90 23-20,-1 0 1,0 0-1,1 0 0,-1 0 0,1 0 0,-1 0 0,0 0 0,1 0 0,-1 0 0,1 0 0,-1 0 0,0 1 0,1-1 0,-1 0 0,0 0 0,1 0 0,-1 1 0,0-1 0,1 0 0,-1 0 0,0 1 0,1-1 0,-1 0 1,0 1-1,0-1 0,1 0 0,-1 1 0,0-1 0,0 0 0,0 1 0,1-1 0,-1 0 0,0 1 0,0-1 0,0 1 0,0-1 0,0 0 0,0 1 0,0 21-150,0-13 135,-3 34 219,-2-1 1,-1 0 0,-3-1 0,-15 48 0,12-47-121,1 0 0,2 0 0,3 1 0,-3 52 0,9-94-197,0 0 1,1 0 0,-1 0 0,0 0 0,0 0 0,1 0 0,-1-1 0,1 1 0,-1 0 0,1 0 0,-1 0 0,1-1-1,0 1 1,-1 0 0,1-1 0,0 1 0,-1-1 0,1 1 0,0 0 0,0-1 0,-1 0 0,1 1 0,0-1-1,0 0 1,0 1 0,0-1 0,0 0 0,0 0 0,0 1 0,-1-1 0,1 0 0,2 0 0,33-2-4806,-6-6 275</inkml:trace>
  <inkml:trace contextRef="#ctx0" brushRef="#br0" timeOffset="390.46">525 238 3666,'0'0'8009,"-9"20"-6603,-30 65-390,37-80-934,0-1 0,0 1 0,1 0-1,-1 0 1,1 0 0,1 0 0,-1 0 0,1 0 0,-1 0-1,1 1 1,1-1 0,-1 0 0,1 0 0,0 0 0,2 7-1,-2-10-51,1 1-1,-1 0 1,1 0-1,0-1 0,0 1 1,0 0-1,0-1 1,0 0-1,1 0 1,-1 1-1,1-2 0,-1 1 1,1 0-1,0 0 1,0-1-1,-1 1 0,1-1 1,4 1-1,-1 0 2,0-1 0,0 0 0,0 0 0,0 0-1,1-1 1,-1 0 0,0 0 0,0-1 0,0 1 0,0-1 0,0-1-1,0 1 1,0-1 0,0 0 0,0-1 0,0 1 0,-1-1-1,0 0 1,1 0 0,6-7 0,-7 6-10,-1 0 1,1-1-1,-1 0 1,-1 0-1,1 0 1,-1 0-1,1-1 1,-1 1-1,-1-1 1,1 0-1,-1 0 1,0 0-1,-1 0 1,1 0-1,-1 0 1,0 0-1,-1-1 1,0-10-1,0 11-17,-1 1 0,-1 0 0,1-1 0,-1 1 0,1 0 0,-1-1 0,-1 1 0,1 0 0,-1 1 0,0-1 0,0 0 0,0 1 0,-1 0 0,0 0 0,0 0 0,0 0 0,0 0 0,0 1 0,-1 0 0,1 0 0,-8-4 0,3 3 3,0 0-1,0 1 0,-1 0 1,1 0-1,-1 1 1,0 0-1,1 1 0,-1 0 1,-19 1-1,26 0-137,0 0 1,0 0-1,0 0 0,0 1 1,1-1-1,-1 1 0,0 0 0,0-1 1,0 1-1,0 1 0,1-1 0,-1 0 1,1 1-1,-1-1 0,1 1 1,-1 0-1,1-1 0,0 1 0,0 0 1,0 1-1,0-1 0,0 0 0,0 1 1,1-1-1,-1 1 0,1-1 1,0 1-1,-1 0 0,1-1 0,0 1 1,1 0-1,-1 0 0,0 0 0,1 0 1,0 5-1,4 12-3220,18-4-835</inkml:trace>
  <inkml:trace contextRef="#ctx0" brushRef="#br0" timeOffset="754.56">810 291 6467,'0'0'9764,"90"-51"-9636,-46 36-15,5 2-113,0 1 0,-4 4-385,-1 0-1023,1 3-1362,-10-5-1536,1 0-1616</inkml:trace>
  <inkml:trace contextRef="#ctx0" brushRef="#br0" timeOffset="1099.28">1403 6 5314,'0'0'10341,"0"0"-10325,0 0 1,0-1-1,-1 1 0,1 0 1,0-1-1,0 1 0,0 0 1,-1 0-1,1-1 0,0 1 1,0 0-1,-1 0 0,1-1 1,0 1-1,-1 0 0,1 0 0,0 0 1,0-1-1,-1 1 0,1 0 1,0 0-1,-1 0 0,1 0 1,-1 0-1,1 0 0,0 0 1,-1 0-1,1 0 0,0 0 0,-1 0 1,1 0-1,0 0 0,-1 0 1,1 0-1,0 0 0,-1 0 1,1 1-1,0-1 0,-1 0 1,1 0-1,0 0 0,-1 0 1,1 1-1,-4 3 31,1 1 0,0-1 1,1 1-1,-1 0 0,1-1 0,0 1 1,-2 8-1,-6 11 276,-7 10-72,2 1-1,1 1 0,2 0 0,2 1 0,1 0 1,2 1-1,1 0 0,-1 45 0,7-73-253,0 0 14,0 0 0,1 0 1,-1 1-1,2-1 0,3 14 0,-4-21-27,0-1 0,0 1-1,0-1 1,0 1 0,1-1-1,-1 0 1,1 1 0,-1-1 0,1 0-1,0 0 1,0 0 0,0-1-1,0 1 1,0 0 0,1-1-1,-1 1 1,0-1 0,1 0-1,-1 1 1,1-1 0,-1-1-1,1 1 1,0 0 0,-1-1-1,6 1 1,-2 0-8,1-1-1,0 0 1,-1 0 0,1 0-1,0-1 1,0 0 0,-1-1-1,1 1 1,-1-1-1,0 0 1,1-1 0,-1 0-1,0 0 1,0 0 0,-1-1-1,1 1 1,-1-1 0,1-1-1,-1 1 1,-1-1 0,1 0-1,-1 0 1,1 0 0,-2-1-1,1 1 1,0-1-1,-1 0 1,0 0 0,-1 0-1,1-1 1,-1 1 0,0-1-1,-1 1 1,0-1 0,0 1-1,0-1 1,-1 0 0,0-10-1,0 15 23,-1 0-1,1 0 0,-1-1 1,1 1-1,-1 0 1,0 0-1,0 0 1,0 1-1,0-1 0,0 0 1,0 0-1,-1 0 1,1 1-1,0-1 0,-1 1 1,0-1-1,1 1 1,-1-1-1,0 1 0,-3-2 1,1 1 10,-1 0-1,0 0 1,0 0 0,0 1 0,0-1 0,0 1-1,0 1 1,-10-2 0,11 2-80,-1 0 0,0-1 1,1 1-1,-1 1 0,0-1 0,0 1 1,1 0-1,-1 0 0,1 0 0,-1 1 1,1-1-1,0 1 0,-1 0 0,1 1 0,0-1 1,0 1-1,1-1 0,-1 1 0,0 0 1,-4 6-1,2 11-1981,5-20 1855,1 1 1,0 0-1,0-1 1,0 1-1,0-1 1,-1 1-1,1 0 1,0-1 0,0 1-1,0-1 1,0 1-1,1 0 1,-1-1-1,0 1 1,0-1-1,0 1 1,0 0-1,1-1 1,-1 1 0,0-1-1,0 1 1,1-1-1,-1 1 1,0-1-1,1 1 1,-1-1-1,1 1 1,-1-1-1,1 1 1,22 1-4173</inkml:trace>
  <inkml:trace contextRef="#ctx0" brushRef="#br0" timeOffset="1442.73">1643 261 1361,'0'0'11853,"-5"5"-11130,0 1-611,1 0 0,-1 0-1,1 1 1,0-1 0,1 1 0,-1-1-1,1 1 1,1 0 0,-1 1 0,1-1 0,1 0-1,-1 1 1,1-1 0,0 1 0,1-1-1,0 1 1,0-1 0,2 10 0,-1-15-99,1 0 0,-1 0 0,1 0 1,0-1-1,0 1 0,-1-1 0,1 1 0,0-1 1,0 0-1,0 1 0,1-1 0,-1 0 1,0 0-1,0-1 0,1 1 0,-1 0 0,0-1 1,1 0-1,-1 1 0,1-1 0,-1 0 1,0 0-1,4-1 0,3 2 18,0-2-1,-1 1 1,1-1 0,-1 0 0,15-5-1,-18 4-6,0 0-1,-1 0 0,1-1 0,0 0 1,-1 0-1,0 0 0,1-1 1,-1 0-1,-1 1 0,1-1 0,0-1 1,-1 1-1,0 0 0,0-1 1,0 0-1,2-6 0,-4 8-3,1 1 1,-1-1-1,-1 0 0,1 0 0,0 0 0,-1 0 0,1 0 0,-1-1 1,0 1-1,0 0 0,0 0 0,-1 0 0,1 0 0,-1 0 0,1 0 1,-1 0-1,0 0 0,0 0 0,0 0 0,-1 1 0,1-1 1,-1 0-1,1 1 0,-1-1 0,0 1 0,0-1 0,0 1 0,0 0 1,-3-2-1,-2-1-14,1 0 0,-1 1 0,0 0 0,0 0 0,-1 1 1,1-1-1,-1 2 0,1-1 0,-1 1 0,0 0 0,-13-1 0,17 3-150,1 0 0,-1 0 0,0 0 0,1 0 0,-1 0 0,1 1-1,-1 0 1,1-1 0,-1 1 0,1 1 0,-1-1 0,1 0 0,0 1 0,-1 0-1,1 0 1,0 0 0,0 0 0,1 0 0,-1 0 0,0 1 0,1 0 0,-1-1-1,1 1 1,0 0 0,0 0 0,-3 5 0,-4 13-3855,4-5-1713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05.2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0 5314,'0'0'6355,"18"95"-4722,-18-55-592,5 1-481,-1 5-128,1-3 80,-5 0-160,9-4-304,-5-6 16,0-3-64,5-7-608,5-2-1265,4-14-1680,4-7-529,-4-2-1345</inkml:trace>
  <inkml:trace contextRef="#ctx0" brushRef="#br0" timeOffset="368.21">45 59 4898,'0'0'8135,"-7"-9"-7316,1 3-756,-10-18-4,21 15-86,17 6 1,37 7 48,-1 3 1,0 3-1,-1 2 1,89 31-1,-137-41 1,2 1-27,-1 1 0,1-1 0,-1 2 0,15 8 0,-23-12 26,0 0 0,-1 0-1,0 0 1,1 0-1,-1 0 1,0 0-1,1 0 1,-1 0-1,0 1 1,0-1-1,0 0 1,0 1-1,0-1 1,-1 1 0,1-1-1,0 1 1,-1 0-1,1-1 1,-1 1-1,1 0 1,-1-1-1,0 1 1,0 0-1,1-1 1,-1 1-1,-1 0 1,1 0 0,0-1-1,0 1 1,-1 0-1,1-1 1,-1 1-1,1 0 1,-1-1-1,1 1 1,-3 2-1,-5 6 224,0-1 0,-1 0 0,0 0 0,0-1 0,-1 0 0,0-1 0,0 0 0,-1-1 0,-13 7 0,-3 2-51,-167 113 360,74-28-3509,88-71-428,1-5-1763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01.8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210 158 4274,'0'0'7897,"-13"2"-7238,4 0-572,4-2-58,1 0-1,-1 1 0,0-1 0,1 1 1,-1 1-1,1-1 0,-1 0 0,1 1 1,-1 0-1,1 0 0,0 1 0,0-1 1,0 1-1,1 0 0,-1 0 0,0 0 1,1 0-1,-5 7 0,-7 14 159,1 2 0,1 0 1,1 0-1,2 1 0,0 1 0,2 0 0,1 0 0,2 0 1,0 1-1,2 0 0,1 0 0,2 31 0,0-57-175,0-1 1,0 1-1,0 0 0,1 0 0,-1 0 0,1 0 0,0 0 0,-1 0 0,1 0 0,0 0 1,1-1-1,-1 1 0,0 0 0,1-1 0,0 1 0,-1-1 0,1 0 0,0 1 1,0-1-1,0 0 0,1 0 0,-1 0 0,0 0 0,1-1 0,-1 1 0,1-1 0,0 1 1,-1-1-1,5 1 0,5 1-14,0 0 1,1-1-1,-1-1 0,1 0 1,19-1-1,-19 0 24,-10 0-18,0 0-1,0 0 1,0-1-1,0 1 1,0-1-1,0 1 0,0-1 1,-1 0-1,1 0 1,0 0-1,0 0 1,-1-1-1,1 1 0,0-1 1,-1 0-1,1 0 1,-1 0-1,0 0 1,0 0-1,0 0 0,0 0 1,0-1-1,0 1 1,-1-1-1,1 1 1,-1-1-1,0 0 0,1 0 1,-1 1-1,0-1 1,-1 0-1,1 0 1,-1 0-1,1 0 0,-1 0 1,0 0-1,0 0 1,0 0-1,0 0 1,-1 0-1,0-4 1,1 5-4,-1 1 1,1-1 0,-1 1 0,1-1-1,-1 0 1,0 1 0,1-1 0,-1 1 0,0 0-1,0-1 1,0 1 0,0 0 0,0-1 0,-1 1-1,1 0 1,0 0 0,-1 0 0,1 0 0,-3-1-1,-39-12-25,27 12-14,0 0 0,0 2 0,-22 1 0,36-1-34,0 0 0,0 0 1,-1 0-1,1 1 0,0-1 0,0 1 0,0-1 0,0 1 0,0 0 1,0 0-1,0 0 0,1 0 0,-1 0 0,0 0 0,0 0 0,1 1 1,-1-1-1,0 1 0,1-1 0,0 1 0,-1-1 0,1 1 0,0 0 1,0 0-1,0 0 0,0 0 0,0 0 0,0 0 0,1 0 0,-1 0 1,1 0-1,-1 0 0,1 0 0,0 0 0,0 0 0,-1 0 0,2 0 1,-1 4-1,0-5-128,0 0 0,0 0 0,0 1 0,1-1 1,-1 0-1,0 0 0,0 0 0,1 0 0,-1 0 0,1 0 1,-1-1-1,1 1 0,-1 0 0,1 0 0,-1 0 0,1 0 1,0 0-1,-1-1 0,1 1 0,0 0 0,0-1 0,0 1 1,-1 0-1,1-1 0,0 1 0,0-1 0,0 1 0,0-1 1,0 0-1,0 1 0,0-1 0,0 0 0,0 0 0,0 0 1,2 0-1,30 6-4994</inkml:trace>
  <inkml:trace contextRef="#ctx0" brushRef="#br0" timeOffset="390.03">518 346 4306,'0'0'8884,"-2"-4"-8012,1 4-861,1-1-1,0 1 0,0-1 0,0 1 1,-1-1-1,1 1 0,0 0 0,0-1 0,-1 1 1,1-1-1,0 1 0,-1 0 0,1-1 0,-1 1 1,1 0-1,0 0 0,-1-1 0,1 1 1,-1 0-1,1 0 0,-1 0 0,1-1 0,0 1 1,-1 0-1,1 0 0,-1 0 0,1 0 0,-1 0 1,1 0-1,-1 0 0,1 0 0,-1 0 1,1 0-1,-1 0 0,1 0 0,-1 0 0,1 1 1,-1-1-1,1 0 0,-1 0 0,1 0 0,0 1 1,-1-1-1,1 0 0,-1 1 0,1-1 1,-1 1-1,-21 31 337,15-19-245,2 1 0,-1-1 0,2 1 0,-5 20 0,8-27-69,0 0 0,1 0 0,-1 0 0,1 0-1,1-1 1,-1 1 0,1 0 0,2 9 0,-2-14-27,0 1-1,0-1 1,0 0 0,1 0-1,-1-1 1,1 1-1,-1 0 1,1 0 0,-1-1-1,1 1 1,0-1 0,0 1-1,0-1 1,0 0-1,0 0 1,0 0 0,0 0-1,0 0 1,0 0-1,1 0 1,-1-1 0,0 1-1,0-1 1,1 0-1,-1 1 1,0-1 0,4-1-1,0 2 0,1-1-1,-1-1 1,0 1-1,1-1 1,-1 0-1,0 0 1,0-1-1,1 0 0,-1 0 1,-1 0-1,1-1 1,0 0-1,10-7 1,-13 8 1,0-1 0,0 0 0,0 0 0,0 0 0,0-1 0,-1 1 0,0-1 0,1 1 0,-1-1 0,0 0 0,-1 0 0,1 0 0,-1 0 0,0 0 0,0 0 0,0 0-1,0 0 1,-1 0 0,1-1 0,-1 1 0,0 0 0,-1-5 0,0 5 2,0 0 0,-1 0-1,1 0 1,-1 0 0,0 0-1,0 0 1,-1 0-1,1 1 1,-1-1 0,1 1-1,-1 0 1,0 0 0,0 0-1,-1 0 1,1 0 0,-1 1-1,1-1 1,-1 1 0,0 0-1,-7-3 1,3 1-45,1 1 0,-1 0 0,1 1 0,-1 0 0,0 0 0,0 1 1,1-1-1,-1 2 0,0-1 0,-16 2 0,23-1-48,0 1 0,0-1 1,0 0-1,0 1 0,0 0 1,0-1-1,0 1 0,0-1 0,0 1 1,1 0-1,-1 0 0,0 0 0,0-1 1,1 1-1,-1 0 0,0 0 1,1 0-1,-1 0 0,1 0 0,-1 0 1,1 0-1,-1 0 0,1 0 0,0 1 1,0-1-1,-1 0 0,1 2 1,0 0-472,0 0 1,-1 0-1,1 0 1,1 1-1,-1-1 1,0 0-1,1 0 1,1 6 0,9 7-3586</inkml:trace>
  <inkml:trace contextRef="#ctx0" brushRef="#br0" timeOffset="741.69">811 423 5731,'0'0'7969,"21"-10"-7340,27-14 14,88-31 0,-71 38-499,-63 16-189,-2 4-567,0 0 171,-1 0 0,1 0 1,-1 0-1,0 0 0,0 0 0,0-1 0,0 1 0,-1 0 0,1-1 1,-1 1-1,1 0 0,-1-1 0,0 0 0,0 0 0,0 1 0,-3 1 0,4-3 248,-13 14-5524</inkml:trace>
  <inkml:trace contextRef="#ctx0" brushRef="#br0" timeOffset="2332.54">1347 107 2577,'0'0'5419,"-10"-22"2602,6 16-7633,1 7-396,0-1 1,0 1-1,0 0 1,0 0 0,0 0-1,1 0 1,-1 0-1,0 0 1,0 1-1,1 0 1,-1-1-1,1 1 1,0 0-1,-1 0 1,1 0-1,0 1 1,0-1-1,0 0 1,1 1 0,-1-1-1,0 1 1,1 0-1,0-1 1,-1 1-1,1 0 1,0 0-1,1 0 1,-1 0-1,0 0 1,1 0-1,0 5 1,-2-1 1,1 0 1,1 0-1,-1 1 0,1-1 1,1 0-1,-1 1 1,1-1-1,1 0 0,-1 0 1,1 1-1,0-1 0,4 6 1,43 50 2,-40-55 6,-1 1 0,0 0 0,-1 1 0,0-1 0,-1 1 0,0 1 0,0-1 0,5 14 0,-11-19 0,1 0 1,-1 0-1,1-1 0,-1 1 1,0 0-1,-1 0 1,1-1-1,-1 1 0,0 0 1,0-1-1,-1 1 1,1-1-1,-1 1 1,0-1-1,0 0 0,-1 0 1,1 0-1,-1 0 1,0 0-1,0 0 1,0-1-1,0 1 0,-1-1 1,-5 4-1,6-5-674,0 1-1,-1-1 0,0 0 1,1 0-1,-1-1 1,0 1-1,0-1 0,0 0 1,0 0-1,-6 1 1,0-1-6239</inkml:trace>
  <inkml:trace contextRef="#ctx0" brushRef="#br0" timeOffset="2674.18">1239 176 4370,'0'0'4754,"85"-112"-3121,-58 87-561,4 7-127,-4 2-177,-5 11-768,-9 5-112,5 0-1200,-5 11-913,-4 17-801,-9-3-1264</inkml:trace>
  <inkml:trace contextRef="#ctx0" brushRef="#br0" timeOffset="3035.14">1515 178 96,'0'0'7510,"0"16"-5760,0 89 182,1-103-1891,-1 0 1,0-1-1,1 1 1,-1 0-1,1 0 1,-1 0-1,1-1 0,0 1 1,-1 0-1,1-1 1,0 1-1,0 0 1,1-1-1,-1 1 1,0-1-1,0 0 1,1 1-1,-1-1 0,1 0 1,-1 0-1,1 0 1,-1 0-1,1 0 1,0 0-1,-1 0 1,1-1-1,0 1 1,0-1-1,-1 1 0,1-1 1,0 0-1,0 1 1,0-1-1,0 0 1,0 0-1,0 0 1,-1-1-1,4 0 1,1 1 70,0 0 1,0-1-1,0 0 1,1-1-1,-1 1 1,-1-1-1,1 0 1,0 0-1,0-1 1,-1 0-1,6-3 1,-5 0-20,1 0 1,-1 0 0,0 0 0,0 0 0,-1-1 0,1 0 0,-2 0 0,1-1 0,4-10 0,-7 14-65,-1 1 0,0 0 0,0-1 0,0 1 0,-1-1 1,1 1-1,-1-1 0,0 1 0,0-1 0,0 1 0,0-1 0,-1 1 1,1-1-1,-1 1 0,0 0 0,0-1 0,0 1 0,0 0 0,-1-1 0,1 1 1,-1 0-1,0 0 0,0 0 0,0 0 0,-4-3 0,3 2-104,-1 0-1,1 1 0,-1-1 0,0 1 0,0 0 1,-1 0-1,1 0 0,-1 1 0,1-1 1,-1 1-1,0 0 0,0 0 0,0 1 1,0-1-1,0 1 0,0 1 0,0-1 0,0 0 1,0 1-1,-1 0 0,1 1 0,0-1 1,0 1-1,0 0 0,0 0 0,0 0 1,0 1-1,0 0 0,0 0 0,0 0 0,1 0 1,-1 1-1,1 0 0,-7 5 0,-23 22-2954,2 1-2021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07.0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99 1649,'-3'0'13348,"9"-3"-12644,199-70-189,-145 50-473,-60 23-151,0 0 1,1 1-1,-1-1 0,0 0 1,1 0-1,-1 0 0,0 0 1,1 0-1,-1 1 0,0-1 1,0 0-1,1 0 0,-1 1 0,0-1 1,0 0-1,1 0 0,-1 1 1,0-1-1,0 0 0,0 1 1,1-1-1,-1 0 0,0 0 1,0 1-1,0-1 0,0 0 1,0 1-1,0-1 0,0 0 0,0 1 1,0-1-1,0 1 0,0-1 1,0 0-1,0 1 0,0-1 1,0 0-1,0 1 0,0-1 1,0 0-1,-1 0 0,1 1 0,0-1 1,0 0-1,0 1 0,-1-1 1,-5 20-1616,-42 27-5541,34-36 5328</inkml:trace>
  <inkml:trace contextRef="#ctx0" brushRef="#br0" timeOffset="367.09">238 120 656,'0'0'5691,"-20"3"-4600,6-1-853,2-2 80,-1 1 0,0 1 0,0 0 0,1 1 0,0 0-1,-1 1 1,1 1 0,0 0 0,1 0 0,-13 8 0,19-8-183,0-1-1,1 1 1,-1 1-1,1-1 1,0 0 0,1 1-1,-1 0 1,1 0-1,0 0 1,1 0 0,-1 1-1,1-1 1,0 1-1,0 6 1,1-9-113,1 1 1,-1-1-1,1 1 1,0-1-1,0 1 1,1-1-1,0 1 1,-1-1-1,2 1 1,-1-1-1,0 1 1,1-1-1,0 0 1,0 0-1,0 0 0,0 0 1,1 0-1,-1-1 1,1 1-1,0-1 1,6 6-1,11 5 42,0-1-1,0 0 0,2-2 0,-1 0 0,1-2 1,25 8-1,46 20 65,-93-36-120,1-1-1,0 0 0,0 0 1,0 1-1,-1-1 0,1 1 1,0-1-1,0 0 0,-1 1 1,1-1-1,0 1 0,-1 0 1,1-1-1,-1 1 0,1 0 1,0-1-1,-1 1 0,0 0 1,1-1-1,-1 1 0,1 0 1,-1 0-1,0-1 0,0 1 1,1 0-1,-1 0 0,0 0 1,0 0-1,0-1 1,0 1-1,0 0 0,0 0 1,0 0-1,0 0 0,0 0 1,0-1-1,-1 1 0,1 0 1,0 0-1,-1 0 0,1-1 1,0 1-1,-1 0 0,1 0 1,-1-1-1,1 1 0,-1 0 1,1-1-1,-1 1 0,-1 0 1,-37 29 694,34-27-608,-31 17 213,-39 16 0,48-24-428,0 1 0,0 2 1,-40 29-1,59-36-539,32-23-10861</inkml:trace>
  <inkml:trace contextRef="#ctx0" brushRef="#br0" timeOffset="740.2">460 256 3810,'0'0'7200,"-10"17"-6028,-27 56-335,36-70-804,-1 1 1,1-1-1,0 0 0,0 1 0,0-1 0,0 1 0,0-1 0,1 1 1,0-1-1,-1 1 0,1-1 0,1 1 0,-1-1 0,0 1 1,1-1-1,0 1 0,2 5 0,-2-6-16,1-1 0,0 1-1,0-1 1,-1 0 0,1 0 0,1 1-1,-1-2 1,0 1 0,0 0 0,1 0-1,-1-1 1,1 1 0,0-1 0,-1 0 0,1 0-1,5 2 1,0-1 17,1-1 1,-1 1-1,0-1 1,0-1-1,1 0 0,-1 0 1,0-1-1,0 0 0,1 0 1,-1 0-1,0-1 1,12-5-1,-13 3 27,0 0 0,0 0 0,-1 0 0,1-1 1,-1 0-1,0 0 0,-1-1 0,1 1 0,-1-1 0,0-1 0,-1 1 1,1-1-1,-1 1 0,5-13 0,-8 16-24,1-1-1,-1 0 1,0 1-1,0-1 1,0 0 0,0 0-1,-1 0 1,0 0-1,0 0 1,0 0 0,0 0-1,0 0 1,-1 0-1,0 0 1,0 0 0,0 0-1,0 1 1,0-1-1,-1 0 1,0 1 0,0-1-1,0 1 1,0-1-1,0 1 1,-1 0 0,1 0-1,-1 0 1,0 0-1,0 1 1,-4-4 0,-3 0-34,1 0 0,-1 0 0,-1 1 0,1 1 0,-1-1 0,0 2 0,0 0 0,0 0 0,0 1 0,-1 0 0,1 1 0,-20 0 1,29 0-68,0 2 1,0-1 0,-1 0 0,1 0 0,0 1 0,0-1 0,-1 1 0,1-1-1,0 1 1,0 0 0,0 0 0,0 0 0,0 0 0,0 0 0,0 1 0,1-1-1,-1 1 1,0-1 0,1 1 0,-1-1 0,1 1 0,-1 0 0,1 0 0,0 0 0,0 0-1,0 0 1,0 0 0,0 0 0,0 0 0,1 0 0,-2 4 0,1 5-1205,-1-1-1,1 1 1,1 0 0,0 0 0,2 13 0,2 1-4118</inkml:trace>
  <inkml:trace contextRef="#ctx0" brushRef="#br0" timeOffset="1184.73">1029 60 6419,'0'0'7881,"1"-5"-7054,4-7-360,-4 13-193,-15 29-204,-52 70 434,41-65-353,-28 53 0,52-87-153,0 1 1,0 0-1,1-1 1,-1 1-1,1 0 1,0-1-1,-1 1 1,1 0-1,0-1 1,0 1-1,0 0 1,0-1-1,0 1 1,0 0 0,1-1-1,-1 1 1,1 0-1,-1-1 1,1 1-1,0 0 1,-1-1-1,1 1 1,0-1-1,0 1 1,0-1-1,0 0 1,0 1-1,0-1 1,1 0-1,-1 0 1,0 0-1,1 0 1,-1 0 0,0 0-1,3 1 1,5 3 15,0 0 0,1-1 0,-1 0 0,15 4 0,-13-5 1,75 18 71,-68-18-68,0 0 0,0 2 0,-1 0 0,0 1 0,21 10 0,-33-15 210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10.5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142 166 1665,'0'0'6648,"0"-6"-5591,0-19-147,0 3 3659,-15 289-297,-1 11-4451,17-278-24,-1 1 1,1-1-1,0 1 1,-1-1-1,1 1 1,0-1-1,-1 1 1,1-1-1,0 0 1,0 0-1,0 1 1,-1-1-1,1 0 1,0 0-1,0 0 1,0 0-1,0 0 0,-1 0 1,1 0-1,0 0 1,0 0-1,0 0 1,0 0-1,-1 0 1,1-1-1,0 1 1,0 0-1,-1-1 1,1 1-1,0 0 1,0-1-1,-1 1 0,1-1 1,0 0-1,20-27-4039,-2-13-1448</inkml:trace>
  <inkml:trace contextRef="#ctx0" brushRef="#br0" timeOffset="359.5">58 143 784,'0'0'11251,"-10"-8"-10013,-32-26-459,42 34-769,-1-1 1,1 1-1,-1 0 1,1 0-1,0-1 1,-1 1-1,1 0 1,0-1-1,0 1 1,-1 0-1,1-1 1,0 1-1,0 0 1,-1-1-1,1 1 1,0-1-1,0 1 1,0-1-1,0 1 1,0 0-1,0-1 1,-1 1-1,1-1 1,0 1-1,0-1 1,0 1-1,1-1 1,-1 1-1,0 0 1,0-1-1,0 1 1,0-1-1,0 1 1,0-1-1,1 1 1,-1 0-1,0-1 1,0 1-1,1 0 1,-1-1-1,0 1 1,0 0 0,1-1-1,-1 1 1,0 0-1,1-1 1,-1 1-1,1 0 1,-1 0-1,0-1 1,1 1-1,-1 0 1,1 0-1,-1 0 1,1 0-1,25-9 77,-24 8-2,54-18 292,-28 8-404,0 1 0,1 1 1,0 2-1,1 1 0,44-3 0,-73 9-127,0 0 1,0 1-1,0-1 0,-1 0 1,1 1-1,0-1 0,0 1 0,0-1 1,-1 1-1,1 0 0,0-1 1,-1 1-1,1 0 0,-1-1 0,1 1 1,-1 0-1,1 0 0,-1-1 1,1 1-1,-1 0 0,1 0 0,-1 0 1,0 0-1,0 0 0,0 0 1,1-1-1,-1 1 0,0 0 0,0 0 1,0 0-1,0 0 0,0 0 1,-1 1-1,-1 34-3875,-6-8-976</inkml:trace>
  <inkml:trace contextRef="#ctx0" brushRef="#br0" timeOffset="713.72">26 378 4882,'0'0'8682,"6"-2"-8325,45-11 258,55-23 1,-68 21-652,1 1-1,0 3 1,73-12 0,-78 24-2718,-33 0 2545,0-1-1,0 1 1,0 0-1,-1 0 1,1-1-1,0 1 0,0 0 1,-1 0-1,1 0 1,0 0-1,-1 0 1,1 0-1,-1 0 0,1 0 1,-1 0-1,0 0 1,1 0-1,-1 0 1,0 0-1,0 0 0,0 0 1,1 0-1,-1 0 1,-1 1-1,1-1 1,0 1-1,0 25-3584</inkml:trace>
  <inkml:trace contextRef="#ctx0" brushRef="#br0" timeOffset="1071.18">183 765 5811,'0'0'9799,"15"-6"-9114,143-61 812,-73 28-1208,173-53 1,-236 89-1989,-17 6-4248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24.9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 59 5346,'0'0'7204,"0"0"-7110,-1-1 0,1 1 1,0 0-1,-1 0 0,1-1 1,0 1-1,-1 0 0,1 0 1,-1-1-1,1 1 0,-1 0 1,1 0-1,-1 0 1,1 0-1,-1 0 0,1 0 1,-1-1-1,1 1 0,-1 0 1,1 0-1,0 1 0,-1-1 1,1 0-1,-1 0 0,1 0 1,-1 0-1,1 0 0,-1 0 1,1 1-1,-1-1 0,1 0 1,0 0-1,-1 1 0,1-1 1,-1 1-1,-15 334-109,0 5 27,16-368-120,16-436-12237,-11 416 9623</inkml:trace>
  <inkml:trace contextRef="#ctx0" brushRef="#br0" timeOffset="790.91">28 118 224,'0'-1'582,"0"0"1,0 0-1,0 0 0,0 0 0,0 0 0,1 0 1,-1 0-1,0 0 0,1 0 0,-1 0 0,1 0 1,-1 1-1,1-1 0,-1 0 0,1 0 0,0 0 1,-1 1-1,2-2 0,21-9 2675,35 0-5439,-37 8 3339,391-39-873,4 36-416,-31 0-948,-223-3 577,105-2-934,-266 12 1451,0 1-1,1 0 1,-1-1 0,0 1-1,0 0 1,-1 0 0,1-1-1,0 1 1,-1 0-1,1 0 1,-1 0 0,1 0-1,-1 3 1,1-4 1,11 75 86,-3-1 1,-2 83 0,8 62 577,-5-53-124,-10-166-546,0-1 0,-1 1 0,1 0 0,0 0 0,-1-1 0,1 1 0,-1 0 0,1-1 0,-1 1 0,1-1-1,-1 1 1,1-1 0,-1 1 0,0-1 0,1 1 0,-1-1 0,0 0 0,1 1 0,-1-1 0,0 0 0,0 1 0,1-1 0,-1 0 0,0 0 0,-1 0 0,-25 5 101,21-4-93,-70 9 110,-144-3 1,80-5-140,-611 39 274,462-24 407,282-17-798,-21 1 313,27-1-356,1 0 1,-1 0-1,1 0 0,-1 0 0,1 0 1,-1 0-1,0 0 0,1 0 0,-1 0 1,1 0-1,-1-1 0,1 1 1,-1 0-1,0 0 0,1-1 0,-1 1 1,1 0-1,0-1 0,-1 1 0,1 0 1,-1-1-1,1 1 0,-1-1 0,1 1 1,0-1-1,-1 1 0,1-1 0,0 1 1,0-1-1,-1 1 0,1-1 1,0 1-1,0-1 0,0-5-3091</inkml:trace>
  <inkml:trace contextRef="#ctx0" brushRef="#br0" timeOffset="1848.41">569 403 2561,'0'0'9605,"-6"-8"-8504,-15-27-391,15 31-334,6 13-454,0-7 98,0 320 1610,0-322-1276,4-48-71,-5-82-1,-2 45-697,3 26 295,0 58 104,4 2-70,0-1 57,0 1 0,0 0-1,0 0 1,0 0 0,-1 1-1,1-1 1,0 1 0,-1 0-1,1 0 1,-1 0 0,3 3-1,40 35 242,-30-24-138,102 113 494,-118-129-557,0 1 0,1-1 0,-1 0 0,0 1 1,1-1-1,-1 0 0,1 1 0,-1-1 0,1 0 0,-1 0 0,1 1 0,-1-1 1,1 0-1,-1 0 0,1 0 0,-1 0 0,1 0 0,-1 0 0,1 0 0,-1 1 1,1-2-1,-1 1 0,1 0 0,-1 0 0,1 0 0,-1 0 0,1 0 0,-1 0 0,1 0 1,-1-1-1,1 1 0,-1 0 0,1 0 0,-1-1 0,1 1 0,-1 0 0,0-1 1,1 1-1,-1-1 0,1 1 0,-1 0 0,0-1 0,0 1 0,1-1 0,-1 1 1,0-1-1,0 1 0,1-1 0,-1 1 0,0-1 0,0 1 0,0-1 0,0 1 1,0-1-1,0 1 0,0-1 0,0 1 0,0-1 0,0 0 0,5-40 182,-4 37-154,5-216-116,-7 200 101,0 15-4174,7 41-2110,1-8 1196</inkml:trace>
  <inkml:trace contextRef="#ctx0" brushRef="#br0" timeOffset="2214.05">1017 379 5635,'0'0'7510,"0"5"-6819,0 22-396,-1-6 9,1 0 1,1 0-1,0 0 1,9 39-1,-9-56-282,1 0 0,-1 0 0,0 1 0,1-1 0,0-1 0,0 1 0,0 0 0,0 0 0,1-1 0,0 1-1,-1-1 1,1 0 0,0 0 0,1 0 0,-1 0 0,0 0 0,1-1 0,0 0 0,-1 0 0,1 0 0,0 0 0,0 0-1,0-1 1,0 1 0,0-1 0,1 0 0,-1-1 0,0 1 0,1-1 0,5 1 0,-7-2 10,0 1-1,-1-1 1,1 0 0,0 1 0,-1-1 0,1 0 0,-1 0-1,1-1 1,-1 1 0,1-1 0,-1 1 0,0-1 0,0 0-1,0 1 1,0-1 0,0 0 0,0 0 0,0-1-1,-1 1 1,1 0 0,-1-1 0,1 1 0,-1-1 0,0 1-1,0-1 1,0 1 0,0-1 0,-1 0 0,1 0 0,0-4-1,2-12 116,-1-1 0,-1 1-1,0-24 1,-1 30-106,0 9-37,-1 1 0,1-1-1,-1 0 1,0 0 0,0 0 0,0 0 0,0 1-1,0-1 1,-1 0 0,0 1 0,0-1 0,0 1-1,0 0 1,0 0 0,-1 0 0,1 0 0,-1 0 0,0 0-1,0 0 1,0 1 0,-5-3 0,6 3-105,0 1 1,-1 0-1,1 0 1,-1 0-1,1 0 1,-1 1-1,1-1 1,-1 1-1,1-1 1,-1 1-1,0 0 1,1 0-1,-1 0 1,0 0-1,1 0 1,-1 1-1,0-1 1,1 1-1,-1 0 1,1 0-1,-1 0 1,1 0-1,0 0 1,-1 0-1,1 1 1,0-1-1,0 1 1,0 0-1,0-1 1,0 1-1,-3 4 1,-1 0-1008,1 1 1,0 0-1,1 0 0,0 1 1,-4 8-1,-3 9-4756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31.0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5 646 3474,'0'0'8556,"-2"-5"-7649,2 5-849,0-1-1,-1 0 1,1 0 0,-1 0 0,1 0 0,0 0 0,0 0 0,0 0 0,0 0 0,-1 0 0,1 0 0,0 0 0,0 0 0,1 0 0,-1 0-1,0 0 1,0 0 0,0 0 0,1 0 0,-1 0 0,1 0 0,-1 0 0,1 0 0,21-14 1239,1 2-1517,-12 6 224,0 0-1,-1-1 0,0 0 1,-1 0-1,1-1 1,-2-1-1,1 1 0,-1-1 1,-1-1-1,0 1 0,0-1 1,-1-1-1,-1 1 0,0-1 1,0 0-1,-1 0 1,-1 0-1,0-1 0,0 1 1,-2-1-1,1 0 0,-1-20 1,-1 32 6,-10 12-255,6-5 206,1 0 0,0 0 1,0 1-1,1-1 0,0 1 0,0-1 1,0 1-1,1 0 0,0-1 0,0 1 0,1 0 1,0 0-1,0 0 0,2 10 0,-1-15 1,1-1 0,-1 1 0,1-1 0,-1 0 0,1 1 0,0-1 0,-1 0 0,1 0 0,0 0 0,0 0-1,0-1 1,-1 1 0,1 0 0,0-1 0,0 0 0,0 1 0,0-1 0,0 0 0,0 0 0,0 0 0,0 0 0,2 0-1,50-3-392,-44 1 349,0-1-1,-1 0 1,1 0-1,-1-1 1,1 0-1,-1-1 1,0 0-1,-1 0 1,1-1-1,-1 0 1,0-1-1,-1 0 1,7-8-1,-2 3 25,-1-1 0,-1 0-1,0-1 1,-1 0-1,-1 0 1,0-1-1,7-19 1,-10 17 100,-2 0 0,0 0 0,-1 0 0,-1 0 0,0 0 0,-3-26 0,1 2 251,-15-28 905,5 303-1011,9-111 128,5 148 340,-1-240-613,3 0 1,0 0-1,2-1 0,1 1 1,1-1-1,19 41 1,-23-61-54,1 0-1,0-1 1,0 0 0,1 0-1,0 0 1,0-1 0,1 0 0,11 10-1,-16-16 23,-1 0 0,1-1 0,-1 1 1,1 0-1,0-1 0,-1 1 0,1-1 0,0 0 0,0 0 0,0 0 0,0 0 0,0-1 0,0 1 0,0-1 0,0 0 0,0 0 0,1 0 1,-1 0-1,0 0 0,0-1 0,0 1 0,0-1 0,0 0 0,0 0 0,0 0 0,0 0 0,-1-1 0,1 1 0,0-1 0,-1 0 0,1 0 0,-1 0 1,4-3-1,-2 1 13,1 0 0,-1-1-1,0 0 1,0 0 0,-1 0 0,1 0 0,-1-1 0,0 1 0,-1-1 0,1 0 0,-1 1 0,-1-1 0,1 0 0,-1-1 0,0 1 0,1-9 0,-2 10-37,-1-1 1,1 1-1,-1 0 1,0 1 0,-1-1-1,1 0 1,-1 0-1,0 0 1,0 1 0,0-1-1,-1 1 1,1 0-1,-1 0 1,0 0 0,-1 0-1,1 0 1,-1 0 0,1 1-1,-1 0 1,-8-5-1,-4-3-47,-1 1-1,0 0 0,-1 1 0,1 2 1,-2-1-1,-31-6 0,18 7 41,-1 2 1,1 2-1,-47 0 0,102-26-449,45-18 392,-42 30 9,-1 0 1,-1-2 0,-1 0-1,32-35 1,-52 50-205,-1 0-1,0 1 1,0-1-1,0 0 1,0 0-1,-1 0 1,0 0-1,0-1 1,0 1-1,0 0 1,-1 0-1,1-1 1,-1 1-1,-1-7 1,1-5-2287</inkml:trace>
  <inkml:trace contextRef="#ctx0" brushRef="#br0" timeOffset="373.58">46 112 6627,'0'0'4034,"11"-15"-6707,10 18-497,-5 6-1472</inkml:trace>
  <inkml:trace contextRef="#ctx0" brushRef="#br0" timeOffset="1212.47">1527 333 4434,'0'0'6923,"-5"-9"-5770,-17-30-222,16 29-334,6 10-584,-1 0-1,1 0 0,-1 0 1,1 0-1,-1 0 0,1 1 0,0-1 1,-1 0-1,1 0 0,0 0 0,-1 1 1,1-1-1,-1 0 0,1 0 0,0 1 1,-1-1-1,1 0 0,0 1 1,0-1-1,-1 0 0,1 1 0,0-1 1,0 0-1,0 1 0,-1-1 0,1 0 1,0 1-1,0-1 0,0 1 1,0-1-1,0 1 0,0-1 0,0 1 1,-1 1 12,-10 47 37,3 1-1,1-1 0,1 98 1,-4-182 831,-8-111-1370,8 72 171,6 49 224,-2-48 0,8 74 62,0-1 0,0 1-1,0-1 1,0 1-1,-1 0 1,1 0 0,0 0-1,0 0 1,0 0-1,0 0 1,-1 0 0,1 0-1,1 3 1,16 19 42,-1 2-1,-2 0 1,0 1 0,20 48 0,23 37 85,-58-109-99,-1-1 0,1 0 1,0 0-1,-1 0 0,1 0 0,0 0 1,0 0-1,0 0 0,0 0 0,0 0 0,0 0 1,0 0-1,0-1 0,0 1 0,0 0 0,0-1 1,0 1-1,3 0 0,-3-1 14,-1 0 0,1-1 0,0 1-1,-1 0 1,1 0 0,0-1 0,-1 1 0,1 0-1,-1-1 1,1 1 0,-1-1 0,1 1 0,0-1 0,-1 1-1,0-1 1,1 1 0,-1-1 0,1 0 0,-1 1 0,0-1-1,1 0 1,-1 1 0,0-1 0,1-1 0,10-56 812,-10 47-945,5-122 934,-6 89-3614,0 31-1217,0 39 819,0 4-1450</inkml:trace>
  <inkml:trace contextRef="#ctx0" brushRef="#br0" timeOffset="1582.74">1783 398 2449,'0'0'7182,"0"17"-6990,0-8-34,0 0-1,1 0 1,0 0 0,1 0-1,3 10 1,-5-17-122,1 0 1,-1 0-1,1 0 1,0 0-1,0 0 1,0 0-1,0 0 1,0 0-1,0-1 1,1 1-1,-1 0 1,0-1-1,1 1 1,-1-1-1,1 0 0,0 1 1,-1-1-1,1 0 1,0 0-1,0 0 1,0 0-1,0 0 1,0-1-1,0 1 1,0-1-1,0 1 1,0-1-1,3 1 1,-2-2 22,-1 1 0,1 0 0,0-1 0,-1 0 1,1 0-1,-1 0 0,1 0 0,-1 0 0,1 0 0,-1 0 0,0-1 1,0 1-1,0-1 0,1 0 0,-1 0 0,-1 0 0,1 0 0,0 0 1,0 0-1,-1 0 0,1 0 0,-1-1 0,0 1 0,0-1 1,0 1-1,0-1 0,0 1 0,0-1 0,-1 1 0,1-6 0,2-11 129,0 1-1,-2-1 0,-1-26 1,0 32-58,0 9-89,0 0 0,0-1-1,-1 1 1,0 0 0,1 1 0,-2-1 0,1 0 0,0 0-1,-1 0 1,0 1 0,1-1 0,-4-4 0,3 7-30,1-1 1,0 1 0,0-1-1,-1 1 1,1 0 0,-1 0-1,1 0 1,-1 0 0,1 0 0,-1 0-1,0 0 1,1 0 0,-1 0-1,0 1 1,0-1 0,0 1-1,0 0 1,1-1 0,-1 1-1,0 0 1,0 0 0,0 0 0,0 0-1,0 0 1,0 1 0,1-1-1,-1 1 1,-4 0 0,3 1-44,1 0 0,-1 0 0,0 0 1,1 0-1,-1 1 0,1-1 0,0 1 1,0-1-1,0 1 0,0 0 0,0 0 1,0 0-1,1 0 0,-1 0 0,1 0 1,0 0-1,-1 4 0,-1 2-484,1 1 0,-1-1 1,2 1-1,-2 16 0,5 19-4863,7-31 564</inkml:trace>
  <inkml:trace contextRef="#ctx0" brushRef="#br0" timeOffset="3090.42">2203 256 1953,'0'0'6971,"-9"0"-6061,-42 0 2145,51 1-3042,0 1 1,0 0 0,0-1-1,0 1 1,1 0 0,-1-1-1,0 1 1,1-1 0,-1 1 0,1 0-1,-1-1 1,1 1 0,0-1-1,1 2 1,17 13 68,1-1 0,1-1 1,0-1-1,29 13 0,43 27 161,-69-38-233,-18-12-20,0 0 1,0 1 0,0-1 0,-1 1-1,1 0 1,-1 1 0,0 0-1,0-1 1,7 11 0,-12-13 13,1 1-1,-1-1 1,0 0 0,0 1-1,0-1 1,0 0 0,0 1-1,0-1 1,-1 0 0,1 1-1,-1-1 1,1 0 0,-1 0 0,0 0-1,0 1 1,0-1 0,0 0-1,-1 0 1,1 0 0,0-1-1,-1 1 1,1 0 0,-1 0-1,0-1 1,0 1 0,1-1-1,-1 0 1,-4 2 0,-8 8 49,0-2 0,-26 13 0,34-19-68,-29 13 86,1-1 1,-2-2-1,0-2 1,-47 10-1,83-21-166,0 0 0,0-1 0,1 1 0,-1 0 0,0 0 0,0-1-1,0 1 1,1 0 0,-1 0 0,0-1 0,0 1 0,0 0 0,0 0 0,1-1 0,-1 1 0,0 0-1,0-1 1,0 1 0,0 0 0,0-1 0,0 1 0,0 0 0,0-1 0,0 1 0,0 0-1,0-1 1,0 1 0,0 0 0,0-1 0,0 1 0,0 0 0,-1 0 0,1-1 0,0 1 0,0 0-1,0-1 1,0 1 0,-1 0 0,1 0 0,0-1 0,0 1 0,-1 0 0,1 0 0,0 0-1,0-1 1,-1 1 0,1 0 0,0 0 0,0 0 0,-1 0 0,1-1 0,0 1 0,-1 0 0,1 0-1,0 0 1,-1 0 0,1 0 0,0 0 0,-1 0 0,1 0 0,0 0 0,-1 0 0,1 0-1,0 0 1,-1 1 0,2-3-1061,9-16-5124</inkml:trace>
  <inkml:trace contextRef="#ctx0" brushRef="#br0" timeOffset="5300.33">2627 428 784,'0'0'8823,"-8"-2"-1447,7 0-8122,10-4 333,0 1 0,0-1 1,0 2-1,1-1 1,11-3-1,41-22 237,-58 27 173,32-25 417,-35 28-344,-1-1 1,1 0-1,0 0 1,0 1-1,0-1 1,-1 0-1,1 0 1,0 0-1,-1 0 1,1 0-1,-1 0 1,1 0-1,-1 0 1,0 0-1,1 0 1,-1 0-1,0 0 1,0-1-1,0 1 1,1 0-1,-1 0 1,0 0-1,-1 0 1,1 0-1,0 0 1,0-1-1,0 1 1,-1 0-1,1 0 1,-1 0 0,1 0-1,0 0 1,-1 0-1,-1-1 1,-3-1-55,0 1 0,-1 1 0,1-1 0,-1 1 1,1 0-1,-1 0 0,1 1 0,-1-1 0,0 1 1,1 0-1,-10 2 0,2-2-10,6 1-29,0-1 0,0 1 0,0 1 0,1-1 0,-1 1 1,1 0-1,-1 1 0,1-1 0,0 1 0,0 0 0,0 1 1,0-1-1,1 1 0,-1 1 0,1-1 0,0 1 0,0 0 0,1 0 1,-1 0-1,1 0 0,0 1 0,1 0 0,-1 0 0,1 0 1,1 0-1,-1 0 0,1 1 0,0-1 0,0 1 0,1 0 0,-2 12 1,4-18 6,-1 0 1,0 0 0,1-1 0,0 1-1,-1 0 1,1-1 0,-1 1 0,1 0-1,0-1 1,0 1 0,-1-1 0,1 1-1,0-1 1,0 1 0,-1-1 0,1 0-1,0 0 1,0 1 0,0-1 0,0 0-1,0 0 1,0 0 0,-1 0 0,1 0-1,0 0 1,0 0 0,2 0 0,34 0-40,-28-1 16,-4 1 43,0-1 0,1 1 0,-1-1 0,0 0 0,0-1 0,0 1 0,0-1 0,-1 0 1,1 0-1,0-1 0,-1 1 0,1-1 0,-1 0 0,0 0 0,0-1 0,0 1 0,-1-1 0,1 0 0,4-6 0,-4 4 17,0 0 1,0-1 0,0 1 0,-1-1-1,0 0 1,0 0 0,-1 0 0,0-1-1,0 1 1,0-1 0,-1 1-1,0-11 1,-1 17-30,2 10-467,57 188 418,-53-171 125,-2 0-1,0 0 1,-2 0 0,-1 0 0,-5 52 0,4-75-35,-1 0 1,0 0-1,-1 0 1,1 0-1,-1 0 0,1 0 1,-1 0-1,0 0 1,0-1-1,0 1 1,0-1-1,-1 1 0,1-1 1,0 0-1,-1 0 1,0 0-1,0 0 1,1-1-1,-1 1 0,0-1 1,0 0-1,0 1 1,-1-1-1,1-1 1,0 1-1,0 0 0,-6 0 1,-8 1 115,-1 0 1,1-1-1,-31-3 1,46 2-223,0 0 0,-1 0 0,1-1 0,0 1 0,0-1 0,-1 1 0,1-1 0,0 0 0,0 0 0,0 0 0,0 0 0,0 0 1,0-1-1,0 1 0,1 0 0,-1-1 0,0 1 0,1-1 0,-1 0 0,1 0 0,-1 0 0,1 1 0,0-1 0,0 0 0,0 0 0,0-1 0,0 1 0,1 0 0,-1 0 0,0 0 1,1-1-1,0 1 0,-1 0 0,1 0 0,1-5 0,-1 2-483,0 0 0,0 0 1,1 0-1,0-1 0,0 1 1,1 0-1,-1 0 0,1 1 0,0-1 1,1 0-1,-1 0 0,1 1 1,0 0-1,0-1 0,4-3 1,28-25-4480</inkml:trace>
  <inkml:trace contextRef="#ctx0" brushRef="#br0" timeOffset="5670.83">2934 376 2961,'0'0'7481,"0"9"-7323,0 178 2979,0-186-3127,0 0-1,0 0 1,0 0 0,0 1-1,0-1 1,0 0 0,1 0-1,-1 0 1,0 0 0,1 0-1,-1 0 1,1 0 0,-1 0-1,1 0 1,0 0 0,-1 0-1,1 0 1,0 0 0,0 0-1,-1 0 1,1-1 0,0 1-1,0 0 1,0-1 0,0 1-1,0-1 1,1 1 0,1 0 19,0 0 1,0 0-1,0-1 1,0 1-1,0-1 1,0 0-1,0 0 1,0 0 0,-1 0-1,7-2 1,-4 1 14,0 0 0,0 0 0,0-1 0,0 0 0,0 0 0,0 0 0,0 0 0,0-1 0,-1 0 0,0 0 0,1 0 0,5-6 0,-7 4-26,0 0 1,-1 0-1,1 0 0,-1 0 0,0 0 0,0 0 0,-1 0 0,1-1 0,-1 1 0,-1-1 0,1 1 0,-1-1 0,0 1 0,0-1 0,0 1 0,-1-1 0,0 1 0,0-1 0,0 1 0,-1-1 0,1 1 0,-5-8 0,2 6 1,1 0 1,-1 1-1,0 0 0,-1 0 1,0 0-1,0 0 1,0 1-1,0-1 0,-1 2 1,0-1-1,0 0 1,0 1-1,0 0 1,-1 1-1,0 0 0,-8-4 1,5 4-206,0 0 0,0 1 0,-1 0-1,1 1 1,-14-1 0,22 2 123,0 0-1,0 0 0,0 0 1,0 0-1,0 0 0,0 0 1,0 1-1,0-1 0,0 0 1,0 1-1,0 0 0,0-1 1,0 1-1,1 0 0,-1 0 1,0 0-1,0 0 0,1 0 0,-1 1 1,1-1-1,-1 0 0,1 1 1,0-1-1,0 1 0,-1-1 1,1 1-1,0 0 0,0 0 1,0-1-1,1 1 0,-1 0 1,0 0-1,0 3 0,0 19-2558,1-2-1393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40.3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216 13 6323,'0'0'5442,"-27"-1"-4273,8 7-1117,16-4-8,-1 0 0,0-1 0,0 1 0,0-1 0,1 0-1,-1-1 1,0 1 0,0-1 0,-8 1 0,12-2-46,0 0 1,0 0 0,-1-1-1,1 1 1,0 0-1,0 0 1,0 0-1,0 0 1,0 0 0,1 0-1,-1 0 1,0 0-1,0 0 1,1 0-1,-1 0 1,1 0 0,-1 0-1,1 1 1,-1-1-1,1 0 1,-1 0 0,1 0-1,0 0 1,-1 1-1,1-1 1,0 0-1,0 1 1,0-1 0,1 0-1,-2 1-11,1 1 0,-1-1 1,1 1-1,-1-1 0,1 1 0,-1-1 0,1 1 0,-1 0 0,0-1 0,1 1 1,-1 0-1,0-1 0,1 1 0,-1 0 0,0-1 0,0 1 0,0 0 0,0-1 1,0 1-1,0 0 0,0 0 0,0-1 0,0 1 0,0 0 0,0-1 0,0 1 1,0 0-1,-1-1 0,1 1 0,0 0 0,0-1 0,-1 1 0,1 0 1,-1 0-1,-10 27 58,6-21-39,0-1 1,-1 0 0,1-1-1,-1 1 1,-1-1 0,1 0-1,-1 0 1,1-1 0,-14 7-1,19-11 64,1-6-54,0 0 0,1 0 0,0 0 0,0 0 0,0 0 0,0 1 0,1-1 0,0 0 0,0 1 0,6-11 0,-6 13-29,1 0 0,-1 0 0,1 1 0,-1-1 1,1 1-1,0-1 0,0 1 0,0 0 0,0 0 0,0 0 0,0 0 1,1 1-1,-1-1 0,1 1 0,-1 0 0,1 0 0,-1 0 0,1 1 1,0-1-1,-1 1 0,8 0 0,-10 31-115,-2-28 133,-1 0-1,1 1 1,-1-1 0,0 0-1,0 0 1,0 0 0,0 0 0,-1-1-1,1 1 1,-1 0 0,1-1-1,-1 0 1,0 0 0,0 0-1,0 0 1,0 0 0,-1 0 0,1-1-1,0 0 1,-5 2 0,7-3 216,1-11-146,3-15-176,-1 25 73,-1 0 0,1 0 0,-1 1 1,0-1-1,1 0 0,-1 1 0,1-1 0,-1 1 1,1 0-1,0 0 0,-1-1 0,1 1 0,-1 0 1,1 0-1,-1 0 0,3 1 0,-3 10 15,-1-10 141,1-1-131,0 1 0,1-1 1,-1 0-1,0 0 0,0 0 0,0 0 1,0 0-1,1-1 0,-1 1 0,0 0 0,0 0 1,0-1-1,0 1 0,0-1 0,0 1 1,0-1-1,0 1 0,0-1 0,0 0 1,0 1-1,0-1 0,0 0 0,0-1 1,16-10 2392,-12 37-2425,-4-14 27,0 0 0,-1 1 0,0-1 1,-1 0-1,0 1 0,-1-1 0,0 0 0,-1 0 0,0 0 1,0 0-1,-1-1 0,-1 1 0,0-1 0,-11 18 0,7-16-1076,0-1 1,-1 1-1,0-1 0,-1-1 0,0 0 0,-20 14 0,-6 1-5594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58.9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0 101 2657,'0'0'8978,"0"-4"-8442,1 62-116,4 50 787,0 40 1162,-7-248-1669,5-120-1149,-3 217 445,0 0-1,1 0 1,-1 1 0,0-1-1,1 0 1,0 0 0,0 1-1,0-1 1,0 0 0,0 1-1,1-1 1,-1 1-1,1 0 1,-1-1 0,1 1-1,0 0 1,4-4 0,-5 5-4,1 0 1,0 1-1,0-1 1,0 0-1,0 0 1,0 1 0,0-1-1,0 1 1,0 0-1,1 0 1,-1 0-1,0 0 1,0 0-1,0 0 1,0 0-1,0 0 1,0 1 0,4 1-1,2 0 13,0 2 1,-1-1-1,1 1 0,-1 0 0,0 1 0,0 0 1,0 0-1,-1 0 0,0 1 0,9 9 0,6 16 152,-1 0-1,-1 1 0,-2 1 0,-2 1 0,17 55 0,11 35 121,-40-129-161,0 0 0,-1 0 0,1 0 0,-1 0 0,0 0 0,0 0 0,-1 0 0,1-7-1,22-232 106,-14 119-228,-9 78-20,-1 46-29,0 4-1310,0 133-8268,0-80 4456</inkml:trace>
  <inkml:trace contextRef="#ctx0" brushRef="#br0" timeOffset="374.56">512 322 3906,'0'0'7886,"0"12"-7046,-1 13-763,0-15 25,0-1 0,0 1 1,1-1-1,0 1 0,1-1 0,1 1 0,-1-1 0,5 13 0,-6-22-88,1 1 0,0 0 0,0 0 0,-1-1 0,1 1 0,0 0 0,0-1 0,0 1 0,0 0 0,0-1 0,0 0 0,0 1 0,0-1 0,0 1 0,0-1 0,0 0 0,0 0 1,0 0-1,0 0 0,1 1 0,-1-1 0,0-1 0,0 1 0,0 0 0,0 0 0,0 0 0,0 0 0,0-1 0,0 1 0,0 0 0,2-2 0,0 1 52,1 0 0,-1-1-1,0 0 1,0 1-1,0-1 1,1 0 0,-2-1-1,6-3 1,-1-3 8,1 0-1,-1-1 1,0 1 0,-1-1-1,-1-1 1,1 1 0,-2-1-1,0 0 1,0 0 0,-1 0-1,0 0 1,-1-1 0,0 1-1,-1-1 1,0 1 0,-1-1-1,-2-12 1,2 21-71,0 1 1,-1-1-1,1 1 0,-1-1 1,0 1-1,0-1 0,0 1 1,0 0-1,0-1 1,0 1-1,-1 0 0,1 0 1,-1 0-1,0 0 0,1 0 1,-1 0-1,0 0 0,0 1 1,0-1-1,-1 1 0,1-1 1,0 1-1,-1 0 1,1 0-1,0 0 0,-4-1 1,4 1-31,0 1 1,0 0 0,0-1-1,-1 1 1,1 0 0,0 0 0,0 1-1,0-1 1,0 0 0,0 1-1,0-1 1,0 1 0,0-1 0,0 1-1,0 0 1,0 0 0,1 0-1,-1 0 1,0 0 0,0 0 0,1 1-1,-1-1 1,1 0 0,-1 1 0,1-1-1,0 1 1,0-1 0,-1 1-1,1 0 1,0 0 0,1-1 0,-1 1-1,-1 2 1,-2 6-790,1-1-1,0 1 1,1 0-1,0 0 1,0-1 0,1 1-1,1 0 1,-1 0 0,2 1-1,-1-1 1,4 12-1,9 3-4433</inkml:trace>
  <inkml:trace contextRef="#ctx0" brushRef="#br0" timeOffset="951.89">967 299 1121,'0'0'9289,"-2"-11"-7715,-6-31-117,8 41-1342,0 0 0,-1 0 0,1 0-1,0 0 1,0 0 0,-1 0 0,1 0 0,-1 0 0,1 0 0,-1 0 0,0 0 0,1 0 0,-1 1 0,0-1-1,0 0 1,1 0 0,-1 1 0,-2-2 0,3 2-89,0 0 0,0 0 0,-1 0 0,1 0 0,0 0 0,0 0 0,0 0 1,-1 0-1,1 0 0,0 0 0,0 0 0,0 0 0,-1 0 0,1 0 0,0 0 0,0 1 0,0-1 0,0 0 0,-1 0 0,1 0 0,0 0 0,0 0 0,0 0 0,0 1 0,-1-1 0,1 0 0,0 0 1,0 0-1,0 0 0,0 1 0,0-1 0,0 0 0,0 0 0,0 0 0,0 1 0,0-1 0,0 0 0,0 0 0,0 0 0,0 1 0,0-1 0,0 0 0,0 0 0,0 0 0,0 1 0,0-1 1,0 0-1,0 0 0,0 0 0,0 1 0,0-1 0,0 0 0,0 0 0,1 0 0,-1 0 0,0 1 0,0-1 0,0 0 0,0 0 0,1 0 0,2 6-37,0-1 0,1 0-1,0 0 1,0 0 0,0 0 0,1-1-1,-1 1 1,1-1 0,0 0 0,1-1-1,-1 1 1,6 2 0,76 34-123,-66-33 98,1-1-1,-1-1 1,1-1 0,0 0-1,0-2 1,0 0 0,25-2-1,-61 19 144,-81 59-71,-107 114 0,174-165-33,19-19-69,1 0 1,0 0 0,-12 17-1,17-22-303</inkml:trace>
  <inkml:trace contextRef="#ctx0" brushRef="#br0" timeOffset="2410.34">1765 369 3330,'0'0'7181,"0"-1"-6979,0 0-1,0 1 0,0-1 0,0 0 0,-1 0 0,1 0 0,0 1 0,0-1 0,-1 0 0,1 0 0,0 1 0,-1-1 0,1 0 1,-1 1-1,1-1 0,-1 0 0,1 1 0,-2-2 0,-5 3-159,0 0 1,-1 1-1,1-1 1,0 1-1,0 1 1,0-1-1,0 1 0,0 1 1,0-1-1,1 1 1,0 0-1,0 0 1,0 1-1,0-1 0,1 1 1,0 1-1,0-1 1,-8 11-1,5-5 23,0 1 1,0 0-1,1 0 0,1 0 1,0 1-1,1 0 0,0 0 1,1 0-1,-3 16 0,6-21-16,0 0 0,0 0-1,1 0 1,0 0 0,0 0-1,3 12 1,-2-18-43,-1 0-1,1 0 1,0 0 0,0 0-1,0-1 1,0 1 0,0 0 0,0-1-1,0 1 1,0 0 0,1-1 0,-1 1-1,1-1 1,-1 0 0,1 0-1,0 1 1,-1-1 0,1 0 0,0 0-1,0 0 1,0-1 0,0 1-1,0 0 1,0-1 0,0 1 0,0-1-1,0 0 1,0 0 0,3 1-1,10 0 55,-1 0-1,1-1 0,-1 0 0,1-1 0,21-5 0,-32 5-46,-1 1-1,0-1 0,0 0 1,0-1-1,0 1 0,-1 0 1,1-1-1,0 0 0,0 1 1,-1-1-1,1 0 0,-1 0 1,0-1-1,0 1 0,0 0 1,0-1-1,0 1 0,0-1 1,-1 0-1,1 1 0,-1-1 1,0 0-1,1 0 0,-2 0 1,1 0-1,0 0 0,-1 0 1,1 0-1,-1 0 0,0 0 1,0-4-1,0-2 1,-1 1 0,0-1 0,0 0 0,-1 0 0,0 0 0,-1 1 0,1-1 0,-2 1 0,1 0 0,-2 0 0,1 0 0,-1 0 0,0 1 1,0 0-1,-1 0 0,-9-9 0,-53-56 32,35 38-23,-33-44 1,62 72-37,1 0 1,-1 0-1,1-1 0,1 1 0,-1-1 0,-1-11 0,3 16-10,0 0 0,1 0-1,-1-1 1,1 1 0,0 0 0,-1 0-1,1 0 1,0-1 0,1 1 0,-1 0-1,0 0 1,1 0 0,-1-1-1,1 1 1,0 0 0,0 0 0,0 0-1,0 0 1,0 0 0,0 0-1,0 0 1,1 1 0,-1-1 0,1 0-1,1-1 1,13-5-179,1 1 0,0 0 1,1 1-1,-1 1 0,1 1 0,0 0 1,0 1-1,0 1 0,1 1 0,22 0 1,-38 1 186,0 1 0,0-1 1,0 1-1,0-1 1,0 1-1,0 0 0,0 0 1,0 0-1,-1 1 1,1-1-1,0 0 0,-1 1 1,1 0-1,-1-1 1,0 1-1,1 0 1,-1 0-1,0 1 0,0-1 1,-1 0-1,1 1 1,0-1-1,-1 0 0,0 1 1,1 0-1,-1-1 1,0 1-1,0 0 0,-1 0 1,1 0-1,0 5 1,1 2 6,-1 0 1,0 0 0,-1 1-1,0-1 1,-1 0 0,0 0 0,-1 0-1,-3 13 1,-5-1-5,0 1 0,-2-1-1,-1-1 1,0 0 0,-24 26 0,-8 16-855,12-10-1971,5-8-1573</inkml:trace>
  <inkml:trace contextRef="#ctx0" brushRef="#br0" timeOffset="2827.15">1841 417 2145,'0'0'5928,"0"16"-4778,-10 139 837,9-154-1984,1 1 0,-1 0 0,1-1 0,0 1 0,0 0 0,0-1 0,0 1 0,0 0 0,0-1 0,0 1 0,0 0 0,1-1 0,-1 1 0,1 0 0,-1-1 0,1 1 0,0-1 0,0 1 0,0-1 0,0 1 0,0-1 0,0 0-1,0 1 1,0-1 0,0 0 0,1 0 0,-1 0 0,0 0 0,1 0 0,-1 0 0,3 1 0,0-1 22,1 0-1,0 0 1,0-1-1,0 1 1,-1-1 0,1 0-1,0-1 1,0 1-1,0-1 1,0 0-1,7-2 1,-4 0-2,-1 0 1,1 0-1,-1-1 1,0 0-1,-1-1 1,1 1-1,-1-1 1,0 0-1,0 0 0,0-1 1,-1 0-1,0 0 1,0 0-1,0-1 1,6-13-1,-7 14 68,0-1 1,-1 0-1,0 0 0,0 0 0,0 0 1,-1-1-1,-1 1 0,1-1 0,-1 1 1,-1-1-1,1 1 0,-1-1 0,-1 0 0,1 1 1,-1-1-1,-3-10 0,1 13-41,1 1 0,-1 0 1,0 0-1,0 0 0,-1 0 0,1 0 0,-1 1 0,1-1 0,-1 1 0,-1 0 0,1 0 0,0 0 1,-1 1-1,1 0 0,-1-1 0,0 1 0,0 1 0,0-1 0,0 1 0,0 0 0,0 0 1,0 0-1,0 1 0,0 0 0,-1 0 0,-6 0 0,8 0-121,0 0-1,0 1 1,0-1 0,0 1 0,0-1-1,0 1 1,0 0 0,0 0 0,0 1-1,1-1 1,-1 1 0,1 0-1,-1 0 1,1 0 0,0 0 0,-1 1-1,1-1 1,0 1 0,1-1-1,-1 1 1,1 0 0,-1 0 0,1 1-1,0-1 1,0 0 0,0 1 0,0-1-1,1 1 1,0-1 0,0 1-1,0 0 1,0-1 0,0 1 0,0 6-1,1 7-2329,0-7-955</inkml:trace>
  <inkml:trace contextRef="#ctx0" brushRef="#br0" timeOffset="5509.43">1467 145 1697,'0'0'8297,"-4"-5"-6963,-14-14-320,13 14 773,9 2-1695,1 1 0,-1 0 1,1 0-1,-1 0 0,1 0 0,0 1 0,0-1 0,0 1 0,0 1 1,7-1-1,0-1 100,-5 0-173,59-10 306,0 2-1,91-2 0,-156 12-350,-1 25-22,-4 22 78,-2 0 1,-2 0-1,-23 68 0,20-73-18,-96 354 74,103-362-83,-4 9 7,4-40-71,3-2-345,1-17-4644,0-15 1878</inkml:trace>
  <inkml:trace contextRef="#ctx0" brushRef="#br0" timeOffset="5969.88">1527 110 5298,'0'0'6833,"-5"-9"-6261,5 9-572,-1 0 0,1 0-1,0-1 1,0 1 0,0 0 0,0 0-1,0 0 1,-1-1 0,1 1 0,0 0-1,0 0 1,0 0 0,0-1 0,0 1 0,0 0-1,0 0 1,0-1 0,0 1 0,0 0-1,0 0 1,0 0 0,0-1 0,0 1-1,0 0 1,0 0 0,0-1 0,0 1-1,0 0 1,1 0 0,-1 0 0,0-1 0,0 1-1,0 0 1,0 0 0,0 0 0,1 0-1,-1-1 1,0 1 0,0 0 0,0 0-1,0 0 1,1 0 0,-1 0 0,0 0 0,0 0-1,1-1 1,-1 1 0,0 0 0,0 0-1,1 0 1,44-3 68,1-1-1,-1-3 1,44-12-1,21-3 50,-24 9 182,-83 13-72,-5 20-80,0-1 0,-2 0 0,0 0-1,-1-1 1,-1 1 0,-1-1 0,-12 23 0,-3 12 198,-6 17-196,-37 91 682,-58 229 1,112-331-2180,5-68-5807,1-14 2580</inkml:trace>
  <inkml:trace contextRef="#ctx0" brushRef="#br0" timeOffset="6389.07">1438 157 4290,'0'0'1441,"28"-11"-636,93-36 30,-98 38-608,1 2 0,1 1-1,-1 0 1,1 2-1,42-2 1,-21 2 70,68 1 1210,-113 22-1333,-2 9 127,-1-1 0,-1 0 0,-1 0 1,-1-1-1,-2 1 0,-1-1 0,-1 0 0,-13 25 0,-193 432 1847,208-469-2521,-5 12 300,9-11-8186,3-22 4166</inkml:trace>
  <inkml:trace contextRef="#ctx0" brushRef="#br0" timeOffset="6728.74">1570 567 5763,'0'0'4468,"30"-20"-4324,6-5-126,-2 1 7,2 1 0,0 2 0,41-17 0,159-79 1826,-234 116-1648,-7 4-6251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5:06.8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 1030 5106,'0'0'835,"18"-18"56,0 0-608,12-13 649,66-52 1,81-48 816,212-166 2596,-366 274-4223,19-16 172,-41 38-664,1-1 0,0 1 1,0 0-1,0 0 0,0 0 0,0 0 1,0 0-1,0 1 0,0-1 1,0 1-1,4-1 0,-7 3-38,1 0 0,0 0-1,0 0 1,-1 0 0,1 0 0,-1 0 0,1 0 0,-1-1-1,0 1 1,0 0 0,0 0 0,-1 2 0,-22 12-2314</inkml:trace>
  <inkml:trace contextRef="#ctx0" brushRef="#br0" timeOffset="933.51">724 272 1793,'0'0'7990,"-16"4"-5944,17-2-2031,-1 0-1,1 1 0,0-1 0,0 0 0,0 0 1,0 0-1,0 0 0,0 0 0,1 0 1,-1 0-1,1-1 0,-1 1 0,1 0 0,0-1 1,0 1-1,-1-1 0,1 0 0,0 1 0,0-1 1,0 0-1,3 1 0,56 23 376,-47-20-306,87 26 267,-64-21-231,51 20-1,-86-29-119,-1-1 0,1 1 0,0 0 0,-1 0 0,1 0 0,0 0 0,-1 1 0,1-1 0,-1 0 0,0 1 0,0-1 0,1 1 0,-1-1 1,0 1-1,0-1 0,0 1 0,0 0 0,-1 0 0,1-1 0,0 1 0,-1 0 0,1 0 0,-1 0 0,0 0 0,0 0 0,1-1 0,-1 1 0,0 0 0,-1 0 0,1 0 0,0 0 0,0 0 0,-1 0 0,1 0 0,-1-1 0,0 1 0,0 0 0,1 0 0,-1-1 0,0 1 0,-2 2 0,-3 5 126,1 0-1,-2-1 0,1 1 0,-1-1 0,-16 14 0,-72 60 364,106-86-10969,9-25 6689</inkml:trace>
  <inkml:trace contextRef="#ctx0" brushRef="#br0" timeOffset="1402.32">1244 144 4674,'0'0'5701,"0"14"-5386,1 63 205,-3 181 1281,-13-176-1328,15-82-438,-1 1 0,1-1 0,0 0 0,0 0 0,-1 0 1,1 0-1,0 1 0,0-1 0,-1 0 0,1 0 0,0 0 1,0 0-1,-1 0 0,1 0 0,0 0 0,-1 0 1,1 0-1,0 0 0,0 0 0,-1 0 0,1 0 0,0 0 1,0 0-1,-1 0 0,1 0 0,0 0 0,-1 0 1,1-1-1,0 1 0,0 0 0,0 0 0,-1 0 0,1 0 1,0-1-1,0 1 0,-1 0 0,1 0 0,0 0 1,0-1-1,0 1 0,0 0 0,0 0 0,-1-1 0,1 1 1,-12-12 424,2-4-421,1-1 1,1 0-1,1-1 1,1 0-1,0 0 0,1-1 1,-3-27-1,4 16-103,2 1-1,1-1 0,1 0 1,5-34-1,-3 54 51,0 1 0,1-1 1,0 0-1,0 1 0,1 0 0,1-1 0,-1 2 0,1-1 0,1 1 1,0-1-1,0 1 0,1 1 0,0-1 0,0 1 0,14-10 0,-12 10-107,1 0 0,0 0 0,0 1 0,1 1 0,-1 0 0,1 0 0,0 1 0,1 0 0,-1 1 0,1 1 0,-1-1 0,23 0 0,-32 3-29,-1 0 0,1 0 0,0 0 1,-1 0-1,1 1 0,-1-1 0,1 0 1,-1 1-1,1-1 0,-1 1 1,0-1-1,1 1 0,-1 0 0,0-1 1,1 1-1,-1 0 0,0 0 0,0 0 1,1 0-1,-1 0 0,0 0 0,0 1 1,0-1-1,-1 0 0,1 0 0,0 1 1,0-1-1,-1 1 0,1-1 1,-1 0-1,1 1 0,-1-1 0,0 1 1,1-1-1,-1 1 0,0 0 0,0-1 1,0 1-1,0 1 0,1 25-3102</inkml:trace>
  <inkml:trace contextRef="#ctx0" brushRef="#br0" timeOffset="1904.75">955 220 4098,'0'0'6083,"9"-6"-5859,25-9-52,0 1 1,0 2-1,52-11 1,32-11 871,17-15 602,-124 46-2400,-10 3 554,-1 0-1,0 0 0,1 0 0,-1 0 1,0 0-1,1 0 0,-1 0 0,1 0 0,-1 0 1,0 0-1,1 0 0,-1 0 0,0 0 1,1 0-1,-1 1 0,0-1 0,0 0 0,1 0 1,-1 0-1,0 0 0,1 1 0,-1-1 1,0 0-1,0 0 0,0 1 0,1-1 0,-1 0 1,0 1-1,0-1 0,0 0 0,1 1 1,-1-1-1,0 0 0,0 1 0,0-1 0,0 0 1,0 1-1,0-1 0,0 0 0,0 1 1,0-1-1,0 0 0,0 1 0,0-1 0,0 12-3795</inkml:trace>
  <inkml:trace contextRef="#ctx0" brushRef="#br0" timeOffset="2322.99">1375 324 3890,'0'0'8270,"3"-6"-7907,-2 4-348,0 0 0,0 0-1,0 0 1,0 0 0,0 0 0,0 0-1,1 1 1,-1-1 0,0 0 0,1 1-1,2-3 1,-3 4-13,0 0-1,0 0 1,0 0-1,0-1 1,0 1-1,0 0 0,0 0 1,0 1-1,0-1 1,0 0-1,0 0 1,0 0-1,0 1 1,0-1-1,0 1 1,0-1-1,0 1 1,0-1-1,0 1 0,0-1 1,0 1-1,0 0 1,-1-1-1,1 1 1,0 0-1,-1 0 1,1 0-1,0-1 1,-1 1-1,1 0 0,-1 0 1,1 0-1,0 2 1,5 8 38,0 2 0,-1-1 0,0 0 0,-1 1 0,0 0 0,-1 0 0,0 0 0,-1 1 0,-1-1 0,0 0 0,0 1 0,-2-1 0,0 1 0,-4 19 0,-10 7-4,14-38 26,0-1 0,0 1 0,0 0 1,0-1-1,0 1 0,0-1 0,-1 1 0,1-1 1,0 0-1,-1 1 0,1-1 0,-1 0 0,1 0 1,-1 0-1,0 0 0,1 0 0,-1-1 0,0 1 1,0 0-1,-2 0 0,3-4 100,0 0-1,0 1 1,0-1 0,1 0-1,-1 1 1,1-1 0,-1 0-1,1 0 1,0 0 0,0 1-1,0-1 1,1-4 0,0 0-63,-2-2-131,1 0 0,1 0 0,0 0 0,0 0-1,1 1 1,0-1 0,0 0 0,1 1 0,0 0 0,1 0 0,-1 0-1,2 0 1,-1 0 0,1 1 0,0-1 0,1 1 0,-1 1 0,1-1-1,1 1 1,-1 0 0,11-7 0,-8 7-344,1-1 0,0 2 1,0-1-1,0 1 0,1 1 0,0 0 0,14-4 0,-11 5-1248,-1 1 0,1 1 0,19-1 0,-6 2-2642</inkml:trace>
  <inkml:trace contextRef="#ctx0" brushRef="#br0" timeOffset="3024.62">1774 309 1809,'0'0'9340,"0"0"-9302,-1 0 0,1 0 0,-1-1-1,1 1 1,-1 0 0,0 0 0,1 0 0,-1 0-1,1 0 1,-1 0 0,1 0 0,-1 0 0,1 0-1,-1 0 1,1 1 0,-1-1 0,0 0 0,1 0 0,-1 0-1,1 1 1,0-1 0,-1 0 0,1 1 0,-1-1-1,1 0 1,-1 1 0,1-1 0,-1 1 0,-2 3-18,0 0 1,0 0-1,1 0 1,0 0 0,-1 1-1,1-1 1,1 0 0,-1 1-1,1 0 1,-2 8-1,-6 52 351,5 35 502,46-101-302,-35-1-519,-1-1 0,0 0 1,0-1-1,0 0 0,0 0 1,-1 0-1,1 0 0,-1-1 1,0 0-1,-1 0 0,6-7 1,4-7 15,24-40 1,-26 37-42,-3 9-15,-1-1-1,0 1 1,-1-2 0,-1 1 0,0-1 0,-1 0 0,0-1 0,4-29 0,-9 44 129,0 28-221,-16 205 381,16-229-285,0-1-1,0 1 0,1 0 0,-1 0 0,1-1 0,0 1 0,0 0 0,0-1 0,0 1 0,1-1 0,-1 1 1,1-1-1,-1 1 0,1-1 0,0 0 0,0 0 0,0 0 0,0 0 0,0 0 0,0-1 0,1 1 1,-1-1-1,0 1 0,1-1 0,0 0 0,-1 0 0,1 0 0,0 0 0,-1 0 0,1-1 0,0 1 0,5 0 1,5 0 29,0 0 1,0 0-1,1-2 0,-1 1 1,24-6-1,-24 3-12,0 0-1,-1-2 0,1 1 1,-1-2-1,1 0 0,-2 0 1,1-1-1,-1 0 0,17-15 1,-21 16-20,-1 0 1,1 0-1,-2 0 1,1-1-1,0 0 1,-1 0-1,-1 0 1,1-1-1,-1 0 1,0 0-1,-1 0 0,0 0 1,0 0-1,-1-1 1,3-15-1,-4 15-2,0-1-9,-1-1 1,1 1-1,-2-1 0,-1-11 0,2 20-7,0 1 1,-1-1-1,1 0 0,0 0 0,-1 0 0,0 1 0,1-1 1,-1 0-1,0 1 0,0-1 0,0 1 0,0-1 0,0 1 1,0-1-1,0 1 0,-1 0 0,1-1 0,0 1 0,-1 0 1,1 0-1,-1 0 0,1 0 0,-1 0 0,0 0 0,1 1 0,-1-1 1,0 1-1,0-1 0,1 1 0,-4-1 0,0 1-12,0-1 1,0 2-1,0-1 0,0 0 0,0 1 0,0 0 0,1 0 1,-1 1-1,0-1 0,1 1 0,-1 0 0,1 0 0,-1 0 1,1 1-1,0 0 0,0-1 0,0 1 0,1 1 0,-1-1 0,1 1 1,-1-1-1,1 1 0,0 0 0,1 0 0,-1 0 0,1 1 1,-1-1-1,-2 9 0,-1 4-2,1 0 1,1 0-1,0 0 0,1 1 1,1 0-1,1 32 0,1-46 19,0 0 0,0 1 0,1-1 0,-1 0 0,1 0-1,0 0 1,0 0 0,1 0 0,-1 0 0,1 0 0,0 0-1,0 0 1,0-1 0,1 1 0,-1-1 0,6 6 0,-3-5 2,0 0 1,0 0 0,1 0 0,0 0-1,0-1 1,0 0 0,0 0-1,0-1 1,11 3 0,9 1-62,1-2 0,0-1 0,-1-1 0,32-2 0,-47 0-12,2 0-52,-4 1-323,1-1 0,-1 0 1,1 0-1,-1-1 0,0 0 0,0-1 1,1 0-1,-1 0 0,-1-1 0,14-6 1,-8-5-3048</inkml:trace>
  <inkml:trace contextRef="#ctx0" brushRef="#br0" timeOffset="3723.52">6 1101 4258,'0'0'6384,"-1"-5"-5877,-2-10-423,1 19-94,7 35-96,0-23 198,0 1-1,2-1 0,0 0 1,1 0-1,11 18 1,57 73 931,-55-80-850,162 194 1105,2 0-336,-181-215-930,0 0 0,0 1 1,-1-1-1,0 1 0,0-1 1,3 11-1,-6-15-180,1 0 0,0 0 0,-1 0 0,0 0 0,1 0-1,-1 0 1,0 1 0,0-1 0,0 0 0,0 0 0,0 0 0,-1 0 0,1 0-1,-1 0 1,1 0 0,-1 0 0,0 0 0,0 0 0,0 0 0,0 0 0,0 0-1,0-1 1,-1 1 0,1 0 0,0-1 0,-3 3 0,-20 7-3402</inkml:trace>
  <inkml:trace contextRef="#ctx0" brushRef="#br0" timeOffset="4532.5">963 1832 2673,'0'0'9236,"0"-4"-8155,0-8-880,-2 28-154,-2 38-18,-7 68 1011,6 155 0,6-218 730,-3-94-1527,-12-63 0,7 59-351,-2-41 0,9-197-623,1 266 724,1 0 1,0-1 0,0 1 0,1 0-1,1 0 1,-1 1 0,2-1 0,0 1-1,0-1 1,1 1 0,7-10 0,-9 14-58,0 1 0,1 0 1,-1 0-1,1 0 1,0 0-1,1 1 0,-1-1 1,1 2-1,-1-1 0,1 0 1,0 1-1,1 0 1,-1 1-1,0-1 0,1 1 1,-1 0-1,1 1 1,0 0-1,10-1 0,-15 2-84,0 0 0,-1 0 0,1 1-1,0-1 1,-1 0 0,1 1-1,0-1 1,-1 1 0,1 0 0,-1-1-1,1 1 1,-1 0 0,1 0-1,-1 0 1,0 0 0,0 0 0,1 0-1,-1 1 1,0-1 0,0 0 0,0 0-1,1 3 1,13 35-3658,-9 0 4</inkml:trace>
  <inkml:trace contextRef="#ctx0" brushRef="#br0" timeOffset="4900.95">906 2104 4786,'0'0'3842,"140"-42"-3842,-103 32-16,6 4-448,-6 0-1441,-4 0-1825</inkml:trace>
  <inkml:trace contextRef="#ctx0" brushRef="#br0" timeOffset="5790.44">1252 1985 5330,'0'0'4090,"-10"14"-3692,-29 45-174,38-56-219,-1-1 0,1 0 0,0 0 0,0 0 0,0 1 0,0-1 0,0 1 0,0-1 0,1 1 0,-1-1 0,1 1 0,0-1 0,-1 1 0,1-1 0,1 4 0,-1-5-2,0 0 0,1 0 1,-1 0-1,1 0 1,-1-1-1,1 1 0,-1 0 1,1 0-1,-1-1 1,1 1-1,0 0 0,-1-1 1,1 1-1,0 0 1,0-1-1,0 1 0,-1-1 1,1 1-1,0-1 0,0 0 1,0 1-1,0-1 1,0 0-1,0 0 0,1 1 1,1-1 10,0 0 1,0 0-1,0 0 1,-1 0-1,1-1 1,0 1-1,0-1 1,0 1-1,-1-1 1,1 0-1,0 0 1,-1 0-1,1-1 1,-1 1-1,0-1 1,1 1-1,-1-1 1,0 0-1,0 0 1,2-2-1,-1 0 26,-1 1 0,0-1 0,0 0-1,0 0 1,-1 0 0,0 0 0,0 0 0,0-1-1,0 1 1,0 0 0,-1-8 0,0 10 677,-3 7-711,1-1-1,-1 0 0,1 1 0,-1 0 1,1-1-1,1 1 0,-1 0 0,1 0 0,-1 0 1,1 0-1,1 0 0,-1 0 0,1 1 1,0-1-1,0 0 0,2 9 0,-2 5 40,1-18-38,0 0 1,0 0-1,0 0 1,0 0 0,0-1-1,0 1 1,0 0-1,0 0 1,0-1-1,1 1 1,-1 0-1,0-1 1,1 1-1,-1-1 1,0 0 0,1 0-1,-1 1 1,0-1-1,1 0 1,-1 0-1,0 0 1,1 0-1,-1 0 1,1 0 0,-1-1-1,0 1 1,3-1-1,2 0 86,0 1-1,-1-1 1,1 0-1,0-1 1,0 0-1,9-3 1,-2-5-61,0-1 0,0 0 0,-1 0 1,0-1-1,-1 0 0,-1-1 0,0-1 1,0 0-1,-2 0 0,1 0 0,-2-1 0,0-1 1,-1 1-1,0-1 0,4-25 0,1-9-119,-3-1 1,-2-1-1,-2-88 0,-20 362 202,16-199-31,0 15 172,1-1 1,7 42-1,-7-70-205,1 0 1,0 0-1,0 0 0,1 0 1,0 0-1,1 0 0,0-1 0,0 0 1,1 0-1,0 0 0,1 0 0,-1-1 1,13 13-1,-18-20-23,1 0 0,-1 0-1,0 0 1,0 0 0,0 0 0,0 1 0,1-1-1,-1 0 1,0 0 0,0 0 0,0 0 0,0 0-1,1 0 1,-1 0 0,0 0 0,0 0 0,0 0 0,1 0-1,-1 0 1,0 0 0,0 0 0,0 0 0,1 0-1,-1 0 1,0 0 0,0 0 0,0 0 0,1 0-1,-1 0 1,0 0 0,0 0 0,0 0 0,1 0-1,-1 0 1,0-1 0,0 1 0,0 0 0,0 0-1,0 0 1,1 0 0,-1 0 0,0-1 0,0 1-1,0 0 1,0 0 0,0 0 0,0 0 0,0-1-1,1 1 1,2-18 468,-2-26-512,-1 37 126,0-49-783,22 59-287,-8 3 923,0 2 1,-1 0-1,0 0 1,0 1-1,-1 1 1,0 0-1,0 0 0,-1 1 1,18 25-1,-26-33 61,-1 1-1,1-1 0,-1 1 0,0 0 1,0 0-1,0 0 0,-1 0 0,0 0 1,1 0-1,-1 1 0,-1-1 1,1 0-1,0 1 0,-1-1 0,0 0 1,0 1-1,-2 6 0,2-8 45,-1-1-1,0 0 1,-1 1-1,1-1 1,0 0 0,0 0-1,-1 0 1,0 0-1,1 0 1,-1 0-1,0-1 1,0 1-1,0 0 1,0-1 0,0 0-1,0 1 1,0-1-1,-1 0 1,1 0-1,0 0 1,-1 0-1,1-1 1,0 1 0,-1-1-1,1 1 1,-1-1-1,1 0 1,-1 0-1,0 0 1,-2 0-1,4-1-64,1 1-1,-1 0 0,0-1 1,0 1-1,1-1 0,-1 1 0,1-1 1,-1 1-1,0-1 0,1 1 1,-1-1-1,1 1 0,-1-1 0,1 0 1,-1 1-1,1-1 0,0 0 1,-1 0-1,1 1 0,0-1 0,0 0 1,-1 0-1,1 1 0,0-1 1,0 0-1,0 0 0,0 0 0,0 1 1,0-1-1,0 0 0,1-1 1,2-29-202,2 22 115,0 0 1,0 1-1,1-1 0,0 1 0,0 1 1,1-1-1,0 1 0,0 0 0,13-9 0,10-11-94,-4 3-40,-13 11 125,0 0 0,22-28 1,-32 36 99,1-1 1,-1 0-1,-1 1 1,1-1 0,-1 0-1,0 0 1,0-1-1,0 1 1,-1 0-1,0 0 1,-1-1 0,1-6-1,-1 12-5,-1 0 0,1 0 1,0 1-1,-1-1 0,1 0 0,-1 1 0,1-1 1,-1 0-1,1 1 0,-1-1 0,1 1 0,-1-1 0,0 1 1,1-1-1,-1 1 0,0-1 0,1 1 0,-1 0 0,0-1 1,1 1-1,-1 0 0,0-1 0,0 1 0,0 0 0,1 0 1,-1 0-1,0 0 0,0 0 0,0 0 0,1 0 1,-1 0-1,0 0 0,-1 1 0,-29 3-12,25 0 0,-1-1 1,1 1-1,-1 1 0,1-1 0,0 1 1,1 0-1,-1 0 0,1 0 0,0 1 1,1 0-1,-1 0 0,1 0 0,0 1 1,1-1-1,-6 13 0,5-9 23,1-1-1,0 1 0,0 0 1,1 0-1,0 0 0,1 0 1,0 1-1,0-1 0,1 0 0,1 1 1,1 10-1,-1-18 4,0 1 0,0-1 0,0 0 0,0 0 0,1 0 0,-1 0 0,1 0 0,0-1 0,0 1 0,0-1 0,0 1 0,0-1 0,1 1 0,-1-1 0,1 0 0,0 0 0,-1 0 0,1-1 0,0 1 0,0-1 0,0 1 0,0-1 0,0 0 0,0 0-1,6 0 1,7 2 62,0 0 0,1-2 0,30 0 0,-30-1-109,-7-1-203,0 1 0,0-1-1,0 0 1,0-1-1,-1 0 1,18-7-1,-20 6-588,0 0-1,0-1 1,0 0 0,-1 0-1,11-9 1,6-11-4521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5:15.2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98 32 1361,'0'0'10108,"0"25"-8865,0 284 1880,0-177-4314,-5-128-3859,3-4 4281,-7 0-3830</inkml:trace>
  <inkml:trace contextRef="#ctx0" brushRef="#br0" timeOffset="786.41">44 78 3858,'0'0'6272,"8"-9"-5888,-3 3-259,0 0-1,1 1 1,-1-1 0,1 1-1,0 0 1,1 1 0,-1 0-1,1 0 1,0 0 0,0 1-1,0 0 1,0 0 0,1 0-1,-1 1 1,1 1 0,-1-1-1,15 0 1,-20 2-115,-1 0 0,1 1 1,0-1-1,0 0 0,0 1 0,0 0 0,0-1 1,-1 1-1,1 0 0,0 0 0,0 0 1,-1 0-1,1 0 0,-1 0 0,1 1 0,-1-1 1,0 0-1,1 1 0,1 3 0,1 0-3,-1 1 0,0-1-1,0 1 1,-1 0 0,0 0 0,3 9-1,-3-5 4,0 0-1,0 0 1,-1 0-1,0 0 0,-1 0 1,0 0-1,-1 0 1,-2 18-1,0-21 8,0 0 0,0-1 0,0 1 0,-1-1 0,0 0 0,0 0 0,-1 0 0,0 0 0,0-1 1,0 0-1,0 0 0,-12 8 0,6-5 63,-1-1 1,0 0-1,-1-1 0,1 0 1,-26 8-1,33-12 3,4-2-46,5 5-1371,15 2 1228,1-1 0,1-1 0,26 3 0,-27-5-12,1 1-1,-1 0 0,37 15 0,-57-19 119,1 0 0,-1 0 0,1 1 0,0-1 0,-1 0 0,1 1 0,-1-1 0,1 0 0,-1 1 0,1-1 0,-1 1-1,1-1 1,-1 1 0,0-1 0,1 1 0,-1-1 0,0 1 0,1-1 0,-1 1 0,0 0 0,0-1 0,1 1 0,-1-1 0,0 1-1,0 0 1,0-1 0,0 1 0,0 0 0,0-1 0,0 1 0,0-1 0,0 1 0,0 0 0,0-1 0,-1 1 0,1 0 0,0-1-1,0 1 1,0-1 0,-1 1 0,1-1 0,0 1 0,-1-1 0,1 1 0,-1-1 0,1 1 0,-1-1 0,1 1 0,0-1 0,-1 1 0,0-1-1,1 0 1,-1 1 0,1-1 0,-1 0 0,0 1 0,-32 18 316,-23-1 235,-1-2-1,-63 8 0,88-18-584,32-6-48,0 0 0,-1 0 0,1 0 0,0 0 0,-1 0-1,1 0 1,0 0 0,0 0 0,-1 0 0,1 1 0,0-1 0,0 0-1,-1 0 1,1 0 0,0 0 0,0 1 0,-1-1 0,1 0 0,0 0-1,0 0 1,0 1 0,-1-1 0,1 0 0,0 0 0,0 1 0,0-1-1,0 0 1,0 1 0,0-1 0,0 0 0,-1 0 0,1 1 0,0-1 0,0 0-1,0 1 1,0-1 0,0 0 0,0 0 0,0 1 0,0-1 0,1 0-1,-1 1 1,0 2-1663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5:17.8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453 12 3249,'0'0'9114,"0"-4"-7777,0-4 546,0 19-1125,-6 86-948,-5 16 247,8-74-37,-10 57-1,13-94-12,0-1 0,-1 0 1,1 1-1,-1-1 0,1 0 0,-1 1 0,0-1 0,1 0 0,-1 0 0,0 0 0,0 0 0,0 0 0,0 0 0,0 0 0,0 0 0,0 0 0,0 0 0,0 0 0,0-1 0,0 1 0,-1 0 0,1-1 0,0 1 0,0-1 0,-1 1 0,1-1 0,0 0 0,-1 0 0,1 1 0,-1-1 0,1 0 0,0 0 0,-1 0 0,1-1 0,0 1 0,-1 0 0,1 0 0,0-1 1,-1 1-1,1-1 0,0 1 0,-1-1 0,1 0 0,0 1 0,-2-2 0,-3-1 14,0-1 0,-1 1 0,1-1 0,1 0-1,-1 0 1,0-1 0,-5-6 0,-39-64 67,71 117-637,3-6 551,38 49 62,-61-83-58,0-1 0,1 0 0,-1 1-1,1-1 1,-1 0 0,1 0 0,0 0-1,-1 0 1,1 0 0,0 0-1,0 0 1,-1 0 0,1-1 0,0 1-1,0-1 1,0 0 0,0 1 0,0-1-1,0 0 1,0 0 0,0 0 0,0 0-1,0-1 1,0 1 0,-1 0-1,1-1 1,0 1 0,0-1 0,0 0-1,0 0 1,-1 0 0,1 0 0,0 0-1,-1 0 1,4-2 0,4-5 50,0 0 1,-1 0 0,0-1-1,11-14 1,-14 17-40,37-51-582,48-88-1,-89 144-821,-6 13-12929</inkml:trace>
  <inkml:trace contextRef="#ctx0" brushRef="#br0" timeOffset="2332.91">145 1036 992,'0'0'8893,"-9"0"-2853,14 0-6016,0 0 1,-1 0 0,1-1-1,-1 1 1,1-1 0,-1 0 0,0 0-1,1 0 1,-1-1 0,0 1 0,0-1-1,1 0 1,-2-1 0,1 1-1,0 0 1,0-1 0,-1 0 0,1 0-1,-1 0 1,0-1 0,0 1-1,0-1 1,-1 1 0,1-1 0,-1 0-1,0 0 1,0 0 0,0 0-1,0-1 1,-1 1 0,0 0 0,1-1-1,-1-5 1,4-78 40,-4 53-150,-2 30-44,0 12-79,-4 120 101,6-125 110,-1 0 1,0 0-1,1-1 1,-1 1-1,1 0 1,0 0-1,-1 0 1,1-1-1,0 1 1,0-1-1,0 1 1,0 0-1,1-1 0,-1 0 1,0 1-1,1-1 1,-1 0-1,1 0 1,-1 0-1,1 1 1,-1-2-1,1 1 1,0 0-1,-1 0 1,1 0-1,0-1 1,0 1-1,0-1 1,0 0-1,-1 1 1,1-1-1,0 0 1,0 0-1,0 0 1,0 0-1,0-1 0,0 1 1,-1 0-1,1-1 1,0 1-1,0-1 1,0 0-1,-1 1 1,1-1-1,0 0 1,-1 0-1,1 0 1,-1-1-1,1 1 1,-1 0-1,1 0 1,-1-1-1,0 1 1,0-1-1,2-2 1,7-11-15,-1-1 0,0 0 1,-1-1-1,-1 0 1,-1 0-1,0-1 0,4-20 1,-4 3-91,-2 1 0,1-66 1,-5 99 52,0 5-96,-20 325 267,9-206 390,6 190 0,5-307-512,0-1 0,1 1 0,0 0 0,1-1 0,-1 1 0,1-1 0,0 0 0,0 1 0,6 7 0,-7-11 12,0 0 0,1 0 0,-1 0 0,1 0 0,0-1 0,-1 1 0,1-1 0,0 1 0,0-1 0,0 0 0,0 0 0,0 1 0,0-1 0,0-1 0,1 1 0,-1 0 0,0-1 0,0 1-1,1-1 1,-1 1 0,0-1 0,1 0 0,-1 0 0,0 0 0,4-1 0,-4 0 13,0 0 0,0 0-1,0 0 1,0 0 0,-1 0-1,1 0 1,0-1 0,0 1-1,-1-1 1,1 0 0,-1 1-1,0-1 1,1 0 0,-1 0-1,0 0 1,0 1 0,0-1-1,0-1 1,0 1 0,-1 0-1,1 0 1,0-4 0,9-52 130,-9 47-179,-1 0-1,0-1 1,0 1-1,-2 0 0,1 0 1,-1-1-1,-1 1 1,-6-19-1,5 22-43,0 0 1,-1 0-1,0 0 0,0 1 0,-1 0 0,0 0 1,0 1-1,0 0 0,-1 0 0,0 0 0,-11-7 1,-3 1-50,0 0 1,-1 1-1,-30-10 1,-7-4 11,58 25 97,1 0-1,-1 0 1,1-1 0,-1 1 0,1 0 0,-1 0-1,1-1 1,-1 1 0,1-1 0,0 1 0,-1 0-1,1-1 1,0 1 0,-1-1 0,1 1-1,0-1 1,-1 1 0,1-1 0,0 1 0,0-1-1,-1 1 1,1-1 0,0 1 0,0-1 0,0 1-1,0-1 1,0 1 0,0-1 0,0 0-1,0 1 1,0-1 0,0 1 0,0-1 0,0 1-1,1-1 1,-1 1 0,0-1 0,0 1 0,0-1-1,1 1 1,-1-1 0,0 1 0,1-1-1,-1 1 1,0-1 0,1 1 0,-1 0 0,1-1-1,-1 1 1,0 0 0,1-1 0,-1 1 0,1 0-1,-1-1 1,1 1 0,0 0 0,33-21-206,-31 19 175,79-37-480,34-18-252,-102 49 230,0 0 0,0-2 1,-1 1-1,-1-2 0,18-18 0,-28 26 144,1 1 0,-2-1 0,1 0 0,0-1 0,-1 1 0,1 0 0,-1 0 0,0-1 0,0 1 0,0 0 0,0-5 0,0-8-4659</inkml:trace>
  <inkml:trace contextRef="#ctx0" brushRef="#br0" timeOffset="2685.34">1 526 7940,'0'0'5890,"26"-21"-6370,-4 21-865,-1 24-1392,-5 4-1281</inkml:trace>
  <inkml:trace contextRef="#ctx0" brushRef="#br0" timeOffset="3431.47">968 907 1649,'0'0'11688,"-1"-7"-10784,-2-20-226,-3 34-360,0 9-409,0 17 32,-4 21 136,2 1 1,0 62-1,8-117 19,0-9 510,-1-27-336,0 16-269,0 1 0,2-1 0,0 1 0,1 0 0,0-1 1,2 1-1,0 0 0,12-29 0,-16 47-10,0 1 0,0-1 1,1 1-1,-1-1 0,0 1 0,1-1 1,-1 1-1,0-1 0,1 1 0,-1-1 0,1 1 1,-1-1-1,1 1 0,-1 0 0,1-1 1,-1 1-1,1 0 0,-1-1 0,1 1 1,-1 0-1,1 0 0,0 0 0,-1 0 1,1-1-1,-1 1 0,1 0 0,0 0 1,-1 0-1,1 0 0,1 0 0,17 13-197,13 27 74,-30-37 147,9 13-9,64 86 79,-74-101-76,-1-1 1,0 1-1,0-1 1,0 0-1,1 1 1,-1-1-1,0 0 1,1 1-1,-1-1 0,0 0 1,1 0-1,-1 1 1,0-1-1,1 0 1,-1 0-1,1 0 1,-1 1-1,0-1 1,1 0-1,-1 0 1,1 0-1,-1 0 1,1 0-1,-1 0 1,1 0-1,-1 0 1,0 0-1,1 0 1,-1 0-1,1 0 1,-1 0-1,1 0 1,-1 0-1,0-1 1,1 1-1,-1 0 1,1 0-1,-1 0 1,0-1-1,1 1 1,-1 0-1,0-1 1,1 1-1,-1 0 1,0-1-1,0 1 1,1 0-1,-1-1 1,0 1-1,1-1 1,7-21 554,-7 20-516,8-30-39,-2 0 0,-1 0 0,-2 0 0,1-56 0</inkml:trace>
  <inkml:trace contextRef="#ctx0" brushRef="#br0" timeOffset="3786.71">1197 889 4178,'0'0'6440,"0"17"-5421,0 121 798,0-137-1781,0 0 0,1 0 0,-1 0 0,0 0 0,1 0 0,-1 0 0,1-1-1,0 1 1,-1 0 0,1 0 0,-1-1 0,1 1 0,0 0 0,0-1 0,-1 1 0,1-1 0,0 1 0,0-1 0,0 1-1,0-1 1,0 0 0,0 1 0,-1-1 0,1 0 0,0 0 0,0 0 0,0 0 0,0 1 0,0-1 0,0-1 0,0 1-1,0 0 1,0 0 0,0 0 0,0 0 0,1-1 0,38-9 820,-30 3-742,-1 1 0,0-1 0,0-1-1,-1 0 1,0 0 0,0 0 0,-1-1-1,9-14 1,-12 18-91,-1 1 0,0-1 0,-1 0 0,1 0-1,-1 0 1,0-1 0,0 1 0,-1 0 0,1-1 0,-1 1-1,-1-1 1,1 1 0,-1-1 0,0 0 0,0 1 0,0-1-1,-1 1 1,0-1 0,-2-8 0,2 12-19,-1 0 0,1 0 0,0 1-1,-1-1 1,1 0 0,-1 0 0,0 1 0,0-1 0,1 1 0,-1-1 0,0 1 0,0 0 0,0 0 0,0 0 0,-1 0-1,1 0 1,0 0 0,0 1 0,-1-1 0,1 1 0,-4-1 0,-57 0-48,46 1-17,12 0-39,1 0 0,0 1 0,-1-1 0,1 1 0,0 0 0,-1 0 0,1 0 0,0 1 0,0-1 0,0 1 0,0 0 0,0 0 0,1 1 0,-1-1 0,0 1 0,1 0 1,-6 6-1,5-4-696,0 1 1,0 0 0,0 0 0,1 0 0,-1 0 0,2 1 0,-1-1-1,1 1 1,0 0 0,-2 10 0,-1 12-5568</inkml:trace>
  <inkml:trace contextRef="#ctx0" brushRef="#br0" timeOffset="4451.21">1644 797 3810,'0'0'9572,"-4"-5"-8673,-11-7-542,10 7-214,16 10-128,37 20 114,1-3 0,1-1-1,82 22 1,-131-43-126,0 0-1,0 0 1,0 0-1,0 0 1,0 0-1,0 1 1,0-1-1,0 0 1,-1 1-1,1-1 1,0 1-1,0-1 1,0 1-1,0-1 1,-1 1-1,1-1 1,0 1-1,-1 0 1,1-1-1,0 1 1,-1 0-1,1 0 1,-1-1-1,1 1 1,-1 0-1,0 0 1,1 0 0,-1 0-1,0 0 1,1-1-1,-1 1 1,0 0-1,0 0 1,0 0-1,0 0 1,0 0-1,0 0 1,0 0-1,0 0 1,0 0-1,-1 0 1,1 0-1,0-1 1,0 1-1,-1 0 1,1 0-1,-1 0 1,1 0-1,-1-1 1,1 1-1,-1 0 1,1 0-1,-1-1 1,-1 2 0,-5 7 56,-1-1 1,0 0 0,-17 12 0,12-9-30,-61 61 120,-69 86-1,109-120-194,17-12 292,12-11-2377,5-15 1922,0 1 0,1-1 1,-1 0-1,0 1 0,0-1 0,0 0 1,0 0-1,0 1 0,0-1 1,0 0-1,0 0 0,1 1 1,-1-1-1,0 0 0,0 0 0,0 1 1,0-1-1,1 0 0,-1 0 1,0 0-1,0 1 0,1-1 1,-1 0-1,0 0 0,0 0 0,1 0 1,-1 0-1,0 0 0,0 0 1,1 1-1,-1-1 0,0 0 1,1 0-1,-1 0 0,0 0 1,0 0-1,1 0 0,-1 0 0,19 0-4725</inkml:trace>
  <inkml:trace contextRef="#ctx0" brushRef="#br0" timeOffset="6222.2">2259 713 3009,'0'0'8551,"0"-6"-7244,0-28 1228,-1 34-2513,1-1 1,-1 1 0,1-1-1,-1 1 1,1 0 0,-1-1-1,1 1 1,-1 0 0,0-1-1,1 1 1,-1 0 0,1 0-1,-1 0 1,0-1 0,1 1-1,-1 0 1,1 0 0,-1 0-1,0 0 1,1 0 0,-1 0 0,0 0-1,1 1 1,-1-1 0,1 0-1,-1 0 1,0 0 0,1 1-1,-1-1 1,1 0 0,-1 0-1,0 1 1,-23 9-56,11-1 43,0 1 1,1 1 0,1-1-1,0 2 1,0 0 0,1 0-1,0 1 1,1 0-1,1 0 1,0 1 0,-8 20-1,7-13 24,2 0-1,0 1 1,1 0-1,1 0 0,1 1 1,1-1-1,0 32 1,2-46-31,1-1 1,1 1-1,-1-1 1,1 0-1,0 1 1,1-1-1,0 0 1,0 0-1,0 0 1,1 0-1,4 8 1,-4-11-8,1 0 1,-1-1 0,1 1-1,-1-1 1,1 0 0,0 0-1,0 0 1,0-1 0,0 1-1,1-1 1,-1 0 0,1 0-1,0 0 1,-1-1 0,1 0-1,0 0 1,0 0 0,9 0-1,-8 0-27,1 0 0,-1-1 0,1 1 0,-1-2 1,1 1-1,9-2 0,-14 1 26,0 1 1,0-1 0,-1 0 0,1 0-1,0 0 1,0 0 0,-1 0 0,1 0-1,-1 0 1,1-1 0,-1 1-1,1 0 1,-1-1 0,0 1 0,0-1-1,0 0 1,0 1 0,0-1 0,0 0-1,0 1 1,0-1 0,-1 0-1,1 0 1,-1 0 0,1 0 0,-1 0-1,0-2 1,1 0-2,-1 1 0,0-1 1,1 1-1,-2-1 0,1 1 0,0-1 0,-1 1 0,1-1 1,-1 1-1,0-1 0,0 1 0,0 0 0,-1-1 0,1 1 1,-1 0-1,0 0 0,0 0 0,0 0 0,0 0 0,-1 1 1,1-1-1,0 1 0,-1-1 0,0 1 0,0 0 0,0 0 1,0 0-1,0 0 0,0 1 0,0-1 0,0 1 0,-1 0 1,1 0-1,-6-1 0,-5-1-14,-1 0 0,0 1 0,0 1 1,0 0-1,0 1 0,0 1 0,-17 3 0,5 7-558,27-11 417,-1 0 0,0 1 0,1-1 1,-1 1-1,0-1 0,1 1 0,-1 0 0,0-1 0,1 1 1,-1-1-1,1 1 0,-1 0 0,1 0 0,0-1 0,-1 1 0,1 0 1,0 0-1,-1-1 0,1 1 0,0 0 0,0 0 0,0 0 1,0 0-1,0-1 0,-1 1 0,2 0 0,-1 0 0,0 0 0,0 0 1,0-1-1,1 3 0,7 0-2974,15-2-514</inkml:trace>
  <inkml:trace contextRef="#ctx0" brushRef="#br0" timeOffset="6575.05">2400 919 1521,'0'0'9983,"-2"4"-9666,-5 12-30,1-1-1,0 1 0,2 0 0,0 1 1,1-1-1,0 1 0,1-1 1,1 1-1,2 28 0,-1-43-265,0 0-1,1 0 1,-1 0-1,1 0 1,0 0 0,0 0-1,-1-1 1,1 1-1,0 0 1,0 0 0,1-1-1,-1 1 1,0 0 0,1-1-1,-1 0 1,1 1-1,-1-1 1,1 0 0,-1 0-1,1 1 1,0-1-1,0-1 1,0 1 0,-1 0-1,1 0 1,0-1-1,0 1 1,4 0 0,-4-1 29,-1 1 0,1-1 0,0 1 1,-1-1-1,1 0 0,0 0 1,0 0-1,-1 0 0,1 0 0,0 0 1,-1 0-1,1-1 0,0 1 1,-1 0-1,1-1 0,0 0 0,-1 1 1,1-1-1,-1 0 0,1 0 1,-1 0-1,1 0 0,-1 0 0,0 0 1,1 0-1,-1 0 0,0-1 1,0 1-1,0 0 0,0-1 1,0 1-1,1-3 0,0-2-27,0 0-1,-1-1 0,1 1 1,-1-1-1,0 1 1,-1-1-1,0 1 1,0-1-1,0 1 1,-1-1-1,0 1 0,0 0 1,-1-1-1,1 1 1,-2 0-1,1 0 1,0 0-1,-1 0 1,0 0-1,-1 1 0,1-1 1,-1 1-1,0 0 1,0 0-1,-1 0 1,0 1-1,1-1 1,-11-6-1,14 10-216,-1 1 1,1-1-1,0 1 0,0-1 1,-1 1-1,1-1 0,0 1 1,0-1-1,-1 1 0,1 0 0,-1 0 1,1 0-1,0 0 0,-1 0 1,1 0-1,0 0 0,-1 0 1,1 1-1,0-1 0,-1 0 1,1 1-1,0-1 0,0 1 1,-1-1-1,1 1 0,0 0 0,0 0 1,0-1-1,0 1 0,0 0 1,0 0-1,0 0 0,0 0 1,-1 2-1,-9 14-4216</inkml:trace>
  <inkml:trace contextRef="#ctx0" brushRef="#br0" timeOffset="7682.08">2822 962 1425,'0'0'9455,"0"-45"-4480,0 35-4921,2-1-1,-1 1 1,1 0-1,1 0 1,0 0-1,0 0 1,1 0-1,0 1 1,8-13-1,57-82 106,-59 90-79,225-281 1094,-231 291-1510,11-11 1241,-15 15-990,0 0 0,0 0 1,0-1-1,0 1 0,0 0 0,1 0 0,-1 0 0,0 0 0,0 0 0,0-1 0,1 1 1,-1 0-1,0 0 0,0 0 0,0 0 0,1 0 0,-1 0 0,0 0 0,0 0 0,0 0 1,1 0-1,-1 0 0,0 0 0,0 0 0,1 0 0,-1 0 0,0 0 0,0 0 0,0 0 1,1 0-1,-1 0 0,0 0 0,0 1 0,0-1 0,1 0 0,-1 0 0,0 0 1,0 0-1,0 0 0,0 0 0,1 1 0,-1-1 0,0 0 0,0 0 0,0 0 0,0 1 1,0-1-1,0 0 0,1 0 0,-1 0 0,0 1 0,0-1 0,0 0 0,0 0 0,0 0 1,0 1-1,0-1 0,0 0 0,0 0 0,0 1 0,0-1 0,0 0 0,0 0 0,0 0 1,0 1-1,-1-1 0,1 0 0,0 0 0,0 4-500,0 0 0,0 1-1,0-1 0,0 0 1,-1 1-1,1-1 0,-1 1 1,0-1-1,-1 0 0,1 0 1,-3 5-1,-23 24-4422</inkml:trace>
  <inkml:trace contextRef="#ctx0" brushRef="#br0" timeOffset="8082.87">2763 962 3794,'0'0'4727,"1"12"-3684,2 13-488,1-1 0,1 0 0,2 0 0,10 28 0,11 13 420,45 78 0,-59-119-915,1-1-1,1 0 1,1-1-1,2 0 1,0-2-1,25 22 0,-40-39-40,-1 0 0,1 0 0,0 0 0,0 0 0,0 0 0,1-1-1,-1 0 1,0 0 0,1 0 0,0 0 0,-1-1 0,1 0-1,0 0 1,6 1 0,-10-2 59,-1-4-882,1 1 0,-1 0 1,0-1-1,0 1 0,0 0 1,0-1-1,-1 1 1,0-5-1,-4-7-5060</inkml:trace>
  <inkml:trace contextRef="#ctx0" brushRef="#br0" timeOffset="8738.56">3323 127 3666,'0'0'8614,"-8"-13"-7448,51 11-729,0-2-1,-1-3 1,46-12-1,-46 9-1385,1 2-1,1 1 1,47 0 0,-101 13-5644</inkml:trace>
  <inkml:trace contextRef="#ctx0" brushRef="#br0" timeOffset="9112.13">3546 53 5923,'0'0'1894,"-3"17"-1251,-7 110 1374,7 129 0,3-186-2156,-6-67-6069</inkml:trace>
  <inkml:trace contextRef="#ctx0" brushRef="#br0" timeOffset="9684.02">3398 1399 5715,'0'0'6106,"-3"24"-5577,-10 203 799,13-70 1111,-1-161-2220,0 0-1,0 0 1,0 0 0,-1 0 0,0 1 0,1-1 0,-1 1 0,-5-7-1,-7-17-106,-1-15-78,3-2 1,2 0 0,1 0-1,3-1 1,1 0 0,3-89-1,3 120-39,0 1-1,1-1 1,0 1 0,1 0-1,0 0 1,1 0-1,0 0 1,1 1-1,1-1 1,0 1-1,1 0 1,10-13-1,-11 18-49,0 0-1,1 0 0,0 0 1,0 1-1,0 0 0,1 0 1,0 1-1,0 0 1,1 0-1,-1 1 0,1 0 1,0 1-1,0 0 0,0 0 1,1 1-1,-1 0 1,19-1-1,-22 3-191,0 0-1,0 0 1,0 1-1,0 0 1,0 0 0,0 0-1,0 0 1,-1 1-1,1 0 1,0 1 0,-1-1-1,0 1 1,1 0-1,-1 0 1,0 1 0,-1-1-1,1 1 1,-1 0-1,1 1 1,-1-1 0,0 1-1,-1 0 1,1-1-1,-1 2 1,0-1-1,0 0 1,-1 1 0,1-1-1,2 11 1,7 33-3664</inkml:trace>
  <inkml:trace contextRef="#ctx0" brushRef="#br0" timeOffset="10059.97">3430 1564 4434,'0'0'10069,"32"-28"-9973,11 10-96,0 0 0,5 5-304,-5-2-417,-11 3-1008,1 5-816,-23 4-640,-4 0-2322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5:31.1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315 127 3618,'0'0'6280,"1"-4"-5448,4-93 4413,-6 96-5238,0 0 0,1 0 0,-1 1 0,0-1 0,0 0 0,1 0 0,-1 1 0,0-1 0,0 0 0,0 1 0,0-1 0,0 1-1,0-1 1,0 1 0,0 0 0,0-1 0,0 1 0,0 0 0,-1 0 0,1 0 0,0 0 0,0 0 0,0 0 0,-1 0 0,-35-1-59,34 1 56,-6 0-9,-1 1 1,1 0-1,-1 0 0,1 1 1,-1 0-1,1 1 1,0 0-1,0 1 1,0 0-1,1 0 0,-1 1 1,1 0-1,0 0 1,1 1-1,-1 0 0,1 0 1,0 1-1,1 0 1,-1 0-1,-10 16 1,9-9 17,-1 0 1,2 1-1,0 0 1,1 1-1,0 0 1,1 0 0,1 0-1,1 0 1,0 0-1,1 1 1,0 24-1,1-13 23,0-19-14,1 1-1,0 0 0,0-1 0,0 1 1,1-1-1,1 1 0,0-1 0,0 1 1,1-1-1,0 0 0,0 0 0,9 15 1,-8-19 10,-1 1 1,2 0 0,-1-1 0,1 0 0,-1 0 0,2-1 0,-1 1 0,0-1 0,1 0 0,0 0-1,0-1 1,10 5 0,-5-5 96,1 0 0,-1 0 0,1-1 1,0-1-1,0 0 0,17-1 0,-23 0-81,1 0 1,0-1-1,-1 0 1,1 0-1,-1 0 1,1-1-1,-1 0 1,0 0-1,0 0 0,0-1 1,0 0-1,0 0 1,0-1-1,-1 0 1,0 0-1,0 0 1,8-8-1,-13 11-34,0 1-1,-1-1 1,1 1 0,-1-1-1,1 1 1,-1 0-1,1-1 1,-1 1-1,1 0 1,-1-1 0,1 1-1,-1 0 1,1-1-1,-1 1 1,0 0 0,1 0-1,-1 0 1,1 0-1,-1 0 1,0 0-1,1 0 1,-1 0 0,1 0-1,-1 0 1,0 0-1,1 0 1,-1 0 0,0 0-1,-26 0-161,-165 3-202,189-4 344,0 0 0,0 0 0,0 0 0,0 0 0,0 0 0,1-1 0,-1 1-1,0-1 1,1 0 0,-1 1 0,1-1 0,-1-1 0,1 1 0,0 0 0,0 0 0,0-1 0,0 0 0,0 1-1,1-1 1,-1 0 0,1 0 0,-2-3 0,-3-6-67,1 0 0,0-1 0,-5-25 0,7 26 11,1 0 0,0-1 1,1 1-1,1-1 0,0 1 0,0-1 1,1 1-1,5-20 0,-4 24 41,1 0-1,0 0 0,0 0 1,1 0-1,0 1 0,1-1 1,0 1-1,0 0 0,0 1 1,1-1-1,0 1 0,0 0 1,8-5-1,40-32-146,85-52 0,-127 88 170,-10 5-22,0 1 0,1-1 0,-1 1 1,1 0-1,0 0 0,-1 0 0,1 0 0,0 0 1,0 0-1,-1 1 0,1-1 0,0 1 0,0 0 1,0 0-1,4 0 0,-6 0 108,-9 0-75,-2 2-26,0-1-1,0 1 0,0 0 1,0 1-1,1 0 0,-1 1 1,1 0-1,0 0 0,0 1 1,0 1-1,-8 5 0,-1 2-4,1 1 1,0 0-1,1 1 0,-18 21 0,22-20 11,1-1-1,0 2 1,1 0-1,1 0 1,1 0 0,-9 28-1,13-33 13,0 1 0,1 0 0,1 0 0,0 0 0,0 0 0,2 1 0,0-1 0,0 0 0,1 1 0,4 16 0,-4-24 15,1 0 1,1-1 0,-1 0 0,1 1-1,0-1 1,0 0 0,0 0 0,1-1 0,-1 1-1,1-1 1,1 0 0,-1 0 0,0 0 0,1 0-1,0-1 1,0 0 0,0 0 0,0 0 0,0 0-1,1-1 1,7 2 0,-3-1 53,-1 0 1,0-1 0,1 0-1,-1-1 1,1 0 0,0 0-1,-1-1 1,1 0-1,0-1 1,-1 0 0,1-1-1,10-3 1,-15 4-130,-1-1 0,0-1 0,1 1 0,-1 0 0,0-1 0,0 0 0,-1 0 0,1 0 0,6-7 0,2-10-4771,-11 14 435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5:34.1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 16 2145,'0'0'7790,"-1"-6"-6316,-5-4-5202,-5 10 1570,-8 0-980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04:56.0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7797 2687 4018,'0'0'5213,"-1"-5"-4909,0 5-184,1-1 0,0 0 0,0 1 0,0-1 0,0 0 0,0 1-1,-1-1 1,2 0 0,-1 0 0,0 1 0,0-1 0,0 0 0,0 1 0,0-1 0,0 0 0,1 0 0,-1 1 0,0-1 0,1 1-1,-1-1 1,0 0 0,1 1 0,-1-1 0,1 1 0,-1-1 0,1 1 0,-1-1 0,1 1 0,-1-1 0,1 1 0,0 0 0,-1-1-1,1 1 1,-1 0 0,1-1 0,0 1 0,-1 0 0,1 0 0,0 0 0,-1-1 0,1 1 0,0 0 0,0 0 0,-1 0-1,2 0 1,54-3-835,-21 1 1076,52-9-210,-21 2 250,75-2 0,-133 13 320,-7-2-901,-1 1-1,0-1 1,1 1 0,-1 0 0,0-1 0,0 1 0,0-1 0,1 1 0,-1-1-1,0 1 1,0 0 0,0-1 0,0 1 0,0-1 0,0 1 0,0 0 0,0-1-1,0 1 1,-1-1 0,1 1 0,0 0 0,0-1 0,0 1 0,-1-1 0,1 1 0,-1 0-1,-1 6 90,-2 11-3047,3-5-706</inkml:trace>
  <inkml:trace contextRef="#ctx0" brushRef="#br0" timeOffset="393.17">8140 2553 2289,'0'0'9511,"-7"-10"-8372,-22-31-384,22 30 107,15 13-861,0 0-1,0 0 1,0 1-1,0 0 1,-1 1-1,1-1 1,-1 1 0,0 1-1,0-1 1,9 10-1,5 0-17,-8-5 18,0 0-1,0 1 0,-1 1 0,13 14 1,-21-21-2,0 1 1,-1-1-1,0 1 1,1 0-1,-2 0 1,1 1 0,-1-1-1,1 1 1,-1-1-1,-1 1 1,1 0-1,-1-1 1,0 1-1,0 11 1,-1-13 10,1 0 1,-2 0-1,1 0 0,0 0 1,-1-1-1,1 1 1,-1 0-1,0-1 0,-1 1 1,1 0-1,0-1 0,-1 1 1,-2 3-1,-1-2 40,0 0-1,0 0 0,0-1 1,-1 0-1,1 0 1,-10 5-1,-49 25-82,37-20 422,-37 24 0,58-34-963,0 1 0,0 0 1,0 0-1,0 0 0,1 1 0,0 0 0,0 0 0,1 0 0,-1 1 0,-4 11 0</inkml:trace>
  <inkml:trace contextRef="#ctx0" brushRef="#br0" timeOffset="1336.98">8432 2874 3378,'0'0'4578,"5"2"-4114,-1 0-379,0 0 1,1-1 0,-1 0-1,1 0 1,-1 0-1,1 0 1,-1-1 0,1 0-1,-1 1 1,1-2-1,0 1 1,-1-1 0,1 1-1,-1-1 1,1 0-1,-1-1 1,0 1 0,0-1-1,8-4 1,-8 3-23,0-1 0,0 1 0,0-1 0,-1 0 0,0 0 0,0 0 0,0 0 0,0-1 0,-1 1 0,1-1 0,-1 1 0,0-1 0,0 0 0,-1 0 0,0 0 0,1 0 0,-2 0 0,1 0 0,0-7 0,0-159 2274,-4 206-1666,1 49-559,3-77-111,-1 0-1,1-1 0,1 1 1,-1-1-1,1 0 0,0 1 0,1-1 1,0 0-1,0 0 0,0-1 1,6 10-1,-6-12 4,-1 1 0,1-1 0,0 0 0,0 0 0,0-1 0,0 1 0,0-1 0,0 1 0,1-1 0,-1 0 0,1 0 0,0 0 0,-1-1 0,1 0 0,0 1 0,0-1 0,0-1 0,0 1 0,0 0 0,0-1 0,0 0 0,0 0 0,0 0 0,0-1 0,0 1 0,0-1 0,0 0 0,0 0 0,6-3 0,-3 1 6,0-1 1,0-1 0,0 1 0,0-1-1,-1 0 1,0-1 0,0 0-1,0 0 1,0 0 0,-1-1-1,0 1 1,-1-1 0,7-13-1,4-11-24,-2 0-1,0-2 1,-3 1-1,0-1 1,-2-1-1,-2 1 1,-1-1-1,2-47 1,-34 548 319,0 9 537,27-455-762,1 0 0,7 41 0,-7-56-65,1 0-1,-1 0 1,1 0 0,0 0-1,1 0 1,-1 0-1,1-1 1,0 1-1,1-1 1,-1 0 0,1 0-1,0 0 1,0 0-1,8 6 1,-11-11-4,-1 1-1,1 0 1,0-1 0,0 1-1,0 0 1,0-1 0,0 1 0,0-1-1,0 1 1,0-1 0,0 0 0,0 1-1,0-1 1,0 0 0,0 0-1,0 0 1,0 0 0,0 0 0,0 0-1,0 0 1,0 0 0,0 0 0,0 0-1,1-1 1,-1 1 0,0 0-1,0-1 1,0 1 0,1-2 0,0 1 5,-1-1 0,1 0 0,-1 0 0,1 0 0,-1 0 0,0-1 0,0 1 0,0 0 0,0 0 1,0-1-1,0 1 0,0-4 0,2-10 31,-1 1 0,-1-1 0,0-16 0,-1 31-43,-1-8-12,-1 1 1,1 0 0,-1-1 0,0 1-1,-1 0 1,0 0 0,0 1-1,-1-1 1,0 1 0,0-1 0,-1 1-1,1 1 1,-2-1 0,1 1-1,-1-1 1,0 2 0,0-1 0,0 1-1,-1 0 1,-10-6 0,-17-11-59,-1 3 0,-70-29 0,93 42 65,2 4 1,8 2-2,1 0 0,-1-1 1,0 1-1,0-1 0,1 1 1,-1-1-1,0 0 0,1 1 1,-1-1-1,1 0 0,-1 0 1,1 0-1,-1-1 0,1 1 1,-2-2-1,3 3-1,-1 0 0,1-1 0,0 1 0,0 0 0,0-1 0,0 1 0,-1 0 0,1-1 0,0 1 0,0-1-1,0 1 1,0 0 0,0-1 0,0 1 0,0 0 0,0-1 0,0 1 0,0-1 0,0 1 0,0 0 0,0-1 0,0 1 0,0 0 0,0-1 0,1 1 0,-1 0 0,0-1 0,0 1 0,0 0 0,0-1 0,1 1 0,-1 0 0,0-1 0,0 1 0,1 0-1,-1 0 1,0-1 0,1 1 0,-1 0 0,0 0 0,1 0 0,-1-1 0,16-9-131,1 1-1,-1 0 0,1 1 1,30-9-1,1-1-190,30-15-684,-2-2 0,110-71-1,-179 102 942,-1-1-1,0 0 1,0 0-1,-1-1 1,7-7-1,-11 11-62,0 1-1,0 0 1,0-1-1,0 1 0,0-1 1,0 1-1,0-1 1,-1 1-1,1-1 0,0 0 1,-1 1-1,0-1 1,1 0-1,-1 0 1,0 1-1,0-1 0,0 0 1,0 1-1,0-1 1,0 0-1,0 0 1,-1 1-1,1-1 0,0 0 1,-1 1-1,0-1 1,1 0-1,-1 1 0,0-1 1,-1-1-1,-25-19-3920</inkml:trace>
  <inkml:trace contextRef="#ctx0" brushRef="#br0" timeOffset="1713.16">8429 2463 1088,'0'0'10613,"-5"-41"-12373,10 41-1394,1 0-2625</inkml:trace>
  <inkml:trace contextRef="#ctx0" brushRef="#br0" timeOffset="-6187.29">8626 1020 4274,'0'0'5952,"-3"27"-5509,-9 14-22,-2 0 0,-23 46 0,-8 21 1005,36-83-1237,-6 16 173,-15 68 0,28-104-285,2-7 119,3-18 389,7-33 261,94-296-1574,-60 190 512,-41 146 211,7-16 272,-1 28-214,3 18-216,18 52 197,-3 2 0,22 85 0,-7-20 307,-25-75-80,-3 1 0,9 77 0,-13-71 106,-9-31 63,-1-39 462,0-5-312,0 0-577,-1 1 1,0-1-1,0 1 1,-1-1-1,1 1 1,-1-1 0,-1 1-1,1 0 1,-1 0-1,-4-6 1,-42-57-305,8 13-37,36 47 272,-1 1-1,-1 0 1,1 0 0,-1 0 0,-1 1 0,1 0 0,-1 1 0,-17-12 0,-1 4-70,-49-19 1,21 9 13,40 15 189,0-1-560,2 7-6908,-3 3 3645</inkml:trace>
  <inkml:trace contextRef="#ctx0" brushRef="#br0" timeOffset="-12522.38">4261 2068 1361,'0'0'8657,"-5"-2"-7843,4 1-697,0 1 1,-1-1 0,1 1-1,0-1 1,0 0 0,-1 0 0,1 1-1,0-1 1,0 0 0,0 0-1,0 0 1,0 0 0,0 0 0,0-1-1,-1-1 1,3 2-85,-1 0-1,0 0 1,0 0 0,0 0-1,1 0 1,-1 0 0,0 1-1,1-1 1,-1 0 0,1 0-1,-1 0 1,1 0 0,0 0-1,-1 1 1,1-1 0,0 0-1,0 1 1,-1-1 0,1 0-1,0 1 1,0-1 0,0 1-1,0-1 1,-1 1 0,1-1-1,0 1 1,0 0 0,1-1-1,58-29 225,827-414 652,-625 304-508,1 0 231,-263 140-716,0 0 1,1 0-1,-1-1 1,0 1 0,0 0-1,1 0 1,-1 0-1,0-1 1,1 1 0,-1 0-1,1 0 1,-1 0-1,0 0 1,1 0 0,-1 0-1,0 0 1,1 0-1,-1 0 1,1 0 0,-1 0-1,0 0 1,1 0 0,-1 0-1,0 0 1,1 0-1,-1 0 1,0 0 0,1 0-1,-1 1 1,0-1-1,1 0 1,-1 0 0,1 1-1,-4 14-3908,-11 4 33</inkml:trace>
  <inkml:trace contextRef="#ctx0" brushRef="#br0" timeOffset="-12040.2">6071 1094 4130,'0'0'6536,"0"-2"-6109,0 280 2793,0-88-6008</inkml:trace>
  <inkml:trace contextRef="#ctx0" brushRef="#br0" timeOffset="-11694.51">5932 1051 5603,'0'0'7043,"-2"-4"-6843,2 3-200,0 1 1,0-1-1,0 0 1,0 0-1,-1 1 1,1-1-1,0 0 0,0 1 1,0-1-1,1 0 1,-1 1-1,0-1 1,0 0-1,0 1 0,0-1 1,1 0-1,-1 1 1,0-1-1,1 0 1,-1 1-1,0-1 1,1 1-1,-1-1 0,1 1 1,-1-1-1,1 1 1,-1-1-1,1 1 1,-1-1-1,1 1 0,0-1 1,32-15 23,56-5 112,-67 17-51,16-5-101,0 2 0,50-2 0,-87 9-109,0 0 0,-1 0 0,1 0 0,-1 0 0,1 0 0,0 0 0,-1 1 0,1-1 1,-1 0-1,1 0 0,-1 1 0,1-1 0,-1 0 0,1 1 0,-1-1 0,1 0 0,-1 1 0,1-1 0,-1 1 1,0-1-1,1 1 0,-1-1 0,0 1 0,1-1 0,-1 1 0,0-1 0,0 1 0,1 0 0,-1-1 1,0 1-1,0-1 0,0 1 0,0 0 0,0-1 0,0 1 0,0-1 0,0 1 0,0 0 0,0-1 1,0 1-1,0-1 0,0 1 0,0 0 0,-1 0 0,1 4-471,0 16-2562</inkml:trace>
  <inkml:trace contextRef="#ctx0" brushRef="#br0" timeOffset="-11333.74">6202 1165 5218,'0'0'5464,"5"6"-5336,5 6-41,0 1-1,-1-1 1,-1 2-1,0-1 1,0 1-1,-2 0 1,1 1-1,-2 0 1,0 0-1,-1 0 1,0 0-1,-1 1 1,2 28 0,-5-39 149,0-1 1,0 0-1,0 1 1,-1-1-1,1 1 1,-1-1-1,0 0 1,-3 7-1,2-17-56,0 0-1,0-1 1,1 1-1,0-1 1,0 1-1,0-1 1,1 1-1,-1-1 1,2-9-1,0 7-55,-1 3-121,0 0 0,0 1 0,1-1 1,0 0-1,0 0 0,1 0 0,0 0 1,0 1-1,0-1 0,0 1 1,1-1-1,0 1 0,0 0 0,1 0 1,-1 0-1,1 1 0,8-9 0,-6 8-363,1 1-1,-1-1 1,1 1-1,0 0 1,0 1-1,0-1 1,1 1-1,-1 1 0,1 0 1,-1 0-1,1 0 1,0 1-1,8 0 1,5 0-3007,-4 1-1048</inkml:trace>
  <inkml:trace contextRef="#ctx0" brushRef="#br0" timeOffset="-10764.16">6505 1178 3714,'0'0'7787,"0"47"-7077,-1-19-401,0 33 635,1-58-888,0 0 0,0 0 1,1 0-1,-1 0 0,1 0 0,0-1 1,0 1-1,0 0 0,0 0 0,1 0 1,-1-1-1,1 1 0,-1-1 0,1 1 1,2 2-1,-2-4-39,-1 0 0,0 0 0,0-1 0,1 1 0,-1 0 0,1-1 0,-1 1 0,1-1 0,-1 1 0,1-1 0,-1 0 0,1 1 0,-1-1 0,1 0 0,-1 0 0,1 0 0,-1 0 0,1-1 0,-1 1 0,1 0 0,-1-1 0,1 1 0,-1-1 0,1 1 0,1-2 0,0 1 9,-1-1-1,1 1 1,-1-1 0,1 0-1,-1 0 1,0 0 0,0 0 0,0 0-1,0 0 1,0-1 0,0 1 0,1-3-1,6-16-13,-1 0 1,-1 0-1,-1-1 0,0 1 0,-2-1 0,0 0 0,-2-1 0,0-36 1,-2 58-51,0 16-255,1 2 282,0 0 0,0 0 1,2 0-1,6 22 0,-8-34 25,1 1 0,-1 0 0,1-1 0,1 0-1,-1 1 1,1-1 0,0 0 0,0-1 0,0 1 0,1 0-1,-1-1 1,1 0 0,0 0 0,1 0 0,-1 0-1,9 5 1,-7-6 6,0-1 1,0 0-1,0 0 0,0-1 0,0 0 0,0 0 0,1 0 1,-1-1-1,0 0 0,0 0 0,1-1 0,-1 1 0,0-1 1,0-1-1,0 1 0,0-1 0,0 0 0,0-1 0,0 1 1,-1-1-1,1 0 0,-1-1 0,0 1 0,0-1 0,9-9 1,-6 6-11,0-1 1,-1-1-1,0 0 1,0 0-1,0 0 1,-1-1 0,-1 1-1,0-2 1,0 1-1,-1 0 1,0-1-1,-1 0 1,4-18 0,-6 20-23,0 1 0,0-1 1,-1 1-1,0-1 0,-1 1 1,-2-15-1,3 21 6,-1 0 1,0 0 0,0 0-1,0 0 1,0 0-1,0 0 1,0 0-1,0 0 1,0 0-1,-1 0 1,1 0-1,-1 1 1,0-1-1,1 1 1,-1-1 0,0 1-1,0 0 1,0-1-1,0 1 1,0 0-1,0 0 1,0 1-1,0-1 1,0 0-1,-1 1 1,1-1-1,0 1 1,0 0 0,-4-1-1,3 1-2,0-1 0,0 1 0,0 0 0,0 0 0,0 0 0,0 0 0,0 1 0,0-1 0,0 1 0,0-1 0,0 1 0,0 0 0,0 0 0,0 1 0,0-1 0,1 1 0,-1-1 0,1 1 0,-1 0 0,1 0 0,-1 0 0,1 0 0,0 0 0,0 1 0,0-1 0,0 1 0,1-1 0,-1 1 0,1 0 0,-1-1 0,1 1 0,0 0 0,0 0 0,-1 5 0,-2 4-19,0 0-1,1 1 1,0 0-1,1 0 1,1 0-1,0 0 1,1 20-1,0-28 27,0-1 0,1 1 0,0 0 0,0 0 0,0-1 0,1 1 0,-1-1 0,1 1 0,0-1-1,1 0 1,-1 0 0,1 0 0,-1 0 0,1 0 0,0-1 0,1 1 0,-1-1 0,1 0 0,-1 1 0,1-2 0,0 1 0,0 0 0,6 2 0,9 1-152,1-1 1,0 0 0,0-2-1,0 0 1,1-1 0,-1-1 0,40-4-1,-9 2-3201,-48 1-720</inkml:trace>
  <inkml:trace contextRef="#ctx0" brushRef="#br0" timeOffset="-9918.45">4306 2177 816,'0'0'9810,"-4"-5"-8703,-9-11-436,19 15-110,39 24-352,53 30 885,176 68 0,115 11-190,-152-54-843,-33-2 182,-188-69-197,7 2 277,-11-8-6508,-3-3 2346</inkml:trace>
  <inkml:trace contextRef="#ctx0" brushRef="#br0" timeOffset="-9543.11">5927 2351 3650,'0'0'5914,"1"8"-5684,8 211 4274,-9-122-6366,0-82 1015</inkml:trace>
  <inkml:trace contextRef="#ctx0" brushRef="#br0" timeOffset="-9190.22">5774 2382 5426,'0'0'4493,"18"-7"-4082,263-73 1438,-242 72-1886,1 1-1,0 2 1,43 0 0,-82 5-93,0 0 0,0 0 0,-1 0 1,1 0-1,0 0 0,0 1 0,0-1 1,-1 0-1,1 0 0,0 1 1,-1-1-1,1 0 0,0 1 0,-1-1 1,1 0-1,0 1 0,-1-1 0,1 1 1,-1 0-1,1-1 0,0 1 1,-1-1-1,0 1 0,1 0 0,-1-1 1,1 1-1,-1 0 0,0 0 0,1-1 1,-1 1-1,0 0 0,0 0 1,0-1-1,0 1 0,0 0 0,0 0 1,0 0-1,0-1 0,0 1 0,0 0 1,0 0-1,0-1 0,0 1 1,-1 1-1,1 1-305,0 16-3113</inkml:trace>
  <inkml:trace contextRef="#ctx0" brushRef="#br0" timeOffset="-8804.02">5886 2597 5635,'0'0'6547,"113"-13"-5763,-71-2-512,7 2-176,-6 4-96,-6 3-912,-5 6-1425,-16 0-913,0 0-1280</inkml:trace>
  <inkml:trace contextRef="#ctx0" brushRef="#br0" timeOffset="-8151.46">6361 2522 4034,'0'0'9041,"-8"-2"-8507,4 1-513,0-1 1,0 1 0,0 0-1,0 1 1,0-1-1,0 1 1,-1-1-1,1 2 1,0-1-1,0 0 1,-1 1 0,1-1-1,0 1 1,0 1-1,0-1 1,0 0-1,0 1 1,0 0-1,1 0 1,-1 0 0,0 0-1,1 1 1,-1 0-1,-5 5 1,-3 4 73,0 1 0,1-1 1,1 2-1,-14 21 0,20-27-77,0 1-1,0-1 1,1 0-1,0 1 1,1 0 0,0 0-1,0 0 1,0 0-1,1 0 1,1 10-1,0-19-20,0 1 0,1 0 0,-1 0-1,0-1 1,1 1 0,-1 0 0,1-1-1,-1 1 1,1-1 0,-1 1-1,1-1 1,-1 1 0,1-1 0,-1 1-1,1-1 1,0 1 0,-1-1-1,1 1 1,0-1 0,-1 0 0,1 0-1,0 1 1,0-1 0,-1 0 0,1 0-1,0 0 1,0 0 0,-1 0-1,1 0 1,0 0 0,0 0 0,0 0-1,-1 0 1,2-1 0,29-6-27,-25 3 31,0 0-1,-1-1 1,1 1-1,-1-1 0,0-1 1,0 1-1,-1-1 0,0 0 1,0 0-1,0 0 1,-1 0-1,0-1 0,0 1 1,0-1-1,-1 0 0,0 0 1,0 0-1,-1 0 1,0 0-1,0-12 0,-1 19-24,13 32-429,-4-8 466,-8-20-3,1-1 0,0 1-1,0-1 1,0 0 0,1 0-1,-1 0 1,1 0 0,-1-1-1,1 1 1,0-1 0,0 1-1,0-1 1,0 0 0,1 0-1,-1-1 1,0 1 0,1-1 0,-1 1-1,1-1 1,7 1 0,-7-2 10,1 0 1,-1 0 0,1-1 0,-1 1 0,1-1 0,-1 0 0,0 0 0,1-1-1,-1 1 1,0-1 0,0 0 0,0 0 0,0-1 0,-1 1 0,1-1-1,0 0 1,2-3 0,3-2-3,0-1 0,-1 0 1,0-1-1,0 0 0,-1 0 0,-1-1 0,0 0 0,0 0 1,-1 0-1,0-1 0,-1 0 0,5-23 0,-3-2-158,-2 0-1,-1-72 1,-3 99 80,0 9 55,0-1 3,1 1 0,-1 0 0,0 0-1,0 0 1,0 0 0,0 0 0,0-1 0,0 1 0,0 0 0,0 0 0,-1 0 0,1 0 0,0 0 0,-1 0-1,1 0 1,-1 0 0,1 0 0,-1 0 0,1 0 0,-1 0 0,0 0 0,1 0 0,-1 0 0,0 0-1,0 1 1,-1-2 0,1 24-337,-5 32 332,0-5 265,2 1 0,2 0 0,6 70 0,-2-109-221,0-1 0,1 1 0,0-1 1,1 0-1,0 0 0,7 12 0,-10-18-25,1-1-1,0 0 1,0 0-1,0 0 1,0 0 0,0 0-1,1 0 1,-1-1-1,1 1 1,-1-1-1,1 0 1,0 0 0,0 0-1,0 0 1,1 0-1,-1 0 1,0-1 0,1 0-1,-1 0 1,1 0-1,6 1 1,-7-3 8,0 0 0,0 0 1,0 0-1,0 0 0,0-1 0,-1 1 1,1-1-1,0 0 0,-1 0 0,1 0 1,-1 0-1,1 0 0,-1 0 0,0-1 1,0 1-1,0-1 0,-1 0 0,1 0 1,0 1-1,-1-1 0,2-5 0,2-2 6,0-1 0,-1 0-1,0-1 1,3-20-1,-4-50 18,-4 51-38,-2 22-183,1 17-100,3 1 268,1 1-1,0 0 0,0-1 0,1 1 1,0-1-1,1 0 0,0 0 1,0 0-1,9 12 0,-7-12 58,-1 0 1,1 1-1,-2-1 0,0 1 0,0 0 1,-1 0-1,0 1 0,0-1 0,1 20 1,-4-26-33,0 0 0,0 0-1,0-1 1,-1 1 0,0 0 0,0 0 0,0 0 0,0 0 0,0-1 0,-1 1-1,0 0 1,1-1 0,-1 1 0,-1-1 0,1 0 0,0 0 0,-1 0 0,0 0-1,1 0 1,-1 0 0,0-1 0,0 0 0,-1 1 0,1-1 0,-6 2 0,9-3-933,2-8-1286,15-28-2088,17-13-3029</inkml:trace>
  <inkml:trace contextRef="#ctx0" brushRef="#br0" timeOffset="-7792.16">7025 2519 3025,'0'0'9800,"6"3"-9179,4 0-410,0 0-1,0 0 1,0-1 0,0-1-1,0 1 1,0-1 0,0-1-1,1 0 1,17-3 0,-23 2-193,0 1 1,0-1 0,0-1-1,0 1 1,0-1 0,0 0 0,0 0-1,0 0 1,-1-1 0,1 0 0,-1 0-1,1 0 1,-1 0 0,0-1-1,-1 1 1,1-1 0,-1 0 0,1-1-1,-1 1 1,0 0 0,0-1 0,2-6-1,-4 9-20,0 0 0,0 0-1,0 0 1,0 0 0,0 0 0,-1-1-1,1 1 1,-1 0 0,0-1 0,1 1-1,-1 0 1,0-1 0,0 1-1,0-1 1,-1 1 0,1 0 0,-1-1-1,1 1 1,-1 0 0,0 0 0,0-1-1,1 1 1,-2 0 0,1 0-1,0 0 1,0 0 0,-1 0 0,1 1-1,-1-1 1,1 0 0,-1 0 0,0 1-1,0-1 1,-2-1 0,1 2-18,0 0 1,0 1 0,0-1-1,0 0 1,1 1 0,-1 0-1,0 0 1,0-1 0,0 2-1,0-1 1,0 0-1,0 1 1,0-1 0,1 1-1,-1 0 1,0 0 0,0 0-1,1 0 1,-1 1 0,1-1-1,-1 1 1,1-1-1,-1 1 1,1 0 0,0 0-1,0 0 1,-3 4 0,-4 4 36,1 2 1,0-1 0,0 2-1,1-1 1,0 1 0,1 0-1,1 0 1,0 0 0,1 1-1,0 0 1,1 0 0,1 0-1,0 0 1,1 0 0,0 19-1,1-32-13,0 1-1,0 0 0,0 0 0,1 0 1,-1 0-1,0-1 0,1 1 0,-1 0 1,1 0-1,0-1 0,0 1 0,-1 0 1,1-1-1,0 1 0,0-1 0,0 1 1,1-1-1,-1 0 0,0 1 0,1-1 1,-1 0-1,0 0 0,1 0 0,2 1 1,0 0 6,1 0 0,-1 0 0,1-1 0,-1 0 0,1 0 0,0 0-1,0-1 1,-1 1 0,8-2 0,1 1-34,0-2 0,0 0-1,0 0 1,0-1 0,-1-1-1,17-6 1,48-33-1398,-32 5-2542,-22 7-1263</inkml:trace>
  <inkml:trace contextRef="#ctx0" brushRef="#br0" timeOffset="44917.71">19511 7595 2113,'0'0'9460,"-1"-7"-7872,1 5-1444,0 0 1,0 0-1,0 0 1,0 0 0,-1-1-1,1 1 1,-1 0-1,1 0 1,-1 0 0,0 0-1,0 0 1,0 0-1,0 0 1,-2-2 0,1 4-118,1 1 1,-1-1-1,0 1 1,0 0-1,0 0 1,1 0-1,-1 0 0,0 0 1,1 0-1,-1 0 1,1 0-1,-1 1 1,1-1-1,-1 0 1,1 1-1,0-1 1,-2 4-1,-20 33-86,17-27 109,-70 128 429,6 3-1,-71 208 1,117-276-462,12-36-15,-2 0 0,-22 44 1,32-70-307,-5 8-985,-2-15-3644,2-5 1163</inkml:trace>
  <inkml:trace contextRef="#ctx0" brushRef="#br0" timeOffset="45555.82">18076 8862 7091,'0'0'7302,"7"-4"-6843,53-29 140,0 4-1,129-44 1,-131 53-501,-9 1-166,-28 9-135,1 2 0,1 0 0,-1 1 0,1 2 0,46-6 0,-67 11-1501,-6 3-623,-58 34-2656,16-16 586</inkml:trace>
  <inkml:trace contextRef="#ctx0" brushRef="#br0" timeOffset="45908.53">18410 8714 1681,'0'0'9674,"-4"12"-9176,-4 10 109,1 1 0,1 0-1,1 1 1,-3 29 0,4 191 452,4-195-2665,1-37-1476,3-7-1021</inkml:trace>
  <inkml:trace contextRef="#ctx0" brushRef="#br0" timeOffset="46302">18467 8871 6531,'0'0'6259,"22"2"-5547,1-1-441,43 10 0,-63-10-246,0 0 0,0 0 0,-1 0-1,1 1 1,0 0 0,0-1 0,-1 1 0,1 0 0,-1 0 0,0 1 0,1-1 0,-1 0 0,0 1 0,-1-1 0,1 1 0,0 0 0,-1-1-1,1 1 1,-1 0 0,0 0 0,0 0 0,0 0 0,1 4 0,0 5 47,0 0 0,-1 0 0,0 1 1,-2 14-1,1-14-39,-5 54 380,5-64-371,-1 1-1,0-1 1,1 0 0,-1 1 0,-1-1 0,1 0 0,0 0 0,-1 0-1,0 0 1,1 0 0,-1 0 0,0 0 0,-1 0 0,1-1 0,0 1-1,-1-1 1,-3 3 0,6-5 30,0-13 108,0 1-1,1-1 1,1 1-1,0-1 0,1 1 1,0-1-1,1 1 1,1 1-1,6-15 1,-1 10-336,0 0 1,1 0-1,0 1 1,2 0-1,18-18 1,-18 21-573,1 0-1,23-15 1,9 1-5198,-38 22 551</inkml:trace>
  <inkml:trace contextRef="#ctx0" brushRef="#br0" timeOffset="46683.4">18842 8868 4626,'0'0'5974,"16"-54"-2917,-17 66-1120,-1 21-1540,1 0 1,6 52-1,-5-84-381,0 0-1,1 0 1,-1 0 0,1 0-1,-1 0 1,1 0-1,-1 0 1,1 0-1,0 0 1,0 0-1,-1-1 1,1 1 0,0 0-1,0 0 1,0-1-1,0 1 1,0-1-1,0 1 1,0 0-1,0-1 1,0 0-1,0 1 1,0-1 0,0 0-1,0 1 1,0-1-1,0 0 1,0 0-1,0 0 1,0 0-1,0 0 1,1 0 0,-1 0-1,0-1 1,0 1-1,0 0 1,0 0-1,0-1 1,0 1-1,0-1 1,0 1 0,0-1-1,0 1 1,1-3-1,4 1 60,0-1 0,0-1 0,-1 1 0,0-1 0,10-9 0,-7 4-37,-1-1 0,0 0 0,0-1-1,-1 1 1,-1-1 0,1-1 0,6-21 0,-5-17-5970</inkml:trace>
  <inkml:trace contextRef="#ctx0" brushRef="#br0" timeOffset="47041.67">19045 8794 6867,'0'0'6502,"-1"11"-6062,-1 0-326,1-8-68,0 1 0,0 0 1,0 0-1,1 0 0,0 0 1,0-1-1,0 1 0,0 0 1,0 0-1,1 0 0,1 6 1,-1-9 7,0 0 0,0 0 0,0 0 1,0 1-1,0-1 0,0 0 0,1 0 1,-1 0-1,0-1 0,1 1 0,-1 0 1,1 0-1,-1-1 0,0 1 0,1-1 0,0 1 1,-1-1-1,1 0 0,-1 0 0,1 0 1,-1 0-1,1 0 0,0 0 0,-1 0 1,1 0-1,-1 0 0,1-1 0,1 0 1,2 1 18,0-1 1,1 0 0,-1 0 0,0-1 0,0 0 0,0 1-1,6-5 1,-8 3-53,1 1-1,-1-1 1,0 0 0,-1 0-1,1 0 1,0-1-1,-1 1 1,0-1 0,0 1-1,0-1 1,0 0-1,-1 0 1,1 1-1,-1-1 1,0 0 0,0-1-1,0 1 1,-1 0-1,1-5 1,-1 6-24,0 1 0,-1 0 0,1-1 0,-1 1 0,1 0 0,-1-1 1,0 1-1,1 0 0,-1 0 0,-1-1 0,1 1 0,0 0 0,0 0 0,-1 0 0,1 1 0,-1-1 0,1 0 0,-1 0 0,0 1 1,0-1-1,0 1 0,0 0 0,0-1 0,0 1 0,0 0 0,0 0 0,-1 1 0,1-1 0,0 0 0,0 1 0,-1-1 1,1 1-1,0 0 0,-4-1 0,0 1 6,-1 0 0,0 1-1,1-1 1,-1 1 0,1 1 0,-1-1 0,1 1 0,0 0 0,0 0 0,0 1 0,0 0-1,0 0 1,0 0 0,1 1 0,-1 0 0,1 0 0,0 0 0,0 1 0,1 0-1,-1 0 1,1 0 0,0 0 0,0 0 0,1 1 0,0 0 0,0 0 0,0 0 0,1 0-1,-1 0 1,2 1 0,-1-1 0,1 1 0,0-1 0,0 1 0,0-1 0,1 9-1,0-9 7,0 0 0,0-1-1,0 0 1,0 0-1,1 0 0,0 0 1,0 0-1,2 6 0,-2-10-5,-1 1-1,1 0 0,1-1 0,-1 0 0,0 1 1,0-1-1,0 1 0,1-1 0,-1 0 0,1 0 1,-1 0-1,1 0 0,-1 0 0,1 0 0,0 0 0,-1-1 1,1 1-1,0-1 0,0 1 0,-1-1 0,1 1 1,0-1-1,0 0 0,2 0 0,14 2-213,0-1 0,1-1 0,-1-1-1,0 0 1,0-1 0,0-1 0,0-1 0,19-7-1,-20 5-1080,-1-1 0,-1-1-1,1 0 1,-1-1-1,17-14 1,16-16-5025</inkml:trace>
  <inkml:trace contextRef="#ctx0" brushRef="#br0" timeOffset="47424.69">19492 7734 1825,'0'0'8230,"-10"-16"-6914,-30-49-297,38 63-923,1 0 0,-1 0-1,1 0 1,0 0 0,0 0 0,-1 0 0,1 0 0,1 0 0,-1 0 0,0-1 0,0 1 0,1 0 0,-1-1 0,1 1 0,0 0 0,0-1-1,0-2 1,1-4 902,8 13-454,3 5-538,-1 0 0,0 0 0,0 2 0,-1-1 0,15 22 0,44 72 77,-28-39-29,279 445 64,-296-466-110,3-2 0,1 0 0,2-2 0,42 44 0,-68-81-30,0 0 1,0 0 0,0 0-1,1 0 1,-1-1 0,1 0 0,0 0-1,0-1 1,-1 1 0,1-1-1,0 0 1,0 0 0,6 0 0,37 1-6068,-31-2-920</inkml:trace>
  <inkml:trace contextRef="#ctx0" brushRef="#br0" timeOffset="47909.41">20453 8964 8836,'0'0'4621,"2"20"-3954,0 9-383,27 223 1721,-21-202-1646,9 40-83,-14-88-182,-1-15 126,-1-20 226,-1-31-354,5-152 105,-2 187-189,1 0 1,2 0 0,0 1 0,2 0 0,15-37 0,-20 57-97,1-1 0,0 1 0,1 0 1,-1 0-1,2 0 0,-1 0 1,1 1-1,0 0 0,0 0 0,1 1 1,0 0-1,0 0 0,1 0 0,-1 1 1,1 0-1,1 1 0,-1 0 0,0 0 1,1 1-1,0 0 0,0 0 1,0 1-1,0 0 0,0 1 0,10-1 1,-17 2-120,0 0 0,0 1 0,0-1 0,1 1 0,-1-1 0,0 1 0,0 0 0,0 0 0,0 0 0,0 0 0,-1 0 0,1 0 0,0 0 0,0 1 0,-1-1 0,1 1 0,-1-1 0,1 1 0,-1 0 0,0-1 0,0 1 0,1 0 0,-1 0 0,0 0 1,-1 0-1,1 0 0,0 0 0,0 0 0,-1 0 0,0 0 0,1 1 0,-1 3 0,2 24-3454</inkml:trace>
  <inkml:trace contextRef="#ctx0" brushRef="#br0" timeOffset="48253.2">20539 9012 7203,'0'0'8772,"86"-40"-8772,-38 34-16,0 0 0,-5 6-992,-6 0-1041,-10 0-1281,-11 15-1504</inkml:trace>
  <inkml:trace contextRef="#ctx0" brushRef="#br0" timeOffset="48608.4">20830 9114 560,'0'0'0</inkml:trace>
  <inkml:trace contextRef="#ctx0" brushRef="#br0" timeOffset="49586.02">20817 9101 4402,'36'-29'1806,"-36"30"-1720,-1-1 0,1 0 0,0 0 0,0 0 0,-1 0 0,1 0 0,0 0 0,0 0 1,-1 0-1,1 0 0,0 0 0,0 0 0,-1 0 0,1-1 0,0 1 0,0 0 0,-1 0 0,1 0 0,0 0 0,0 0 0,-1 0 0,1-1 0,0 1 0,0 0 0,0 0 0,-1 0 0,1-1 0,0 1 0,0 0 0,0 0 0,0 0 0,0-1 0,0 1 1,-1 0-1,1 0 0,0-1 0,0 1 0,0 0 0,0 0 0,0-1 0,0 1 0,0 0 0,0 0 0,0-1 0,0 1 0,0 0 0,0-1 0,0 1 0,0 0 0,0 0 0,0-1 0,1 1 0,-1 0 0,0 0 0,0 0 0,0-1 0,0 1 1,0 0-1,1-1 0,-26 6 359,17 1-326,0 0 0,0 0-1,1 1 1,0 0 0,0 0-1,1 1 1,0-1 0,0 1 0,1 1-1,0-1 1,0 1 0,1 0-1,0 0 1,1 0 0,0 0 0,0 1-1,1 0 1,0-1 0,0 15-1,35-24 213,-28-3-327,1 0 0,-1 0-1,0 0 1,0 0 0,0-1 0,-1 0-1,1 0 1,-1 0 0,0-1 0,0 1-1,0-1 1,-1 0 0,0 0-1,6-11 1,-5 8-10,0 0 0,-1 0 0,0 0 0,0 0 0,-1-1 0,0 1 0,1-11 0,-3 30-18,0-4 36,0 0-1,0-1 1,0 1 0,1-1-1,0 1 1,0 0-1,3 7 1,-3-13 0,-1 0 0,1 1 0,0-1 0,0 0 0,0 0 0,0 0 0,0 0 0,1 1 0,-1-1 0,0-1-1,0 1 1,1 0 0,-1 0 0,0 0 0,1-1 0,-1 1 0,1-1 0,-1 1 0,1-1 0,-1 1 0,1-1 0,-1 0 0,1 0 0,0 0 0,-1 0 0,1 0 0,-1 0 0,1 0 0,-1-1 0,1 1 0,-1-1-1,1 1 1,-1-1 0,1 1 0,-1-1 0,1 0 0,0 0 0,4-2 8,0 0 1,-1 0-1,1-1 0,-1 1 0,0-1 1,0 0-1,0-1 0,-1 1 0,0-1 1,0 0-1,0 0 0,4-6 0,36-71 26,-39 71-32,2-4-14,-1-1 1,-1 0-1,-1 0 0,0 0 0,-1 0 1,1-22-1,-2-102-90,-3 80 5,-3 46 44,-6 21 10,-9 24-33,5 8 207,1 0 0,2 2 0,2-1 0,2 2 0,1-1 1,2 0-1,2 1 0,6 66 0,-4-104-126,0 0 0,1 0 0,0 0 0,0-1 0,0 1 0,0 0 0,0-1 0,1 1 0,0-1 0,-1 1 0,1-1 0,1 0 0,-1 0 0,0 0 0,4 3 0,-5-4 0,1-1 1,-1 0-1,1-1 0,-1 1 0,1 0 1,0 0-1,-1-1 0,1 1 1,0-1-1,0 1 0,-1-1 0,1 0 1,0 1-1,0-1 0,0 0 0,-1 0 1,1-1-1,0 1 0,0 0 1,-1-1-1,1 1 0,0-1 0,0 1 1,-1-1-1,1 0 0,-1 1 0,1-1 1,0 0-1,-1 0 0,0 0 1,1-1-1,-1 1 0,0 0 0,1 0 1,0-3-1,9-9 32,-1 0-1,0 0 1,-1-2 0,-1 1 0,-1-1-1,1 0 1,-2 0 0,6-21-1,-3 11-44,24-47-1,-33 70-9,1 0-1,0 1 0,0-1 1,0 1-1,0-1 0,0 1 0,0-1 1,0 1-1,0 0 0,1-1 1,-1 1-1,0 0 0,1 0 0,-1 0 1,1 0-1,-1 0 0,1 0 1,0 1-1,-1-1 0,1 0 0,0 1 1,0-1-1,-1 1 0,1 0 1,0 0-1,0-1 0,-1 1 0,4 1 1,-2 0-6,-1 0 1,0 0-1,1 0 0,-1 0 1,0 1-1,0-1 0,0 1 1,0 0-1,0-1 1,-1 1-1,1 0 0,-1 0 1,1 0-1,-1 0 1,1 1-1,-1-1 0,0 0 1,0 0-1,1 5 1,4 12 70,-2 1 0,0 0 0,-1 0 0,-1 1 0,-1-1 0,-1 0 0,-4 37 0,4-55-34,0-1 1,0 1-1,0 0 1,0 0 0,0 0-1,-1-1 1,1 1-1,0 0 1,-1 0-1,0-1 1,1 1 0,-1 0-1,0-1 1,0 1-1,0-1 1,0 1-1,0-1 1,0 0-1,0 1 1,-1-1 0,1 0-1,0 0 1,-1 0-1,1 0 1,-1 0-1,1 0 1,-1 0-1,0 0 1,1 0 0,-3 0-1,4-29 482,4 14-530,0 1-1,1 0 1,0 1 0,1-1-1,1 1 1,0 0 0,0 0-1,1 1 1,15-15-1,2-8-163,-11 15 38,11-16-172,27-51 0,-46 75 312,0-1 0,-1 0 1,-1 0-1,0 0 0,-1-1 0,0 1 0,0-1 1,0-26-1,-3 39 12,0 0 1,0 0 0,0 0-1,0-1 1,0 1-1,0 0 1,0 0-1,-1 0 1,1-1 0,0 1-1,0 0 1,0 0-1,0 0 1,0 0-1,-1 0 1,1-1 0,0 1-1,0 0 1,0 0-1,0 0 1,-1 0-1,1 0 1,0 0 0,0 0-1,0 0 1,-1-1-1,1 1 1,0 0-1,0 0 1,0 0 0,-1 0-1,1 0 1,0 0-1,0 0 1,-1 0-1,1 0 1,0 0 0,0 1-1,0-1 1,-1 0-1,1 0 1,0 0-1,0 0 1,0 0 0,0 0-1,-1 0 1,1 0-1,0 1 1,0-1-1,0 0 1,0 0 0,-1 0-1,1 0 1,0 1-1,0-1 1,0 0-1,-12 11 2,5 1 5,1 0 0,0 0 0,1 1 0,0 0 0,1 0 0,1 0 1,0 1-1,0-1 0,2 1 0,0-1 0,0 1 0,1 0 0,4 26 0,-4-36-14,1 0 1,0-1-1,0 1 0,0 0 0,1 0 0,0 0 0,-1-1 0,1 1 0,0-1 1,1 0-1,-1 1 0,1-1 0,-1 0 0,1 0 0,5 3 0,-2-1 11,1 0 0,0-1 0,0 0 0,1 0-1,-1 0 1,1-1 0,9 2 0,5 1-541,1-2-1,0 0 1,1-2 0,30 0 0,-25-2-2873,-23 0-2105</inkml:trace>
  <inkml:trace contextRef="#ctx0" brushRef="#br0" timeOffset="50642.08">18671 9634 1425,'0'0'10738,"0"-5"-9530,0-27 2367,0 43-3342,-4 96 586,-18 127 0,14-176-328,-1 82-1,9-140-708,1-3-3184,20-48-2841,0 10 1078</inkml:trace>
  <inkml:trace contextRef="#ctx0" brushRef="#br0" timeOffset="51067.4">18633 9689 3602,'0'0'8195,"-14"-2"-7005,-58-8 747,89 13-1899,-1 2 1,0 0-1,0 1 0,0 0 0,-1 2 1,23 13-1,5 2 4,280 124 267,-318-145-308,0 1-1,-1-1 0,1 1 1,-1 0-1,0 0 1,0 1-1,0-1 0,0 1 1,-1 0-1,1 0 1,-1 0-1,0 0 1,0 1-1,0-1 0,-1 1 1,3 7-1,-4-8 23,0 1 0,0-1 0,-1 0-1,0 1 1,0-1 0,0 0 0,0 1-1,-1-1 1,0 0 0,0 1 0,0-1 0,0 0-1,-1 0 1,1 0 0,-1 0 0,0 0 0,0 0-1,-1 0 1,1-1 0,-6 6 0,-17 19 145,-2-3 0,-1 0 0,-1-1 0,-60 36 0,15-9-27,22-15-55,32-25-147,1 2 0,1 0 1,0 1-1,1 1 1,0 1-1,-25 31 1,35-35-1921</inkml:trace>
  <inkml:trace contextRef="#ctx0" brushRef="#br0" timeOffset="52607.97">20793 9763 80,'0'0'7849,"0"-4"-6790,0-20 5245,0 24-6206,0 0-1,-1 0 1,1 0-1,0 0 1,0-1-1,0 1 1,0 0-1,0 0 1,0 0-1,0 0 1,-1 0-1,1 0 1,0 0-1,0 0 1,0 0-1,0 0 1,0 0-1,-1 0 1,1 0-1,0 0 1,0 0-1,0 0 1,0 0-1,-1 0 1,1 0-1,0 0 1,0 0-1,0 0 1,0 0-1,0 0 1,-1 0-1,1 0 1,0 0-1,0 0 1,0 0-1,0 0 1,0 0-1,0 0 1,-1 1-1,1-1 1,0 0-1,0 0 1,0 0-1,0 0 1,0 0-1,0 0 1,0 1-1,0-1 1,0 0-1,0 0 1,-1 0-1,1 0 1,0 0-1,0 1 1,0-1-1,0 0 1,0 0 0,0 0-1,0 0 1,0 0-1,0 1 1,0-1-1,1 0 1,-40 124-218,9-36 178,19-51-14,1-1 0,3 1-1,1 1 1,-3 68 0,9-104-45,1 0 1,-1 1-1,1-1 0,-1 0 1,1 0-1,0 1 0,0-1 1,0 0-1,0 0 1,0 0-1,1 0 0,-1-1 1,0 1-1,1 0 0,0 0 1,-1-1-1,1 1 0,0-1 1,0 1-1,0-1 1,0 0-1,0 0 0,0 0 1,0 0-1,0 0 0,0-1 1,1 1-1,-1 0 0,0-1 1,4 1-1,11 1-1,-1 0 0,0 0-1,20-2 1,-26 0 7,17 0 22,0-2 1,0 0-1,42-11 1,-56 10-19,-1 0 0,0-2 0,0 1 0,0-2 0,-1 1 0,0-2 0,0 1 0,0-1 0,16-16 0,-26 22-172,1 0 1,-1 0-1,-1-1 0,1 1 1,0 0-1,0 0 0,0-1 1,-1 1-1,1-1 0,-1 1 1,1-1-1,-1 1 0,1-1 1,-1 1-1,0-1 0,0 1 1,0-1-1,0 1 0,0-1 1,0 1-1,0-1 0,0 0 1,-1 1-1,1-1 0,0 1 1,-1-1-1,0 1 0,1 0 1,-1-1-1,0 1 0,1 0 1,-1-1-1,-1 0 0,-2-3-770,1 1 0,-1 0-1,0 0 1,1 0-1,-2 0 1,1 1-1,-9-6 1,-8-1-2909,0-2 129</inkml:trace>
  <inkml:trace contextRef="#ctx0" brushRef="#br0" timeOffset="52993.68">20849 10021 608,'0'0'9583,"-15"-6"-7616,-45-17-265,59 23-1630,0 0 1,1 0-1,-1 0 0,0 0 1,1 0-1,-1 0 1,0 0-1,1-1 1,-1 1-1,1 0 0,-1 0 1,1-1-1,-1 1 1,0 0-1,1-1 1,-1 1-1,1 0 0,-1-1 1,1 1-1,0-1 1,-1 1-1,1-1 1,-1 1-1,1-1 0,0 0 1,-1 1-1,1-1 1,0 1-1,0-1 1,0 0-1,-1 1 0,1-1 1,0 1-1,0-1 1,0 0-1,0 1 1,0-1-1,0 0 0,0 1 1,0-1-1,0 0 1,0 1-1,1-1 1,-1 1-1,0-1 0,0 0 1,1 1-1,-1-1 1,0 1-1,1-1 1,-1 1-1,0-1 0,2 0 1,20-15-509,-21 15 645,22-11-119,1 0 0,47-16 0,-10 4-75,-37 18-148,-16 5-8807,-22 1 5274</inkml:trace>
  <inkml:trace contextRef="#ctx0" brushRef="#br0" timeOffset="53345.22">20600 9729 4530,'0'0'8084,"13"-19"-7054,-2 3-813,-6 7-125,0 0 0,1 1 1,0 0-1,1 0 0,0 0 1,0 1-1,0 0 0,1 0 1,0 1-1,1 0 1,-1 1-1,1 0 0,10-5 1,65-24 1007,166-46 1,-226 74-1067,-24 6-127</inkml:trace>
  <inkml:trace contextRef="#ctx0" brushRef="#br0" timeOffset="41691.86">19427 6722 3185,'0'0'11539,"0"-10"-10149,-1 3-1021,1-16-23,2 18 205,5 11 686,0 4-1233,2-1 0,-1 0 1,1-1-1,0 1 1,1-2-1,0 1 0,0-1 1,0-1-1,21 10 1,-8-6 12,0-1 0,1-1 0,46 10 0,3-14 100,-60-4 38,-13 24-166,-4-9-29,-1 0 0,-1 0 0,-1 0 0,0-1 0,0 0 0,-1 0 0,-19 23 0,6-6 27,2-2 6,-6 12-3,-1-2 0,-2-1 0,-2-1 0,-37 35 1,50-59 519,17-31-12642</inkml:trace>
  <inkml:trace contextRef="#ctx0" brushRef="#br0" timeOffset="42532.48">20287 6654 6675,'0'0'4303,"-20"-5"-3337,-63-16-334,80 20-600,-1 0 0,0 0 0,0 1-1,1-1 1,-1 1 0,0 0 0,0 0-1,0 0 1,1 0 0,-1 1 0,0 0-1,0 0 1,1 0 0,-1 0-1,1 0 1,-1 1 0,1-1 0,-1 1-1,1 0 1,0 0 0,0 1 0,0-1-1,0 1 1,0-1 0,0 1 0,1 0-1,-1 0 1,1 0 0,0 0-1,0 1 1,0-1 0,0 0 0,1 1-1,-2 4 1,-1 6 19,0 0-1,1 1 1,0 0-1,1 0 1,1 0 0,1 20-1,-1-27-27,1-1 0,0 1 0,0-1 0,1 1-1,0-1 1,1 1 0,0-1 0,0 1 0,0-1 0,1 0-1,0 0 1,0 0 0,1-1 0,-1 1 0,2-1 0,-1 0 0,1 0-1,-1 0 1,2-1 0,-1 1 0,1-1 0,9 7 0,10 6 181,-14-11-61,-1 0 1,0 1-1,0 0 0,-1 1 1,13 15-1,-20-22-112,-1 0 0,0 0 0,0 0-1,0 0 1,0 0 0,0 0 0,0 1 0,0-1 0,-1 0 0,1 0-1,-1 1 1,1-1 0,-1 0 0,0 1 0,0-1 0,0 0 0,-1 1 0,1-1-1,0 0 1,-1 1 0,1-1 0,-1 0 0,0 0 0,0 1 0,0-1-1,0 0 1,0 0 0,0 0 0,-1 0 0,1 0 0,0-1 0,-1 1 0,0 0-1,1-1 1,-1 1 0,-3 1 0,-4 6-61,5-4-64,0-1-1,-1 0 0,1 0 0,-1 0 0,0 0 0,0-1 0,0 0 0,0 0 0,0 0 1,-1-1-1,1 0 0,-1 0 0,-10 2 0,15-4-30,1 0-1,-1-1 1,1 1-1,-1 0 1,1 0 0,-1-1-1,1 1 1,-1 0-1,1-1 1,-1 1 0,1-1-1,-1 1 1,1 0-1,-1-1 1,1 1 0,0-1-1,-1 0 1,1 1-1,0-1 1,-1 1 0,1-1-1,0 1 1,0-1-1,0 0 1,-1 1 0,1-1-1,0 0 1,0 1-1,0-1 1,0-1 0,-1-25-2847,1 21 1910,0-38-4015</inkml:trace>
  <inkml:trace contextRef="#ctx0" brushRef="#br0" timeOffset="42886.39">20128 6716 3378,'0'0'12373,"75"-109"-12101,-37 96-144,-1 10 113,1 0-193,-1 3-48,-10 0 0,0 0-129,0 0-399,-11 19-944,-5 2-1730,-6 4-432,-5 3-2720</inkml:trace>
  <inkml:trace contextRef="#ctx0" brushRef="#br0" timeOffset="43259.8">20640 6834 4514,'0'0'8284,"-7"18"-7078,-60 129 1291,64-141-2412,0 1 1,1-1-1,0 1 0,0-1 1,0 1-1,1 0 0,0 0 1,0 0-1,0 0 1,1 0-1,0 0 0,2 11 1,-1-16-77,0-1 1,0 0-1,0 0 1,-1 0-1,1 0 1,0 0-1,1 0 0,-1-1 1,0 1-1,0 0 1,0 0-1,0-1 1,0 1-1,1-1 1,-1 1-1,0-1 1,1 0-1,-1 1 1,0-1-1,1 0 0,-1 0 1,0 0-1,1 0 1,1 0-1,41-2 201,-38 1-163,0 1-21,0-1 0,0 0 0,-1 0 0,1-1 0,0 0 0,0 0 0,-1 0 0,1-1-1,-1 0 1,0 0 0,0 0 0,0-1 0,0 0 0,0 0 0,-1 0 0,0 0 0,0-1 0,0 1-1,0-1 1,-1 0 0,1 0 0,-1-1 0,-1 1 0,1-1 0,-1 1 0,0-1 0,0 0 0,0 0 0,-1 0-1,0 0 1,0 0 0,-1 0 0,0 0 0,0-1 0,0 1 0,0 0 0,-3-7 0,2 8-12,-1 0 0,1 0 0,-1 1 0,-1-1 1,1 1-1,-1-1 0,1 1 0,-1 0 0,0 0 0,-1 0 1,1 1-1,-1-1 0,1 1 0,-1 0 0,0 0 0,0 0 1,-1 0-1,1 1 0,-1 0 0,1 0 0,-1 0 0,1 0 1,-1 1-1,-10-2 0,9 1-66,0 1 0,0 0 1,0 0-1,0 0 0,0 1 1,-1 0-1,1 1 0,0-1 0,0 1 1,0 0-1,0 0 0,0 1 0,0 0 1,0 0-1,0 1 0,1-1 1,-1 1-1,1 0 0,-9 7 0,-19 32-2506,17-10-4469,11-22 461</inkml:trace>
  <inkml:trace contextRef="#ctx0" brushRef="#br0" timeOffset="38989.58">18258 5660 6643,'0'0'8844,"0"-7"-8508,-5-15-275,2 27-152,-2 48-168,2-24 276,-4 203 196,3-58-164,3-168-34,-5 52 58,6-55-63,0 0-1,-1-1 1,0 1-1,0 0 0,0-1 1,0 1-1,0 0 0,0-1 1,0 0-1,-1 1 0,1-1 1,-1 0-1,0 0 1,0 1-1,0-1 0,-3 2 1,5-4 2,-1 0 0,1 1 0,-1-1 0,0 0 0,1 0 0,-1 0 0,0 0 0,1 0 0,-1 0 0,0 0 0,1 0 0,-1 0 0,0 0 0,1-1 1,-1 1-1,1 0 0,-1 0 0,0 0 0,1-1 0,-1 1 0,1 0 0,-1-1 0,1 1 0,-1-1 0,1 1 0,-1-1 0,1 1 0,-1-1 0,1 1 0,-1-1 0,1 1 0,0-1 1,-1 0-1,-11-22 72,10 19-50,-66-174 345,67 174-313,2 20-101,1-1-1,0 1 0,2-1 0,-1 0 0,2 0 0,0 0 0,1 0 0,0-1 0,1 0 0,1-1 0,0 1 1,16 19-1,-22-31 43,0 1 1,0-1 0,0 1-1,0-1 1,1 0-1,-1 0 1,1 0 0,0 0-1,-1 0 1,1-1 0,0 1-1,0-1 1,0 0 0,0 0-1,0 0 1,0 0-1,0 0 1,1-1 0,-1 1-1,0-1 1,0 0 0,0 0-1,1 0 1,-1-1 0,0 1-1,0-1 1,0 1 0,0-1-1,0 0 1,0-1-1,0 1 1,0 0 0,0-1-1,0 0 1,-1 1 0,1-1-1,4-4 1,4-4 33,1-1 0,-1 0 1,-1 0-1,0-1 0,-1-1 0,12-20 1,4-13-69,-3 0 1,16-50 0,-32 81-101,-5 7-139,-11 21-12231</inkml:trace>
  <inkml:trace contextRef="#ctx0" brushRef="#br0" timeOffset="39951.28">17682 6988 5106,'0'0'2858,"17"-2"-1999,55-10-230,-67 10-568,0 1-1,-1-1 0,1 0 0,-1-1 1,1 1-1,-1-1 0,0 0 0,0 0 1,0 0-1,-1 0 0,1-1 0,-1 0 1,0 0-1,0 0 0,0 0 0,0 0 1,-1 0-1,1-1 0,-1 1 0,2-9 1,0 1 110,0 0 1,-2-1-1,1 0 1,-2 1-1,1-26 1,-2 4 198,0 44 219,0 56 199,0-63-783,0 0 1,0 0-1,0 0 0,0 0 0,0 0 1,1 0-1,-1 0 0,1 0 0,0 0 0,0 0 1,0 0-1,0 0 0,0 0 0,1 0 1,-1-1-1,1 1 0,0-1 0,0 1 0,0-1 1,0 1-1,0-1 0,0 0 0,0 0 1,1 0-1,-1-1 0,1 1 0,0 0 0,-1-1 1,1 0-1,0 0 0,0 0 0,0 0 1,0 0-1,0 0 0,0-1 0,0 1 0,0-1 1,0 0-1,0 0 0,0 0 0,0 0 1,0-1-1,0 1 0,0-1 0,0 0 0,5-2 1,-3 1 15,0 0 1,-1-1-1,1 1 0,0-1 1,-1-1-1,1 1 1,-1 0-1,0-1 1,0 0-1,-1 0 1,1 0-1,-1-1 1,0 1-1,0-1 1,0 0-1,3-6 0,1-5 5,0 1-1,-1-1 0,-1-1 0,4-16 1,3-109 69,-11 137-78,-9 164 501,-27 163 1,14-162 271,-1 170 0,22-329-788,-1 0 1,1 0 0,0-1-1,0 1 1,0 0 0,0 0-1,0 0 1,0-1 0,0 1 0,0 0-1,0 0 1,0 0 0,0-1-1,0 1 1,1 0 0,-1 0-1,0-1 1,1 1 0,-1 0-1,0-1 1,1 1 0,-1 0-1,1-1 1,-1 1 0,1 0-1,-1-1 1,1 1 0,0-1-1,-1 1 1,1-1 0,-1 1-1,1-1 1,1 1 0,0-2 13,-1 1 0,1-1 0,0 1 0,-1-1 0,1 0 0,-1 1 0,1-1 0,-1 0 0,1 0 0,-1 0 0,0-1 0,1 1 0,-1 0 0,1-2 0,38-51 272,-33 39-278,-1-1 1,-1 1 0,-1-1-1,0 0 1,0 0 0,-2 0-1,0-1 1,-1 1 0,-1 0-1,-2-29 1,1 39-32,0 0 1,0 0-1,-1 0 0,1 1 0,-1-1 1,-1 0-1,1 0 0,-1 1 1,0 0-1,0 0 0,-1-1 0,1 2 1,-1-1-1,0 0 0,0 1 1,-1 0-1,1 0 0,-1 0 0,0 1 1,0-1-1,-11-4 0,0 0 0,0 1-1,0 1 1,0 0 0,-1 1-1,0 1 1,-27-3-1,44 7 20,-1 0-1,1 0 1,0 0-1,0 0 0,-1 1 1,1-1-1,0 0 0,-1 0 1,1 0-1,0 0 0,0 0 1,-1 0-1,1 0 0,0 0 1,-1 0-1,1 0 0,0 0 1,0 0-1,-1-1 0,1 1 1,0 0-1,-1 0 0,1 0 1,0 0-1,0 0 0,-1 0 1,1-1-1,0 1 1,0 0-1,0 0 0,-1 0 1,1-1-1,0 1 0,0 0 1,0 0-1,0-1 0,-1 1 1,1 0-1,0 0 0,0-1 1,0 1-1,0 0 0,0-1 1,0 1-1,0 0 0,0 0 1,0-1-1,0 1 0,0 0 1,0-1-1,0 1 0,0 0 1,0-1-1,0 1 1,0 0-1,0 0 0,0-1 1,0 1-1,0 0 0,1 0 1,-1-1-1,0 1 0,0 0 1,0 0-1,1-1 0,-1 1 1,0 0-1,0 0 0,21-15-128,142-54-5,-100 45-434,-2-3 0,91-53 0,-116 51-632,-35 28 1009,0-1-1,1 1 1,-1-1-1,0 0 1,0 1-1,0-1 1,0 0-1,0 0 1,0 0-1,-1 0 0,1 0 1,0 0-1,-1 0 1,0 0-1,1 0 1,-1 0-1,0 0 1,0 0-1,0-3 1,-5-11-3614</inkml:trace>
  <inkml:trace contextRef="#ctx0" brushRef="#br0" timeOffset="40356.02">17677 6391 4834,'0'0'4690,"48"6"-4994,-37 32-1056,5 2-2242</inkml:trace>
  <inkml:trace contextRef="#ctx0" brushRef="#br0" timeOffset="40759.77">18419 6709 6963,'0'0'8447,"3"-8"-7994,-3 7-447,0 0 0,1-1-1,-1 1 1,1 0 0,-1 0-1,1-1 1,-1 1 0,1 0-1,0 0 1,-1 0 0,1 0-1,0 0 1,0 0 0,0 0-1,0 0 1,2-1 0,-3 2-6,1 0 1,-1 0-1,1 1 1,-1-1 0,1 0-1,-1 0 1,1 1-1,-1-1 1,1 0 0,-1 1-1,0-1 1,1 1 0,-1-1-1,0 1 1,1-1-1,-1 0 1,0 1 0,1-1-1,-1 1 1,0-1-1,0 1 1,0 0 0,1-1-1,-1 1 1,0-1-1,0 1 1,0 0 0,11 68 120,-10-57-40,16 220 903,-17-231-723,0-16 787,0-268-714,11 292-801,2 10 353,-1-1 0,16 38 0,-20-39 122,0 0 0,1-1 0,1 0 1,0-1-1,18 21 0,-27-35-4,0 0 0,0 0 1,0 0-1,0-1 0,0 1 1,0 0-1,0-1 0,0 1 1,0 0-1,0-1 0,0 1 1,0-1-1,0 0 1,1 1-1,-1-1 0,0 0 1,0 0-1,1 0 0,-1 0 1,0 0-1,0 0 0,1 0 1,-1 0-1,0 0 0,0 0 1,2-1-1,0-1 15,-1 1 1,1-1-1,0 0 0,-1 1 0,1-1 1,-1 0-1,0-1 0,0 1 0,0 0 1,3-4-1,3-6 49,-1-1 1,1 0-1,5-17 1,-2 8-68,-2-2 0,-1 1 0,-1-1 0,-1 0 0,-1-1 0,4-46 1,-9 88-7537,0 10 2829,0 7-1246</inkml:trace>
  <inkml:trace contextRef="#ctx0" brushRef="#br0" timeOffset="41101.52">18861 6808 6163,'0'0'7659,"0"14"-7141,-2 11-153,1-10-127,0 0 1,0 0-1,1 0 0,1 0 1,1 0-1,0 0 1,1 0-1,5 18 0,-8-32-203,1 0-1,-1 0 1,1 0-1,-1 0 1,1 0-1,-1 0 1,1 0-1,-1 0 1,1 0-1,0 0 1,0 0-1,-1 0 1,1 0-1,0-1 1,0 1-1,0 0 1,0-1-1,0 1 1,0-1-1,0 1 1,0-1-1,0 1 1,0-1-1,0 0 1,0 1-1,0-1 1,0 0-1,0 0 1,0 0-1,1 0 0,-1 0 1,0 0-1,0 0 1,0 0-1,0-1 1,0 1-1,0 0 1,0-1-1,0 1 1,0 0-1,0-1 1,0 0-1,0 1 1,0-1-1,0 1 1,0-1-1,0 0 1,0 0-1,-1 0 1,2 0-1,3-5 164,0 0 0,-1 1-1,1-1 1,-1-1 0,-1 1-1,5-9 1,-2-5-89,0 0 0,-1-1 0,-1 1 0,-1-1 0,-1 0 0,-1 0 1,-2-30-1,2 49-120,-1 0 1,-1 1 0,1-1-1,0 0 1,0 0 0,-1 1 0,1-1-1,-1 0 1,1 1 0,-1-1 0,0 0-1,1 1 1,-1-1 0,0 1 0,0-1-1,0 1 1,0 0 0,-1-1 0,1 1-1,0 0 1,0 0 0,-1 0-1,1 0 1,-1 0 0,1 0 0,-1 0-1,1 0 1,-1 1 0,0-1 0,1 0-1,-1 1 1,0 0 0,1-1 0,-1 1-1,0 0 1,0 0 0,1 0-1,-1 0 1,0 0 0,0 0 0,1 1-1,-3 0 1,-2-1-193,1 1 0,0 0 0,-1 1 0,1 0 0,0-1 0,0 2 0,0-1 0,1 0-1,-1 1 1,0 0 0,1 0 0,-8 7 0,9-5-206,0-1 0,-1 1-1,2-1 1,-1 1 0,0 0 0,1 0 0,-3 10-1,4-11-213,0 0-1,0-1 0,1 1 1,-1 0-1,1 0 0,0 0 1,0-1-1,0 1 0,1 0 1,-1 0-1,1 0 1,2 6-1,11 10-4674</inkml:trace>
  <inkml:trace contextRef="#ctx0" brushRef="#br0" timeOffset="66416.8">16901 6513 1665,'0'0'5746,"0"-4"-5207,-1 2 64,-1 10-180,-5 30 53,-6 54 159,-5 552 899,20-434-1206,-2-161-174,14 665 760,88 466-493,-77-927-346,-3 418 328,-22-635-315,-28 318 397,19-274-378,5-54-183,4-26 59,0 0 0,0-1 0,-1 1 0,1 0 0,0 0 0,0 0 0,0 0-1,0 0 1,0 0 0,0 0 0,0 0 0,0 0 0,0 0 0,0 0 0,0 0 0,0 0 0,0 0 0,0 0 0,-1 0 0,1 0 0,0 0 0,0 0 0,0 0 0,0 0 0,0 0 0,0 0 0,0 0-1,0 0 1,0 0 0,0 0 0,0 0 0,0 0 0,-1 0 0,1 0 0,0 0 0,0 0 0,0 0 0,0 0 0,0 0 0,0 0 0,0 0 0,0 1 0,-2-45-2402,2-24-2210</inkml:trace>
  <inkml:trace contextRef="#ctx0" brushRef="#br0" timeOffset="68142.44">16570 6734 160,'0'0'4901,"3"-22"-4026,17-68-147,-19 86-670,1-1 0,0 0 0,0 1 0,0 0 0,0-1 0,1 1 0,-1 0 0,1 0 0,0 1 0,0-1 0,1 1 0,-1-1 0,1 1 0,-1 0 0,1 0 0,8-4 0,2-2 88,-4 2-17,1 1 1,0 0 0,1 0-1,-1 1 1,1 1 0,0 0-1,0 1 1,15-3 0,108-8 611,-96 12-630,557-64 751,-518 56-825,261-34 32,570-65-44,413-9-233,-1110 101 46,582-43-992,302-8 397,-1055 63 1034,-33 3-175,1 0 0,-1 1 1,1 0-1,0 1 0,0 0 1,-1 0-1,1 1 0,13 2 0,-20-1-97,0-1-1,-1 0 0,1 1 1,-1-1-1,1 1 0,-1 0 1,1-1-1,-1 1 0,0 0 0,0 0 1,0 0-1,0 0 0,0 0 1,-1 0-1,1 0 0,0 0 0,-1 0 1,0 0-1,1 3 0,1 2 20,8 37 216,-2 1 1,6 90 0,-13 95 105,-2-120-264,4 176 122,73 531 0,2-415 317,-29-173 155,25 306 0,-59-1-457,-12-456 48,17 98 1,-9-99 453,2 98-1,-13-155-680,0-12-30,1 0 0,-2 0 1,1 0-1,-1 1 0,-3 12 1,3-18 14,0 0 1,-1 0 0,1-1-1,-1 1 1,0 0 0,1 0 0,-1-1-1,0 1 1,-1-1 0,1 0-1,0 0 1,-1 1 0,1-2 0,-1 1-1,0 0 1,1 0 0,-1-1-1,-3 2 1,-21 5 49,1 0 1,-2-2-1,1-1 1,0-1-1,-1-2 1,-46-1-1,39 0-40,-90 2 14,-305 17-74,-1181 196-567,348-35 186,935-145 448,-914 122 330,1221-155-340,-76 16 72,90-18-163,6-1-90,-3 11-7532,-13 0 3186,16-10 4380,-8 3-3367</inkml:trace>
  <inkml:trace contextRef="#ctx0" brushRef="#br0" timeOffset="69354.63">13999 4189 3121,'0'0'5622,"-8"-15"-5025,-24-45 6,31 59-545,0 0-1,1 0 0,-1-1 1,0 1-1,0 0 1,1 0-1,-1 0 1,0 0-1,0 1 0,0-1 1,0 0-1,-1 0 1,1 0-1,0 1 1,0-1-1,0 1 0,0-1 1,-1 1-1,1-1 1,-2 1-1,2 0-28,1 0 1,-1 0-1,0 0 0,1 0 1,-1 0-1,0 0 0,1 0 1,-1 0-1,0 1 1,1-1-1,-1 0 0,1 0 1,-1 1-1,0-1 0,1 0 1,-1 1-1,1-1 0,-1 1 1,1-1-1,-1 1 0,1-1 1,0 1-1,-1-1 0,1 1 1,-1 0-1,-7 23-9,1 0-1,1 0 1,-5 48-1,4-29 42,-9 107 141,7 296 1,11-275-37,9 221 197,63 396-1,229 1244 111,-63-304 1133,-234-1460-1362,3 29-67,-4-262-776,-2-31-112,-2-25-241,-1-53-2338,0-37-2699</inkml:trace>
  <inkml:trace contextRef="#ctx0" brushRef="#br0" timeOffset="71985.63">13867 4108 1905,'0'0'4767,"5"-8"-4097,-1 2-546,-1 1-1,1-1 0,1 1 1,-1 0-1,1 1 1,0-1-1,0 1 1,0 0-1,1 0 1,0 0-1,-1 1 1,1 0-1,11-4 1,74-20 227,1 4 1,1 4 0,99-7-1,82-15-309,610-148 31,314-53-415,479-93-674,-565 77-305,-730 162 1041,-356 89 255,494-110-63,-393 95 367,0 6-1,143 0 1,-233 15-239,-22 0-41,-1 1 1,1 0-1,20 4 0,-31-3-3,1 0 0,0 0-1,-1 1 1,0-1-1,1 1 1,-1 0-1,0 1 1,0-1-1,0 1 1,0 0-1,-1 0 1,1 0-1,-1 0 1,6 6-1,24 38 62,55 101 1,-70-112-31,1-1 0,2 0 0,1-2 0,2-1 0,1-1 0,38 36 1,155 99 179,-138-110 68,105 96 0,-163-126-258,-1 0-1,0 1 0,-2 1 0,-2 1 1,0 1-1,21 55 0,5 4 17,-26-52 95,-2 1 0,-1 0 0,-2 1-1,-1 0 1,-2 1 0,5 63 0,-4 249-105,-11-239 51,1-25 124,5 382 305,36 0-318,146 703 1232,-113-700-308,164 894 183,-184-1125-1254,21 106 73,-45-192-77,74 494 255,-95-558-252,5 89 12,-14-180 559,-11-3 408,1-2-951,-1-1-1,1 0 1,-1 0 0,-8-8-1,-33-16 5,16 16-68,0 2-1,-1 2 1,0 0-1,0 3 0,-43-2 1,-194 7-58,132 3-14,-438 15-195,-817 128 0,-553 248-74,1386-245 214,0 1-330,-9-40-75,426-90 493,-945 88-44,617-105 235,264-3-421,210 1-271,-7-8-2713,0-11-509</inkml:trace>
  <inkml:trace contextRef="#ctx0" brushRef="#br0" timeOffset="73417.28">8065 1797 2289,'0'0'3930,"23"-8"-3196,-18 12-648,0 0 1,0 0-1,0 0 1,-1 1 0,0-1-1,0 1 1,0 0 0,0 0-1,-1 1 1,0-1 0,0 1-1,4 10 1,-1-3 163,30 60-1,-4 2 0,-3 1 0,35 142 0,23 248 768,-71-363-797,88 766 75,-66-504-246,263 1741 306,-98-573 760,-143-1079-456,190 726 0,-33-415 336,60 115-1037,-273-868-322,0-1-1,-1 1 1,-1 0 0,0 0 0,1 22 0,-2-60-959,-1 4-38,-1 1 1,-4-29-1,-21-74-5520</inkml:trace>
  <inkml:trace contextRef="#ctx0" brushRef="#br0" timeOffset="75103.43">8694 2086 1425,'0'0'1083,"39"-19"-536,-3 0-373,242-111 807,137-28-533,702-169 0,152 32-861,1910-411-1076,-1763 443 1473,-914 188-904,914-17-1,-1171 91 497,271 2-499,-217 31 929,-95-6 1,59 2 168,346 17 1166,-589-45-1288,66-2 241,1 5 1,147 23-1,-173-7 639,-45-14-760,0 0 1,0-1 0,20 3 0,-7-4-158,0 0 0,-1 2 1,0 1-1,0 1 0,0 2 1,39 18-1,-63-25-15,0 1-1,0 0 1,-1 0-1,1 0 1,-1 1-1,0-1 1,0 1-1,0 0 1,0 0-1,-1 0 1,1 0-1,-1 0 1,0 0-1,2 9 1,1 5 73,0 0 0,2 29 0,2 5 110,8 23 45,57 281 257,-42-139 199,6 323 1,-39-255-570,10 504 48,3-642-114,38 181 1,56 142-44,-33-157 85,-12 5 247,-22-104 379,11 167-566,-21-134 1467,57 268-1192,-71-437-384,13 49 721,75 204 1,-95-306-896,0-10-76,0 7-3332</inkml:trace>
  <inkml:trace contextRef="#ctx0" brushRef="#br0" timeOffset="76143.61">10260 11687 5074,'0'0'5976,"-19"0"-5023,-59 0-334,59 0-227,21-3-96,12-6-251,1 0 0,-1 0 0,1 1 0,0 1 0,1 1 0,0 0 0,24-5 0,14-6 166,297-94 606,535-94 1,381 16-796,-1199 180 10,582-72-105,465-66-329,-557 37 338,-515 97-908,-88 18-2378,-3 1 458,-35-1-4909</inkml:trace>
  <inkml:trace contextRef="#ctx0" brushRef="#br0" timeOffset="77844.93">0 1495 4290,'0'0'515,"11"20"173,-3-4-508,9 17 225,-1 1-1,18 56 0,158 442 1629,-66-197-1350,349 1218 883,-55-159-1262,-84-352-214,-20-62-33,124 156 23,-230-623-85,88 203 78,49-26 149,167 171 259,-340-591-407,-157-246-79,-14-20-5,2 2-3,-1-1 1,0 1-1,-1 0 0,1 0 1,-1 0-1,0 0 1,-1 1-1,1-1 1,-1 1-1,0-1 1,-1 1-1,2 12 1,-14-19 177,-9 1-62,13 0-23,1 0 0,-1-1-1,1 0 1,-1-1 0,1 1-1,-1-1 1,1 0-1,0-1 1,-1 1 0,-5-4-1,11 4 786,85-4-972,0-4 62,-1-3 0,91-27 1,4 0 23,902-106-339,-766 110 184,1435-78 197,239-3-10,-1799 95-46,515-64-321,-14-45-3282,-458 67 477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12:43.5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78 752 3522,'0'0'10527,"25"0"-6217,-7 2-4255,-10 0-53,1 1 0,-1-1 1,1 0-1,0-1 0,0 0 1,-1 0-1,1-1 0,0 0 1,0 0-1,0-1 0,-1 0 1,1-1-1,0 0 0,-1-1 1,0 1-1,1-1 1,-1-1-1,0 0 0,0 0 1,-1 0-1,1-1 0,-1 0 1,7-7-1,-6 5-7,0-1 0,0 0 0,0-1 0,-1 0 0,-1 0 0,1 0 0,-2-1 0,1 0-1,-1 0 1,-1-1 0,0 1 0,0-1 0,-1 0 0,0 0 0,-1 0 0,0 0 0,0-18 0,-1 16 15,-1-23 11,0 35-22,0 0 0,0 0-1,0 1 1,0-1 0,0 0 0,0 0 0,0 1 0,0-1-1,0 0 1,-1 0 0,1 1 0,0-1 0,-1 0 0,1 0-1,0 1 1,-1-1 0,1 1 0,0-1 0,-1 0 0,1 1-1,-1-1 1,0 1 0,1-1 0,-1 1 0,1-1 0,-1 1-1,0-1 1,1 1 0,-1 0 0,-1-1 0,1 1-50,1 7-197,-1 44 94,-1-16 134,6 55-1,-4-87 12,1-1 0,0 1-1,0-1 1,0 1 0,0-1-1,0 0 1,0 1 0,1-1-1,-1 0 1,1 0 0,-1 0-1,1 0 1,0 0 0,0 0-1,0-1 1,0 1 0,0 0-1,0-1 1,0 0 0,1 1-1,-1-1 1,0 0 0,1 0-1,-1-1 1,1 1 0,-1 0-1,1-1 1,0 1 0,-1-1-1,4 0 1,1 0-30,-1 1 0,0-1 1,1-1-1,-1 1 0,0-1 0,1 0 0,-1-1 0,0 1 1,0-1-1,0 0 0,10-6 0,-1-2-1,0-1 1,-1-1-1,-1 0 0,0-1 0,0-1 1,-1 1-1,-1-2 0,-1 0 0,0 0 1,0-1-1,-2 0 0,0-1 0,-1 0 1,8-27-1,-6 11 25,-2 1 1,-1-1-1,-1-1 1,-2 1-1,-1-1 1,-2 1-1,-5-42 1,5 73 46,-1-1 1,1 0 0,-1 1-1,1-1 1,-1 0-1,0 1 1,0-1 0,0 1-1,0-1 1,0 1 0,-1 0-1,1-1 1,-1 1-1,1 0 1,-1 0 0,0 0-1,-2-2 1,-2 19-1,-7 175 201,14 252 1,2-399-185,3-1 0,1 0 0,2 0 0,2 0 0,2-2 0,2 1 0,22 43 0,-31-71-79,0 0 1,1 0-1,1-1 1,0 0-1,12 13 0,-17-21 19,1 0 0,0 0 0,0-1 0,0 0-1,0 1 1,0-1 0,1-1 0,-1 1 0,1-1 0,0 0-1,0 0 1,0 0 0,0 0 0,0-1 0,0 0-1,0 0 1,8 0 0,-12-1 12,0 0-1,0 0 1,0 0-1,0-1 1,0 1-1,0 0 1,0 0-1,0-1 1,0 1 0,0-1-1,-1 1 1,1-1-1,0 1 1,0-1-1,0 1 1,0-1 0,-1 0-1,1 1 1,0-1-1,-1 0 1,1 0-1,0 0 1,-1 1-1,1-1 1,-1 0 0,1-2-1,6-28 91,-6 24-72,3-20 12,-2 0 0,0 0-1,-2 0 1,-1 0-1,-7-46 1,5 62-60,0-1 1,0 1-1,-1-1 0,0 1 1,-1 0-1,-1 1 1,1-1-1,-2 1 0,1 0 1,-1 1-1,-1-1 0,0 1 1,0 1-1,-1 0 0,-13-11 1,9 11 68,0 0 0,-1 0 1,0 1-1,0 1 1,0 1-1,-1 0 0,0 0 1,0 2-1,0 0 1,0 0-1,0 2 0,-1 0 1,-16 1-1,53-11-851,18 0 835,0-1-1,-1-2 0,0-2 1,-2-1-1,0-2 0,0-1 1,38-31-1,-73 50-82,1-1 1,0 1-1,-1 0 1,0-1-1,1 1 1,-1-1-1,0 0 1,0 0-1,0 1 1,0-1-1,0 0 1,0 0-1,0 0 1,0 0-1,-1 0 1,1 0-1,-1-2 1,0 3-114,0 0 0,0 0-1,-1-1 1,1 1 0,-1 0 0,1 0 0,-1 0 0,1 0 0,-1 0 0,1 1 0,-1-1 0,0 0 0,0 0 0,1 0 0,-1 0 0,0 1 0,0-1 0,0 0 0,0 1 0,0-1-1,0 1 1,0-1 0,0 1 0,0-1 0,0 1 0,0 0 0,0 0 0,0-1 0,0 1 0,0 0 0,0 0 0,-2 0 0,-41-4-4478</inkml:trace>
  <inkml:trace contextRef="#ctx0" brushRef="#br0" timeOffset="354.71">12 211 7267,'0'0'7540,"-12"-34"-7988,24 34-817,24 0-1664,0 0-561</inkml:trace>
  <inkml:trace contextRef="#ctx0" brushRef="#br0" timeOffset="713.81">1619 33 768,'0'0'13182,"-7"-5"-12154,-24-18-167,30 22-836,0 1 0,0-1 0,0 1-1,0-1 1,0 1 0,0 0 0,0-1-1,0 1 1,0 0 0,0 0 0,0 0-1,0 0 1,0 0 0,0 0 0,0 0-1,0 0 1,0 0 0,0 0 0,-1 1-1,1-1 1,1 0 0,-1 1 0,0-1-1,0 1 1,0-1 0,-2 2 0,-16 21 91,13-15-47,-23 32 82,3 0 1,2 2-1,1 1 0,2 1 1,2 1-1,2 0 0,2 1 0,2 1 1,2 0-1,2 1 0,3 0 1,1 0-1,4 93 0,1-130-169,1-1 0,0 1-1,0-1 1,1 0 0,1 1-1,0-1 1,0 0-1,1 0 1,0-1 0,1 1-1,0-1 1,1 0 0,0 0-1,0-1 1,0 0 0,1 0-1,1 0 1,-1-1 0,1 0-1,1 0 1,-1-1 0,1 0-1,0-1 1,0 0 0,1 0-1,-1-1 1,1 0-1,0 0 1,0-2 0,1 1-1,-1-1 1,17 1 0,-5-2-712,0-1 1,0-1-1,0-1 0,26-5 1,-26 1-1105,0 0 1,0-2 0,39-18 0,6-10-5232</inkml:trace>
  <inkml:trace contextRef="#ctx0" brushRef="#br0" timeOffset="1222.29">2272 290 5843,'0'0'8942,"0"0"-8920,0 0-1,0-1 1,0 1-1,0 0 1,0 0-1,0-1 1,0 1-1,0 0 1,0 0-1,0-1 0,-1 1 1,1 0-1,0 0 1,0-1-1,0 1 1,-1 0-1,1 0 1,0-1-1,0 1 0,0 0 1,-1 0-1,1 0 1,0 0-1,0-1 1,-1 1-1,1 0 1,0 0-1,-1 0 1,1 0-1,0 0 0,0 0 1,-1 0-1,1 0 1,0 0-1,-1 0 1,1 0-1,0 0 1,-1 0-1,1 0 1,0 0-1,0 0 0,-1 0 1,1 0-1,0 0 1,-1 1-1,1-1 1,0 0-1,-1 0 1,-2 11 147,0 0 1,0 0-1,1 0 1,1 1 0,-1-1-1,2 1 1,0-1-1,1 14 1,-1-7 102,0 412 2620,0-429-2759,0-4 43,-12-578-256,12 571 56,0 0 0,1 0 0,0 0 0,0 0 0,1 1 0,0-1 0,1 0-1,0 1 1,6-12 0,-7 17 10,1 0 0,0 0 0,-1 1 0,1-1 0,0 1 0,1 0 0,-1 0 0,1 0 0,-1 0 0,1 0 0,0 1 0,0 0 0,0 0 0,0 0 0,0 0 0,1 1 0,-1-1 0,0 1 0,1 0 0,-1 0 0,1 1 0,7-1 0,-8 1 8,0-1-1,0 1 1,0 0-1,0-1 1,0 2-1,0-1 0,0 0 1,0 1-1,0 0 1,0 0-1,-1 0 1,1 0-1,0 1 1,-1-1-1,1 1 0,-1 0 1,1 0-1,-1 0 1,0 1-1,0-1 1,0 1-1,0 0 1,0 0-1,-1 0 1,1 0-1,-1 0 0,0 0 1,0 1-1,0-1 1,0 1-1,0-1 1,0 5-1,2 2 19,-1-1 0,0 0 0,-1 1 0,0 0 0,-1 0-1,0-1 1,0 1 0,-1 0 0,0 0 0,-1 0 0,0 0 0,-1 0 0,0-1-1,0 1 1,-7 15 0,3-11 12,-1-1-1,-1 1 0,0-2 1,-1 1-1,0-1 1,-1 0-1,0-1 1,-1 0-1,-18 13 0,21-17-3,-3 3-13,-1 0-1,0-1 1,0 0-1,-1-1 1,0 0-1,-1-1 1,-28 10-1,54-25-10723,11-7 5379</inkml:trace>
  <inkml:trace contextRef="#ctx0" brushRef="#br0" timeOffset="1889.96">2620 382 4482,'0'0'10295,"1"-9"-9193,5 31-707,-1 0 0,-1 1-1,-1-1 1,-1 1 0,-2 34 0,2-2 43,-1 200 1630,-12-280-1564,2-15-471,1-1 0,2-1 0,0-58 0,12-127-101,-4 210 49,0 1 0,1-1 0,0 1 0,2 0 0,-1 0 0,2 0 0,0 1 0,11-19 0,-14 28 10,1 0 0,0 0 0,0 1 0,0 0 0,0-1 0,1 1 0,0 1 0,0-1 1,0 1-1,1 0 0,-1 0 0,1 0 0,0 1 0,0 0 0,0 0 0,1 0 0,-1 1 0,1 0 0,-1 1 0,1-1 0,0 1 1,11 0-1,-14 0-12,0 1 0,0 0 1,0 0-1,0 1 0,0-1 1,0 1-1,0 0 1,0 0-1,0 0 0,6 4 1,-8-3 17,0-1 1,0 1-1,0 0 1,-1 0-1,1 0 1,-1 0-1,0 0 0,1 0 1,-1 1-1,0-1 1,0 0-1,0 0 1,-1 1-1,1-1 1,-1 1-1,1-1 1,-1 1-1,0-1 1,0 4-1,1 6-2,0 1-1,-1-1 0,-1 0 1,0 0-1,-1 0 1,0 0-1,0 0 1,-2 0-1,1 0 0,-2-1 1,1 1-1,-10 14 1,5-11-54,-2-1 0,1 0 0,-2-1 0,0-1 0,0 1 0,-1-2 0,-1 0 0,-16 10 0,26-18 46,0 0-1,0-1 0,0 0 0,-1 1 1,1-2-1,-1 1 0,-6 1 1,8-2 61,35 13-672,25 9 607,104 56 1,-89-40 211,-64-36-208,0 2 0,-1-1-1,1 1 1,-1 1 0,0-1-1,-1 1 1,0 0 0,10 12-1,-15-3-3607,-1-10 348,0 5-1892</inkml:trace>
  <inkml:trace contextRef="#ctx0" brushRef="#br0" timeOffset="4071.93">3694 301 2417,'0'0'8172,"-3"-8"-6908,1 1-888,0 1 31,0 0 0,0 0 0,-1 0 1,0 0-1,0 1 0,-6-9 0,8 12-184,0 1-1,0 0 1,0 0-1,0 0 1,0 0 0,0 0-1,0 0 1,-1 0 0,1 1-1,0-1 1,-1 0 0,1 0-1,0 1 1,-1-1 0,1 1-1,-1 0 1,1-1 0,-1 1-1,1 0 1,-1 0-1,-2 0 1,4-2 146,0 2-361,0 0 0,0 0-1,0 0 1,0-1-1,0 1 1,0 0 0,0 0-1,0 0 1,0 0-1,0-1 1,0 1 0,0 0-1,0 0 1,0 0-1,0 0 1,0-1 0,0 1-1,0 0 1,0 0-1,0 0 1,1 0 0,-1-1-1,0 1 1,0 0-1,0 0 1,0 0 0,0 0-1,0 0 1,0 0-1,1-1 1,-1 1 0,0 0-1,0 0 1,0 0 0,0 0-1,1 0 1,-1 0-1,0 0 1,0 0 0,0 0-1,0 0 1,1 0-1,-1 0 1,0 0 0,0 0-1,0 0 1,0 0-1,1 0 1,-1 0 0,0 0-1,0 0 1,0 0-1,0 0 1,1 0 0,-1 0-1,0 0 1,0 0-1,0 0 1,0 1 0,1-1-1,-1 0 1,0 0 0,8 5-3,0 0 0,0 0-1,0 0 1,-1 1 0,0 0 0,11 13 0,14 11 9,-8-9-24,1-2 0,1 0 1,1-2-1,1-1 1,0-1-1,0-1 0,2-2 1,0-1-1,54 13 1,-83-24 13,-1-1 0,1 1 0,-1 0 1,1 0-1,0 0 0,-1 1 1,1-1-1,0 0 0,-1 0 1,1 0-1,0 0 0,-1 1 1,1-1-1,-1 0 0,1 0 0,0 1 1,-1-1-1,1 1 0,-1-1 1,1 0-1,-1 1 0,1-1 1,-1 1-1,0-1 0,1 1 0,-1-1 1,1 1-1,-1 0 0,0-1 1,0 1-1,1-1 0,-1 1 1,0 0-1,0-1 0,0 1 1,0 0-1,1-1 0,-1 1 0,0-1 1,0 1-1,0 0 0,-1-1 1,1 1-1,0 0 0,0-1 1,0 1-1,0 0 0,-1-1 1,1 1-1,0-1 0,0 1 0,-1 0 1,1-1-1,-1 1 0,1-1 1,0 1-1,-1-1 0,1 1 1,-1-1-1,1 0 0,-2 1 1,-37 33 1,36-32-2,-57 40 43,-1-3 0,-2-2 0,-2-3 1,-1-3-1,-108 35 0,160-61-1133,18-5-3223,12-4-231,-5 0 4673,31-17-4015,5-6-2283</inkml:trace>
  <inkml:trace contextRef="#ctx0" brushRef="#br0" timeOffset="5183.92">4642 440 1072,'0'0'14789,"-36"0"-13143,29 0-1611,1-1 0,-1 1 1,1 0-1,-1 0 0,1 1 1,-1 0-1,1 0 0,-1 0 1,1 1-1,0 0 1,0 0-1,0 1 0,0 0 1,0 0-1,0 0 0,1 0 1,-1 1-1,1 0 0,-5 6 1,1-2 11,1 0 1,1 1-1,0 0 1,0 1-1,1-1 1,0 1-1,0 1 0,1-1 1,1 1-1,-7 21 1,6-6 57,1-1 1,1 1 0,2 48-1,1-71-103,0-1 1,0 1-1,0 0 0,1-1 0,0 1 0,-1 0 1,1-1-1,0 1 0,0 0 0,0-1 1,0 0-1,1 1 0,-1-1 0,1 0 1,-1 1-1,1-1 0,0 0 0,0 0 0,4 3 1,-1-2-1,0 0 0,0 0 0,0 0 0,1-1 0,-1 0 0,1 0 0,0 0 0,10 2 0,3-2 32,0 0 0,0-2 0,1 0-1,35-4 1,-38 0-4,0 0-1,-1-1 1,1 0-1,-1-1 1,0-1-1,23-14 1,-28 15-7,-1-1 1,0 0-1,0 0 0,0-1 1,-1-1-1,0 1 0,-1-1 1,0-1-1,13-19 0,-19 25-4,0 0 0,0 0 0,0 0 0,-1-1 0,0 1 0,0 0 0,0-1 0,0 0-1,0 1 1,-1-1 0,0 1 0,0-1 0,0 1 0,-1-1 0,1 0 0,-1 1 0,0-1-1,-1 1 1,1 0 0,-1-1 0,1 1 0,-1 0 0,-1 0 0,1 0 0,-1 0-1,1 0 1,-1 1 0,0-1 0,-7-5 0,-7-6-2,-1 0 0,-1 1 0,0 1 0,-36-17-1,28 14 16,-5-1-24,-3-2 0,0-2 0,1-1 0,-38-34 0,68 52-44,0 0-1,1 0 1,-1 0-1,1-1 1,0 1-1,0-1 1,1 0-1,-1 0 1,1 0-1,0 0 1,1 0-1,-1 0 1,1 0-1,0-1 1,0-6-1,0 8 7,1 1 1,0-1-1,0 0 0,1 1 1,-1-1-1,1 1 0,0-1 1,0 1-1,0-1 0,0 1 1,1 0-1,-1-1 0,1 1 1,0 0-1,0 0 0,0 0 1,0 0-1,1 1 0,-1-1 1,1 1-1,0-1 0,-1 1 0,5-2 1,6-4-40,0 0 0,1 1 0,0 1 0,0 0 0,1 1 0,0 1 0,0 0 0,0 1 0,19-1 0,-24 3 57,0 1 1,-1 0 0,1 1 0,-1 0 0,1 1-1,-1 0 1,1 0 0,-1 1 0,0 0-1,0 1 1,0 0 0,-1 0 0,1 1 0,-1 0-1,15 12 1,-18-13 20,1 1 1,-1 0-1,0 0 0,0 1 0,0-1 0,-1 1 1,1 0-1,-2 0 0,1 1 0,-1-1 0,0 1 1,0 0-1,-1 0 0,1 0 0,-2 0 1,1 0-1,-1 0 0,0 1 0,0-1 0,-1 0 1,-1 15-1,0-16 16,1 1 1,-1-1 0,0 0-1,-1 0 1,1 1-1,-1-1 1,0 0-1,-1-1 1,0 1 0,0 0-1,0-1 1,-5 8-1,-7 5 67,0 0-1,-20 17 1,20-21-571,1 0 1,1 1-1,-12 18 1,1-2-5968,12-20 1308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12:58.0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99 1320 8580,'0'0'6531,"-12"6"-5603,-59 28 206,71-34-1127,-1 0 0,0 0-1,1 0 1,-1 0 0,1 0-1,-1 0 1,1 0 0,-1 0 0,0 0-1,1-1 1,-1 1 0,1 0-1,-1 0 1,1 0 0,-1-1 0,1 1-1,-1 0 1,1-1 0,-1 1-1,1 0 1,0-1 0,-1 1-1,1-1 1,-1 1 0,1 0 0,0-1-1,-1 1 1,1-1 0,0 1-1,0-1 1,-1 1 0,1-1 0,0 0-1,0 1 1,0-1 0,0 1-1,0-1 1,0 1 0,0-1 0,0 0-1,0 1 1,0-1 0,0 1-1,0-1 1,0 1 0,1-2 0,3-30-280,-1 28 281,0 0 0,0 0 0,0 0 1,1 0-1,-1 1 0,1 0 0,0-1 0,0 1 0,0 1 1,0-1-1,7-3 0,-8 5-4,0-1 1,0 1-1,0-1 0,0 1 0,0 0 1,0 0-1,0 1 0,0-1 1,0 0-1,0 1 0,1 0 1,-1 0-1,0 0 0,0 0 0,0 1 1,1-1-1,-1 1 0,0-1 1,4 3-1,-5-1 21,-1 0 1,0 0-1,0 1 0,0-1 0,0 0 1,0 1-1,-1-1 0,1 1 1,-1-1-1,1 1 0,-1-1 1,0 1-1,0-1 0,0 6 0,-4 38 447,4-44-453,-1-1 0,1 1-1,0-1 1,-1 0 0,0 1 0,1-1-1,-1 0 1,0 1 0,0-1 0,0 0 0,0 0-1,0 0 1,0 0 0,0 0 0,0 0-1,0 0 1,0 0 0,-1 0 0,1 0 0,0-1-1,-1 1 1,1 0 0,0-1 0,-1 1-1,1-1 1,-3 1 0,4-11 13,0-4-276,-1 8 169,1 0 0,0-1-1,1 1 1,-1-1 0,1 1 0,0-1 0,4-8 0,-5 14 61,1-1 0,0 0 0,1 1 0,-1-1-1,0 1 1,0-1 0,1 1 0,-1 0 0,0-1 0,1 1 0,0 0 0,-1 0 0,1 0-1,0 0 1,-1 1 0,1-1 0,0 0 0,0 1 0,0-1 0,-1 1 0,1-1-1,0 1 1,0 0 0,0 0 0,0 0 0,0 0 0,0 0 0,0 0 0,0 1 0,-1-1-1,4 2 1,-1-1 3,0 0 0,0 1-1,-1 0 1,1 0-1,0 0 1,-1 0 0,0 1-1,1-1 1,-1 1-1,0 0 1,0 0 0,-1 0-1,1 0 1,-1 1-1,1-1 1,-1 1 0,0-1-1,0 1 1,-1 0-1,1 0 1,-1 0 0,0 0-1,1 5 1,3 11 100,0 0 0,-2 0 0,1 28 0,-3-33-35,-1 0 1,0 1-1,-2-1 0,0 0 0,0 0 1,-1 0-1,-9 24 0,4-19-100,-2 0 0,0-1-1,-1 0 1,-24 29 0,13-16-375,-30 32-2242,11-33-2556</inkml:trace>
  <inkml:trace contextRef="#ctx0" brushRef="#br0" timeOffset="571.98">435 450 4194,'0'0'9372,"0"5"-9036,-7 82 499,3-66-791,2 0 0,1 1 0,0-1 0,2 1 0,3 27 1,-3-47-140,0 1 0,0-1 1,0 0-1,0 1 1,0-1-1,0 0 1,1 0-1,-1 0 1,1 0-1,0 0 1,-1 0-1,1 0 1,0 0-1,0-1 0,0 1 1,0-1-1,1 0 1,-1 1-1,0-1 1,1 0-1,-1 0 1,0-1-1,1 1 1,-1 0-1,1-1 1,-1 0-1,4 1 0,5 0-804,1 0-1,-1-1 1,1-1-1,17-2 1,19-8-3404</inkml:trace>
  <inkml:trace contextRef="#ctx0" brushRef="#br0" timeOffset="947.24">699 398 5507,'0'0'8563,"-60"-4"-8563,60 32-32,0 13-32,0 0 32,6 0 0,12-3-400,6 0-624,6-11-641,-6 0-1216,6-3-2178</inkml:trace>
  <inkml:trace contextRef="#ctx0" brushRef="#br0" timeOffset="1328.65">1167 538 6675,'0'0'7526,"0"0"-7514,0 0 0,0 0 0,0 0 0,0-1-1,0 1 1,0 0 0,0 0 0,0 0 0,0 0 0,0-1 0,0 1-1,0 0 1,0 0 0,0 0 0,0-1 0,0 1 0,0 0 0,0 0-1,0 0 1,-1 0 0,1 0 0,0-1 0,0 1 0,0 0-1,0 0 1,0 0 0,0 0 0,-1 0 0,1-1 0,0 1 0,0 0-1,0 0 1,0 0 0,-1 0 0,1 0 0,0 0 0,0 0 0,0 0-1,0 0 1,-1 0 0,1 0 0,0 0 0,0 0 0,0 0 0,-1 0-1,1 0 1,0 0 0,0 0 0,0 0 0,0 0 0,-1 0 0,1 0-1,0 0 1,0 0 0,0 0 0,0 0 0,-1 1 0,1-1 0,0 0-1,0 0 1,0 0 0,0 0 0,0 0 0,-1 0 0,1 1-1,0-1 1,0 0 0,0 0 0,0 1 0,-8 9 52,1 1-1,0 0 1,1 0 0,1 1 0,-1 0 0,-5 21-1,-4 8 182,-1-7-7,2 2 1,2-1-1,1 2 1,2-1-1,1 2 1,2-1-1,-1 40 0,7-66-206,-1 3 21,1-1 1,1 1-1,0 0 0,7 25 1,-7-35-48,0 0 0,1 0 0,0 0 0,0 0 1,0-1-1,0 1 0,1-1 0,-1 1 0,1-1 0,0 0 0,0 0 0,0 0 0,0 0 0,1-1 1,-1 1-1,1-1 0,0 0 0,-1 0 0,1 0 0,6 2 0,0-1-267,0-1-1,0 1 1,0-1-1,0-1 1,0 0-1,0-1 0,1 0 1,-1 0-1,0-1 1,0 0-1,0-1 1,0 0-1,12-4 1,-17 4 76,0 0 1,0 0 0,-1 0 0,1 0-1,-1-1 1,1 0 0,-1 0 0,0 0 0,0 0-1,0-1 1,0 1 0,-1-1 0,1 0-1,-1 0 1,0 0 0,-1-1 0,1 1 0,-1-1-1,1 0 1,-1 1 0,-1-1 0,1 0-1,-1 0 1,0 0 0,0 0 0,0-1-1,0-8 1,-1-13-3161</inkml:trace>
  <inkml:trace contextRef="#ctx0" brushRef="#br0" timeOffset="1700.02">1083 905 4290,'0'0'9268,"-30"-27"-9332,60 10 64,6-4 160,12-3-160,0 0-544,0-3-593,-12 3-639,0-4-657,-12 1-1633</inkml:trace>
  <inkml:trace contextRef="#ctx0" brushRef="#br0" timeOffset="1701.02">1029 453 6739,'0'0'7011,"60"-52"-7011,-12 49-64,6 3-544,0 0-1393,-6 10-304,-6 18-768</inkml:trace>
  <inkml:trace contextRef="#ctx0" brushRef="#br0" timeOffset="2060.12">1653 607 6035,'0'0'9628,"-6"7"-9334,-15 19-81,1 2 1,1 0 0,2 2-1,-26 57 1,23-37-213,2 1-1,-17 79 0,25-75-1281,9-17-6837</inkml:trace>
  <inkml:trace contextRef="#ctx0" brushRef="#br0" timeOffset="2061.12">1443 744 6419,'0'0'10021,"18"17"-10021,6 14 272,6 10-128,6-3-112,6 0-32,-6-1-641,6-2-991,0-11-1682,6-11-223,-6-13-1634</inkml:trace>
  <inkml:trace contextRef="#ctx0" brushRef="#br0" timeOffset="3530.57">2104 656 4690,'0'0'9218,"-9"-8"-8346,3 2-763,-21-14 105,26 20-206,0 0 0,0-1 1,0 1-1,-1 0 0,1 0 1,0 0-1,0 0 0,0 0 1,-1 0-1,1 1 1,0-1-1,0 0 0,0 1 1,0-1-1,-1 1 0,1-1 1,0 1-1,0-1 0,0 1 1,0 0-1,0-1 0,0 1 1,0 0-1,1 0 1,-1 0-1,0 0 0,0 0 1,1 0-1,-1 0 0,0 1 1,-14 21 155,1-1-1,2 2 1,0-1 0,1 2 0,2 0 0,1 0-1,0 0 1,2 1 0,1 0 0,1 0 0,1 1-1,2-1 1,0 1 0,6 42 0,-5-65-170,1 0-1,0 0 1,1 0 0,-1 0 0,1 0 0,0 0-1,-1 0 1,2-1 0,-1 1 0,0-1 0,1 1-1,0-1 1,-1 0 0,1 0 0,0 0-1,1-1 1,-1 1 0,0-1 0,1 0 0,0 1-1,-1-2 1,1 1 0,0 0 0,0-1 0,0 0-1,0 1 1,0-2 0,0 1 0,0 0 0,1-1-1,-1 0 1,7 0 0,-1 0 4,1-1 0,-1 0 0,0-1 0,1 0-1,-1 0 1,0-1 0,0 0 0,0-1 0,-1 0 0,1-1 0,-1 0 0,10-7 0,-1-2-54,0-1 1,-1 0-1,-1-1 1,0-1-1,-1-1 1,21-33-1,-29 40 47,-1-1-1,0 0 0,-1 0 0,0 0 0,-1-1 1,-1 1-1,0-1 0,-1 0 0,0 0 0,0 0 1,-2 0-1,0-1 0,-1-14 0,0 26 9,1 1 1,0-1-1,0 0 0,0 0 0,-1 0 0,1 0 0,-1 1 1,1-1-1,-1 0 0,0 1 0,0-1 0,0 0 1,0 1-1,0-1 0,0 1 0,0 0 0,0-1 0,-1 1 1,1 0-1,-3-2 0,1 2 26,0-1 0,-1 1 0,1 0 0,-1 0 0,1 1 0,-1-1-1,1 1 1,-1 0 0,-5 0 0,7 1-16,0-1 0,0 1 0,0 0-1,1 0 1,-1 0 0,0 0 0,1 0-1,-1 0 1,1 1 0,-1-1 0,1 0 0,-1 1-1,1-1 1,0 1 0,0 0 0,0-1-1,0 1 1,0 0 0,0 0 0,1-1-1,-1 1 1,0 0 0,1 0 0,-1 0 0,1 4-1,-9 51 60,7-41-59,1-6-12,0 1 1,0-1-1,1 1 0,3 17 1,-3-26 1,1 0 0,-1 0 0,1 0 0,-1 0 0,1 0 1,0 0-1,0 0 0,0 0 0,0-1 0,0 1 0,0 0 0,1-1 1,-1 1-1,0-1 0,1 1 0,0-1 0,-1 0 0,1 1 1,0-1-1,-1 0 0,1 0 0,0 0 0,0 0 0,0-1 0,0 1 1,0 0-1,0-1 0,4 1 0,2-1 6,0 0 0,0 0 1,0-1-1,0 0 0,0 0 0,0-1 1,0 0-1,-1 0 0,1-1 0,0 0 1,-1 0-1,0-1 0,0 0 0,0 0 0,0-1 1,-1 0-1,0 0 0,11-11 0,3-5 8,-1-1 0,-1 0-1,-1-1 1,13-26 0,-16 25-61,-2 0 1,-1-1-1,-1 0 0,-1-1 1,-1 0-1,8-51 1,-11 33-60,-2 0 0,-1 0 0,-7-63 0,6 105 113,-1 0-1,0 0 1,-1 0 0,1 0-1,0 0 1,0 0-1,-1 1 1,1-1-1,-1 0 1,0 0-1,1 0 1,-1 1-1,0-1 1,0 0-1,0 1 1,0-1-1,0 1 1,-1-1 0,1 1-1,0 0 1,-1-1-1,1 1 1,-1 0-1,1 0 1,-1 0-1,-3-1 1,3 2 0,1 0 0,-1 0 1,0 0-1,1 0 0,-1 1 1,0-1-1,1 1 0,-1-1 1,1 1-1,-1 0 0,0 0 1,1 0-1,0 0 0,-1 0 1,1 0-1,0 0 0,-1 0 0,1 0 1,0 0-1,0 1 0,0-1 1,0 0-1,0 1 0,0-1 1,0 1-1,1 0 0,-1-1 1,0 1-1,0 1 0,-9 24 32,1 1-1,1 0 1,1 0-1,2 0 0,-3 36 1,1 148 225,7-183-257,0-20-9,1 0 0,-1 0 0,2-1 1,-1 1-1,1 0 0,0 0 0,1-1 0,0 1 1,0-1-1,1 0 0,0 0 0,0 0 1,1-1-1,0 1 0,11 10 0,-11-12 0,1-2 0,-1 1-1,1-1 1,0 1 0,1-2 0,-1 1-1,1-1 1,-1 0 0,1 0 0,0-1 0,0 0-1,1 0 1,-1 0 0,0-1 0,0 0-1,1-1 1,-1 0 0,1 0 0,7-1-1,-9 0 1,0-1 0,0 0-1,0 0 1,0 0 0,-1-1 0,1 0-1,-1 0 1,0 0 0,0 0-1,0-1 1,0 0 0,-1 0-1,0 0 1,8-10 0,2-3-6,-1-1 1,18-34 0,-18 27-36,-2-1 0,-1 0 0,-1-1 1,-1 0-1,-1-1 0,5-52 1,-7 21-208,-3-1 1,-7-72 0,-2 89 111,-1 31 115,7 13 30,0-1 0,0 0 0,0 1 1,1-1-1,-1 1 0,0-1 0,0 1 1,1-1-1,-1 1 0,0 0 0,1-1 0,-1 1 1,1 0-1,-1 0 0,1-1 0,-1 1 0,1 0 1,0 0-1,-1 0 0,1-1 0,-1 3 1,-9 22 81,1 0-1,1 1 1,1 0 0,-5 37 0,-5 111 413,16-162-468,-2 33 160,1 0 0,8 83 0,-4-120-170,1 0-1,-1 0 1,2 0 0,-1 0-1,1 0 1,0-1-1,0 0 1,1 0-1,0 0 1,0 0-1,1-1 1,0 0 0,0 0-1,0 0 1,1-1-1,0 0 1,0 0-1,10 4 1,-13-6-7,1 0-1,-1-1 1,1 0 0,0 0 0,0 0 0,0-1-1,0 0 1,0 0 0,0 0 0,0 0-1,0-1 1,1 0 0,-1 0 0,0 0 0,0-1-1,0 1 1,0-1 0,0-1 0,0 1-1,0-1 1,0 0 0,0 0 0,0 0 0,-1 0-1,1-1 1,-1 0 0,0 0 0,0 0-1,0-1 1,4-4 0,3-5-23,-2-1 1,1-1-1,-2 1 1,0-1-1,-1-1 0,0 1 1,-2-1-1,1 0 1,-2-1-1,0 1 1,-1-1-1,-1 0 0,-1 0 1,0 0-1,-1 0 1,-3-23-1,3 38-4,0 0 1,0 0-1,-1 1 0,1-1 1,-1 0-1,1 0 0,-1 1 1,0-1-1,0 1 0,0-1 1,0 0-1,0 1 0,0 0 1,0-1-1,0 1 0,0 0 1,-1-1-1,1 1 0,-1 0 1,1 0-1,-1 0 0,1 0 1,-1 0-1,1 1 0,-1-1 1,0 0-1,1 1 0,-1-1 1,0 1-1,0 0 0,1 0 1,-1-1-1,0 1 0,0 0 1,0 0-1,1 1 0,-5 0 1,3-1 3,-1 1 1,0-1 0,1 1 0,-1 0 0,1 1 0,0-1 0,-1 0 0,1 1 0,0 0 0,0 0 0,0 0 0,0 0 0,0 0 0,0 1 0,1-1 0,-1 1 0,1 0 0,-4 5 0,1 6-17,0 0 1,1 0 0,1 0-1,0 1 1,1 0-1,0-1 1,1 1 0,2 27-1,-1-35-2,0-5 15,0-1 0,0 0 0,1 0 1,-1 0-1,0 1 0,0-1 0,1 0 0,-1 0 1,1 0-1,-1 0 0,1 0 0,-1 0 0,1 0 0,0 0 1,0 0-1,-1 0 0,1 0 0,0 0 0,0 0 0,0 0 1,0-1-1,0 1 0,2 1 0,0-1-23,0 1 0,1-1 1,-1 0-1,0 0 0,1 0 0,-1-1 0,1 1 0,5-1 0,-2 0 11,0 0 0,0 0 0,0-1 0,0 0 0,0 0-1,0-1 1,-1 0 0,13-5 0,93-79 537,-110 85 141,-2 29-418,0-21-198,1 0 1,0 0 0,0 0-1,0 0 1,1 0 0,0-1 0,0 1-1,1 0 1,0-1 0,4 7-1,-6-11-53,0 0-1,0-1 0,0 1 1,1 0-1,-1-1 0,0 1 1,1-1-1,-1 1 0,1-1 1,0 0-1,0 0 1,-1 0-1,1 0 0,0 0 1,0 0-1,0 0 0,0-1 1,0 1-1,0-1 0,0 1 1,0-1-1,0 0 0,0 0 1,0 0-1,0 0 0,0 0 1,0 0-1,0 0 0,0-1 1,0 1-1,0-1 0,0 1 1,0-1-1,0 0 0,0 0 1,0 0-1,0 0 0,-1 0 1,3-2-1,2-1-25,-1-1 0,0 1 1,0-1-1,0 0 0,-1-1 0,1 1 1,-1-1-1,0 1 0,4-10 0,25-64-367,-17 39 301,-17 53 223,1 0 1,0-1-1,0 1 0,2 0 1,-1 0-1,2 0 0,0-1 1,0 0-1,1 1 0,7 14 1,-9-24-128,0-1 1,0 0-1,1 1 1,-1-1-1,0 0 1,1 0-1,0-1 0,-1 1 1,1-1-1,0 1 1,0-1-1,0 0 1,0 0-1,0 0 1,0 0-1,0 0 1,0-1-1,0 1 1,0-1-1,0 0 1,0 0-1,1 0 0,-1-1 1,0 1-1,0-1 1,0 1-1,0-1 1,0 0-1,4-2 1,9-4-507,0 0 1,-1-1 0,29-19-1,-39 24 260,7-5-838,0-1-1,0 0 1,-1-1 0,0 0 0,-1 0 0,11-15 0,-7 0-5182</inkml:trace>
  <inkml:trace contextRef="#ctx0" brushRef="#br0" timeOffset="3976.5">3776 182 2545,'0'0'10266,"0"-2"-9097,0 7-1020,-18 234 3425,0 11-1703,18-237-1996,-1 6 214,1 0 1,1 0-1,1 0 0,1-1 1,7 28-1,-9-42-195,0-1 1,0 1-1,1 0 1,0-1-1,0 0 1,0 1-1,0-1 1,0 0-1,1 0 1,-1 0-1,1 0 1,0 0-1,0-1 0,0 0 1,0 1-1,0-1 1,1 0-1,-1 0 1,0-1-1,1 1 1,0-1-1,-1 1 1,1-1-1,0 0 1,0-1-1,0 1 1,-1-1-1,1 1 1,0-1-1,0 0 0,0-1 1,0 1-1,4-2 1,-4 1-224,0 0 1,0 0-1,-1-1 0,1 0 1,0 0-1,-1 0 1,1 0-1,-1 0 0,0-1 1,0 1-1,0-1 1,0 0-1,0 0 1,-1 0-1,1 0 0,-1-1 1,0 1-1,0 0 1,0-1-1,0 0 0,0 0 1,-1 1-1,2-9 1,5-28-4501</inkml:trace>
  <inkml:trace contextRef="#ctx0" brushRef="#br0" timeOffset="4328.13">3693 408 8996,'0'0'6803,"90"-38"-7347,-30 32-753,0-1-1792,-6-4-897</inkml:trace>
  <inkml:trace contextRef="#ctx0" brushRef="#br0" timeOffset="4721.57">4262 1 9636,'0'0'5539,"-12"134"-5107,12-97-320,0 4-112,0-10-112,0 0-848,0-10-1746,0-8-1471</inkml:trace>
  <inkml:trace contextRef="#ctx0" brushRef="#br0" timeOffset="4722.57">4406 94 8196,'0'0'8964,"-6"130"-8164,0-72-608,-6 4-192,0-1-288,0-2-1473,-12 2-2481,-6-9-4562</inkml:trace>
  <inkml:trace contextRef="#ctx0" brushRef="#br0" timeOffset="5646.36">5162 857 6003,'0'0'11792,"0"-7"-11209,0 5-496,-1 4 377,-11 36-180,-29 63 1,35-87-193,5-12-77,1-1-1,0 0 1,-1 0-1,1 0 0,-1 0 1,1 1-1,-1-1 1,1 0-1,-1 0 0,0 0 1,0 0-1,1 0 1,-1 0-1,0-1 1,0 1-1,0 0 0,0 0 1,0-1-1,0 1 1,-2 1-1,2-3-11,0 1 0,1 0 1,-1-1-1,0 1 0,1-1 0,-1 1 0,1-1 0,-1 1 0,1-1 1,-1 1-1,1-1 0,-1 1 0,1-1 0,-1 0 0,1 1 1,-1-1-1,1 0 0,0 1 0,0-1 0,-1 0 0,1 0 1,0 1-1,0-2 0,-8-55-467,8 46 369,0-1-1,1 1 1,1 0 0,0-1-1,5-16 1,-7 26 88,1 1 0,-1-1 1,1 0-1,0 0 0,0 0 0,0 0 1,-1 0-1,2 1 0,-1-1 0,0 0 0,0 1 1,0-1-1,1 1 0,-1-1 0,1 1 1,-1 0-1,1 0 0,0-1 0,-1 1 0,1 0 1,0 1-1,0-1 0,0 0 0,0 0 1,0 1-1,-1-1 0,1 1 0,0 0 0,0-1 1,0 1-1,0 0 0,0 0 0,1 0 1,-1 1-1,0-1 0,-1 0 0,1 1 0,0-1 1,4 2-1,-5-1 0,0 0 0,0 0 0,0 0 0,0 0 0,0 0 0,0 1 0,-1-1 0,1 0 0,0 0 0,-1 0 0,1 1 0,0-1 0,-1 0 0,0 1 0,1-1 0,-1 1 0,0-1 0,0 0 0,1 1 0,-2 2 0,2 37 41,-1-30-9,-1 7 80,-1 1 0,-1-1 0,0 1 0,-1-1 0,-1 0 0,-1 0 0,-1-1 1,-10 22-1,-14 18 54,-38 54 0,50-83-183,-39 60-76,-16 25-1923,27-38-4527,27-42-1678</inkml:trace>
  <inkml:trace contextRef="#ctx0" brushRef="#br0" timeOffset="7367.27">5636 728 1008,'0'0'11323,"0"6"-10568,0 20-307,0-26-405,0 1-1,1 0 1,-1 0-1,1-1 0,0 1 1,-1 0-1,1-1 1,-1 1-1,1-1 1,0 1-1,0-1 1,-1 1-1,1-1 1,0 1-1,0-1 1,0 0-1,-1 1 0,1-1 1,0 0-1,0 0 1,0 1-1,0-1 1,0 0-1,0 0 1,-1 0-1,1 0 1,0 0-1,0 0 1,2-1-1,28-3 658,-24 1-643,0-1 0,0 0 0,0 0 0,0-1 0,-1 0 0,1 0 0,-1-1 0,0 1 0,-1-1 0,0-1 0,7-9 0,-1 1 4,-1-1 0,-1 0 1,-1 0-1,7-20 0,-8 17 46,0-1 0,-2-1-1,-1 1 1,0-1 0,-2 0 0,0-27-1,-2 47 244,0 22-305,-1 33-20,-1-21 49,6 65 1,-3-90-68,0 1 1,1 0-1,0-1 0,0 1 1,1-1-1,0 0 0,1 0 1,0 0-1,0 0 0,1-1 1,-1 1-1,9 8 1,-9-12-17,-1-1 1,1-1 0,0 1 0,0-1 0,0 1 0,0-1 0,0 0 0,0 0 0,0-1 0,1 1 0,-1-1 0,0 0 0,1 0-1,0-1 1,-1 1 0,1-1 0,-1 0 0,1 0 0,-1-1 0,1 1 0,5-2 0,-2 0-9,0 0 1,0 0-1,-1-1 0,1 0 1,-1 0-1,1-1 1,-1 0-1,0 0 1,-1-1-1,12-10 0,-1-2-27,-2-2 0,0 0 0,-1-1 0,-1 0 0,-1-1 0,-1-1 0,-1 0 0,0 0 0,-2-1 0,9-39 0,-5 7 94,-4 0-1,-1 0 1,-2-85 0,-5 255 45,-24 739 1088,6-465-932,18-378-259,0-1 0,1 0 1,0 0-1,1 0 0,-1 0 1,5 12-1,-5-21-2,-1 0-1,0 0 0,1 0 0,-1 0 1,0 0-1,1 0 0,0 0 1,-1 0-1,1 0 0,-1 0 0,1 0 1,0 0-1,0-1 0,-1 1 1,1 0-1,0 0 0,0-1 1,0 1-1,0-1 0,0 1 0,0-1 1,0 1-1,0-1 0,0 1 1,0-1-1,2 0 0,-1 0-3,0 0 1,0 0-1,0-1 0,-1 1 0,1-1 0,0 0 0,0 1 0,0-1 1,-1 0-1,1 0 0,-1 0 0,1 0 0,2-3 0,3-3 8,0 1-1,-1-1 0,0 0 1,-1-1-1,5-8 0,-1-1 1,-1 0-1,-1-1 1,0-1-1,-1 1 1,-1-1-1,-1 0 1,-1 0-1,-1 0 1,0-34-1,-1 42-25,-2-1 0,0 1 0,0 0-1,-1 0 1,0 0 0,-1 0 0,0 0-1,-1 0 1,0 1 0,-1-1-1,0 1 1,0 0 0,-1 1 0,-1-1-1,1 1 1,-2 1 0,-14-15 0,5 11 55,0 1 0,-1 0 0,-1 2-1,1 0 1,-2 1 0,1 1 0,-1 1 0,0 1 0,-30-5 0,39 6 28,12-1-129,11-3-166,-12 7 224,284-138-495,-241 115 40,-23 15-2,-1-2 1,0 0-1,0-1 0,-1-1 0,-1 0 1,23-24-1,-38 36 223,-1-1 1,0 1-1,0-1 1,0 1-1,1-1 1,-2 1-1,1-1 1,0 0-1,0 0 0,0 1 1,-1-1-1,1 0 1,-1 0-1,1 0 1,-1 0-1,0 0 1,0 1-1,0-1 0,0 0 1,0 0-1,0 0 1,-1 0-1,0-3 1,-14-12-6748</inkml:trace>
  <inkml:trace contextRef="#ctx0" brushRef="#br0" timeOffset="7742.47">5697 25 10533,'0'0'4034,"78"-24"-6051,-37 34-1041,-5 18-3136</inkml:trace>
  <inkml:trace contextRef="#ctx0" brushRef="#br0" timeOffset="8099.38">7274 25 10149,'0'0'3705,"-26"7"-2699,13-4-890,1-1-27,1 1 1,0 0-1,0 0 0,0 1 1,1 1-1,-1 0 0,1 0 1,0 1-1,1 0 0,-1 0 0,1 1 1,0 1-1,1 0 0,0 0 1,-12 15-1,1 5 178,2 1 1,1 1-1,1 0 1,1 1-1,2 0 1,1 1-1,2 1 0,1-1 1,2 1-1,1 1 1,-2 65-1,7-80-209,0 10 27,0 1 1,2-1-1,7 38 1,-6-57-83,-1-1 1,1 0-1,1 0 1,-1 0 0,1 0-1,1-1 1,0 1 0,0-1-1,1 0 1,0-1-1,0 1 1,1-1 0,-1-1-1,11 9 1,-4-7-149,1 0-1,-1 0 1,1-1 0,1-1 0,-1 0-1,1-1 1,0 0 0,0-2 0,1 0 0,22 2-1,12-1-2939,98-7-1,-69-6-1433</inkml:trace>
  <inkml:trace contextRef="#ctx0" brushRef="#br0" timeOffset="8476.89">7664 436 8452,'0'0'8196,"-7"8"-7882,1 0-229,0 1 0,0 0 0,1 1 0,1-1 0,-1 1-1,1 0 1,1 0 0,0 0 0,1 0 0,-3 17-1,-9 124 859,13-135-906,0 159 534,1-174-245,1-9-251,0-1 1,0 1 0,-1-1-1,0 1 1,0-1 0,-4-15-1,0-13-28,1-23-179,2 1 0,12-92 0,-8 130 1,0 0 0,2-1 0,1 2 0,0-1 0,2 1-1,0 0 1,1 0 0,2 1 0,-1 1 0,21-27 0,-29 42 129,0 0 0,0 1-1,0-1 1,1 0 0,-1 1 0,1-1 0,0 1 0,0 0 0,-1 0 0,1 0 0,1 0-1,-1 0 1,0 1 0,0 0 0,1-1 0,-1 1 0,0 0 0,1 1 0,-1-1 0,1 1-1,0-1 1,-1 1 0,7 0 0,-9 1 8,0 0 0,0-1 1,-1 1-1,1 0 0,0 0 0,0 0 0,-1-1 0,1 1 1,-1 0-1,1 0 0,-1 0 0,1 0 0,-1 0 1,1 0-1,-1 0 0,0 0 0,1 0 0,-1 0 0,0 0 1,0 0-1,0 1 0,0 0 0,1 31 117,-1-26-65,0 6 65,0-1 1,-1 1 0,0-1-1,-1 0 1,0 1-1,-1-1 1,-1 0-1,0 0 1,0-1-1,-1 1 1,-1-1-1,-10 17 1,-20 23 177,23-34-516,0 0 0,2 1 1,0 1-1,1-1 1,-8 22-1,18-39 53,-1-1-1,1 1 1,-1-1 0,1 1 0,0 0 0,0-1-1,-1 1 1,1-1 0,0 1 0,0 0-1,0-1 1,0 1 0,0-1 0,-1 1 0,1 0-1,0-1 1,0 1 0,1 0 0,-1-1-1,0 1 1,0-1 0,0 1 0,0 0-1,0-1 1,1 1 0,-1-1 0,0 1 0,1 0-1,-1-1 1,0 1 0,1-1 0,-1 1-1,1-1 1,-1 0 0,1 1 0,-1-1 0,1 1-1,-1-1 1,1 0 0,-1 1 0,1-1-1,-1 0 1,1 0 0,-1 1 0,1-1 0,0 0-1,-1 0 1,1 0 0,0 0 0,-1 0-1,1 0 1,-1 0 0,1 0 0,0 0 0,-1 0-1,1 0 1,0 0 0,-1 0 0,1 0-1,-1-1 1,2 1 0,26 0-5627</inkml:trace>
  <inkml:trace contextRef="#ctx0" brushRef="#br0" timeOffset="8846.7">8000 405 6499,'0'0'9596,"0"16"-9377,0 50 325,5 253 2268,-2-250-2183,-4-48 29,-6-52-237,1-11-506,2-1 1,3 1 0,1-1-1,1 0 1,3 1 0,2 0-1,13-53 1,-10 63-291,23-51 0,-27 73 313,0 0 0,1 0 0,0 0 0,1 1 0,0 0 0,0 0 1,1 0-1,13-10 0,-17 17 17,-1-1 0,1 1 0,0 0 0,1 0 0,-1 0 1,0 1-1,0 0 0,1-1 0,-1 2 0,1-1 1,-1 0-1,1 1 0,-1 0 0,9 0 0,-12 1 25,0 0 0,0-1 0,0 1 0,0 0-1,0 0 1,0 0 0,0 0 0,-1 0 0,1 0-1,0 0 1,-1 0 0,1 0 0,0 0 0,-1 0-1,1 0 1,-1 0 0,0 1 0,1-1 0,-1 0 0,0 0-1,0 0 1,0 1 0,0-1 0,0 0 0,0 0-1,0 1 1,0-1 0,-1 2 0,2 3 4,-2-1 0,1 1 0,-1 0 0,0-1 1,0 1-1,-2 6 0,-6 2 12,0-1-1,0-1 1,-1 1 0,-1-2-1,0 1 1,0-1 0,-1-1-1,-24 16 1,-20 19-18,54-43 20,0 1 1,0-1 0,0 1 0,1 0 0,-1 0 0,1 0-1,0 0 1,-1-1 0,1 1 0,1 1 0,-1-1 0,0 0-1,1 0 1,0 0 0,-1 0 0,1 0 0,1 1 0,-1-1-1,0 0 1,1 0 0,-1 0 0,2 4 0,0 0 19,0 0 0,0-1 0,1 1 0,0 0 0,0-1 0,1 1 0,-1-1 1,8 8-1,11 10 119,1-1 1,1-1-1,1-1 1,52 32-1,-58-41-392,0-2-1,0 0 1,1-2-1,0 0 1,1-1-1,-1-1 1,2-1 0,29 4-1,-33-8-2598,-5-1-1594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12:53.6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1 991 5106,'0'0'4512,"13"-9"-3154,13-15-951,-2-1 0,0-2-1,35-50 1,-50 64-303,-1-1-1,-1 1 0,0-1 1,-1 0-1,0-1 1,-1 0-1,-1 1 0,0-2 1,-1 1-1,-1 0 0,1-18 1,-3 33-96,0 1 0,0-1 0,0 0 0,0 1 0,0-1 0,0 0 0,0 0 0,0 1 0,0-1 1,0 0-1,0 1 0,0-1 0,0 0 0,0 0 0,0 1 0,0-1 0,0 0 0,-1 0 0,1 1 0,0-1 0,0 0 1,0 0-1,0 1 0,-1-1 0,1 0 0,0 0 0,0 0 0,0 1 0,-1-1 0,1 0 0,0 0 0,0 0 0,-1 0 1,1 0-1,0 1 0,-1-1 0,1 0 0,0 0 0,0 0 0,-1 0 0,1 0 0,0 0 0,0 0 0,-1 0 0,1 0 1,0 0-1,-1 0 0,1 0 0,0 0 0,0 0 0,-1-1 0,1 1 0,0 0 0,0 0 0,-1 0 0,1 0 0,0 0 1,0-1-1,-1 1 0,1 0 0,0 0 0,0 0 0,0-1 0,-1 1 0,1 0 0,0-1 0,0 70-251,0-68 236,0 0-1,0-1 1,0 1-1,0 0 0,0-1 1,0 1-1,0-1 1,1 1-1,-1 0 0,0-1 1,0 1-1,1-1 1,-1 1-1,0-1 0,1 1 1,-1-1-1,0 1 1,1-1-1,-1 1 0,1-1 1,-1 1-1,1-1 1,-1 0-1,1 1 0,-1-1 1,1 0-1,-1 1 1,1-1-1,0 0 0,-1 0 1,2 1-1,25-3-136,-21 1 141,0-1 0,0 0 0,0 0 0,0-1 0,-1 0 0,1 0 1,5-4-1,5-8 8,0-1 0,-1 0 1,-1-1-1,-1-1 1,0 0-1,-1-1 1,-1 0-1,-1-1 0,-1 0 1,8-26-1,-6 11 120,-3-1 0,-1 0 0,-1 0-1,-2-1 1,-1-51 0,-3 174-129,6 294 599,0-281-157,37 178 0,-27-204-403,4-1 0,3-1-1,3-1 1,39 72 0,-60-131-33,2-1 0,-1 0 1,17 17-1,-22-24-24,1-1-1,0 0 1,0 0 0,1 0 0,-1 0-1,0 0 1,1-1 0,-1 1 0,1-1-1,-1 0 1,1 1 0,0-1 0,0 0-1,-1-1 1,1 1 0,0 0 0,0-1-1,0 1 1,0-1 0,0 0 0,5-1 0,-7 1 23,1-1 0,0 0 0,0 0 0,-1 0 0,1 0 0,-1-1 0,1 1 0,-1 0 0,0-1 0,1 1 0,-1 0 0,0-1 0,0 0 0,0 1 0,0-1 0,0 0 0,0 1 0,0-1 0,-1 0 0,1 0 0,-1 0 0,1 0 0,-1-2 0,6-51 83,-5 48-78,0-14-88,-1 0 0,0 0-1,-2 0 1,-7-38 0,6 48 14,-1 0 0,0 0 1,0 0-1,-1 1 1,-1-1-1,0 1 0,0 0 1,-1 1-1,0 0 1,-9-10-1,-3 2 50,1 0 0,-2 1 0,0 1 0,-1 1 0,-1 0 1,0 2-1,-1 0 0,0 2 0,-1 1 0,0 0 0,0 2 0,0 1 0,-42-5 0,64 11 41,0 0-1,0 0 1,0-1-1,1 1 1,-1 0-1,0-1 1,0 1-1,0-1 1,1 1 0,-1-1-1,0 0 1,1 0-1,-1 0 1,-2-2-1,4 3-20,0-1 1,0 1-1,-1-1 0,1 1 0,0-1 1,0 1-1,0-1 0,0 1 0,0-1 0,0 1 1,0-1-1,0 1 0,0-1 0,1 1 1,-1-1-1,0 1 0,0-1 0,0 1 0,1-1 1,-1 1-1,0-1 0,0 1 0,1 0 1,-1-1-1,0 1 0,1-1 0,-1 1 1,0 0-1,1-1 0,-1 1 0,1-1 0,51-30-69,-49 30 75,52-27 82,56-28-30,130-87 1,-239 142-75,0 0-32,0 0 0,1-1 0,-1 1 1,0-1-1,1 1 0,-1-1 0,0 0 0,0 0 1,-1 0-1,1 0 0,0 0 0,-1-1 0,1 1 1,-1 0-1,1-1 0,-1 1 0,0-1 0,0 1 1,0-1-1,-1 0 0,1 1 0,0-4 0,-2 5-86,0 0 0,1 0-1,-1 0 1,0 0-1,0 0 1,1 0 0,-1 0-1,0 0 1,0 0-1,0 0 1,0 0 0,0 1-1,0-1 1,0 1 0,-1-1-1,1 1 1,0-1-1,0 1 1,0-1 0,-1 1-1,1 0 1,0 0-1,0-1 1,-2 1 0,-44-6-2520,35 5 1442,-46-6-3360</inkml:trace>
  <inkml:trace contextRef="#ctx0" brushRef="#br0" timeOffset="370.88">122 309 5955,'0'0'5874,"-24"-61"-6018,48 61-816,12 0-657,0 17-240,6 3-1920</inkml:trace>
  <inkml:trace contextRef="#ctx0" brushRef="#br0" timeOffset="710.65">1471 1 7924,'0'0'5037,"-25"15"-4285,10-6-658,3-2-34,0 0-1,0 0 1,0 1 0,1 1 0,0 0 0,1 0-1,0 1 1,1 0 0,0 1 0,0 0 0,1 1-1,0 0 1,-8 19 0,2 5 179,2 2 1,2-1-1,1 1 0,-4 45 0,3 158 513,10-224-736,0 0 1,2 0 0,0 0 0,1-1-1,0 1 1,2-1 0,0 0 0,0 0 0,2 0-1,0-1 1,1 0 0,0-1 0,1 1-1,1-2 1,0 1 0,1-1 0,0-1-1,1 0 1,0 0 0,25 16 0,-23-19-246,-1-1-1,1 0 1,0-1 0,1-1 0,0 0 0,0-1-1,0-1 1,0 0 0,18 2 0,-18-4-423,0-1 1,0 0-1,1-1 1,-1-1-1,0 0 1,0-1 0,0-1-1,0 0 1,20-8-1,27-23-4027</inkml:trace>
  <inkml:trace contextRef="#ctx0" brushRef="#br0" timeOffset="1067.83">2023 275 5330,'0'0'8858,"-4"10"-8546,-5 17-28,1 0 1,2 0-1,0 1 1,-2 35-1,-3 129 1084,10-172-1303,0 305 1170,1-324-1123,-2-6 27,-12-44-195,2 0 0,2 0 1,2-1-1,-2-64 1,7 86 20,-4-65-742,9-173-1,-1 256 754,0 1-1,1 0 1,0 0 0,1 0-1,-1 1 1,2-1 0,-1 1-1,1-1 1,0 1 0,11-15-1,-12 20 14,0-1-1,0 1 1,0-1-1,1 1 1,-1 0 0,1 1-1,0-1 1,0 0-1,0 1 1,0 0-1,0 0 1,0 0 0,0 1-1,1-1 1,-1 1-1,1 0 1,-1 0-1,1 1 1,0-1 0,-1 1-1,1 0 1,7 1-1,-8 0 4,-1 0-1,1 0 1,-1 1 0,1-1-1,-1 1 1,0 0-1,0-1 1,0 2 0,0-1-1,0 0 1,0 0-1,0 1 1,-1 0-1,1 0 1,-1-1 0,0 1-1,0 0 1,0 1-1,0-1 1,-1 0 0,1 1-1,-1-1 1,2 6-1,0 3 46,1 0-1,-1 0 0,-1 1 1,-1-1-1,1 21 0,-2-25 15,0 1 0,-1 0 0,-1 0-1,1-1 1,-1 1 0,-1-1 0,0 0 0,0 1-1,0-1 1,-1 0 0,0-1 0,-1 1 0,-9 11-1,-3 1 57,-2-1 0,0-1 0,-25 19 0,20-18-252,-40 41 0,63-56-396,24-24-11615</inkml:trace>
  <inkml:trace contextRef="#ctx0" brushRef="#br0" timeOffset="1737.56">2407 344 5859,'0'0'7678,"0"6"-7553,-16 315 2415,12-251-2064,2-33-47,-11 68 0,7-133-158,0-31-59,3-19-404,3 0 0,12-86 0,-8 132 122,2 0-1,1 1 1,2 0 0,1 0-1,1 0 1,2 2-1,31-56 1,-10 44 106,-33 39-41,1 1-1,-1-1 0,0 1 0,0 0 1,1-1-1,-1 1 0,1 0 1,-1 0-1,1 0 0,-1 0 0,1 0 1,-1 0-1,1 1 0,0-1 0,0 1 1,-1-1-1,1 1 0,0-1 0,0 1 1,0 0-1,0 0 0,-1 0 0,1 0 1,3 1-1,-3 24-311,-3-18 301,0 1 18,0 0 0,0 0 0,-1-1 0,0 1 0,0 0 0,-1-1 0,0 0 0,0 0 0,-1 0 0,-6 9 0,-53 69-88,44-62 24,3-4-53,0-1 1,-2 0-1,0-1 0,-1-2 1,0 0-1,-1 0 0,-27 12 0,47-25 81,0-1 0,1 0 0,-1 0 0,0 0 1,0 0-1,1 0 0,-1 0 0,0 1 0,1-1 0,-1 0 0,1 0 0,0 0 0,-1 0 0,1 0 0,0-1 0,-1 1 0,1 0 0,0 0 0,0 0 0,0-1 0,2 2 0,-3-1 10,26 24-42,357 321 2211,-346-316-2001,-36-29-590</inkml:trace>
  <inkml:trace contextRef="#ctx0" brushRef="#br0" timeOffset="2451.14">3402 343 6643,'0'0'7836,"-12"-6"-7025,-36-20-374,36 17-167,22 9-580,11 1 311,-1 1-1,1 1 1,0 1-1,-1 1 1,37 14 0,-14-2 101,67 39 0,-98-49-90,0 0 1,0 1-1,-1 1 0,0 0 0,19 20 1,-26-24-4,1 1 1,-2-1-1,1 1 1,-1 0-1,1 0 1,-2 0-1,1 0 1,-1 0-1,0 1 1,0-1-1,0 1 1,-1-1-1,0 1 1,0 9-1,-1-10 0,0-1-1,0 1 1,-1-1-1,1 0 1,-1 1-1,0-1 1,-1 0-1,1 1 1,-1-1-1,0 0 0,-5 9 1,0-6 28,0 0 1,0 0-1,-1-1 0,0 0 1,-12 9-1,-8 2 142,0 0 0,-1-2 0,0-1 0,-2-1 0,0-2 0,0 0 0,-1-3 0,0-1 0,-48 7 0,67-16-2563,35-6-3685,-2 0 4205,16-12-3453</inkml:trace>
  <inkml:trace contextRef="#ctx0" brushRef="#br0" timeOffset="2839.68">3984 497 7571,'0'0'10138,"-15"-3"-9700,-44-9-427,48 7-161,17 0 1,20-6 154,1 1 0,0 1 0,43-8 1,91-10 149,-137 24-150,29-4-1296,82 0 0,-135 6 1190,1 1-1,0 0 1,-1 0 0,1 0 0,0 0 0,-1 0-1,1 1 1,0-1 0,-1 0 0,1 0 0,0 0-1,-1 1 1,1-1 0,0 0 0,-1 0 0,1 1-1,-1-1 1,1 1 0,-1-1 0,1 0 0,-1 1-1,1-1 1,-1 1 0,1-1 0,-1 1 0,1 0 0,-1 0-1,2 21-3188,-2-11 2085,0 13-2762</inkml:trace>
  <inkml:trace contextRef="#ctx0" brushRef="#br0" timeOffset="3212.41">4086 703 6467,'0'0'9236,"0"-3"-9332,30-11 96,18-6-16,12-1 0,0 1-576,0 2-817,-6 5-944,-6 2-864,-6-2-2098</inkml:trace>
  <inkml:trace contextRef="#ctx0" brushRef="#br0" timeOffset="3588.93">5105 282 848,'0'0'12857,"-23"-20"-11571,-77-61-350,96 78-868,-1 0 1,0 0-1,0 0 0,0 1 0,-1 0 0,1 0 0,-1 0 0,1 0 1,-1 1-1,1 0 0,-1 0 0,0 1 0,0-1 0,1 1 0,-1 0 0,-8 2 1,-8-1 69,10-1-68,-1 1 0,1 0 0,0 1 0,-1 0 0,1 1 0,0 0 0,0 0 0,0 2 0,-19 9 0,26-11-70,-1 0 0,1 1 1,0 0-1,0 0 0,1 0 1,-1 0-1,1 1 0,0-1 1,0 1-1,1 0 0,-1 1 1,1-1-1,0 0 0,1 1 1,-1 0-1,1 0 0,0-1 1,1 1-1,-1 0 0,1 1 1,0 7-1,-1-5-13,2 0-1,-1 0 1,1 0 0,1 0 0,0 0 0,0-1 0,0 1-1,6 17 1,-5-23-5,0 1-1,1 0 1,-1-1 0,1 0-1,-1 1 1,1-1 0,0 0-1,0 0 1,1-1 0,-1 1-1,0-1 1,1 1-1,0-1 1,-1 0 0,1-1-1,0 1 1,0-1 0,0 1-1,0-1 1,9 1 0,13 3-166,1-2-1,0-1 1,1 0 0,-1-3 0,43-4 0,-65 4 185,0 0 1,0-1-1,-1 1 0,1-1 1,-1 0-1,1 0 0,-1 0 0,0-1 1,0 1-1,0-1 0,0 0 0,0-1 1,-1 1-1,1 0 0,-1-1 1,0 0-1,0 0 0,0 0 0,-1 0 1,1 0-1,-1-1 0,0 1 0,0 0 1,-1-1-1,3-8 0,0-8 337,0-1-1,-2 1 0,0-1 1,-2-29-1,0 43-99,12 32-150,40 303-97,-45-258 90,-3 0 1,-9 126-1,4-185-52,0-1-1,-1 0 0,0 0 1,0 0-1,-1 0 1,-1 0-1,1-1 0,-1 1 1,-1-1-1,0 0 1,0 0-1,0-1 0,-1 1 1,0-1-1,-1 0 1,1-1-1,-1 0 0,-13 9 1,10-8-191,-1-1 1,1-1-1,-1 0 0,0 0 1,-23 5-1,20-6-793,-1-2-1,0 1 1,0-2-1,-25-1 0,-1-2-4003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13:08.7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31 320 6675,'0'0'10538,"-6"-4"-9745,-18-10-142,72 64 1668,-32-31-2362,1-1 0,30 25 0,-22-24-35,1-1 0,1-1-1,1-1 1,0-2 0,1-1 0,1-1 0,0-1 0,0-2-1,41 7 1,-71-16 80,0 0 0,0 1 0,-1-1 0,1 0 0,0 0 0,0 0 0,-1 0 0,1 1 0,0-1-1,0 0 1,-1 0 0,1 1 0,0-1 0,0 0 0,0 0 0,0 1 0,-1-1 0,1 0 0,0 0 0,0 1 0,0-1 0,0 0 0,0 1-1,0-1 1,0 0 0,0 1 0,0-1 0,0 0 0,0 0 0,0 1 0,0-1 0,0 0 0,0 1 0,0-1 0,0 0 0,0 1 0,0-1-1,1 0 1,-1 0 0,0 1 0,0-1 0,0 0 0,0 0 0,1 1 0,-1-1 0,0 0 0,0 0 0,1 0 0,-1 1 0,0-1-1,0 0 1,1 0 0,-1 0 0,0 0 0,0 1 0,1-1 0,-1 0 0,0 0 0,1 0 0,-1 0 0,0 0 0,1 0 0,-1 0 0,0 0-1,1 0 1,-23 14 159,-29 9-104,1 3 0,1 2 0,1 2 0,2 2 0,-77 70 0,113-93-204,8-8 56,1 0 0,-1 1 0,0-1 0,1 0 0,0 1 0,-1-1 0,1 1-1,0-1 1,0 1 0,0 0 0,0 0 0,0-1 0,0 1 0,0 0 0,1 0-1,-1 0 1,1 0 0,-1 0 0,1 3 0,5-4-1889,51-1-3940,-21 0 1657</inkml:trace>
  <inkml:trace contextRef="#ctx0" brushRef="#br0" timeOffset="558.1">198 917 6435,'0'0'9607,"-23"2"-8404,-70 7-333,66-4 442,27-5-1312,0 0 0,0 1-1,0-1 1,0 0 0,0 0 0,0 0 0,0 0-1,0 0 1,0 1 0,0-1 0,-1 0 0,1 0-1,0 0 1,0 0 0,0 0 0,1 1 0,-1-1-1,0 0 1,0 0 0,0 0 0,0 0 0,0 0-1,0 1 1,0-1 0,0 0 0,0 0 0,0 0-1,0 0 1,0 0 0,0 0 0,0 1 0,1-1-1,-1 0 1,0 0 0,0 0 0,0 0 0,0 0-1,0 0 1,0 0 0,1 0 0,-1 0 0,0 0-1,0 0 1,0 1 0,0-1 0,0 0-1,1 0 1,-1 0 0,0 0 0,0 0 0,0 0-1,0 0 1,1 0 0,-1 0 0,0-1 0,0 1-1,0 0 1,28 6-345,39-1 478,0-2 1,100-10-1,-140 2-67,0 0 0,30-12 0,-19 5 211,-36 8-472,3-8-7061</inkml:trace>
  <inkml:trace contextRef="#ctx0" brushRef="#br0" timeOffset="1021.08">103 1191 7027,'0'0'8524,"-4"1"-8076,-5 4-385,27-3-15,39-6 188,-8-5 33,92-29 0,-47 10 44,-80 25-243,-5 1-34,0 0-1,-1 0 0,1-1 1,0 0-1,-1-1 1,1 1-1,-1-2 1,0 1-1,11-10 0,15-2-8721,-21 4 3257</inkml:trace>
  <inkml:trace contextRef="#ctx0" brushRef="#br0" timeOffset="1811.14">875 272 6995,'0'0'10170,"-5"0"-9751,-9 1-638,14 3 33,31 7-72,54 9 302,-60-17 244,89 8-593,-38-13 3281,-77 19-2624,-5 12-333,-2-1 0,0 0 0,-2 0 0,-16 30 0,1 0 43,-7 26-414,4 0 0,-31 153 0,59-237 265,-1 20-2256,7-13-6059,0-7 3379</inkml:trace>
  <inkml:trace contextRef="#ctx0" brushRef="#br0" timeOffset="2184.62">900 732 9284,'0'0'8100,"18"-18"-8436,30 12 336,12-8 80,6 0-80,6 0-144,-18 1-112,-6 2-257,-12 5-367,-6-1-625,-18 0-1024,0 3-16,-12 1-1521</inkml:trace>
  <inkml:trace contextRef="#ctx0" brushRef="#br0" timeOffset="4012.49">1806 834 1761,'0'0'15599,"-13"28"-13953,9-24-772,3-13-300,1 8-669,0 0 113,-2 9-250,-2-3 266,-1-1 0,0 1 0,0-1 1,0 0-1,-1 0 0,1-1 0,-1 0 0,0 0 0,0 0 0,0 0 0,0-1 0,-1 0 0,1-1 0,0 1 1,-1-1-1,0 0 0,-7-1 0,13-1-52,1 1-1,-1-1 1,0 0 0,1 0-1,-1 0 1,1 0 0,-1 0-1,1 0 1,-1 0 0,1 0-1,0 0 1,0 0 0,-1-1-1,1 1 1,0 0 0,0 0-1,0 0 1,0 0 0,0 0-1,1-2 1,-1-36-571,0 29 453,1 7 120,0 0 1,0 0-1,0 0 0,1 0 0,-1 0 1,1 1-1,0-1 0,0 0 0,0 1 1,0 0-1,0-1 0,0 1 1,1 0-1,-1 0 0,1 0 0,-1 1 1,1-1-1,0 0 0,0 1 0,0 0 1,0 0-1,0 0 0,0 0 1,0 0-1,0 0 0,0 1 0,0 0 1,0 0-1,1-1 0,-1 2 0,0-1 1,0 0-1,0 1 0,0-1 1,0 1-1,0 0 0,6 2 0,-8-1 16,1 1 0,-1-1-1,0 0 1,0 0-1,0 0 1,0 1-1,0-1 1,-1 1-1,1-1 1,-1 0 0,0 1-1,1-1 1,-1 1-1,0-1 1,-1 1-1,1-1 1,-1 3-1,1-2 25,0 0 0,0 1-1,-1-1 1,1 0-1,-1 0 1,0 0 0,0 0-1,0 0 1,0 0-1,-1-1 1,1 1 0,-3 3-1,4-7-51,-1-1-1,1 0 0,-1 0 1,1 1-1,0-1 0,0 0 1,0 0-1,0 0 0,0 1 1,1-1-1,-1 0 0,0 0 1,1 1-1,-1-1 0,1 0 1,0 1-1,-1-1 0,1 0 1,0 1-1,0-1 1,0 1-1,0-1 0,1 1 1,-1 0-1,0 0 0,0-1 1,1 1-1,-1 0 0,1 0 1,-1 0-1,1 0 0,-1 1 1,1-1-1,0 0 0,-1 1 1,1-1-1,0 1 0,0-1 1,-1 1-1,1 0 0,0 0 1,0 0-1,-1 0 1,1 0-1,2 0 0,-3 1 16,0-1-1,0 1 1,-1-1-1,1 1 1,0 0-1,0-1 1,-1 1-1,1 0 1,0 0-1,-1-1 1,1 1-1,-1 0 0,1 0 1,-1 0-1,1 0 1,-1 0-1,0 0 1,1 0-1,-1 0 1,0 0-1,0 0 1,0 0-1,0 0 1,0 2-1,1 30-7,-1-27 25,0 9 36,1-1 0,0 0 1,-2 1-1,0-1 1,0 0 0,-1 0-1,-1 0 1,0 0-1,-1 0 1,-1 0-1,-8 18 1,7-21-98,-19 32-594,-30 42-1,45-72-600,0 0-1,-1-1 1,-1 0-1,-13 10 1,-6 0-5559</inkml:trace>
  <inkml:trace contextRef="#ctx0" brushRef="#br0" timeOffset="5432.7">1931 11 2945,'0'0'10416,"-1"9"-10120,-19 93 768,12-69-927,1 1 0,1-1 0,0 39-1,5-52-422,0-16-143,1 0 0,0 0 0,-1 0 1,2 1-1,-1-1 0,0 0 0,1 0 0,1 5 0,5-5-2353,9-3-388</inkml:trace>
  <inkml:trace contextRef="#ctx0" brushRef="#br0" timeOffset="5782.69">2057 56 2657,'0'0'11734,"0"7"-11526,-12 31 448,6 3-208,6 4-304,0-4-96,0 3-48,0-3-496,6-6-849,18-8-1248,0-3-80,0-17-769</inkml:trace>
  <inkml:trace contextRef="#ctx0" brushRef="#br0" timeOffset="6307.96">2568 189 3570,'0'0'10452,"-5"4"-9849,-7 8-445,1-1-1,0 1 1,1 1-1,1 0 1,0 1-1,0-1 1,-7 19-1,-1 4 240,-23 71 1,32-82-302,1 2 0,1-1 0,1 1 0,1 0 0,2 0 0,1 0 0,1 0 0,4 33 0,-4-56-93,1-1-1,0 0 1,0 1-1,0-1 1,0 0 0,1 0-1,-1 0 1,1 0-1,0 0 1,-1 0-1,1 0 1,1 0 0,-1-1-1,0 1 1,1-1-1,-1 0 1,1 0 0,0 0-1,0 0 1,0 0-1,4 2 1,-2-2 8,1 0-1,0 0 1,0-1 0,0 0-1,0 0 1,0 0-1,0-1 1,0 0 0,0 0-1,0 0 1,10-3 0,-8 2 4,0-1 0,0-1 0,0 1 0,0-1 0,-1-1 0,1 1 0,-1-1 0,11-8 0,-14 10-11,-1-1 1,0 0-1,1 0 1,-1 0 0,-1 0-1,1 0 1,0-1-1,-1 1 1,1-1-1,-1 0 1,0 0 0,-1 0-1,1 0 1,0 0-1,-1 0 1,1-4 0,-2 5-4,1 1 0,-1-1 0,0 0 1,1 1-1,-1-1 0,0 1 1,-1-1-1,1 0 0,0 1 1,-1-1-1,0 1 0,1-1 0,-1 1 1,0-1-1,0 1 0,0 0 1,-1-1-1,1 1 0,-1 0 1,1 0-1,-1 0 0,0 0 0,1 0 1,-3-1-1,-2-1-5,-1 0-1,1 1 0,-1 0 1,0 1-1,0-1 1,-13-2-1,-35-14 173,54 19-192,1-1 1,0 1-1,-1 0 1,1-1 0,0 1-1,0-1 1,-1 1 0,1-1-1,0 1 1,0-1 0,0 1-1,0-1 1,-1 1-1,1-1 1,0 1 0,0-1-1,0 1 1,0-1 0,0 1-1,0-1 1,0 1-1,0-1 1,1 1 0,-1-1-1,0 1 1,0-1 0,0 1-1,0-1 1,1 1-1,-1 0 1,0-1 0,1 1-1,-1-1 1,0 1 0,1-1-1,-1 1 1,0 0-1,1-1 1,-1 1 0,1 0-1,-1 0 1,0-1 0,1 1-1,-1 0 1,1 0-1,-1-1 1,1 1 0,-1 0-1,1 0 1,23-14-449,-5 6 253,0 0 0,0 1 0,1 2-1,0 0 1,0 1 0,0 0 0,31 0 0,-51 5 219,1-1 1,0 0-1,0 0 0,-1 1 1,1-1-1,0 0 0,-1 1 1,1-1-1,-1 0 0,1 1 1,0-1-1,-1 1 0,1-1 0,-1 1 1,0 0-1,1-1 0,-1 1 1,1-1-1,-1 1 0,0 0 1,1-1-1,-1 1 0,0 0 1,0 0-1,1-1 0,-1 1 1,0 0-1,0-1 0,0 1 0,0 1 1,1 27 115,-1-24-53,0 24 440,-1-1 0,-1 0-1,-1 0 1,-14 53 0,14-70-437,1-1 0,1 1-1,0 0 1,0-1 0,2 14 0,-1-8-88,43-16 94,-39-2-283,0 0-1,0 0 1,0 0-1,0-1 1,0 1-1,-1-1 1,1 0 0,-1 0-1,1 0 1,-1-1-1,5-6 1,31-47-4872,-37 54 4766,15-21-6184</inkml:trace>
  <inkml:trace contextRef="#ctx0" brushRef="#br0" timeOffset="6984">3023 470 4178,'0'0'8740,"-9"15"-7822,4-8-856,-3 4 179,1 0 0,0 1 0,1-1 0,1 1 0,0 0 0,0 1 0,1 0 0,0-1 0,1 1 0,-1 20 0,4-24-183,-1-5-33,1-1 1,0 0-1,0 0 0,0 0 0,1 0 1,-1 1-1,1-1 0,2 6 0,-2-8-21,0 0-1,0 0 1,0 0-1,0 0 0,0 0 1,0-1-1,0 1 0,0 0 1,1-1-1,-1 1 0,0 0 1,0-1-1,1 0 0,-1 1 1,0-1-1,1 0 1,-1 0-1,1 1 0,-1-1 1,0 0-1,1 0 0,2-1 1,0 1 8,-1 0-1,1-1 1,0 0 0,0 1 0,-1-1 0,1-1 0,0 1-1,-1 0 1,1-1 0,-1 0 0,0 0 0,0 0 0,1 0-1,-1 0 1,0-1 0,-1 1 0,1-1 0,0 0 0,-1 0-1,0 0 1,1 0 0,-1 0 0,0-1 0,-1 1 0,1 0-1,-1-1 1,1 0 0,-1 1 0,0-1 0,0 0 0,0-6-1,0 5-15,0-1-1,-1 0 1,1 1-1,-1-1 0,0 0 1,-1 1-1,0-1 1,1 0-1,-2 1 0,1-1 1,-1 1-1,0-1 1,0 1-1,0 0 0,-1 0 1,0 0-1,0 0 1,0 0-1,0 1 0,-1-1 1,-4-4-1,-1 1-16,6 5 25,0 1-1,0-1 0,1 1 0,-2-1 0,1 1 0,0 0 0,0 0 0,-1 0 0,1 1 0,-1-1 0,1 1 0,-1 0 1,0 0-1,1 0 0,-1 0 0,0 1 0,-5-1 0,7 1-195,16 0-875,218 0-1881,-232 10 3217,-2 40 750,1-20-400,5 61 0,-4-89-613,0 0 1,1 0-1,-1 0 0,1 0 1,0 0-1,0 0 0,-1 0 1,1 0-1,1 0 0,-1 0 1,0 0-1,0 0 0,1-1 0,-1 1 1,1 0-1,-1-1 0,1 1 1,0-1-1,0 0 0,-1 0 1,1 0-1,0 0 0,0 0 1,0 0-1,0 0 0,0 0 1,1-1-1,-1 1 0,0-1 0,0 0 1,0 1-1,0-1 0,1 0 1,-1 0-1,0-1 0,0 1 1,0 0-1,3-1 0,1 0 15,0 0 0,-1-1-1,1 0 1,-1 0 0,1 0 0,-1 0-1,1-1 1,-1 0 0,0 0-1,0 0 1,-1-1 0,1 1 0,5-7-1,-4 2 36,0-1-1,0 0 1,-1 0-1,0-1 1,0 1-1,-1-1 1,0 0-1,-1-1 1,0 1-1,-1-1 1,0 1-1,-1-1 1,0 1-1,0-21 1,-2 29-51,1 0 1,-1 0-1,1 0 1,-1 0-1,0 0 1,1 0 0,-1 1-1,0-1 1,0 0-1,-1 0 1,1 1-1,0-1 1,0 1-1,-1-1 1,1 1-1,-1-1 1,1 1 0,-1 0-1,0 0 1,1 0-1,-1 0 1,0 0-1,0 0 1,0 0-1,0 1 1,0-1 0,0 1-1,0-1 1,0 1-1,-3 0 1,3-1-143,-1 0 0,1 1 0,-1 0 0,1 0 0,-1 0 1,0 0-1,1 0 0,-1 0 0,1 1 0,-1-1 0,1 1 0,-1 0 1,1-1-1,-1 1 0,1 0 0,0 1 0,-1-1 0,1 0 0,0 1 1,0-1-1,0 1 0,0 0 0,0-1 0,-1 3 0,-5 18-3296,2-4-1321</inkml:trace>
  <inkml:trace contextRef="#ctx0" brushRef="#br0" timeOffset="7387.9">3552 433 6659,'0'0'8124,"-23"15"-7134,-70 46-305,90-60-671,1 0 0,0 0 0,0 1 0,0-1 0,1 1 0,-1-1 0,0 1 0,1 0 0,-1-1 0,0 1 0,1 0 0,0 0 0,0 0 0,-1 0 0,1 1 0,1-1 0,-1 0 0,0 0-1,0 1 1,1-1 0,-1 0 0,1 1 0,0-1 0,0 0 0,0 1 0,0-1 0,0 1 0,0-1 0,1 3 0,1 8 13,-2-13-27,1 1 0,-1 0 0,1 0 1,0-1-1,0 1 0,-1 0 0,1-1 0,0 1 1,0-1-1,0 1 0,0-1 0,-1 1 0,1-1 0,0 0 1,0 1-1,0-1 0,0 0 0,0 0 0,0 0 1,0 0-1,0 1 0,0-2 0,0 1 0,0 0 1,0 0-1,0 0 0,0 0 0,0 0 0,0-1 1,1 0-1,37-9 130,-29 2-104,1-1 0,-1 0 1,0-1-1,-1 0 0,0 0 1,0-1-1,-1 0 0,-1-1 1,11-21-1,-3 2-64,-2-1 0,17-56 0,-23 54 219,-2 0-1,0-1 1,-3 1 0,-1-48-1,-1 82-173,-7 11 1210,-10 33-1117,1 0 0,3 1 0,2 1 0,2 0 0,2 0 0,-1 64 1,7-59-1678,7 64 1,-7-113 1383,1-1 0,0 0 0,0 0 0,1 0 0,-1 0 0,0 0 0,0 1 0,0-1 0,1 0 0,-1 0 0,1 0 0,-1 0 0,1 0 0,-1 0 0,1 0 0,-1 0 0,1 0 0,0 0 0,0-1 0,-1 1 0,1 0 0,0 0 0,0-1 0,0 1 0,0 0 0,0-1 0,0 1 0,0-1 0,0 1 0,0-1 0,0 1 0,0-1 0,0 0 0,0 0 1,3 1-1,24 0-4602</inkml:trace>
  <inkml:trace contextRef="#ctx0" brushRef="#br0" timeOffset="7748.08">3910 1 6419,'0'0'9924,"-30"147"-9811,30-102-113,0-11-305,0-10-975,0-3-1682,0-11-367,12-10-2370</inkml:trace>
  <inkml:trace contextRef="#ctx0" brushRef="#br0" timeOffset="7749.08">4066 18 5475,'0'0'11125,"-18"79"-11125,0-17 32,0 6-32,-6 11-1713,-6 0-3153</inkml:trace>
  <inkml:trace contextRef="#ctx0" brushRef="#br0" timeOffset="8589.02">1943 1808 8628,'0'0'8356,"-24"51"-8308,18-10 64,0 4-80,6-7-32,0-4-224,0-14-240,0-2-721,0-12-624,18-6-800,0 0 656,6-20-912,12-18-609</inkml:trace>
  <inkml:trace contextRef="#ctx0" brushRef="#br0" timeOffset="8970.12">2190 1694 1985,'0'0'13990,"12"-58"-13990,-6 82-288,-6 10 240,12 11 0,-6 3-704,-6-4-2049,0 4-993</inkml:trace>
  <inkml:trace contextRef="#ctx0" brushRef="#br0" timeOffset="9347">2483 1790 8900,'0'0'3479,"0"30"-2105,-18 363 771,6-297-1990,12-96-153,0 1 0,0-1 0,0 0 1,1 1-1,-1-1 0,0 0 0,0 0 1,0 1-1,0-1 0,0 0 0,0 1 1,0-1-1,0 0 0,0 1 0,0-1 0,0 0 1,0 0-1,0 1 0,0-1 0,0 0 1,0 1-1,0-1 0,-1 0 0,1 0 1,0 1-1,0-1 0,0 0 0,0 0 1,0 1-1,-1-1 0,1 0 0,0 0 0,0 1 1,-1-1-1,1 0 0,0 0 0,0 0 1,-1 0-1,1 1 0,0-1 0,0 0 1,-1 0-1,1 0 0,-1 0 0,-5-16 143,2-49-492,5-79-1,1 48 392,-3 57-25,2 0 0,1 0-1,2 0 1,15-59 0,-19 96 4,1 0 1,0-1 0,0 1 0,-1 0 0,1 0 0,1 0 0,-1 1 0,0-1 0,0 0 0,1 0 0,2-2-1,-4 4-11,1-1 0,-1 1-1,1 0 1,0-1 0,-1 1-1,1 0 1,-1-1 0,1 1-1,0 0 1,0 0 0,-1 0-1,1 0 1,0-1 0,-1 1-1,1 0 1,0 0 0,-1 1-1,1-1 1,0 0 0,0 0-1,-1 0 1,1 0 0,1 1-1,0 0 0,0 1 0,0 0 1,1 0-1,-1-1 0,0 1 0,-1 0 0,1 1 0,0-1 0,0 0 0,-1 0 0,0 1 0,1-1 1,-1 1-1,0-1 0,1 4 0,33 119 447,-30-97-418,2 0-1,1 0 0,1 0 1,2-1-1,0 0 1,2-1-1,19 29 1,-31-53-44,0-1 1,0 1-1,1 0 1,-1-1 0,1 1-1,-1-1 1,1 1-1,-1-1 1,1 0 0,0 1-1,0-1 1,0 0-1,0 0 1,0 0 0,0-1-1,0 1 1,0 0-1,0-1 1,0 0 0,0 1-1,0-1 1,4 0-1,-2-1 21,-1 1 0,0-1-1,0-1 1,0 1-1,0 0 1,0-1 0,0 1-1,0-1 1,0 0 0,0 0-1,-1 0 1,1 0-1,2-4 1,5-6 87,1-1-1,-2 0 1,0-1-1,13-24 1,3-15 50,-1-1 1,29-104 0,-29 40-3965,-23 104-592</inkml:trace>
  <inkml:trace contextRef="#ctx0" brushRef="#br0" timeOffset="9836.49">2969 1924 6467,'0'0'6088,"14"5"-5309,-7-2-666,44 14 348,-47-16-412,0 0 1,0 0-1,0 0 0,0-1 0,0 0 0,0 1 1,0-2-1,0 1 0,0 0 0,0-1 1,0 0-1,7-2 0,-7 0-32,-1 0 0,1 0 1,-1-1-1,1 0 0,-1 0 0,0 0 0,-1 0 0,1 0 1,-1 0-1,1-1 0,-1 1 0,-1-1 0,1 0 0,-1 1 1,0-1-1,0 0 0,1-8 0,-1 9-25,0 0-1,0-1 1,-1 1 0,0 0-1,0 0 1,0-1 0,0 1-1,0 0 1,-1 0-1,0-1 1,0 1 0,0 0-1,0 0 1,-1 0 0,1 0-1,-1 0 1,0 1-1,-1-1 1,1 1 0,-4-6-1,3 7 55,0 0-1,1 0 1,-1 0-1,0 0 1,0 1-1,0-1 1,0 1-1,0 0 1,0-1-1,-1 2 1,1-1-1,0 0 0,-1 1 1,1-1-1,0 1 1,-1 0-1,1 0 1,-1 0-1,1 1 1,0-1-1,-7 2 1,6 0 8,0 1 1,0-1 0,0 1 0,0 0 0,0 0-1,1 0 1,-1 0 0,1 1 0,0-1-1,0 1 1,0 0 0,0 0 0,-3 7-1,-2 5 35,1 1 0,0 0-1,2 0 1,0 1 0,1 0-1,-4 34 1,7 39-113,1-90 16,0 0 0,0 0 1,0 0-1,0 0 0,1-1 0,-1 1 0,0 0 0,1 0 1,-1 0-1,0-1 0,1 1 0,-1 0 0,1-1 0,0 1 0,-1 0 1,1-1-1,-1 1 0,1-1 0,0 1 0,-1 0 0,1-1 1,0 0-1,0 1 0,-1-1 0,1 1 0,1-1 0,32 6-369,32-9 22,-56 0 335,-1 1 0,1-2 0,0 1 1,-1-2-1,0 1 0,0-1 0,0 0 1,0-1-1,-1 0 0,0 0 0,0-1 1,8-10-1,-3 4 4,-1-1-1,-1 0 1,0-1 0,-1 0-1,-1 0 1,9-19 0,-17 30 48,1-1 0,-1 0 1,1 0-1,-2 0 0,1 0 0,0 0 1,-1 0-1,0-9 0,0 6 211,0 7 638,-12 22-702,7-11-267,0 0 0,1 0-1,0 1 1,1-1 0,0 1 0,0 0 0,2 0 0,-1 0 0,1 0 0,1 0 0,0 0 0,2 14 0,-2-23-54,1-1 0,-1 0 0,1 0 0,-1 0 0,1 0 0,0 0 0,-1 0 0,1 0 0,0 0 0,0 0 0,0 0 0,0 0 0,0 0 0,0-1 0,0 1 0,0 0 0,0-1 0,1 1 0,-1-1 0,0 1 0,0-1 0,0 1 0,1-1 0,-1 0 0,0 0 0,0 0 0,2 1 0,44-1-3518,-33 0 2044,34 0-4494</inkml:trace>
  <inkml:trace contextRef="#ctx0" brushRef="#br0" timeOffset="10237.14">3563 1807 3954,'0'0'9393,"-25"4"-8333,-77 17-321,98-20-715,1 1 1,-1 0 0,1 0 0,0 0 0,0 0 0,0 0-1,0 1 1,0-1 0,1 1 0,-1 0 0,1 0 0,-1 0-1,1 0 1,0 0 0,0 1 0,1-1 0,-1 0-1,1 1 1,-1 0 0,1-1 0,0 1 0,1 0 0,-1-1-1,1 1 1,-1 0 0,1 0 0,0 0 0,1-1 0,0 6-1,-1-7-19,-1-1-13,1 0 0,0 0-1,0 0 1,0 0 0,0 0 0,0 0-1,0 0 1,0 0 0,1 0 0,-1 0-1,0 0 1,0 0 0,1 0 0,-1 0-1,1 0 1,-1 0 0,1 0-1,-1-1 1,1 1 0,-1 0 0,1 0-1,1 0 1,25 1-88,-23-2 126,4-2-14,0 0 1,0 0-1,0-1 0,0 0 1,0 0-1,-1-1 0,1 0 1,-1-1-1,0 1 0,0-1 1,-1-1-1,1 1 0,5-8 1,7-6-61,0-1 1,28-41 0,-37 43 3,0-1 0,0 0 0,-2 0 1,-1-1-1,0 0 0,-1 0 0,-1 0 0,3-36 0,-2-17-149,-3-82 0,-4 103 182,2 38 42,-1 8 59,1 1-1,-1 0 1,0-1-1,0 1 1,-1 0-1,1-1 1,-1 1-1,-1 0 1,1 0-1,-1-1 1,0 1-1,0 0 1,-5-8-1,7 13-61,0 0-1,0 0 1,-1-1-1,1 1 0,0 0 1,-1 0-1,1 0 1,0 0-1,-1 0 1,1 0-1,0 0 1,-1 0-1,1 0 1,0 0-1,-1 0 1,1 0-1,0 0 1,-1 0-1,1 0 1,0 0-1,-1 0 0,1 0 1,0 1-1,-1-1 1,1 0-1,0 0 1,-1 0-1,1 0 1,0 1-1,0-1 1,-1 0-1,1 0 1,0 1-1,0-1 1,0 0-1,-1 1 0,1-1 1,0 0-1,0 0 1,0 1-1,0-1 1,0 0-1,-1 1 1,1-1-1,0 1 1,-8 15-26,-2 18 169,1-1-1,1 1 1,-5 68-1,6 109 14,8-129-1205,15 103 1,-9-79-4955,-7-64 307</inkml:trace>
  <inkml:trace contextRef="#ctx0" brushRef="#br0" timeOffset="11524.21">2147 3042 10485,'0'0'2340,"14"-4"-1842,5-1-416,-1 0-1,1-2 1,-1 0-1,-1-1 1,1-1-1,-1 0 1,-1-2-1,0 0 1,0 0-1,-1-2 1,-1 1-1,26-31 1,-29 27-60,-1-2 0,-1 0 0,0 0 0,-1 0 0,-1-1 1,-1 0-1,-1-1 0,0 1 0,-2-1 0,0 0 0,-1 0 1,-1-35-1,-1 54 58,0 4 80,-11 84-1,8-73-137,0 1-1,1 0 0,1 0 1,0 0-1,1 1 1,0-1-1,5 23 1,-4-35-28,0 0-1,1 0 1,-1 0 0,1-1 0,-1 1 0,1 0 0,0-1 0,0 0 0,0 1 0,1-1 0,-1 0-1,1 0 1,-1 0 0,1-1 0,-1 1 0,1-1 0,0 1 0,0-1 0,0 0 0,0 0-1,0 0 1,0 0 0,0 0 0,0-1 0,0 0 0,0 1 0,0-1 0,0 0 0,0-1 0,4 0-1,2 1-6,-1-1 0,1 0-1,0 0 1,0-1 0,-1 0-1,1-1 1,-1 0 0,1 0-1,11-7 1,-2-2-111,0-1 0,0-1 0,-1 0 0,-1-2 0,-1 1 0,0-2 0,-1 0 1,17-26-1,-28 42 1982,-3 13-1451,-3 13-335,0-11 47,-2 9 251,1-1 0,-2 41 1,6-63-373,0 0 0,0 1 0,0-1 1,0 0-1,0 0 0,0 0 1,0 1-1,0-1 0,0 0 0,0 0 1,0 0-1,0 0 0,0 1 0,0-1 1,0 0-1,0 0 0,1 0 0,-1 0 1,0 0-1,0 1 0,0-1 1,0 0-1,0 0 0,1 0 0,-1 0 1,0 0-1,0 0 0,0 0 0,0 1 1,0-1-1,1 0 0,-1 0 1,0 0-1,0 0 0,0 0 0,1 0 1,-1 0-1,0 0 0,0 0 0,0 0 1,1 0-1,-1 0 0,0 0 0,0 0 1,0 0-1,0 0 0,1 0 1,-1 0-1,0-1 0,0 1 0,1 0 1,2 0-3,5-1 12,-1 0 0,1 0-1,0 0 1,-1-1 0,1-1 0,-1 1-1,1-1 1,-1-1 0,0 1 0,8-6-1,67-52-154,-56 41-71,-24 18 198,81-56-595,-82 58 559,-1 13-267,0 89 635,0-101-362,5-1-36,0-1 0,0 0 0,0-1 1,0 1-1,0-1 0,0 0 0,0 0 1,-1 0-1,1-1 0,-1 0 0,1 0 1,-1 0-1,7-7 0,49-54-711,-55 59 626,25-38-1265,-1-1 0,-2-1 0,-3-1 0,38-99 1,-37 86-228,-9 7 1605,-13 16 4654,-4 35-4529,1 1-1,0 0 0,0 0 1,-1 0-1,1 0 0,0-1 1,0 1-1,-1 0 0,1 0 1,0 0-1,-1 0 0,1 0 1,0 0-1,0 0 0,-1 0 1,1 0-1,0 0 0,-1 0 0,1 0 1,0 0-1,0 0 0,-1 0 1,1 0-1,0 0 0,-1 0 1,1 0-1,0 1 0,0-1 1,-1 0-1,1 0 0,0 0 1,0 0-1,-1 1 0,1-1 1,0 0-1,0 0 0,0 1 0,0-1 1,-1 0-1,1 0 0,0 1 1,0-1-1,0 0 0,-14 15 255,-1 20-138,3 0 0,1 0 0,1 1 0,-7 60-1,-9 32 281,6-50-172,-114 382 437,125-442-902,5-22-1,9-33 49,3 10 131,2 1 1,1-1-1,1 2 0,26-42 0,-9 22-120,57-64-1,-79 100 128,1 0 1,0 0 0,0 1-1,1 0 1,0 1 0,1 0-1,-1 0 1,1 1-1,1 0 1,-1 1 0,1 0-1,0 1 1,0 0 0,0 1-1,1 0 1,-1 1 0,1 0-1,12 0 1,-24 3-4,0 0 1,1 0-1,-1 0 1,0 0-1,0 0 0,0 0 1,0 0-1,0 0 1,0 0-1,0 0 0,0 0 1,0 0-1,0 0 1,0 0-1,-1 0 1,1 1-1,-3 4 76,1 0 0,-1-1 1,0 1-1,-1-1 0,1 0 0,-1 0 0,0 0 1,0-1-1,-1 1 0,1-1 0,-1 0 0,-8 5 1,-74 44 255,65-40-368,-99 47-1679,38-27-2668,11-9-2413</inkml:trace>
  <inkml:trace contextRef="#ctx0" brushRef="#br0" timeOffset="11883.58">2429 2335 12694,'0'0'1665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2T17:13:32.9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750 193 7924,'0'0'4306,"-8"-2"-3458,-15-9-715,23 11-128,0 0 0,1-1 0,-1 1 0,0 0 0,0-1 0,0 1 0,0 0 0,0-1-1,0 1 1,0 0 0,1-1 0,-1 1 0,0 0 0,0 0 0,0-1 0,1 1 0,-1 0 0,0-1 0,0 1 0,1 0 0,-1 0 0,0 0-1,1-1 1,-1 1 0,0 0 0,0 0 0,1 0 0,-1 0 0,0 0 0,1 0 0,-1 0 0,1-1 0,-1 1 0,0 0 0,1 0 0,-1 0 0,65-10 324,-49 7-288,3 1 17,0 0 1,0 1 0,0 1-1,25 3 1,-42-3-57,-1 1 0,1-1 0,0 1-1,-1 0 1,1 0 0,-1 0 0,1 0 0,-1 0 0,0 0-1,1 0 1,-1 0 0,0 0 0,0 1 0,0-1 0,0 0-1,0 1 1,0-1 0,0 1 0,0-1 0,0 1 0,-1 0-1,1-1 1,-1 1 0,1 0 0,-1 2 0,7 50 115,-7-47-84,1 44 237,-2 1 1,-2-1 0,-2 0 0,-3 0-1,-17 64 1,-6-7-607,-26 103 1054,38-104-2904,12 0-3819,7-76-1121</inkml:trace>
  <inkml:trace contextRef="#ctx0" brushRef="#br0" timeOffset="385.93">1333 916 4530,'0'0'5234,"6"154"-3537,-12-106-416,-24 0-305,-12 0-463,-6 3-305,0-6-208,6-7-545,18-18-1360,18-13-1728</inkml:trace>
  <inkml:trace contextRef="#ctx0" brushRef="#br0" timeOffset="759.76">1507 793 6003,'0'0'2230,"-21"21"-973,8-9-1092,-13 14 637,-27 35 0,44-50-502,0 1 0,1 0 0,1 0 0,0 1 0,1 0 0,0 0 1,-7 26-1,11-32-268,0 0 1,1 0 0,0 0 0,0 0 0,1 1-1,-1-1 1,2 0 0,-1 0 0,1 0 0,0 1-1,0-1 1,1 0 0,3 7 0,-3-10-32,0-1 0,1 1 0,0-1 0,0 1 0,0-1 0,0 0 0,0 0 0,1 0 1,-1-1-1,1 1 0,0-1 0,-1 0 0,1 0 0,0 0 0,1 0 0,-1-1 0,0 1 0,0-1 0,1 0 0,-1-1 0,9 1 0,9 2 44,0-1-1,0-2 0,0 0 1,0-1-1,0-2 0,-1 0 1,1-1-1,-1-1 0,25-9 1,-40 12-26,1-1-1,-1 0 1,0 0 0,1 0 0,-1-1 0,-1 0 0,1 0 0,0-1 0,-1 1 0,0-1 0,0 0 0,-1-1-1,1 1 1,-1-1 0,0 0 0,-1 0 0,0 0 0,1 0 0,-2-1 0,1 1 0,-1-1 0,0 0 0,0 0-1,-1 0 1,0 0 0,0 0 0,-1 0 0,0 0 0,0 0 0,-1 0 0,1 0 0,-4-12 0,0 5 3,0-1 0,-1 1 1,0 0-1,-2 0 0,1 0 1,-2 1-1,-11-17 1,-72-84 198,47 62-120,-61-59 335,19 22 107,85 89-554,1-1 0,-1 1 0,1-1 0,0 1 0,-1-1 0,1 1 0,-1-1-1,1 1 1,0-1 0,0 0 0,-1 1 0,1-1 0,0 0 0,0 1 0,0-1 0,0 0 0,-1 1-1,1-1 1,0 0 0,0 1 0,1-1 0,-1 0 0,0 1 0,0-1 0,0 1 0,0-1-1,0 0 1,1 1 0,-1-1 0,0 0 0,1 1 0,-1-1 0,0 1 0,1-1 0,-1 1 0,1-1-1,-1 1 1,1-1 0,-1 1 0,1-1 0,-1 1 0,1 0 0,-1-1 0,1 1 0,-1 0-1,1-1 1,0 1 0,-1 0 0,1 0 0,0 0 0,-1 0 0,1-1 0,0 1 0,-1 0 0,1 0-1,0 0 1,51-8-746,-40 7 605,124-12-2177,181 7 0,-312 6 2321,1 0-1,0 0 0,-1 1 1,1 0-1,-1 0 1,1 1-1,-1-1 1,1 1-1,-1 0 0,0 1 1,0-1-1,7 6 1,-10-7 24,0 1 1,0 0 0,-1 0-1,1 0 1,-1 0 0,0 0-1,1 0 1,-1 1 0,0-1-1,0 0 1,-1 1 0,1-1-1,0 0 1,-1 1 0,1-1-1,-1 1 1,0-1 0,0 1 0,0-1-1,0 1 1,0-1 0,-1 1-1,1-1 1,-1 1 0,1-1-1,-1 0 1,0 1 0,0-1-1,0 0 1,-2 4 0,-8 10 305,0 1 0,-1-2 0,-1 0 0,0-1 0,-1 0 1,0 0-1,-22 14 0,-7 9 73,10-9-437,5-3 326,0 1 0,-27 33 1,48-50-615,0 0 0,1 1 1,0-1-1,1 1 0,0 0 0,0 0 1,1 1-1,0 0 0,1-1 1,1 1-1,-3 18 0,4-1-4085</inkml:trace>
  <inkml:trace contextRef="#ctx0" brushRef="#br0" timeOffset="1133.93">2196 83 8468,'0'0'656,"132"58"513,-67 14-193,7 21 433,0 16-977,-12 18 0,-18 17-192,-30-3-240,-12-11-256,-60-14-1585,-30-33-1632,-36-22-3330</inkml:trace>
  <inkml:trace contextRef="#ctx0" brushRef="#br0" timeOffset="1510.4">318 1 8628,'0'0'912,"-162"215"657,108-77 384,6 23-897,12 10 209,18 11-513,18-1-592,6-6-144,48-3-16,30-15-624,36-16-1153,30-32-1360,6-30-609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3866-C97E-40B1-A76B-9076EEAB5A36}">
  <dimension ref="A1:W501"/>
  <sheetViews>
    <sheetView topLeftCell="K1" zoomScale="145" zoomScaleNormal="145" workbookViewId="0">
      <selection activeCell="Q2" sqref="Q2:Q501"/>
    </sheetView>
  </sheetViews>
  <sheetFormatPr defaultRowHeight="14.25" x14ac:dyDescent="0.45"/>
  <cols>
    <col min="1" max="1" width="15.6640625" bestFit="1" customWidth="1"/>
    <col min="2" max="2" width="6.86328125" bestFit="1" customWidth="1"/>
    <col min="3" max="3" width="12.33203125" bestFit="1" customWidth="1"/>
    <col min="4" max="4" width="10.59765625" bestFit="1" customWidth="1"/>
    <col min="5" max="5" width="13.265625" bestFit="1" customWidth="1"/>
    <col min="6" max="6" width="16.73046875" bestFit="1" customWidth="1"/>
    <col min="7" max="7" width="11.265625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2.73046875" customWidth="1"/>
    <col min="16" max="16" width="18.59765625" bestFit="1" customWidth="1"/>
    <col min="17" max="21" width="18.59765625" customWidth="1"/>
    <col min="22" max="22" width="28.33203125" bestFit="1" customWidth="1"/>
    <col min="23" max="23" width="21.7968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110</v>
      </c>
      <c r="P1" t="s">
        <v>13</v>
      </c>
      <c r="Q1" t="s">
        <v>132</v>
      </c>
      <c r="R1" t="s">
        <v>118</v>
      </c>
      <c r="U1" t="s">
        <v>116</v>
      </c>
      <c r="V1" t="s">
        <v>112</v>
      </c>
      <c r="W1" t="s">
        <v>114</v>
      </c>
    </row>
    <row r="2" spans="1:23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b">
        <f>NOT(F2="Contract")</f>
        <v>1</v>
      </c>
      <c r="H2" t="s">
        <v>20</v>
      </c>
      <c r="I2">
        <v>26</v>
      </c>
      <c r="J2">
        <v>107487</v>
      </c>
      <c r="K2">
        <v>38</v>
      </c>
      <c r="L2">
        <v>1</v>
      </c>
      <c r="M2">
        <v>2</v>
      </c>
      <c r="N2">
        <v>7</v>
      </c>
      <c r="O2" t="b">
        <f>NOT(N2&gt;=8)</f>
        <v>1</v>
      </c>
      <c r="P2">
        <v>31</v>
      </c>
      <c r="Q2" t="str">
        <f>IF(N2&gt;=9,"Excellent",IF(N2&gt;=7,"Good","Need Imrovement"))</f>
        <v>Good</v>
      </c>
      <c r="R2" t="str">
        <f>IF(N2&gt;=7,"High Performer","Low Performer")</f>
        <v>High Performer</v>
      </c>
      <c r="S2" t="str">
        <f>IF(AND(P2&gt;40,K2&gt;10),"Important","Normal")</f>
        <v>Normal</v>
      </c>
      <c r="T2" t="str">
        <f>IF(U2,"Important","Normal")</f>
        <v>Normal</v>
      </c>
      <c r="U2" t="b">
        <f>AND(P2&gt;40,K2&gt;10)</f>
        <v>0</v>
      </c>
      <c r="V2" t="b">
        <f>OR(P2&gt;40,N2&gt;=9)</f>
        <v>0</v>
      </c>
      <c r="W2" t="b">
        <f>OR(J2&gt;100000,K2&gt;30)</f>
        <v>1</v>
      </c>
    </row>
    <row r="3" spans="1:23" x14ac:dyDescent="0.45">
      <c r="A3" t="s">
        <v>21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b">
        <f t="shared" ref="G3:G66" si="0">NOT(F3="Contract")</f>
        <v>1</v>
      </c>
      <c r="H3" t="s">
        <v>26</v>
      </c>
      <c r="I3">
        <v>24</v>
      </c>
      <c r="J3">
        <v>47438</v>
      </c>
      <c r="K3">
        <v>27</v>
      </c>
      <c r="L3">
        <v>4</v>
      </c>
      <c r="M3">
        <v>11</v>
      </c>
      <c r="N3">
        <v>1</v>
      </c>
      <c r="O3" t="b">
        <f>NOT(N3&gt;=8)</f>
        <v>1</v>
      </c>
      <c r="P3">
        <v>44</v>
      </c>
      <c r="Q3" t="str">
        <f t="shared" ref="Q3:Q66" si="1">IF(N3&gt;=9,"Excellent",IF(N3&gt;=7,"Good","Need Imrovement"))</f>
        <v>Need Imrovement</v>
      </c>
      <c r="R3" t="str">
        <f t="shared" ref="R3:R66" si="2">IF(N3&gt;=7,"High Performer","Low Performer")</f>
        <v>Low Performer</v>
      </c>
      <c r="T3" t="str">
        <f t="shared" ref="T3:T66" si="3">IF(U3,"Important","Normal")</f>
        <v>Important</v>
      </c>
      <c r="U3" t="b">
        <f>AND(P3&gt;40,K3&gt;10)</f>
        <v>1</v>
      </c>
      <c r="V3" t="b">
        <f>OR(P3&gt;40,N3&gt;=9)</f>
        <v>1</v>
      </c>
      <c r="W3" t="b">
        <f t="shared" ref="W3:W66" si="4">OR(J3&gt;100000,K3&gt;30)</f>
        <v>0</v>
      </c>
    </row>
    <row r="4" spans="1:23" x14ac:dyDescent="0.45">
      <c r="A4" t="s">
        <v>27</v>
      </c>
      <c r="B4" t="s">
        <v>15</v>
      </c>
      <c r="C4" t="s">
        <v>23</v>
      </c>
      <c r="D4" t="s">
        <v>28</v>
      </c>
      <c r="E4" t="s">
        <v>29</v>
      </c>
      <c r="F4" t="s">
        <v>25</v>
      </c>
      <c r="G4" t="b">
        <f t="shared" si="0"/>
        <v>1</v>
      </c>
      <c r="H4" t="s">
        <v>30</v>
      </c>
      <c r="I4">
        <v>44</v>
      </c>
      <c r="J4">
        <v>78515</v>
      </c>
      <c r="K4">
        <v>34</v>
      </c>
      <c r="L4">
        <v>12</v>
      </c>
      <c r="M4">
        <v>13</v>
      </c>
      <c r="N4">
        <v>2</v>
      </c>
      <c r="O4" t="b">
        <f t="shared" ref="O4:O67" si="5">NOT(N4&gt;=8)</f>
        <v>1</v>
      </c>
      <c r="P4">
        <v>36</v>
      </c>
      <c r="Q4" t="str">
        <f t="shared" si="1"/>
        <v>Need Imrovement</v>
      </c>
      <c r="R4" t="str">
        <f t="shared" si="2"/>
        <v>Low Performer</v>
      </c>
      <c r="T4" t="str">
        <f t="shared" si="3"/>
        <v>Normal</v>
      </c>
      <c r="U4" t="b">
        <f t="shared" ref="U4:U67" si="6">AND(P4&gt;40,K4&gt;10)</f>
        <v>0</v>
      </c>
      <c r="V4" t="b">
        <f t="shared" ref="V4:V67" si="7">OR(P4&gt;40,N4&gt;=9)</f>
        <v>0</v>
      </c>
      <c r="W4" t="b">
        <f t="shared" si="4"/>
        <v>1</v>
      </c>
    </row>
    <row r="5" spans="1:23" x14ac:dyDescent="0.45">
      <c r="A5" t="s">
        <v>14</v>
      </c>
      <c r="B5" t="s">
        <v>31</v>
      </c>
      <c r="C5" t="s">
        <v>23</v>
      </c>
      <c r="D5" t="s">
        <v>17</v>
      </c>
      <c r="E5" t="s">
        <v>32</v>
      </c>
      <c r="F5" t="s">
        <v>33</v>
      </c>
      <c r="G5" t="b">
        <f t="shared" si="0"/>
        <v>0</v>
      </c>
      <c r="H5" t="s">
        <v>30</v>
      </c>
      <c r="I5">
        <v>47</v>
      </c>
      <c r="J5">
        <v>35744</v>
      </c>
      <c r="K5">
        <v>15</v>
      </c>
      <c r="L5">
        <v>10</v>
      </c>
      <c r="M5">
        <v>7</v>
      </c>
      <c r="N5">
        <v>1</v>
      </c>
      <c r="O5" t="b">
        <f t="shared" si="5"/>
        <v>1</v>
      </c>
      <c r="P5">
        <v>45</v>
      </c>
      <c r="Q5" t="str">
        <f t="shared" si="1"/>
        <v>Need Imrovement</v>
      </c>
      <c r="R5" t="str">
        <f t="shared" si="2"/>
        <v>Low Performer</v>
      </c>
      <c r="T5" t="str">
        <f t="shared" si="3"/>
        <v>Important</v>
      </c>
      <c r="U5" t="b">
        <f t="shared" si="6"/>
        <v>1</v>
      </c>
      <c r="V5" t="b">
        <f t="shared" si="7"/>
        <v>1</v>
      </c>
      <c r="W5" t="b">
        <f t="shared" si="4"/>
        <v>0</v>
      </c>
    </row>
    <row r="6" spans="1:23" x14ac:dyDescent="0.45">
      <c r="A6" t="s">
        <v>34</v>
      </c>
      <c r="B6" t="s">
        <v>31</v>
      </c>
      <c r="C6" t="s">
        <v>16</v>
      </c>
      <c r="D6" t="s">
        <v>17</v>
      </c>
      <c r="E6" t="s">
        <v>29</v>
      </c>
      <c r="F6" t="s">
        <v>25</v>
      </c>
      <c r="G6" t="b">
        <f t="shared" si="0"/>
        <v>1</v>
      </c>
      <c r="H6" t="s">
        <v>35</v>
      </c>
      <c r="I6">
        <v>58</v>
      </c>
      <c r="J6">
        <v>113820</v>
      </c>
      <c r="K6">
        <v>32</v>
      </c>
      <c r="L6">
        <v>13</v>
      </c>
      <c r="M6">
        <v>14</v>
      </c>
      <c r="N6">
        <v>9</v>
      </c>
      <c r="O6" t="b">
        <f t="shared" si="5"/>
        <v>0</v>
      </c>
      <c r="P6">
        <v>33</v>
      </c>
      <c r="Q6" t="str">
        <f t="shared" si="1"/>
        <v>Excellent</v>
      </c>
      <c r="R6" t="str">
        <f t="shared" si="2"/>
        <v>High Performer</v>
      </c>
      <c r="T6" t="str">
        <f t="shared" si="3"/>
        <v>Normal</v>
      </c>
      <c r="U6" t="b">
        <f t="shared" si="6"/>
        <v>0</v>
      </c>
      <c r="V6" t="b">
        <f t="shared" si="7"/>
        <v>1</v>
      </c>
      <c r="W6" t="b">
        <f t="shared" si="4"/>
        <v>1</v>
      </c>
    </row>
    <row r="7" spans="1:23" x14ac:dyDescent="0.45">
      <c r="A7" t="s">
        <v>27</v>
      </c>
      <c r="B7" t="s">
        <v>31</v>
      </c>
      <c r="C7" t="s">
        <v>36</v>
      </c>
      <c r="D7" t="s">
        <v>37</v>
      </c>
      <c r="E7" t="s">
        <v>24</v>
      </c>
      <c r="F7" t="s">
        <v>19</v>
      </c>
      <c r="G7" t="b">
        <f t="shared" si="0"/>
        <v>1</v>
      </c>
      <c r="H7" t="s">
        <v>38</v>
      </c>
      <c r="I7">
        <v>45</v>
      </c>
      <c r="J7">
        <v>72417</v>
      </c>
      <c r="K7">
        <v>21</v>
      </c>
      <c r="L7">
        <v>14</v>
      </c>
      <c r="M7">
        <v>8</v>
      </c>
      <c r="N7">
        <v>9</v>
      </c>
      <c r="O7" t="b">
        <f t="shared" si="5"/>
        <v>0</v>
      </c>
      <c r="P7">
        <v>55</v>
      </c>
      <c r="Q7" t="str">
        <f t="shared" si="1"/>
        <v>Excellent</v>
      </c>
      <c r="R7" t="str">
        <f t="shared" si="2"/>
        <v>High Performer</v>
      </c>
      <c r="T7" t="str">
        <f t="shared" si="3"/>
        <v>Important</v>
      </c>
      <c r="U7" t="b">
        <f t="shared" si="6"/>
        <v>1</v>
      </c>
      <c r="V7" t="b">
        <f t="shared" si="7"/>
        <v>1</v>
      </c>
      <c r="W7" t="b">
        <f t="shared" si="4"/>
        <v>0</v>
      </c>
    </row>
    <row r="8" spans="1:23" x14ac:dyDescent="0.45">
      <c r="A8" t="s">
        <v>27</v>
      </c>
      <c r="B8" t="s">
        <v>31</v>
      </c>
      <c r="C8" t="s">
        <v>36</v>
      </c>
      <c r="D8" t="s">
        <v>39</v>
      </c>
      <c r="E8" t="s">
        <v>40</v>
      </c>
      <c r="F8" t="s">
        <v>33</v>
      </c>
      <c r="G8" t="b">
        <f t="shared" si="0"/>
        <v>0</v>
      </c>
      <c r="H8" t="s">
        <v>38</v>
      </c>
      <c r="I8">
        <v>40</v>
      </c>
      <c r="J8">
        <v>37069</v>
      </c>
      <c r="K8">
        <v>5</v>
      </c>
      <c r="L8">
        <v>5</v>
      </c>
      <c r="M8">
        <v>8</v>
      </c>
      <c r="N8">
        <v>7</v>
      </c>
      <c r="O8" t="b">
        <f t="shared" si="5"/>
        <v>1</v>
      </c>
      <c r="P8">
        <v>42</v>
      </c>
      <c r="Q8" t="str">
        <f t="shared" si="1"/>
        <v>Good</v>
      </c>
      <c r="R8" t="str">
        <f t="shared" si="2"/>
        <v>High Performer</v>
      </c>
      <c r="T8" t="str">
        <f t="shared" si="3"/>
        <v>Normal</v>
      </c>
      <c r="U8" t="b">
        <f t="shared" si="6"/>
        <v>0</v>
      </c>
      <c r="V8" t="b">
        <f t="shared" si="7"/>
        <v>1</v>
      </c>
      <c r="W8" t="b">
        <f t="shared" si="4"/>
        <v>0</v>
      </c>
    </row>
    <row r="9" spans="1:23" x14ac:dyDescent="0.45">
      <c r="A9" t="s">
        <v>14</v>
      </c>
      <c r="B9" t="s">
        <v>15</v>
      </c>
      <c r="C9" t="s">
        <v>36</v>
      </c>
      <c r="D9" t="s">
        <v>28</v>
      </c>
      <c r="E9" t="s">
        <v>24</v>
      </c>
      <c r="F9" t="s">
        <v>33</v>
      </c>
      <c r="G9" t="b">
        <f t="shared" si="0"/>
        <v>0</v>
      </c>
      <c r="H9" t="s">
        <v>30</v>
      </c>
      <c r="I9">
        <v>46</v>
      </c>
      <c r="J9">
        <v>72359</v>
      </c>
      <c r="K9">
        <v>6</v>
      </c>
      <c r="L9">
        <v>4</v>
      </c>
      <c r="M9">
        <v>11</v>
      </c>
      <c r="N9">
        <v>3</v>
      </c>
      <c r="O9" t="b">
        <f t="shared" si="5"/>
        <v>1</v>
      </c>
      <c r="P9">
        <v>25</v>
      </c>
      <c r="Q9" t="str">
        <f t="shared" si="1"/>
        <v>Need Imrovement</v>
      </c>
      <c r="R9" t="str">
        <f t="shared" si="2"/>
        <v>Low Performer</v>
      </c>
      <c r="T9" t="str">
        <f t="shared" si="3"/>
        <v>Normal</v>
      </c>
      <c r="U9" t="b">
        <f t="shared" si="6"/>
        <v>0</v>
      </c>
      <c r="V9" t="b">
        <f t="shared" si="7"/>
        <v>0</v>
      </c>
      <c r="W9" t="b">
        <f t="shared" si="4"/>
        <v>0</v>
      </c>
    </row>
    <row r="10" spans="1:23" x14ac:dyDescent="0.45">
      <c r="A10" t="s">
        <v>41</v>
      </c>
      <c r="B10" t="s">
        <v>22</v>
      </c>
      <c r="C10" t="s">
        <v>16</v>
      </c>
      <c r="D10" t="s">
        <v>28</v>
      </c>
      <c r="E10" t="s">
        <v>42</v>
      </c>
      <c r="F10" t="s">
        <v>33</v>
      </c>
      <c r="G10" t="b">
        <f t="shared" si="0"/>
        <v>0</v>
      </c>
      <c r="H10" t="s">
        <v>38</v>
      </c>
      <c r="I10">
        <v>42</v>
      </c>
      <c r="J10">
        <v>49799</v>
      </c>
      <c r="K10">
        <v>38</v>
      </c>
      <c r="L10">
        <v>14</v>
      </c>
      <c r="M10">
        <v>10</v>
      </c>
      <c r="N10">
        <v>5</v>
      </c>
      <c r="O10" t="b">
        <f t="shared" si="5"/>
        <v>1</v>
      </c>
      <c r="P10">
        <v>24</v>
      </c>
      <c r="Q10" t="str">
        <f t="shared" si="1"/>
        <v>Need Imrovement</v>
      </c>
      <c r="R10" t="str">
        <f t="shared" si="2"/>
        <v>Low Performer</v>
      </c>
      <c r="T10" t="str">
        <f t="shared" si="3"/>
        <v>Normal</v>
      </c>
      <c r="U10" t="b">
        <f t="shared" si="6"/>
        <v>0</v>
      </c>
      <c r="V10" t="b">
        <f t="shared" si="7"/>
        <v>0</v>
      </c>
      <c r="W10" t="b">
        <f t="shared" si="4"/>
        <v>1</v>
      </c>
    </row>
    <row r="11" spans="1:23" x14ac:dyDescent="0.45">
      <c r="A11" t="s">
        <v>34</v>
      </c>
      <c r="B11" t="s">
        <v>31</v>
      </c>
      <c r="C11" t="s">
        <v>23</v>
      </c>
      <c r="D11" t="s">
        <v>37</v>
      </c>
      <c r="E11" t="s">
        <v>18</v>
      </c>
      <c r="F11" t="s">
        <v>19</v>
      </c>
      <c r="G11" t="b">
        <f t="shared" si="0"/>
        <v>1</v>
      </c>
      <c r="H11" t="s">
        <v>30</v>
      </c>
      <c r="I11">
        <v>33</v>
      </c>
      <c r="J11">
        <v>100188</v>
      </c>
      <c r="K11">
        <v>22</v>
      </c>
      <c r="L11">
        <v>10</v>
      </c>
      <c r="M11">
        <v>11</v>
      </c>
      <c r="N11">
        <v>4</v>
      </c>
      <c r="O11" t="b">
        <f t="shared" si="5"/>
        <v>1</v>
      </c>
      <c r="P11">
        <v>44</v>
      </c>
      <c r="Q11" t="str">
        <f t="shared" si="1"/>
        <v>Need Imrovement</v>
      </c>
      <c r="R11" t="str">
        <f t="shared" si="2"/>
        <v>Low Performer</v>
      </c>
      <c r="T11" t="str">
        <f t="shared" si="3"/>
        <v>Important</v>
      </c>
      <c r="U11" t="b">
        <f t="shared" si="6"/>
        <v>1</v>
      </c>
      <c r="V11" t="b">
        <f t="shared" si="7"/>
        <v>1</v>
      </c>
      <c r="W11" t="b">
        <f t="shared" si="4"/>
        <v>1</v>
      </c>
    </row>
    <row r="12" spans="1:23" x14ac:dyDescent="0.45">
      <c r="A12" t="s">
        <v>14</v>
      </c>
      <c r="B12" t="s">
        <v>22</v>
      </c>
      <c r="C12" t="s">
        <v>36</v>
      </c>
      <c r="D12" t="s">
        <v>37</v>
      </c>
      <c r="E12" t="s">
        <v>18</v>
      </c>
      <c r="F12" t="s">
        <v>25</v>
      </c>
      <c r="G12" t="b">
        <f t="shared" si="0"/>
        <v>1</v>
      </c>
      <c r="H12" t="s">
        <v>35</v>
      </c>
      <c r="I12">
        <v>62</v>
      </c>
      <c r="J12">
        <v>119859</v>
      </c>
      <c r="K12">
        <v>18</v>
      </c>
      <c r="L12">
        <v>17</v>
      </c>
      <c r="M12">
        <v>13</v>
      </c>
      <c r="N12">
        <v>7</v>
      </c>
      <c r="O12" t="b">
        <f t="shared" si="5"/>
        <v>1</v>
      </c>
      <c r="P12">
        <v>37</v>
      </c>
      <c r="Q12" t="str">
        <f t="shared" si="1"/>
        <v>Good</v>
      </c>
      <c r="R12" t="str">
        <f t="shared" si="2"/>
        <v>High Performer</v>
      </c>
      <c r="T12" t="str">
        <f t="shared" si="3"/>
        <v>Normal</v>
      </c>
      <c r="U12" t="b">
        <f t="shared" si="6"/>
        <v>0</v>
      </c>
      <c r="V12" t="b">
        <f t="shared" si="7"/>
        <v>0</v>
      </c>
      <c r="W12" t="b">
        <f t="shared" si="4"/>
        <v>1</v>
      </c>
    </row>
    <row r="13" spans="1:23" x14ac:dyDescent="0.45">
      <c r="A13" t="s">
        <v>34</v>
      </c>
      <c r="B13" t="s">
        <v>15</v>
      </c>
      <c r="C13" t="s">
        <v>16</v>
      </c>
      <c r="D13" t="s">
        <v>17</v>
      </c>
      <c r="E13" t="s">
        <v>29</v>
      </c>
      <c r="F13" t="s">
        <v>19</v>
      </c>
      <c r="G13" t="b">
        <f t="shared" si="0"/>
        <v>1</v>
      </c>
      <c r="H13" t="s">
        <v>43</v>
      </c>
      <c r="I13">
        <v>54</v>
      </c>
      <c r="J13">
        <v>37597</v>
      </c>
      <c r="K13">
        <v>14</v>
      </c>
      <c r="L13">
        <v>10</v>
      </c>
      <c r="M13">
        <v>7</v>
      </c>
      <c r="N13">
        <v>9</v>
      </c>
      <c r="O13" t="b">
        <f t="shared" si="5"/>
        <v>0</v>
      </c>
      <c r="P13">
        <v>32</v>
      </c>
      <c r="Q13" t="str">
        <f t="shared" si="1"/>
        <v>Excellent</v>
      </c>
      <c r="R13" t="str">
        <f t="shared" si="2"/>
        <v>High Performer</v>
      </c>
      <c r="T13" t="str">
        <f t="shared" si="3"/>
        <v>Normal</v>
      </c>
      <c r="U13" t="b">
        <f t="shared" si="6"/>
        <v>0</v>
      </c>
      <c r="V13" t="b">
        <f t="shared" si="7"/>
        <v>1</v>
      </c>
      <c r="W13" t="b">
        <f t="shared" si="4"/>
        <v>0</v>
      </c>
    </row>
    <row r="14" spans="1:23" x14ac:dyDescent="0.45">
      <c r="A14" t="s">
        <v>34</v>
      </c>
      <c r="B14" t="s">
        <v>15</v>
      </c>
      <c r="C14" t="s">
        <v>36</v>
      </c>
      <c r="D14" t="s">
        <v>28</v>
      </c>
      <c r="E14" t="s">
        <v>32</v>
      </c>
      <c r="F14" t="s">
        <v>33</v>
      </c>
      <c r="G14" t="b">
        <f t="shared" si="0"/>
        <v>0</v>
      </c>
      <c r="H14" t="s">
        <v>30</v>
      </c>
      <c r="I14">
        <v>25</v>
      </c>
      <c r="J14">
        <v>77093</v>
      </c>
      <c r="K14">
        <v>10</v>
      </c>
      <c r="L14">
        <v>7</v>
      </c>
      <c r="M14">
        <v>5</v>
      </c>
      <c r="N14">
        <v>2</v>
      </c>
      <c r="O14" t="b">
        <f t="shared" si="5"/>
        <v>1</v>
      </c>
      <c r="P14">
        <v>33</v>
      </c>
      <c r="Q14" t="str">
        <f t="shared" si="1"/>
        <v>Need Imrovement</v>
      </c>
      <c r="R14" t="str">
        <f t="shared" si="2"/>
        <v>Low Performer</v>
      </c>
      <c r="T14" t="str">
        <f t="shared" si="3"/>
        <v>Normal</v>
      </c>
      <c r="U14" t="b">
        <f t="shared" si="6"/>
        <v>0</v>
      </c>
      <c r="V14" t="b">
        <f t="shared" si="7"/>
        <v>0</v>
      </c>
      <c r="W14" t="b">
        <f t="shared" si="4"/>
        <v>0</v>
      </c>
    </row>
    <row r="15" spans="1:23" x14ac:dyDescent="0.45">
      <c r="A15" t="s">
        <v>27</v>
      </c>
      <c r="B15" t="s">
        <v>15</v>
      </c>
      <c r="C15" t="s">
        <v>44</v>
      </c>
      <c r="D15" t="s">
        <v>39</v>
      </c>
      <c r="E15" t="s">
        <v>40</v>
      </c>
      <c r="F15" t="s">
        <v>19</v>
      </c>
      <c r="G15" t="b">
        <f t="shared" si="0"/>
        <v>1</v>
      </c>
      <c r="H15" t="s">
        <v>20</v>
      </c>
      <c r="I15">
        <v>63</v>
      </c>
      <c r="J15">
        <v>67226</v>
      </c>
      <c r="K15">
        <v>13</v>
      </c>
      <c r="L15">
        <v>16</v>
      </c>
      <c r="M15">
        <v>1</v>
      </c>
      <c r="N15">
        <v>8</v>
      </c>
      <c r="O15" t="b">
        <f t="shared" si="5"/>
        <v>0</v>
      </c>
      <c r="P15">
        <v>47</v>
      </c>
      <c r="Q15" t="str">
        <f t="shared" si="1"/>
        <v>Good</v>
      </c>
      <c r="R15" t="str">
        <f t="shared" si="2"/>
        <v>High Performer</v>
      </c>
      <c r="T15" t="str">
        <f t="shared" si="3"/>
        <v>Important</v>
      </c>
      <c r="U15" t="b">
        <f t="shared" si="6"/>
        <v>1</v>
      </c>
      <c r="V15" t="b">
        <f t="shared" si="7"/>
        <v>1</v>
      </c>
      <c r="W15" t="b">
        <f t="shared" si="4"/>
        <v>0</v>
      </c>
    </row>
    <row r="16" spans="1:23" x14ac:dyDescent="0.45">
      <c r="A16" t="s">
        <v>21</v>
      </c>
      <c r="B16" t="s">
        <v>31</v>
      </c>
      <c r="C16" t="s">
        <v>36</v>
      </c>
      <c r="D16" t="s">
        <v>37</v>
      </c>
      <c r="E16" t="s">
        <v>45</v>
      </c>
      <c r="F16" t="s">
        <v>19</v>
      </c>
      <c r="G16" t="b">
        <f t="shared" si="0"/>
        <v>1</v>
      </c>
      <c r="H16" t="s">
        <v>38</v>
      </c>
      <c r="I16">
        <v>28</v>
      </c>
      <c r="J16">
        <v>102127</v>
      </c>
      <c r="K16">
        <v>31</v>
      </c>
      <c r="L16">
        <v>1</v>
      </c>
      <c r="M16">
        <v>12</v>
      </c>
      <c r="N16">
        <v>9</v>
      </c>
      <c r="O16" t="b">
        <f t="shared" si="5"/>
        <v>0</v>
      </c>
      <c r="P16">
        <v>37</v>
      </c>
      <c r="Q16" t="str">
        <f t="shared" si="1"/>
        <v>Excellent</v>
      </c>
      <c r="R16" t="str">
        <f t="shared" si="2"/>
        <v>High Performer</v>
      </c>
      <c r="T16" t="str">
        <f t="shared" si="3"/>
        <v>Normal</v>
      </c>
      <c r="U16" t="b">
        <f t="shared" si="6"/>
        <v>0</v>
      </c>
      <c r="V16" t="b">
        <f t="shared" si="7"/>
        <v>1</v>
      </c>
      <c r="W16" t="b">
        <f t="shared" si="4"/>
        <v>1</v>
      </c>
    </row>
    <row r="17" spans="1:23" x14ac:dyDescent="0.45">
      <c r="A17" t="s">
        <v>34</v>
      </c>
      <c r="B17" t="s">
        <v>22</v>
      </c>
      <c r="C17" t="s">
        <v>36</v>
      </c>
      <c r="D17" t="s">
        <v>39</v>
      </c>
      <c r="E17" t="s">
        <v>18</v>
      </c>
      <c r="F17" t="s">
        <v>25</v>
      </c>
      <c r="G17" t="b">
        <f t="shared" si="0"/>
        <v>1</v>
      </c>
      <c r="H17" t="s">
        <v>30</v>
      </c>
      <c r="I17">
        <v>43</v>
      </c>
      <c r="J17">
        <v>107362</v>
      </c>
      <c r="K17">
        <v>30</v>
      </c>
      <c r="L17">
        <v>17</v>
      </c>
      <c r="M17">
        <v>9</v>
      </c>
      <c r="N17">
        <v>9</v>
      </c>
      <c r="O17" t="b">
        <f t="shared" si="5"/>
        <v>0</v>
      </c>
      <c r="P17">
        <v>47</v>
      </c>
      <c r="Q17" t="str">
        <f t="shared" si="1"/>
        <v>Excellent</v>
      </c>
      <c r="R17" t="str">
        <f t="shared" si="2"/>
        <v>High Performer</v>
      </c>
      <c r="T17" t="str">
        <f t="shared" si="3"/>
        <v>Important</v>
      </c>
      <c r="U17" t="b">
        <f t="shared" si="6"/>
        <v>1</v>
      </c>
      <c r="V17" t="b">
        <f t="shared" si="7"/>
        <v>1</v>
      </c>
      <c r="W17" t="b">
        <f t="shared" si="4"/>
        <v>1</v>
      </c>
    </row>
    <row r="18" spans="1:23" x14ac:dyDescent="0.45">
      <c r="A18" t="s">
        <v>46</v>
      </c>
      <c r="B18" t="s">
        <v>22</v>
      </c>
      <c r="C18" t="s">
        <v>23</v>
      </c>
      <c r="D18" t="s">
        <v>39</v>
      </c>
      <c r="E18" t="s">
        <v>42</v>
      </c>
      <c r="F18" t="s">
        <v>25</v>
      </c>
      <c r="G18" t="b">
        <f t="shared" si="0"/>
        <v>1</v>
      </c>
      <c r="H18" t="s">
        <v>30</v>
      </c>
      <c r="I18">
        <v>54</v>
      </c>
      <c r="J18">
        <v>56417</v>
      </c>
      <c r="K18">
        <v>3</v>
      </c>
      <c r="L18">
        <v>9</v>
      </c>
      <c r="M18">
        <v>13</v>
      </c>
      <c r="N18">
        <v>7</v>
      </c>
      <c r="O18" t="b">
        <f t="shared" si="5"/>
        <v>1</v>
      </c>
      <c r="P18">
        <v>46</v>
      </c>
      <c r="Q18" t="str">
        <f t="shared" si="1"/>
        <v>Good</v>
      </c>
      <c r="R18" t="str">
        <f t="shared" si="2"/>
        <v>High Performer</v>
      </c>
      <c r="T18" t="str">
        <f t="shared" si="3"/>
        <v>Normal</v>
      </c>
      <c r="U18" t="b">
        <f t="shared" si="6"/>
        <v>0</v>
      </c>
      <c r="V18" t="b">
        <f t="shared" si="7"/>
        <v>1</v>
      </c>
      <c r="W18" t="b">
        <f t="shared" si="4"/>
        <v>0</v>
      </c>
    </row>
    <row r="19" spans="1:23" x14ac:dyDescent="0.45">
      <c r="A19" t="s">
        <v>27</v>
      </c>
      <c r="B19" t="s">
        <v>22</v>
      </c>
      <c r="C19" t="s">
        <v>16</v>
      </c>
      <c r="D19" t="s">
        <v>28</v>
      </c>
      <c r="E19" t="s">
        <v>29</v>
      </c>
      <c r="F19" t="s">
        <v>33</v>
      </c>
      <c r="G19" t="b">
        <f t="shared" si="0"/>
        <v>0</v>
      </c>
      <c r="H19" t="s">
        <v>35</v>
      </c>
      <c r="I19">
        <v>38</v>
      </c>
      <c r="J19">
        <v>48693</v>
      </c>
      <c r="K19">
        <v>30</v>
      </c>
      <c r="L19">
        <v>6</v>
      </c>
      <c r="M19">
        <v>7</v>
      </c>
      <c r="N19">
        <v>9</v>
      </c>
      <c r="O19" t="b">
        <f t="shared" si="5"/>
        <v>0</v>
      </c>
      <c r="P19">
        <v>51</v>
      </c>
      <c r="Q19" t="str">
        <f t="shared" si="1"/>
        <v>Excellent</v>
      </c>
      <c r="R19" t="str">
        <f t="shared" si="2"/>
        <v>High Performer</v>
      </c>
      <c r="T19" t="str">
        <f t="shared" si="3"/>
        <v>Important</v>
      </c>
      <c r="U19" t="b">
        <f t="shared" si="6"/>
        <v>1</v>
      </c>
      <c r="V19" t="b">
        <f t="shared" si="7"/>
        <v>1</v>
      </c>
      <c r="W19" t="b">
        <f t="shared" si="4"/>
        <v>0</v>
      </c>
    </row>
    <row r="20" spans="1:23" x14ac:dyDescent="0.45">
      <c r="A20" t="s">
        <v>41</v>
      </c>
      <c r="B20" t="s">
        <v>15</v>
      </c>
      <c r="C20" t="s">
        <v>23</v>
      </c>
      <c r="D20" t="s">
        <v>28</v>
      </c>
      <c r="E20" t="s">
        <v>29</v>
      </c>
      <c r="F20" t="s">
        <v>19</v>
      </c>
      <c r="G20" t="b">
        <f t="shared" si="0"/>
        <v>1</v>
      </c>
      <c r="H20" t="s">
        <v>38</v>
      </c>
      <c r="I20">
        <v>45</v>
      </c>
      <c r="J20">
        <v>109674</v>
      </c>
      <c r="K20">
        <v>6</v>
      </c>
      <c r="L20">
        <v>19</v>
      </c>
      <c r="M20">
        <v>2</v>
      </c>
      <c r="N20">
        <v>9</v>
      </c>
      <c r="O20" t="b">
        <f t="shared" si="5"/>
        <v>0</v>
      </c>
      <c r="P20">
        <v>28</v>
      </c>
      <c r="Q20" t="str">
        <f t="shared" si="1"/>
        <v>Excellent</v>
      </c>
      <c r="R20" t="str">
        <f t="shared" si="2"/>
        <v>High Performer</v>
      </c>
      <c r="T20" t="str">
        <f t="shared" si="3"/>
        <v>Normal</v>
      </c>
      <c r="U20" t="b">
        <f t="shared" si="6"/>
        <v>0</v>
      </c>
      <c r="V20" t="b">
        <f t="shared" si="7"/>
        <v>1</v>
      </c>
      <c r="W20" t="b">
        <f t="shared" si="4"/>
        <v>1</v>
      </c>
    </row>
    <row r="21" spans="1:23" x14ac:dyDescent="0.45">
      <c r="A21" t="s">
        <v>21</v>
      </c>
      <c r="B21" t="s">
        <v>31</v>
      </c>
      <c r="C21" t="s">
        <v>23</v>
      </c>
      <c r="D21" t="s">
        <v>37</v>
      </c>
      <c r="E21" t="s">
        <v>45</v>
      </c>
      <c r="F21" t="s">
        <v>19</v>
      </c>
      <c r="G21" t="b">
        <f t="shared" si="0"/>
        <v>1</v>
      </c>
      <c r="H21" t="s">
        <v>43</v>
      </c>
      <c r="I21">
        <v>55</v>
      </c>
      <c r="J21">
        <v>83161</v>
      </c>
      <c r="K21">
        <v>29</v>
      </c>
      <c r="L21">
        <v>13</v>
      </c>
      <c r="M21">
        <v>6</v>
      </c>
      <c r="N21">
        <v>3</v>
      </c>
      <c r="O21" t="b">
        <f t="shared" si="5"/>
        <v>1</v>
      </c>
      <c r="P21">
        <v>59</v>
      </c>
      <c r="Q21" t="str">
        <f t="shared" si="1"/>
        <v>Need Imrovement</v>
      </c>
      <c r="R21" t="str">
        <f t="shared" si="2"/>
        <v>Low Performer</v>
      </c>
      <c r="T21" t="str">
        <f t="shared" si="3"/>
        <v>Important</v>
      </c>
      <c r="U21" t="b">
        <f t="shared" si="6"/>
        <v>1</v>
      </c>
      <c r="V21" t="b">
        <f t="shared" si="7"/>
        <v>1</v>
      </c>
      <c r="W21" t="b">
        <f t="shared" si="4"/>
        <v>0</v>
      </c>
    </row>
    <row r="22" spans="1:23" x14ac:dyDescent="0.45">
      <c r="A22" t="s">
        <v>46</v>
      </c>
      <c r="B22" t="s">
        <v>15</v>
      </c>
      <c r="C22" t="s">
        <v>23</v>
      </c>
      <c r="D22" t="s">
        <v>28</v>
      </c>
      <c r="E22" t="s">
        <v>42</v>
      </c>
      <c r="F22" t="s">
        <v>25</v>
      </c>
      <c r="G22" t="b">
        <f t="shared" si="0"/>
        <v>1</v>
      </c>
      <c r="H22" t="s">
        <v>35</v>
      </c>
      <c r="I22">
        <v>49</v>
      </c>
      <c r="J22">
        <v>32169</v>
      </c>
      <c r="K22">
        <v>8</v>
      </c>
      <c r="L22">
        <v>3</v>
      </c>
      <c r="M22">
        <v>2</v>
      </c>
      <c r="N22">
        <v>4</v>
      </c>
      <c r="O22" t="b">
        <f t="shared" si="5"/>
        <v>1</v>
      </c>
      <c r="P22">
        <v>51</v>
      </c>
      <c r="Q22" t="str">
        <f t="shared" si="1"/>
        <v>Need Imrovement</v>
      </c>
      <c r="R22" t="str">
        <f t="shared" si="2"/>
        <v>Low Performer</v>
      </c>
      <c r="T22" t="str">
        <f t="shared" si="3"/>
        <v>Normal</v>
      </c>
      <c r="U22" t="b">
        <f t="shared" si="6"/>
        <v>0</v>
      </c>
      <c r="V22" t="b">
        <f t="shared" si="7"/>
        <v>1</v>
      </c>
      <c r="W22" t="b">
        <f t="shared" si="4"/>
        <v>0</v>
      </c>
    </row>
    <row r="23" spans="1:23" x14ac:dyDescent="0.45">
      <c r="A23" t="s">
        <v>46</v>
      </c>
      <c r="B23" t="s">
        <v>15</v>
      </c>
      <c r="C23" t="s">
        <v>23</v>
      </c>
      <c r="D23" t="s">
        <v>28</v>
      </c>
      <c r="E23" t="s">
        <v>32</v>
      </c>
      <c r="F23" t="s">
        <v>19</v>
      </c>
      <c r="G23" t="b">
        <f t="shared" si="0"/>
        <v>1</v>
      </c>
      <c r="H23" t="s">
        <v>43</v>
      </c>
      <c r="I23">
        <v>64</v>
      </c>
      <c r="J23">
        <v>114092</v>
      </c>
      <c r="K23">
        <v>33</v>
      </c>
      <c r="L23">
        <v>7</v>
      </c>
      <c r="M23">
        <v>1</v>
      </c>
      <c r="N23">
        <v>2</v>
      </c>
      <c r="O23" t="b">
        <f t="shared" si="5"/>
        <v>1</v>
      </c>
      <c r="P23">
        <v>39</v>
      </c>
      <c r="Q23" t="str">
        <f t="shared" si="1"/>
        <v>Need Imrovement</v>
      </c>
      <c r="R23" t="str">
        <f t="shared" si="2"/>
        <v>Low Performer</v>
      </c>
      <c r="T23" t="str">
        <f t="shared" si="3"/>
        <v>Normal</v>
      </c>
      <c r="U23" t="b">
        <f t="shared" si="6"/>
        <v>0</v>
      </c>
      <c r="V23" t="b">
        <f t="shared" si="7"/>
        <v>0</v>
      </c>
      <c r="W23" t="b">
        <f t="shared" si="4"/>
        <v>1</v>
      </c>
    </row>
    <row r="24" spans="1:23" x14ac:dyDescent="0.45">
      <c r="A24" t="s">
        <v>41</v>
      </c>
      <c r="B24" t="s">
        <v>22</v>
      </c>
      <c r="C24" t="s">
        <v>23</v>
      </c>
      <c r="D24" t="s">
        <v>28</v>
      </c>
      <c r="E24" t="s">
        <v>42</v>
      </c>
      <c r="F24" t="s">
        <v>19</v>
      </c>
      <c r="G24" t="b">
        <f t="shared" si="0"/>
        <v>1</v>
      </c>
      <c r="H24" t="s">
        <v>35</v>
      </c>
      <c r="I24">
        <v>62</v>
      </c>
      <c r="J24">
        <v>52052</v>
      </c>
      <c r="K24">
        <v>17</v>
      </c>
      <c r="L24">
        <v>9</v>
      </c>
      <c r="M24">
        <v>14</v>
      </c>
      <c r="N24">
        <v>3</v>
      </c>
      <c r="O24" t="b">
        <f t="shared" si="5"/>
        <v>1</v>
      </c>
      <c r="P24">
        <v>47</v>
      </c>
      <c r="Q24" t="str">
        <f t="shared" si="1"/>
        <v>Need Imrovement</v>
      </c>
      <c r="R24" t="str">
        <f t="shared" si="2"/>
        <v>Low Performer</v>
      </c>
      <c r="T24" t="str">
        <f t="shared" si="3"/>
        <v>Important</v>
      </c>
      <c r="U24" t="b">
        <f t="shared" si="6"/>
        <v>1</v>
      </c>
      <c r="V24" t="b">
        <f t="shared" si="7"/>
        <v>1</v>
      </c>
      <c r="W24" t="b">
        <f t="shared" si="4"/>
        <v>0</v>
      </c>
    </row>
    <row r="25" spans="1:23" x14ac:dyDescent="0.45">
      <c r="A25" t="s">
        <v>21</v>
      </c>
      <c r="B25" t="s">
        <v>15</v>
      </c>
      <c r="C25" t="s">
        <v>36</v>
      </c>
      <c r="D25" t="s">
        <v>39</v>
      </c>
      <c r="E25" t="s">
        <v>32</v>
      </c>
      <c r="F25" t="s">
        <v>19</v>
      </c>
      <c r="G25" t="b">
        <f t="shared" si="0"/>
        <v>1</v>
      </c>
      <c r="H25" t="s">
        <v>38</v>
      </c>
      <c r="I25">
        <v>60</v>
      </c>
      <c r="J25">
        <v>101849</v>
      </c>
      <c r="K25">
        <v>11</v>
      </c>
      <c r="L25">
        <v>5</v>
      </c>
      <c r="M25">
        <v>7</v>
      </c>
      <c r="N25">
        <v>5</v>
      </c>
      <c r="O25" t="b">
        <f t="shared" si="5"/>
        <v>1</v>
      </c>
      <c r="P25">
        <v>52</v>
      </c>
      <c r="Q25" t="str">
        <f t="shared" si="1"/>
        <v>Need Imrovement</v>
      </c>
      <c r="R25" t="str">
        <f t="shared" si="2"/>
        <v>Low Performer</v>
      </c>
      <c r="T25" t="str">
        <f t="shared" si="3"/>
        <v>Important</v>
      </c>
      <c r="U25" t="b">
        <f t="shared" si="6"/>
        <v>1</v>
      </c>
      <c r="V25" t="b">
        <f t="shared" si="7"/>
        <v>1</v>
      </c>
      <c r="W25" t="b">
        <f t="shared" si="4"/>
        <v>1</v>
      </c>
    </row>
    <row r="26" spans="1:23" x14ac:dyDescent="0.45">
      <c r="A26" t="s">
        <v>27</v>
      </c>
      <c r="B26" t="s">
        <v>22</v>
      </c>
      <c r="C26" t="s">
        <v>23</v>
      </c>
      <c r="D26" t="s">
        <v>37</v>
      </c>
      <c r="E26" t="s">
        <v>42</v>
      </c>
      <c r="F26" t="s">
        <v>25</v>
      </c>
      <c r="G26" t="b">
        <f t="shared" si="0"/>
        <v>1</v>
      </c>
      <c r="H26" t="s">
        <v>47</v>
      </c>
      <c r="I26">
        <v>43</v>
      </c>
      <c r="J26">
        <v>103851</v>
      </c>
      <c r="K26">
        <v>13</v>
      </c>
      <c r="L26">
        <v>10</v>
      </c>
      <c r="M26">
        <v>13</v>
      </c>
      <c r="N26">
        <v>5</v>
      </c>
      <c r="O26" t="b">
        <f t="shared" si="5"/>
        <v>1</v>
      </c>
      <c r="P26">
        <v>23</v>
      </c>
      <c r="Q26" t="str">
        <f t="shared" si="1"/>
        <v>Need Imrovement</v>
      </c>
      <c r="R26" t="str">
        <f t="shared" si="2"/>
        <v>Low Performer</v>
      </c>
      <c r="T26" t="str">
        <f t="shared" si="3"/>
        <v>Normal</v>
      </c>
      <c r="U26" t="b">
        <f t="shared" si="6"/>
        <v>0</v>
      </c>
      <c r="V26" t="b">
        <f t="shared" si="7"/>
        <v>0</v>
      </c>
      <c r="W26" t="b">
        <f t="shared" si="4"/>
        <v>1</v>
      </c>
    </row>
    <row r="27" spans="1:23" x14ac:dyDescent="0.45">
      <c r="A27" t="s">
        <v>48</v>
      </c>
      <c r="B27" t="s">
        <v>31</v>
      </c>
      <c r="C27" t="s">
        <v>23</v>
      </c>
      <c r="D27" t="s">
        <v>17</v>
      </c>
      <c r="E27" t="s">
        <v>42</v>
      </c>
      <c r="F27" t="s">
        <v>33</v>
      </c>
      <c r="G27" t="b">
        <f t="shared" si="0"/>
        <v>0</v>
      </c>
      <c r="H27" t="s">
        <v>38</v>
      </c>
      <c r="I27">
        <v>38</v>
      </c>
      <c r="J27">
        <v>38036</v>
      </c>
      <c r="K27">
        <v>11</v>
      </c>
      <c r="L27">
        <v>17</v>
      </c>
      <c r="M27">
        <v>2</v>
      </c>
      <c r="N27">
        <v>6</v>
      </c>
      <c r="O27" t="b">
        <f t="shared" si="5"/>
        <v>1</v>
      </c>
      <c r="P27">
        <v>53</v>
      </c>
      <c r="Q27" t="str">
        <f t="shared" si="1"/>
        <v>Need Imrovement</v>
      </c>
      <c r="R27" t="str">
        <f t="shared" si="2"/>
        <v>Low Performer</v>
      </c>
      <c r="T27" t="str">
        <f t="shared" si="3"/>
        <v>Important</v>
      </c>
      <c r="U27" t="b">
        <f t="shared" si="6"/>
        <v>1</v>
      </c>
      <c r="V27" t="b">
        <f t="shared" si="7"/>
        <v>1</v>
      </c>
      <c r="W27" t="b">
        <f t="shared" si="4"/>
        <v>0</v>
      </c>
    </row>
    <row r="28" spans="1:23" x14ac:dyDescent="0.45">
      <c r="A28" t="s">
        <v>21</v>
      </c>
      <c r="B28" t="s">
        <v>22</v>
      </c>
      <c r="C28" t="s">
        <v>16</v>
      </c>
      <c r="D28" t="s">
        <v>39</v>
      </c>
      <c r="E28" t="s">
        <v>24</v>
      </c>
      <c r="F28" t="s">
        <v>33</v>
      </c>
      <c r="G28" t="b">
        <f t="shared" si="0"/>
        <v>0</v>
      </c>
      <c r="H28" t="s">
        <v>38</v>
      </c>
      <c r="I28">
        <v>55</v>
      </c>
      <c r="J28">
        <v>61778</v>
      </c>
      <c r="K28">
        <v>31</v>
      </c>
      <c r="L28">
        <v>12</v>
      </c>
      <c r="M28">
        <v>13</v>
      </c>
      <c r="N28">
        <v>7</v>
      </c>
      <c r="O28" t="b">
        <f t="shared" si="5"/>
        <v>1</v>
      </c>
      <c r="P28">
        <v>22</v>
      </c>
      <c r="Q28" t="str">
        <f t="shared" si="1"/>
        <v>Good</v>
      </c>
      <c r="R28" t="str">
        <f t="shared" si="2"/>
        <v>High Performer</v>
      </c>
      <c r="T28" t="str">
        <f t="shared" si="3"/>
        <v>Normal</v>
      </c>
      <c r="U28" t="b">
        <f t="shared" si="6"/>
        <v>0</v>
      </c>
      <c r="V28" t="b">
        <f t="shared" si="7"/>
        <v>0</v>
      </c>
      <c r="W28" t="b">
        <f t="shared" si="4"/>
        <v>1</v>
      </c>
    </row>
    <row r="29" spans="1:23" x14ac:dyDescent="0.45">
      <c r="A29" t="s">
        <v>41</v>
      </c>
      <c r="B29" t="s">
        <v>31</v>
      </c>
      <c r="C29" t="s">
        <v>44</v>
      </c>
      <c r="D29" t="s">
        <v>28</v>
      </c>
      <c r="E29" t="s">
        <v>29</v>
      </c>
      <c r="F29" t="s">
        <v>19</v>
      </c>
      <c r="G29" t="b">
        <f t="shared" si="0"/>
        <v>1</v>
      </c>
      <c r="H29" t="s">
        <v>43</v>
      </c>
      <c r="I29">
        <v>27</v>
      </c>
      <c r="J29">
        <v>57734</v>
      </c>
      <c r="K29">
        <v>28</v>
      </c>
      <c r="L29">
        <v>16</v>
      </c>
      <c r="M29">
        <v>14</v>
      </c>
      <c r="N29">
        <v>7</v>
      </c>
      <c r="O29" t="b">
        <f t="shared" si="5"/>
        <v>1</v>
      </c>
      <c r="P29">
        <v>45</v>
      </c>
      <c r="Q29" t="str">
        <f t="shared" si="1"/>
        <v>Good</v>
      </c>
      <c r="R29" t="str">
        <f t="shared" si="2"/>
        <v>High Performer</v>
      </c>
      <c r="T29" t="str">
        <f t="shared" si="3"/>
        <v>Important</v>
      </c>
      <c r="U29" t="b">
        <f t="shared" si="6"/>
        <v>1</v>
      </c>
      <c r="V29" t="b">
        <f t="shared" si="7"/>
        <v>1</v>
      </c>
      <c r="W29" t="b">
        <f t="shared" si="4"/>
        <v>0</v>
      </c>
    </row>
    <row r="30" spans="1:23" x14ac:dyDescent="0.45">
      <c r="A30" t="s">
        <v>46</v>
      </c>
      <c r="B30" t="s">
        <v>22</v>
      </c>
      <c r="C30" t="s">
        <v>36</v>
      </c>
      <c r="D30" t="s">
        <v>39</v>
      </c>
      <c r="E30" t="s">
        <v>42</v>
      </c>
      <c r="F30" t="s">
        <v>33</v>
      </c>
      <c r="G30" t="b">
        <f t="shared" si="0"/>
        <v>0</v>
      </c>
      <c r="H30" t="s">
        <v>43</v>
      </c>
      <c r="I30">
        <v>27</v>
      </c>
      <c r="J30">
        <v>53173</v>
      </c>
      <c r="K30">
        <v>6</v>
      </c>
      <c r="L30">
        <v>3</v>
      </c>
      <c r="M30">
        <v>14</v>
      </c>
      <c r="N30">
        <v>1</v>
      </c>
      <c r="O30" t="b">
        <f t="shared" si="5"/>
        <v>1</v>
      </c>
      <c r="P30">
        <v>27</v>
      </c>
      <c r="Q30" t="str">
        <f t="shared" si="1"/>
        <v>Need Imrovement</v>
      </c>
      <c r="R30" t="str">
        <f t="shared" si="2"/>
        <v>Low Performer</v>
      </c>
      <c r="T30" t="str">
        <f t="shared" si="3"/>
        <v>Normal</v>
      </c>
      <c r="U30" t="b">
        <f t="shared" si="6"/>
        <v>0</v>
      </c>
      <c r="V30" t="b">
        <f t="shared" si="7"/>
        <v>0</v>
      </c>
      <c r="W30" t="b">
        <f t="shared" si="4"/>
        <v>0</v>
      </c>
    </row>
    <row r="31" spans="1:23" x14ac:dyDescent="0.45">
      <c r="A31" t="s">
        <v>27</v>
      </c>
      <c r="B31" t="s">
        <v>15</v>
      </c>
      <c r="C31" t="s">
        <v>36</v>
      </c>
      <c r="D31" t="s">
        <v>28</v>
      </c>
      <c r="E31" t="s">
        <v>45</v>
      </c>
      <c r="F31" t="s">
        <v>25</v>
      </c>
      <c r="G31" t="b">
        <f t="shared" si="0"/>
        <v>1</v>
      </c>
      <c r="H31" t="s">
        <v>38</v>
      </c>
      <c r="I31">
        <v>55</v>
      </c>
      <c r="J31">
        <v>60403</v>
      </c>
      <c r="K31">
        <v>16</v>
      </c>
      <c r="L31">
        <v>9</v>
      </c>
      <c r="M31">
        <v>2</v>
      </c>
      <c r="N31">
        <v>2</v>
      </c>
      <c r="O31" t="b">
        <f t="shared" si="5"/>
        <v>1</v>
      </c>
      <c r="P31">
        <v>25</v>
      </c>
      <c r="Q31" t="str">
        <f t="shared" si="1"/>
        <v>Need Imrovement</v>
      </c>
      <c r="R31" t="str">
        <f t="shared" si="2"/>
        <v>Low Performer</v>
      </c>
      <c r="T31" t="str">
        <f t="shared" si="3"/>
        <v>Normal</v>
      </c>
      <c r="U31" t="b">
        <f t="shared" si="6"/>
        <v>0</v>
      </c>
      <c r="V31" t="b">
        <f t="shared" si="7"/>
        <v>0</v>
      </c>
      <c r="W31" t="b">
        <f t="shared" si="4"/>
        <v>0</v>
      </c>
    </row>
    <row r="32" spans="1:23" x14ac:dyDescent="0.45">
      <c r="A32" t="s">
        <v>21</v>
      </c>
      <c r="B32" t="s">
        <v>15</v>
      </c>
      <c r="C32" t="s">
        <v>36</v>
      </c>
      <c r="D32" t="s">
        <v>28</v>
      </c>
      <c r="E32" t="s">
        <v>42</v>
      </c>
      <c r="F32" t="s">
        <v>25</v>
      </c>
      <c r="G32" t="b">
        <f t="shared" si="0"/>
        <v>1</v>
      </c>
      <c r="H32" t="s">
        <v>38</v>
      </c>
      <c r="I32">
        <v>22</v>
      </c>
      <c r="J32">
        <v>96321</v>
      </c>
      <c r="K32">
        <v>4</v>
      </c>
      <c r="L32">
        <v>15</v>
      </c>
      <c r="M32">
        <v>13</v>
      </c>
      <c r="N32">
        <v>9</v>
      </c>
      <c r="O32" t="b">
        <f t="shared" si="5"/>
        <v>0</v>
      </c>
      <c r="P32">
        <v>35</v>
      </c>
      <c r="Q32" t="str">
        <f t="shared" si="1"/>
        <v>Excellent</v>
      </c>
      <c r="R32" t="str">
        <f t="shared" si="2"/>
        <v>High Performer</v>
      </c>
      <c r="T32" t="str">
        <f t="shared" si="3"/>
        <v>Normal</v>
      </c>
      <c r="U32" t="b">
        <f t="shared" si="6"/>
        <v>0</v>
      </c>
      <c r="V32" t="b">
        <f t="shared" si="7"/>
        <v>1</v>
      </c>
      <c r="W32" t="b">
        <f t="shared" si="4"/>
        <v>0</v>
      </c>
    </row>
    <row r="33" spans="1:23" x14ac:dyDescent="0.45">
      <c r="A33" t="s">
        <v>48</v>
      </c>
      <c r="B33" t="s">
        <v>31</v>
      </c>
      <c r="C33" t="s">
        <v>23</v>
      </c>
      <c r="D33" t="s">
        <v>39</v>
      </c>
      <c r="E33" t="s">
        <v>18</v>
      </c>
      <c r="F33" t="s">
        <v>33</v>
      </c>
      <c r="G33" t="b">
        <f t="shared" si="0"/>
        <v>0</v>
      </c>
      <c r="H33" t="s">
        <v>38</v>
      </c>
      <c r="I33">
        <v>31</v>
      </c>
      <c r="J33">
        <v>101675</v>
      </c>
      <c r="K33">
        <v>35</v>
      </c>
      <c r="L33">
        <v>5</v>
      </c>
      <c r="M33">
        <v>11</v>
      </c>
      <c r="N33">
        <v>2</v>
      </c>
      <c r="O33" t="b">
        <f t="shared" si="5"/>
        <v>1</v>
      </c>
      <c r="P33">
        <v>43</v>
      </c>
      <c r="Q33" t="str">
        <f t="shared" si="1"/>
        <v>Need Imrovement</v>
      </c>
      <c r="R33" t="str">
        <f t="shared" si="2"/>
        <v>Low Performer</v>
      </c>
      <c r="T33" t="str">
        <f t="shared" si="3"/>
        <v>Important</v>
      </c>
      <c r="U33" t="b">
        <f t="shared" si="6"/>
        <v>1</v>
      </c>
      <c r="V33" t="b">
        <f t="shared" si="7"/>
        <v>1</v>
      </c>
      <c r="W33" t="b">
        <f t="shared" si="4"/>
        <v>1</v>
      </c>
    </row>
    <row r="34" spans="1:23" x14ac:dyDescent="0.45">
      <c r="A34" t="s">
        <v>48</v>
      </c>
      <c r="B34" t="s">
        <v>31</v>
      </c>
      <c r="C34" t="s">
        <v>23</v>
      </c>
      <c r="D34" t="s">
        <v>37</v>
      </c>
      <c r="E34" t="s">
        <v>29</v>
      </c>
      <c r="F34" t="s">
        <v>33</v>
      </c>
      <c r="G34" t="b">
        <f t="shared" si="0"/>
        <v>0</v>
      </c>
      <c r="H34" t="s">
        <v>43</v>
      </c>
      <c r="I34">
        <v>42</v>
      </c>
      <c r="J34">
        <v>36344</v>
      </c>
      <c r="K34">
        <v>26</v>
      </c>
      <c r="L34">
        <v>13</v>
      </c>
      <c r="M34">
        <v>5</v>
      </c>
      <c r="N34">
        <v>6</v>
      </c>
      <c r="O34" t="b">
        <f t="shared" si="5"/>
        <v>1</v>
      </c>
      <c r="P34">
        <v>58</v>
      </c>
      <c r="Q34" t="str">
        <f t="shared" si="1"/>
        <v>Need Imrovement</v>
      </c>
      <c r="R34" t="str">
        <f t="shared" si="2"/>
        <v>Low Performer</v>
      </c>
      <c r="T34" t="str">
        <f t="shared" si="3"/>
        <v>Important</v>
      </c>
      <c r="U34" t="b">
        <f t="shared" si="6"/>
        <v>1</v>
      </c>
      <c r="V34" t="b">
        <f t="shared" si="7"/>
        <v>1</v>
      </c>
      <c r="W34" t="b">
        <f t="shared" si="4"/>
        <v>0</v>
      </c>
    </row>
    <row r="35" spans="1:23" x14ac:dyDescent="0.45">
      <c r="A35" t="s">
        <v>34</v>
      </c>
      <c r="B35" t="s">
        <v>31</v>
      </c>
      <c r="C35" t="s">
        <v>23</v>
      </c>
      <c r="D35" t="s">
        <v>28</v>
      </c>
      <c r="E35" t="s">
        <v>18</v>
      </c>
      <c r="F35" t="s">
        <v>19</v>
      </c>
      <c r="G35" t="b">
        <f t="shared" si="0"/>
        <v>1</v>
      </c>
      <c r="H35" t="s">
        <v>38</v>
      </c>
      <c r="I35">
        <v>26</v>
      </c>
      <c r="J35">
        <v>48800</v>
      </c>
      <c r="K35">
        <v>12</v>
      </c>
      <c r="L35">
        <v>14</v>
      </c>
      <c r="M35">
        <v>14</v>
      </c>
      <c r="N35">
        <v>1</v>
      </c>
      <c r="O35" t="b">
        <f t="shared" si="5"/>
        <v>1</v>
      </c>
      <c r="P35">
        <v>49</v>
      </c>
      <c r="Q35" t="str">
        <f t="shared" si="1"/>
        <v>Need Imrovement</v>
      </c>
      <c r="R35" t="str">
        <f t="shared" si="2"/>
        <v>Low Performer</v>
      </c>
      <c r="T35" t="str">
        <f t="shared" si="3"/>
        <v>Important</v>
      </c>
      <c r="U35" t="b">
        <f t="shared" si="6"/>
        <v>1</v>
      </c>
      <c r="V35" t="b">
        <f t="shared" si="7"/>
        <v>1</v>
      </c>
      <c r="W35" t="b">
        <f t="shared" si="4"/>
        <v>0</v>
      </c>
    </row>
    <row r="36" spans="1:23" x14ac:dyDescent="0.45">
      <c r="A36" t="s">
        <v>34</v>
      </c>
      <c r="B36" t="s">
        <v>22</v>
      </c>
      <c r="C36" t="s">
        <v>16</v>
      </c>
      <c r="D36" t="s">
        <v>37</v>
      </c>
      <c r="E36" t="s">
        <v>29</v>
      </c>
      <c r="F36" t="s">
        <v>33</v>
      </c>
      <c r="G36" t="b">
        <f t="shared" si="0"/>
        <v>0</v>
      </c>
      <c r="H36" t="s">
        <v>38</v>
      </c>
      <c r="I36">
        <v>23</v>
      </c>
      <c r="J36">
        <v>55372</v>
      </c>
      <c r="K36">
        <v>11</v>
      </c>
      <c r="L36">
        <v>15</v>
      </c>
      <c r="M36">
        <v>5</v>
      </c>
      <c r="N36">
        <v>3</v>
      </c>
      <c r="O36" t="b">
        <f t="shared" si="5"/>
        <v>1</v>
      </c>
      <c r="P36">
        <v>32</v>
      </c>
      <c r="Q36" t="str">
        <f t="shared" si="1"/>
        <v>Need Imrovement</v>
      </c>
      <c r="R36" t="str">
        <f t="shared" si="2"/>
        <v>Low Performer</v>
      </c>
      <c r="T36" t="str">
        <f t="shared" si="3"/>
        <v>Normal</v>
      </c>
      <c r="U36" t="b">
        <f t="shared" si="6"/>
        <v>0</v>
      </c>
      <c r="V36" t="b">
        <f t="shared" si="7"/>
        <v>0</v>
      </c>
      <c r="W36" t="b">
        <f t="shared" si="4"/>
        <v>0</v>
      </c>
    </row>
    <row r="37" spans="1:23" x14ac:dyDescent="0.45">
      <c r="A37" t="s">
        <v>14</v>
      </c>
      <c r="B37" t="s">
        <v>22</v>
      </c>
      <c r="C37" t="s">
        <v>44</v>
      </c>
      <c r="D37" t="s">
        <v>17</v>
      </c>
      <c r="E37" t="s">
        <v>18</v>
      </c>
      <c r="F37" t="s">
        <v>19</v>
      </c>
      <c r="G37" t="b">
        <f t="shared" si="0"/>
        <v>1</v>
      </c>
      <c r="H37" t="s">
        <v>26</v>
      </c>
      <c r="I37">
        <v>43</v>
      </c>
      <c r="J37">
        <v>91516</v>
      </c>
      <c r="K37">
        <v>37</v>
      </c>
      <c r="L37">
        <v>16</v>
      </c>
      <c r="M37">
        <v>7</v>
      </c>
      <c r="N37">
        <v>2</v>
      </c>
      <c r="O37" t="b">
        <f t="shared" si="5"/>
        <v>1</v>
      </c>
      <c r="P37">
        <v>24</v>
      </c>
      <c r="Q37" t="str">
        <f t="shared" si="1"/>
        <v>Need Imrovement</v>
      </c>
      <c r="R37" t="str">
        <f t="shared" si="2"/>
        <v>Low Performer</v>
      </c>
      <c r="T37" t="str">
        <f t="shared" si="3"/>
        <v>Normal</v>
      </c>
      <c r="U37" t="b">
        <f t="shared" si="6"/>
        <v>0</v>
      </c>
      <c r="V37" t="b">
        <f t="shared" si="7"/>
        <v>0</v>
      </c>
      <c r="W37" t="b">
        <f t="shared" si="4"/>
        <v>1</v>
      </c>
    </row>
    <row r="38" spans="1:23" x14ac:dyDescent="0.45">
      <c r="A38" t="s">
        <v>41</v>
      </c>
      <c r="B38" t="s">
        <v>31</v>
      </c>
      <c r="C38" t="s">
        <v>23</v>
      </c>
      <c r="D38" t="s">
        <v>28</v>
      </c>
      <c r="E38" t="s">
        <v>42</v>
      </c>
      <c r="F38" t="s">
        <v>19</v>
      </c>
      <c r="G38" t="b">
        <f t="shared" si="0"/>
        <v>1</v>
      </c>
      <c r="H38" t="s">
        <v>47</v>
      </c>
      <c r="I38">
        <v>23</v>
      </c>
      <c r="J38">
        <v>50538</v>
      </c>
      <c r="K38">
        <v>25</v>
      </c>
      <c r="L38">
        <v>13</v>
      </c>
      <c r="M38">
        <v>1</v>
      </c>
      <c r="N38">
        <v>3</v>
      </c>
      <c r="O38" t="b">
        <f t="shared" si="5"/>
        <v>1</v>
      </c>
      <c r="P38">
        <v>44</v>
      </c>
      <c r="Q38" t="str">
        <f t="shared" si="1"/>
        <v>Need Imrovement</v>
      </c>
      <c r="R38" t="str">
        <f t="shared" si="2"/>
        <v>Low Performer</v>
      </c>
      <c r="T38" t="str">
        <f t="shared" si="3"/>
        <v>Important</v>
      </c>
      <c r="U38" t="b">
        <f t="shared" si="6"/>
        <v>1</v>
      </c>
      <c r="V38" t="b">
        <f t="shared" si="7"/>
        <v>1</v>
      </c>
      <c r="W38" t="b">
        <f t="shared" si="4"/>
        <v>0</v>
      </c>
    </row>
    <row r="39" spans="1:23" x14ac:dyDescent="0.45">
      <c r="A39" t="s">
        <v>21</v>
      </c>
      <c r="B39" t="s">
        <v>15</v>
      </c>
      <c r="C39" t="s">
        <v>44</v>
      </c>
      <c r="D39" t="s">
        <v>37</v>
      </c>
      <c r="E39" t="s">
        <v>42</v>
      </c>
      <c r="F39" t="s">
        <v>25</v>
      </c>
      <c r="G39" t="b">
        <f t="shared" si="0"/>
        <v>1</v>
      </c>
      <c r="H39" t="s">
        <v>20</v>
      </c>
      <c r="I39">
        <v>31</v>
      </c>
      <c r="J39">
        <v>93918</v>
      </c>
      <c r="K39">
        <v>18</v>
      </c>
      <c r="L39">
        <v>17</v>
      </c>
      <c r="M39">
        <v>8</v>
      </c>
      <c r="N39">
        <v>5</v>
      </c>
      <c r="O39" t="b">
        <f t="shared" si="5"/>
        <v>1</v>
      </c>
      <c r="P39">
        <v>39</v>
      </c>
      <c r="Q39" t="str">
        <f t="shared" si="1"/>
        <v>Need Imrovement</v>
      </c>
      <c r="R39" t="str">
        <f t="shared" si="2"/>
        <v>Low Performer</v>
      </c>
      <c r="T39" t="str">
        <f t="shared" si="3"/>
        <v>Normal</v>
      </c>
      <c r="U39" t="b">
        <f t="shared" si="6"/>
        <v>0</v>
      </c>
      <c r="V39" t="b">
        <f t="shared" si="7"/>
        <v>0</v>
      </c>
      <c r="W39" t="b">
        <f t="shared" si="4"/>
        <v>0</v>
      </c>
    </row>
    <row r="40" spans="1:23" x14ac:dyDescent="0.45">
      <c r="A40" t="s">
        <v>21</v>
      </c>
      <c r="B40" t="s">
        <v>22</v>
      </c>
      <c r="C40" t="s">
        <v>16</v>
      </c>
      <c r="D40" t="s">
        <v>37</v>
      </c>
      <c r="E40" t="s">
        <v>24</v>
      </c>
      <c r="F40" t="s">
        <v>25</v>
      </c>
      <c r="G40" t="b">
        <f t="shared" si="0"/>
        <v>1</v>
      </c>
      <c r="H40" t="s">
        <v>47</v>
      </c>
      <c r="I40">
        <v>55</v>
      </c>
      <c r="J40">
        <v>44973</v>
      </c>
      <c r="K40">
        <v>19</v>
      </c>
      <c r="L40">
        <v>8</v>
      </c>
      <c r="M40">
        <v>3</v>
      </c>
      <c r="N40">
        <v>6</v>
      </c>
      <c r="O40" t="b">
        <f t="shared" si="5"/>
        <v>1</v>
      </c>
      <c r="P40">
        <v>37</v>
      </c>
      <c r="Q40" t="str">
        <f t="shared" si="1"/>
        <v>Need Imrovement</v>
      </c>
      <c r="R40" t="str">
        <f t="shared" si="2"/>
        <v>Low Performer</v>
      </c>
      <c r="T40" t="str">
        <f t="shared" si="3"/>
        <v>Normal</v>
      </c>
      <c r="U40" t="b">
        <f t="shared" si="6"/>
        <v>0</v>
      </c>
      <c r="V40" t="b">
        <f t="shared" si="7"/>
        <v>0</v>
      </c>
      <c r="W40" t="b">
        <f t="shared" si="4"/>
        <v>0</v>
      </c>
    </row>
    <row r="41" spans="1:23" x14ac:dyDescent="0.45">
      <c r="A41" t="s">
        <v>14</v>
      </c>
      <c r="B41" t="s">
        <v>22</v>
      </c>
      <c r="C41" t="s">
        <v>36</v>
      </c>
      <c r="D41" t="s">
        <v>17</v>
      </c>
      <c r="E41" t="s">
        <v>45</v>
      </c>
      <c r="F41" t="s">
        <v>25</v>
      </c>
      <c r="G41" t="b">
        <f t="shared" si="0"/>
        <v>1</v>
      </c>
      <c r="H41" t="s">
        <v>26</v>
      </c>
      <c r="I41">
        <v>37</v>
      </c>
      <c r="J41">
        <v>101155</v>
      </c>
      <c r="K41">
        <v>23</v>
      </c>
      <c r="L41">
        <v>2</v>
      </c>
      <c r="M41">
        <v>4</v>
      </c>
      <c r="N41">
        <v>9</v>
      </c>
      <c r="O41" t="b">
        <f t="shared" si="5"/>
        <v>0</v>
      </c>
      <c r="P41">
        <v>37</v>
      </c>
      <c r="Q41" t="str">
        <f t="shared" si="1"/>
        <v>Excellent</v>
      </c>
      <c r="R41" t="str">
        <f t="shared" si="2"/>
        <v>High Performer</v>
      </c>
      <c r="T41" t="str">
        <f t="shared" si="3"/>
        <v>Normal</v>
      </c>
      <c r="U41" t="b">
        <f t="shared" si="6"/>
        <v>0</v>
      </c>
      <c r="V41" t="b">
        <f t="shared" si="7"/>
        <v>1</v>
      </c>
      <c r="W41" t="b">
        <f t="shared" si="4"/>
        <v>1</v>
      </c>
    </row>
    <row r="42" spans="1:23" x14ac:dyDescent="0.45">
      <c r="A42" t="s">
        <v>46</v>
      </c>
      <c r="B42" t="s">
        <v>22</v>
      </c>
      <c r="C42" t="s">
        <v>23</v>
      </c>
      <c r="D42" t="s">
        <v>37</v>
      </c>
      <c r="E42" t="s">
        <v>18</v>
      </c>
      <c r="F42" t="s">
        <v>25</v>
      </c>
      <c r="G42" t="b">
        <f t="shared" si="0"/>
        <v>1</v>
      </c>
      <c r="H42" t="s">
        <v>20</v>
      </c>
      <c r="I42">
        <v>60</v>
      </c>
      <c r="J42">
        <v>89500</v>
      </c>
      <c r="K42">
        <v>38</v>
      </c>
      <c r="L42">
        <v>5</v>
      </c>
      <c r="M42">
        <v>9</v>
      </c>
      <c r="N42">
        <v>4</v>
      </c>
      <c r="O42" t="b">
        <f t="shared" si="5"/>
        <v>1</v>
      </c>
      <c r="P42">
        <v>21</v>
      </c>
      <c r="Q42" t="str">
        <f t="shared" si="1"/>
        <v>Need Imrovement</v>
      </c>
      <c r="R42" t="str">
        <f t="shared" si="2"/>
        <v>Low Performer</v>
      </c>
      <c r="T42" t="str">
        <f t="shared" si="3"/>
        <v>Normal</v>
      </c>
      <c r="U42" t="b">
        <f t="shared" si="6"/>
        <v>0</v>
      </c>
      <c r="V42" t="b">
        <f t="shared" si="7"/>
        <v>0</v>
      </c>
      <c r="W42" t="b">
        <f t="shared" si="4"/>
        <v>1</v>
      </c>
    </row>
    <row r="43" spans="1:23" x14ac:dyDescent="0.45">
      <c r="A43" t="s">
        <v>46</v>
      </c>
      <c r="B43" t="s">
        <v>31</v>
      </c>
      <c r="C43" t="s">
        <v>44</v>
      </c>
      <c r="D43" t="s">
        <v>37</v>
      </c>
      <c r="E43" t="s">
        <v>32</v>
      </c>
      <c r="F43" t="s">
        <v>33</v>
      </c>
      <c r="G43" t="b">
        <f t="shared" si="0"/>
        <v>0</v>
      </c>
      <c r="H43" t="s">
        <v>35</v>
      </c>
      <c r="I43">
        <v>43</v>
      </c>
      <c r="J43">
        <v>66575</v>
      </c>
      <c r="K43">
        <v>18</v>
      </c>
      <c r="L43">
        <v>6</v>
      </c>
      <c r="M43">
        <v>4</v>
      </c>
      <c r="N43">
        <v>7</v>
      </c>
      <c r="O43" t="b">
        <f t="shared" si="5"/>
        <v>1</v>
      </c>
      <c r="P43">
        <v>29</v>
      </c>
      <c r="Q43" t="str">
        <f t="shared" si="1"/>
        <v>Good</v>
      </c>
      <c r="R43" t="str">
        <f t="shared" si="2"/>
        <v>High Performer</v>
      </c>
      <c r="T43" t="str">
        <f t="shared" si="3"/>
        <v>Normal</v>
      </c>
      <c r="U43" t="b">
        <f t="shared" si="6"/>
        <v>0</v>
      </c>
      <c r="V43" t="b">
        <f t="shared" si="7"/>
        <v>0</v>
      </c>
      <c r="W43" t="b">
        <f t="shared" si="4"/>
        <v>0</v>
      </c>
    </row>
    <row r="44" spans="1:23" x14ac:dyDescent="0.45">
      <c r="A44" t="s">
        <v>14</v>
      </c>
      <c r="B44" t="s">
        <v>31</v>
      </c>
      <c r="C44" t="s">
        <v>44</v>
      </c>
      <c r="D44" t="s">
        <v>17</v>
      </c>
      <c r="E44" t="s">
        <v>24</v>
      </c>
      <c r="F44" t="s">
        <v>25</v>
      </c>
      <c r="G44" t="b">
        <f t="shared" si="0"/>
        <v>1</v>
      </c>
      <c r="H44" t="s">
        <v>38</v>
      </c>
      <c r="I44">
        <v>33</v>
      </c>
      <c r="J44">
        <v>72261</v>
      </c>
      <c r="K44">
        <v>26</v>
      </c>
      <c r="L44">
        <v>12</v>
      </c>
      <c r="M44">
        <v>10</v>
      </c>
      <c r="N44">
        <v>6</v>
      </c>
      <c r="O44" t="b">
        <f t="shared" si="5"/>
        <v>1</v>
      </c>
      <c r="P44">
        <v>31</v>
      </c>
      <c r="Q44" t="str">
        <f t="shared" si="1"/>
        <v>Need Imrovement</v>
      </c>
      <c r="R44" t="str">
        <f t="shared" si="2"/>
        <v>Low Performer</v>
      </c>
      <c r="T44" t="str">
        <f t="shared" si="3"/>
        <v>Normal</v>
      </c>
      <c r="U44" t="b">
        <f t="shared" si="6"/>
        <v>0</v>
      </c>
      <c r="V44" t="b">
        <f t="shared" si="7"/>
        <v>0</v>
      </c>
      <c r="W44" t="b">
        <f t="shared" si="4"/>
        <v>0</v>
      </c>
    </row>
    <row r="45" spans="1:23" x14ac:dyDescent="0.45">
      <c r="A45" t="s">
        <v>46</v>
      </c>
      <c r="B45" t="s">
        <v>31</v>
      </c>
      <c r="C45" t="s">
        <v>23</v>
      </c>
      <c r="D45" t="s">
        <v>28</v>
      </c>
      <c r="E45" t="s">
        <v>18</v>
      </c>
      <c r="F45" t="s">
        <v>33</v>
      </c>
      <c r="G45" t="b">
        <f t="shared" si="0"/>
        <v>0</v>
      </c>
      <c r="H45" t="s">
        <v>26</v>
      </c>
      <c r="I45">
        <v>45</v>
      </c>
      <c r="J45">
        <v>57716</v>
      </c>
      <c r="K45">
        <v>6</v>
      </c>
      <c r="L45">
        <v>18</v>
      </c>
      <c r="M45">
        <v>12</v>
      </c>
      <c r="N45">
        <v>2</v>
      </c>
      <c r="O45" t="b">
        <f t="shared" si="5"/>
        <v>1</v>
      </c>
      <c r="P45">
        <v>32</v>
      </c>
      <c r="Q45" t="str">
        <f t="shared" si="1"/>
        <v>Need Imrovement</v>
      </c>
      <c r="R45" t="str">
        <f t="shared" si="2"/>
        <v>Low Performer</v>
      </c>
      <c r="T45" t="str">
        <f t="shared" si="3"/>
        <v>Normal</v>
      </c>
      <c r="U45" t="b">
        <f t="shared" si="6"/>
        <v>0</v>
      </c>
      <c r="V45" t="b">
        <f t="shared" si="7"/>
        <v>0</v>
      </c>
      <c r="W45" t="b">
        <f t="shared" si="4"/>
        <v>0</v>
      </c>
    </row>
    <row r="46" spans="1:23" x14ac:dyDescent="0.45">
      <c r="A46" t="s">
        <v>34</v>
      </c>
      <c r="B46" t="s">
        <v>31</v>
      </c>
      <c r="C46" t="s">
        <v>36</v>
      </c>
      <c r="D46" t="s">
        <v>37</v>
      </c>
      <c r="E46" t="s">
        <v>18</v>
      </c>
      <c r="F46" t="s">
        <v>25</v>
      </c>
      <c r="G46" t="b">
        <f t="shared" si="0"/>
        <v>1</v>
      </c>
      <c r="H46" t="s">
        <v>35</v>
      </c>
      <c r="I46">
        <v>61</v>
      </c>
      <c r="J46">
        <v>33236</v>
      </c>
      <c r="K46">
        <v>4</v>
      </c>
      <c r="L46">
        <v>1</v>
      </c>
      <c r="M46">
        <v>5</v>
      </c>
      <c r="N46">
        <v>8</v>
      </c>
      <c r="O46" t="b">
        <f t="shared" si="5"/>
        <v>0</v>
      </c>
      <c r="P46">
        <v>30</v>
      </c>
      <c r="Q46" t="str">
        <f t="shared" si="1"/>
        <v>Good</v>
      </c>
      <c r="R46" t="str">
        <f t="shared" si="2"/>
        <v>High Performer</v>
      </c>
      <c r="T46" t="str">
        <f t="shared" si="3"/>
        <v>Normal</v>
      </c>
      <c r="U46" t="b">
        <f t="shared" si="6"/>
        <v>0</v>
      </c>
      <c r="V46" t="b">
        <f t="shared" si="7"/>
        <v>0</v>
      </c>
      <c r="W46" t="b">
        <f t="shared" si="4"/>
        <v>0</v>
      </c>
    </row>
    <row r="47" spans="1:23" x14ac:dyDescent="0.45">
      <c r="A47" t="s">
        <v>21</v>
      </c>
      <c r="B47" t="s">
        <v>31</v>
      </c>
      <c r="C47" t="s">
        <v>36</v>
      </c>
      <c r="D47" t="s">
        <v>37</v>
      </c>
      <c r="E47" t="s">
        <v>24</v>
      </c>
      <c r="F47" t="s">
        <v>33</v>
      </c>
      <c r="G47" t="b">
        <f t="shared" si="0"/>
        <v>0</v>
      </c>
      <c r="H47" t="s">
        <v>38</v>
      </c>
      <c r="I47">
        <v>59</v>
      </c>
      <c r="J47">
        <v>45848</v>
      </c>
      <c r="K47">
        <v>29</v>
      </c>
      <c r="L47">
        <v>17</v>
      </c>
      <c r="M47">
        <v>7</v>
      </c>
      <c r="N47">
        <v>7</v>
      </c>
      <c r="O47" t="b">
        <f t="shared" si="5"/>
        <v>1</v>
      </c>
      <c r="P47">
        <v>38</v>
      </c>
      <c r="Q47" t="str">
        <f t="shared" si="1"/>
        <v>Good</v>
      </c>
      <c r="R47" t="str">
        <f t="shared" si="2"/>
        <v>High Performer</v>
      </c>
      <c r="T47" t="str">
        <f t="shared" si="3"/>
        <v>Normal</v>
      </c>
      <c r="U47" t="b">
        <f t="shared" si="6"/>
        <v>0</v>
      </c>
      <c r="V47" t="b">
        <f t="shared" si="7"/>
        <v>0</v>
      </c>
      <c r="W47" t="b">
        <f t="shared" si="4"/>
        <v>0</v>
      </c>
    </row>
    <row r="48" spans="1:23" x14ac:dyDescent="0.45">
      <c r="A48" t="s">
        <v>14</v>
      </c>
      <c r="B48" t="s">
        <v>15</v>
      </c>
      <c r="C48" t="s">
        <v>36</v>
      </c>
      <c r="D48" t="s">
        <v>37</v>
      </c>
      <c r="E48" t="s">
        <v>42</v>
      </c>
      <c r="F48" t="s">
        <v>19</v>
      </c>
      <c r="G48" t="b">
        <f t="shared" si="0"/>
        <v>1</v>
      </c>
      <c r="H48" t="s">
        <v>43</v>
      </c>
      <c r="I48">
        <v>31</v>
      </c>
      <c r="J48">
        <v>32352</v>
      </c>
      <c r="K48">
        <v>34</v>
      </c>
      <c r="L48">
        <v>11</v>
      </c>
      <c r="M48">
        <v>4</v>
      </c>
      <c r="N48">
        <v>7</v>
      </c>
      <c r="O48" t="b">
        <f t="shared" si="5"/>
        <v>1</v>
      </c>
      <c r="P48">
        <v>54</v>
      </c>
      <c r="Q48" t="str">
        <f t="shared" si="1"/>
        <v>Good</v>
      </c>
      <c r="R48" t="str">
        <f t="shared" si="2"/>
        <v>High Performer</v>
      </c>
      <c r="T48" t="str">
        <f t="shared" si="3"/>
        <v>Important</v>
      </c>
      <c r="U48" t="b">
        <f t="shared" si="6"/>
        <v>1</v>
      </c>
      <c r="V48" t="b">
        <f t="shared" si="7"/>
        <v>1</v>
      </c>
      <c r="W48" t="b">
        <f t="shared" si="4"/>
        <v>1</v>
      </c>
    </row>
    <row r="49" spans="1:23" x14ac:dyDescent="0.45">
      <c r="A49" t="s">
        <v>21</v>
      </c>
      <c r="B49" t="s">
        <v>15</v>
      </c>
      <c r="C49" t="s">
        <v>16</v>
      </c>
      <c r="D49" t="s">
        <v>39</v>
      </c>
      <c r="E49" t="s">
        <v>18</v>
      </c>
      <c r="F49" t="s">
        <v>33</v>
      </c>
      <c r="G49" t="b">
        <f t="shared" si="0"/>
        <v>0</v>
      </c>
      <c r="H49" t="s">
        <v>30</v>
      </c>
      <c r="I49">
        <v>56</v>
      </c>
      <c r="J49">
        <v>31932</v>
      </c>
      <c r="K49">
        <v>17</v>
      </c>
      <c r="L49">
        <v>10</v>
      </c>
      <c r="M49">
        <v>14</v>
      </c>
      <c r="N49">
        <v>8</v>
      </c>
      <c r="O49" t="b">
        <f t="shared" si="5"/>
        <v>0</v>
      </c>
      <c r="P49">
        <v>58</v>
      </c>
      <c r="Q49" t="str">
        <f t="shared" si="1"/>
        <v>Good</v>
      </c>
      <c r="R49" t="str">
        <f t="shared" si="2"/>
        <v>High Performer</v>
      </c>
      <c r="T49" t="str">
        <f t="shared" si="3"/>
        <v>Important</v>
      </c>
      <c r="U49" t="b">
        <f t="shared" si="6"/>
        <v>1</v>
      </c>
      <c r="V49" t="b">
        <f t="shared" si="7"/>
        <v>1</v>
      </c>
      <c r="W49" t="b">
        <f t="shared" si="4"/>
        <v>0</v>
      </c>
    </row>
    <row r="50" spans="1:23" x14ac:dyDescent="0.45">
      <c r="A50" t="s">
        <v>48</v>
      </c>
      <c r="B50" t="s">
        <v>31</v>
      </c>
      <c r="C50" t="s">
        <v>44</v>
      </c>
      <c r="D50" t="s">
        <v>17</v>
      </c>
      <c r="E50" t="s">
        <v>42</v>
      </c>
      <c r="F50" t="s">
        <v>33</v>
      </c>
      <c r="G50" t="b">
        <f t="shared" si="0"/>
        <v>0</v>
      </c>
      <c r="H50" t="s">
        <v>26</v>
      </c>
      <c r="I50">
        <v>53</v>
      </c>
      <c r="J50">
        <v>106449</v>
      </c>
      <c r="K50">
        <v>16</v>
      </c>
      <c r="L50">
        <v>19</v>
      </c>
      <c r="M50">
        <v>1</v>
      </c>
      <c r="N50">
        <v>1</v>
      </c>
      <c r="O50" t="b">
        <f t="shared" si="5"/>
        <v>1</v>
      </c>
      <c r="P50">
        <v>45</v>
      </c>
      <c r="Q50" t="str">
        <f t="shared" si="1"/>
        <v>Need Imrovement</v>
      </c>
      <c r="R50" t="str">
        <f t="shared" si="2"/>
        <v>Low Performer</v>
      </c>
      <c r="T50" t="str">
        <f t="shared" si="3"/>
        <v>Important</v>
      </c>
      <c r="U50" t="b">
        <f t="shared" si="6"/>
        <v>1</v>
      </c>
      <c r="V50" t="b">
        <f t="shared" si="7"/>
        <v>1</v>
      </c>
      <c r="W50" t="b">
        <f t="shared" si="4"/>
        <v>1</v>
      </c>
    </row>
    <row r="51" spans="1:23" x14ac:dyDescent="0.45">
      <c r="A51" t="s">
        <v>34</v>
      </c>
      <c r="B51" t="s">
        <v>22</v>
      </c>
      <c r="C51" t="s">
        <v>44</v>
      </c>
      <c r="D51" t="s">
        <v>39</v>
      </c>
      <c r="E51" t="s">
        <v>24</v>
      </c>
      <c r="F51" t="s">
        <v>25</v>
      </c>
      <c r="G51" t="b">
        <f t="shared" si="0"/>
        <v>1</v>
      </c>
      <c r="H51" t="s">
        <v>43</v>
      </c>
      <c r="I51">
        <v>28</v>
      </c>
      <c r="J51">
        <v>38556</v>
      </c>
      <c r="K51">
        <v>2</v>
      </c>
      <c r="L51">
        <v>14</v>
      </c>
      <c r="M51">
        <v>9</v>
      </c>
      <c r="N51">
        <v>1</v>
      </c>
      <c r="O51" t="b">
        <f t="shared" si="5"/>
        <v>1</v>
      </c>
      <c r="P51">
        <v>33</v>
      </c>
      <c r="Q51" t="str">
        <f t="shared" si="1"/>
        <v>Need Imrovement</v>
      </c>
      <c r="R51" t="str">
        <f t="shared" si="2"/>
        <v>Low Performer</v>
      </c>
      <c r="T51" t="str">
        <f t="shared" si="3"/>
        <v>Normal</v>
      </c>
      <c r="U51" t="b">
        <f t="shared" si="6"/>
        <v>0</v>
      </c>
      <c r="V51" t="b">
        <f t="shared" si="7"/>
        <v>0</v>
      </c>
      <c r="W51" t="b">
        <f t="shared" si="4"/>
        <v>0</v>
      </c>
    </row>
    <row r="52" spans="1:23" x14ac:dyDescent="0.45">
      <c r="A52" t="s">
        <v>27</v>
      </c>
      <c r="B52" t="s">
        <v>31</v>
      </c>
      <c r="C52" t="s">
        <v>44</v>
      </c>
      <c r="D52" t="s">
        <v>17</v>
      </c>
      <c r="E52" t="s">
        <v>42</v>
      </c>
      <c r="F52" t="s">
        <v>33</v>
      </c>
      <c r="G52" t="b">
        <f t="shared" si="0"/>
        <v>0</v>
      </c>
      <c r="H52" t="s">
        <v>26</v>
      </c>
      <c r="I52">
        <v>42</v>
      </c>
      <c r="J52">
        <v>116836</v>
      </c>
      <c r="K52">
        <v>34</v>
      </c>
      <c r="L52">
        <v>10</v>
      </c>
      <c r="M52">
        <v>4</v>
      </c>
      <c r="N52">
        <v>8</v>
      </c>
      <c r="O52" t="b">
        <f t="shared" si="5"/>
        <v>0</v>
      </c>
      <c r="P52">
        <v>43</v>
      </c>
      <c r="Q52" t="str">
        <f t="shared" si="1"/>
        <v>Good</v>
      </c>
      <c r="R52" t="str">
        <f t="shared" si="2"/>
        <v>High Performer</v>
      </c>
      <c r="T52" t="str">
        <f t="shared" si="3"/>
        <v>Important</v>
      </c>
      <c r="U52" t="b">
        <f t="shared" si="6"/>
        <v>1</v>
      </c>
      <c r="V52" t="b">
        <f t="shared" si="7"/>
        <v>1</v>
      </c>
      <c r="W52" t="b">
        <f t="shared" si="4"/>
        <v>1</v>
      </c>
    </row>
    <row r="53" spans="1:23" x14ac:dyDescent="0.45">
      <c r="A53" t="s">
        <v>34</v>
      </c>
      <c r="B53" t="s">
        <v>15</v>
      </c>
      <c r="C53" t="s">
        <v>16</v>
      </c>
      <c r="D53" t="s">
        <v>28</v>
      </c>
      <c r="E53" t="s">
        <v>29</v>
      </c>
      <c r="F53" t="s">
        <v>19</v>
      </c>
      <c r="G53" t="b">
        <f t="shared" si="0"/>
        <v>1</v>
      </c>
      <c r="H53" t="s">
        <v>26</v>
      </c>
      <c r="I53">
        <v>41</v>
      </c>
      <c r="J53">
        <v>35498</v>
      </c>
      <c r="K53">
        <v>8</v>
      </c>
      <c r="L53">
        <v>15</v>
      </c>
      <c r="M53">
        <v>9</v>
      </c>
      <c r="N53">
        <v>4</v>
      </c>
      <c r="O53" t="b">
        <f t="shared" si="5"/>
        <v>1</v>
      </c>
      <c r="P53">
        <v>20</v>
      </c>
      <c r="Q53" t="str">
        <f t="shared" si="1"/>
        <v>Need Imrovement</v>
      </c>
      <c r="R53" t="str">
        <f t="shared" si="2"/>
        <v>Low Performer</v>
      </c>
      <c r="T53" t="str">
        <f t="shared" si="3"/>
        <v>Normal</v>
      </c>
      <c r="U53" t="b">
        <f t="shared" si="6"/>
        <v>0</v>
      </c>
      <c r="V53" t="b">
        <f t="shared" si="7"/>
        <v>0</v>
      </c>
      <c r="W53" t="b">
        <f t="shared" si="4"/>
        <v>0</v>
      </c>
    </row>
    <row r="54" spans="1:23" x14ac:dyDescent="0.45">
      <c r="A54" t="s">
        <v>14</v>
      </c>
      <c r="B54" t="s">
        <v>15</v>
      </c>
      <c r="C54" t="s">
        <v>44</v>
      </c>
      <c r="D54" t="s">
        <v>28</v>
      </c>
      <c r="E54" t="s">
        <v>32</v>
      </c>
      <c r="F54" t="s">
        <v>19</v>
      </c>
      <c r="G54" t="b">
        <f t="shared" si="0"/>
        <v>1</v>
      </c>
      <c r="H54" t="s">
        <v>43</v>
      </c>
      <c r="I54">
        <v>47</v>
      </c>
      <c r="J54">
        <v>106118</v>
      </c>
      <c r="K54">
        <v>13</v>
      </c>
      <c r="L54">
        <v>19</v>
      </c>
      <c r="M54">
        <v>6</v>
      </c>
      <c r="N54">
        <v>5</v>
      </c>
      <c r="O54" t="b">
        <f t="shared" si="5"/>
        <v>1</v>
      </c>
      <c r="P54">
        <v>41</v>
      </c>
      <c r="Q54" t="str">
        <f t="shared" si="1"/>
        <v>Need Imrovement</v>
      </c>
      <c r="R54" t="str">
        <f t="shared" si="2"/>
        <v>Low Performer</v>
      </c>
      <c r="T54" t="str">
        <f t="shared" si="3"/>
        <v>Important</v>
      </c>
      <c r="U54" t="b">
        <f t="shared" si="6"/>
        <v>1</v>
      </c>
      <c r="V54" t="b">
        <f t="shared" si="7"/>
        <v>1</v>
      </c>
      <c r="W54" t="b">
        <f t="shared" si="4"/>
        <v>1</v>
      </c>
    </row>
    <row r="55" spans="1:23" x14ac:dyDescent="0.45">
      <c r="A55" t="s">
        <v>27</v>
      </c>
      <c r="B55" t="s">
        <v>22</v>
      </c>
      <c r="C55" t="s">
        <v>16</v>
      </c>
      <c r="D55" t="s">
        <v>37</v>
      </c>
      <c r="E55" t="s">
        <v>40</v>
      </c>
      <c r="F55" t="s">
        <v>25</v>
      </c>
      <c r="G55" t="b">
        <f t="shared" si="0"/>
        <v>1</v>
      </c>
      <c r="H55" t="s">
        <v>20</v>
      </c>
      <c r="I55">
        <v>25</v>
      </c>
      <c r="J55">
        <v>80098</v>
      </c>
      <c r="K55">
        <v>8</v>
      </c>
      <c r="L55">
        <v>4</v>
      </c>
      <c r="M55">
        <v>1</v>
      </c>
      <c r="N55">
        <v>8</v>
      </c>
      <c r="O55" t="b">
        <f t="shared" si="5"/>
        <v>0</v>
      </c>
      <c r="P55">
        <v>42</v>
      </c>
      <c r="Q55" t="str">
        <f t="shared" si="1"/>
        <v>Good</v>
      </c>
      <c r="R55" t="str">
        <f t="shared" si="2"/>
        <v>High Performer</v>
      </c>
      <c r="T55" t="str">
        <f t="shared" si="3"/>
        <v>Normal</v>
      </c>
      <c r="U55" t="b">
        <f t="shared" si="6"/>
        <v>0</v>
      </c>
      <c r="V55" t="b">
        <f t="shared" si="7"/>
        <v>1</v>
      </c>
      <c r="W55" t="b">
        <f t="shared" si="4"/>
        <v>0</v>
      </c>
    </row>
    <row r="56" spans="1:23" x14ac:dyDescent="0.45">
      <c r="A56" t="s">
        <v>48</v>
      </c>
      <c r="B56" t="s">
        <v>15</v>
      </c>
      <c r="C56" t="s">
        <v>36</v>
      </c>
      <c r="D56" t="s">
        <v>17</v>
      </c>
      <c r="E56" t="s">
        <v>18</v>
      </c>
      <c r="F56" t="s">
        <v>19</v>
      </c>
      <c r="G56" t="b">
        <f t="shared" si="0"/>
        <v>1</v>
      </c>
      <c r="H56" t="s">
        <v>47</v>
      </c>
      <c r="I56">
        <v>43</v>
      </c>
      <c r="J56">
        <v>94386</v>
      </c>
      <c r="K56">
        <v>30</v>
      </c>
      <c r="L56">
        <v>2</v>
      </c>
      <c r="M56">
        <v>12</v>
      </c>
      <c r="N56">
        <v>5</v>
      </c>
      <c r="O56" t="b">
        <f t="shared" si="5"/>
        <v>1</v>
      </c>
      <c r="P56">
        <v>38</v>
      </c>
      <c r="Q56" t="str">
        <f t="shared" si="1"/>
        <v>Need Imrovement</v>
      </c>
      <c r="R56" t="str">
        <f t="shared" si="2"/>
        <v>Low Performer</v>
      </c>
      <c r="T56" t="str">
        <f t="shared" si="3"/>
        <v>Normal</v>
      </c>
      <c r="U56" t="b">
        <f t="shared" si="6"/>
        <v>0</v>
      </c>
      <c r="V56" t="b">
        <f t="shared" si="7"/>
        <v>0</v>
      </c>
      <c r="W56" t="b">
        <f t="shared" si="4"/>
        <v>0</v>
      </c>
    </row>
    <row r="57" spans="1:23" x14ac:dyDescent="0.45">
      <c r="A57" t="s">
        <v>14</v>
      </c>
      <c r="B57" t="s">
        <v>31</v>
      </c>
      <c r="C57" t="s">
        <v>23</v>
      </c>
      <c r="D57" t="s">
        <v>28</v>
      </c>
      <c r="E57" t="s">
        <v>45</v>
      </c>
      <c r="F57" t="s">
        <v>33</v>
      </c>
      <c r="G57" t="b">
        <f t="shared" si="0"/>
        <v>0</v>
      </c>
      <c r="H57" t="s">
        <v>38</v>
      </c>
      <c r="I57">
        <v>36</v>
      </c>
      <c r="J57">
        <v>39569</v>
      </c>
      <c r="K57">
        <v>32</v>
      </c>
      <c r="L57">
        <v>9</v>
      </c>
      <c r="M57">
        <v>3</v>
      </c>
      <c r="N57">
        <v>4</v>
      </c>
      <c r="O57" t="b">
        <f t="shared" si="5"/>
        <v>1</v>
      </c>
      <c r="P57">
        <v>37</v>
      </c>
      <c r="Q57" t="str">
        <f t="shared" si="1"/>
        <v>Need Imrovement</v>
      </c>
      <c r="R57" t="str">
        <f t="shared" si="2"/>
        <v>Low Performer</v>
      </c>
      <c r="T57" t="str">
        <f t="shared" si="3"/>
        <v>Normal</v>
      </c>
      <c r="U57" t="b">
        <f t="shared" si="6"/>
        <v>0</v>
      </c>
      <c r="V57" t="b">
        <f t="shared" si="7"/>
        <v>0</v>
      </c>
      <c r="W57" t="b">
        <f t="shared" si="4"/>
        <v>1</v>
      </c>
    </row>
    <row r="58" spans="1:23" x14ac:dyDescent="0.45">
      <c r="A58" t="s">
        <v>41</v>
      </c>
      <c r="B58" t="s">
        <v>22</v>
      </c>
      <c r="C58" t="s">
        <v>44</v>
      </c>
      <c r="D58" t="s">
        <v>17</v>
      </c>
      <c r="E58" t="s">
        <v>32</v>
      </c>
      <c r="F58" t="s">
        <v>19</v>
      </c>
      <c r="G58" t="b">
        <f t="shared" si="0"/>
        <v>1</v>
      </c>
      <c r="H58" t="s">
        <v>26</v>
      </c>
      <c r="I58">
        <v>61</v>
      </c>
      <c r="J58">
        <v>86882</v>
      </c>
      <c r="K58">
        <v>36</v>
      </c>
      <c r="L58">
        <v>10</v>
      </c>
      <c r="M58">
        <v>11</v>
      </c>
      <c r="N58">
        <v>6</v>
      </c>
      <c r="O58" t="b">
        <f t="shared" si="5"/>
        <v>1</v>
      </c>
      <c r="P58">
        <v>31</v>
      </c>
      <c r="Q58" t="str">
        <f t="shared" si="1"/>
        <v>Need Imrovement</v>
      </c>
      <c r="R58" t="str">
        <f t="shared" si="2"/>
        <v>Low Performer</v>
      </c>
      <c r="T58" t="str">
        <f t="shared" si="3"/>
        <v>Normal</v>
      </c>
      <c r="U58" t="b">
        <f t="shared" si="6"/>
        <v>0</v>
      </c>
      <c r="V58" t="b">
        <f t="shared" si="7"/>
        <v>0</v>
      </c>
      <c r="W58" t="b">
        <f t="shared" si="4"/>
        <v>1</v>
      </c>
    </row>
    <row r="59" spans="1:23" x14ac:dyDescent="0.45">
      <c r="A59" t="s">
        <v>21</v>
      </c>
      <c r="B59" t="s">
        <v>31</v>
      </c>
      <c r="C59" t="s">
        <v>44</v>
      </c>
      <c r="D59" t="s">
        <v>28</v>
      </c>
      <c r="E59" t="s">
        <v>40</v>
      </c>
      <c r="F59" t="s">
        <v>25</v>
      </c>
      <c r="G59" t="b">
        <f t="shared" si="0"/>
        <v>1</v>
      </c>
      <c r="H59" t="s">
        <v>38</v>
      </c>
      <c r="I59">
        <v>42</v>
      </c>
      <c r="J59">
        <v>100393</v>
      </c>
      <c r="K59">
        <v>30</v>
      </c>
      <c r="L59">
        <v>11</v>
      </c>
      <c r="M59">
        <v>2</v>
      </c>
      <c r="N59">
        <v>5</v>
      </c>
      <c r="O59" t="b">
        <f t="shared" si="5"/>
        <v>1</v>
      </c>
      <c r="P59">
        <v>47</v>
      </c>
      <c r="Q59" t="str">
        <f t="shared" si="1"/>
        <v>Need Imrovement</v>
      </c>
      <c r="R59" t="str">
        <f t="shared" si="2"/>
        <v>Low Performer</v>
      </c>
      <c r="T59" t="str">
        <f t="shared" si="3"/>
        <v>Important</v>
      </c>
      <c r="U59" t="b">
        <f t="shared" si="6"/>
        <v>1</v>
      </c>
      <c r="V59" t="b">
        <f t="shared" si="7"/>
        <v>1</v>
      </c>
      <c r="W59" t="b">
        <f t="shared" si="4"/>
        <v>1</v>
      </c>
    </row>
    <row r="60" spans="1:23" x14ac:dyDescent="0.45">
      <c r="A60" t="s">
        <v>48</v>
      </c>
      <c r="B60" t="s">
        <v>31</v>
      </c>
      <c r="C60" t="s">
        <v>36</v>
      </c>
      <c r="D60" t="s">
        <v>39</v>
      </c>
      <c r="E60" t="s">
        <v>42</v>
      </c>
      <c r="F60" t="s">
        <v>33</v>
      </c>
      <c r="G60" t="b">
        <f t="shared" si="0"/>
        <v>0</v>
      </c>
      <c r="H60" t="s">
        <v>30</v>
      </c>
      <c r="I60">
        <v>36</v>
      </c>
      <c r="J60">
        <v>30340</v>
      </c>
      <c r="K60">
        <v>1</v>
      </c>
      <c r="L60">
        <v>14</v>
      </c>
      <c r="M60">
        <v>9</v>
      </c>
      <c r="N60">
        <v>7</v>
      </c>
      <c r="O60" t="b">
        <f t="shared" si="5"/>
        <v>1</v>
      </c>
      <c r="P60">
        <v>47</v>
      </c>
      <c r="Q60" t="str">
        <f t="shared" si="1"/>
        <v>Good</v>
      </c>
      <c r="R60" t="str">
        <f t="shared" si="2"/>
        <v>High Performer</v>
      </c>
      <c r="T60" t="str">
        <f t="shared" si="3"/>
        <v>Normal</v>
      </c>
      <c r="U60" t="b">
        <f t="shared" si="6"/>
        <v>0</v>
      </c>
      <c r="V60" t="b">
        <f t="shared" si="7"/>
        <v>1</v>
      </c>
      <c r="W60" t="b">
        <f t="shared" si="4"/>
        <v>0</v>
      </c>
    </row>
    <row r="61" spans="1:23" x14ac:dyDescent="0.45">
      <c r="A61" t="s">
        <v>21</v>
      </c>
      <c r="B61" t="s">
        <v>22</v>
      </c>
      <c r="C61" t="s">
        <v>23</v>
      </c>
      <c r="D61" t="s">
        <v>28</v>
      </c>
      <c r="E61" t="s">
        <v>18</v>
      </c>
      <c r="F61" t="s">
        <v>25</v>
      </c>
      <c r="G61" t="b">
        <f t="shared" si="0"/>
        <v>1</v>
      </c>
      <c r="H61" t="s">
        <v>43</v>
      </c>
      <c r="I61">
        <v>43</v>
      </c>
      <c r="J61">
        <v>73949</v>
      </c>
      <c r="K61">
        <v>39</v>
      </c>
      <c r="L61">
        <v>7</v>
      </c>
      <c r="M61">
        <v>12</v>
      </c>
      <c r="N61">
        <v>7</v>
      </c>
      <c r="O61" t="b">
        <f t="shared" si="5"/>
        <v>1</v>
      </c>
      <c r="P61">
        <v>52</v>
      </c>
      <c r="Q61" t="str">
        <f t="shared" si="1"/>
        <v>Good</v>
      </c>
      <c r="R61" t="str">
        <f t="shared" si="2"/>
        <v>High Performer</v>
      </c>
      <c r="T61" t="str">
        <f t="shared" si="3"/>
        <v>Important</v>
      </c>
      <c r="U61" t="b">
        <f t="shared" si="6"/>
        <v>1</v>
      </c>
      <c r="V61" t="b">
        <f t="shared" si="7"/>
        <v>1</v>
      </c>
      <c r="W61" t="b">
        <f t="shared" si="4"/>
        <v>1</v>
      </c>
    </row>
    <row r="62" spans="1:23" x14ac:dyDescent="0.45">
      <c r="A62" t="s">
        <v>46</v>
      </c>
      <c r="B62" t="s">
        <v>31</v>
      </c>
      <c r="C62" t="s">
        <v>16</v>
      </c>
      <c r="D62" t="s">
        <v>39</v>
      </c>
      <c r="E62" t="s">
        <v>42</v>
      </c>
      <c r="F62" t="s">
        <v>33</v>
      </c>
      <c r="G62" t="b">
        <f t="shared" si="0"/>
        <v>0</v>
      </c>
      <c r="H62" t="s">
        <v>38</v>
      </c>
      <c r="I62">
        <v>49</v>
      </c>
      <c r="J62">
        <v>112302</v>
      </c>
      <c r="K62">
        <v>17</v>
      </c>
      <c r="L62">
        <v>15</v>
      </c>
      <c r="M62">
        <v>1</v>
      </c>
      <c r="N62">
        <v>4</v>
      </c>
      <c r="O62" t="b">
        <f t="shared" si="5"/>
        <v>1</v>
      </c>
      <c r="P62">
        <v>38</v>
      </c>
      <c r="Q62" t="str">
        <f t="shared" si="1"/>
        <v>Need Imrovement</v>
      </c>
      <c r="R62" t="str">
        <f t="shared" si="2"/>
        <v>Low Performer</v>
      </c>
      <c r="T62" t="str">
        <f t="shared" si="3"/>
        <v>Normal</v>
      </c>
      <c r="U62" t="b">
        <f t="shared" si="6"/>
        <v>0</v>
      </c>
      <c r="V62" t="b">
        <f t="shared" si="7"/>
        <v>0</v>
      </c>
      <c r="W62" t="b">
        <f t="shared" si="4"/>
        <v>1</v>
      </c>
    </row>
    <row r="63" spans="1:23" x14ac:dyDescent="0.45">
      <c r="A63" t="s">
        <v>41</v>
      </c>
      <c r="B63" t="s">
        <v>15</v>
      </c>
      <c r="C63" t="s">
        <v>23</v>
      </c>
      <c r="D63" t="s">
        <v>28</v>
      </c>
      <c r="E63" t="s">
        <v>29</v>
      </c>
      <c r="F63" t="s">
        <v>19</v>
      </c>
      <c r="G63" t="b">
        <f t="shared" si="0"/>
        <v>1</v>
      </c>
      <c r="H63" t="s">
        <v>43</v>
      </c>
      <c r="I63">
        <v>35</v>
      </c>
      <c r="J63">
        <v>92443</v>
      </c>
      <c r="K63">
        <v>20</v>
      </c>
      <c r="L63">
        <v>19</v>
      </c>
      <c r="M63">
        <v>13</v>
      </c>
      <c r="N63">
        <v>5</v>
      </c>
      <c r="O63" t="b">
        <f t="shared" si="5"/>
        <v>1</v>
      </c>
      <c r="P63">
        <v>47</v>
      </c>
      <c r="Q63" t="str">
        <f t="shared" si="1"/>
        <v>Need Imrovement</v>
      </c>
      <c r="R63" t="str">
        <f t="shared" si="2"/>
        <v>Low Performer</v>
      </c>
      <c r="T63" t="str">
        <f t="shared" si="3"/>
        <v>Important</v>
      </c>
      <c r="U63" t="b">
        <f t="shared" si="6"/>
        <v>1</v>
      </c>
      <c r="V63" t="b">
        <f t="shared" si="7"/>
        <v>1</v>
      </c>
      <c r="W63" t="b">
        <f t="shared" si="4"/>
        <v>0</v>
      </c>
    </row>
    <row r="64" spans="1:23" x14ac:dyDescent="0.45">
      <c r="A64" t="s">
        <v>41</v>
      </c>
      <c r="B64" t="s">
        <v>31</v>
      </c>
      <c r="C64" t="s">
        <v>36</v>
      </c>
      <c r="D64" t="s">
        <v>37</v>
      </c>
      <c r="E64" t="s">
        <v>24</v>
      </c>
      <c r="F64" t="s">
        <v>25</v>
      </c>
      <c r="G64" t="b">
        <f t="shared" si="0"/>
        <v>1</v>
      </c>
      <c r="H64" t="s">
        <v>38</v>
      </c>
      <c r="I64">
        <v>48</v>
      </c>
      <c r="J64">
        <v>104027</v>
      </c>
      <c r="K64">
        <v>24</v>
      </c>
      <c r="L64">
        <v>15</v>
      </c>
      <c r="M64">
        <v>14</v>
      </c>
      <c r="N64">
        <v>3</v>
      </c>
      <c r="O64" t="b">
        <f t="shared" si="5"/>
        <v>1</v>
      </c>
      <c r="P64">
        <v>56</v>
      </c>
      <c r="Q64" t="str">
        <f t="shared" si="1"/>
        <v>Need Imrovement</v>
      </c>
      <c r="R64" t="str">
        <f t="shared" si="2"/>
        <v>Low Performer</v>
      </c>
      <c r="T64" t="str">
        <f t="shared" si="3"/>
        <v>Important</v>
      </c>
      <c r="U64" t="b">
        <f t="shared" si="6"/>
        <v>1</v>
      </c>
      <c r="V64" t="b">
        <f t="shared" si="7"/>
        <v>1</v>
      </c>
      <c r="W64" t="b">
        <f t="shared" si="4"/>
        <v>1</v>
      </c>
    </row>
    <row r="65" spans="1:23" x14ac:dyDescent="0.45">
      <c r="A65" t="s">
        <v>48</v>
      </c>
      <c r="B65" t="s">
        <v>22</v>
      </c>
      <c r="C65" t="s">
        <v>36</v>
      </c>
      <c r="D65" t="s">
        <v>39</v>
      </c>
      <c r="E65" t="s">
        <v>18</v>
      </c>
      <c r="F65" t="s">
        <v>25</v>
      </c>
      <c r="G65" t="b">
        <f t="shared" si="0"/>
        <v>1</v>
      </c>
      <c r="H65" t="s">
        <v>47</v>
      </c>
      <c r="I65">
        <v>62</v>
      </c>
      <c r="J65">
        <v>30138</v>
      </c>
      <c r="K65">
        <v>22</v>
      </c>
      <c r="L65">
        <v>8</v>
      </c>
      <c r="M65">
        <v>9</v>
      </c>
      <c r="N65">
        <v>4</v>
      </c>
      <c r="O65" t="b">
        <f t="shared" si="5"/>
        <v>1</v>
      </c>
      <c r="P65">
        <v>45</v>
      </c>
      <c r="Q65" t="str">
        <f t="shared" si="1"/>
        <v>Need Imrovement</v>
      </c>
      <c r="R65" t="str">
        <f t="shared" si="2"/>
        <v>Low Performer</v>
      </c>
      <c r="T65" t="str">
        <f t="shared" si="3"/>
        <v>Important</v>
      </c>
      <c r="U65" t="b">
        <f t="shared" si="6"/>
        <v>1</v>
      </c>
      <c r="V65" t="b">
        <f t="shared" si="7"/>
        <v>1</v>
      </c>
      <c r="W65" t="b">
        <f t="shared" si="4"/>
        <v>0</v>
      </c>
    </row>
    <row r="66" spans="1:23" x14ac:dyDescent="0.45">
      <c r="A66" t="s">
        <v>41</v>
      </c>
      <c r="B66" t="s">
        <v>22</v>
      </c>
      <c r="C66" t="s">
        <v>23</v>
      </c>
      <c r="D66" t="s">
        <v>28</v>
      </c>
      <c r="E66" t="s">
        <v>40</v>
      </c>
      <c r="F66" t="s">
        <v>33</v>
      </c>
      <c r="G66" t="b">
        <f t="shared" si="0"/>
        <v>0</v>
      </c>
      <c r="H66" t="s">
        <v>47</v>
      </c>
      <c r="I66">
        <v>61</v>
      </c>
      <c r="J66">
        <v>30358</v>
      </c>
      <c r="K66">
        <v>29</v>
      </c>
      <c r="L66">
        <v>11</v>
      </c>
      <c r="M66">
        <v>9</v>
      </c>
      <c r="N66">
        <v>4</v>
      </c>
      <c r="O66" t="b">
        <f t="shared" si="5"/>
        <v>1</v>
      </c>
      <c r="P66">
        <v>54</v>
      </c>
      <c r="Q66" t="str">
        <f t="shared" si="1"/>
        <v>Need Imrovement</v>
      </c>
      <c r="R66" t="str">
        <f t="shared" si="2"/>
        <v>Low Performer</v>
      </c>
      <c r="T66" t="str">
        <f t="shared" si="3"/>
        <v>Important</v>
      </c>
      <c r="U66" t="b">
        <f t="shared" si="6"/>
        <v>1</v>
      </c>
      <c r="V66" t="b">
        <f t="shared" si="7"/>
        <v>1</v>
      </c>
      <c r="W66" t="b">
        <f t="shared" si="4"/>
        <v>0</v>
      </c>
    </row>
    <row r="67" spans="1:23" x14ac:dyDescent="0.45">
      <c r="A67" t="s">
        <v>27</v>
      </c>
      <c r="B67" t="s">
        <v>22</v>
      </c>
      <c r="C67" t="s">
        <v>16</v>
      </c>
      <c r="D67" t="s">
        <v>37</v>
      </c>
      <c r="E67" t="s">
        <v>40</v>
      </c>
      <c r="F67" t="s">
        <v>25</v>
      </c>
      <c r="G67" t="b">
        <f t="shared" ref="G67:G130" si="8">NOT(F67="Contract")</f>
        <v>1</v>
      </c>
      <c r="H67" t="s">
        <v>47</v>
      </c>
      <c r="I67">
        <v>49</v>
      </c>
      <c r="J67">
        <v>105250</v>
      </c>
      <c r="K67">
        <v>22</v>
      </c>
      <c r="L67">
        <v>9</v>
      </c>
      <c r="M67">
        <v>8</v>
      </c>
      <c r="N67">
        <v>3</v>
      </c>
      <c r="O67" t="b">
        <f t="shared" si="5"/>
        <v>1</v>
      </c>
      <c r="P67">
        <v>53</v>
      </c>
      <c r="Q67" t="str">
        <f t="shared" ref="Q67:Q130" si="9">IF(N67&gt;=9,"Excellent",IF(N67&gt;=7,"Good","Need Imrovement"))</f>
        <v>Need Imrovement</v>
      </c>
      <c r="R67" t="str">
        <f t="shared" ref="R67:R130" si="10">IF(N67&gt;=7,"High Performer","Low Performer")</f>
        <v>Low Performer</v>
      </c>
      <c r="T67" t="str">
        <f t="shared" ref="T67:T130" si="11">IF(U67,"Important","Normal")</f>
        <v>Important</v>
      </c>
      <c r="U67" t="b">
        <f t="shared" si="6"/>
        <v>1</v>
      </c>
      <c r="V67" t="b">
        <f t="shared" si="7"/>
        <v>1</v>
      </c>
      <c r="W67" t="b">
        <f t="shared" ref="W67:W130" si="12">OR(J67&gt;100000,K67&gt;30)</f>
        <v>1</v>
      </c>
    </row>
    <row r="68" spans="1:23" x14ac:dyDescent="0.45">
      <c r="A68" t="s">
        <v>41</v>
      </c>
      <c r="B68" t="s">
        <v>31</v>
      </c>
      <c r="C68" t="s">
        <v>16</v>
      </c>
      <c r="D68" t="s">
        <v>39</v>
      </c>
      <c r="E68" t="s">
        <v>29</v>
      </c>
      <c r="F68" t="s">
        <v>33</v>
      </c>
      <c r="G68" t="b">
        <f t="shared" si="8"/>
        <v>0</v>
      </c>
      <c r="H68" t="s">
        <v>47</v>
      </c>
      <c r="I68">
        <v>47</v>
      </c>
      <c r="J68">
        <v>115376</v>
      </c>
      <c r="K68">
        <v>9</v>
      </c>
      <c r="L68">
        <v>15</v>
      </c>
      <c r="M68">
        <v>8</v>
      </c>
      <c r="N68">
        <v>5</v>
      </c>
      <c r="O68" t="b">
        <f t="shared" ref="O68:O131" si="13">NOT(N68&gt;=8)</f>
        <v>1</v>
      </c>
      <c r="P68">
        <v>54</v>
      </c>
      <c r="Q68" t="str">
        <f t="shared" si="9"/>
        <v>Need Imrovement</v>
      </c>
      <c r="R68" t="str">
        <f t="shared" si="10"/>
        <v>Low Performer</v>
      </c>
      <c r="T68" t="str">
        <f t="shared" si="11"/>
        <v>Normal</v>
      </c>
      <c r="U68" t="b">
        <f t="shared" ref="U68:U131" si="14">AND(P68&gt;40,K68&gt;10)</f>
        <v>0</v>
      </c>
      <c r="V68" t="b">
        <f t="shared" ref="V68:V131" si="15">OR(P68&gt;40,N68&gt;=9)</f>
        <v>1</v>
      </c>
      <c r="W68" t="b">
        <f t="shared" si="12"/>
        <v>1</v>
      </c>
    </row>
    <row r="69" spans="1:23" x14ac:dyDescent="0.45">
      <c r="A69" t="s">
        <v>21</v>
      </c>
      <c r="B69" t="s">
        <v>22</v>
      </c>
      <c r="C69" t="s">
        <v>44</v>
      </c>
      <c r="D69" t="s">
        <v>37</v>
      </c>
      <c r="E69" t="s">
        <v>29</v>
      </c>
      <c r="F69" t="s">
        <v>33</v>
      </c>
      <c r="G69" t="b">
        <f t="shared" si="8"/>
        <v>0</v>
      </c>
      <c r="H69" t="s">
        <v>47</v>
      </c>
      <c r="I69">
        <v>23</v>
      </c>
      <c r="J69">
        <v>60654</v>
      </c>
      <c r="K69">
        <v>37</v>
      </c>
      <c r="L69">
        <v>1</v>
      </c>
      <c r="M69">
        <v>11</v>
      </c>
      <c r="N69">
        <v>5</v>
      </c>
      <c r="O69" t="b">
        <f t="shared" si="13"/>
        <v>1</v>
      </c>
      <c r="P69">
        <v>59</v>
      </c>
      <c r="Q69" t="str">
        <f t="shared" si="9"/>
        <v>Need Imrovement</v>
      </c>
      <c r="R69" t="str">
        <f t="shared" si="10"/>
        <v>Low Performer</v>
      </c>
      <c r="T69" t="str">
        <f t="shared" si="11"/>
        <v>Important</v>
      </c>
      <c r="U69" t="b">
        <f t="shared" si="14"/>
        <v>1</v>
      </c>
      <c r="V69" t="b">
        <f t="shared" si="15"/>
        <v>1</v>
      </c>
      <c r="W69" t="b">
        <f t="shared" si="12"/>
        <v>1</v>
      </c>
    </row>
    <row r="70" spans="1:23" x14ac:dyDescent="0.45">
      <c r="A70" t="s">
        <v>21</v>
      </c>
      <c r="B70" t="s">
        <v>22</v>
      </c>
      <c r="C70" t="s">
        <v>16</v>
      </c>
      <c r="D70" t="s">
        <v>17</v>
      </c>
      <c r="E70" t="s">
        <v>18</v>
      </c>
      <c r="F70" t="s">
        <v>33</v>
      </c>
      <c r="G70" t="b">
        <f t="shared" si="8"/>
        <v>0</v>
      </c>
      <c r="H70" t="s">
        <v>47</v>
      </c>
      <c r="I70">
        <v>46</v>
      </c>
      <c r="J70">
        <v>55879</v>
      </c>
      <c r="K70">
        <v>10</v>
      </c>
      <c r="L70">
        <v>1</v>
      </c>
      <c r="M70">
        <v>14</v>
      </c>
      <c r="N70">
        <v>7</v>
      </c>
      <c r="O70" t="b">
        <f t="shared" si="13"/>
        <v>1</v>
      </c>
      <c r="P70">
        <v>35</v>
      </c>
      <c r="Q70" t="str">
        <f t="shared" si="9"/>
        <v>Good</v>
      </c>
      <c r="R70" t="str">
        <f t="shared" si="10"/>
        <v>High Performer</v>
      </c>
      <c r="T70" t="str">
        <f t="shared" si="11"/>
        <v>Normal</v>
      </c>
      <c r="U70" t="b">
        <f t="shared" si="14"/>
        <v>0</v>
      </c>
      <c r="V70" t="b">
        <f t="shared" si="15"/>
        <v>0</v>
      </c>
      <c r="W70" t="b">
        <f t="shared" si="12"/>
        <v>0</v>
      </c>
    </row>
    <row r="71" spans="1:23" x14ac:dyDescent="0.45">
      <c r="A71" t="s">
        <v>14</v>
      </c>
      <c r="B71" t="s">
        <v>31</v>
      </c>
      <c r="C71" t="s">
        <v>23</v>
      </c>
      <c r="D71" t="s">
        <v>17</v>
      </c>
      <c r="E71" t="s">
        <v>42</v>
      </c>
      <c r="F71" t="s">
        <v>33</v>
      </c>
      <c r="G71" t="b">
        <f t="shared" si="8"/>
        <v>0</v>
      </c>
      <c r="H71" t="s">
        <v>43</v>
      </c>
      <c r="I71">
        <v>24</v>
      </c>
      <c r="J71">
        <v>111532</v>
      </c>
      <c r="K71">
        <v>36</v>
      </c>
      <c r="L71">
        <v>19</v>
      </c>
      <c r="M71">
        <v>12</v>
      </c>
      <c r="N71">
        <v>4</v>
      </c>
      <c r="O71" t="b">
        <f t="shared" si="13"/>
        <v>1</v>
      </c>
      <c r="P71">
        <v>57</v>
      </c>
      <c r="Q71" t="str">
        <f t="shared" si="9"/>
        <v>Need Imrovement</v>
      </c>
      <c r="R71" t="str">
        <f t="shared" si="10"/>
        <v>Low Performer</v>
      </c>
      <c r="T71" t="str">
        <f t="shared" si="11"/>
        <v>Important</v>
      </c>
      <c r="U71" t="b">
        <f t="shared" si="14"/>
        <v>1</v>
      </c>
      <c r="V71" t="b">
        <f t="shared" si="15"/>
        <v>1</v>
      </c>
      <c r="W71" t="b">
        <f t="shared" si="12"/>
        <v>1</v>
      </c>
    </row>
    <row r="72" spans="1:23" x14ac:dyDescent="0.45">
      <c r="A72" t="s">
        <v>21</v>
      </c>
      <c r="B72" t="s">
        <v>15</v>
      </c>
      <c r="C72" t="s">
        <v>36</v>
      </c>
      <c r="D72" t="s">
        <v>39</v>
      </c>
      <c r="E72" t="s">
        <v>45</v>
      </c>
      <c r="F72" t="s">
        <v>19</v>
      </c>
      <c r="G72" t="b">
        <f t="shared" si="8"/>
        <v>1</v>
      </c>
      <c r="H72" t="s">
        <v>26</v>
      </c>
      <c r="I72">
        <v>29</v>
      </c>
      <c r="J72">
        <v>85778</v>
      </c>
      <c r="K72">
        <v>37</v>
      </c>
      <c r="L72">
        <v>3</v>
      </c>
      <c r="M72">
        <v>1</v>
      </c>
      <c r="N72">
        <v>4</v>
      </c>
      <c r="O72" t="b">
        <f t="shared" si="13"/>
        <v>1</v>
      </c>
      <c r="P72">
        <v>32</v>
      </c>
      <c r="Q72" t="str">
        <f t="shared" si="9"/>
        <v>Need Imrovement</v>
      </c>
      <c r="R72" t="str">
        <f t="shared" si="10"/>
        <v>Low Performer</v>
      </c>
      <c r="T72" t="str">
        <f t="shared" si="11"/>
        <v>Normal</v>
      </c>
      <c r="U72" t="b">
        <f t="shared" si="14"/>
        <v>0</v>
      </c>
      <c r="V72" t="b">
        <f t="shared" si="15"/>
        <v>0</v>
      </c>
      <c r="W72" t="b">
        <f t="shared" si="12"/>
        <v>1</v>
      </c>
    </row>
    <row r="73" spans="1:23" x14ac:dyDescent="0.45">
      <c r="A73" t="s">
        <v>14</v>
      </c>
      <c r="B73" t="s">
        <v>31</v>
      </c>
      <c r="C73" t="s">
        <v>44</v>
      </c>
      <c r="D73" t="s">
        <v>28</v>
      </c>
      <c r="E73" t="s">
        <v>40</v>
      </c>
      <c r="F73" t="s">
        <v>33</v>
      </c>
      <c r="G73" t="b">
        <f t="shared" si="8"/>
        <v>0</v>
      </c>
      <c r="H73" t="s">
        <v>38</v>
      </c>
      <c r="I73">
        <v>54</v>
      </c>
      <c r="J73">
        <v>67772</v>
      </c>
      <c r="K73">
        <v>28</v>
      </c>
      <c r="L73">
        <v>10</v>
      </c>
      <c r="M73">
        <v>11</v>
      </c>
      <c r="N73">
        <v>9</v>
      </c>
      <c r="O73" t="b">
        <f t="shared" si="13"/>
        <v>0</v>
      </c>
      <c r="P73">
        <v>42</v>
      </c>
      <c r="Q73" t="str">
        <f t="shared" si="9"/>
        <v>Excellent</v>
      </c>
      <c r="R73" t="str">
        <f t="shared" si="10"/>
        <v>High Performer</v>
      </c>
      <c r="T73" t="str">
        <f t="shared" si="11"/>
        <v>Important</v>
      </c>
      <c r="U73" t="b">
        <f t="shared" si="14"/>
        <v>1</v>
      </c>
      <c r="V73" t="b">
        <f t="shared" si="15"/>
        <v>1</v>
      </c>
      <c r="W73" t="b">
        <f t="shared" si="12"/>
        <v>0</v>
      </c>
    </row>
    <row r="74" spans="1:23" x14ac:dyDescent="0.45">
      <c r="A74" t="s">
        <v>21</v>
      </c>
      <c r="B74" t="s">
        <v>22</v>
      </c>
      <c r="C74" t="s">
        <v>44</v>
      </c>
      <c r="D74" t="s">
        <v>39</v>
      </c>
      <c r="E74" t="s">
        <v>40</v>
      </c>
      <c r="F74" t="s">
        <v>25</v>
      </c>
      <c r="G74" t="b">
        <f t="shared" si="8"/>
        <v>1</v>
      </c>
      <c r="H74" t="s">
        <v>47</v>
      </c>
      <c r="I74">
        <v>63</v>
      </c>
      <c r="J74">
        <v>88478</v>
      </c>
      <c r="K74">
        <v>28</v>
      </c>
      <c r="L74">
        <v>8</v>
      </c>
      <c r="M74">
        <v>8</v>
      </c>
      <c r="N74">
        <v>6</v>
      </c>
      <c r="O74" t="b">
        <f t="shared" si="13"/>
        <v>1</v>
      </c>
      <c r="P74">
        <v>41</v>
      </c>
      <c r="Q74" t="str">
        <f t="shared" si="9"/>
        <v>Need Imrovement</v>
      </c>
      <c r="R74" t="str">
        <f t="shared" si="10"/>
        <v>Low Performer</v>
      </c>
      <c r="T74" t="str">
        <f t="shared" si="11"/>
        <v>Important</v>
      </c>
      <c r="U74" t="b">
        <f t="shared" si="14"/>
        <v>1</v>
      </c>
      <c r="V74" t="b">
        <f t="shared" si="15"/>
        <v>1</v>
      </c>
      <c r="W74" t="b">
        <f t="shared" si="12"/>
        <v>0</v>
      </c>
    </row>
    <row r="75" spans="1:23" x14ac:dyDescent="0.45">
      <c r="A75" t="s">
        <v>27</v>
      </c>
      <c r="B75" t="s">
        <v>22</v>
      </c>
      <c r="C75" t="s">
        <v>36</v>
      </c>
      <c r="D75" t="s">
        <v>37</v>
      </c>
      <c r="E75" t="s">
        <v>29</v>
      </c>
      <c r="F75" t="s">
        <v>19</v>
      </c>
      <c r="G75" t="b">
        <f t="shared" si="8"/>
        <v>1</v>
      </c>
      <c r="H75" t="s">
        <v>43</v>
      </c>
      <c r="I75">
        <v>56</v>
      </c>
      <c r="J75">
        <v>94353</v>
      </c>
      <c r="K75">
        <v>21</v>
      </c>
      <c r="L75">
        <v>15</v>
      </c>
      <c r="M75">
        <v>10</v>
      </c>
      <c r="N75">
        <v>4</v>
      </c>
      <c r="O75" t="b">
        <f t="shared" si="13"/>
        <v>1</v>
      </c>
      <c r="P75">
        <v>35</v>
      </c>
      <c r="Q75" t="str">
        <f t="shared" si="9"/>
        <v>Need Imrovement</v>
      </c>
      <c r="R75" t="str">
        <f t="shared" si="10"/>
        <v>Low Performer</v>
      </c>
      <c r="T75" t="str">
        <f t="shared" si="11"/>
        <v>Normal</v>
      </c>
      <c r="U75" t="b">
        <f t="shared" si="14"/>
        <v>0</v>
      </c>
      <c r="V75" t="b">
        <f t="shared" si="15"/>
        <v>0</v>
      </c>
      <c r="W75" t="b">
        <f t="shared" si="12"/>
        <v>0</v>
      </c>
    </row>
    <row r="76" spans="1:23" x14ac:dyDescent="0.45">
      <c r="A76" t="s">
        <v>14</v>
      </c>
      <c r="B76" t="s">
        <v>31</v>
      </c>
      <c r="C76" t="s">
        <v>16</v>
      </c>
      <c r="D76" t="s">
        <v>28</v>
      </c>
      <c r="E76" t="s">
        <v>32</v>
      </c>
      <c r="F76" t="s">
        <v>25</v>
      </c>
      <c r="G76" t="b">
        <f t="shared" si="8"/>
        <v>1</v>
      </c>
      <c r="H76" t="s">
        <v>43</v>
      </c>
      <c r="I76">
        <v>27</v>
      </c>
      <c r="J76">
        <v>56762</v>
      </c>
      <c r="K76">
        <v>24</v>
      </c>
      <c r="L76">
        <v>10</v>
      </c>
      <c r="M76">
        <v>14</v>
      </c>
      <c r="N76">
        <v>2</v>
      </c>
      <c r="O76" t="b">
        <f t="shared" si="13"/>
        <v>1</v>
      </c>
      <c r="P76">
        <v>47</v>
      </c>
      <c r="Q76" t="str">
        <f t="shared" si="9"/>
        <v>Need Imrovement</v>
      </c>
      <c r="R76" t="str">
        <f t="shared" si="10"/>
        <v>Low Performer</v>
      </c>
      <c r="T76" t="str">
        <f t="shared" si="11"/>
        <v>Important</v>
      </c>
      <c r="U76" t="b">
        <f t="shared" si="14"/>
        <v>1</v>
      </c>
      <c r="V76" t="b">
        <f t="shared" si="15"/>
        <v>1</v>
      </c>
      <c r="W76" t="b">
        <f t="shared" si="12"/>
        <v>0</v>
      </c>
    </row>
    <row r="77" spans="1:23" x14ac:dyDescent="0.45">
      <c r="A77" t="s">
        <v>34</v>
      </c>
      <c r="B77" t="s">
        <v>15</v>
      </c>
      <c r="C77" t="s">
        <v>36</v>
      </c>
      <c r="D77" t="s">
        <v>17</v>
      </c>
      <c r="E77" t="s">
        <v>29</v>
      </c>
      <c r="F77" t="s">
        <v>19</v>
      </c>
      <c r="G77" t="b">
        <f t="shared" si="8"/>
        <v>1</v>
      </c>
      <c r="H77" t="s">
        <v>43</v>
      </c>
      <c r="I77">
        <v>60</v>
      </c>
      <c r="J77">
        <v>43283</v>
      </c>
      <c r="K77">
        <v>2</v>
      </c>
      <c r="L77">
        <v>1</v>
      </c>
      <c r="M77">
        <v>3</v>
      </c>
      <c r="N77">
        <v>6</v>
      </c>
      <c r="O77" t="b">
        <f t="shared" si="13"/>
        <v>1</v>
      </c>
      <c r="P77">
        <v>54</v>
      </c>
      <c r="Q77" t="str">
        <f t="shared" si="9"/>
        <v>Need Imrovement</v>
      </c>
      <c r="R77" t="str">
        <f t="shared" si="10"/>
        <v>Low Performer</v>
      </c>
      <c r="T77" t="str">
        <f t="shared" si="11"/>
        <v>Normal</v>
      </c>
      <c r="U77" t="b">
        <f t="shared" si="14"/>
        <v>0</v>
      </c>
      <c r="V77" t="b">
        <f t="shared" si="15"/>
        <v>1</v>
      </c>
      <c r="W77" t="b">
        <f t="shared" si="12"/>
        <v>0</v>
      </c>
    </row>
    <row r="78" spans="1:23" x14ac:dyDescent="0.45">
      <c r="A78" t="s">
        <v>46</v>
      </c>
      <c r="B78" t="s">
        <v>22</v>
      </c>
      <c r="C78" t="s">
        <v>16</v>
      </c>
      <c r="D78" t="s">
        <v>28</v>
      </c>
      <c r="E78" t="s">
        <v>45</v>
      </c>
      <c r="F78" t="s">
        <v>33</v>
      </c>
      <c r="G78" t="b">
        <f t="shared" si="8"/>
        <v>0</v>
      </c>
      <c r="H78" t="s">
        <v>26</v>
      </c>
      <c r="I78">
        <v>44</v>
      </c>
      <c r="J78">
        <v>93922</v>
      </c>
      <c r="K78">
        <v>8</v>
      </c>
      <c r="L78">
        <v>18</v>
      </c>
      <c r="M78">
        <v>11</v>
      </c>
      <c r="N78">
        <v>2</v>
      </c>
      <c r="O78" t="b">
        <f t="shared" si="13"/>
        <v>1</v>
      </c>
      <c r="P78">
        <v>27</v>
      </c>
      <c r="Q78" t="str">
        <f t="shared" si="9"/>
        <v>Need Imrovement</v>
      </c>
      <c r="R78" t="str">
        <f t="shared" si="10"/>
        <v>Low Performer</v>
      </c>
      <c r="T78" t="str">
        <f t="shared" si="11"/>
        <v>Normal</v>
      </c>
      <c r="U78" t="b">
        <f t="shared" si="14"/>
        <v>0</v>
      </c>
      <c r="V78" t="b">
        <f t="shared" si="15"/>
        <v>0</v>
      </c>
      <c r="W78" t="b">
        <f t="shared" si="12"/>
        <v>0</v>
      </c>
    </row>
    <row r="79" spans="1:23" x14ac:dyDescent="0.45">
      <c r="A79" t="s">
        <v>48</v>
      </c>
      <c r="B79" t="s">
        <v>22</v>
      </c>
      <c r="C79" t="s">
        <v>36</v>
      </c>
      <c r="D79" t="s">
        <v>17</v>
      </c>
      <c r="E79" t="s">
        <v>42</v>
      </c>
      <c r="F79" t="s">
        <v>19</v>
      </c>
      <c r="G79" t="b">
        <f t="shared" si="8"/>
        <v>1</v>
      </c>
      <c r="H79" t="s">
        <v>38</v>
      </c>
      <c r="I79">
        <v>46</v>
      </c>
      <c r="J79">
        <v>69420</v>
      </c>
      <c r="K79">
        <v>27</v>
      </c>
      <c r="L79">
        <v>2</v>
      </c>
      <c r="M79">
        <v>7</v>
      </c>
      <c r="N79">
        <v>5</v>
      </c>
      <c r="O79" t="b">
        <f t="shared" si="13"/>
        <v>1</v>
      </c>
      <c r="P79">
        <v>41</v>
      </c>
      <c r="Q79" t="str">
        <f t="shared" si="9"/>
        <v>Need Imrovement</v>
      </c>
      <c r="R79" t="str">
        <f t="shared" si="10"/>
        <v>Low Performer</v>
      </c>
      <c r="T79" t="str">
        <f t="shared" si="11"/>
        <v>Important</v>
      </c>
      <c r="U79" t="b">
        <f t="shared" si="14"/>
        <v>1</v>
      </c>
      <c r="V79" t="b">
        <f t="shared" si="15"/>
        <v>1</v>
      </c>
      <c r="W79" t="b">
        <f t="shared" si="12"/>
        <v>0</v>
      </c>
    </row>
    <row r="80" spans="1:23" x14ac:dyDescent="0.45">
      <c r="A80" t="s">
        <v>21</v>
      </c>
      <c r="B80" t="s">
        <v>22</v>
      </c>
      <c r="C80" t="s">
        <v>23</v>
      </c>
      <c r="D80" t="s">
        <v>28</v>
      </c>
      <c r="E80" t="s">
        <v>42</v>
      </c>
      <c r="F80" t="s">
        <v>19</v>
      </c>
      <c r="G80" t="b">
        <f t="shared" si="8"/>
        <v>1</v>
      </c>
      <c r="H80" t="s">
        <v>26</v>
      </c>
      <c r="I80">
        <v>64</v>
      </c>
      <c r="J80">
        <v>85568</v>
      </c>
      <c r="K80">
        <v>22</v>
      </c>
      <c r="L80">
        <v>19</v>
      </c>
      <c r="M80">
        <v>11</v>
      </c>
      <c r="N80">
        <v>6</v>
      </c>
      <c r="O80" t="b">
        <f t="shared" si="13"/>
        <v>1</v>
      </c>
      <c r="P80">
        <v>40</v>
      </c>
      <c r="Q80" t="str">
        <f t="shared" si="9"/>
        <v>Need Imrovement</v>
      </c>
      <c r="R80" t="str">
        <f t="shared" si="10"/>
        <v>Low Performer</v>
      </c>
      <c r="T80" t="str">
        <f t="shared" si="11"/>
        <v>Normal</v>
      </c>
      <c r="U80" t="b">
        <f t="shared" si="14"/>
        <v>0</v>
      </c>
      <c r="V80" t="b">
        <f t="shared" si="15"/>
        <v>0</v>
      </c>
      <c r="W80" t="b">
        <f t="shared" si="12"/>
        <v>0</v>
      </c>
    </row>
    <row r="81" spans="1:23" x14ac:dyDescent="0.45">
      <c r="A81" t="s">
        <v>41</v>
      </c>
      <c r="B81" t="s">
        <v>31</v>
      </c>
      <c r="C81" t="s">
        <v>16</v>
      </c>
      <c r="D81" t="s">
        <v>28</v>
      </c>
      <c r="E81" t="s">
        <v>32</v>
      </c>
      <c r="F81" t="s">
        <v>25</v>
      </c>
      <c r="G81" t="b">
        <f t="shared" si="8"/>
        <v>1</v>
      </c>
      <c r="H81" t="s">
        <v>20</v>
      </c>
      <c r="I81">
        <v>40</v>
      </c>
      <c r="J81">
        <v>115090</v>
      </c>
      <c r="K81">
        <v>37</v>
      </c>
      <c r="L81">
        <v>13</v>
      </c>
      <c r="M81">
        <v>1</v>
      </c>
      <c r="N81">
        <v>4</v>
      </c>
      <c r="O81" t="b">
        <f t="shared" si="13"/>
        <v>1</v>
      </c>
      <c r="P81">
        <v>45</v>
      </c>
      <c r="Q81" t="str">
        <f t="shared" si="9"/>
        <v>Need Imrovement</v>
      </c>
      <c r="R81" t="str">
        <f t="shared" si="10"/>
        <v>Low Performer</v>
      </c>
      <c r="T81" t="str">
        <f t="shared" si="11"/>
        <v>Important</v>
      </c>
      <c r="U81" t="b">
        <f t="shared" si="14"/>
        <v>1</v>
      </c>
      <c r="V81" t="b">
        <f t="shared" si="15"/>
        <v>1</v>
      </c>
      <c r="W81" t="b">
        <f t="shared" si="12"/>
        <v>1</v>
      </c>
    </row>
    <row r="82" spans="1:23" x14ac:dyDescent="0.45">
      <c r="A82" t="s">
        <v>21</v>
      </c>
      <c r="B82" t="s">
        <v>22</v>
      </c>
      <c r="C82" t="s">
        <v>23</v>
      </c>
      <c r="D82" t="s">
        <v>28</v>
      </c>
      <c r="E82" t="s">
        <v>40</v>
      </c>
      <c r="F82" t="s">
        <v>25</v>
      </c>
      <c r="G82" t="b">
        <f t="shared" si="8"/>
        <v>1</v>
      </c>
      <c r="H82" t="s">
        <v>35</v>
      </c>
      <c r="I82">
        <v>26</v>
      </c>
      <c r="J82">
        <v>50219</v>
      </c>
      <c r="K82">
        <v>27</v>
      </c>
      <c r="L82">
        <v>1</v>
      </c>
      <c r="M82">
        <v>1</v>
      </c>
      <c r="N82">
        <v>3</v>
      </c>
      <c r="O82" t="b">
        <f t="shared" si="13"/>
        <v>1</v>
      </c>
      <c r="P82">
        <v>59</v>
      </c>
      <c r="Q82" t="str">
        <f t="shared" si="9"/>
        <v>Need Imrovement</v>
      </c>
      <c r="R82" t="str">
        <f t="shared" si="10"/>
        <v>Low Performer</v>
      </c>
      <c r="T82" t="str">
        <f t="shared" si="11"/>
        <v>Important</v>
      </c>
      <c r="U82" t="b">
        <f t="shared" si="14"/>
        <v>1</v>
      </c>
      <c r="V82" t="b">
        <f t="shared" si="15"/>
        <v>1</v>
      </c>
      <c r="W82" t="b">
        <f t="shared" si="12"/>
        <v>0</v>
      </c>
    </row>
    <row r="83" spans="1:23" x14ac:dyDescent="0.45">
      <c r="A83" t="s">
        <v>41</v>
      </c>
      <c r="B83" t="s">
        <v>15</v>
      </c>
      <c r="C83" t="s">
        <v>44</v>
      </c>
      <c r="D83" t="s">
        <v>37</v>
      </c>
      <c r="E83" t="s">
        <v>29</v>
      </c>
      <c r="F83" t="s">
        <v>33</v>
      </c>
      <c r="G83" t="b">
        <f t="shared" si="8"/>
        <v>0</v>
      </c>
      <c r="H83" t="s">
        <v>43</v>
      </c>
      <c r="I83">
        <v>32</v>
      </c>
      <c r="J83">
        <v>87169</v>
      </c>
      <c r="K83">
        <v>29</v>
      </c>
      <c r="L83">
        <v>2</v>
      </c>
      <c r="M83">
        <v>10</v>
      </c>
      <c r="N83">
        <v>7</v>
      </c>
      <c r="O83" t="b">
        <f t="shared" si="13"/>
        <v>1</v>
      </c>
      <c r="P83">
        <v>40</v>
      </c>
      <c r="Q83" t="str">
        <f t="shared" si="9"/>
        <v>Good</v>
      </c>
      <c r="R83" t="str">
        <f t="shared" si="10"/>
        <v>High Performer</v>
      </c>
      <c r="T83" t="str">
        <f t="shared" si="11"/>
        <v>Normal</v>
      </c>
      <c r="U83" t="b">
        <f t="shared" si="14"/>
        <v>0</v>
      </c>
      <c r="V83" t="b">
        <f t="shared" si="15"/>
        <v>0</v>
      </c>
      <c r="W83" t="b">
        <f t="shared" si="12"/>
        <v>0</v>
      </c>
    </row>
    <row r="84" spans="1:23" x14ac:dyDescent="0.45">
      <c r="A84" t="s">
        <v>46</v>
      </c>
      <c r="B84" t="s">
        <v>22</v>
      </c>
      <c r="C84" t="s">
        <v>36</v>
      </c>
      <c r="D84" t="s">
        <v>37</v>
      </c>
      <c r="E84" t="s">
        <v>42</v>
      </c>
      <c r="F84" t="s">
        <v>19</v>
      </c>
      <c r="G84" t="b">
        <f t="shared" si="8"/>
        <v>1</v>
      </c>
      <c r="H84" t="s">
        <v>20</v>
      </c>
      <c r="I84">
        <v>33</v>
      </c>
      <c r="J84">
        <v>104965</v>
      </c>
      <c r="K84">
        <v>3</v>
      </c>
      <c r="L84">
        <v>16</v>
      </c>
      <c r="M84">
        <v>13</v>
      </c>
      <c r="N84">
        <v>2</v>
      </c>
      <c r="O84" t="b">
        <f t="shared" si="13"/>
        <v>1</v>
      </c>
      <c r="P84">
        <v>44</v>
      </c>
      <c r="Q84" t="str">
        <f t="shared" si="9"/>
        <v>Need Imrovement</v>
      </c>
      <c r="R84" t="str">
        <f t="shared" si="10"/>
        <v>Low Performer</v>
      </c>
      <c r="T84" t="str">
        <f t="shared" si="11"/>
        <v>Normal</v>
      </c>
      <c r="U84" t="b">
        <f t="shared" si="14"/>
        <v>0</v>
      </c>
      <c r="V84" t="b">
        <f t="shared" si="15"/>
        <v>1</v>
      </c>
      <c r="W84" t="b">
        <f t="shared" si="12"/>
        <v>1</v>
      </c>
    </row>
    <row r="85" spans="1:23" x14ac:dyDescent="0.45">
      <c r="A85" t="s">
        <v>46</v>
      </c>
      <c r="B85" t="s">
        <v>22</v>
      </c>
      <c r="C85" t="s">
        <v>44</v>
      </c>
      <c r="D85" t="s">
        <v>39</v>
      </c>
      <c r="E85" t="s">
        <v>45</v>
      </c>
      <c r="F85" t="s">
        <v>19</v>
      </c>
      <c r="G85" t="b">
        <f t="shared" si="8"/>
        <v>1</v>
      </c>
      <c r="H85" t="s">
        <v>30</v>
      </c>
      <c r="I85">
        <v>31</v>
      </c>
      <c r="J85">
        <v>76840</v>
      </c>
      <c r="K85">
        <v>13</v>
      </c>
      <c r="L85">
        <v>15</v>
      </c>
      <c r="M85">
        <v>5</v>
      </c>
      <c r="N85">
        <v>6</v>
      </c>
      <c r="O85" t="b">
        <f t="shared" si="13"/>
        <v>1</v>
      </c>
      <c r="P85">
        <v>20</v>
      </c>
      <c r="Q85" t="str">
        <f t="shared" si="9"/>
        <v>Need Imrovement</v>
      </c>
      <c r="R85" t="str">
        <f t="shared" si="10"/>
        <v>Low Performer</v>
      </c>
      <c r="T85" t="str">
        <f t="shared" si="11"/>
        <v>Normal</v>
      </c>
      <c r="U85" t="b">
        <f t="shared" si="14"/>
        <v>0</v>
      </c>
      <c r="V85" t="b">
        <f t="shared" si="15"/>
        <v>0</v>
      </c>
      <c r="W85" t="b">
        <f t="shared" si="12"/>
        <v>0</v>
      </c>
    </row>
    <row r="86" spans="1:23" x14ac:dyDescent="0.45">
      <c r="A86" t="s">
        <v>46</v>
      </c>
      <c r="B86" t="s">
        <v>15</v>
      </c>
      <c r="C86" t="s">
        <v>44</v>
      </c>
      <c r="D86" t="s">
        <v>39</v>
      </c>
      <c r="E86" t="s">
        <v>18</v>
      </c>
      <c r="F86" t="s">
        <v>19</v>
      </c>
      <c r="G86" t="b">
        <f t="shared" si="8"/>
        <v>1</v>
      </c>
      <c r="H86" t="s">
        <v>47</v>
      </c>
      <c r="I86">
        <v>29</v>
      </c>
      <c r="J86">
        <v>74695</v>
      </c>
      <c r="K86">
        <v>10</v>
      </c>
      <c r="L86">
        <v>13</v>
      </c>
      <c r="M86">
        <v>5</v>
      </c>
      <c r="N86">
        <v>4</v>
      </c>
      <c r="O86" t="b">
        <f t="shared" si="13"/>
        <v>1</v>
      </c>
      <c r="P86">
        <v>25</v>
      </c>
      <c r="Q86" t="str">
        <f t="shared" si="9"/>
        <v>Need Imrovement</v>
      </c>
      <c r="R86" t="str">
        <f t="shared" si="10"/>
        <v>Low Performer</v>
      </c>
      <c r="T86" t="str">
        <f t="shared" si="11"/>
        <v>Normal</v>
      </c>
      <c r="U86" t="b">
        <f t="shared" si="14"/>
        <v>0</v>
      </c>
      <c r="V86" t="b">
        <f t="shared" si="15"/>
        <v>0</v>
      </c>
      <c r="W86" t="b">
        <f t="shared" si="12"/>
        <v>0</v>
      </c>
    </row>
    <row r="87" spans="1:23" x14ac:dyDescent="0.45">
      <c r="A87" t="s">
        <v>41</v>
      </c>
      <c r="B87" t="s">
        <v>22</v>
      </c>
      <c r="C87" t="s">
        <v>44</v>
      </c>
      <c r="D87" t="s">
        <v>17</v>
      </c>
      <c r="E87" t="s">
        <v>24</v>
      </c>
      <c r="F87" t="s">
        <v>33</v>
      </c>
      <c r="G87" t="b">
        <f t="shared" si="8"/>
        <v>0</v>
      </c>
      <c r="H87" t="s">
        <v>35</v>
      </c>
      <c r="I87">
        <v>45</v>
      </c>
      <c r="J87">
        <v>114754</v>
      </c>
      <c r="K87">
        <v>36</v>
      </c>
      <c r="L87">
        <v>16</v>
      </c>
      <c r="M87">
        <v>8</v>
      </c>
      <c r="N87">
        <v>6</v>
      </c>
      <c r="O87" t="b">
        <f t="shared" si="13"/>
        <v>1</v>
      </c>
      <c r="P87">
        <v>42</v>
      </c>
      <c r="Q87" t="str">
        <f t="shared" si="9"/>
        <v>Need Imrovement</v>
      </c>
      <c r="R87" t="str">
        <f t="shared" si="10"/>
        <v>Low Performer</v>
      </c>
      <c r="T87" t="str">
        <f t="shared" si="11"/>
        <v>Important</v>
      </c>
      <c r="U87" t="b">
        <f t="shared" si="14"/>
        <v>1</v>
      </c>
      <c r="V87" t="b">
        <f t="shared" si="15"/>
        <v>1</v>
      </c>
      <c r="W87" t="b">
        <f t="shared" si="12"/>
        <v>1</v>
      </c>
    </row>
    <row r="88" spans="1:23" x14ac:dyDescent="0.45">
      <c r="A88" t="s">
        <v>21</v>
      </c>
      <c r="B88" t="s">
        <v>31</v>
      </c>
      <c r="C88" t="s">
        <v>44</v>
      </c>
      <c r="D88" t="s">
        <v>37</v>
      </c>
      <c r="E88" t="s">
        <v>24</v>
      </c>
      <c r="F88" t="s">
        <v>33</v>
      </c>
      <c r="G88" t="b">
        <f t="shared" si="8"/>
        <v>0</v>
      </c>
      <c r="H88" t="s">
        <v>47</v>
      </c>
      <c r="I88">
        <v>49</v>
      </c>
      <c r="J88">
        <v>107988</v>
      </c>
      <c r="K88">
        <v>9</v>
      </c>
      <c r="L88">
        <v>17</v>
      </c>
      <c r="M88">
        <v>7</v>
      </c>
      <c r="N88">
        <v>4</v>
      </c>
      <c r="O88" t="b">
        <f t="shared" si="13"/>
        <v>1</v>
      </c>
      <c r="P88">
        <v>42</v>
      </c>
      <c r="Q88" t="str">
        <f t="shared" si="9"/>
        <v>Need Imrovement</v>
      </c>
      <c r="R88" t="str">
        <f t="shared" si="10"/>
        <v>Low Performer</v>
      </c>
      <c r="T88" t="str">
        <f t="shared" si="11"/>
        <v>Normal</v>
      </c>
      <c r="U88" t="b">
        <f t="shared" si="14"/>
        <v>0</v>
      </c>
      <c r="V88" t="b">
        <f t="shared" si="15"/>
        <v>1</v>
      </c>
      <c r="W88" t="b">
        <f t="shared" si="12"/>
        <v>1</v>
      </c>
    </row>
    <row r="89" spans="1:23" x14ac:dyDescent="0.45">
      <c r="A89" t="s">
        <v>46</v>
      </c>
      <c r="B89" t="s">
        <v>31</v>
      </c>
      <c r="C89" t="s">
        <v>36</v>
      </c>
      <c r="D89" t="s">
        <v>17</v>
      </c>
      <c r="E89" t="s">
        <v>24</v>
      </c>
      <c r="F89" t="s">
        <v>33</v>
      </c>
      <c r="G89" t="b">
        <f t="shared" si="8"/>
        <v>0</v>
      </c>
      <c r="H89" t="s">
        <v>26</v>
      </c>
      <c r="I89">
        <v>62</v>
      </c>
      <c r="J89">
        <v>88342</v>
      </c>
      <c r="K89">
        <v>27</v>
      </c>
      <c r="L89">
        <v>7</v>
      </c>
      <c r="M89">
        <v>8</v>
      </c>
      <c r="N89">
        <v>4</v>
      </c>
      <c r="O89" t="b">
        <f t="shared" si="13"/>
        <v>1</v>
      </c>
      <c r="P89">
        <v>42</v>
      </c>
      <c r="Q89" t="str">
        <f t="shared" si="9"/>
        <v>Need Imrovement</v>
      </c>
      <c r="R89" t="str">
        <f t="shared" si="10"/>
        <v>Low Performer</v>
      </c>
      <c r="T89" t="str">
        <f t="shared" si="11"/>
        <v>Important</v>
      </c>
      <c r="U89" t="b">
        <f t="shared" si="14"/>
        <v>1</v>
      </c>
      <c r="V89" t="b">
        <f t="shared" si="15"/>
        <v>1</v>
      </c>
      <c r="W89" t="b">
        <f t="shared" si="12"/>
        <v>0</v>
      </c>
    </row>
    <row r="90" spans="1:23" x14ac:dyDescent="0.45">
      <c r="A90" t="s">
        <v>27</v>
      </c>
      <c r="B90" t="s">
        <v>31</v>
      </c>
      <c r="C90" t="s">
        <v>44</v>
      </c>
      <c r="D90" t="s">
        <v>39</v>
      </c>
      <c r="E90" t="s">
        <v>40</v>
      </c>
      <c r="F90" t="s">
        <v>33</v>
      </c>
      <c r="G90" t="b">
        <f t="shared" si="8"/>
        <v>0</v>
      </c>
      <c r="H90" t="s">
        <v>35</v>
      </c>
      <c r="I90">
        <v>57</v>
      </c>
      <c r="J90">
        <v>48951</v>
      </c>
      <c r="K90">
        <v>34</v>
      </c>
      <c r="L90">
        <v>17</v>
      </c>
      <c r="M90">
        <v>6</v>
      </c>
      <c r="N90">
        <v>4</v>
      </c>
      <c r="O90" t="b">
        <f t="shared" si="13"/>
        <v>1</v>
      </c>
      <c r="P90">
        <v>51</v>
      </c>
      <c r="Q90" t="str">
        <f t="shared" si="9"/>
        <v>Need Imrovement</v>
      </c>
      <c r="R90" t="str">
        <f t="shared" si="10"/>
        <v>Low Performer</v>
      </c>
      <c r="T90" t="str">
        <f t="shared" si="11"/>
        <v>Important</v>
      </c>
      <c r="U90" t="b">
        <f t="shared" si="14"/>
        <v>1</v>
      </c>
      <c r="V90" t="b">
        <f t="shared" si="15"/>
        <v>1</v>
      </c>
      <c r="W90" t="b">
        <f t="shared" si="12"/>
        <v>1</v>
      </c>
    </row>
    <row r="91" spans="1:23" x14ac:dyDescent="0.45">
      <c r="A91" t="s">
        <v>14</v>
      </c>
      <c r="B91" t="s">
        <v>15</v>
      </c>
      <c r="C91" t="s">
        <v>36</v>
      </c>
      <c r="D91" t="s">
        <v>17</v>
      </c>
      <c r="E91" t="s">
        <v>29</v>
      </c>
      <c r="F91" t="s">
        <v>33</v>
      </c>
      <c r="G91" t="b">
        <f t="shared" si="8"/>
        <v>0</v>
      </c>
      <c r="H91" t="s">
        <v>38</v>
      </c>
      <c r="I91">
        <v>58</v>
      </c>
      <c r="J91">
        <v>31307</v>
      </c>
      <c r="K91">
        <v>1</v>
      </c>
      <c r="L91">
        <v>7</v>
      </c>
      <c r="M91">
        <v>6</v>
      </c>
      <c r="N91">
        <v>9</v>
      </c>
      <c r="O91" t="b">
        <f t="shared" si="13"/>
        <v>0</v>
      </c>
      <c r="P91">
        <v>49</v>
      </c>
      <c r="Q91" t="str">
        <f t="shared" si="9"/>
        <v>Excellent</v>
      </c>
      <c r="R91" t="str">
        <f t="shared" si="10"/>
        <v>High Performer</v>
      </c>
      <c r="T91" t="str">
        <f t="shared" si="11"/>
        <v>Normal</v>
      </c>
      <c r="U91" t="b">
        <f t="shared" si="14"/>
        <v>0</v>
      </c>
      <c r="V91" t="b">
        <f t="shared" si="15"/>
        <v>1</v>
      </c>
      <c r="W91" t="b">
        <f t="shared" si="12"/>
        <v>0</v>
      </c>
    </row>
    <row r="92" spans="1:23" x14ac:dyDescent="0.45">
      <c r="A92" t="s">
        <v>41</v>
      </c>
      <c r="B92" t="s">
        <v>22</v>
      </c>
      <c r="C92" t="s">
        <v>36</v>
      </c>
      <c r="D92" t="s">
        <v>39</v>
      </c>
      <c r="E92" t="s">
        <v>32</v>
      </c>
      <c r="F92" t="s">
        <v>25</v>
      </c>
      <c r="G92" t="b">
        <f t="shared" si="8"/>
        <v>1</v>
      </c>
      <c r="H92" t="s">
        <v>20</v>
      </c>
      <c r="I92">
        <v>42</v>
      </c>
      <c r="J92">
        <v>110388</v>
      </c>
      <c r="K92">
        <v>32</v>
      </c>
      <c r="L92">
        <v>13</v>
      </c>
      <c r="M92">
        <v>2</v>
      </c>
      <c r="N92">
        <v>7</v>
      </c>
      <c r="O92" t="b">
        <f t="shared" si="13"/>
        <v>1</v>
      </c>
      <c r="P92">
        <v>32</v>
      </c>
      <c r="Q92" t="str">
        <f t="shared" si="9"/>
        <v>Good</v>
      </c>
      <c r="R92" t="str">
        <f t="shared" si="10"/>
        <v>High Performer</v>
      </c>
      <c r="T92" t="str">
        <f t="shared" si="11"/>
        <v>Normal</v>
      </c>
      <c r="U92" t="b">
        <f t="shared" si="14"/>
        <v>0</v>
      </c>
      <c r="V92" t="b">
        <f t="shared" si="15"/>
        <v>0</v>
      </c>
      <c r="W92" t="b">
        <f t="shared" si="12"/>
        <v>1</v>
      </c>
    </row>
    <row r="93" spans="1:23" x14ac:dyDescent="0.45">
      <c r="A93" t="s">
        <v>41</v>
      </c>
      <c r="B93" t="s">
        <v>31</v>
      </c>
      <c r="C93" t="s">
        <v>23</v>
      </c>
      <c r="D93" t="s">
        <v>37</v>
      </c>
      <c r="E93" t="s">
        <v>42</v>
      </c>
      <c r="F93" t="s">
        <v>19</v>
      </c>
      <c r="G93" t="b">
        <f t="shared" si="8"/>
        <v>1</v>
      </c>
      <c r="H93" t="s">
        <v>38</v>
      </c>
      <c r="I93">
        <v>29</v>
      </c>
      <c r="J93">
        <v>65428</v>
      </c>
      <c r="K93">
        <v>25</v>
      </c>
      <c r="L93">
        <v>5</v>
      </c>
      <c r="M93">
        <v>6</v>
      </c>
      <c r="N93">
        <v>3</v>
      </c>
      <c r="O93" t="b">
        <f t="shared" si="13"/>
        <v>1</v>
      </c>
      <c r="P93">
        <v>37</v>
      </c>
      <c r="Q93" t="str">
        <f t="shared" si="9"/>
        <v>Need Imrovement</v>
      </c>
      <c r="R93" t="str">
        <f t="shared" si="10"/>
        <v>Low Performer</v>
      </c>
      <c r="T93" t="str">
        <f t="shared" si="11"/>
        <v>Normal</v>
      </c>
      <c r="U93" t="b">
        <f t="shared" si="14"/>
        <v>0</v>
      </c>
      <c r="V93" t="b">
        <f t="shared" si="15"/>
        <v>0</v>
      </c>
      <c r="W93" t="b">
        <f t="shared" si="12"/>
        <v>0</v>
      </c>
    </row>
    <row r="94" spans="1:23" x14ac:dyDescent="0.45">
      <c r="A94" t="s">
        <v>21</v>
      </c>
      <c r="B94" t="s">
        <v>15</v>
      </c>
      <c r="C94" t="s">
        <v>16</v>
      </c>
      <c r="D94" t="s">
        <v>28</v>
      </c>
      <c r="E94" t="s">
        <v>18</v>
      </c>
      <c r="F94" t="s">
        <v>19</v>
      </c>
      <c r="G94" t="b">
        <f t="shared" si="8"/>
        <v>1</v>
      </c>
      <c r="H94" t="s">
        <v>26</v>
      </c>
      <c r="I94">
        <v>30</v>
      </c>
      <c r="J94">
        <v>105774</v>
      </c>
      <c r="K94">
        <v>29</v>
      </c>
      <c r="L94">
        <v>17</v>
      </c>
      <c r="M94">
        <v>5</v>
      </c>
      <c r="N94">
        <v>3</v>
      </c>
      <c r="O94" t="b">
        <f t="shared" si="13"/>
        <v>1</v>
      </c>
      <c r="P94">
        <v>42</v>
      </c>
      <c r="Q94" t="str">
        <f t="shared" si="9"/>
        <v>Need Imrovement</v>
      </c>
      <c r="R94" t="str">
        <f t="shared" si="10"/>
        <v>Low Performer</v>
      </c>
      <c r="T94" t="str">
        <f t="shared" si="11"/>
        <v>Important</v>
      </c>
      <c r="U94" t="b">
        <f t="shared" si="14"/>
        <v>1</v>
      </c>
      <c r="V94" t="b">
        <f t="shared" si="15"/>
        <v>1</v>
      </c>
      <c r="W94" t="b">
        <f t="shared" si="12"/>
        <v>1</v>
      </c>
    </row>
    <row r="95" spans="1:23" x14ac:dyDescent="0.45">
      <c r="A95" t="s">
        <v>41</v>
      </c>
      <c r="B95" t="s">
        <v>22</v>
      </c>
      <c r="C95" t="s">
        <v>16</v>
      </c>
      <c r="D95" t="s">
        <v>37</v>
      </c>
      <c r="E95" t="s">
        <v>45</v>
      </c>
      <c r="F95" t="s">
        <v>19</v>
      </c>
      <c r="G95" t="b">
        <f t="shared" si="8"/>
        <v>1</v>
      </c>
      <c r="H95" t="s">
        <v>47</v>
      </c>
      <c r="I95">
        <v>36</v>
      </c>
      <c r="J95">
        <v>68975</v>
      </c>
      <c r="K95">
        <v>7</v>
      </c>
      <c r="L95">
        <v>3</v>
      </c>
      <c r="M95">
        <v>13</v>
      </c>
      <c r="N95">
        <v>6</v>
      </c>
      <c r="O95" t="b">
        <f t="shared" si="13"/>
        <v>1</v>
      </c>
      <c r="P95">
        <v>34</v>
      </c>
      <c r="Q95" t="str">
        <f t="shared" si="9"/>
        <v>Need Imrovement</v>
      </c>
      <c r="R95" t="str">
        <f t="shared" si="10"/>
        <v>Low Performer</v>
      </c>
      <c r="T95" t="str">
        <f t="shared" si="11"/>
        <v>Normal</v>
      </c>
      <c r="U95" t="b">
        <f t="shared" si="14"/>
        <v>0</v>
      </c>
      <c r="V95" t="b">
        <f t="shared" si="15"/>
        <v>0</v>
      </c>
      <c r="W95" t="b">
        <f t="shared" si="12"/>
        <v>0</v>
      </c>
    </row>
    <row r="96" spans="1:23" x14ac:dyDescent="0.45">
      <c r="A96" t="s">
        <v>41</v>
      </c>
      <c r="B96" t="s">
        <v>15</v>
      </c>
      <c r="C96" t="s">
        <v>36</v>
      </c>
      <c r="D96" t="s">
        <v>17</v>
      </c>
      <c r="E96" t="s">
        <v>18</v>
      </c>
      <c r="F96" t="s">
        <v>19</v>
      </c>
      <c r="G96" t="b">
        <f t="shared" si="8"/>
        <v>1</v>
      </c>
      <c r="H96" t="s">
        <v>35</v>
      </c>
      <c r="I96">
        <v>61</v>
      </c>
      <c r="J96">
        <v>31140</v>
      </c>
      <c r="K96">
        <v>3</v>
      </c>
      <c r="L96">
        <v>7</v>
      </c>
      <c r="M96">
        <v>3</v>
      </c>
      <c r="N96">
        <v>6</v>
      </c>
      <c r="O96" t="b">
        <f t="shared" si="13"/>
        <v>1</v>
      </c>
      <c r="P96">
        <v>52</v>
      </c>
      <c r="Q96" t="str">
        <f t="shared" si="9"/>
        <v>Need Imrovement</v>
      </c>
      <c r="R96" t="str">
        <f t="shared" si="10"/>
        <v>Low Performer</v>
      </c>
      <c r="T96" t="str">
        <f t="shared" si="11"/>
        <v>Normal</v>
      </c>
      <c r="U96" t="b">
        <f t="shared" si="14"/>
        <v>0</v>
      </c>
      <c r="V96" t="b">
        <f t="shared" si="15"/>
        <v>1</v>
      </c>
      <c r="W96" t="b">
        <f t="shared" si="12"/>
        <v>0</v>
      </c>
    </row>
    <row r="97" spans="1:23" x14ac:dyDescent="0.45">
      <c r="A97" t="s">
        <v>46</v>
      </c>
      <c r="B97" t="s">
        <v>31</v>
      </c>
      <c r="C97" t="s">
        <v>23</v>
      </c>
      <c r="D97" t="s">
        <v>17</v>
      </c>
      <c r="E97" t="s">
        <v>45</v>
      </c>
      <c r="F97" t="s">
        <v>19</v>
      </c>
      <c r="G97" t="b">
        <f t="shared" si="8"/>
        <v>1</v>
      </c>
      <c r="H97" t="s">
        <v>38</v>
      </c>
      <c r="I97">
        <v>39</v>
      </c>
      <c r="J97">
        <v>54842</v>
      </c>
      <c r="K97">
        <v>20</v>
      </c>
      <c r="L97">
        <v>17</v>
      </c>
      <c r="M97">
        <v>6</v>
      </c>
      <c r="N97">
        <v>4</v>
      </c>
      <c r="O97" t="b">
        <f t="shared" si="13"/>
        <v>1</v>
      </c>
      <c r="P97">
        <v>40</v>
      </c>
      <c r="Q97" t="str">
        <f t="shared" si="9"/>
        <v>Need Imrovement</v>
      </c>
      <c r="R97" t="str">
        <f t="shared" si="10"/>
        <v>Low Performer</v>
      </c>
      <c r="T97" t="str">
        <f t="shared" si="11"/>
        <v>Normal</v>
      </c>
      <c r="U97" t="b">
        <f t="shared" si="14"/>
        <v>0</v>
      </c>
      <c r="V97" t="b">
        <f t="shared" si="15"/>
        <v>0</v>
      </c>
      <c r="W97" t="b">
        <f t="shared" si="12"/>
        <v>0</v>
      </c>
    </row>
    <row r="98" spans="1:23" x14ac:dyDescent="0.45">
      <c r="A98" t="s">
        <v>21</v>
      </c>
      <c r="B98" t="s">
        <v>31</v>
      </c>
      <c r="C98" t="s">
        <v>36</v>
      </c>
      <c r="D98" t="s">
        <v>37</v>
      </c>
      <c r="E98" t="s">
        <v>40</v>
      </c>
      <c r="F98" t="s">
        <v>19</v>
      </c>
      <c r="G98" t="b">
        <f t="shared" si="8"/>
        <v>1</v>
      </c>
      <c r="H98" t="s">
        <v>38</v>
      </c>
      <c r="I98">
        <v>63</v>
      </c>
      <c r="J98">
        <v>56421</v>
      </c>
      <c r="K98">
        <v>20</v>
      </c>
      <c r="L98">
        <v>7</v>
      </c>
      <c r="M98">
        <v>8</v>
      </c>
      <c r="N98">
        <v>9</v>
      </c>
      <c r="O98" t="b">
        <f t="shared" si="13"/>
        <v>0</v>
      </c>
      <c r="P98">
        <v>58</v>
      </c>
      <c r="Q98" t="str">
        <f t="shared" si="9"/>
        <v>Excellent</v>
      </c>
      <c r="R98" t="str">
        <f t="shared" si="10"/>
        <v>High Performer</v>
      </c>
      <c r="T98" t="str">
        <f t="shared" si="11"/>
        <v>Important</v>
      </c>
      <c r="U98" t="b">
        <f t="shared" si="14"/>
        <v>1</v>
      </c>
      <c r="V98" t="b">
        <f t="shared" si="15"/>
        <v>1</v>
      </c>
      <c r="W98" t="b">
        <f t="shared" si="12"/>
        <v>0</v>
      </c>
    </row>
    <row r="99" spans="1:23" x14ac:dyDescent="0.45">
      <c r="A99" t="s">
        <v>46</v>
      </c>
      <c r="B99" t="s">
        <v>31</v>
      </c>
      <c r="C99" t="s">
        <v>36</v>
      </c>
      <c r="D99" t="s">
        <v>37</v>
      </c>
      <c r="E99" t="s">
        <v>29</v>
      </c>
      <c r="F99" t="s">
        <v>19</v>
      </c>
      <c r="G99" t="b">
        <f t="shared" si="8"/>
        <v>1</v>
      </c>
      <c r="H99" t="s">
        <v>47</v>
      </c>
      <c r="I99">
        <v>41</v>
      </c>
      <c r="J99">
        <v>31708</v>
      </c>
      <c r="K99">
        <v>30</v>
      </c>
      <c r="L99">
        <v>1</v>
      </c>
      <c r="M99">
        <v>9</v>
      </c>
      <c r="N99">
        <v>4</v>
      </c>
      <c r="O99" t="b">
        <f t="shared" si="13"/>
        <v>1</v>
      </c>
      <c r="P99">
        <v>42</v>
      </c>
      <c r="Q99" t="str">
        <f t="shared" si="9"/>
        <v>Need Imrovement</v>
      </c>
      <c r="R99" t="str">
        <f t="shared" si="10"/>
        <v>Low Performer</v>
      </c>
      <c r="T99" t="str">
        <f t="shared" si="11"/>
        <v>Important</v>
      </c>
      <c r="U99" t="b">
        <f t="shared" si="14"/>
        <v>1</v>
      </c>
      <c r="V99" t="b">
        <f t="shared" si="15"/>
        <v>1</v>
      </c>
      <c r="W99" t="b">
        <f t="shared" si="12"/>
        <v>0</v>
      </c>
    </row>
    <row r="100" spans="1:23" x14ac:dyDescent="0.45">
      <c r="A100" t="s">
        <v>14</v>
      </c>
      <c r="B100" t="s">
        <v>15</v>
      </c>
      <c r="C100" t="s">
        <v>36</v>
      </c>
      <c r="D100" t="s">
        <v>39</v>
      </c>
      <c r="E100" t="s">
        <v>24</v>
      </c>
      <c r="F100" t="s">
        <v>19</v>
      </c>
      <c r="G100" t="b">
        <f t="shared" si="8"/>
        <v>1</v>
      </c>
      <c r="H100" t="s">
        <v>35</v>
      </c>
      <c r="I100">
        <v>27</v>
      </c>
      <c r="J100">
        <v>33630</v>
      </c>
      <c r="K100">
        <v>35</v>
      </c>
      <c r="L100">
        <v>17</v>
      </c>
      <c r="M100">
        <v>1</v>
      </c>
      <c r="N100">
        <v>9</v>
      </c>
      <c r="O100" t="b">
        <f t="shared" si="13"/>
        <v>0</v>
      </c>
      <c r="P100">
        <v>46</v>
      </c>
      <c r="Q100" t="str">
        <f t="shared" si="9"/>
        <v>Excellent</v>
      </c>
      <c r="R100" t="str">
        <f t="shared" si="10"/>
        <v>High Performer</v>
      </c>
      <c r="T100" t="str">
        <f t="shared" si="11"/>
        <v>Important</v>
      </c>
      <c r="U100" t="b">
        <f t="shared" si="14"/>
        <v>1</v>
      </c>
      <c r="V100" t="b">
        <f t="shared" si="15"/>
        <v>1</v>
      </c>
      <c r="W100" t="b">
        <f t="shared" si="12"/>
        <v>1</v>
      </c>
    </row>
    <row r="101" spans="1:23" x14ac:dyDescent="0.45">
      <c r="A101" t="s">
        <v>14</v>
      </c>
      <c r="B101" t="s">
        <v>15</v>
      </c>
      <c r="C101" t="s">
        <v>23</v>
      </c>
      <c r="D101" t="s">
        <v>17</v>
      </c>
      <c r="E101" t="s">
        <v>29</v>
      </c>
      <c r="F101" t="s">
        <v>25</v>
      </c>
      <c r="G101" t="b">
        <f t="shared" si="8"/>
        <v>1</v>
      </c>
      <c r="H101" t="s">
        <v>20</v>
      </c>
      <c r="I101">
        <v>33</v>
      </c>
      <c r="J101">
        <v>49595</v>
      </c>
      <c r="K101">
        <v>35</v>
      </c>
      <c r="L101">
        <v>17</v>
      </c>
      <c r="M101">
        <v>3</v>
      </c>
      <c r="N101">
        <v>4</v>
      </c>
      <c r="O101" t="b">
        <f t="shared" si="13"/>
        <v>1</v>
      </c>
      <c r="P101">
        <v>37</v>
      </c>
      <c r="Q101" t="str">
        <f t="shared" si="9"/>
        <v>Need Imrovement</v>
      </c>
      <c r="R101" t="str">
        <f t="shared" si="10"/>
        <v>Low Performer</v>
      </c>
      <c r="T101" t="str">
        <f t="shared" si="11"/>
        <v>Normal</v>
      </c>
      <c r="U101" t="b">
        <f t="shared" si="14"/>
        <v>0</v>
      </c>
      <c r="V101" t="b">
        <f t="shared" si="15"/>
        <v>0</v>
      </c>
      <c r="W101" t="b">
        <f t="shared" si="12"/>
        <v>1</v>
      </c>
    </row>
    <row r="102" spans="1:23" x14ac:dyDescent="0.45">
      <c r="A102" t="s">
        <v>46</v>
      </c>
      <c r="B102" t="s">
        <v>31</v>
      </c>
      <c r="C102" t="s">
        <v>16</v>
      </c>
      <c r="D102" t="s">
        <v>17</v>
      </c>
      <c r="E102" t="s">
        <v>40</v>
      </c>
      <c r="F102" t="s">
        <v>19</v>
      </c>
      <c r="G102" t="b">
        <f t="shared" si="8"/>
        <v>1</v>
      </c>
      <c r="H102" t="s">
        <v>47</v>
      </c>
      <c r="I102">
        <v>23</v>
      </c>
      <c r="J102">
        <v>106021</v>
      </c>
      <c r="K102">
        <v>39</v>
      </c>
      <c r="L102">
        <v>11</v>
      </c>
      <c r="M102">
        <v>3</v>
      </c>
      <c r="N102">
        <v>2</v>
      </c>
      <c r="O102" t="b">
        <f t="shared" si="13"/>
        <v>1</v>
      </c>
      <c r="P102">
        <v>43</v>
      </c>
      <c r="Q102" t="str">
        <f t="shared" si="9"/>
        <v>Need Imrovement</v>
      </c>
      <c r="R102" t="str">
        <f t="shared" si="10"/>
        <v>Low Performer</v>
      </c>
      <c r="T102" t="str">
        <f t="shared" si="11"/>
        <v>Important</v>
      </c>
      <c r="U102" t="b">
        <f t="shared" si="14"/>
        <v>1</v>
      </c>
      <c r="V102" t="b">
        <f t="shared" si="15"/>
        <v>1</v>
      </c>
      <c r="W102" t="b">
        <f t="shared" si="12"/>
        <v>1</v>
      </c>
    </row>
    <row r="103" spans="1:23" x14ac:dyDescent="0.45">
      <c r="A103" t="s">
        <v>14</v>
      </c>
      <c r="B103" t="s">
        <v>15</v>
      </c>
      <c r="C103" t="s">
        <v>23</v>
      </c>
      <c r="D103" t="s">
        <v>37</v>
      </c>
      <c r="E103" t="s">
        <v>32</v>
      </c>
      <c r="F103" t="s">
        <v>25</v>
      </c>
      <c r="G103" t="b">
        <f t="shared" si="8"/>
        <v>1</v>
      </c>
      <c r="H103" t="s">
        <v>38</v>
      </c>
      <c r="I103">
        <v>28</v>
      </c>
      <c r="J103">
        <v>58308</v>
      </c>
      <c r="K103">
        <v>27</v>
      </c>
      <c r="L103">
        <v>3</v>
      </c>
      <c r="M103">
        <v>11</v>
      </c>
      <c r="N103">
        <v>2</v>
      </c>
      <c r="O103" t="b">
        <f t="shared" si="13"/>
        <v>1</v>
      </c>
      <c r="P103">
        <v>59</v>
      </c>
      <c r="Q103" t="str">
        <f t="shared" si="9"/>
        <v>Need Imrovement</v>
      </c>
      <c r="R103" t="str">
        <f t="shared" si="10"/>
        <v>Low Performer</v>
      </c>
      <c r="T103" t="str">
        <f t="shared" si="11"/>
        <v>Important</v>
      </c>
      <c r="U103" t="b">
        <f t="shared" si="14"/>
        <v>1</v>
      </c>
      <c r="V103" t="b">
        <f t="shared" si="15"/>
        <v>1</v>
      </c>
      <c r="W103" t="b">
        <f t="shared" si="12"/>
        <v>0</v>
      </c>
    </row>
    <row r="104" spans="1:23" x14ac:dyDescent="0.45">
      <c r="A104" t="s">
        <v>21</v>
      </c>
      <c r="B104" t="s">
        <v>31</v>
      </c>
      <c r="C104" t="s">
        <v>44</v>
      </c>
      <c r="D104" t="s">
        <v>28</v>
      </c>
      <c r="E104" t="s">
        <v>32</v>
      </c>
      <c r="F104" t="s">
        <v>33</v>
      </c>
      <c r="G104" t="b">
        <f t="shared" si="8"/>
        <v>0</v>
      </c>
      <c r="H104" t="s">
        <v>20</v>
      </c>
      <c r="I104">
        <v>37</v>
      </c>
      <c r="J104">
        <v>74789</v>
      </c>
      <c r="K104">
        <v>26</v>
      </c>
      <c r="L104">
        <v>15</v>
      </c>
      <c r="M104">
        <v>8</v>
      </c>
      <c r="N104">
        <v>5</v>
      </c>
      <c r="O104" t="b">
        <f t="shared" si="13"/>
        <v>1</v>
      </c>
      <c r="P104">
        <v>26</v>
      </c>
      <c r="Q104" t="str">
        <f t="shared" si="9"/>
        <v>Need Imrovement</v>
      </c>
      <c r="R104" t="str">
        <f t="shared" si="10"/>
        <v>Low Performer</v>
      </c>
      <c r="T104" t="str">
        <f t="shared" si="11"/>
        <v>Normal</v>
      </c>
      <c r="U104" t="b">
        <f t="shared" si="14"/>
        <v>0</v>
      </c>
      <c r="V104" t="b">
        <f t="shared" si="15"/>
        <v>0</v>
      </c>
      <c r="W104" t="b">
        <f t="shared" si="12"/>
        <v>0</v>
      </c>
    </row>
    <row r="105" spans="1:23" x14ac:dyDescent="0.45">
      <c r="A105" t="s">
        <v>48</v>
      </c>
      <c r="B105" t="s">
        <v>31</v>
      </c>
      <c r="C105" t="s">
        <v>23</v>
      </c>
      <c r="D105" t="s">
        <v>17</v>
      </c>
      <c r="E105" t="s">
        <v>40</v>
      </c>
      <c r="F105" t="s">
        <v>19</v>
      </c>
      <c r="G105" t="b">
        <f t="shared" si="8"/>
        <v>1</v>
      </c>
      <c r="H105" t="s">
        <v>20</v>
      </c>
      <c r="I105">
        <v>24</v>
      </c>
      <c r="J105">
        <v>85690</v>
      </c>
      <c r="K105">
        <v>14</v>
      </c>
      <c r="L105">
        <v>11</v>
      </c>
      <c r="M105">
        <v>1</v>
      </c>
      <c r="N105">
        <v>4</v>
      </c>
      <c r="O105" t="b">
        <f t="shared" si="13"/>
        <v>1</v>
      </c>
      <c r="P105">
        <v>39</v>
      </c>
      <c r="Q105" t="str">
        <f t="shared" si="9"/>
        <v>Need Imrovement</v>
      </c>
      <c r="R105" t="str">
        <f t="shared" si="10"/>
        <v>Low Performer</v>
      </c>
      <c r="T105" t="str">
        <f t="shared" si="11"/>
        <v>Normal</v>
      </c>
      <c r="U105" t="b">
        <f t="shared" si="14"/>
        <v>0</v>
      </c>
      <c r="V105" t="b">
        <f t="shared" si="15"/>
        <v>0</v>
      </c>
      <c r="W105" t="b">
        <f t="shared" si="12"/>
        <v>0</v>
      </c>
    </row>
    <row r="106" spans="1:23" x14ac:dyDescent="0.45">
      <c r="A106" t="s">
        <v>46</v>
      </c>
      <c r="B106" t="s">
        <v>22</v>
      </c>
      <c r="C106" t="s">
        <v>23</v>
      </c>
      <c r="D106" t="s">
        <v>28</v>
      </c>
      <c r="E106" t="s">
        <v>45</v>
      </c>
      <c r="F106" t="s">
        <v>33</v>
      </c>
      <c r="G106" t="b">
        <f t="shared" si="8"/>
        <v>0</v>
      </c>
      <c r="H106" t="s">
        <v>47</v>
      </c>
      <c r="I106">
        <v>24</v>
      </c>
      <c r="J106">
        <v>56086</v>
      </c>
      <c r="K106">
        <v>17</v>
      </c>
      <c r="L106">
        <v>16</v>
      </c>
      <c r="M106">
        <v>5</v>
      </c>
      <c r="N106">
        <v>7</v>
      </c>
      <c r="O106" t="b">
        <f t="shared" si="13"/>
        <v>1</v>
      </c>
      <c r="P106">
        <v>46</v>
      </c>
      <c r="Q106" t="str">
        <f t="shared" si="9"/>
        <v>Good</v>
      </c>
      <c r="R106" t="str">
        <f t="shared" si="10"/>
        <v>High Performer</v>
      </c>
      <c r="T106" t="str">
        <f t="shared" si="11"/>
        <v>Important</v>
      </c>
      <c r="U106" t="b">
        <f t="shared" si="14"/>
        <v>1</v>
      </c>
      <c r="V106" t="b">
        <f t="shared" si="15"/>
        <v>1</v>
      </c>
      <c r="W106" t="b">
        <f t="shared" si="12"/>
        <v>0</v>
      </c>
    </row>
    <row r="107" spans="1:23" x14ac:dyDescent="0.45">
      <c r="A107" t="s">
        <v>27</v>
      </c>
      <c r="B107" t="s">
        <v>15</v>
      </c>
      <c r="C107" t="s">
        <v>23</v>
      </c>
      <c r="D107" t="s">
        <v>37</v>
      </c>
      <c r="E107" t="s">
        <v>42</v>
      </c>
      <c r="F107" t="s">
        <v>33</v>
      </c>
      <c r="G107" t="b">
        <f t="shared" si="8"/>
        <v>0</v>
      </c>
      <c r="H107" t="s">
        <v>38</v>
      </c>
      <c r="I107">
        <v>48</v>
      </c>
      <c r="J107">
        <v>46859</v>
      </c>
      <c r="K107">
        <v>18</v>
      </c>
      <c r="L107">
        <v>9</v>
      </c>
      <c r="M107">
        <v>3</v>
      </c>
      <c r="N107">
        <v>5</v>
      </c>
      <c r="O107" t="b">
        <f t="shared" si="13"/>
        <v>1</v>
      </c>
      <c r="P107">
        <v>25</v>
      </c>
      <c r="Q107" t="str">
        <f t="shared" si="9"/>
        <v>Need Imrovement</v>
      </c>
      <c r="R107" t="str">
        <f t="shared" si="10"/>
        <v>Low Performer</v>
      </c>
      <c r="T107" t="str">
        <f t="shared" si="11"/>
        <v>Normal</v>
      </c>
      <c r="U107" t="b">
        <f t="shared" si="14"/>
        <v>0</v>
      </c>
      <c r="V107" t="b">
        <f t="shared" si="15"/>
        <v>0</v>
      </c>
      <c r="W107" t="b">
        <f t="shared" si="12"/>
        <v>0</v>
      </c>
    </row>
    <row r="108" spans="1:23" x14ac:dyDescent="0.45">
      <c r="A108" t="s">
        <v>27</v>
      </c>
      <c r="B108" t="s">
        <v>31</v>
      </c>
      <c r="C108" t="s">
        <v>23</v>
      </c>
      <c r="D108" t="s">
        <v>37</v>
      </c>
      <c r="E108" t="s">
        <v>42</v>
      </c>
      <c r="F108" t="s">
        <v>33</v>
      </c>
      <c r="G108" t="b">
        <f t="shared" si="8"/>
        <v>0</v>
      </c>
      <c r="H108" t="s">
        <v>26</v>
      </c>
      <c r="I108">
        <v>64</v>
      </c>
      <c r="J108">
        <v>37684</v>
      </c>
      <c r="K108">
        <v>29</v>
      </c>
      <c r="L108">
        <v>1</v>
      </c>
      <c r="M108">
        <v>2</v>
      </c>
      <c r="N108">
        <v>6</v>
      </c>
      <c r="O108" t="b">
        <f t="shared" si="13"/>
        <v>1</v>
      </c>
      <c r="P108">
        <v>46</v>
      </c>
      <c r="Q108" t="str">
        <f t="shared" si="9"/>
        <v>Need Imrovement</v>
      </c>
      <c r="R108" t="str">
        <f t="shared" si="10"/>
        <v>Low Performer</v>
      </c>
      <c r="T108" t="str">
        <f t="shared" si="11"/>
        <v>Important</v>
      </c>
      <c r="U108" t="b">
        <f t="shared" si="14"/>
        <v>1</v>
      </c>
      <c r="V108" t="b">
        <f t="shared" si="15"/>
        <v>1</v>
      </c>
      <c r="W108" t="b">
        <f t="shared" si="12"/>
        <v>0</v>
      </c>
    </row>
    <row r="109" spans="1:23" x14ac:dyDescent="0.45">
      <c r="A109" t="s">
        <v>41</v>
      </c>
      <c r="B109" t="s">
        <v>31</v>
      </c>
      <c r="C109" t="s">
        <v>16</v>
      </c>
      <c r="D109" t="s">
        <v>39</v>
      </c>
      <c r="E109" t="s">
        <v>45</v>
      </c>
      <c r="F109" t="s">
        <v>25</v>
      </c>
      <c r="G109" t="b">
        <f t="shared" si="8"/>
        <v>1</v>
      </c>
      <c r="H109" t="s">
        <v>38</v>
      </c>
      <c r="I109">
        <v>61</v>
      </c>
      <c r="J109">
        <v>31207</v>
      </c>
      <c r="K109">
        <v>20</v>
      </c>
      <c r="L109">
        <v>16</v>
      </c>
      <c r="M109">
        <v>8</v>
      </c>
      <c r="N109">
        <v>4</v>
      </c>
      <c r="O109" t="b">
        <f t="shared" si="13"/>
        <v>1</v>
      </c>
      <c r="P109">
        <v>28</v>
      </c>
      <c r="Q109" t="str">
        <f t="shared" si="9"/>
        <v>Need Imrovement</v>
      </c>
      <c r="R109" t="str">
        <f t="shared" si="10"/>
        <v>Low Performer</v>
      </c>
      <c r="T109" t="str">
        <f t="shared" si="11"/>
        <v>Normal</v>
      </c>
      <c r="U109" t="b">
        <f t="shared" si="14"/>
        <v>0</v>
      </c>
      <c r="V109" t="b">
        <f t="shared" si="15"/>
        <v>0</v>
      </c>
      <c r="W109" t="b">
        <f t="shared" si="12"/>
        <v>0</v>
      </c>
    </row>
    <row r="110" spans="1:23" x14ac:dyDescent="0.45">
      <c r="A110" t="s">
        <v>14</v>
      </c>
      <c r="B110" t="s">
        <v>15</v>
      </c>
      <c r="C110" t="s">
        <v>44</v>
      </c>
      <c r="D110" t="s">
        <v>17</v>
      </c>
      <c r="E110" t="s">
        <v>32</v>
      </c>
      <c r="F110" t="s">
        <v>33</v>
      </c>
      <c r="G110" t="b">
        <f t="shared" si="8"/>
        <v>0</v>
      </c>
      <c r="H110" t="s">
        <v>43</v>
      </c>
      <c r="I110">
        <v>59</v>
      </c>
      <c r="J110">
        <v>76099</v>
      </c>
      <c r="K110">
        <v>27</v>
      </c>
      <c r="L110">
        <v>9</v>
      </c>
      <c r="M110">
        <v>3</v>
      </c>
      <c r="N110">
        <v>2</v>
      </c>
      <c r="O110" t="b">
        <f t="shared" si="13"/>
        <v>1</v>
      </c>
      <c r="P110">
        <v>50</v>
      </c>
      <c r="Q110" t="str">
        <f t="shared" si="9"/>
        <v>Need Imrovement</v>
      </c>
      <c r="R110" t="str">
        <f t="shared" si="10"/>
        <v>Low Performer</v>
      </c>
      <c r="T110" t="str">
        <f t="shared" si="11"/>
        <v>Important</v>
      </c>
      <c r="U110" t="b">
        <f t="shared" si="14"/>
        <v>1</v>
      </c>
      <c r="V110" t="b">
        <f t="shared" si="15"/>
        <v>1</v>
      </c>
      <c r="W110" t="b">
        <f t="shared" si="12"/>
        <v>0</v>
      </c>
    </row>
    <row r="111" spans="1:23" x14ac:dyDescent="0.45">
      <c r="A111" t="s">
        <v>27</v>
      </c>
      <c r="B111" t="s">
        <v>22</v>
      </c>
      <c r="C111" t="s">
        <v>16</v>
      </c>
      <c r="D111" t="s">
        <v>28</v>
      </c>
      <c r="E111" t="s">
        <v>32</v>
      </c>
      <c r="F111" t="s">
        <v>33</v>
      </c>
      <c r="G111" t="b">
        <f t="shared" si="8"/>
        <v>0</v>
      </c>
      <c r="H111" t="s">
        <v>35</v>
      </c>
      <c r="I111">
        <v>54</v>
      </c>
      <c r="J111">
        <v>97496</v>
      </c>
      <c r="K111">
        <v>18</v>
      </c>
      <c r="L111">
        <v>19</v>
      </c>
      <c r="M111">
        <v>7</v>
      </c>
      <c r="N111">
        <v>9</v>
      </c>
      <c r="O111" t="b">
        <f t="shared" si="13"/>
        <v>0</v>
      </c>
      <c r="P111">
        <v>40</v>
      </c>
      <c r="Q111" t="str">
        <f t="shared" si="9"/>
        <v>Excellent</v>
      </c>
      <c r="R111" t="str">
        <f t="shared" si="10"/>
        <v>High Performer</v>
      </c>
      <c r="T111" t="str">
        <f t="shared" si="11"/>
        <v>Normal</v>
      </c>
      <c r="U111" t="b">
        <f t="shared" si="14"/>
        <v>0</v>
      </c>
      <c r="V111" t="b">
        <f t="shared" si="15"/>
        <v>1</v>
      </c>
      <c r="W111" t="b">
        <f t="shared" si="12"/>
        <v>0</v>
      </c>
    </row>
    <row r="112" spans="1:23" x14ac:dyDescent="0.45">
      <c r="A112" t="s">
        <v>41</v>
      </c>
      <c r="B112" t="s">
        <v>22</v>
      </c>
      <c r="C112" t="s">
        <v>16</v>
      </c>
      <c r="D112" t="s">
        <v>39</v>
      </c>
      <c r="E112" t="s">
        <v>32</v>
      </c>
      <c r="F112" t="s">
        <v>33</v>
      </c>
      <c r="G112" t="b">
        <f t="shared" si="8"/>
        <v>0</v>
      </c>
      <c r="H112" t="s">
        <v>30</v>
      </c>
      <c r="I112">
        <v>49</v>
      </c>
      <c r="J112">
        <v>96093</v>
      </c>
      <c r="K112">
        <v>4</v>
      </c>
      <c r="L112">
        <v>12</v>
      </c>
      <c r="M112">
        <v>12</v>
      </c>
      <c r="N112">
        <v>7</v>
      </c>
      <c r="O112" t="b">
        <f t="shared" si="13"/>
        <v>1</v>
      </c>
      <c r="P112">
        <v>45</v>
      </c>
      <c r="Q112" t="str">
        <f t="shared" si="9"/>
        <v>Good</v>
      </c>
      <c r="R112" t="str">
        <f t="shared" si="10"/>
        <v>High Performer</v>
      </c>
      <c r="T112" t="str">
        <f t="shared" si="11"/>
        <v>Normal</v>
      </c>
      <c r="U112" t="b">
        <f t="shared" si="14"/>
        <v>0</v>
      </c>
      <c r="V112" t="b">
        <f t="shared" si="15"/>
        <v>1</v>
      </c>
      <c r="W112" t="b">
        <f t="shared" si="12"/>
        <v>0</v>
      </c>
    </row>
    <row r="113" spans="1:23" x14ac:dyDescent="0.45">
      <c r="A113" t="s">
        <v>48</v>
      </c>
      <c r="B113" t="s">
        <v>31</v>
      </c>
      <c r="C113" t="s">
        <v>23</v>
      </c>
      <c r="D113" t="s">
        <v>17</v>
      </c>
      <c r="E113" t="s">
        <v>29</v>
      </c>
      <c r="F113" t="s">
        <v>19</v>
      </c>
      <c r="G113" t="b">
        <f t="shared" si="8"/>
        <v>1</v>
      </c>
      <c r="H113" t="s">
        <v>26</v>
      </c>
      <c r="I113">
        <v>22</v>
      </c>
      <c r="J113">
        <v>59689</v>
      </c>
      <c r="K113">
        <v>1</v>
      </c>
      <c r="L113">
        <v>19</v>
      </c>
      <c r="M113">
        <v>11</v>
      </c>
      <c r="N113">
        <v>4</v>
      </c>
      <c r="O113" t="b">
        <f t="shared" si="13"/>
        <v>1</v>
      </c>
      <c r="P113">
        <v>59</v>
      </c>
      <c r="Q113" t="str">
        <f t="shared" si="9"/>
        <v>Need Imrovement</v>
      </c>
      <c r="R113" t="str">
        <f t="shared" si="10"/>
        <v>Low Performer</v>
      </c>
      <c r="T113" t="str">
        <f t="shared" si="11"/>
        <v>Normal</v>
      </c>
      <c r="U113" t="b">
        <f t="shared" si="14"/>
        <v>0</v>
      </c>
      <c r="V113" t="b">
        <f t="shared" si="15"/>
        <v>1</v>
      </c>
      <c r="W113" t="b">
        <f t="shared" si="12"/>
        <v>0</v>
      </c>
    </row>
    <row r="114" spans="1:23" x14ac:dyDescent="0.45">
      <c r="A114" t="s">
        <v>21</v>
      </c>
      <c r="B114" t="s">
        <v>15</v>
      </c>
      <c r="C114" t="s">
        <v>36</v>
      </c>
      <c r="D114" t="s">
        <v>39</v>
      </c>
      <c r="E114" t="s">
        <v>32</v>
      </c>
      <c r="F114" t="s">
        <v>19</v>
      </c>
      <c r="G114" t="b">
        <f t="shared" si="8"/>
        <v>1</v>
      </c>
      <c r="H114" t="s">
        <v>20</v>
      </c>
      <c r="I114">
        <v>29</v>
      </c>
      <c r="J114">
        <v>78651</v>
      </c>
      <c r="K114">
        <v>1</v>
      </c>
      <c r="L114">
        <v>9</v>
      </c>
      <c r="M114">
        <v>1</v>
      </c>
      <c r="N114">
        <v>3</v>
      </c>
      <c r="O114" t="b">
        <f t="shared" si="13"/>
        <v>1</v>
      </c>
      <c r="P114">
        <v>32</v>
      </c>
      <c r="Q114" t="str">
        <f t="shared" si="9"/>
        <v>Need Imrovement</v>
      </c>
      <c r="R114" t="str">
        <f t="shared" si="10"/>
        <v>Low Performer</v>
      </c>
      <c r="T114" t="str">
        <f t="shared" si="11"/>
        <v>Normal</v>
      </c>
      <c r="U114" t="b">
        <f t="shared" si="14"/>
        <v>0</v>
      </c>
      <c r="V114" t="b">
        <f t="shared" si="15"/>
        <v>0</v>
      </c>
      <c r="W114" t="b">
        <f t="shared" si="12"/>
        <v>0</v>
      </c>
    </row>
    <row r="115" spans="1:23" x14ac:dyDescent="0.45">
      <c r="A115" t="s">
        <v>21</v>
      </c>
      <c r="B115" t="s">
        <v>22</v>
      </c>
      <c r="C115" t="s">
        <v>36</v>
      </c>
      <c r="D115" t="s">
        <v>37</v>
      </c>
      <c r="E115" t="s">
        <v>18</v>
      </c>
      <c r="F115" t="s">
        <v>25</v>
      </c>
      <c r="G115" t="b">
        <f t="shared" si="8"/>
        <v>1</v>
      </c>
      <c r="H115" t="s">
        <v>26</v>
      </c>
      <c r="I115">
        <v>58</v>
      </c>
      <c r="J115">
        <v>43893</v>
      </c>
      <c r="K115">
        <v>26</v>
      </c>
      <c r="L115">
        <v>7</v>
      </c>
      <c r="M115">
        <v>6</v>
      </c>
      <c r="N115">
        <v>3</v>
      </c>
      <c r="O115" t="b">
        <f t="shared" si="13"/>
        <v>1</v>
      </c>
      <c r="P115">
        <v>42</v>
      </c>
      <c r="Q115" t="str">
        <f t="shared" si="9"/>
        <v>Need Imrovement</v>
      </c>
      <c r="R115" t="str">
        <f t="shared" si="10"/>
        <v>Low Performer</v>
      </c>
      <c r="T115" t="str">
        <f t="shared" si="11"/>
        <v>Important</v>
      </c>
      <c r="U115" t="b">
        <f t="shared" si="14"/>
        <v>1</v>
      </c>
      <c r="V115" t="b">
        <f t="shared" si="15"/>
        <v>1</v>
      </c>
      <c r="W115" t="b">
        <f t="shared" si="12"/>
        <v>0</v>
      </c>
    </row>
    <row r="116" spans="1:23" x14ac:dyDescent="0.45">
      <c r="A116" t="s">
        <v>21</v>
      </c>
      <c r="B116" t="s">
        <v>15</v>
      </c>
      <c r="C116" t="s">
        <v>16</v>
      </c>
      <c r="D116" t="s">
        <v>17</v>
      </c>
      <c r="E116" t="s">
        <v>24</v>
      </c>
      <c r="F116" t="s">
        <v>25</v>
      </c>
      <c r="G116" t="b">
        <f t="shared" si="8"/>
        <v>1</v>
      </c>
      <c r="H116" t="s">
        <v>35</v>
      </c>
      <c r="I116">
        <v>53</v>
      </c>
      <c r="J116">
        <v>96418</v>
      </c>
      <c r="K116">
        <v>20</v>
      </c>
      <c r="L116">
        <v>14</v>
      </c>
      <c r="M116">
        <v>3</v>
      </c>
      <c r="N116">
        <v>9</v>
      </c>
      <c r="O116" t="b">
        <f t="shared" si="13"/>
        <v>0</v>
      </c>
      <c r="P116">
        <v>39</v>
      </c>
      <c r="Q116" t="str">
        <f t="shared" si="9"/>
        <v>Excellent</v>
      </c>
      <c r="R116" t="str">
        <f t="shared" si="10"/>
        <v>High Performer</v>
      </c>
      <c r="T116" t="str">
        <f t="shared" si="11"/>
        <v>Normal</v>
      </c>
      <c r="U116" t="b">
        <f t="shared" si="14"/>
        <v>0</v>
      </c>
      <c r="V116" t="b">
        <f t="shared" si="15"/>
        <v>1</v>
      </c>
      <c r="W116" t="b">
        <f t="shared" si="12"/>
        <v>0</v>
      </c>
    </row>
    <row r="117" spans="1:23" x14ac:dyDescent="0.45">
      <c r="A117" t="s">
        <v>27</v>
      </c>
      <c r="B117" t="s">
        <v>15</v>
      </c>
      <c r="C117" t="s">
        <v>16</v>
      </c>
      <c r="D117" t="s">
        <v>39</v>
      </c>
      <c r="E117" t="s">
        <v>32</v>
      </c>
      <c r="F117" t="s">
        <v>19</v>
      </c>
      <c r="G117" t="b">
        <f t="shared" si="8"/>
        <v>1</v>
      </c>
      <c r="H117" t="s">
        <v>20</v>
      </c>
      <c r="I117">
        <v>64</v>
      </c>
      <c r="J117">
        <v>90011</v>
      </c>
      <c r="K117">
        <v>23</v>
      </c>
      <c r="L117">
        <v>19</v>
      </c>
      <c r="M117">
        <v>8</v>
      </c>
      <c r="N117">
        <v>5</v>
      </c>
      <c r="O117" t="b">
        <f t="shared" si="13"/>
        <v>1</v>
      </c>
      <c r="P117">
        <v>56</v>
      </c>
      <c r="Q117" t="str">
        <f t="shared" si="9"/>
        <v>Need Imrovement</v>
      </c>
      <c r="R117" t="str">
        <f t="shared" si="10"/>
        <v>Low Performer</v>
      </c>
      <c r="T117" t="str">
        <f t="shared" si="11"/>
        <v>Important</v>
      </c>
      <c r="U117" t="b">
        <f t="shared" si="14"/>
        <v>1</v>
      </c>
      <c r="V117" t="b">
        <f t="shared" si="15"/>
        <v>1</v>
      </c>
      <c r="W117" t="b">
        <f t="shared" si="12"/>
        <v>0</v>
      </c>
    </row>
    <row r="118" spans="1:23" x14ac:dyDescent="0.45">
      <c r="A118" t="s">
        <v>48</v>
      </c>
      <c r="B118" t="s">
        <v>31</v>
      </c>
      <c r="C118" t="s">
        <v>23</v>
      </c>
      <c r="D118" t="s">
        <v>39</v>
      </c>
      <c r="E118" t="s">
        <v>45</v>
      </c>
      <c r="F118" t="s">
        <v>25</v>
      </c>
      <c r="G118" t="b">
        <f t="shared" si="8"/>
        <v>1</v>
      </c>
      <c r="H118" t="s">
        <v>35</v>
      </c>
      <c r="I118">
        <v>58</v>
      </c>
      <c r="J118">
        <v>68635</v>
      </c>
      <c r="K118">
        <v>10</v>
      </c>
      <c r="L118">
        <v>19</v>
      </c>
      <c r="M118">
        <v>6</v>
      </c>
      <c r="N118">
        <v>3</v>
      </c>
      <c r="O118" t="b">
        <f t="shared" si="13"/>
        <v>1</v>
      </c>
      <c r="P118">
        <v>47</v>
      </c>
      <c r="Q118" t="str">
        <f t="shared" si="9"/>
        <v>Need Imrovement</v>
      </c>
      <c r="R118" t="str">
        <f t="shared" si="10"/>
        <v>Low Performer</v>
      </c>
      <c r="T118" t="str">
        <f t="shared" si="11"/>
        <v>Normal</v>
      </c>
      <c r="U118" t="b">
        <f t="shared" si="14"/>
        <v>0</v>
      </c>
      <c r="V118" t="b">
        <f t="shared" si="15"/>
        <v>1</v>
      </c>
      <c r="W118" t="b">
        <f t="shared" si="12"/>
        <v>0</v>
      </c>
    </row>
    <row r="119" spans="1:23" x14ac:dyDescent="0.45">
      <c r="A119" t="s">
        <v>27</v>
      </c>
      <c r="B119" t="s">
        <v>22</v>
      </c>
      <c r="C119" t="s">
        <v>16</v>
      </c>
      <c r="D119" t="s">
        <v>28</v>
      </c>
      <c r="E119" t="s">
        <v>24</v>
      </c>
      <c r="F119" t="s">
        <v>19</v>
      </c>
      <c r="G119" t="b">
        <f t="shared" si="8"/>
        <v>1</v>
      </c>
      <c r="H119" t="s">
        <v>20</v>
      </c>
      <c r="I119">
        <v>25</v>
      </c>
      <c r="J119">
        <v>86115</v>
      </c>
      <c r="K119">
        <v>11</v>
      </c>
      <c r="L119">
        <v>2</v>
      </c>
      <c r="M119">
        <v>12</v>
      </c>
      <c r="N119">
        <v>5</v>
      </c>
      <c r="O119" t="b">
        <f t="shared" si="13"/>
        <v>1</v>
      </c>
      <c r="P119">
        <v>36</v>
      </c>
      <c r="Q119" t="str">
        <f t="shared" si="9"/>
        <v>Need Imrovement</v>
      </c>
      <c r="R119" t="str">
        <f t="shared" si="10"/>
        <v>Low Performer</v>
      </c>
      <c r="T119" t="str">
        <f t="shared" si="11"/>
        <v>Normal</v>
      </c>
      <c r="U119" t="b">
        <f t="shared" si="14"/>
        <v>0</v>
      </c>
      <c r="V119" t="b">
        <f t="shared" si="15"/>
        <v>0</v>
      </c>
      <c r="W119" t="b">
        <f t="shared" si="12"/>
        <v>0</v>
      </c>
    </row>
    <row r="120" spans="1:23" x14ac:dyDescent="0.45">
      <c r="A120" t="s">
        <v>14</v>
      </c>
      <c r="B120" t="s">
        <v>31</v>
      </c>
      <c r="C120" t="s">
        <v>23</v>
      </c>
      <c r="D120" t="s">
        <v>39</v>
      </c>
      <c r="E120" t="s">
        <v>29</v>
      </c>
      <c r="F120" t="s">
        <v>33</v>
      </c>
      <c r="G120" t="b">
        <f t="shared" si="8"/>
        <v>0</v>
      </c>
      <c r="H120" t="s">
        <v>26</v>
      </c>
      <c r="I120">
        <v>51</v>
      </c>
      <c r="J120">
        <v>108405</v>
      </c>
      <c r="K120">
        <v>5</v>
      </c>
      <c r="L120">
        <v>9</v>
      </c>
      <c r="M120">
        <v>2</v>
      </c>
      <c r="N120">
        <v>2</v>
      </c>
      <c r="O120" t="b">
        <f t="shared" si="13"/>
        <v>1</v>
      </c>
      <c r="P120">
        <v>47</v>
      </c>
      <c r="Q120" t="str">
        <f t="shared" si="9"/>
        <v>Need Imrovement</v>
      </c>
      <c r="R120" t="str">
        <f t="shared" si="10"/>
        <v>Low Performer</v>
      </c>
      <c r="T120" t="str">
        <f t="shared" si="11"/>
        <v>Normal</v>
      </c>
      <c r="U120" t="b">
        <f t="shared" si="14"/>
        <v>0</v>
      </c>
      <c r="V120" t="b">
        <f t="shared" si="15"/>
        <v>1</v>
      </c>
      <c r="W120" t="b">
        <f t="shared" si="12"/>
        <v>1</v>
      </c>
    </row>
    <row r="121" spans="1:23" x14ac:dyDescent="0.45">
      <c r="A121" t="s">
        <v>27</v>
      </c>
      <c r="B121" t="s">
        <v>22</v>
      </c>
      <c r="C121" t="s">
        <v>36</v>
      </c>
      <c r="D121" t="s">
        <v>17</v>
      </c>
      <c r="E121" t="s">
        <v>45</v>
      </c>
      <c r="F121" t="s">
        <v>33</v>
      </c>
      <c r="G121" t="b">
        <f t="shared" si="8"/>
        <v>0</v>
      </c>
      <c r="H121" t="s">
        <v>20</v>
      </c>
      <c r="I121">
        <v>27</v>
      </c>
      <c r="J121">
        <v>102702</v>
      </c>
      <c r="K121">
        <v>1</v>
      </c>
      <c r="L121">
        <v>13</v>
      </c>
      <c r="M121">
        <v>6</v>
      </c>
      <c r="N121">
        <v>4</v>
      </c>
      <c r="O121" t="b">
        <f t="shared" si="13"/>
        <v>1</v>
      </c>
      <c r="P121">
        <v>21</v>
      </c>
      <c r="Q121" t="str">
        <f t="shared" si="9"/>
        <v>Need Imrovement</v>
      </c>
      <c r="R121" t="str">
        <f t="shared" si="10"/>
        <v>Low Performer</v>
      </c>
      <c r="T121" t="str">
        <f t="shared" si="11"/>
        <v>Normal</v>
      </c>
      <c r="U121" t="b">
        <f t="shared" si="14"/>
        <v>0</v>
      </c>
      <c r="V121" t="b">
        <f t="shared" si="15"/>
        <v>0</v>
      </c>
      <c r="W121" t="b">
        <f t="shared" si="12"/>
        <v>1</v>
      </c>
    </row>
    <row r="122" spans="1:23" x14ac:dyDescent="0.45">
      <c r="A122" t="s">
        <v>48</v>
      </c>
      <c r="B122" t="s">
        <v>22</v>
      </c>
      <c r="C122" t="s">
        <v>36</v>
      </c>
      <c r="D122" t="s">
        <v>17</v>
      </c>
      <c r="E122" t="s">
        <v>24</v>
      </c>
      <c r="F122" t="s">
        <v>25</v>
      </c>
      <c r="G122" t="b">
        <f t="shared" si="8"/>
        <v>1</v>
      </c>
      <c r="H122" t="s">
        <v>20</v>
      </c>
      <c r="I122">
        <v>40</v>
      </c>
      <c r="J122">
        <v>108518</v>
      </c>
      <c r="K122">
        <v>17</v>
      </c>
      <c r="L122">
        <v>15</v>
      </c>
      <c r="M122">
        <v>7</v>
      </c>
      <c r="N122">
        <v>2</v>
      </c>
      <c r="O122" t="b">
        <f t="shared" si="13"/>
        <v>1</v>
      </c>
      <c r="P122">
        <v>44</v>
      </c>
      <c r="Q122" t="str">
        <f t="shared" si="9"/>
        <v>Need Imrovement</v>
      </c>
      <c r="R122" t="str">
        <f t="shared" si="10"/>
        <v>Low Performer</v>
      </c>
      <c r="T122" t="str">
        <f t="shared" si="11"/>
        <v>Important</v>
      </c>
      <c r="U122" t="b">
        <f t="shared" si="14"/>
        <v>1</v>
      </c>
      <c r="V122" t="b">
        <f t="shared" si="15"/>
        <v>1</v>
      </c>
      <c r="W122" t="b">
        <f t="shared" si="12"/>
        <v>1</v>
      </c>
    </row>
    <row r="123" spans="1:23" x14ac:dyDescent="0.45">
      <c r="A123" t="s">
        <v>48</v>
      </c>
      <c r="B123" t="s">
        <v>22</v>
      </c>
      <c r="C123" t="s">
        <v>44</v>
      </c>
      <c r="D123" t="s">
        <v>28</v>
      </c>
      <c r="E123" t="s">
        <v>45</v>
      </c>
      <c r="F123" t="s">
        <v>19</v>
      </c>
      <c r="G123" t="b">
        <f t="shared" si="8"/>
        <v>1</v>
      </c>
      <c r="H123" t="s">
        <v>43</v>
      </c>
      <c r="I123">
        <v>53</v>
      </c>
      <c r="J123">
        <v>102805</v>
      </c>
      <c r="K123">
        <v>22</v>
      </c>
      <c r="L123">
        <v>3</v>
      </c>
      <c r="M123">
        <v>5</v>
      </c>
      <c r="N123">
        <v>2</v>
      </c>
      <c r="O123" t="b">
        <f t="shared" si="13"/>
        <v>1</v>
      </c>
      <c r="P123">
        <v>25</v>
      </c>
      <c r="Q123" t="str">
        <f t="shared" si="9"/>
        <v>Need Imrovement</v>
      </c>
      <c r="R123" t="str">
        <f t="shared" si="10"/>
        <v>Low Performer</v>
      </c>
      <c r="T123" t="str">
        <f t="shared" si="11"/>
        <v>Normal</v>
      </c>
      <c r="U123" t="b">
        <f t="shared" si="14"/>
        <v>0</v>
      </c>
      <c r="V123" t="b">
        <f t="shared" si="15"/>
        <v>0</v>
      </c>
      <c r="W123" t="b">
        <f t="shared" si="12"/>
        <v>1</v>
      </c>
    </row>
    <row r="124" spans="1:23" x14ac:dyDescent="0.45">
      <c r="A124" t="s">
        <v>14</v>
      </c>
      <c r="B124" t="s">
        <v>22</v>
      </c>
      <c r="C124" t="s">
        <v>36</v>
      </c>
      <c r="D124" t="s">
        <v>17</v>
      </c>
      <c r="E124" t="s">
        <v>29</v>
      </c>
      <c r="F124" t="s">
        <v>19</v>
      </c>
      <c r="G124" t="b">
        <f t="shared" si="8"/>
        <v>1</v>
      </c>
      <c r="H124" t="s">
        <v>38</v>
      </c>
      <c r="I124">
        <v>30</v>
      </c>
      <c r="J124">
        <v>88954</v>
      </c>
      <c r="K124">
        <v>34</v>
      </c>
      <c r="L124">
        <v>11</v>
      </c>
      <c r="M124">
        <v>3</v>
      </c>
      <c r="N124">
        <v>8</v>
      </c>
      <c r="O124" t="b">
        <f t="shared" si="13"/>
        <v>0</v>
      </c>
      <c r="P124">
        <v>30</v>
      </c>
      <c r="Q124" t="str">
        <f t="shared" si="9"/>
        <v>Good</v>
      </c>
      <c r="R124" t="str">
        <f t="shared" si="10"/>
        <v>High Performer</v>
      </c>
      <c r="T124" t="str">
        <f t="shared" si="11"/>
        <v>Normal</v>
      </c>
      <c r="U124" t="b">
        <f t="shared" si="14"/>
        <v>0</v>
      </c>
      <c r="V124" t="b">
        <f t="shared" si="15"/>
        <v>0</v>
      </c>
      <c r="W124" t="b">
        <f t="shared" si="12"/>
        <v>1</v>
      </c>
    </row>
    <row r="125" spans="1:23" x14ac:dyDescent="0.45">
      <c r="A125" t="s">
        <v>48</v>
      </c>
      <c r="B125" t="s">
        <v>22</v>
      </c>
      <c r="C125" t="s">
        <v>16</v>
      </c>
      <c r="D125" t="s">
        <v>37</v>
      </c>
      <c r="E125" t="s">
        <v>18</v>
      </c>
      <c r="F125" t="s">
        <v>25</v>
      </c>
      <c r="G125" t="b">
        <f t="shared" si="8"/>
        <v>1</v>
      </c>
      <c r="H125" t="s">
        <v>38</v>
      </c>
      <c r="I125">
        <v>33</v>
      </c>
      <c r="J125">
        <v>58064</v>
      </c>
      <c r="K125">
        <v>29</v>
      </c>
      <c r="L125">
        <v>14</v>
      </c>
      <c r="M125">
        <v>4</v>
      </c>
      <c r="N125">
        <v>1</v>
      </c>
      <c r="O125" t="b">
        <f t="shared" si="13"/>
        <v>1</v>
      </c>
      <c r="P125">
        <v>57</v>
      </c>
      <c r="Q125" t="str">
        <f t="shared" si="9"/>
        <v>Need Imrovement</v>
      </c>
      <c r="R125" t="str">
        <f t="shared" si="10"/>
        <v>Low Performer</v>
      </c>
      <c r="T125" t="str">
        <f t="shared" si="11"/>
        <v>Important</v>
      </c>
      <c r="U125" t="b">
        <f t="shared" si="14"/>
        <v>1</v>
      </c>
      <c r="V125" t="b">
        <f t="shared" si="15"/>
        <v>1</v>
      </c>
      <c r="W125" t="b">
        <f t="shared" si="12"/>
        <v>0</v>
      </c>
    </row>
    <row r="126" spans="1:23" x14ac:dyDescent="0.45">
      <c r="A126" t="s">
        <v>48</v>
      </c>
      <c r="B126" t="s">
        <v>15</v>
      </c>
      <c r="C126" t="s">
        <v>36</v>
      </c>
      <c r="D126" t="s">
        <v>17</v>
      </c>
      <c r="E126" t="s">
        <v>29</v>
      </c>
      <c r="F126" t="s">
        <v>19</v>
      </c>
      <c r="G126" t="b">
        <f t="shared" si="8"/>
        <v>1</v>
      </c>
      <c r="H126" t="s">
        <v>30</v>
      </c>
      <c r="I126">
        <v>32</v>
      </c>
      <c r="J126">
        <v>109063</v>
      </c>
      <c r="K126">
        <v>4</v>
      </c>
      <c r="L126">
        <v>8</v>
      </c>
      <c r="M126">
        <v>4</v>
      </c>
      <c r="N126">
        <v>7</v>
      </c>
      <c r="O126" t="b">
        <f t="shared" si="13"/>
        <v>1</v>
      </c>
      <c r="P126">
        <v>25</v>
      </c>
      <c r="Q126" t="str">
        <f t="shared" si="9"/>
        <v>Good</v>
      </c>
      <c r="R126" t="str">
        <f t="shared" si="10"/>
        <v>High Performer</v>
      </c>
      <c r="T126" t="str">
        <f t="shared" si="11"/>
        <v>Normal</v>
      </c>
      <c r="U126" t="b">
        <f t="shared" si="14"/>
        <v>0</v>
      </c>
      <c r="V126" t="b">
        <f t="shared" si="15"/>
        <v>0</v>
      </c>
      <c r="W126" t="b">
        <f t="shared" si="12"/>
        <v>1</v>
      </c>
    </row>
    <row r="127" spans="1:23" x14ac:dyDescent="0.45">
      <c r="A127" t="s">
        <v>21</v>
      </c>
      <c r="B127" t="s">
        <v>31</v>
      </c>
      <c r="C127" t="s">
        <v>23</v>
      </c>
      <c r="D127" t="s">
        <v>17</v>
      </c>
      <c r="E127" t="s">
        <v>29</v>
      </c>
      <c r="F127" t="s">
        <v>33</v>
      </c>
      <c r="G127" t="b">
        <f t="shared" si="8"/>
        <v>0</v>
      </c>
      <c r="H127" t="s">
        <v>30</v>
      </c>
      <c r="I127">
        <v>37</v>
      </c>
      <c r="J127">
        <v>32454</v>
      </c>
      <c r="K127">
        <v>5</v>
      </c>
      <c r="L127">
        <v>18</v>
      </c>
      <c r="M127">
        <v>6</v>
      </c>
      <c r="N127">
        <v>5</v>
      </c>
      <c r="O127" t="b">
        <f t="shared" si="13"/>
        <v>1</v>
      </c>
      <c r="P127">
        <v>30</v>
      </c>
      <c r="Q127" t="str">
        <f t="shared" si="9"/>
        <v>Need Imrovement</v>
      </c>
      <c r="R127" t="str">
        <f t="shared" si="10"/>
        <v>Low Performer</v>
      </c>
      <c r="T127" t="str">
        <f t="shared" si="11"/>
        <v>Normal</v>
      </c>
      <c r="U127" t="b">
        <f t="shared" si="14"/>
        <v>0</v>
      </c>
      <c r="V127" t="b">
        <f t="shared" si="15"/>
        <v>0</v>
      </c>
      <c r="W127" t="b">
        <f t="shared" si="12"/>
        <v>0</v>
      </c>
    </row>
    <row r="128" spans="1:23" x14ac:dyDescent="0.45">
      <c r="A128" t="s">
        <v>14</v>
      </c>
      <c r="B128" t="s">
        <v>15</v>
      </c>
      <c r="C128" t="s">
        <v>36</v>
      </c>
      <c r="D128" t="s">
        <v>39</v>
      </c>
      <c r="E128" t="s">
        <v>45</v>
      </c>
      <c r="F128" t="s">
        <v>25</v>
      </c>
      <c r="G128" t="b">
        <f t="shared" si="8"/>
        <v>1</v>
      </c>
      <c r="H128" t="s">
        <v>43</v>
      </c>
      <c r="I128">
        <v>22</v>
      </c>
      <c r="J128">
        <v>50878</v>
      </c>
      <c r="K128">
        <v>11</v>
      </c>
      <c r="L128">
        <v>19</v>
      </c>
      <c r="M128">
        <v>10</v>
      </c>
      <c r="N128">
        <v>8</v>
      </c>
      <c r="O128" t="b">
        <f t="shared" si="13"/>
        <v>0</v>
      </c>
      <c r="P128">
        <v>33</v>
      </c>
      <c r="Q128" t="str">
        <f t="shared" si="9"/>
        <v>Good</v>
      </c>
      <c r="R128" t="str">
        <f t="shared" si="10"/>
        <v>High Performer</v>
      </c>
      <c r="T128" t="str">
        <f t="shared" si="11"/>
        <v>Normal</v>
      </c>
      <c r="U128" t="b">
        <f t="shared" si="14"/>
        <v>0</v>
      </c>
      <c r="V128" t="b">
        <f t="shared" si="15"/>
        <v>0</v>
      </c>
      <c r="W128" t="b">
        <f t="shared" si="12"/>
        <v>0</v>
      </c>
    </row>
    <row r="129" spans="1:23" x14ac:dyDescent="0.45">
      <c r="A129" t="s">
        <v>34</v>
      </c>
      <c r="B129" t="s">
        <v>22</v>
      </c>
      <c r="C129" t="s">
        <v>44</v>
      </c>
      <c r="D129" t="s">
        <v>39</v>
      </c>
      <c r="E129" t="s">
        <v>40</v>
      </c>
      <c r="F129" t="s">
        <v>25</v>
      </c>
      <c r="G129" t="b">
        <f t="shared" si="8"/>
        <v>1</v>
      </c>
      <c r="H129" t="s">
        <v>30</v>
      </c>
      <c r="I129">
        <v>42</v>
      </c>
      <c r="J129">
        <v>81098</v>
      </c>
      <c r="K129">
        <v>21</v>
      </c>
      <c r="L129">
        <v>16</v>
      </c>
      <c r="M129">
        <v>1</v>
      </c>
      <c r="N129">
        <v>1</v>
      </c>
      <c r="O129" t="b">
        <f t="shared" si="13"/>
        <v>1</v>
      </c>
      <c r="P129">
        <v>21</v>
      </c>
      <c r="Q129" t="str">
        <f t="shared" si="9"/>
        <v>Need Imrovement</v>
      </c>
      <c r="R129" t="str">
        <f t="shared" si="10"/>
        <v>Low Performer</v>
      </c>
      <c r="T129" t="str">
        <f t="shared" si="11"/>
        <v>Normal</v>
      </c>
      <c r="U129" t="b">
        <f t="shared" si="14"/>
        <v>0</v>
      </c>
      <c r="V129" t="b">
        <f t="shared" si="15"/>
        <v>0</v>
      </c>
      <c r="W129" t="b">
        <f t="shared" si="12"/>
        <v>0</v>
      </c>
    </row>
    <row r="130" spans="1:23" x14ac:dyDescent="0.45">
      <c r="A130" t="s">
        <v>34</v>
      </c>
      <c r="B130" t="s">
        <v>31</v>
      </c>
      <c r="C130" t="s">
        <v>36</v>
      </c>
      <c r="D130" t="s">
        <v>17</v>
      </c>
      <c r="E130" t="s">
        <v>42</v>
      </c>
      <c r="F130" t="s">
        <v>19</v>
      </c>
      <c r="G130" t="b">
        <f t="shared" si="8"/>
        <v>1</v>
      </c>
      <c r="H130" t="s">
        <v>35</v>
      </c>
      <c r="I130">
        <v>51</v>
      </c>
      <c r="J130">
        <v>92154</v>
      </c>
      <c r="K130">
        <v>35</v>
      </c>
      <c r="L130">
        <v>2</v>
      </c>
      <c r="M130">
        <v>11</v>
      </c>
      <c r="N130">
        <v>7</v>
      </c>
      <c r="O130" t="b">
        <f t="shared" si="13"/>
        <v>1</v>
      </c>
      <c r="P130">
        <v>59</v>
      </c>
      <c r="Q130" t="str">
        <f t="shared" si="9"/>
        <v>Good</v>
      </c>
      <c r="R130" t="str">
        <f t="shared" si="10"/>
        <v>High Performer</v>
      </c>
      <c r="T130" t="str">
        <f t="shared" si="11"/>
        <v>Important</v>
      </c>
      <c r="U130" t="b">
        <f t="shared" si="14"/>
        <v>1</v>
      </c>
      <c r="V130" t="b">
        <f t="shared" si="15"/>
        <v>1</v>
      </c>
      <c r="W130" t="b">
        <f t="shared" si="12"/>
        <v>1</v>
      </c>
    </row>
    <row r="131" spans="1:23" x14ac:dyDescent="0.45">
      <c r="A131" t="s">
        <v>48</v>
      </c>
      <c r="B131" t="s">
        <v>22</v>
      </c>
      <c r="C131" t="s">
        <v>23</v>
      </c>
      <c r="D131" t="s">
        <v>28</v>
      </c>
      <c r="E131" t="s">
        <v>32</v>
      </c>
      <c r="F131" t="s">
        <v>25</v>
      </c>
      <c r="G131" t="b">
        <f t="shared" ref="G131:G194" si="16">NOT(F131="Contract")</f>
        <v>1</v>
      </c>
      <c r="H131" t="s">
        <v>26</v>
      </c>
      <c r="I131">
        <v>34</v>
      </c>
      <c r="J131">
        <v>42991</v>
      </c>
      <c r="K131">
        <v>12</v>
      </c>
      <c r="L131">
        <v>8</v>
      </c>
      <c r="M131">
        <v>4</v>
      </c>
      <c r="N131">
        <v>5</v>
      </c>
      <c r="O131" t="b">
        <f t="shared" si="13"/>
        <v>1</v>
      </c>
      <c r="P131">
        <v>22</v>
      </c>
      <c r="Q131" t="str">
        <f t="shared" ref="Q131:Q194" si="17">IF(N131&gt;=9,"Excellent",IF(N131&gt;=7,"Good","Need Imrovement"))</f>
        <v>Need Imrovement</v>
      </c>
      <c r="R131" t="str">
        <f t="shared" ref="R131:R194" si="18">IF(N131&gt;=7,"High Performer","Low Performer")</f>
        <v>Low Performer</v>
      </c>
      <c r="T131" t="str">
        <f t="shared" ref="T131:T194" si="19">IF(U131,"Important","Normal")</f>
        <v>Normal</v>
      </c>
      <c r="U131" t="b">
        <f t="shared" si="14"/>
        <v>0</v>
      </c>
      <c r="V131" t="b">
        <f t="shared" si="15"/>
        <v>0</v>
      </c>
      <c r="W131" t="b">
        <f t="shared" ref="W131:W194" si="20">OR(J131&gt;100000,K131&gt;30)</f>
        <v>0</v>
      </c>
    </row>
    <row r="132" spans="1:23" x14ac:dyDescent="0.45">
      <c r="A132" t="s">
        <v>34</v>
      </c>
      <c r="B132" t="s">
        <v>31</v>
      </c>
      <c r="C132" t="s">
        <v>23</v>
      </c>
      <c r="D132" t="s">
        <v>39</v>
      </c>
      <c r="E132" t="s">
        <v>32</v>
      </c>
      <c r="F132" t="s">
        <v>19</v>
      </c>
      <c r="G132" t="b">
        <f t="shared" si="16"/>
        <v>1</v>
      </c>
      <c r="H132" t="s">
        <v>47</v>
      </c>
      <c r="I132">
        <v>55</v>
      </c>
      <c r="J132">
        <v>98344</v>
      </c>
      <c r="K132">
        <v>26</v>
      </c>
      <c r="L132">
        <v>6</v>
      </c>
      <c r="M132">
        <v>10</v>
      </c>
      <c r="N132">
        <v>4</v>
      </c>
      <c r="O132" t="b">
        <f t="shared" ref="O132:O195" si="21">NOT(N132&gt;=8)</f>
        <v>1</v>
      </c>
      <c r="P132">
        <v>54</v>
      </c>
      <c r="Q132" t="str">
        <f t="shared" si="17"/>
        <v>Need Imrovement</v>
      </c>
      <c r="R132" t="str">
        <f t="shared" si="18"/>
        <v>Low Performer</v>
      </c>
      <c r="T132" t="str">
        <f t="shared" si="19"/>
        <v>Important</v>
      </c>
      <c r="U132" t="b">
        <f t="shared" ref="U132:U195" si="22">AND(P132&gt;40,K132&gt;10)</f>
        <v>1</v>
      </c>
      <c r="V132" t="b">
        <f t="shared" ref="V132:V195" si="23">OR(P132&gt;40,N132&gt;=9)</f>
        <v>1</v>
      </c>
      <c r="W132" t="b">
        <f t="shared" si="20"/>
        <v>0</v>
      </c>
    </row>
    <row r="133" spans="1:23" x14ac:dyDescent="0.45">
      <c r="A133" t="s">
        <v>34</v>
      </c>
      <c r="B133" t="s">
        <v>15</v>
      </c>
      <c r="C133" t="s">
        <v>16</v>
      </c>
      <c r="D133" t="s">
        <v>28</v>
      </c>
      <c r="E133" t="s">
        <v>18</v>
      </c>
      <c r="F133" t="s">
        <v>19</v>
      </c>
      <c r="G133" t="b">
        <f t="shared" si="16"/>
        <v>1</v>
      </c>
      <c r="H133" t="s">
        <v>35</v>
      </c>
      <c r="I133">
        <v>25</v>
      </c>
      <c r="J133">
        <v>66593</v>
      </c>
      <c r="K133">
        <v>19</v>
      </c>
      <c r="L133">
        <v>12</v>
      </c>
      <c r="M133">
        <v>13</v>
      </c>
      <c r="N133">
        <v>7</v>
      </c>
      <c r="O133" t="b">
        <f t="shared" si="21"/>
        <v>1</v>
      </c>
      <c r="P133">
        <v>52</v>
      </c>
      <c r="Q133" t="str">
        <f t="shared" si="17"/>
        <v>Good</v>
      </c>
      <c r="R133" t="str">
        <f t="shared" si="18"/>
        <v>High Performer</v>
      </c>
      <c r="T133" t="str">
        <f t="shared" si="19"/>
        <v>Important</v>
      </c>
      <c r="U133" t="b">
        <f t="shared" si="22"/>
        <v>1</v>
      </c>
      <c r="V133" t="b">
        <f t="shared" si="23"/>
        <v>1</v>
      </c>
      <c r="W133" t="b">
        <f t="shared" si="20"/>
        <v>0</v>
      </c>
    </row>
    <row r="134" spans="1:23" x14ac:dyDescent="0.45">
      <c r="A134" t="s">
        <v>48</v>
      </c>
      <c r="B134" t="s">
        <v>31</v>
      </c>
      <c r="C134" t="s">
        <v>36</v>
      </c>
      <c r="D134" t="s">
        <v>17</v>
      </c>
      <c r="E134" t="s">
        <v>18</v>
      </c>
      <c r="F134" t="s">
        <v>19</v>
      </c>
      <c r="G134" t="b">
        <f t="shared" si="16"/>
        <v>1</v>
      </c>
      <c r="H134" t="s">
        <v>47</v>
      </c>
      <c r="I134">
        <v>49</v>
      </c>
      <c r="J134">
        <v>66304</v>
      </c>
      <c r="K134">
        <v>7</v>
      </c>
      <c r="L134">
        <v>15</v>
      </c>
      <c r="M134">
        <v>4</v>
      </c>
      <c r="N134">
        <v>2</v>
      </c>
      <c r="O134" t="b">
        <f t="shared" si="21"/>
        <v>1</v>
      </c>
      <c r="P134">
        <v>43</v>
      </c>
      <c r="Q134" t="str">
        <f t="shared" si="17"/>
        <v>Need Imrovement</v>
      </c>
      <c r="R134" t="str">
        <f t="shared" si="18"/>
        <v>Low Performer</v>
      </c>
      <c r="T134" t="str">
        <f t="shared" si="19"/>
        <v>Normal</v>
      </c>
      <c r="U134" t="b">
        <f t="shared" si="22"/>
        <v>0</v>
      </c>
      <c r="V134" t="b">
        <f t="shared" si="23"/>
        <v>1</v>
      </c>
      <c r="W134" t="b">
        <f t="shared" si="20"/>
        <v>0</v>
      </c>
    </row>
    <row r="135" spans="1:23" x14ac:dyDescent="0.45">
      <c r="A135" t="s">
        <v>34</v>
      </c>
      <c r="B135" t="s">
        <v>31</v>
      </c>
      <c r="C135" t="s">
        <v>23</v>
      </c>
      <c r="D135" t="s">
        <v>17</v>
      </c>
      <c r="E135" t="s">
        <v>32</v>
      </c>
      <c r="F135" t="s">
        <v>19</v>
      </c>
      <c r="G135" t="b">
        <f t="shared" si="16"/>
        <v>1</v>
      </c>
      <c r="H135" t="s">
        <v>47</v>
      </c>
      <c r="I135">
        <v>59</v>
      </c>
      <c r="J135">
        <v>60386</v>
      </c>
      <c r="K135">
        <v>7</v>
      </c>
      <c r="L135">
        <v>8</v>
      </c>
      <c r="M135">
        <v>10</v>
      </c>
      <c r="N135">
        <v>1</v>
      </c>
      <c r="O135" t="b">
        <f t="shared" si="21"/>
        <v>1</v>
      </c>
      <c r="P135">
        <v>38</v>
      </c>
      <c r="Q135" t="str">
        <f t="shared" si="17"/>
        <v>Need Imrovement</v>
      </c>
      <c r="R135" t="str">
        <f t="shared" si="18"/>
        <v>Low Performer</v>
      </c>
      <c r="T135" t="str">
        <f t="shared" si="19"/>
        <v>Normal</v>
      </c>
      <c r="U135" t="b">
        <f t="shared" si="22"/>
        <v>0</v>
      </c>
      <c r="V135" t="b">
        <f t="shared" si="23"/>
        <v>0</v>
      </c>
      <c r="W135" t="b">
        <f t="shared" si="20"/>
        <v>0</v>
      </c>
    </row>
    <row r="136" spans="1:23" x14ac:dyDescent="0.45">
      <c r="A136" t="s">
        <v>27</v>
      </c>
      <c r="B136" t="s">
        <v>31</v>
      </c>
      <c r="C136" t="s">
        <v>44</v>
      </c>
      <c r="D136" t="s">
        <v>37</v>
      </c>
      <c r="E136" t="s">
        <v>42</v>
      </c>
      <c r="F136" t="s">
        <v>19</v>
      </c>
      <c r="G136" t="b">
        <f t="shared" si="16"/>
        <v>1</v>
      </c>
      <c r="H136" t="s">
        <v>43</v>
      </c>
      <c r="I136">
        <v>52</v>
      </c>
      <c r="J136">
        <v>85220</v>
      </c>
      <c r="K136">
        <v>26</v>
      </c>
      <c r="L136">
        <v>4</v>
      </c>
      <c r="M136">
        <v>1</v>
      </c>
      <c r="N136">
        <v>1</v>
      </c>
      <c r="O136" t="b">
        <f t="shared" si="21"/>
        <v>1</v>
      </c>
      <c r="P136">
        <v>37</v>
      </c>
      <c r="Q136" t="str">
        <f t="shared" si="17"/>
        <v>Need Imrovement</v>
      </c>
      <c r="R136" t="str">
        <f t="shared" si="18"/>
        <v>Low Performer</v>
      </c>
      <c r="T136" t="str">
        <f t="shared" si="19"/>
        <v>Normal</v>
      </c>
      <c r="U136" t="b">
        <f t="shared" si="22"/>
        <v>0</v>
      </c>
      <c r="V136" t="b">
        <f t="shared" si="23"/>
        <v>0</v>
      </c>
      <c r="W136" t="b">
        <f t="shared" si="20"/>
        <v>0</v>
      </c>
    </row>
    <row r="137" spans="1:23" x14ac:dyDescent="0.45">
      <c r="A137" t="s">
        <v>41</v>
      </c>
      <c r="B137" t="s">
        <v>31</v>
      </c>
      <c r="C137" t="s">
        <v>16</v>
      </c>
      <c r="D137" t="s">
        <v>39</v>
      </c>
      <c r="E137" t="s">
        <v>32</v>
      </c>
      <c r="F137" t="s">
        <v>25</v>
      </c>
      <c r="G137" t="b">
        <f t="shared" si="16"/>
        <v>1</v>
      </c>
      <c r="H137" t="s">
        <v>35</v>
      </c>
      <c r="I137">
        <v>48</v>
      </c>
      <c r="J137">
        <v>99338</v>
      </c>
      <c r="K137">
        <v>5</v>
      </c>
      <c r="L137">
        <v>15</v>
      </c>
      <c r="M137">
        <v>9</v>
      </c>
      <c r="N137">
        <v>1</v>
      </c>
      <c r="O137" t="b">
        <f t="shared" si="21"/>
        <v>1</v>
      </c>
      <c r="P137">
        <v>43</v>
      </c>
      <c r="Q137" t="str">
        <f t="shared" si="17"/>
        <v>Need Imrovement</v>
      </c>
      <c r="R137" t="str">
        <f t="shared" si="18"/>
        <v>Low Performer</v>
      </c>
      <c r="T137" t="str">
        <f t="shared" si="19"/>
        <v>Normal</v>
      </c>
      <c r="U137" t="b">
        <f t="shared" si="22"/>
        <v>0</v>
      </c>
      <c r="V137" t="b">
        <f t="shared" si="23"/>
        <v>1</v>
      </c>
      <c r="W137" t="b">
        <f t="shared" si="20"/>
        <v>0</v>
      </c>
    </row>
    <row r="138" spans="1:23" x14ac:dyDescent="0.45">
      <c r="A138" t="s">
        <v>14</v>
      </c>
      <c r="B138" t="s">
        <v>31</v>
      </c>
      <c r="C138" t="s">
        <v>44</v>
      </c>
      <c r="D138" t="s">
        <v>17</v>
      </c>
      <c r="E138" t="s">
        <v>40</v>
      </c>
      <c r="F138" t="s">
        <v>33</v>
      </c>
      <c r="G138" t="b">
        <f t="shared" si="16"/>
        <v>0</v>
      </c>
      <c r="H138" t="s">
        <v>43</v>
      </c>
      <c r="I138">
        <v>26</v>
      </c>
      <c r="J138">
        <v>51083</v>
      </c>
      <c r="K138">
        <v>21</v>
      </c>
      <c r="L138">
        <v>17</v>
      </c>
      <c r="M138">
        <v>4</v>
      </c>
      <c r="N138">
        <v>5</v>
      </c>
      <c r="O138" t="b">
        <f t="shared" si="21"/>
        <v>1</v>
      </c>
      <c r="P138">
        <v>54</v>
      </c>
      <c r="Q138" t="str">
        <f t="shared" si="17"/>
        <v>Need Imrovement</v>
      </c>
      <c r="R138" t="str">
        <f t="shared" si="18"/>
        <v>Low Performer</v>
      </c>
      <c r="T138" t="str">
        <f t="shared" si="19"/>
        <v>Important</v>
      </c>
      <c r="U138" t="b">
        <f t="shared" si="22"/>
        <v>1</v>
      </c>
      <c r="V138" t="b">
        <f t="shared" si="23"/>
        <v>1</v>
      </c>
      <c r="W138" t="b">
        <f t="shared" si="20"/>
        <v>0</v>
      </c>
    </row>
    <row r="139" spans="1:23" x14ac:dyDescent="0.45">
      <c r="A139" t="s">
        <v>41</v>
      </c>
      <c r="B139" t="s">
        <v>22</v>
      </c>
      <c r="C139" t="s">
        <v>36</v>
      </c>
      <c r="D139" t="s">
        <v>37</v>
      </c>
      <c r="E139" t="s">
        <v>42</v>
      </c>
      <c r="F139" t="s">
        <v>33</v>
      </c>
      <c r="G139" t="b">
        <f t="shared" si="16"/>
        <v>0</v>
      </c>
      <c r="H139" t="s">
        <v>20</v>
      </c>
      <c r="I139">
        <v>46</v>
      </c>
      <c r="J139">
        <v>48354</v>
      </c>
      <c r="K139">
        <v>14</v>
      </c>
      <c r="L139">
        <v>13</v>
      </c>
      <c r="M139">
        <v>7</v>
      </c>
      <c r="N139">
        <v>7</v>
      </c>
      <c r="O139" t="b">
        <f t="shared" si="21"/>
        <v>1</v>
      </c>
      <c r="P139">
        <v>20</v>
      </c>
      <c r="Q139" t="str">
        <f t="shared" si="17"/>
        <v>Good</v>
      </c>
      <c r="R139" t="str">
        <f t="shared" si="18"/>
        <v>High Performer</v>
      </c>
      <c r="T139" t="str">
        <f t="shared" si="19"/>
        <v>Normal</v>
      </c>
      <c r="U139" t="b">
        <f t="shared" si="22"/>
        <v>0</v>
      </c>
      <c r="V139" t="b">
        <f t="shared" si="23"/>
        <v>0</v>
      </c>
      <c r="W139" t="b">
        <f t="shared" si="20"/>
        <v>0</v>
      </c>
    </row>
    <row r="140" spans="1:23" x14ac:dyDescent="0.45">
      <c r="A140" t="s">
        <v>48</v>
      </c>
      <c r="B140" t="s">
        <v>31</v>
      </c>
      <c r="C140" t="s">
        <v>36</v>
      </c>
      <c r="D140" t="s">
        <v>39</v>
      </c>
      <c r="E140" t="s">
        <v>18</v>
      </c>
      <c r="F140" t="s">
        <v>25</v>
      </c>
      <c r="G140" t="b">
        <f t="shared" si="16"/>
        <v>1</v>
      </c>
      <c r="H140" t="s">
        <v>47</v>
      </c>
      <c r="I140">
        <v>24</v>
      </c>
      <c r="J140">
        <v>52190</v>
      </c>
      <c r="K140">
        <v>4</v>
      </c>
      <c r="L140">
        <v>18</v>
      </c>
      <c r="M140">
        <v>12</v>
      </c>
      <c r="N140">
        <v>2</v>
      </c>
      <c r="O140" t="b">
        <f t="shared" si="21"/>
        <v>1</v>
      </c>
      <c r="P140">
        <v>55</v>
      </c>
      <c r="Q140" t="str">
        <f t="shared" si="17"/>
        <v>Need Imrovement</v>
      </c>
      <c r="R140" t="str">
        <f t="shared" si="18"/>
        <v>Low Performer</v>
      </c>
      <c r="T140" t="str">
        <f t="shared" si="19"/>
        <v>Normal</v>
      </c>
      <c r="U140" t="b">
        <f t="shared" si="22"/>
        <v>0</v>
      </c>
      <c r="V140" t="b">
        <f t="shared" si="23"/>
        <v>1</v>
      </c>
      <c r="W140" t="b">
        <f t="shared" si="20"/>
        <v>0</v>
      </c>
    </row>
    <row r="141" spans="1:23" x14ac:dyDescent="0.45">
      <c r="A141" t="s">
        <v>21</v>
      </c>
      <c r="B141" t="s">
        <v>31</v>
      </c>
      <c r="C141" t="s">
        <v>36</v>
      </c>
      <c r="D141" t="s">
        <v>17</v>
      </c>
      <c r="E141" t="s">
        <v>24</v>
      </c>
      <c r="F141" t="s">
        <v>25</v>
      </c>
      <c r="G141" t="b">
        <f t="shared" si="16"/>
        <v>1</v>
      </c>
      <c r="H141" t="s">
        <v>26</v>
      </c>
      <c r="I141">
        <v>54</v>
      </c>
      <c r="J141">
        <v>36142</v>
      </c>
      <c r="K141">
        <v>23</v>
      </c>
      <c r="L141">
        <v>2</v>
      </c>
      <c r="M141">
        <v>14</v>
      </c>
      <c r="N141">
        <v>8</v>
      </c>
      <c r="O141" t="b">
        <f t="shared" si="21"/>
        <v>0</v>
      </c>
      <c r="P141">
        <v>44</v>
      </c>
      <c r="Q141" t="str">
        <f t="shared" si="17"/>
        <v>Good</v>
      </c>
      <c r="R141" t="str">
        <f t="shared" si="18"/>
        <v>High Performer</v>
      </c>
      <c r="T141" t="str">
        <f t="shared" si="19"/>
        <v>Important</v>
      </c>
      <c r="U141" t="b">
        <f t="shared" si="22"/>
        <v>1</v>
      </c>
      <c r="V141" t="b">
        <f t="shared" si="23"/>
        <v>1</v>
      </c>
      <c r="W141" t="b">
        <f t="shared" si="20"/>
        <v>0</v>
      </c>
    </row>
    <row r="142" spans="1:23" x14ac:dyDescent="0.45">
      <c r="A142" t="s">
        <v>14</v>
      </c>
      <c r="B142" t="s">
        <v>15</v>
      </c>
      <c r="C142" t="s">
        <v>16</v>
      </c>
      <c r="D142" t="s">
        <v>17</v>
      </c>
      <c r="E142" t="s">
        <v>45</v>
      </c>
      <c r="F142" t="s">
        <v>33</v>
      </c>
      <c r="G142" t="b">
        <f t="shared" si="16"/>
        <v>0</v>
      </c>
      <c r="H142" t="s">
        <v>30</v>
      </c>
      <c r="I142">
        <v>25</v>
      </c>
      <c r="J142">
        <v>58398</v>
      </c>
      <c r="K142">
        <v>20</v>
      </c>
      <c r="L142">
        <v>13</v>
      </c>
      <c r="M142">
        <v>3</v>
      </c>
      <c r="N142">
        <v>4</v>
      </c>
      <c r="O142" t="b">
        <f t="shared" si="21"/>
        <v>1</v>
      </c>
      <c r="P142">
        <v>53</v>
      </c>
      <c r="Q142" t="str">
        <f t="shared" si="17"/>
        <v>Need Imrovement</v>
      </c>
      <c r="R142" t="str">
        <f t="shared" si="18"/>
        <v>Low Performer</v>
      </c>
      <c r="T142" t="str">
        <f t="shared" si="19"/>
        <v>Important</v>
      </c>
      <c r="U142" t="b">
        <f t="shared" si="22"/>
        <v>1</v>
      </c>
      <c r="V142" t="b">
        <f t="shared" si="23"/>
        <v>1</v>
      </c>
      <c r="W142" t="b">
        <f t="shared" si="20"/>
        <v>0</v>
      </c>
    </row>
    <row r="143" spans="1:23" x14ac:dyDescent="0.45">
      <c r="A143" t="s">
        <v>48</v>
      </c>
      <c r="B143" t="s">
        <v>31</v>
      </c>
      <c r="C143" t="s">
        <v>23</v>
      </c>
      <c r="D143" t="s">
        <v>39</v>
      </c>
      <c r="E143" t="s">
        <v>40</v>
      </c>
      <c r="F143" t="s">
        <v>33</v>
      </c>
      <c r="G143" t="b">
        <f t="shared" si="16"/>
        <v>0</v>
      </c>
      <c r="H143" t="s">
        <v>26</v>
      </c>
      <c r="I143">
        <v>46</v>
      </c>
      <c r="J143">
        <v>81971</v>
      </c>
      <c r="K143">
        <v>15</v>
      </c>
      <c r="L143">
        <v>13</v>
      </c>
      <c r="M143">
        <v>10</v>
      </c>
      <c r="N143">
        <v>3</v>
      </c>
      <c r="O143" t="b">
        <f t="shared" si="21"/>
        <v>1</v>
      </c>
      <c r="P143">
        <v>44</v>
      </c>
      <c r="Q143" t="str">
        <f t="shared" si="17"/>
        <v>Need Imrovement</v>
      </c>
      <c r="R143" t="str">
        <f t="shared" si="18"/>
        <v>Low Performer</v>
      </c>
      <c r="T143" t="str">
        <f t="shared" si="19"/>
        <v>Important</v>
      </c>
      <c r="U143" t="b">
        <f t="shared" si="22"/>
        <v>1</v>
      </c>
      <c r="V143" t="b">
        <f t="shared" si="23"/>
        <v>1</v>
      </c>
      <c r="W143" t="b">
        <f t="shared" si="20"/>
        <v>0</v>
      </c>
    </row>
    <row r="144" spans="1:23" x14ac:dyDescent="0.45">
      <c r="A144" t="s">
        <v>21</v>
      </c>
      <c r="B144" t="s">
        <v>15</v>
      </c>
      <c r="C144" t="s">
        <v>16</v>
      </c>
      <c r="D144" t="s">
        <v>39</v>
      </c>
      <c r="E144" t="s">
        <v>40</v>
      </c>
      <c r="F144" t="s">
        <v>33</v>
      </c>
      <c r="G144" t="b">
        <f t="shared" si="16"/>
        <v>0</v>
      </c>
      <c r="H144" t="s">
        <v>30</v>
      </c>
      <c r="I144">
        <v>41</v>
      </c>
      <c r="J144">
        <v>71862</v>
      </c>
      <c r="K144">
        <v>29</v>
      </c>
      <c r="L144">
        <v>15</v>
      </c>
      <c r="M144">
        <v>12</v>
      </c>
      <c r="N144">
        <v>8</v>
      </c>
      <c r="O144" t="b">
        <f t="shared" si="21"/>
        <v>0</v>
      </c>
      <c r="P144">
        <v>35</v>
      </c>
      <c r="Q144" t="str">
        <f t="shared" si="17"/>
        <v>Good</v>
      </c>
      <c r="R144" t="str">
        <f t="shared" si="18"/>
        <v>High Performer</v>
      </c>
      <c r="T144" t="str">
        <f t="shared" si="19"/>
        <v>Normal</v>
      </c>
      <c r="U144" t="b">
        <f t="shared" si="22"/>
        <v>0</v>
      </c>
      <c r="V144" t="b">
        <f t="shared" si="23"/>
        <v>0</v>
      </c>
      <c r="W144" t="b">
        <f t="shared" si="20"/>
        <v>0</v>
      </c>
    </row>
    <row r="145" spans="1:23" x14ac:dyDescent="0.45">
      <c r="A145" t="s">
        <v>41</v>
      </c>
      <c r="B145" t="s">
        <v>22</v>
      </c>
      <c r="C145" t="s">
        <v>44</v>
      </c>
      <c r="D145" t="s">
        <v>39</v>
      </c>
      <c r="E145" t="s">
        <v>18</v>
      </c>
      <c r="F145" t="s">
        <v>33</v>
      </c>
      <c r="G145" t="b">
        <f t="shared" si="16"/>
        <v>0</v>
      </c>
      <c r="H145" t="s">
        <v>47</v>
      </c>
      <c r="I145">
        <v>55</v>
      </c>
      <c r="J145">
        <v>83410</v>
      </c>
      <c r="K145">
        <v>8</v>
      </c>
      <c r="L145">
        <v>10</v>
      </c>
      <c r="M145">
        <v>3</v>
      </c>
      <c r="N145">
        <v>2</v>
      </c>
      <c r="O145" t="b">
        <f t="shared" si="21"/>
        <v>1</v>
      </c>
      <c r="P145">
        <v>53</v>
      </c>
      <c r="Q145" t="str">
        <f t="shared" si="17"/>
        <v>Need Imrovement</v>
      </c>
      <c r="R145" t="str">
        <f t="shared" si="18"/>
        <v>Low Performer</v>
      </c>
      <c r="T145" t="str">
        <f t="shared" si="19"/>
        <v>Normal</v>
      </c>
      <c r="U145" t="b">
        <f t="shared" si="22"/>
        <v>0</v>
      </c>
      <c r="V145" t="b">
        <f t="shared" si="23"/>
        <v>1</v>
      </c>
      <c r="W145" t="b">
        <f t="shared" si="20"/>
        <v>0</v>
      </c>
    </row>
    <row r="146" spans="1:23" x14ac:dyDescent="0.45">
      <c r="A146" t="s">
        <v>48</v>
      </c>
      <c r="B146" t="s">
        <v>31</v>
      </c>
      <c r="C146" t="s">
        <v>16</v>
      </c>
      <c r="D146" t="s">
        <v>17</v>
      </c>
      <c r="E146" t="s">
        <v>18</v>
      </c>
      <c r="F146" t="s">
        <v>33</v>
      </c>
      <c r="G146" t="b">
        <f t="shared" si="16"/>
        <v>0</v>
      </c>
      <c r="H146" t="s">
        <v>47</v>
      </c>
      <c r="I146">
        <v>47</v>
      </c>
      <c r="J146">
        <v>49503</v>
      </c>
      <c r="K146">
        <v>19</v>
      </c>
      <c r="L146">
        <v>3</v>
      </c>
      <c r="M146">
        <v>14</v>
      </c>
      <c r="N146">
        <v>3</v>
      </c>
      <c r="O146" t="b">
        <f t="shared" si="21"/>
        <v>1</v>
      </c>
      <c r="P146">
        <v>48</v>
      </c>
      <c r="Q146" t="str">
        <f t="shared" si="17"/>
        <v>Need Imrovement</v>
      </c>
      <c r="R146" t="str">
        <f t="shared" si="18"/>
        <v>Low Performer</v>
      </c>
      <c r="T146" t="str">
        <f t="shared" si="19"/>
        <v>Important</v>
      </c>
      <c r="U146" t="b">
        <f t="shared" si="22"/>
        <v>1</v>
      </c>
      <c r="V146" t="b">
        <f t="shared" si="23"/>
        <v>1</v>
      </c>
      <c r="W146" t="b">
        <f t="shared" si="20"/>
        <v>0</v>
      </c>
    </row>
    <row r="147" spans="1:23" x14ac:dyDescent="0.45">
      <c r="A147" t="s">
        <v>14</v>
      </c>
      <c r="B147" t="s">
        <v>15</v>
      </c>
      <c r="C147" t="s">
        <v>44</v>
      </c>
      <c r="D147" t="s">
        <v>17</v>
      </c>
      <c r="E147" t="s">
        <v>29</v>
      </c>
      <c r="F147" t="s">
        <v>19</v>
      </c>
      <c r="G147" t="b">
        <f t="shared" si="16"/>
        <v>1</v>
      </c>
      <c r="H147" t="s">
        <v>47</v>
      </c>
      <c r="I147">
        <v>26</v>
      </c>
      <c r="J147">
        <v>78456</v>
      </c>
      <c r="K147">
        <v>39</v>
      </c>
      <c r="L147">
        <v>19</v>
      </c>
      <c r="M147">
        <v>8</v>
      </c>
      <c r="N147">
        <v>3</v>
      </c>
      <c r="O147" t="b">
        <f t="shared" si="21"/>
        <v>1</v>
      </c>
      <c r="P147">
        <v>38</v>
      </c>
      <c r="Q147" t="str">
        <f t="shared" si="17"/>
        <v>Need Imrovement</v>
      </c>
      <c r="R147" t="str">
        <f t="shared" si="18"/>
        <v>Low Performer</v>
      </c>
      <c r="T147" t="str">
        <f t="shared" si="19"/>
        <v>Normal</v>
      </c>
      <c r="U147" t="b">
        <f t="shared" si="22"/>
        <v>0</v>
      </c>
      <c r="V147" t="b">
        <f t="shared" si="23"/>
        <v>0</v>
      </c>
      <c r="W147" t="b">
        <f t="shared" si="20"/>
        <v>1</v>
      </c>
    </row>
    <row r="148" spans="1:23" x14ac:dyDescent="0.45">
      <c r="A148" t="s">
        <v>14</v>
      </c>
      <c r="B148" t="s">
        <v>15</v>
      </c>
      <c r="C148" t="s">
        <v>16</v>
      </c>
      <c r="D148" t="s">
        <v>37</v>
      </c>
      <c r="E148" t="s">
        <v>40</v>
      </c>
      <c r="F148" t="s">
        <v>25</v>
      </c>
      <c r="G148" t="b">
        <f t="shared" si="16"/>
        <v>1</v>
      </c>
      <c r="H148" t="s">
        <v>43</v>
      </c>
      <c r="I148">
        <v>56</v>
      </c>
      <c r="J148">
        <v>112035</v>
      </c>
      <c r="K148">
        <v>28</v>
      </c>
      <c r="L148">
        <v>3</v>
      </c>
      <c r="M148">
        <v>8</v>
      </c>
      <c r="N148">
        <v>1</v>
      </c>
      <c r="O148" t="b">
        <f t="shared" si="21"/>
        <v>1</v>
      </c>
      <c r="P148">
        <v>42</v>
      </c>
      <c r="Q148" t="str">
        <f t="shared" si="17"/>
        <v>Need Imrovement</v>
      </c>
      <c r="R148" t="str">
        <f t="shared" si="18"/>
        <v>Low Performer</v>
      </c>
      <c r="T148" t="str">
        <f t="shared" si="19"/>
        <v>Important</v>
      </c>
      <c r="U148" t="b">
        <f t="shared" si="22"/>
        <v>1</v>
      </c>
      <c r="V148" t="b">
        <f t="shared" si="23"/>
        <v>1</v>
      </c>
      <c r="W148" t="b">
        <f t="shared" si="20"/>
        <v>1</v>
      </c>
    </row>
    <row r="149" spans="1:23" x14ac:dyDescent="0.45">
      <c r="A149" t="s">
        <v>46</v>
      </c>
      <c r="B149" t="s">
        <v>22</v>
      </c>
      <c r="C149" t="s">
        <v>23</v>
      </c>
      <c r="D149" t="s">
        <v>28</v>
      </c>
      <c r="E149" t="s">
        <v>29</v>
      </c>
      <c r="F149" t="s">
        <v>19</v>
      </c>
      <c r="G149" t="b">
        <f t="shared" si="16"/>
        <v>1</v>
      </c>
      <c r="H149" t="s">
        <v>35</v>
      </c>
      <c r="I149">
        <v>49</v>
      </c>
      <c r="J149">
        <v>38016</v>
      </c>
      <c r="K149">
        <v>27</v>
      </c>
      <c r="L149">
        <v>14</v>
      </c>
      <c r="M149">
        <v>11</v>
      </c>
      <c r="N149">
        <v>6</v>
      </c>
      <c r="O149" t="b">
        <f t="shared" si="21"/>
        <v>1</v>
      </c>
      <c r="P149">
        <v>38</v>
      </c>
      <c r="Q149" t="str">
        <f t="shared" si="17"/>
        <v>Need Imrovement</v>
      </c>
      <c r="R149" t="str">
        <f t="shared" si="18"/>
        <v>Low Performer</v>
      </c>
      <c r="T149" t="str">
        <f t="shared" si="19"/>
        <v>Normal</v>
      </c>
      <c r="U149" t="b">
        <f t="shared" si="22"/>
        <v>0</v>
      </c>
      <c r="V149" t="b">
        <f t="shared" si="23"/>
        <v>0</v>
      </c>
      <c r="W149" t="b">
        <f t="shared" si="20"/>
        <v>0</v>
      </c>
    </row>
    <row r="150" spans="1:23" x14ac:dyDescent="0.45">
      <c r="A150" t="s">
        <v>27</v>
      </c>
      <c r="B150" t="s">
        <v>31</v>
      </c>
      <c r="C150" t="s">
        <v>44</v>
      </c>
      <c r="D150" t="s">
        <v>39</v>
      </c>
      <c r="E150" t="s">
        <v>29</v>
      </c>
      <c r="F150" t="s">
        <v>33</v>
      </c>
      <c r="G150" t="b">
        <f t="shared" si="16"/>
        <v>0</v>
      </c>
      <c r="H150" t="s">
        <v>30</v>
      </c>
      <c r="I150">
        <v>50</v>
      </c>
      <c r="J150">
        <v>32384</v>
      </c>
      <c r="K150">
        <v>4</v>
      </c>
      <c r="L150">
        <v>8</v>
      </c>
      <c r="M150">
        <v>12</v>
      </c>
      <c r="N150">
        <v>2</v>
      </c>
      <c r="O150" t="b">
        <f t="shared" si="21"/>
        <v>1</v>
      </c>
      <c r="P150">
        <v>44</v>
      </c>
      <c r="Q150" t="str">
        <f t="shared" si="17"/>
        <v>Need Imrovement</v>
      </c>
      <c r="R150" t="str">
        <f t="shared" si="18"/>
        <v>Low Performer</v>
      </c>
      <c r="T150" t="str">
        <f t="shared" si="19"/>
        <v>Normal</v>
      </c>
      <c r="U150" t="b">
        <f t="shared" si="22"/>
        <v>0</v>
      </c>
      <c r="V150" t="b">
        <f t="shared" si="23"/>
        <v>1</v>
      </c>
      <c r="W150" t="b">
        <f t="shared" si="20"/>
        <v>0</v>
      </c>
    </row>
    <row r="151" spans="1:23" x14ac:dyDescent="0.45">
      <c r="A151" t="s">
        <v>34</v>
      </c>
      <c r="B151" t="s">
        <v>31</v>
      </c>
      <c r="C151" t="s">
        <v>36</v>
      </c>
      <c r="D151" t="s">
        <v>17</v>
      </c>
      <c r="E151" t="s">
        <v>45</v>
      </c>
      <c r="F151" t="s">
        <v>33</v>
      </c>
      <c r="G151" t="b">
        <f t="shared" si="16"/>
        <v>0</v>
      </c>
      <c r="H151" t="s">
        <v>35</v>
      </c>
      <c r="I151">
        <v>30</v>
      </c>
      <c r="J151">
        <v>92320</v>
      </c>
      <c r="K151">
        <v>15</v>
      </c>
      <c r="L151">
        <v>4</v>
      </c>
      <c r="M151">
        <v>1</v>
      </c>
      <c r="N151">
        <v>1</v>
      </c>
      <c r="O151" t="b">
        <f t="shared" si="21"/>
        <v>1</v>
      </c>
      <c r="P151">
        <v>35</v>
      </c>
      <c r="Q151" t="str">
        <f t="shared" si="17"/>
        <v>Need Imrovement</v>
      </c>
      <c r="R151" t="str">
        <f t="shared" si="18"/>
        <v>Low Performer</v>
      </c>
      <c r="T151" t="str">
        <f t="shared" si="19"/>
        <v>Normal</v>
      </c>
      <c r="U151" t="b">
        <f t="shared" si="22"/>
        <v>0</v>
      </c>
      <c r="V151" t="b">
        <f t="shared" si="23"/>
        <v>0</v>
      </c>
      <c r="W151" t="b">
        <f t="shared" si="20"/>
        <v>0</v>
      </c>
    </row>
    <row r="152" spans="1:23" x14ac:dyDescent="0.45">
      <c r="A152" t="s">
        <v>21</v>
      </c>
      <c r="B152" t="s">
        <v>15</v>
      </c>
      <c r="C152" t="s">
        <v>36</v>
      </c>
      <c r="D152" t="s">
        <v>17</v>
      </c>
      <c r="E152" t="s">
        <v>29</v>
      </c>
      <c r="F152" t="s">
        <v>33</v>
      </c>
      <c r="G152" t="b">
        <f t="shared" si="16"/>
        <v>0</v>
      </c>
      <c r="H152" t="s">
        <v>43</v>
      </c>
      <c r="I152">
        <v>59</v>
      </c>
      <c r="J152">
        <v>45072</v>
      </c>
      <c r="K152">
        <v>35</v>
      </c>
      <c r="L152">
        <v>11</v>
      </c>
      <c r="M152">
        <v>10</v>
      </c>
      <c r="N152">
        <v>2</v>
      </c>
      <c r="O152" t="b">
        <f t="shared" si="21"/>
        <v>1</v>
      </c>
      <c r="P152">
        <v>28</v>
      </c>
      <c r="Q152" t="str">
        <f t="shared" si="17"/>
        <v>Need Imrovement</v>
      </c>
      <c r="R152" t="str">
        <f t="shared" si="18"/>
        <v>Low Performer</v>
      </c>
      <c r="T152" t="str">
        <f t="shared" si="19"/>
        <v>Normal</v>
      </c>
      <c r="U152" t="b">
        <f t="shared" si="22"/>
        <v>0</v>
      </c>
      <c r="V152" t="b">
        <f t="shared" si="23"/>
        <v>0</v>
      </c>
      <c r="W152" t="b">
        <f t="shared" si="20"/>
        <v>1</v>
      </c>
    </row>
    <row r="153" spans="1:23" x14ac:dyDescent="0.45">
      <c r="A153" t="s">
        <v>46</v>
      </c>
      <c r="B153" t="s">
        <v>31</v>
      </c>
      <c r="C153" t="s">
        <v>16</v>
      </c>
      <c r="D153" t="s">
        <v>39</v>
      </c>
      <c r="E153" t="s">
        <v>42</v>
      </c>
      <c r="F153" t="s">
        <v>19</v>
      </c>
      <c r="G153" t="b">
        <f t="shared" si="16"/>
        <v>1</v>
      </c>
      <c r="H153" t="s">
        <v>43</v>
      </c>
      <c r="I153">
        <v>27</v>
      </c>
      <c r="J153">
        <v>110018</v>
      </c>
      <c r="K153">
        <v>37</v>
      </c>
      <c r="L153">
        <v>11</v>
      </c>
      <c r="M153">
        <v>2</v>
      </c>
      <c r="N153">
        <v>6</v>
      </c>
      <c r="O153" t="b">
        <f t="shared" si="21"/>
        <v>1</v>
      </c>
      <c r="P153">
        <v>20</v>
      </c>
      <c r="Q153" t="str">
        <f t="shared" si="17"/>
        <v>Need Imrovement</v>
      </c>
      <c r="R153" t="str">
        <f t="shared" si="18"/>
        <v>Low Performer</v>
      </c>
      <c r="T153" t="str">
        <f t="shared" si="19"/>
        <v>Normal</v>
      </c>
      <c r="U153" t="b">
        <f t="shared" si="22"/>
        <v>0</v>
      </c>
      <c r="V153" t="b">
        <f t="shared" si="23"/>
        <v>0</v>
      </c>
      <c r="W153" t="b">
        <f t="shared" si="20"/>
        <v>1</v>
      </c>
    </row>
    <row r="154" spans="1:23" x14ac:dyDescent="0.45">
      <c r="A154" t="s">
        <v>34</v>
      </c>
      <c r="B154" t="s">
        <v>15</v>
      </c>
      <c r="C154" t="s">
        <v>36</v>
      </c>
      <c r="D154" t="s">
        <v>28</v>
      </c>
      <c r="E154" t="s">
        <v>32</v>
      </c>
      <c r="F154" t="s">
        <v>19</v>
      </c>
      <c r="G154" t="b">
        <f t="shared" si="16"/>
        <v>1</v>
      </c>
      <c r="H154" t="s">
        <v>38</v>
      </c>
      <c r="I154">
        <v>40</v>
      </c>
      <c r="J154">
        <v>70510</v>
      </c>
      <c r="K154">
        <v>1</v>
      </c>
      <c r="L154">
        <v>11</v>
      </c>
      <c r="M154">
        <v>8</v>
      </c>
      <c r="N154">
        <v>4</v>
      </c>
      <c r="O154" t="b">
        <f t="shared" si="21"/>
        <v>1</v>
      </c>
      <c r="P154">
        <v>38</v>
      </c>
      <c r="Q154" t="str">
        <f t="shared" si="17"/>
        <v>Need Imrovement</v>
      </c>
      <c r="R154" t="str">
        <f t="shared" si="18"/>
        <v>Low Performer</v>
      </c>
      <c r="T154" t="str">
        <f t="shared" si="19"/>
        <v>Normal</v>
      </c>
      <c r="U154" t="b">
        <f t="shared" si="22"/>
        <v>0</v>
      </c>
      <c r="V154" t="b">
        <f t="shared" si="23"/>
        <v>0</v>
      </c>
      <c r="W154" t="b">
        <f t="shared" si="20"/>
        <v>0</v>
      </c>
    </row>
    <row r="155" spans="1:23" x14ac:dyDescent="0.45">
      <c r="A155" t="s">
        <v>34</v>
      </c>
      <c r="B155" t="s">
        <v>31</v>
      </c>
      <c r="C155" t="s">
        <v>44</v>
      </c>
      <c r="D155" t="s">
        <v>39</v>
      </c>
      <c r="E155" t="s">
        <v>24</v>
      </c>
      <c r="F155" t="s">
        <v>33</v>
      </c>
      <c r="G155" t="b">
        <f t="shared" si="16"/>
        <v>0</v>
      </c>
      <c r="H155" t="s">
        <v>26</v>
      </c>
      <c r="I155">
        <v>32</v>
      </c>
      <c r="J155">
        <v>78933</v>
      </c>
      <c r="K155">
        <v>3</v>
      </c>
      <c r="L155">
        <v>2</v>
      </c>
      <c r="M155">
        <v>1</v>
      </c>
      <c r="N155">
        <v>6</v>
      </c>
      <c r="O155" t="b">
        <f t="shared" si="21"/>
        <v>1</v>
      </c>
      <c r="P155">
        <v>52</v>
      </c>
      <c r="Q155" t="str">
        <f t="shared" si="17"/>
        <v>Need Imrovement</v>
      </c>
      <c r="R155" t="str">
        <f t="shared" si="18"/>
        <v>Low Performer</v>
      </c>
      <c r="T155" t="str">
        <f t="shared" si="19"/>
        <v>Normal</v>
      </c>
      <c r="U155" t="b">
        <f t="shared" si="22"/>
        <v>0</v>
      </c>
      <c r="V155" t="b">
        <f t="shared" si="23"/>
        <v>1</v>
      </c>
      <c r="W155" t="b">
        <f t="shared" si="20"/>
        <v>0</v>
      </c>
    </row>
    <row r="156" spans="1:23" x14ac:dyDescent="0.45">
      <c r="A156" t="s">
        <v>48</v>
      </c>
      <c r="B156" t="s">
        <v>15</v>
      </c>
      <c r="C156" t="s">
        <v>36</v>
      </c>
      <c r="D156" t="s">
        <v>28</v>
      </c>
      <c r="E156" t="s">
        <v>18</v>
      </c>
      <c r="F156" t="s">
        <v>19</v>
      </c>
      <c r="G156" t="b">
        <f t="shared" si="16"/>
        <v>1</v>
      </c>
      <c r="H156" t="s">
        <v>26</v>
      </c>
      <c r="I156">
        <v>23</v>
      </c>
      <c r="J156">
        <v>51826</v>
      </c>
      <c r="K156">
        <v>24</v>
      </c>
      <c r="L156">
        <v>17</v>
      </c>
      <c r="M156">
        <v>12</v>
      </c>
      <c r="N156">
        <v>9</v>
      </c>
      <c r="O156" t="b">
        <f t="shared" si="21"/>
        <v>0</v>
      </c>
      <c r="P156">
        <v>53</v>
      </c>
      <c r="Q156" t="str">
        <f t="shared" si="17"/>
        <v>Excellent</v>
      </c>
      <c r="R156" t="str">
        <f t="shared" si="18"/>
        <v>High Performer</v>
      </c>
      <c r="T156" t="str">
        <f t="shared" si="19"/>
        <v>Important</v>
      </c>
      <c r="U156" t="b">
        <f t="shared" si="22"/>
        <v>1</v>
      </c>
      <c r="V156" t="b">
        <f t="shared" si="23"/>
        <v>1</v>
      </c>
      <c r="W156" t="b">
        <f t="shared" si="20"/>
        <v>0</v>
      </c>
    </row>
    <row r="157" spans="1:23" x14ac:dyDescent="0.45">
      <c r="A157" t="s">
        <v>34</v>
      </c>
      <c r="B157" t="s">
        <v>31</v>
      </c>
      <c r="C157" t="s">
        <v>23</v>
      </c>
      <c r="D157" t="s">
        <v>17</v>
      </c>
      <c r="E157" t="s">
        <v>42</v>
      </c>
      <c r="F157" t="s">
        <v>19</v>
      </c>
      <c r="G157" t="b">
        <f t="shared" si="16"/>
        <v>1</v>
      </c>
      <c r="H157" t="s">
        <v>20</v>
      </c>
      <c r="I157">
        <v>30</v>
      </c>
      <c r="J157">
        <v>98026</v>
      </c>
      <c r="K157">
        <v>27</v>
      </c>
      <c r="L157">
        <v>9</v>
      </c>
      <c r="M157">
        <v>8</v>
      </c>
      <c r="N157">
        <v>8</v>
      </c>
      <c r="O157" t="b">
        <f t="shared" si="21"/>
        <v>0</v>
      </c>
      <c r="P157">
        <v>35</v>
      </c>
      <c r="Q157" t="str">
        <f t="shared" si="17"/>
        <v>Good</v>
      </c>
      <c r="R157" t="str">
        <f t="shared" si="18"/>
        <v>High Performer</v>
      </c>
      <c r="T157" t="str">
        <f t="shared" si="19"/>
        <v>Normal</v>
      </c>
      <c r="U157" t="b">
        <f t="shared" si="22"/>
        <v>0</v>
      </c>
      <c r="V157" t="b">
        <f t="shared" si="23"/>
        <v>0</v>
      </c>
      <c r="W157" t="b">
        <f t="shared" si="20"/>
        <v>0</v>
      </c>
    </row>
    <row r="158" spans="1:23" x14ac:dyDescent="0.45">
      <c r="A158" t="s">
        <v>27</v>
      </c>
      <c r="B158" t="s">
        <v>22</v>
      </c>
      <c r="C158" t="s">
        <v>23</v>
      </c>
      <c r="D158" t="s">
        <v>28</v>
      </c>
      <c r="E158" t="s">
        <v>24</v>
      </c>
      <c r="F158" t="s">
        <v>33</v>
      </c>
      <c r="G158" t="b">
        <f t="shared" si="16"/>
        <v>0</v>
      </c>
      <c r="H158" t="s">
        <v>43</v>
      </c>
      <c r="I158">
        <v>42</v>
      </c>
      <c r="J158">
        <v>55518</v>
      </c>
      <c r="K158">
        <v>36</v>
      </c>
      <c r="L158">
        <v>2</v>
      </c>
      <c r="M158">
        <v>8</v>
      </c>
      <c r="N158">
        <v>1</v>
      </c>
      <c r="O158" t="b">
        <f t="shared" si="21"/>
        <v>1</v>
      </c>
      <c r="P158">
        <v>59</v>
      </c>
      <c r="Q158" t="str">
        <f t="shared" si="17"/>
        <v>Need Imrovement</v>
      </c>
      <c r="R158" t="str">
        <f t="shared" si="18"/>
        <v>Low Performer</v>
      </c>
      <c r="T158" t="str">
        <f t="shared" si="19"/>
        <v>Important</v>
      </c>
      <c r="U158" t="b">
        <f t="shared" si="22"/>
        <v>1</v>
      </c>
      <c r="V158" t="b">
        <f t="shared" si="23"/>
        <v>1</v>
      </c>
      <c r="W158" t="b">
        <f t="shared" si="20"/>
        <v>1</v>
      </c>
    </row>
    <row r="159" spans="1:23" x14ac:dyDescent="0.45">
      <c r="A159" t="s">
        <v>14</v>
      </c>
      <c r="B159" t="s">
        <v>31</v>
      </c>
      <c r="C159" t="s">
        <v>16</v>
      </c>
      <c r="D159" t="s">
        <v>37</v>
      </c>
      <c r="E159" t="s">
        <v>40</v>
      </c>
      <c r="F159" t="s">
        <v>19</v>
      </c>
      <c r="G159" t="b">
        <f t="shared" si="16"/>
        <v>1</v>
      </c>
      <c r="H159" t="s">
        <v>30</v>
      </c>
      <c r="I159">
        <v>45</v>
      </c>
      <c r="J159">
        <v>54045</v>
      </c>
      <c r="K159">
        <v>34</v>
      </c>
      <c r="L159">
        <v>15</v>
      </c>
      <c r="M159">
        <v>2</v>
      </c>
      <c r="N159">
        <v>8</v>
      </c>
      <c r="O159" t="b">
        <f t="shared" si="21"/>
        <v>0</v>
      </c>
      <c r="P159">
        <v>37</v>
      </c>
      <c r="Q159" t="str">
        <f t="shared" si="17"/>
        <v>Good</v>
      </c>
      <c r="R159" t="str">
        <f t="shared" si="18"/>
        <v>High Performer</v>
      </c>
      <c r="T159" t="str">
        <f t="shared" si="19"/>
        <v>Normal</v>
      </c>
      <c r="U159" t="b">
        <f t="shared" si="22"/>
        <v>0</v>
      </c>
      <c r="V159" t="b">
        <f t="shared" si="23"/>
        <v>0</v>
      </c>
      <c r="W159" t="b">
        <f t="shared" si="20"/>
        <v>1</v>
      </c>
    </row>
    <row r="160" spans="1:23" x14ac:dyDescent="0.45">
      <c r="A160" t="s">
        <v>46</v>
      </c>
      <c r="B160" t="s">
        <v>31</v>
      </c>
      <c r="C160" t="s">
        <v>44</v>
      </c>
      <c r="D160" t="s">
        <v>17</v>
      </c>
      <c r="E160" t="s">
        <v>40</v>
      </c>
      <c r="F160" t="s">
        <v>25</v>
      </c>
      <c r="G160" t="b">
        <f t="shared" si="16"/>
        <v>1</v>
      </c>
      <c r="H160" t="s">
        <v>38</v>
      </c>
      <c r="I160">
        <v>55</v>
      </c>
      <c r="J160">
        <v>80876</v>
      </c>
      <c r="K160">
        <v>29</v>
      </c>
      <c r="L160">
        <v>16</v>
      </c>
      <c r="M160">
        <v>4</v>
      </c>
      <c r="N160">
        <v>9</v>
      </c>
      <c r="O160" t="b">
        <f t="shared" si="21"/>
        <v>0</v>
      </c>
      <c r="P160">
        <v>53</v>
      </c>
      <c r="Q160" t="str">
        <f t="shared" si="17"/>
        <v>Excellent</v>
      </c>
      <c r="R160" t="str">
        <f t="shared" si="18"/>
        <v>High Performer</v>
      </c>
      <c r="T160" t="str">
        <f t="shared" si="19"/>
        <v>Important</v>
      </c>
      <c r="U160" t="b">
        <f t="shared" si="22"/>
        <v>1</v>
      </c>
      <c r="V160" t="b">
        <f t="shared" si="23"/>
        <v>1</v>
      </c>
      <c r="W160" t="b">
        <f t="shared" si="20"/>
        <v>0</v>
      </c>
    </row>
    <row r="161" spans="1:23" x14ac:dyDescent="0.45">
      <c r="A161" t="s">
        <v>34</v>
      </c>
      <c r="B161" t="s">
        <v>22</v>
      </c>
      <c r="C161" t="s">
        <v>23</v>
      </c>
      <c r="D161" t="s">
        <v>37</v>
      </c>
      <c r="E161" t="s">
        <v>40</v>
      </c>
      <c r="F161" t="s">
        <v>25</v>
      </c>
      <c r="G161" t="b">
        <f t="shared" si="16"/>
        <v>1</v>
      </c>
      <c r="H161" t="s">
        <v>38</v>
      </c>
      <c r="I161">
        <v>43</v>
      </c>
      <c r="J161">
        <v>81919</v>
      </c>
      <c r="K161">
        <v>24</v>
      </c>
      <c r="L161">
        <v>4</v>
      </c>
      <c r="M161">
        <v>6</v>
      </c>
      <c r="N161">
        <v>6</v>
      </c>
      <c r="O161" t="b">
        <f t="shared" si="21"/>
        <v>1</v>
      </c>
      <c r="P161">
        <v>44</v>
      </c>
      <c r="Q161" t="str">
        <f t="shared" si="17"/>
        <v>Need Imrovement</v>
      </c>
      <c r="R161" t="str">
        <f t="shared" si="18"/>
        <v>Low Performer</v>
      </c>
      <c r="T161" t="str">
        <f t="shared" si="19"/>
        <v>Important</v>
      </c>
      <c r="U161" t="b">
        <f t="shared" si="22"/>
        <v>1</v>
      </c>
      <c r="V161" t="b">
        <f t="shared" si="23"/>
        <v>1</v>
      </c>
      <c r="W161" t="b">
        <f t="shared" si="20"/>
        <v>0</v>
      </c>
    </row>
    <row r="162" spans="1:23" x14ac:dyDescent="0.45">
      <c r="A162" t="s">
        <v>48</v>
      </c>
      <c r="B162" t="s">
        <v>31</v>
      </c>
      <c r="C162" t="s">
        <v>23</v>
      </c>
      <c r="D162" t="s">
        <v>39</v>
      </c>
      <c r="E162" t="s">
        <v>42</v>
      </c>
      <c r="F162" t="s">
        <v>25</v>
      </c>
      <c r="G162" t="b">
        <f t="shared" si="16"/>
        <v>1</v>
      </c>
      <c r="H162" t="s">
        <v>35</v>
      </c>
      <c r="I162">
        <v>24</v>
      </c>
      <c r="J162">
        <v>57103</v>
      </c>
      <c r="K162">
        <v>24</v>
      </c>
      <c r="L162">
        <v>8</v>
      </c>
      <c r="M162">
        <v>12</v>
      </c>
      <c r="N162">
        <v>5</v>
      </c>
      <c r="O162" t="b">
        <f t="shared" si="21"/>
        <v>1</v>
      </c>
      <c r="P162">
        <v>25</v>
      </c>
      <c r="Q162" t="str">
        <f t="shared" si="17"/>
        <v>Need Imrovement</v>
      </c>
      <c r="R162" t="str">
        <f t="shared" si="18"/>
        <v>Low Performer</v>
      </c>
      <c r="T162" t="str">
        <f t="shared" si="19"/>
        <v>Normal</v>
      </c>
      <c r="U162" t="b">
        <f t="shared" si="22"/>
        <v>0</v>
      </c>
      <c r="V162" t="b">
        <f t="shared" si="23"/>
        <v>0</v>
      </c>
      <c r="W162" t="b">
        <f t="shared" si="20"/>
        <v>0</v>
      </c>
    </row>
    <row r="163" spans="1:23" x14ac:dyDescent="0.45">
      <c r="A163" t="s">
        <v>27</v>
      </c>
      <c r="B163" t="s">
        <v>22</v>
      </c>
      <c r="C163" t="s">
        <v>44</v>
      </c>
      <c r="D163" t="s">
        <v>39</v>
      </c>
      <c r="E163" t="s">
        <v>42</v>
      </c>
      <c r="F163" t="s">
        <v>25</v>
      </c>
      <c r="G163" t="b">
        <f t="shared" si="16"/>
        <v>1</v>
      </c>
      <c r="H163" t="s">
        <v>26</v>
      </c>
      <c r="I163">
        <v>33</v>
      </c>
      <c r="J163">
        <v>66188</v>
      </c>
      <c r="K163">
        <v>4</v>
      </c>
      <c r="L163">
        <v>9</v>
      </c>
      <c r="M163">
        <v>11</v>
      </c>
      <c r="N163">
        <v>6</v>
      </c>
      <c r="O163" t="b">
        <f t="shared" si="21"/>
        <v>1</v>
      </c>
      <c r="P163">
        <v>40</v>
      </c>
      <c r="Q163" t="str">
        <f t="shared" si="17"/>
        <v>Need Imrovement</v>
      </c>
      <c r="R163" t="str">
        <f t="shared" si="18"/>
        <v>Low Performer</v>
      </c>
      <c r="T163" t="str">
        <f t="shared" si="19"/>
        <v>Normal</v>
      </c>
      <c r="U163" t="b">
        <f t="shared" si="22"/>
        <v>0</v>
      </c>
      <c r="V163" t="b">
        <f t="shared" si="23"/>
        <v>0</v>
      </c>
      <c r="W163" t="b">
        <f t="shared" si="20"/>
        <v>0</v>
      </c>
    </row>
    <row r="164" spans="1:23" x14ac:dyDescent="0.45">
      <c r="A164" t="s">
        <v>41</v>
      </c>
      <c r="B164" t="s">
        <v>31</v>
      </c>
      <c r="C164" t="s">
        <v>36</v>
      </c>
      <c r="D164" t="s">
        <v>39</v>
      </c>
      <c r="E164" t="s">
        <v>18</v>
      </c>
      <c r="F164" t="s">
        <v>33</v>
      </c>
      <c r="G164" t="b">
        <f t="shared" si="16"/>
        <v>0</v>
      </c>
      <c r="H164" t="s">
        <v>43</v>
      </c>
      <c r="I164">
        <v>49</v>
      </c>
      <c r="J164">
        <v>35845</v>
      </c>
      <c r="K164">
        <v>3</v>
      </c>
      <c r="L164">
        <v>5</v>
      </c>
      <c r="M164">
        <v>9</v>
      </c>
      <c r="N164">
        <v>6</v>
      </c>
      <c r="O164" t="b">
        <f t="shared" si="21"/>
        <v>1</v>
      </c>
      <c r="P164">
        <v>25</v>
      </c>
      <c r="Q164" t="str">
        <f t="shared" si="17"/>
        <v>Need Imrovement</v>
      </c>
      <c r="R164" t="str">
        <f t="shared" si="18"/>
        <v>Low Performer</v>
      </c>
      <c r="T164" t="str">
        <f t="shared" si="19"/>
        <v>Normal</v>
      </c>
      <c r="U164" t="b">
        <f t="shared" si="22"/>
        <v>0</v>
      </c>
      <c r="V164" t="b">
        <f t="shared" si="23"/>
        <v>0</v>
      </c>
      <c r="W164" t="b">
        <f t="shared" si="20"/>
        <v>0</v>
      </c>
    </row>
    <row r="165" spans="1:23" x14ac:dyDescent="0.45">
      <c r="A165" t="s">
        <v>14</v>
      </c>
      <c r="B165" t="s">
        <v>15</v>
      </c>
      <c r="C165" t="s">
        <v>36</v>
      </c>
      <c r="D165" t="s">
        <v>28</v>
      </c>
      <c r="E165" t="s">
        <v>32</v>
      </c>
      <c r="F165" t="s">
        <v>33</v>
      </c>
      <c r="G165" t="b">
        <f t="shared" si="16"/>
        <v>0</v>
      </c>
      <c r="H165" t="s">
        <v>20</v>
      </c>
      <c r="I165">
        <v>51</v>
      </c>
      <c r="J165">
        <v>116698</v>
      </c>
      <c r="K165">
        <v>34</v>
      </c>
      <c r="L165">
        <v>16</v>
      </c>
      <c r="M165">
        <v>8</v>
      </c>
      <c r="N165">
        <v>9</v>
      </c>
      <c r="O165" t="b">
        <f t="shared" si="21"/>
        <v>0</v>
      </c>
      <c r="P165">
        <v>51</v>
      </c>
      <c r="Q165" t="str">
        <f t="shared" si="17"/>
        <v>Excellent</v>
      </c>
      <c r="R165" t="str">
        <f t="shared" si="18"/>
        <v>High Performer</v>
      </c>
      <c r="T165" t="str">
        <f t="shared" si="19"/>
        <v>Important</v>
      </c>
      <c r="U165" t="b">
        <f t="shared" si="22"/>
        <v>1</v>
      </c>
      <c r="V165" t="b">
        <f t="shared" si="23"/>
        <v>1</v>
      </c>
      <c r="W165" t="b">
        <f t="shared" si="20"/>
        <v>1</v>
      </c>
    </row>
    <row r="166" spans="1:23" x14ac:dyDescent="0.45">
      <c r="A166" t="s">
        <v>14</v>
      </c>
      <c r="B166" t="s">
        <v>15</v>
      </c>
      <c r="C166" t="s">
        <v>16</v>
      </c>
      <c r="D166" t="s">
        <v>17</v>
      </c>
      <c r="E166" t="s">
        <v>29</v>
      </c>
      <c r="F166" t="s">
        <v>33</v>
      </c>
      <c r="G166" t="b">
        <f t="shared" si="16"/>
        <v>0</v>
      </c>
      <c r="H166" t="s">
        <v>43</v>
      </c>
      <c r="I166">
        <v>47</v>
      </c>
      <c r="J166">
        <v>66674</v>
      </c>
      <c r="K166">
        <v>23</v>
      </c>
      <c r="L166">
        <v>13</v>
      </c>
      <c r="M166">
        <v>12</v>
      </c>
      <c r="N166">
        <v>4</v>
      </c>
      <c r="O166" t="b">
        <f t="shared" si="21"/>
        <v>1</v>
      </c>
      <c r="P166">
        <v>58</v>
      </c>
      <c r="Q166" t="str">
        <f t="shared" si="17"/>
        <v>Need Imrovement</v>
      </c>
      <c r="R166" t="str">
        <f t="shared" si="18"/>
        <v>Low Performer</v>
      </c>
      <c r="T166" t="str">
        <f t="shared" si="19"/>
        <v>Important</v>
      </c>
      <c r="U166" t="b">
        <f t="shared" si="22"/>
        <v>1</v>
      </c>
      <c r="V166" t="b">
        <f t="shared" si="23"/>
        <v>1</v>
      </c>
      <c r="W166" t="b">
        <f t="shared" si="20"/>
        <v>0</v>
      </c>
    </row>
    <row r="167" spans="1:23" x14ac:dyDescent="0.45">
      <c r="A167" t="s">
        <v>46</v>
      </c>
      <c r="B167" t="s">
        <v>31</v>
      </c>
      <c r="C167" t="s">
        <v>36</v>
      </c>
      <c r="D167" t="s">
        <v>39</v>
      </c>
      <c r="E167" t="s">
        <v>40</v>
      </c>
      <c r="F167" t="s">
        <v>25</v>
      </c>
      <c r="G167" t="b">
        <f t="shared" si="16"/>
        <v>1</v>
      </c>
      <c r="H167" t="s">
        <v>35</v>
      </c>
      <c r="I167">
        <v>42</v>
      </c>
      <c r="J167">
        <v>49337</v>
      </c>
      <c r="K167">
        <v>23</v>
      </c>
      <c r="L167">
        <v>7</v>
      </c>
      <c r="M167">
        <v>8</v>
      </c>
      <c r="N167">
        <v>2</v>
      </c>
      <c r="O167" t="b">
        <f t="shared" si="21"/>
        <v>1</v>
      </c>
      <c r="P167">
        <v>50</v>
      </c>
      <c r="Q167" t="str">
        <f t="shared" si="17"/>
        <v>Need Imrovement</v>
      </c>
      <c r="R167" t="str">
        <f t="shared" si="18"/>
        <v>Low Performer</v>
      </c>
      <c r="T167" t="str">
        <f t="shared" si="19"/>
        <v>Important</v>
      </c>
      <c r="U167" t="b">
        <f t="shared" si="22"/>
        <v>1</v>
      </c>
      <c r="V167" t="b">
        <f t="shared" si="23"/>
        <v>1</v>
      </c>
      <c r="W167" t="b">
        <f t="shared" si="20"/>
        <v>0</v>
      </c>
    </row>
    <row r="168" spans="1:23" x14ac:dyDescent="0.45">
      <c r="A168" t="s">
        <v>14</v>
      </c>
      <c r="B168" t="s">
        <v>31</v>
      </c>
      <c r="C168" t="s">
        <v>44</v>
      </c>
      <c r="D168" t="s">
        <v>39</v>
      </c>
      <c r="E168" t="s">
        <v>45</v>
      </c>
      <c r="F168" t="s">
        <v>25</v>
      </c>
      <c r="G168" t="b">
        <f t="shared" si="16"/>
        <v>1</v>
      </c>
      <c r="H168" t="s">
        <v>47</v>
      </c>
      <c r="I168">
        <v>49</v>
      </c>
      <c r="J168">
        <v>52313</v>
      </c>
      <c r="K168">
        <v>5</v>
      </c>
      <c r="L168">
        <v>17</v>
      </c>
      <c r="M168">
        <v>7</v>
      </c>
      <c r="N168">
        <v>9</v>
      </c>
      <c r="O168" t="b">
        <f t="shared" si="21"/>
        <v>0</v>
      </c>
      <c r="P168">
        <v>29</v>
      </c>
      <c r="Q168" t="str">
        <f t="shared" si="17"/>
        <v>Excellent</v>
      </c>
      <c r="R168" t="str">
        <f t="shared" si="18"/>
        <v>High Performer</v>
      </c>
      <c r="T168" t="str">
        <f t="shared" si="19"/>
        <v>Normal</v>
      </c>
      <c r="U168" t="b">
        <f t="shared" si="22"/>
        <v>0</v>
      </c>
      <c r="V168" t="b">
        <f t="shared" si="23"/>
        <v>1</v>
      </c>
      <c r="W168" t="b">
        <f t="shared" si="20"/>
        <v>0</v>
      </c>
    </row>
    <row r="169" spans="1:23" x14ac:dyDescent="0.45">
      <c r="A169" t="s">
        <v>34</v>
      </c>
      <c r="B169" t="s">
        <v>31</v>
      </c>
      <c r="C169" t="s">
        <v>23</v>
      </c>
      <c r="D169" t="s">
        <v>17</v>
      </c>
      <c r="E169" t="s">
        <v>32</v>
      </c>
      <c r="F169" t="s">
        <v>19</v>
      </c>
      <c r="G169" t="b">
        <f t="shared" si="16"/>
        <v>1</v>
      </c>
      <c r="H169" t="s">
        <v>43</v>
      </c>
      <c r="I169">
        <v>47</v>
      </c>
      <c r="J169">
        <v>56943</v>
      </c>
      <c r="K169">
        <v>31</v>
      </c>
      <c r="L169">
        <v>3</v>
      </c>
      <c r="M169">
        <v>14</v>
      </c>
      <c r="N169">
        <v>2</v>
      </c>
      <c r="O169" t="b">
        <f t="shared" si="21"/>
        <v>1</v>
      </c>
      <c r="P169">
        <v>49</v>
      </c>
      <c r="Q169" t="str">
        <f t="shared" si="17"/>
        <v>Need Imrovement</v>
      </c>
      <c r="R169" t="str">
        <f t="shared" si="18"/>
        <v>Low Performer</v>
      </c>
      <c r="T169" t="str">
        <f t="shared" si="19"/>
        <v>Important</v>
      </c>
      <c r="U169" t="b">
        <f t="shared" si="22"/>
        <v>1</v>
      </c>
      <c r="V169" t="b">
        <f t="shared" si="23"/>
        <v>1</v>
      </c>
      <c r="W169" t="b">
        <f t="shared" si="20"/>
        <v>1</v>
      </c>
    </row>
    <row r="170" spans="1:23" x14ac:dyDescent="0.45">
      <c r="A170" t="s">
        <v>48</v>
      </c>
      <c r="B170" t="s">
        <v>15</v>
      </c>
      <c r="C170" t="s">
        <v>36</v>
      </c>
      <c r="D170" t="s">
        <v>39</v>
      </c>
      <c r="E170" t="s">
        <v>45</v>
      </c>
      <c r="F170" t="s">
        <v>19</v>
      </c>
      <c r="G170" t="b">
        <f t="shared" si="16"/>
        <v>1</v>
      </c>
      <c r="H170" t="s">
        <v>35</v>
      </c>
      <c r="I170">
        <v>54</v>
      </c>
      <c r="J170">
        <v>107949</v>
      </c>
      <c r="K170">
        <v>6</v>
      </c>
      <c r="L170">
        <v>5</v>
      </c>
      <c r="M170">
        <v>13</v>
      </c>
      <c r="N170">
        <v>9</v>
      </c>
      <c r="O170" t="b">
        <f t="shared" si="21"/>
        <v>0</v>
      </c>
      <c r="P170">
        <v>37</v>
      </c>
      <c r="Q170" t="str">
        <f t="shared" si="17"/>
        <v>Excellent</v>
      </c>
      <c r="R170" t="str">
        <f t="shared" si="18"/>
        <v>High Performer</v>
      </c>
      <c r="T170" t="str">
        <f t="shared" si="19"/>
        <v>Normal</v>
      </c>
      <c r="U170" t="b">
        <f t="shared" si="22"/>
        <v>0</v>
      </c>
      <c r="V170" t="b">
        <f t="shared" si="23"/>
        <v>1</v>
      </c>
      <c r="W170" t="b">
        <f t="shared" si="20"/>
        <v>1</v>
      </c>
    </row>
    <row r="171" spans="1:23" x14ac:dyDescent="0.45">
      <c r="A171" t="s">
        <v>14</v>
      </c>
      <c r="B171" t="s">
        <v>31</v>
      </c>
      <c r="C171" t="s">
        <v>16</v>
      </c>
      <c r="D171" t="s">
        <v>37</v>
      </c>
      <c r="E171" t="s">
        <v>18</v>
      </c>
      <c r="F171" t="s">
        <v>25</v>
      </c>
      <c r="G171" t="b">
        <f t="shared" si="16"/>
        <v>1</v>
      </c>
      <c r="H171" t="s">
        <v>47</v>
      </c>
      <c r="I171">
        <v>42</v>
      </c>
      <c r="J171">
        <v>30276</v>
      </c>
      <c r="K171">
        <v>37</v>
      </c>
      <c r="L171">
        <v>19</v>
      </c>
      <c r="M171">
        <v>9</v>
      </c>
      <c r="N171">
        <v>2</v>
      </c>
      <c r="O171" t="b">
        <f t="shared" si="21"/>
        <v>1</v>
      </c>
      <c r="P171">
        <v>43</v>
      </c>
      <c r="Q171" t="str">
        <f t="shared" si="17"/>
        <v>Need Imrovement</v>
      </c>
      <c r="R171" t="str">
        <f t="shared" si="18"/>
        <v>Low Performer</v>
      </c>
      <c r="T171" t="str">
        <f t="shared" si="19"/>
        <v>Important</v>
      </c>
      <c r="U171" t="b">
        <f t="shared" si="22"/>
        <v>1</v>
      </c>
      <c r="V171" t="b">
        <f t="shared" si="23"/>
        <v>1</v>
      </c>
      <c r="W171" t="b">
        <f t="shared" si="20"/>
        <v>1</v>
      </c>
    </row>
    <row r="172" spans="1:23" x14ac:dyDescent="0.45">
      <c r="A172" t="s">
        <v>14</v>
      </c>
      <c r="B172" t="s">
        <v>15</v>
      </c>
      <c r="C172" t="s">
        <v>36</v>
      </c>
      <c r="D172" t="s">
        <v>17</v>
      </c>
      <c r="E172" t="s">
        <v>18</v>
      </c>
      <c r="F172" t="s">
        <v>25</v>
      </c>
      <c r="G172" t="b">
        <f t="shared" si="16"/>
        <v>1</v>
      </c>
      <c r="H172" t="s">
        <v>47</v>
      </c>
      <c r="I172">
        <v>56</v>
      </c>
      <c r="J172">
        <v>81151</v>
      </c>
      <c r="K172">
        <v>10</v>
      </c>
      <c r="L172">
        <v>12</v>
      </c>
      <c r="M172">
        <v>2</v>
      </c>
      <c r="N172">
        <v>8</v>
      </c>
      <c r="O172" t="b">
        <f t="shared" si="21"/>
        <v>0</v>
      </c>
      <c r="P172">
        <v>28</v>
      </c>
      <c r="Q172" t="str">
        <f t="shared" si="17"/>
        <v>Good</v>
      </c>
      <c r="R172" t="str">
        <f t="shared" si="18"/>
        <v>High Performer</v>
      </c>
      <c r="T172" t="str">
        <f t="shared" si="19"/>
        <v>Normal</v>
      </c>
      <c r="U172" t="b">
        <f t="shared" si="22"/>
        <v>0</v>
      </c>
      <c r="V172" t="b">
        <f t="shared" si="23"/>
        <v>0</v>
      </c>
      <c r="W172" t="b">
        <f t="shared" si="20"/>
        <v>0</v>
      </c>
    </row>
    <row r="173" spans="1:23" x14ac:dyDescent="0.45">
      <c r="A173" t="s">
        <v>41</v>
      </c>
      <c r="B173" t="s">
        <v>22</v>
      </c>
      <c r="C173" t="s">
        <v>44</v>
      </c>
      <c r="D173" t="s">
        <v>17</v>
      </c>
      <c r="E173" t="s">
        <v>18</v>
      </c>
      <c r="F173" t="s">
        <v>25</v>
      </c>
      <c r="G173" t="b">
        <f t="shared" si="16"/>
        <v>1</v>
      </c>
      <c r="H173" t="s">
        <v>20</v>
      </c>
      <c r="I173">
        <v>55</v>
      </c>
      <c r="J173">
        <v>47611</v>
      </c>
      <c r="K173">
        <v>7</v>
      </c>
      <c r="L173">
        <v>7</v>
      </c>
      <c r="M173">
        <v>3</v>
      </c>
      <c r="N173">
        <v>9</v>
      </c>
      <c r="O173" t="b">
        <f t="shared" si="21"/>
        <v>0</v>
      </c>
      <c r="P173">
        <v>50</v>
      </c>
      <c r="Q173" t="str">
        <f t="shared" si="17"/>
        <v>Excellent</v>
      </c>
      <c r="R173" t="str">
        <f t="shared" si="18"/>
        <v>High Performer</v>
      </c>
      <c r="T173" t="str">
        <f t="shared" si="19"/>
        <v>Normal</v>
      </c>
      <c r="U173" t="b">
        <f t="shared" si="22"/>
        <v>0</v>
      </c>
      <c r="V173" t="b">
        <f t="shared" si="23"/>
        <v>1</v>
      </c>
      <c r="W173" t="b">
        <f t="shared" si="20"/>
        <v>0</v>
      </c>
    </row>
    <row r="174" spans="1:23" x14ac:dyDescent="0.45">
      <c r="A174" t="s">
        <v>41</v>
      </c>
      <c r="B174" t="s">
        <v>15</v>
      </c>
      <c r="C174" t="s">
        <v>16</v>
      </c>
      <c r="D174" t="s">
        <v>17</v>
      </c>
      <c r="E174" t="s">
        <v>24</v>
      </c>
      <c r="F174" t="s">
        <v>25</v>
      </c>
      <c r="G174" t="b">
        <f t="shared" si="16"/>
        <v>1</v>
      </c>
      <c r="H174" t="s">
        <v>30</v>
      </c>
      <c r="I174">
        <v>62</v>
      </c>
      <c r="J174">
        <v>41944</v>
      </c>
      <c r="K174">
        <v>39</v>
      </c>
      <c r="L174">
        <v>9</v>
      </c>
      <c r="M174">
        <v>10</v>
      </c>
      <c r="N174">
        <v>9</v>
      </c>
      <c r="O174" t="b">
        <f t="shared" si="21"/>
        <v>0</v>
      </c>
      <c r="P174">
        <v>34</v>
      </c>
      <c r="Q174" t="str">
        <f t="shared" si="17"/>
        <v>Excellent</v>
      </c>
      <c r="R174" t="str">
        <f t="shared" si="18"/>
        <v>High Performer</v>
      </c>
      <c r="T174" t="str">
        <f t="shared" si="19"/>
        <v>Normal</v>
      </c>
      <c r="U174" t="b">
        <f t="shared" si="22"/>
        <v>0</v>
      </c>
      <c r="V174" t="b">
        <f t="shared" si="23"/>
        <v>1</v>
      </c>
      <c r="W174" t="b">
        <f t="shared" si="20"/>
        <v>1</v>
      </c>
    </row>
    <row r="175" spans="1:23" x14ac:dyDescent="0.45">
      <c r="A175" t="s">
        <v>21</v>
      </c>
      <c r="B175" t="s">
        <v>15</v>
      </c>
      <c r="C175" t="s">
        <v>36</v>
      </c>
      <c r="D175" t="s">
        <v>37</v>
      </c>
      <c r="E175" t="s">
        <v>45</v>
      </c>
      <c r="F175" t="s">
        <v>19</v>
      </c>
      <c r="G175" t="b">
        <f t="shared" si="16"/>
        <v>1</v>
      </c>
      <c r="H175" t="s">
        <v>26</v>
      </c>
      <c r="I175">
        <v>39</v>
      </c>
      <c r="J175">
        <v>82887</v>
      </c>
      <c r="K175">
        <v>38</v>
      </c>
      <c r="L175">
        <v>6</v>
      </c>
      <c r="M175">
        <v>8</v>
      </c>
      <c r="N175">
        <v>9</v>
      </c>
      <c r="O175" t="b">
        <f t="shared" si="21"/>
        <v>0</v>
      </c>
      <c r="P175">
        <v>23</v>
      </c>
      <c r="Q175" t="str">
        <f t="shared" si="17"/>
        <v>Excellent</v>
      </c>
      <c r="R175" t="str">
        <f t="shared" si="18"/>
        <v>High Performer</v>
      </c>
      <c r="T175" t="str">
        <f t="shared" si="19"/>
        <v>Normal</v>
      </c>
      <c r="U175" t="b">
        <f t="shared" si="22"/>
        <v>0</v>
      </c>
      <c r="V175" t="b">
        <f t="shared" si="23"/>
        <v>1</v>
      </c>
      <c r="W175" t="b">
        <f t="shared" si="20"/>
        <v>1</v>
      </c>
    </row>
    <row r="176" spans="1:23" x14ac:dyDescent="0.45">
      <c r="A176" t="s">
        <v>27</v>
      </c>
      <c r="B176" t="s">
        <v>22</v>
      </c>
      <c r="C176" t="s">
        <v>16</v>
      </c>
      <c r="D176" t="s">
        <v>17</v>
      </c>
      <c r="E176" t="s">
        <v>32</v>
      </c>
      <c r="F176" t="s">
        <v>25</v>
      </c>
      <c r="G176" t="b">
        <f t="shared" si="16"/>
        <v>1</v>
      </c>
      <c r="H176" t="s">
        <v>43</v>
      </c>
      <c r="I176">
        <v>32</v>
      </c>
      <c r="J176">
        <v>111442</v>
      </c>
      <c r="K176">
        <v>21</v>
      </c>
      <c r="L176">
        <v>17</v>
      </c>
      <c r="M176">
        <v>14</v>
      </c>
      <c r="N176">
        <v>2</v>
      </c>
      <c r="O176" t="b">
        <f t="shared" si="21"/>
        <v>1</v>
      </c>
      <c r="P176">
        <v>59</v>
      </c>
      <c r="Q176" t="str">
        <f t="shared" si="17"/>
        <v>Need Imrovement</v>
      </c>
      <c r="R176" t="str">
        <f t="shared" si="18"/>
        <v>Low Performer</v>
      </c>
      <c r="T176" t="str">
        <f t="shared" si="19"/>
        <v>Important</v>
      </c>
      <c r="U176" t="b">
        <f t="shared" si="22"/>
        <v>1</v>
      </c>
      <c r="V176" t="b">
        <f t="shared" si="23"/>
        <v>1</v>
      </c>
      <c r="W176" t="b">
        <f t="shared" si="20"/>
        <v>1</v>
      </c>
    </row>
    <row r="177" spans="1:23" x14ac:dyDescent="0.45">
      <c r="A177" t="s">
        <v>34</v>
      </c>
      <c r="B177" t="s">
        <v>15</v>
      </c>
      <c r="C177" t="s">
        <v>44</v>
      </c>
      <c r="D177" t="s">
        <v>37</v>
      </c>
      <c r="E177" t="s">
        <v>32</v>
      </c>
      <c r="F177" t="s">
        <v>19</v>
      </c>
      <c r="G177" t="b">
        <f t="shared" si="16"/>
        <v>1</v>
      </c>
      <c r="H177" t="s">
        <v>47</v>
      </c>
      <c r="I177">
        <v>44</v>
      </c>
      <c r="J177">
        <v>79847</v>
      </c>
      <c r="K177">
        <v>20</v>
      </c>
      <c r="L177">
        <v>16</v>
      </c>
      <c r="M177">
        <v>6</v>
      </c>
      <c r="N177">
        <v>4</v>
      </c>
      <c r="O177" t="b">
        <f t="shared" si="21"/>
        <v>1</v>
      </c>
      <c r="P177">
        <v>28</v>
      </c>
      <c r="Q177" t="str">
        <f t="shared" si="17"/>
        <v>Need Imrovement</v>
      </c>
      <c r="R177" t="str">
        <f t="shared" si="18"/>
        <v>Low Performer</v>
      </c>
      <c r="T177" t="str">
        <f t="shared" si="19"/>
        <v>Normal</v>
      </c>
      <c r="U177" t="b">
        <f t="shared" si="22"/>
        <v>0</v>
      </c>
      <c r="V177" t="b">
        <f t="shared" si="23"/>
        <v>0</v>
      </c>
      <c r="W177" t="b">
        <f t="shared" si="20"/>
        <v>0</v>
      </c>
    </row>
    <row r="178" spans="1:23" x14ac:dyDescent="0.45">
      <c r="A178" t="s">
        <v>14</v>
      </c>
      <c r="B178" t="s">
        <v>31</v>
      </c>
      <c r="C178" t="s">
        <v>23</v>
      </c>
      <c r="D178" t="s">
        <v>17</v>
      </c>
      <c r="E178" t="s">
        <v>42</v>
      </c>
      <c r="F178" t="s">
        <v>25</v>
      </c>
      <c r="G178" t="b">
        <f t="shared" si="16"/>
        <v>1</v>
      </c>
      <c r="H178" t="s">
        <v>43</v>
      </c>
      <c r="I178">
        <v>43</v>
      </c>
      <c r="J178">
        <v>88653</v>
      </c>
      <c r="K178">
        <v>3</v>
      </c>
      <c r="L178">
        <v>3</v>
      </c>
      <c r="M178">
        <v>10</v>
      </c>
      <c r="N178">
        <v>7</v>
      </c>
      <c r="O178" t="b">
        <f t="shared" si="21"/>
        <v>1</v>
      </c>
      <c r="P178">
        <v>28</v>
      </c>
      <c r="Q178" t="str">
        <f t="shared" si="17"/>
        <v>Good</v>
      </c>
      <c r="R178" t="str">
        <f t="shared" si="18"/>
        <v>High Performer</v>
      </c>
      <c r="T178" t="str">
        <f t="shared" si="19"/>
        <v>Normal</v>
      </c>
      <c r="U178" t="b">
        <f t="shared" si="22"/>
        <v>0</v>
      </c>
      <c r="V178" t="b">
        <f t="shared" si="23"/>
        <v>0</v>
      </c>
      <c r="W178" t="b">
        <f t="shared" si="20"/>
        <v>0</v>
      </c>
    </row>
    <row r="179" spans="1:23" x14ac:dyDescent="0.45">
      <c r="A179" t="s">
        <v>14</v>
      </c>
      <c r="B179" t="s">
        <v>31</v>
      </c>
      <c r="C179" t="s">
        <v>44</v>
      </c>
      <c r="D179" t="s">
        <v>28</v>
      </c>
      <c r="E179" t="s">
        <v>42</v>
      </c>
      <c r="F179" t="s">
        <v>25</v>
      </c>
      <c r="G179" t="b">
        <f t="shared" si="16"/>
        <v>1</v>
      </c>
      <c r="H179" t="s">
        <v>30</v>
      </c>
      <c r="I179">
        <v>38</v>
      </c>
      <c r="J179">
        <v>116072</v>
      </c>
      <c r="K179">
        <v>22</v>
      </c>
      <c r="L179">
        <v>4</v>
      </c>
      <c r="M179">
        <v>9</v>
      </c>
      <c r="N179">
        <v>2</v>
      </c>
      <c r="O179" t="b">
        <f t="shared" si="21"/>
        <v>1</v>
      </c>
      <c r="P179">
        <v>45</v>
      </c>
      <c r="Q179" t="str">
        <f t="shared" si="17"/>
        <v>Need Imrovement</v>
      </c>
      <c r="R179" t="str">
        <f t="shared" si="18"/>
        <v>Low Performer</v>
      </c>
      <c r="T179" t="str">
        <f t="shared" si="19"/>
        <v>Important</v>
      </c>
      <c r="U179" t="b">
        <f t="shared" si="22"/>
        <v>1</v>
      </c>
      <c r="V179" t="b">
        <f t="shared" si="23"/>
        <v>1</v>
      </c>
      <c r="W179" t="b">
        <f t="shared" si="20"/>
        <v>1</v>
      </c>
    </row>
    <row r="180" spans="1:23" x14ac:dyDescent="0.45">
      <c r="A180" t="s">
        <v>48</v>
      </c>
      <c r="B180" t="s">
        <v>15</v>
      </c>
      <c r="C180" t="s">
        <v>44</v>
      </c>
      <c r="D180" t="s">
        <v>39</v>
      </c>
      <c r="E180" t="s">
        <v>40</v>
      </c>
      <c r="F180" t="s">
        <v>25</v>
      </c>
      <c r="G180" t="b">
        <f t="shared" si="16"/>
        <v>1</v>
      </c>
      <c r="H180" t="s">
        <v>26</v>
      </c>
      <c r="I180">
        <v>26</v>
      </c>
      <c r="J180">
        <v>86622</v>
      </c>
      <c r="K180">
        <v>4</v>
      </c>
      <c r="L180">
        <v>10</v>
      </c>
      <c r="M180">
        <v>10</v>
      </c>
      <c r="N180">
        <v>1</v>
      </c>
      <c r="O180" t="b">
        <f t="shared" si="21"/>
        <v>1</v>
      </c>
      <c r="P180">
        <v>23</v>
      </c>
      <c r="Q180" t="str">
        <f t="shared" si="17"/>
        <v>Need Imrovement</v>
      </c>
      <c r="R180" t="str">
        <f t="shared" si="18"/>
        <v>Low Performer</v>
      </c>
      <c r="T180" t="str">
        <f t="shared" si="19"/>
        <v>Normal</v>
      </c>
      <c r="U180" t="b">
        <f t="shared" si="22"/>
        <v>0</v>
      </c>
      <c r="V180" t="b">
        <f t="shared" si="23"/>
        <v>0</v>
      </c>
      <c r="W180" t="b">
        <f t="shared" si="20"/>
        <v>0</v>
      </c>
    </row>
    <row r="181" spans="1:23" x14ac:dyDescent="0.45">
      <c r="A181" t="s">
        <v>21</v>
      </c>
      <c r="B181" t="s">
        <v>31</v>
      </c>
      <c r="C181" t="s">
        <v>44</v>
      </c>
      <c r="D181" t="s">
        <v>28</v>
      </c>
      <c r="E181" t="s">
        <v>42</v>
      </c>
      <c r="F181" t="s">
        <v>19</v>
      </c>
      <c r="G181" t="b">
        <f t="shared" si="16"/>
        <v>1</v>
      </c>
      <c r="H181" t="s">
        <v>30</v>
      </c>
      <c r="I181">
        <v>32</v>
      </c>
      <c r="J181">
        <v>57810</v>
      </c>
      <c r="K181">
        <v>28</v>
      </c>
      <c r="L181">
        <v>5</v>
      </c>
      <c r="M181">
        <v>4</v>
      </c>
      <c r="N181">
        <v>3</v>
      </c>
      <c r="O181" t="b">
        <f t="shared" si="21"/>
        <v>1</v>
      </c>
      <c r="P181">
        <v>36</v>
      </c>
      <c r="Q181" t="str">
        <f t="shared" si="17"/>
        <v>Need Imrovement</v>
      </c>
      <c r="R181" t="str">
        <f t="shared" si="18"/>
        <v>Low Performer</v>
      </c>
      <c r="T181" t="str">
        <f t="shared" si="19"/>
        <v>Normal</v>
      </c>
      <c r="U181" t="b">
        <f t="shared" si="22"/>
        <v>0</v>
      </c>
      <c r="V181" t="b">
        <f t="shared" si="23"/>
        <v>0</v>
      </c>
      <c r="W181" t="b">
        <f t="shared" si="20"/>
        <v>0</v>
      </c>
    </row>
    <row r="182" spans="1:23" x14ac:dyDescent="0.45">
      <c r="A182" t="s">
        <v>27</v>
      </c>
      <c r="B182" t="s">
        <v>15</v>
      </c>
      <c r="C182" t="s">
        <v>44</v>
      </c>
      <c r="D182" t="s">
        <v>39</v>
      </c>
      <c r="E182" t="s">
        <v>18</v>
      </c>
      <c r="F182" t="s">
        <v>19</v>
      </c>
      <c r="G182" t="b">
        <f t="shared" si="16"/>
        <v>1</v>
      </c>
      <c r="H182" t="s">
        <v>26</v>
      </c>
      <c r="I182">
        <v>51</v>
      </c>
      <c r="J182">
        <v>107842</v>
      </c>
      <c r="K182">
        <v>12</v>
      </c>
      <c r="L182">
        <v>10</v>
      </c>
      <c r="M182">
        <v>8</v>
      </c>
      <c r="N182">
        <v>4</v>
      </c>
      <c r="O182" t="b">
        <f t="shared" si="21"/>
        <v>1</v>
      </c>
      <c r="P182">
        <v>35</v>
      </c>
      <c r="Q182" t="str">
        <f t="shared" si="17"/>
        <v>Need Imrovement</v>
      </c>
      <c r="R182" t="str">
        <f t="shared" si="18"/>
        <v>Low Performer</v>
      </c>
      <c r="T182" t="str">
        <f t="shared" si="19"/>
        <v>Normal</v>
      </c>
      <c r="U182" t="b">
        <f t="shared" si="22"/>
        <v>0</v>
      </c>
      <c r="V182" t="b">
        <f t="shared" si="23"/>
        <v>0</v>
      </c>
      <c r="W182" t="b">
        <f t="shared" si="20"/>
        <v>1</v>
      </c>
    </row>
    <row r="183" spans="1:23" x14ac:dyDescent="0.45">
      <c r="A183" t="s">
        <v>21</v>
      </c>
      <c r="B183" t="s">
        <v>31</v>
      </c>
      <c r="C183" t="s">
        <v>23</v>
      </c>
      <c r="D183" t="s">
        <v>37</v>
      </c>
      <c r="E183" t="s">
        <v>32</v>
      </c>
      <c r="F183" t="s">
        <v>33</v>
      </c>
      <c r="G183" t="b">
        <f t="shared" si="16"/>
        <v>0</v>
      </c>
      <c r="H183" t="s">
        <v>38</v>
      </c>
      <c r="I183">
        <v>36</v>
      </c>
      <c r="J183">
        <v>40503</v>
      </c>
      <c r="K183">
        <v>38</v>
      </c>
      <c r="L183">
        <v>12</v>
      </c>
      <c r="M183">
        <v>10</v>
      </c>
      <c r="N183">
        <v>8</v>
      </c>
      <c r="O183" t="b">
        <f t="shared" si="21"/>
        <v>0</v>
      </c>
      <c r="P183">
        <v>34</v>
      </c>
      <c r="Q183" t="str">
        <f t="shared" si="17"/>
        <v>Good</v>
      </c>
      <c r="R183" t="str">
        <f t="shared" si="18"/>
        <v>High Performer</v>
      </c>
      <c r="T183" t="str">
        <f t="shared" si="19"/>
        <v>Normal</v>
      </c>
      <c r="U183" t="b">
        <f t="shared" si="22"/>
        <v>0</v>
      </c>
      <c r="V183" t="b">
        <f t="shared" si="23"/>
        <v>0</v>
      </c>
      <c r="W183" t="b">
        <f t="shared" si="20"/>
        <v>1</v>
      </c>
    </row>
    <row r="184" spans="1:23" x14ac:dyDescent="0.45">
      <c r="A184" t="s">
        <v>46</v>
      </c>
      <c r="B184" t="s">
        <v>31</v>
      </c>
      <c r="C184" t="s">
        <v>23</v>
      </c>
      <c r="D184" t="s">
        <v>28</v>
      </c>
      <c r="E184" t="s">
        <v>45</v>
      </c>
      <c r="F184" t="s">
        <v>25</v>
      </c>
      <c r="G184" t="b">
        <f t="shared" si="16"/>
        <v>1</v>
      </c>
      <c r="H184" t="s">
        <v>26</v>
      </c>
      <c r="I184">
        <v>48</v>
      </c>
      <c r="J184">
        <v>114761</v>
      </c>
      <c r="K184">
        <v>36</v>
      </c>
      <c r="L184">
        <v>10</v>
      </c>
      <c r="M184">
        <v>3</v>
      </c>
      <c r="N184">
        <v>6</v>
      </c>
      <c r="O184" t="b">
        <f t="shared" si="21"/>
        <v>1</v>
      </c>
      <c r="P184">
        <v>54</v>
      </c>
      <c r="Q184" t="str">
        <f t="shared" si="17"/>
        <v>Need Imrovement</v>
      </c>
      <c r="R184" t="str">
        <f t="shared" si="18"/>
        <v>Low Performer</v>
      </c>
      <c r="T184" t="str">
        <f t="shared" si="19"/>
        <v>Important</v>
      </c>
      <c r="U184" t="b">
        <f t="shared" si="22"/>
        <v>1</v>
      </c>
      <c r="V184" t="b">
        <f t="shared" si="23"/>
        <v>1</v>
      </c>
      <c r="W184" t="b">
        <f t="shared" si="20"/>
        <v>1</v>
      </c>
    </row>
    <row r="185" spans="1:23" x14ac:dyDescent="0.45">
      <c r="A185" t="s">
        <v>27</v>
      </c>
      <c r="B185" t="s">
        <v>15</v>
      </c>
      <c r="C185" t="s">
        <v>16</v>
      </c>
      <c r="D185" t="s">
        <v>17</v>
      </c>
      <c r="E185" t="s">
        <v>18</v>
      </c>
      <c r="F185" t="s">
        <v>33</v>
      </c>
      <c r="G185" t="b">
        <f t="shared" si="16"/>
        <v>0</v>
      </c>
      <c r="H185" t="s">
        <v>20</v>
      </c>
      <c r="I185">
        <v>56</v>
      </c>
      <c r="J185">
        <v>66976</v>
      </c>
      <c r="K185">
        <v>5</v>
      </c>
      <c r="L185">
        <v>13</v>
      </c>
      <c r="M185">
        <v>3</v>
      </c>
      <c r="N185">
        <v>2</v>
      </c>
      <c r="O185" t="b">
        <f t="shared" si="21"/>
        <v>1</v>
      </c>
      <c r="P185">
        <v>24</v>
      </c>
      <c r="Q185" t="str">
        <f t="shared" si="17"/>
        <v>Need Imrovement</v>
      </c>
      <c r="R185" t="str">
        <f t="shared" si="18"/>
        <v>Low Performer</v>
      </c>
      <c r="T185" t="str">
        <f t="shared" si="19"/>
        <v>Normal</v>
      </c>
      <c r="U185" t="b">
        <f t="shared" si="22"/>
        <v>0</v>
      </c>
      <c r="V185" t="b">
        <f t="shared" si="23"/>
        <v>0</v>
      </c>
      <c r="W185" t="b">
        <f t="shared" si="20"/>
        <v>0</v>
      </c>
    </row>
    <row r="186" spans="1:23" x14ac:dyDescent="0.45">
      <c r="A186" t="s">
        <v>14</v>
      </c>
      <c r="B186" t="s">
        <v>31</v>
      </c>
      <c r="C186" t="s">
        <v>36</v>
      </c>
      <c r="D186" t="s">
        <v>39</v>
      </c>
      <c r="E186" t="s">
        <v>24</v>
      </c>
      <c r="F186" t="s">
        <v>33</v>
      </c>
      <c r="G186" t="b">
        <f t="shared" si="16"/>
        <v>0</v>
      </c>
      <c r="H186" t="s">
        <v>30</v>
      </c>
      <c r="I186">
        <v>54</v>
      </c>
      <c r="J186">
        <v>41590</v>
      </c>
      <c r="K186">
        <v>13</v>
      </c>
      <c r="L186">
        <v>11</v>
      </c>
      <c r="M186">
        <v>8</v>
      </c>
      <c r="N186">
        <v>9</v>
      </c>
      <c r="O186" t="b">
        <f t="shared" si="21"/>
        <v>0</v>
      </c>
      <c r="P186">
        <v>24</v>
      </c>
      <c r="Q186" t="str">
        <f t="shared" si="17"/>
        <v>Excellent</v>
      </c>
      <c r="R186" t="str">
        <f t="shared" si="18"/>
        <v>High Performer</v>
      </c>
      <c r="T186" t="str">
        <f t="shared" si="19"/>
        <v>Normal</v>
      </c>
      <c r="U186" t="b">
        <f t="shared" si="22"/>
        <v>0</v>
      </c>
      <c r="V186" t="b">
        <f t="shared" si="23"/>
        <v>1</v>
      </c>
      <c r="W186" t="b">
        <f t="shared" si="20"/>
        <v>0</v>
      </c>
    </row>
    <row r="187" spans="1:23" x14ac:dyDescent="0.45">
      <c r="A187" t="s">
        <v>14</v>
      </c>
      <c r="B187" t="s">
        <v>15</v>
      </c>
      <c r="C187" t="s">
        <v>23</v>
      </c>
      <c r="D187" t="s">
        <v>39</v>
      </c>
      <c r="E187" t="s">
        <v>42</v>
      </c>
      <c r="F187" t="s">
        <v>19</v>
      </c>
      <c r="G187" t="b">
        <f t="shared" si="16"/>
        <v>1</v>
      </c>
      <c r="H187" t="s">
        <v>47</v>
      </c>
      <c r="I187">
        <v>41</v>
      </c>
      <c r="J187">
        <v>40886</v>
      </c>
      <c r="K187">
        <v>23</v>
      </c>
      <c r="L187">
        <v>16</v>
      </c>
      <c r="M187">
        <v>5</v>
      </c>
      <c r="N187">
        <v>2</v>
      </c>
      <c r="O187" t="b">
        <f t="shared" si="21"/>
        <v>1</v>
      </c>
      <c r="P187">
        <v>39</v>
      </c>
      <c r="Q187" t="str">
        <f t="shared" si="17"/>
        <v>Need Imrovement</v>
      </c>
      <c r="R187" t="str">
        <f t="shared" si="18"/>
        <v>Low Performer</v>
      </c>
      <c r="T187" t="str">
        <f t="shared" si="19"/>
        <v>Normal</v>
      </c>
      <c r="U187" t="b">
        <f t="shared" si="22"/>
        <v>0</v>
      </c>
      <c r="V187" t="b">
        <f t="shared" si="23"/>
        <v>0</v>
      </c>
      <c r="W187" t="b">
        <f t="shared" si="20"/>
        <v>0</v>
      </c>
    </row>
    <row r="188" spans="1:23" x14ac:dyDescent="0.45">
      <c r="A188" t="s">
        <v>27</v>
      </c>
      <c r="B188" t="s">
        <v>31</v>
      </c>
      <c r="C188" t="s">
        <v>23</v>
      </c>
      <c r="D188" t="s">
        <v>28</v>
      </c>
      <c r="E188" t="s">
        <v>18</v>
      </c>
      <c r="F188" t="s">
        <v>19</v>
      </c>
      <c r="G188" t="b">
        <f t="shared" si="16"/>
        <v>1</v>
      </c>
      <c r="H188" t="s">
        <v>38</v>
      </c>
      <c r="I188">
        <v>37</v>
      </c>
      <c r="J188">
        <v>42866</v>
      </c>
      <c r="K188">
        <v>30</v>
      </c>
      <c r="L188">
        <v>8</v>
      </c>
      <c r="M188">
        <v>3</v>
      </c>
      <c r="N188">
        <v>5</v>
      </c>
      <c r="O188" t="b">
        <f t="shared" si="21"/>
        <v>1</v>
      </c>
      <c r="P188">
        <v>34</v>
      </c>
      <c r="Q188" t="str">
        <f t="shared" si="17"/>
        <v>Need Imrovement</v>
      </c>
      <c r="R188" t="str">
        <f t="shared" si="18"/>
        <v>Low Performer</v>
      </c>
      <c r="T188" t="str">
        <f t="shared" si="19"/>
        <v>Normal</v>
      </c>
      <c r="U188" t="b">
        <f t="shared" si="22"/>
        <v>0</v>
      </c>
      <c r="V188" t="b">
        <f t="shared" si="23"/>
        <v>0</v>
      </c>
      <c r="W188" t="b">
        <f t="shared" si="20"/>
        <v>0</v>
      </c>
    </row>
    <row r="189" spans="1:23" x14ac:dyDescent="0.45">
      <c r="A189" t="s">
        <v>14</v>
      </c>
      <c r="B189" t="s">
        <v>31</v>
      </c>
      <c r="C189" t="s">
        <v>36</v>
      </c>
      <c r="D189" t="s">
        <v>37</v>
      </c>
      <c r="E189" t="s">
        <v>18</v>
      </c>
      <c r="F189" t="s">
        <v>33</v>
      </c>
      <c r="G189" t="b">
        <f t="shared" si="16"/>
        <v>0</v>
      </c>
      <c r="H189" t="s">
        <v>20</v>
      </c>
      <c r="I189">
        <v>55</v>
      </c>
      <c r="J189">
        <v>96624</v>
      </c>
      <c r="K189">
        <v>37</v>
      </c>
      <c r="L189">
        <v>8</v>
      </c>
      <c r="M189">
        <v>10</v>
      </c>
      <c r="N189">
        <v>4</v>
      </c>
      <c r="O189" t="b">
        <f t="shared" si="21"/>
        <v>1</v>
      </c>
      <c r="P189">
        <v>37</v>
      </c>
      <c r="Q189" t="str">
        <f t="shared" si="17"/>
        <v>Need Imrovement</v>
      </c>
      <c r="R189" t="str">
        <f t="shared" si="18"/>
        <v>Low Performer</v>
      </c>
      <c r="T189" t="str">
        <f t="shared" si="19"/>
        <v>Normal</v>
      </c>
      <c r="U189" t="b">
        <f t="shared" si="22"/>
        <v>0</v>
      </c>
      <c r="V189" t="b">
        <f t="shared" si="23"/>
        <v>0</v>
      </c>
      <c r="W189" t="b">
        <f t="shared" si="20"/>
        <v>1</v>
      </c>
    </row>
    <row r="190" spans="1:23" x14ac:dyDescent="0.45">
      <c r="A190" t="s">
        <v>34</v>
      </c>
      <c r="B190" t="s">
        <v>22</v>
      </c>
      <c r="C190" t="s">
        <v>23</v>
      </c>
      <c r="D190" t="s">
        <v>28</v>
      </c>
      <c r="E190" t="s">
        <v>24</v>
      </c>
      <c r="F190" t="s">
        <v>25</v>
      </c>
      <c r="G190" t="b">
        <f t="shared" si="16"/>
        <v>1</v>
      </c>
      <c r="H190" t="s">
        <v>43</v>
      </c>
      <c r="I190">
        <v>23</v>
      </c>
      <c r="J190">
        <v>98899</v>
      </c>
      <c r="K190">
        <v>25</v>
      </c>
      <c r="L190">
        <v>8</v>
      </c>
      <c r="M190">
        <v>11</v>
      </c>
      <c r="N190">
        <v>7</v>
      </c>
      <c r="O190" t="b">
        <f t="shared" si="21"/>
        <v>1</v>
      </c>
      <c r="P190">
        <v>21</v>
      </c>
      <c r="Q190" t="str">
        <f t="shared" si="17"/>
        <v>Good</v>
      </c>
      <c r="R190" t="str">
        <f t="shared" si="18"/>
        <v>High Performer</v>
      </c>
      <c r="T190" t="str">
        <f t="shared" si="19"/>
        <v>Normal</v>
      </c>
      <c r="U190" t="b">
        <f t="shared" si="22"/>
        <v>0</v>
      </c>
      <c r="V190" t="b">
        <f t="shared" si="23"/>
        <v>0</v>
      </c>
      <c r="W190" t="b">
        <f t="shared" si="20"/>
        <v>0</v>
      </c>
    </row>
    <row r="191" spans="1:23" x14ac:dyDescent="0.45">
      <c r="A191" t="s">
        <v>27</v>
      </c>
      <c r="B191" t="s">
        <v>22</v>
      </c>
      <c r="C191" t="s">
        <v>44</v>
      </c>
      <c r="D191" t="s">
        <v>37</v>
      </c>
      <c r="E191" t="s">
        <v>29</v>
      </c>
      <c r="F191" t="s">
        <v>19</v>
      </c>
      <c r="G191" t="b">
        <f t="shared" si="16"/>
        <v>1</v>
      </c>
      <c r="H191" t="s">
        <v>30</v>
      </c>
      <c r="I191">
        <v>56</v>
      </c>
      <c r="J191">
        <v>62792</v>
      </c>
      <c r="K191">
        <v>27</v>
      </c>
      <c r="L191">
        <v>13</v>
      </c>
      <c r="M191">
        <v>1</v>
      </c>
      <c r="N191">
        <v>8</v>
      </c>
      <c r="O191" t="b">
        <f t="shared" si="21"/>
        <v>0</v>
      </c>
      <c r="P191">
        <v>48</v>
      </c>
      <c r="Q191" t="str">
        <f t="shared" si="17"/>
        <v>Good</v>
      </c>
      <c r="R191" t="str">
        <f t="shared" si="18"/>
        <v>High Performer</v>
      </c>
      <c r="T191" t="str">
        <f t="shared" si="19"/>
        <v>Important</v>
      </c>
      <c r="U191" t="b">
        <f t="shared" si="22"/>
        <v>1</v>
      </c>
      <c r="V191" t="b">
        <f t="shared" si="23"/>
        <v>1</v>
      </c>
      <c r="W191" t="b">
        <f t="shared" si="20"/>
        <v>0</v>
      </c>
    </row>
    <row r="192" spans="1:23" x14ac:dyDescent="0.45">
      <c r="A192" t="s">
        <v>21</v>
      </c>
      <c r="B192" t="s">
        <v>15</v>
      </c>
      <c r="C192" t="s">
        <v>44</v>
      </c>
      <c r="D192" t="s">
        <v>37</v>
      </c>
      <c r="E192" t="s">
        <v>32</v>
      </c>
      <c r="F192" t="s">
        <v>25</v>
      </c>
      <c r="G192" t="b">
        <f t="shared" si="16"/>
        <v>1</v>
      </c>
      <c r="H192" t="s">
        <v>35</v>
      </c>
      <c r="I192">
        <v>61</v>
      </c>
      <c r="J192">
        <v>39764</v>
      </c>
      <c r="K192">
        <v>14</v>
      </c>
      <c r="L192">
        <v>2</v>
      </c>
      <c r="M192">
        <v>3</v>
      </c>
      <c r="N192">
        <v>5</v>
      </c>
      <c r="O192" t="b">
        <f t="shared" si="21"/>
        <v>1</v>
      </c>
      <c r="P192">
        <v>32</v>
      </c>
      <c r="Q192" t="str">
        <f t="shared" si="17"/>
        <v>Need Imrovement</v>
      </c>
      <c r="R192" t="str">
        <f t="shared" si="18"/>
        <v>Low Performer</v>
      </c>
      <c r="T192" t="str">
        <f t="shared" si="19"/>
        <v>Normal</v>
      </c>
      <c r="U192" t="b">
        <f t="shared" si="22"/>
        <v>0</v>
      </c>
      <c r="V192" t="b">
        <f t="shared" si="23"/>
        <v>0</v>
      </c>
      <c r="W192" t="b">
        <f t="shared" si="20"/>
        <v>0</v>
      </c>
    </row>
    <row r="193" spans="1:23" x14ac:dyDescent="0.45">
      <c r="A193" t="s">
        <v>27</v>
      </c>
      <c r="B193" t="s">
        <v>22</v>
      </c>
      <c r="C193" t="s">
        <v>36</v>
      </c>
      <c r="D193" t="s">
        <v>39</v>
      </c>
      <c r="E193" t="s">
        <v>45</v>
      </c>
      <c r="F193" t="s">
        <v>25</v>
      </c>
      <c r="G193" t="b">
        <f t="shared" si="16"/>
        <v>1</v>
      </c>
      <c r="H193" t="s">
        <v>35</v>
      </c>
      <c r="I193">
        <v>49</v>
      </c>
      <c r="J193">
        <v>116156</v>
      </c>
      <c r="K193">
        <v>36</v>
      </c>
      <c r="L193">
        <v>12</v>
      </c>
      <c r="M193">
        <v>12</v>
      </c>
      <c r="N193">
        <v>5</v>
      </c>
      <c r="O193" t="b">
        <f t="shared" si="21"/>
        <v>1</v>
      </c>
      <c r="P193">
        <v>23</v>
      </c>
      <c r="Q193" t="str">
        <f t="shared" si="17"/>
        <v>Need Imrovement</v>
      </c>
      <c r="R193" t="str">
        <f t="shared" si="18"/>
        <v>Low Performer</v>
      </c>
      <c r="T193" t="str">
        <f t="shared" si="19"/>
        <v>Normal</v>
      </c>
      <c r="U193" t="b">
        <f t="shared" si="22"/>
        <v>0</v>
      </c>
      <c r="V193" t="b">
        <f t="shared" si="23"/>
        <v>0</v>
      </c>
      <c r="W193" t="b">
        <f t="shared" si="20"/>
        <v>1</v>
      </c>
    </row>
    <row r="194" spans="1:23" x14ac:dyDescent="0.45">
      <c r="A194" t="s">
        <v>14</v>
      </c>
      <c r="B194" t="s">
        <v>15</v>
      </c>
      <c r="C194" t="s">
        <v>16</v>
      </c>
      <c r="D194" t="s">
        <v>28</v>
      </c>
      <c r="E194" t="s">
        <v>40</v>
      </c>
      <c r="F194" t="s">
        <v>33</v>
      </c>
      <c r="G194" t="b">
        <f t="shared" si="16"/>
        <v>0</v>
      </c>
      <c r="H194" t="s">
        <v>47</v>
      </c>
      <c r="I194">
        <v>60</v>
      </c>
      <c r="J194">
        <v>72727</v>
      </c>
      <c r="K194">
        <v>39</v>
      </c>
      <c r="L194">
        <v>10</v>
      </c>
      <c r="M194">
        <v>9</v>
      </c>
      <c r="N194">
        <v>2</v>
      </c>
      <c r="O194" t="b">
        <f t="shared" si="21"/>
        <v>1</v>
      </c>
      <c r="P194">
        <v>29</v>
      </c>
      <c r="Q194" t="str">
        <f t="shared" si="17"/>
        <v>Need Imrovement</v>
      </c>
      <c r="R194" t="str">
        <f t="shared" si="18"/>
        <v>Low Performer</v>
      </c>
      <c r="T194" t="str">
        <f t="shared" si="19"/>
        <v>Normal</v>
      </c>
      <c r="U194" t="b">
        <f t="shared" si="22"/>
        <v>0</v>
      </c>
      <c r="V194" t="b">
        <f t="shared" si="23"/>
        <v>0</v>
      </c>
      <c r="W194" t="b">
        <f t="shared" si="20"/>
        <v>1</v>
      </c>
    </row>
    <row r="195" spans="1:23" x14ac:dyDescent="0.45">
      <c r="A195" t="s">
        <v>34</v>
      </c>
      <c r="B195" t="s">
        <v>22</v>
      </c>
      <c r="C195" t="s">
        <v>16</v>
      </c>
      <c r="D195" t="s">
        <v>28</v>
      </c>
      <c r="E195" t="s">
        <v>29</v>
      </c>
      <c r="F195" t="s">
        <v>33</v>
      </c>
      <c r="G195" t="b">
        <f t="shared" ref="G195:G258" si="24">NOT(F195="Contract")</f>
        <v>0</v>
      </c>
      <c r="H195" t="s">
        <v>26</v>
      </c>
      <c r="I195">
        <v>27</v>
      </c>
      <c r="J195">
        <v>108471</v>
      </c>
      <c r="K195">
        <v>16</v>
      </c>
      <c r="L195">
        <v>12</v>
      </c>
      <c r="M195">
        <v>5</v>
      </c>
      <c r="N195">
        <v>8</v>
      </c>
      <c r="O195" t="b">
        <f t="shared" si="21"/>
        <v>0</v>
      </c>
      <c r="P195">
        <v>50</v>
      </c>
      <c r="Q195" t="str">
        <f t="shared" ref="Q195:Q258" si="25">IF(N195&gt;=9,"Excellent",IF(N195&gt;=7,"Good","Need Imrovement"))</f>
        <v>Good</v>
      </c>
      <c r="R195" t="str">
        <f t="shared" ref="R195:R258" si="26">IF(N195&gt;=7,"High Performer","Low Performer")</f>
        <v>High Performer</v>
      </c>
      <c r="T195" t="str">
        <f t="shared" ref="T195:T258" si="27">IF(U195,"Important","Normal")</f>
        <v>Important</v>
      </c>
      <c r="U195" t="b">
        <f t="shared" si="22"/>
        <v>1</v>
      </c>
      <c r="V195" t="b">
        <f t="shared" si="23"/>
        <v>1</v>
      </c>
      <c r="W195" t="b">
        <f t="shared" ref="W195:W258" si="28">OR(J195&gt;100000,K195&gt;30)</f>
        <v>1</v>
      </c>
    </row>
    <row r="196" spans="1:23" x14ac:dyDescent="0.45">
      <c r="A196" t="s">
        <v>34</v>
      </c>
      <c r="B196" t="s">
        <v>31</v>
      </c>
      <c r="C196" t="s">
        <v>36</v>
      </c>
      <c r="D196" t="s">
        <v>37</v>
      </c>
      <c r="E196" t="s">
        <v>42</v>
      </c>
      <c r="F196" t="s">
        <v>33</v>
      </c>
      <c r="G196" t="b">
        <f t="shared" si="24"/>
        <v>0</v>
      </c>
      <c r="H196" t="s">
        <v>47</v>
      </c>
      <c r="I196">
        <v>30</v>
      </c>
      <c r="J196">
        <v>38068</v>
      </c>
      <c r="K196">
        <v>22</v>
      </c>
      <c r="L196">
        <v>11</v>
      </c>
      <c r="M196">
        <v>12</v>
      </c>
      <c r="N196">
        <v>2</v>
      </c>
      <c r="O196" t="b">
        <f t="shared" ref="O196:O259" si="29">NOT(N196&gt;=8)</f>
        <v>1</v>
      </c>
      <c r="P196">
        <v>27</v>
      </c>
      <c r="Q196" t="str">
        <f t="shared" si="25"/>
        <v>Need Imrovement</v>
      </c>
      <c r="R196" t="str">
        <f t="shared" si="26"/>
        <v>Low Performer</v>
      </c>
      <c r="T196" t="str">
        <f t="shared" si="27"/>
        <v>Normal</v>
      </c>
      <c r="U196" t="b">
        <f t="shared" ref="U196:U259" si="30">AND(P196&gt;40,K196&gt;10)</f>
        <v>0</v>
      </c>
      <c r="V196" t="b">
        <f t="shared" ref="V196:V259" si="31">OR(P196&gt;40,N196&gt;=9)</f>
        <v>0</v>
      </c>
      <c r="W196" t="b">
        <f t="shared" si="28"/>
        <v>0</v>
      </c>
    </row>
    <row r="197" spans="1:23" x14ac:dyDescent="0.45">
      <c r="A197" t="s">
        <v>46</v>
      </c>
      <c r="B197" t="s">
        <v>15</v>
      </c>
      <c r="C197" t="s">
        <v>36</v>
      </c>
      <c r="D197" t="s">
        <v>28</v>
      </c>
      <c r="E197" t="s">
        <v>18</v>
      </c>
      <c r="F197" t="s">
        <v>33</v>
      </c>
      <c r="G197" t="b">
        <f t="shared" si="24"/>
        <v>0</v>
      </c>
      <c r="H197" t="s">
        <v>35</v>
      </c>
      <c r="I197">
        <v>41</v>
      </c>
      <c r="J197">
        <v>37295</v>
      </c>
      <c r="K197">
        <v>21</v>
      </c>
      <c r="L197">
        <v>15</v>
      </c>
      <c r="M197">
        <v>10</v>
      </c>
      <c r="N197">
        <v>6</v>
      </c>
      <c r="O197" t="b">
        <f t="shared" si="29"/>
        <v>1</v>
      </c>
      <c r="P197">
        <v>22</v>
      </c>
      <c r="Q197" t="str">
        <f t="shared" si="25"/>
        <v>Need Imrovement</v>
      </c>
      <c r="R197" t="str">
        <f t="shared" si="26"/>
        <v>Low Performer</v>
      </c>
      <c r="T197" t="str">
        <f t="shared" si="27"/>
        <v>Normal</v>
      </c>
      <c r="U197" t="b">
        <f t="shared" si="30"/>
        <v>0</v>
      </c>
      <c r="V197" t="b">
        <f t="shared" si="31"/>
        <v>0</v>
      </c>
      <c r="W197" t="b">
        <f t="shared" si="28"/>
        <v>0</v>
      </c>
    </row>
    <row r="198" spans="1:23" x14ac:dyDescent="0.45">
      <c r="A198" t="s">
        <v>21</v>
      </c>
      <c r="B198" t="s">
        <v>15</v>
      </c>
      <c r="C198" t="s">
        <v>44</v>
      </c>
      <c r="D198" t="s">
        <v>17</v>
      </c>
      <c r="E198" t="s">
        <v>24</v>
      </c>
      <c r="F198" t="s">
        <v>19</v>
      </c>
      <c r="G198" t="b">
        <f t="shared" si="24"/>
        <v>1</v>
      </c>
      <c r="H198" t="s">
        <v>43</v>
      </c>
      <c r="I198">
        <v>22</v>
      </c>
      <c r="J198">
        <v>71160</v>
      </c>
      <c r="K198">
        <v>21</v>
      </c>
      <c r="L198">
        <v>16</v>
      </c>
      <c r="M198">
        <v>2</v>
      </c>
      <c r="N198">
        <v>8</v>
      </c>
      <c r="O198" t="b">
        <f t="shared" si="29"/>
        <v>0</v>
      </c>
      <c r="P198">
        <v>28</v>
      </c>
      <c r="Q198" t="str">
        <f t="shared" si="25"/>
        <v>Good</v>
      </c>
      <c r="R198" t="str">
        <f t="shared" si="26"/>
        <v>High Performer</v>
      </c>
      <c r="T198" t="str">
        <f t="shared" si="27"/>
        <v>Normal</v>
      </c>
      <c r="U198" t="b">
        <f t="shared" si="30"/>
        <v>0</v>
      </c>
      <c r="V198" t="b">
        <f t="shared" si="31"/>
        <v>0</v>
      </c>
      <c r="W198" t="b">
        <f t="shared" si="28"/>
        <v>0</v>
      </c>
    </row>
    <row r="199" spans="1:23" x14ac:dyDescent="0.45">
      <c r="A199" t="s">
        <v>41</v>
      </c>
      <c r="B199" t="s">
        <v>31</v>
      </c>
      <c r="C199" t="s">
        <v>16</v>
      </c>
      <c r="D199" t="s">
        <v>17</v>
      </c>
      <c r="E199" t="s">
        <v>24</v>
      </c>
      <c r="F199" t="s">
        <v>19</v>
      </c>
      <c r="G199" t="b">
        <f t="shared" si="24"/>
        <v>1</v>
      </c>
      <c r="H199" t="s">
        <v>38</v>
      </c>
      <c r="I199">
        <v>29</v>
      </c>
      <c r="J199">
        <v>41390</v>
      </c>
      <c r="K199">
        <v>8</v>
      </c>
      <c r="L199">
        <v>17</v>
      </c>
      <c r="M199">
        <v>7</v>
      </c>
      <c r="N199">
        <v>6</v>
      </c>
      <c r="O199" t="b">
        <f t="shared" si="29"/>
        <v>1</v>
      </c>
      <c r="P199">
        <v>49</v>
      </c>
      <c r="Q199" t="str">
        <f t="shared" si="25"/>
        <v>Need Imrovement</v>
      </c>
      <c r="R199" t="str">
        <f t="shared" si="26"/>
        <v>Low Performer</v>
      </c>
      <c r="T199" t="str">
        <f t="shared" si="27"/>
        <v>Normal</v>
      </c>
      <c r="U199" t="b">
        <f t="shared" si="30"/>
        <v>0</v>
      </c>
      <c r="V199" t="b">
        <f t="shared" si="31"/>
        <v>1</v>
      </c>
      <c r="W199" t="b">
        <f t="shared" si="28"/>
        <v>0</v>
      </c>
    </row>
    <row r="200" spans="1:23" x14ac:dyDescent="0.45">
      <c r="A200" t="s">
        <v>41</v>
      </c>
      <c r="B200" t="s">
        <v>15</v>
      </c>
      <c r="C200" t="s">
        <v>23</v>
      </c>
      <c r="D200" t="s">
        <v>28</v>
      </c>
      <c r="E200" t="s">
        <v>32</v>
      </c>
      <c r="F200" t="s">
        <v>33</v>
      </c>
      <c r="G200" t="b">
        <f t="shared" si="24"/>
        <v>0</v>
      </c>
      <c r="H200" t="s">
        <v>38</v>
      </c>
      <c r="I200">
        <v>44</v>
      </c>
      <c r="J200">
        <v>50131</v>
      </c>
      <c r="K200">
        <v>16</v>
      </c>
      <c r="L200">
        <v>2</v>
      </c>
      <c r="M200">
        <v>2</v>
      </c>
      <c r="N200">
        <v>4</v>
      </c>
      <c r="O200" t="b">
        <f t="shared" si="29"/>
        <v>1</v>
      </c>
      <c r="P200">
        <v>30</v>
      </c>
      <c r="Q200" t="str">
        <f t="shared" si="25"/>
        <v>Need Imrovement</v>
      </c>
      <c r="R200" t="str">
        <f t="shared" si="26"/>
        <v>Low Performer</v>
      </c>
      <c r="T200" t="str">
        <f t="shared" si="27"/>
        <v>Normal</v>
      </c>
      <c r="U200" t="b">
        <f t="shared" si="30"/>
        <v>0</v>
      </c>
      <c r="V200" t="b">
        <f t="shared" si="31"/>
        <v>0</v>
      </c>
      <c r="W200" t="b">
        <f t="shared" si="28"/>
        <v>0</v>
      </c>
    </row>
    <row r="201" spans="1:23" x14ac:dyDescent="0.45">
      <c r="A201" t="s">
        <v>27</v>
      </c>
      <c r="B201" t="s">
        <v>15</v>
      </c>
      <c r="C201" t="s">
        <v>44</v>
      </c>
      <c r="D201" t="s">
        <v>28</v>
      </c>
      <c r="E201" t="s">
        <v>29</v>
      </c>
      <c r="F201" t="s">
        <v>19</v>
      </c>
      <c r="G201" t="b">
        <f t="shared" si="24"/>
        <v>1</v>
      </c>
      <c r="H201" t="s">
        <v>30</v>
      </c>
      <c r="I201">
        <v>24</v>
      </c>
      <c r="J201">
        <v>105969</v>
      </c>
      <c r="K201">
        <v>31</v>
      </c>
      <c r="L201">
        <v>18</v>
      </c>
      <c r="M201">
        <v>4</v>
      </c>
      <c r="N201">
        <v>4</v>
      </c>
      <c r="O201" t="b">
        <f t="shared" si="29"/>
        <v>1</v>
      </c>
      <c r="P201">
        <v>54</v>
      </c>
      <c r="Q201" t="str">
        <f t="shared" si="25"/>
        <v>Need Imrovement</v>
      </c>
      <c r="R201" t="str">
        <f t="shared" si="26"/>
        <v>Low Performer</v>
      </c>
      <c r="T201" t="str">
        <f t="shared" si="27"/>
        <v>Important</v>
      </c>
      <c r="U201" t="b">
        <f t="shared" si="30"/>
        <v>1</v>
      </c>
      <c r="V201" t="b">
        <f t="shared" si="31"/>
        <v>1</v>
      </c>
      <c r="W201" t="b">
        <f t="shared" si="28"/>
        <v>1</v>
      </c>
    </row>
    <row r="202" spans="1:23" x14ac:dyDescent="0.45">
      <c r="A202" t="s">
        <v>46</v>
      </c>
      <c r="B202" t="s">
        <v>22</v>
      </c>
      <c r="C202" t="s">
        <v>36</v>
      </c>
      <c r="D202" t="s">
        <v>37</v>
      </c>
      <c r="E202" t="s">
        <v>40</v>
      </c>
      <c r="F202" t="s">
        <v>33</v>
      </c>
      <c r="G202" t="b">
        <f t="shared" si="24"/>
        <v>0</v>
      </c>
      <c r="H202" t="s">
        <v>38</v>
      </c>
      <c r="I202">
        <v>25</v>
      </c>
      <c r="J202">
        <v>45038</v>
      </c>
      <c r="K202">
        <v>10</v>
      </c>
      <c r="L202">
        <v>12</v>
      </c>
      <c r="M202">
        <v>12</v>
      </c>
      <c r="N202">
        <v>6</v>
      </c>
      <c r="O202" t="b">
        <f t="shared" si="29"/>
        <v>1</v>
      </c>
      <c r="P202">
        <v>56</v>
      </c>
      <c r="Q202" t="str">
        <f t="shared" si="25"/>
        <v>Need Imrovement</v>
      </c>
      <c r="R202" t="str">
        <f t="shared" si="26"/>
        <v>Low Performer</v>
      </c>
      <c r="T202" t="str">
        <f t="shared" si="27"/>
        <v>Normal</v>
      </c>
      <c r="U202" t="b">
        <f t="shared" si="30"/>
        <v>0</v>
      </c>
      <c r="V202" t="b">
        <f t="shared" si="31"/>
        <v>1</v>
      </c>
      <c r="W202" t="b">
        <f t="shared" si="28"/>
        <v>0</v>
      </c>
    </row>
    <row r="203" spans="1:23" x14ac:dyDescent="0.45">
      <c r="A203" t="s">
        <v>48</v>
      </c>
      <c r="B203" t="s">
        <v>15</v>
      </c>
      <c r="C203" t="s">
        <v>16</v>
      </c>
      <c r="D203" t="s">
        <v>17</v>
      </c>
      <c r="E203" t="s">
        <v>32</v>
      </c>
      <c r="F203" t="s">
        <v>25</v>
      </c>
      <c r="G203" t="b">
        <f t="shared" si="24"/>
        <v>1</v>
      </c>
      <c r="H203" t="s">
        <v>30</v>
      </c>
      <c r="I203">
        <v>46</v>
      </c>
      <c r="J203">
        <v>82327</v>
      </c>
      <c r="K203">
        <v>32</v>
      </c>
      <c r="L203">
        <v>19</v>
      </c>
      <c r="M203">
        <v>7</v>
      </c>
      <c r="N203">
        <v>4</v>
      </c>
      <c r="O203" t="b">
        <f t="shared" si="29"/>
        <v>1</v>
      </c>
      <c r="P203">
        <v>32</v>
      </c>
      <c r="Q203" t="str">
        <f t="shared" si="25"/>
        <v>Need Imrovement</v>
      </c>
      <c r="R203" t="str">
        <f t="shared" si="26"/>
        <v>Low Performer</v>
      </c>
      <c r="T203" t="str">
        <f t="shared" si="27"/>
        <v>Normal</v>
      </c>
      <c r="U203" t="b">
        <f t="shared" si="30"/>
        <v>0</v>
      </c>
      <c r="V203" t="b">
        <f t="shared" si="31"/>
        <v>0</v>
      </c>
      <c r="W203" t="b">
        <f t="shared" si="28"/>
        <v>1</v>
      </c>
    </row>
    <row r="204" spans="1:23" x14ac:dyDescent="0.45">
      <c r="A204" t="s">
        <v>27</v>
      </c>
      <c r="B204" t="s">
        <v>31</v>
      </c>
      <c r="C204" t="s">
        <v>23</v>
      </c>
      <c r="D204" t="s">
        <v>17</v>
      </c>
      <c r="E204" t="s">
        <v>18</v>
      </c>
      <c r="F204" t="s">
        <v>25</v>
      </c>
      <c r="G204" t="b">
        <f t="shared" si="24"/>
        <v>1</v>
      </c>
      <c r="H204" t="s">
        <v>30</v>
      </c>
      <c r="I204">
        <v>59</v>
      </c>
      <c r="J204">
        <v>107064</v>
      </c>
      <c r="K204">
        <v>34</v>
      </c>
      <c r="L204">
        <v>18</v>
      </c>
      <c r="M204">
        <v>4</v>
      </c>
      <c r="N204">
        <v>8</v>
      </c>
      <c r="O204" t="b">
        <f t="shared" si="29"/>
        <v>0</v>
      </c>
      <c r="P204">
        <v>55</v>
      </c>
      <c r="Q204" t="str">
        <f t="shared" si="25"/>
        <v>Good</v>
      </c>
      <c r="R204" t="str">
        <f t="shared" si="26"/>
        <v>High Performer</v>
      </c>
      <c r="T204" t="str">
        <f t="shared" si="27"/>
        <v>Important</v>
      </c>
      <c r="U204" t="b">
        <f t="shared" si="30"/>
        <v>1</v>
      </c>
      <c r="V204" t="b">
        <f t="shared" si="31"/>
        <v>1</v>
      </c>
      <c r="W204" t="b">
        <f t="shared" si="28"/>
        <v>1</v>
      </c>
    </row>
    <row r="205" spans="1:23" x14ac:dyDescent="0.45">
      <c r="A205" t="s">
        <v>46</v>
      </c>
      <c r="B205" t="s">
        <v>22</v>
      </c>
      <c r="C205" t="s">
        <v>23</v>
      </c>
      <c r="D205" t="s">
        <v>39</v>
      </c>
      <c r="E205" t="s">
        <v>32</v>
      </c>
      <c r="F205" t="s">
        <v>25</v>
      </c>
      <c r="G205" t="b">
        <f t="shared" si="24"/>
        <v>1</v>
      </c>
      <c r="H205" t="s">
        <v>30</v>
      </c>
      <c r="I205">
        <v>36</v>
      </c>
      <c r="J205">
        <v>51281</v>
      </c>
      <c r="K205">
        <v>9</v>
      </c>
      <c r="L205">
        <v>17</v>
      </c>
      <c r="M205">
        <v>7</v>
      </c>
      <c r="N205">
        <v>9</v>
      </c>
      <c r="O205" t="b">
        <f t="shared" si="29"/>
        <v>0</v>
      </c>
      <c r="P205">
        <v>32</v>
      </c>
      <c r="Q205" t="str">
        <f t="shared" si="25"/>
        <v>Excellent</v>
      </c>
      <c r="R205" t="str">
        <f t="shared" si="26"/>
        <v>High Performer</v>
      </c>
      <c r="T205" t="str">
        <f t="shared" si="27"/>
        <v>Normal</v>
      </c>
      <c r="U205" t="b">
        <f t="shared" si="30"/>
        <v>0</v>
      </c>
      <c r="V205" t="b">
        <f t="shared" si="31"/>
        <v>1</v>
      </c>
      <c r="W205" t="b">
        <f t="shared" si="28"/>
        <v>0</v>
      </c>
    </row>
    <row r="206" spans="1:23" x14ac:dyDescent="0.45">
      <c r="A206" t="s">
        <v>21</v>
      </c>
      <c r="B206" t="s">
        <v>22</v>
      </c>
      <c r="C206" t="s">
        <v>44</v>
      </c>
      <c r="D206" t="s">
        <v>37</v>
      </c>
      <c r="E206" t="s">
        <v>45</v>
      </c>
      <c r="F206" t="s">
        <v>33</v>
      </c>
      <c r="G206" t="b">
        <f t="shared" si="24"/>
        <v>0</v>
      </c>
      <c r="H206" t="s">
        <v>35</v>
      </c>
      <c r="I206">
        <v>42</v>
      </c>
      <c r="J206">
        <v>84189</v>
      </c>
      <c r="K206">
        <v>17</v>
      </c>
      <c r="L206">
        <v>6</v>
      </c>
      <c r="M206">
        <v>7</v>
      </c>
      <c r="N206">
        <v>1</v>
      </c>
      <c r="O206" t="b">
        <f t="shared" si="29"/>
        <v>1</v>
      </c>
      <c r="P206">
        <v>31</v>
      </c>
      <c r="Q206" t="str">
        <f t="shared" si="25"/>
        <v>Need Imrovement</v>
      </c>
      <c r="R206" t="str">
        <f t="shared" si="26"/>
        <v>Low Performer</v>
      </c>
      <c r="T206" t="str">
        <f t="shared" si="27"/>
        <v>Normal</v>
      </c>
      <c r="U206" t="b">
        <f t="shared" si="30"/>
        <v>0</v>
      </c>
      <c r="V206" t="b">
        <f t="shared" si="31"/>
        <v>0</v>
      </c>
      <c r="W206" t="b">
        <f t="shared" si="28"/>
        <v>0</v>
      </c>
    </row>
    <row r="207" spans="1:23" x14ac:dyDescent="0.45">
      <c r="A207" t="s">
        <v>21</v>
      </c>
      <c r="B207" t="s">
        <v>31</v>
      </c>
      <c r="C207" t="s">
        <v>16</v>
      </c>
      <c r="D207" t="s">
        <v>39</v>
      </c>
      <c r="E207" t="s">
        <v>24</v>
      </c>
      <c r="F207" t="s">
        <v>25</v>
      </c>
      <c r="G207" t="b">
        <f t="shared" si="24"/>
        <v>1</v>
      </c>
      <c r="H207" t="s">
        <v>35</v>
      </c>
      <c r="I207">
        <v>56</v>
      </c>
      <c r="J207">
        <v>78511</v>
      </c>
      <c r="K207">
        <v>11</v>
      </c>
      <c r="L207">
        <v>15</v>
      </c>
      <c r="M207">
        <v>1</v>
      </c>
      <c r="N207">
        <v>4</v>
      </c>
      <c r="O207" t="b">
        <f t="shared" si="29"/>
        <v>1</v>
      </c>
      <c r="P207">
        <v>56</v>
      </c>
      <c r="Q207" t="str">
        <f t="shared" si="25"/>
        <v>Need Imrovement</v>
      </c>
      <c r="R207" t="str">
        <f t="shared" si="26"/>
        <v>Low Performer</v>
      </c>
      <c r="T207" t="str">
        <f t="shared" si="27"/>
        <v>Important</v>
      </c>
      <c r="U207" t="b">
        <f t="shared" si="30"/>
        <v>1</v>
      </c>
      <c r="V207" t="b">
        <f t="shared" si="31"/>
        <v>1</v>
      </c>
      <c r="W207" t="b">
        <f t="shared" si="28"/>
        <v>0</v>
      </c>
    </row>
    <row r="208" spans="1:23" x14ac:dyDescent="0.45">
      <c r="A208" t="s">
        <v>21</v>
      </c>
      <c r="B208" t="s">
        <v>31</v>
      </c>
      <c r="C208" t="s">
        <v>16</v>
      </c>
      <c r="D208" t="s">
        <v>17</v>
      </c>
      <c r="E208" t="s">
        <v>24</v>
      </c>
      <c r="F208" t="s">
        <v>19</v>
      </c>
      <c r="G208" t="b">
        <f t="shared" si="24"/>
        <v>1</v>
      </c>
      <c r="H208" t="s">
        <v>26</v>
      </c>
      <c r="I208">
        <v>35</v>
      </c>
      <c r="J208">
        <v>38605</v>
      </c>
      <c r="K208">
        <v>32</v>
      </c>
      <c r="L208">
        <v>3</v>
      </c>
      <c r="M208">
        <v>6</v>
      </c>
      <c r="N208">
        <v>4</v>
      </c>
      <c r="O208" t="b">
        <f t="shared" si="29"/>
        <v>1</v>
      </c>
      <c r="P208">
        <v>29</v>
      </c>
      <c r="Q208" t="str">
        <f t="shared" si="25"/>
        <v>Need Imrovement</v>
      </c>
      <c r="R208" t="str">
        <f t="shared" si="26"/>
        <v>Low Performer</v>
      </c>
      <c r="T208" t="str">
        <f t="shared" si="27"/>
        <v>Normal</v>
      </c>
      <c r="U208" t="b">
        <f t="shared" si="30"/>
        <v>0</v>
      </c>
      <c r="V208" t="b">
        <f t="shared" si="31"/>
        <v>0</v>
      </c>
      <c r="W208" t="b">
        <f t="shared" si="28"/>
        <v>1</v>
      </c>
    </row>
    <row r="209" spans="1:23" x14ac:dyDescent="0.45">
      <c r="A209" t="s">
        <v>21</v>
      </c>
      <c r="B209" t="s">
        <v>22</v>
      </c>
      <c r="C209" t="s">
        <v>36</v>
      </c>
      <c r="D209" t="s">
        <v>37</v>
      </c>
      <c r="E209" t="s">
        <v>42</v>
      </c>
      <c r="F209" t="s">
        <v>25</v>
      </c>
      <c r="G209" t="b">
        <f t="shared" si="24"/>
        <v>1</v>
      </c>
      <c r="H209" t="s">
        <v>20</v>
      </c>
      <c r="I209">
        <v>57</v>
      </c>
      <c r="J209">
        <v>31381</v>
      </c>
      <c r="K209">
        <v>10</v>
      </c>
      <c r="L209">
        <v>6</v>
      </c>
      <c r="M209">
        <v>9</v>
      </c>
      <c r="N209">
        <v>2</v>
      </c>
      <c r="O209" t="b">
        <f t="shared" si="29"/>
        <v>1</v>
      </c>
      <c r="P209">
        <v>28</v>
      </c>
      <c r="Q209" t="str">
        <f t="shared" si="25"/>
        <v>Need Imrovement</v>
      </c>
      <c r="R209" t="str">
        <f t="shared" si="26"/>
        <v>Low Performer</v>
      </c>
      <c r="T209" t="str">
        <f t="shared" si="27"/>
        <v>Normal</v>
      </c>
      <c r="U209" t="b">
        <f t="shared" si="30"/>
        <v>0</v>
      </c>
      <c r="V209" t="b">
        <f t="shared" si="31"/>
        <v>0</v>
      </c>
      <c r="W209" t="b">
        <f t="shared" si="28"/>
        <v>0</v>
      </c>
    </row>
    <row r="210" spans="1:23" x14ac:dyDescent="0.45">
      <c r="A210" t="s">
        <v>21</v>
      </c>
      <c r="B210" t="s">
        <v>15</v>
      </c>
      <c r="C210" t="s">
        <v>16</v>
      </c>
      <c r="D210" t="s">
        <v>28</v>
      </c>
      <c r="E210" t="s">
        <v>42</v>
      </c>
      <c r="F210" t="s">
        <v>25</v>
      </c>
      <c r="G210" t="b">
        <f t="shared" si="24"/>
        <v>1</v>
      </c>
      <c r="H210" t="s">
        <v>30</v>
      </c>
      <c r="I210">
        <v>33</v>
      </c>
      <c r="J210">
        <v>96634</v>
      </c>
      <c r="K210">
        <v>22</v>
      </c>
      <c r="L210">
        <v>3</v>
      </c>
      <c r="M210">
        <v>2</v>
      </c>
      <c r="N210">
        <v>6</v>
      </c>
      <c r="O210" t="b">
        <f t="shared" si="29"/>
        <v>1</v>
      </c>
      <c r="P210">
        <v>26</v>
      </c>
      <c r="Q210" t="str">
        <f t="shared" si="25"/>
        <v>Need Imrovement</v>
      </c>
      <c r="R210" t="str">
        <f t="shared" si="26"/>
        <v>Low Performer</v>
      </c>
      <c r="T210" t="str">
        <f t="shared" si="27"/>
        <v>Normal</v>
      </c>
      <c r="U210" t="b">
        <f t="shared" si="30"/>
        <v>0</v>
      </c>
      <c r="V210" t="b">
        <f t="shared" si="31"/>
        <v>0</v>
      </c>
      <c r="W210" t="b">
        <f t="shared" si="28"/>
        <v>0</v>
      </c>
    </row>
    <row r="211" spans="1:23" x14ac:dyDescent="0.45">
      <c r="A211" t="s">
        <v>46</v>
      </c>
      <c r="B211" t="s">
        <v>22</v>
      </c>
      <c r="C211" t="s">
        <v>16</v>
      </c>
      <c r="D211" t="s">
        <v>37</v>
      </c>
      <c r="E211" t="s">
        <v>40</v>
      </c>
      <c r="F211" t="s">
        <v>25</v>
      </c>
      <c r="G211" t="b">
        <f t="shared" si="24"/>
        <v>1</v>
      </c>
      <c r="H211" t="s">
        <v>30</v>
      </c>
      <c r="I211">
        <v>38</v>
      </c>
      <c r="J211">
        <v>49810</v>
      </c>
      <c r="K211">
        <v>17</v>
      </c>
      <c r="L211">
        <v>1</v>
      </c>
      <c r="M211">
        <v>14</v>
      </c>
      <c r="N211">
        <v>3</v>
      </c>
      <c r="O211" t="b">
        <f t="shared" si="29"/>
        <v>1</v>
      </c>
      <c r="P211">
        <v>21</v>
      </c>
      <c r="Q211" t="str">
        <f t="shared" si="25"/>
        <v>Need Imrovement</v>
      </c>
      <c r="R211" t="str">
        <f t="shared" si="26"/>
        <v>Low Performer</v>
      </c>
      <c r="T211" t="str">
        <f t="shared" si="27"/>
        <v>Normal</v>
      </c>
      <c r="U211" t="b">
        <f t="shared" si="30"/>
        <v>0</v>
      </c>
      <c r="V211" t="b">
        <f t="shared" si="31"/>
        <v>0</v>
      </c>
      <c r="W211" t="b">
        <f t="shared" si="28"/>
        <v>0</v>
      </c>
    </row>
    <row r="212" spans="1:23" x14ac:dyDescent="0.45">
      <c r="A212" t="s">
        <v>46</v>
      </c>
      <c r="B212" t="s">
        <v>31</v>
      </c>
      <c r="C212" t="s">
        <v>44</v>
      </c>
      <c r="D212" t="s">
        <v>28</v>
      </c>
      <c r="E212" t="s">
        <v>18</v>
      </c>
      <c r="F212" t="s">
        <v>19</v>
      </c>
      <c r="G212" t="b">
        <f t="shared" si="24"/>
        <v>1</v>
      </c>
      <c r="H212" t="s">
        <v>20</v>
      </c>
      <c r="I212">
        <v>60</v>
      </c>
      <c r="J212">
        <v>54322</v>
      </c>
      <c r="K212">
        <v>4</v>
      </c>
      <c r="L212">
        <v>13</v>
      </c>
      <c r="M212">
        <v>3</v>
      </c>
      <c r="N212">
        <v>7</v>
      </c>
      <c r="O212" t="b">
        <f t="shared" si="29"/>
        <v>1</v>
      </c>
      <c r="P212">
        <v>42</v>
      </c>
      <c r="Q212" t="str">
        <f t="shared" si="25"/>
        <v>Good</v>
      </c>
      <c r="R212" t="str">
        <f t="shared" si="26"/>
        <v>High Performer</v>
      </c>
      <c r="T212" t="str">
        <f t="shared" si="27"/>
        <v>Normal</v>
      </c>
      <c r="U212" t="b">
        <f t="shared" si="30"/>
        <v>0</v>
      </c>
      <c r="V212" t="b">
        <f t="shared" si="31"/>
        <v>1</v>
      </c>
      <c r="W212" t="b">
        <f t="shared" si="28"/>
        <v>0</v>
      </c>
    </row>
    <row r="213" spans="1:23" x14ac:dyDescent="0.45">
      <c r="A213" t="s">
        <v>34</v>
      </c>
      <c r="B213" t="s">
        <v>22</v>
      </c>
      <c r="C213" t="s">
        <v>16</v>
      </c>
      <c r="D213" t="s">
        <v>28</v>
      </c>
      <c r="E213" t="s">
        <v>45</v>
      </c>
      <c r="F213" t="s">
        <v>33</v>
      </c>
      <c r="G213" t="b">
        <f t="shared" si="24"/>
        <v>0</v>
      </c>
      <c r="H213" t="s">
        <v>47</v>
      </c>
      <c r="I213">
        <v>30</v>
      </c>
      <c r="J213">
        <v>71869</v>
      </c>
      <c r="K213">
        <v>25</v>
      </c>
      <c r="L213">
        <v>14</v>
      </c>
      <c r="M213">
        <v>10</v>
      </c>
      <c r="N213">
        <v>5</v>
      </c>
      <c r="O213" t="b">
        <f t="shared" si="29"/>
        <v>1</v>
      </c>
      <c r="P213">
        <v>58</v>
      </c>
      <c r="Q213" t="str">
        <f t="shared" si="25"/>
        <v>Need Imrovement</v>
      </c>
      <c r="R213" t="str">
        <f t="shared" si="26"/>
        <v>Low Performer</v>
      </c>
      <c r="T213" t="str">
        <f t="shared" si="27"/>
        <v>Important</v>
      </c>
      <c r="U213" t="b">
        <f t="shared" si="30"/>
        <v>1</v>
      </c>
      <c r="V213" t="b">
        <f t="shared" si="31"/>
        <v>1</v>
      </c>
      <c r="W213" t="b">
        <f t="shared" si="28"/>
        <v>0</v>
      </c>
    </row>
    <row r="214" spans="1:23" x14ac:dyDescent="0.45">
      <c r="A214" t="s">
        <v>41</v>
      </c>
      <c r="B214" t="s">
        <v>31</v>
      </c>
      <c r="C214" t="s">
        <v>23</v>
      </c>
      <c r="D214" t="s">
        <v>37</v>
      </c>
      <c r="E214" t="s">
        <v>29</v>
      </c>
      <c r="F214" t="s">
        <v>19</v>
      </c>
      <c r="G214" t="b">
        <f t="shared" si="24"/>
        <v>1</v>
      </c>
      <c r="H214" t="s">
        <v>30</v>
      </c>
      <c r="I214">
        <v>56</v>
      </c>
      <c r="J214">
        <v>62955</v>
      </c>
      <c r="K214">
        <v>21</v>
      </c>
      <c r="L214">
        <v>13</v>
      </c>
      <c r="M214">
        <v>5</v>
      </c>
      <c r="N214">
        <v>4</v>
      </c>
      <c r="O214" t="b">
        <f t="shared" si="29"/>
        <v>1</v>
      </c>
      <c r="P214">
        <v>59</v>
      </c>
      <c r="Q214" t="str">
        <f t="shared" si="25"/>
        <v>Need Imrovement</v>
      </c>
      <c r="R214" t="str">
        <f t="shared" si="26"/>
        <v>Low Performer</v>
      </c>
      <c r="T214" t="str">
        <f t="shared" si="27"/>
        <v>Important</v>
      </c>
      <c r="U214" t="b">
        <f t="shared" si="30"/>
        <v>1</v>
      </c>
      <c r="V214" t="b">
        <f t="shared" si="31"/>
        <v>1</v>
      </c>
      <c r="W214" t="b">
        <f t="shared" si="28"/>
        <v>0</v>
      </c>
    </row>
    <row r="215" spans="1:23" x14ac:dyDescent="0.45">
      <c r="A215" t="s">
        <v>14</v>
      </c>
      <c r="B215" t="s">
        <v>22</v>
      </c>
      <c r="C215" t="s">
        <v>44</v>
      </c>
      <c r="D215" t="s">
        <v>28</v>
      </c>
      <c r="E215" t="s">
        <v>32</v>
      </c>
      <c r="F215" t="s">
        <v>33</v>
      </c>
      <c r="G215" t="b">
        <f t="shared" si="24"/>
        <v>0</v>
      </c>
      <c r="H215" t="s">
        <v>26</v>
      </c>
      <c r="I215">
        <v>34</v>
      </c>
      <c r="J215">
        <v>91388</v>
      </c>
      <c r="K215">
        <v>37</v>
      </c>
      <c r="L215">
        <v>4</v>
      </c>
      <c r="M215">
        <v>9</v>
      </c>
      <c r="N215">
        <v>5</v>
      </c>
      <c r="O215" t="b">
        <f t="shared" si="29"/>
        <v>1</v>
      </c>
      <c r="P215">
        <v>58</v>
      </c>
      <c r="Q215" t="str">
        <f t="shared" si="25"/>
        <v>Need Imrovement</v>
      </c>
      <c r="R215" t="str">
        <f t="shared" si="26"/>
        <v>Low Performer</v>
      </c>
      <c r="T215" t="str">
        <f t="shared" si="27"/>
        <v>Important</v>
      </c>
      <c r="U215" t="b">
        <f t="shared" si="30"/>
        <v>1</v>
      </c>
      <c r="V215" t="b">
        <f t="shared" si="31"/>
        <v>1</v>
      </c>
      <c r="W215" t="b">
        <f t="shared" si="28"/>
        <v>1</v>
      </c>
    </row>
    <row r="216" spans="1:23" x14ac:dyDescent="0.45">
      <c r="A216" t="s">
        <v>21</v>
      </c>
      <c r="B216" t="s">
        <v>15</v>
      </c>
      <c r="C216" t="s">
        <v>44</v>
      </c>
      <c r="D216" t="s">
        <v>39</v>
      </c>
      <c r="E216" t="s">
        <v>40</v>
      </c>
      <c r="F216" t="s">
        <v>33</v>
      </c>
      <c r="G216" t="b">
        <f t="shared" si="24"/>
        <v>0</v>
      </c>
      <c r="H216" t="s">
        <v>38</v>
      </c>
      <c r="I216">
        <v>36</v>
      </c>
      <c r="J216">
        <v>40207</v>
      </c>
      <c r="K216">
        <v>38</v>
      </c>
      <c r="L216">
        <v>7</v>
      </c>
      <c r="M216">
        <v>4</v>
      </c>
      <c r="N216">
        <v>8</v>
      </c>
      <c r="O216" t="b">
        <f t="shared" si="29"/>
        <v>0</v>
      </c>
      <c r="P216">
        <v>40</v>
      </c>
      <c r="Q216" t="str">
        <f t="shared" si="25"/>
        <v>Good</v>
      </c>
      <c r="R216" t="str">
        <f t="shared" si="26"/>
        <v>High Performer</v>
      </c>
      <c r="T216" t="str">
        <f t="shared" si="27"/>
        <v>Normal</v>
      </c>
      <c r="U216" t="b">
        <f t="shared" si="30"/>
        <v>0</v>
      </c>
      <c r="V216" t="b">
        <f t="shared" si="31"/>
        <v>0</v>
      </c>
      <c r="W216" t="b">
        <f t="shared" si="28"/>
        <v>1</v>
      </c>
    </row>
    <row r="217" spans="1:23" x14ac:dyDescent="0.45">
      <c r="A217" t="s">
        <v>48</v>
      </c>
      <c r="B217" t="s">
        <v>22</v>
      </c>
      <c r="C217" t="s">
        <v>36</v>
      </c>
      <c r="D217" t="s">
        <v>17</v>
      </c>
      <c r="E217" t="s">
        <v>18</v>
      </c>
      <c r="F217" t="s">
        <v>25</v>
      </c>
      <c r="G217" t="b">
        <f t="shared" si="24"/>
        <v>1</v>
      </c>
      <c r="H217" t="s">
        <v>38</v>
      </c>
      <c r="I217">
        <v>39</v>
      </c>
      <c r="J217">
        <v>117329</v>
      </c>
      <c r="K217">
        <v>1</v>
      </c>
      <c r="L217">
        <v>10</v>
      </c>
      <c r="M217">
        <v>1</v>
      </c>
      <c r="N217">
        <v>3</v>
      </c>
      <c r="O217" t="b">
        <f t="shared" si="29"/>
        <v>1</v>
      </c>
      <c r="P217">
        <v>42</v>
      </c>
      <c r="Q217" t="str">
        <f t="shared" si="25"/>
        <v>Need Imrovement</v>
      </c>
      <c r="R217" t="str">
        <f t="shared" si="26"/>
        <v>Low Performer</v>
      </c>
      <c r="T217" t="str">
        <f t="shared" si="27"/>
        <v>Normal</v>
      </c>
      <c r="U217" t="b">
        <f t="shared" si="30"/>
        <v>0</v>
      </c>
      <c r="V217" t="b">
        <f t="shared" si="31"/>
        <v>1</v>
      </c>
      <c r="W217" t="b">
        <f t="shared" si="28"/>
        <v>1</v>
      </c>
    </row>
    <row r="218" spans="1:23" x14ac:dyDescent="0.45">
      <c r="A218" t="s">
        <v>14</v>
      </c>
      <c r="B218" t="s">
        <v>22</v>
      </c>
      <c r="C218" t="s">
        <v>16</v>
      </c>
      <c r="D218" t="s">
        <v>28</v>
      </c>
      <c r="E218" t="s">
        <v>42</v>
      </c>
      <c r="F218" t="s">
        <v>33</v>
      </c>
      <c r="G218" t="b">
        <f t="shared" si="24"/>
        <v>0</v>
      </c>
      <c r="H218" t="s">
        <v>43</v>
      </c>
      <c r="I218">
        <v>54</v>
      </c>
      <c r="J218">
        <v>97628</v>
      </c>
      <c r="K218">
        <v>25</v>
      </c>
      <c r="L218">
        <v>7</v>
      </c>
      <c r="M218">
        <v>4</v>
      </c>
      <c r="N218">
        <v>7</v>
      </c>
      <c r="O218" t="b">
        <f t="shared" si="29"/>
        <v>1</v>
      </c>
      <c r="P218">
        <v>48</v>
      </c>
      <c r="Q218" t="str">
        <f t="shared" si="25"/>
        <v>Good</v>
      </c>
      <c r="R218" t="str">
        <f t="shared" si="26"/>
        <v>High Performer</v>
      </c>
      <c r="T218" t="str">
        <f t="shared" si="27"/>
        <v>Important</v>
      </c>
      <c r="U218" t="b">
        <f t="shared" si="30"/>
        <v>1</v>
      </c>
      <c r="V218" t="b">
        <f t="shared" si="31"/>
        <v>1</v>
      </c>
      <c r="W218" t="b">
        <f t="shared" si="28"/>
        <v>0</v>
      </c>
    </row>
    <row r="219" spans="1:23" x14ac:dyDescent="0.45">
      <c r="A219" t="s">
        <v>46</v>
      </c>
      <c r="B219" t="s">
        <v>31</v>
      </c>
      <c r="C219" t="s">
        <v>36</v>
      </c>
      <c r="D219" t="s">
        <v>39</v>
      </c>
      <c r="E219" t="s">
        <v>32</v>
      </c>
      <c r="F219" t="s">
        <v>19</v>
      </c>
      <c r="G219" t="b">
        <f t="shared" si="24"/>
        <v>1</v>
      </c>
      <c r="H219" t="s">
        <v>43</v>
      </c>
      <c r="I219">
        <v>27</v>
      </c>
      <c r="J219">
        <v>58220</v>
      </c>
      <c r="K219">
        <v>36</v>
      </c>
      <c r="L219">
        <v>15</v>
      </c>
      <c r="M219">
        <v>6</v>
      </c>
      <c r="N219">
        <v>6</v>
      </c>
      <c r="O219" t="b">
        <f t="shared" si="29"/>
        <v>1</v>
      </c>
      <c r="P219">
        <v>33</v>
      </c>
      <c r="Q219" t="str">
        <f t="shared" si="25"/>
        <v>Need Imrovement</v>
      </c>
      <c r="R219" t="str">
        <f t="shared" si="26"/>
        <v>Low Performer</v>
      </c>
      <c r="T219" t="str">
        <f t="shared" si="27"/>
        <v>Normal</v>
      </c>
      <c r="U219" t="b">
        <f t="shared" si="30"/>
        <v>0</v>
      </c>
      <c r="V219" t="b">
        <f t="shared" si="31"/>
        <v>0</v>
      </c>
      <c r="W219" t="b">
        <f t="shared" si="28"/>
        <v>1</v>
      </c>
    </row>
    <row r="220" spans="1:23" x14ac:dyDescent="0.45">
      <c r="A220" t="s">
        <v>48</v>
      </c>
      <c r="B220" t="s">
        <v>31</v>
      </c>
      <c r="C220" t="s">
        <v>23</v>
      </c>
      <c r="D220" t="s">
        <v>28</v>
      </c>
      <c r="E220" t="s">
        <v>42</v>
      </c>
      <c r="F220" t="s">
        <v>19</v>
      </c>
      <c r="G220" t="b">
        <f t="shared" si="24"/>
        <v>1</v>
      </c>
      <c r="H220" t="s">
        <v>38</v>
      </c>
      <c r="I220">
        <v>48</v>
      </c>
      <c r="J220">
        <v>114050</v>
      </c>
      <c r="K220">
        <v>17</v>
      </c>
      <c r="L220">
        <v>15</v>
      </c>
      <c r="M220">
        <v>5</v>
      </c>
      <c r="N220">
        <v>1</v>
      </c>
      <c r="O220" t="b">
        <f t="shared" si="29"/>
        <v>1</v>
      </c>
      <c r="P220">
        <v>45</v>
      </c>
      <c r="Q220" t="str">
        <f t="shared" si="25"/>
        <v>Need Imrovement</v>
      </c>
      <c r="R220" t="str">
        <f t="shared" si="26"/>
        <v>Low Performer</v>
      </c>
      <c r="T220" t="str">
        <f t="shared" si="27"/>
        <v>Important</v>
      </c>
      <c r="U220" t="b">
        <f t="shared" si="30"/>
        <v>1</v>
      </c>
      <c r="V220" t="b">
        <f t="shared" si="31"/>
        <v>1</v>
      </c>
      <c r="W220" t="b">
        <f t="shared" si="28"/>
        <v>1</v>
      </c>
    </row>
    <row r="221" spans="1:23" x14ac:dyDescent="0.45">
      <c r="A221" t="s">
        <v>48</v>
      </c>
      <c r="B221" t="s">
        <v>31</v>
      </c>
      <c r="C221" t="s">
        <v>44</v>
      </c>
      <c r="D221" t="s">
        <v>17</v>
      </c>
      <c r="E221" t="s">
        <v>32</v>
      </c>
      <c r="F221" t="s">
        <v>33</v>
      </c>
      <c r="G221" t="b">
        <f t="shared" si="24"/>
        <v>0</v>
      </c>
      <c r="H221" t="s">
        <v>38</v>
      </c>
      <c r="I221">
        <v>44</v>
      </c>
      <c r="J221">
        <v>104085</v>
      </c>
      <c r="K221">
        <v>24</v>
      </c>
      <c r="L221">
        <v>4</v>
      </c>
      <c r="M221">
        <v>14</v>
      </c>
      <c r="N221">
        <v>7</v>
      </c>
      <c r="O221" t="b">
        <f t="shared" si="29"/>
        <v>1</v>
      </c>
      <c r="P221">
        <v>24</v>
      </c>
      <c r="Q221" t="str">
        <f t="shared" si="25"/>
        <v>Good</v>
      </c>
      <c r="R221" t="str">
        <f t="shared" si="26"/>
        <v>High Performer</v>
      </c>
      <c r="T221" t="str">
        <f t="shared" si="27"/>
        <v>Normal</v>
      </c>
      <c r="U221" t="b">
        <f t="shared" si="30"/>
        <v>0</v>
      </c>
      <c r="V221" t="b">
        <f t="shared" si="31"/>
        <v>0</v>
      </c>
      <c r="W221" t="b">
        <f t="shared" si="28"/>
        <v>1</v>
      </c>
    </row>
    <row r="222" spans="1:23" x14ac:dyDescent="0.45">
      <c r="A222" t="s">
        <v>48</v>
      </c>
      <c r="B222" t="s">
        <v>22</v>
      </c>
      <c r="C222" t="s">
        <v>44</v>
      </c>
      <c r="D222" t="s">
        <v>39</v>
      </c>
      <c r="E222" t="s">
        <v>29</v>
      </c>
      <c r="F222" t="s">
        <v>25</v>
      </c>
      <c r="G222" t="b">
        <f t="shared" si="24"/>
        <v>1</v>
      </c>
      <c r="H222" t="s">
        <v>35</v>
      </c>
      <c r="I222">
        <v>48</v>
      </c>
      <c r="J222">
        <v>52031</v>
      </c>
      <c r="K222">
        <v>2</v>
      </c>
      <c r="L222">
        <v>6</v>
      </c>
      <c r="M222">
        <v>13</v>
      </c>
      <c r="N222">
        <v>7</v>
      </c>
      <c r="O222" t="b">
        <f t="shared" si="29"/>
        <v>1</v>
      </c>
      <c r="P222">
        <v>50</v>
      </c>
      <c r="Q222" t="str">
        <f t="shared" si="25"/>
        <v>Good</v>
      </c>
      <c r="R222" t="str">
        <f t="shared" si="26"/>
        <v>High Performer</v>
      </c>
      <c r="T222" t="str">
        <f t="shared" si="27"/>
        <v>Normal</v>
      </c>
      <c r="U222" t="b">
        <f t="shared" si="30"/>
        <v>0</v>
      </c>
      <c r="V222" t="b">
        <f t="shared" si="31"/>
        <v>1</v>
      </c>
      <c r="W222" t="b">
        <f t="shared" si="28"/>
        <v>0</v>
      </c>
    </row>
    <row r="223" spans="1:23" x14ac:dyDescent="0.45">
      <c r="A223" t="s">
        <v>34</v>
      </c>
      <c r="B223" t="s">
        <v>15</v>
      </c>
      <c r="C223" t="s">
        <v>44</v>
      </c>
      <c r="D223" t="s">
        <v>17</v>
      </c>
      <c r="E223" t="s">
        <v>18</v>
      </c>
      <c r="F223" t="s">
        <v>25</v>
      </c>
      <c r="G223" t="b">
        <f t="shared" si="24"/>
        <v>1</v>
      </c>
      <c r="H223" t="s">
        <v>26</v>
      </c>
      <c r="I223">
        <v>55</v>
      </c>
      <c r="J223">
        <v>100721</v>
      </c>
      <c r="K223">
        <v>15</v>
      </c>
      <c r="L223">
        <v>5</v>
      </c>
      <c r="M223">
        <v>1</v>
      </c>
      <c r="N223">
        <v>1</v>
      </c>
      <c r="O223" t="b">
        <f t="shared" si="29"/>
        <v>1</v>
      </c>
      <c r="P223">
        <v>44</v>
      </c>
      <c r="Q223" t="str">
        <f t="shared" si="25"/>
        <v>Need Imrovement</v>
      </c>
      <c r="R223" t="str">
        <f t="shared" si="26"/>
        <v>Low Performer</v>
      </c>
      <c r="T223" t="str">
        <f t="shared" si="27"/>
        <v>Important</v>
      </c>
      <c r="U223" t="b">
        <f t="shared" si="30"/>
        <v>1</v>
      </c>
      <c r="V223" t="b">
        <f t="shared" si="31"/>
        <v>1</v>
      </c>
      <c r="W223" t="b">
        <f t="shared" si="28"/>
        <v>1</v>
      </c>
    </row>
    <row r="224" spans="1:23" x14ac:dyDescent="0.45">
      <c r="A224" t="s">
        <v>46</v>
      </c>
      <c r="B224" t="s">
        <v>31</v>
      </c>
      <c r="C224" t="s">
        <v>23</v>
      </c>
      <c r="D224" t="s">
        <v>17</v>
      </c>
      <c r="E224" t="s">
        <v>32</v>
      </c>
      <c r="F224" t="s">
        <v>19</v>
      </c>
      <c r="G224" t="b">
        <f t="shared" si="24"/>
        <v>1</v>
      </c>
      <c r="H224" t="s">
        <v>20</v>
      </c>
      <c r="I224">
        <v>59</v>
      </c>
      <c r="J224">
        <v>110807</v>
      </c>
      <c r="K224">
        <v>32</v>
      </c>
      <c r="L224">
        <v>12</v>
      </c>
      <c r="M224">
        <v>4</v>
      </c>
      <c r="N224">
        <v>9</v>
      </c>
      <c r="O224" t="b">
        <f t="shared" si="29"/>
        <v>0</v>
      </c>
      <c r="P224">
        <v>50</v>
      </c>
      <c r="Q224" t="str">
        <f t="shared" si="25"/>
        <v>Excellent</v>
      </c>
      <c r="R224" t="str">
        <f t="shared" si="26"/>
        <v>High Performer</v>
      </c>
      <c r="T224" t="str">
        <f t="shared" si="27"/>
        <v>Important</v>
      </c>
      <c r="U224" t="b">
        <f t="shared" si="30"/>
        <v>1</v>
      </c>
      <c r="V224" t="b">
        <f t="shared" si="31"/>
        <v>1</v>
      </c>
      <c r="W224" t="b">
        <f t="shared" si="28"/>
        <v>1</v>
      </c>
    </row>
    <row r="225" spans="1:23" x14ac:dyDescent="0.45">
      <c r="A225" t="s">
        <v>48</v>
      </c>
      <c r="B225" t="s">
        <v>31</v>
      </c>
      <c r="C225" t="s">
        <v>23</v>
      </c>
      <c r="D225" t="s">
        <v>39</v>
      </c>
      <c r="E225" t="s">
        <v>45</v>
      </c>
      <c r="F225" t="s">
        <v>25</v>
      </c>
      <c r="G225" t="b">
        <f t="shared" si="24"/>
        <v>1</v>
      </c>
      <c r="H225" t="s">
        <v>43</v>
      </c>
      <c r="I225">
        <v>35</v>
      </c>
      <c r="J225">
        <v>101312</v>
      </c>
      <c r="K225">
        <v>39</v>
      </c>
      <c r="L225">
        <v>1</v>
      </c>
      <c r="M225">
        <v>6</v>
      </c>
      <c r="N225">
        <v>6</v>
      </c>
      <c r="O225" t="b">
        <f t="shared" si="29"/>
        <v>1</v>
      </c>
      <c r="P225">
        <v>39</v>
      </c>
      <c r="Q225" t="str">
        <f t="shared" si="25"/>
        <v>Need Imrovement</v>
      </c>
      <c r="R225" t="str">
        <f t="shared" si="26"/>
        <v>Low Performer</v>
      </c>
      <c r="T225" t="str">
        <f t="shared" si="27"/>
        <v>Normal</v>
      </c>
      <c r="U225" t="b">
        <f t="shared" si="30"/>
        <v>0</v>
      </c>
      <c r="V225" t="b">
        <f t="shared" si="31"/>
        <v>0</v>
      </c>
      <c r="W225" t="b">
        <f t="shared" si="28"/>
        <v>1</v>
      </c>
    </row>
    <row r="226" spans="1:23" x14ac:dyDescent="0.45">
      <c r="A226" t="s">
        <v>21</v>
      </c>
      <c r="B226" t="s">
        <v>22</v>
      </c>
      <c r="C226" t="s">
        <v>36</v>
      </c>
      <c r="D226" t="s">
        <v>39</v>
      </c>
      <c r="E226" t="s">
        <v>40</v>
      </c>
      <c r="F226" t="s">
        <v>33</v>
      </c>
      <c r="G226" t="b">
        <f t="shared" si="24"/>
        <v>0</v>
      </c>
      <c r="H226" t="s">
        <v>35</v>
      </c>
      <c r="I226">
        <v>57</v>
      </c>
      <c r="J226">
        <v>89766</v>
      </c>
      <c r="K226">
        <v>6</v>
      </c>
      <c r="L226">
        <v>8</v>
      </c>
      <c r="M226">
        <v>13</v>
      </c>
      <c r="N226">
        <v>2</v>
      </c>
      <c r="O226" t="b">
        <f t="shared" si="29"/>
        <v>1</v>
      </c>
      <c r="P226">
        <v>36</v>
      </c>
      <c r="Q226" t="str">
        <f t="shared" si="25"/>
        <v>Need Imrovement</v>
      </c>
      <c r="R226" t="str">
        <f t="shared" si="26"/>
        <v>Low Performer</v>
      </c>
      <c r="T226" t="str">
        <f t="shared" si="27"/>
        <v>Normal</v>
      </c>
      <c r="U226" t="b">
        <f t="shared" si="30"/>
        <v>0</v>
      </c>
      <c r="V226" t="b">
        <f t="shared" si="31"/>
        <v>0</v>
      </c>
      <c r="W226" t="b">
        <f t="shared" si="28"/>
        <v>0</v>
      </c>
    </row>
    <row r="227" spans="1:23" x14ac:dyDescent="0.45">
      <c r="A227" t="s">
        <v>27</v>
      </c>
      <c r="B227" t="s">
        <v>31</v>
      </c>
      <c r="C227" t="s">
        <v>36</v>
      </c>
      <c r="D227" t="s">
        <v>39</v>
      </c>
      <c r="E227" t="s">
        <v>24</v>
      </c>
      <c r="F227" t="s">
        <v>33</v>
      </c>
      <c r="G227" t="b">
        <f t="shared" si="24"/>
        <v>0</v>
      </c>
      <c r="H227" t="s">
        <v>35</v>
      </c>
      <c r="I227">
        <v>29</v>
      </c>
      <c r="J227">
        <v>42449</v>
      </c>
      <c r="K227">
        <v>1</v>
      </c>
      <c r="L227">
        <v>1</v>
      </c>
      <c r="M227">
        <v>10</v>
      </c>
      <c r="N227">
        <v>5</v>
      </c>
      <c r="O227" t="b">
        <f t="shared" si="29"/>
        <v>1</v>
      </c>
      <c r="P227">
        <v>21</v>
      </c>
      <c r="Q227" t="str">
        <f t="shared" si="25"/>
        <v>Need Imrovement</v>
      </c>
      <c r="R227" t="str">
        <f t="shared" si="26"/>
        <v>Low Performer</v>
      </c>
      <c r="T227" t="str">
        <f t="shared" si="27"/>
        <v>Normal</v>
      </c>
      <c r="U227" t="b">
        <f t="shared" si="30"/>
        <v>0</v>
      </c>
      <c r="V227" t="b">
        <f t="shared" si="31"/>
        <v>0</v>
      </c>
      <c r="W227" t="b">
        <f t="shared" si="28"/>
        <v>0</v>
      </c>
    </row>
    <row r="228" spans="1:23" x14ac:dyDescent="0.45">
      <c r="A228" t="s">
        <v>48</v>
      </c>
      <c r="B228" t="s">
        <v>15</v>
      </c>
      <c r="C228" t="s">
        <v>36</v>
      </c>
      <c r="D228" t="s">
        <v>37</v>
      </c>
      <c r="E228" t="s">
        <v>45</v>
      </c>
      <c r="F228" t="s">
        <v>19</v>
      </c>
      <c r="G228" t="b">
        <f t="shared" si="24"/>
        <v>1</v>
      </c>
      <c r="H228" t="s">
        <v>20</v>
      </c>
      <c r="I228">
        <v>56</v>
      </c>
      <c r="J228">
        <v>119833</v>
      </c>
      <c r="K228">
        <v>23</v>
      </c>
      <c r="L228">
        <v>5</v>
      </c>
      <c r="M228">
        <v>10</v>
      </c>
      <c r="N228">
        <v>4</v>
      </c>
      <c r="O228" t="b">
        <f t="shared" si="29"/>
        <v>1</v>
      </c>
      <c r="P228">
        <v>44</v>
      </c>
      <c r="Q228" t="str">
        <f t="shared" si="25"/>
        <v>Need Imrovement</v>
      </c>
      <c r="R228" t="str">
        <f t="shared" si="26"/>
        <v>Low Performer</v>
      </c>
      <c r="T228" t="str">
        <f t="shared" si="27"/>
        <v>Important</v>
      </c>
      <c r="U228" t="b">
        <f t="shared" si="30"/>
        <v>1</v>
      </c>
      <c r="V228" t="b">
        <f t="shared" si="31"/>
        <v>1</v>
      </c>
      <c r="W228" t="b">
        <f t="shared" si="28"/>
        <v>1</v>
      </c>
    </row>
    <row r="229" spans="1:23" x14ac:dyDescent="0.45">
      <c r="A229" t="s">
        <v>34</v>
      </c>
      <c r="B229" t="s">
        <v>15</v>
      </c>
      <c r="C229" t="s">
        <v>16</v>
      </c>
      <c r="D229" t="s">
        <v>39</v>
      </c>
      <c r="E229" t="s">
        <v>45</v>
      </c>
      <c r="F229" t="s">
        <v>33</v>
      </c>
      <c r="G229" t="b">
        <f t="shared" si="24"/>
        <v>0</v>
      </c>
      <c r="H229" t="s">
        <v>35</v>
      </c>
      <c r="I229">
        <v>40</v>
      </c>
      <c r="J229">
        <v>86699</v>
      </c>
      <c r="K229">
        <v>39</v>
      </c>
      <c r="L229">
        <v>6</v>
      </c>
      <c r="M229">
        <v>14</v>
      </c>
      <c r="N229">
        <v>7</v>
      </c>
      <c r="O229" t="b">
        <f t="shared" si="29"/>
        <v>1</v>
      </c>
      <c r="P229">
        <v>32</v>
      </c>
      <c r="Q229" t="str">
        <f t="shared" si="25"/>
        <v>Good</v>
      </c>
      <c r="R229" t="str">
        <f t="shared" si="26"/>
        <v>High Performer</v>
      </c>
      <c r="T229" t="str">
        <f t="shared" si="27"/>
        <v>Normal</v>
      </c>
      <c r="U229" t="b">
        <f t="shared" si="30"/>
        <v>0</v>
      </c>
      <c r="V229" t="b">
        <f t="shared" si="31"/>
        <v>0</v>
      </c>
      <c r="W229" t="b">
        <f t="shared" si="28"/>
        <v>1</v>
      </c>
    </row>
    <row r="230" spans="1:23" x14ac:dyDescent="0.45">
      <c r="A230" t="s">
        <v>14</v>
      </c>
      <c r="B230" t="s">
        <v>31</v>
      </c>
      <c r="C230" t="s">
        <v>44</v>
      </c>
      <c r="D230" t="s">
        <v>39</v>
      </c>
      <c r="E230" t="s">
        <v>40</v>
      </c>
      <c r="F230" t="s">
        <v>19</v>
      </c>
      <c r="G230" t="b">
        <f t="shared" si="24"/>
        <v>1</v>
      </c>
      <c r="H230" t="s">
        <v>26</v>
      </c>
      <c r="I230">
        <v>51</v>
      </c>
      <c r="J230">
        <v>111253</v>
      </c>
      <c r="K230">
        <v>17</v>
      </c>
      <c r="L230">
        <v>3</v>
      </c>
      <c r="M230">
        <v>4</v>
      </c>
      <c r="N230">
        <v>8</v>
      </c>
      <c r="O230" t="b">
        <f t="shared" si="29"/>
        <v>0</v>
      </c>
      <c r="P230">
        <v>58</v>
      </c>
      <c r="Q230" t="str">
        <f t="shared" si="25"/>
        <v>Good</v>
      </c>
      <c r="R230" t="str">
        <f t="shared" si="26"/>
        <v>High Performer</v>
      </c>
      <c r="T230" t="str">
        <f t="shared" si="27"/>
        <v>Important</v>
      </c>
      <c r="U230" t="b">
        <f t="shared" si="30"/>
        <v>1</v>
      </c>
      <c r="V230" t="b">
        <f t="shared" si="31"/>
        <v>1</v>
      </c>
      <c r="W230" t="b">
        <f t="shared" si="28"/>
        <v>1</v>
      </c>
    </row>
    <row r="231" spans="1:23" x14ac:dyDescent="0.45">
      <c r="A231" t="s">
        <v>46</v>
      </c>
      <c r="B231" t="s">
        <v>31</v>
      </c>
      <c r="C231" t="s">
        <v>44</v>
      </c>
      <c r="D231" t="s">
        <v>39</v>
      </c>
      <c r="E231" t="s">
        <v>24</v>
      </c>
      <c r="F231" t="s">
        <v>33</v>
      </c>
      <c r="G231" t="b">
        <f t="shared" si="24"/>
        <v>0</v>
      </c>
      <c r="H231" t="s">
        <v>38</v>
      </c>
      <c r="I231">
        <v>35</v>
      </c>
      <c r="J231">
        <v>76092</v>
      </c>
      <c r="K231">
        <v>34</v>
      </c>
      <c r="L231">
        <v>15</v>
      </c>
      <c r="M231">
        <v>14</v>
      </c>
      <c r="N231">
        <v>1</v>
      </c>
      <c r="O231" t="b">
        <f t="shared" si="29"/>
        <v>1</v>
      </c>
      <c r="P231">
        <v>47</v>
      </c>
      <c r="Q231" t="str">
        <f t="shared" si="25"/>
        <v>Need Imrovement</v>
      </c>
      <c r="R231" t="str">
        <f t="shared" si="26"/>
        <v>Low Performer</v>
      </c>
      <c r="T231" t="str">
        <f t="shared" si="27"/>
        <v>Important</v>
      </c>
      <c r="U231" t="b">
        <f t="shared" si="30"/>
        <v>1</v>
      </c>
      <c r="V231" t="b">
        <f t="shared" si="31"/>
        <v>1</v>
      </c>
      <c r="W231" t="b">
        <f t="shared" si="28"/>
        <v>1</v>
      </c>
    </row>
    <row r="232" spans="1:23" x14ac:dyDescent="0.45">
      <c r="A232" t="s">
        <v>34</v>
      </c>
      <c r="B232" t="s">
        <v>22</v>
      </c>
      <c r="C232" t="s">
        <v>36</v>
      </c>
      <c r="D232" t="s">
        <v>39</v>
      </c>
      <c r="E232" t="s">
        <v>45</v>
      </c>
      <c r="F232" t="s">
        <v>19</v>
      </c>
      <c r="G232" t="b">
        <f t="shared" si="24"/>
        <v>1</v>
      </c>
      <c r="H232" t="s">
        <v>30</v>
      </c>
      <c r="I232">
        <v>41</v>
      </c>
      <c r="J232">
        <v>93671</v>
      </c>
      <c r="K232">
        <v>29</v>
      </c>
      <c r="L232">
        <v>5</v>
      </c>
      <c r="M232">
        <v>9</v>
      </c>
      <c r="N232">
        <v>5</v>
      </c>
      <c r="O232" t="b">
        <f t="shared" si="29"/>
        <v>1</v>
      </c>
      <c r="P232">
        <v>25</v>
      </c>
      <c r="Q232" t="str">
        <f t="shared" si="25"/>
        <v>Need Imrovement</v>
      </c>
      <c r="R232" t="str">
        <f t="shared" si="26"/>
        <v>Low Performer</v>
      </c>
      <c r="T232" t="str">
        <f t="shared" si="27"/>
        <v>Normal</v>
      </c>
      <c r="U232" t="b">
        <f t="shared" si="30"/>
        <v>0</v>
      </c>
      <c r="V232" t="b">
        <f t="shared" si="31"/>
        <v>0</v>
      </c>
      <c r="W232" t="b">
        <f t="shared" si="28"/>
        <v>0</v>
      </c>
    </row>
    <row r="233" spans="1:23" x14ac:dyDescent="0.45">
      <c r="A233" t="s">
        <v>48</v>
      </c>
      <c r="B233" t="s">
        <v>15</v>
      </c>
      <c r="C233" t="s">
        <v>44</v>
      </c>
      <c r="D233" t="s">
        <v>28</v>
      </c>
      <c r="E233" t="s">
        <v>32</v>
      </c>
      <c r="F233" t="s">
        <v>25</v>
      </c>
      <c r="G233" t="b">
        <f t="shared" si="24"/>
        <v>1</v>
      </c>
      <c r="H233" t="s">
        <v>20</v>
      </c>
      <c r="I233">
        <v>46</v>
      </c>
      <c r="J233">
        <v>40350</v>
      </c>
      <c r="K233">
        <v>9</v>
      </c>
      <c r="L233">
        <v>14</v>
      </c>
      <c r="M233">
        <v>5</v>
      </c>
      <c r="N233">
        <v>3</v>
      </c>
      <c r="O233" t="b">
        <f t="shared" si="29"/>
        <v>1</v>
      </c>
      <c r="P233">
        <v>22</v>
      </c>
      <c r="Q233" t="str">
        <f t="shared" si="25"/>
        <v>Need Imrovement</v>
      </c>
      <c r="R233" t="str">
        <f t="shared" si="26"/>
        <v>Low Performer</v>
      </c>
      <c r="T233" t="str">
        <f t="shared" si="27"/>
        <v>Normal</v>
      </c>
      <c r="U233" t="b">
        <f t="shared" si="30"/>
        <v>0</v>
      </c>
      <c r="V233" t="b">
        <f t="shared" si="31"/>
        <v>0</v>
      </c>
      <c r="W233" t="b">
        <f t="shared" si="28"/>
        <v>0</v>
      </c>
    </row>
    <row r="234" spans="1:23" x14ac:dyDescent="0.45">
      <c r="A234" t="s">
        <v>46</v>
      </c>
      <c r="B234" t="s">
        <v>15</v>
      </c>
      <c r="C234" t="s">
        <v>36</v>
      </c>
      <c r="D234" t="s">
        <v>37</v>
      </c>
      <c r="E234" t="s">
        <v>32</v>
      </c>
      <c r="F234" t="s">
        <v>33</v>
      </c>
      <c r="G234" t="b">
        <f t="shared" si="24"/>
        <v>0</v>
      </c>
      <c r="H234" t="s">
        <v>38</v>
      </c>
      <c r="I234">
        <v>61</v>
      </c>
      <c r="J234">
        <v>98487</v>
      </c>
      <c r="K234">
        <v>13</v>
      </c>
      <c r="L234">
        <v>18</v>
      </c>
      <c r="M234">
        <v>8</v>
      </c>
      <c r="N234">
        <v>1</v>
      </c>
      <c r="O234" t="b">
        <f t="shared" si="29"/>
        <v>1</v>
      </c>
      <c r="P234">
        <v>54</v>
      </c>
      <c r="Q234" t="str">
        <f t="shared" si="25"/>
        <v>Need Imrovement</v>
      </c>
      <c r="R234" t="str">
        <f t="shared" si="26"/>
        <v>Low Performer</v>
      </c>
      <c r="T234" t="str">
        <f t="shared" si="27"/>
        <v>Important</v>
      </c>
      <c r="U234" t="b">
        <f t="shared" si="30"/>
        <v>1</v>
      </c>
      <c r="V234" t="b">
        <f t="shared" si="31"/>
        <v>1</v>
      </c>
      <c r="W234" t="b">
        <f t="shared" si="28"/>
        <v>0</v>
      </c>
    </row>
    <row r="235" spans="1:23" x14ac:dyDescent="0.45">
      <c r="A235" t="s">
        <v>27</v>
      </c>
      <c r="B235" t="s">
        <v>31</v>
      </c>
      <c r="C235" t="s">
        <v>16</v>
      </c>
      <c r="D235" t="s">
        <v>17</v>
      </c>
      <c r="E235" t="s">
        <v>32</v>
      </c>
      <c r="F235" t="s">
        <v>33</v>
      </c>
      <c r="G235" t="b">
        <f t="shared" si="24"/>
        <v>0</v>
      </c>
      <c r="H235" t="s">
        <v>38</v>
      </c>
      <c r="I235">
        <v>45</v>
      </c>
      <c r="J235">
        <v>47622</v>
      </c>
      <c r="K235">
        <v>6</v>
      </c>
      <c r="L235">
        <v>16</v>
      </c>
      <c r="M235">
        <v>9</v>
      </c>
      <c r="N235">
        <v>3</v>
      </c>
      <c r="O235" t="b">
        <f t="shared" si="29"/>
        <v>1</v>
      </c>
      <c r="P235">
        <v>37</v>
      </c>
      <c r="Q235" t="str">
        <f t="shared" si="25"/>
        <v>Need Imrovement</v>
      </c>
      <c r="R235" t="str">
        <f t="shared" si="26"/>
        <v>Low Performer</v>
      </c>
      <c r="T235" t="str">
        <f t="shared" si="27"/>
        <v>Normal</v>
      </c>
      <c r="U235" t="b">
        <f t="shared" si="30"/>
        <v>0</v>
      </c>
      <c r="V235" t="b">
        <f t="shared" si="31"/>
        <v>0</v>
      </c>
      <c r="W235" t="b">
        <f t="shared" si="28"/>
        <v>0</v>
      </c>
    </row>
    <row r="236" spans="1:23" x14ac:dyDescent="0.45">
      <c r="A236" t="s">
        <v>48</v>
      </c>
      <c r="B236" t="s">
        <v>22</v>
      </c>
      <c r="C236" t="s">
        <v>16</v>
      </c>
      <c r="D236" t="s">
        <v>39</v>
      </c>
      <c r="E236" t="s">
        <v>24</v>
      </c>
      <c r="F236" t="s">
        <v>19</v>
      </c>
      <c r="G236" t="b">
        <f t="shared" si="24"/>
        <v>1</v>
      </c>
      <c r="H236" t="s">
        <v>47</v>
      </c>
      <c r="I236">
        <v>35</v>
      </c>
      <c r="J236">
        <v>100263</v>
      </c>
      <c r="K236">
        <v>6</v>
      </c>
      <c r="L236">
        <v>6</v>
      </c>
      <c r="M236">
        <v>10</v>
      </c>
      <c r="N236">
        <v>6</v>
      </c>
      <c r="O236" t="b">
        <f t="shared" si="29"/>
        <v>1</v>
      </c>
      <c r="P236">
        <v>30</v>
      </c>
      <c r="Q236" t="str">
        <f t="shared" si="25"/>
        <v>Need Imrovement</v>
      </c>
      <c r="R236" t="str">
        <f t="shared" si="26"/>
        <v>Low Performer</v>
      </c>
      <c r="T236" t="str">
        <f t="shared" si="27"/>
        <v>Normal</v>
      </c>
      <c r="U236" t="b">
        <f t="shared" si="30"/>
        <v>0</v>
      </c>
      <c r="V236" t="b">
        <f t="shared" si="31"/>
        <v>0</v>
      </c>
      <c r="W236" t="b">
        <f t="shared" si="28"/>
        <v>1</v>
      </c>
    </row>
    <row r="237" spans="1:23" x14ac:dyDescent="0.45">
      <c r="A237" t="s">
        <v>34</v>
      </c>
      <c r="B237" t="s">
        <v>15</v>
      </c>
      <c r="C237" t="s">
        <v>23</v>
      </c>
      <c r="D237" t="s">
        <v>28</v>
      </c>
      <c r="E237" t="s">
        <v>45</v>
      </c>
      <c r="F237" t="s">
        <v>19</v>
      </c>
      <c r="G237" t="b">
        <f t="shared" si="24"/>
        <v>1</v>
      </c>
      <c r="H237" t="s">
        <v>20</v>
      </c>
      <c r="I237">
        <v>47</v>
      </c>
      <c r="J237">
        <v>83117</v>
      </c>
      <c r="K237">
        <v>20</v>
      </c>
      <c r="L237">
        <v>14</v>
      </c>
      <c r="M237">
        <v>5</v>
      </c>
      <c r="N237">
        <v>7</v>
      </c>
      <c r="O237" t="b">
        <f t="shared" si="29"/>
        <v>1</v>
      </c>
      <c r="P237">
        <v>39</v>
      </c>
      <c r="Q237" t="str">
        <f t="shared" si="25"/>
        <v>Good</v>
      </c>
      <c r="R237" t="str">
        <f t="shared" si="26"/>
        <v>High Performer</v>
      </c>
      <c r="T237" t="str">
        <f t="shared" si="27"/>
        <v>Normal</v>
      </c>
      <c r="U237" t="b">
        <f t="shared" si="30"/>
        <v>0</v>
      </c>
      <c r="V237" t="b">
        <f t="shared" si="31"/>
        <v>0</v>
      </c>
      <c r="W237" t="b">
        <f t="shared" si="28"/>
        <v>0</v>
      </c>
    </row>
    <row r="238" spans="1:23" x14ac:dyDescent="0.45">
      <c r="A238" t="s">
        <v>41</v>
      </c>
      <c r="B238" t="s">
        <v>15</v>
      </c>
      <c r="C238" t="s">
        <v>16</v>
      </c>
      <c r="D238" t="s">
        <v>28</v>
      </c>
      <c r="E238" t="s">
        <v>24</v>
      </c>
      <c r="F238" t="s">
        <v>33</v>
      </c>
      <c r="G238" t="b">
        <f t="shared" si="24"/>
        <v>0</v>
      </c>
      <c r="H238" t="s">
        <v>35</v>
      </c>
      <c r="I238">
        <v>59</v>
      </c>
      <c r="J238">
        <v>88394</v>
      </c>
      <c r="K238">
        <v>3</v>
      </c>
      <c r="L238">
        <v>8</v>
      </c>
      <c r="M238">
        <v>6</v>
      </c>
      <c r="N238">
        <v>8</v>
      </c>
      <c r="O238" t="b">
        <f t="shared" si="29"/>
        <v>0</v>
      </c>
      <c r="P238">
        <v>24</v>
      </c>
      <c r="Q238" t="str">
        <f t="shared" si="25"/>
        <v>Good</v>
      </c>
      <c r="R238" t="str">
        <f t="shared" si="26"/>
        <v>High Performer</v>
      </c>
      <c r="T238" t="str">
        <f t="shared" si="27"/>
        <v>Normal</v>
      </c>
      <c r="U238" t="b">
        <f t="shared" si="30"/>
        <v>0</v>
      </c>
      <c r="V238" t="b">
        <f t="shared" si="31"/>
        <v>0</v>
      </c>
      <c r="W238" t="b">
        <f t="shared" si="28"/>
        <v>0</v>
      </c>
    </row>
    <row r="239" spans="1:23" x14ac:dyDescent="0.45">
      <c r="A239" t="s">
        <v>21</v>
      </c>
      <c r="B239" t="s">
        <v>22</v>
      </c>
      <c r="C239" t="s">
        <v>36</v>
      </c>
      <c r="D239" t="s">
        <v>28</v>
      </c>
      <c r="E239" t="s">
        <v>32</v>
      </c>
      <c r="F239" t="s">
        <v>19</v>
      </c>
      <c r="G239" t="b">
        <f t="shared" si="24"/>
        <v>1</v>
      </c>
      <c r="H239" t="s">
        <v>30</v>
      </c>
      <c r="I239">
        <v>44</v>
      </c>
      <c r="J239">
        <v>53782</v>
      </c>
      <c r="K239">
        <v>17</v>
      </c>
      <c r="L239">
        <v>7</v>
      </c>
      <c r="M239">
        <v>1</v>
      </c>
      <c r="N239">
        <v>4</v>
      </c>
      <c r="O239" t="b">
        <f t="shared" si="29"/>
        <v>1</v>
      </c>
      <c r="P239">
        <v>38</v>
      </c>
      <c r="Q239" t="str">
        <f t="shared" si="25"/>
        <v>Need Imrovement</v>
      </c>
      <c r="R239" t="str">
        <f t="shared" si="26"/>
        <v>Low Performer</v>
      </c>
      <c r="T239" t="str">
        <f t="shared" si="27"/>
        <v>Normal</v>
      </c>
      <c r="U239" t="b">
        <f t="shared" si="30"/>
        <v>0</v>
      </c>
      <c r="V239" t="b">
        <f t="shared" si="31"/>
        <v>0</v>
      </c>
      <c r="W239" t="b">
        <f t="shared" si="28"/>
        <v>0</v>
      </c>
    </row>
    <row r="240" spans="1:23" x14ac:dyDescent="0.45">
      <c r="A240" t="s">
        <v>14</v>
      </c>
      <c r="B240" t="s">
        <v>22</v>
      </c>
      <c r="C240" t="s">
        <v>16</v>
      </c>
      <c r="D240" t="s">
        <v>17</v>
      </c>
      <c r="E240" t="s">
        <v>40</v>
      </c>
      <c r="F240" t="s">
        <v>33</v>
      </c>
      <c r="G240" t="b">
        <f t="shared" si="24"/>
        <v>0</v>
      </c>
      <c r="H240" t="s">
        <v>20</v>
      </c>
      <c r="I240">
        <v>43</v>
      </c>
      <c r="J240">
        <v>58454</v>
      </c>
      <c r="K240">
        <v>12</v>
      </c>
      <c r="L240">
        <v>8</v>
      </c>
      <c r="M240">
        <v>11</v>
      </c>
      <c r="N240">
        <v>3</v>
      </c>
      <c r="O240" t="b">
        <f t="shared" si="29"/>
        <v>1</v>
      </c>
      <c r="P240">
        <v>41</v>
      </c>
      <c r="Q240" t="str">
        <f t="shared" si="25"/>
        <v>Need Imrovement</v>
      </c>
      <c r="R240" t="str">
        <f t="shared" si="26"/>
        <v>Low Performer</v>
      </c>
      <c r="T240" t="str">
        <f t="shared" si="27"/>
        <v>Important</v>
      </c>
      <c r="U240" t="b">
        <f t="shared" si="30"/>
        <v>1</v>
      </c>
      <c r="V240" t="b">
        <f t="shared" si="31"/>
        <v>1</v>
      </c>
      <c r="W240" t="b">
        <f t="shared" si="28"/>
        <v>0</v>
      </c>
    </row>
    <row r="241" spans="1:23" x14ac:dyDescent="0.45">
      <c r="A241" t="s">
        <v>34</v>
      </c>
      <c r="B241" t="s">
        <v>15</v>
      </c>
      <c r="C241" t="s">
        <v>23</v>
      </c>
      <c r="D241" t="s">
        <v>39</v>
      </c>
      <c r="E241" t="s">
        <v>45</v>
      </c>
      <c r="F241" t="s">
        <v>25</v>
      </c>
      <c r="G241" t="b">
        <f t="shared" si="24"/>
        <v>1</v>
      </c>
      <c r="H241" t="s">
        <v>35</v>
      </c>
      <c r="I241">
        <v>40</v>
      </c>
      <c r="J241">
        <v>97904</v>
      </c>
      <c r="K241">
        <v>1</v>
      </c>
      <c r="L241">
        <v>13</v>
      </c>
      <c r="M241">
        <v>12</v>
      </c>
      <c r="N241">
        <v>5</v>
      </c>
      <c r="O241" t="b">
        <f t="shared" si="29"/>
        <v>1</v>
      </c>
      <c r="P241">
        <v>38</v>
      </c>
      <c r="Q241" t="str">
        <f t="shared" si="25"/>
        <v>Need Imrovement</v>
      </c>
      <c r="R241" t="str">
        <f t="shared" si="26"/>
        <v>Low Performer</v>
      </c>
      <c r="T241" t="str">
        <f t="shared" si="27"/>
        <v>Normal</v>
      </c>
      <c r="U241" t="b">
        <f t="shared" si="30"/>
        <v>0</v>
      </c>
      <c r="V241" t="b">
        <f t="shared" si="31"/>
        <v>0</v>
      </c>
      <c r="W241" t="b">
        <f t="shared" si="28"/>
        <v>0</v>
      </c>
    </row>
    <row r="242" spans="1:23" x14ac:dyDescent="0.45">
      <c r="A242" t="s">
        <v>46</v>
      </c>
      <c r="B242" t="s">
        <v>15</v>
      </c>
      <c r="C242" t="s">
        <v>44</v>
      </c>
      <c r="D242" t="s">
        <v>37</v>
      </c>
      <c r="E242" t="s">
        <v>45</v>
      </c>
      <c r="F242" t="s">
        <v>19</v>
      </c>
      <c r="G242" t="b">
        <f t="shared" si="24"/>
        <v>1</v>
      </c>
      <c r="H242" t="s">
        <v>38</v>
      </c>
      <c r="I242">
        <v>24</v>
      </c>
      <c r="J242">
        <v>45592</v>
      </c>
      <c r="K242">
        <v>17</v>
      </c>
      <c r="L242">
        <v>6</v>
      </c>
      <c r="M242">
        <v>7</v>
      </c>
      <c r="N242">
        <v>9</v>
      </c>
      <c r="O242" t="b">
        <f t="shared" si="29"/>
        <v>0</v>
      </c>
      <c r="P242">
        <v>35</v>
      </c>
      <c r="Q242" t="str">
        <f t="shared" si="25"/>
        <v>Excellent</v>
      </c>
      <c r="R242" t="str">
        <f t="shared" si="26"/>
        <v>High Performer</v>
      </c>
      <c r="T242" t="str">
        <f t="shared" si="27"/>
        <v>Normal</v>
      </c>
      <c r="U242" t="b">
        <f t="shared" si="30"/>
        <v>0</v>
      </c>
      <c r="V242" t="b">
        <f t="shared" si="31"/>
        <v>1</v>
      </c>
      <c r="W242" t="b">
        <f t="shared" si="28"/>
        <v>0</v>
      </c>
    </row>
    <row r="243" spans="1:23" x14ac:dyDescent="0.45">
      <c r="A243" t="s">
        <v>48</v>
      </c>
      <c r="B243" t="s">
        <v>22</v>
      </c>
      <c r="C243" t="s">
        <v>36</v>
      </c>
      <c r="D243" t="s">
        <v>37</v>
      </c>
      <c r="E243" t="s">
        <v>42</v>
      </c>
      <c r="F243" t="s">
        <v>33</v>
      </c>
      <c r="G243" t="b">
        <f t="shared" si="24"/>
        <v>0</v>
      </c>
      <c r="H243" t="s">
        <v>30</v>
      </c>
      <c r="I243">
        <v>63</v>
      </c>
      <c r="J243">
        <v>52173</v>
      </c>
      <c r="K243">
        <v>3</v>
      </c>
      <c r="L243">
        <v>18</v>
      </c>
      <c r="M243">
        <v>4</v>
      </c>
      <c r="N243">
        <v>6</v>
      </c>
      <c r="O243" t="b">
        <f t="shared" si="29"/>
        <v>1</v>
      </c>
      <c r="P243">
        <v>43</v>
      </c>
      <c r="Q243" t="str">
        <f t="shared" si="25"/>
        <v>Need Imrovement</v>
      </c>
      <c r="R243" t="str">
        <f t="shared" si="26"/>
        <v>Low Performer</v>
      </c>
      <c r="T243" t="str">
        <f t="shared" si="27"/>
        <v>Normal</v>
      </c>
      <c r="U243" t="b">
        <f t="shared" si="30"/>
        <v>0</v>
      </c>
      <c r="V243" t="b">
        <f t="shared" si="31"/>
        <v>1</v>
      </c>
      <c r="W243" t="b">
        <f t="shared" si="28"/>
        <v>0</v>
      </c>
    </row>
    <row r="244" spans="1:23" x14ac:dyDescent="0.45">
      <c r="A244" t="s">
        <v>21</v>
      </c>
      <c r="B244" t="s">
        <v>15</v>
      </c>
      <c r="C244" t="s">
        <v>44</v>
      </c>
      <c r="D244" t="s">
        <v>28</v>
      </c>
      <c r="E244" t="s">
        <v>42</v>
      </c>
      <c r="F244" t="s">
        <v>25</v>
      </c>
      <c r="G244" t="b">
        <f t="shared" si="24"/>
        <v>1</v>
      </c>
      <c r="H244" t="s">
        <v>35</v>
      </c>
      <c r="I244">
        <v>40</v>
      </c>
      <c r="J244">
        <v>63204</v>
      </c>
      <c r="K244">
        <v>26</v>
      </c>
      <c r="L244">
        <v>2</v>
      </c>
      <c r="M244">
        <v>11</v>
      </c>
      <c r="N244">
        <v>9</v>
      </c>
      <c r="O244" t="b">
        <f t="shared" si="29"/>
        <v>0</v>
      </c>
      <c r="P244">
        <v>23</v>
      </c>
      <c r="Q244" t="str">
        <f t="shared" si="25"/>
        <v>Excellent</v>
      </c>
      <c r="R244" t="str">
        <f t="shared" si="26"/>
        <v>High Performer</v>
      </c>
      <c r="T244" t="str">
        <f t="shared" si="27"/>
        <v>Normal</v>
      </c>
      <c r="U244" t="b">
        <f t="shared" si="30"/>
        <v>0</v>
      </c>
      <c r="V244" t="b">
        <f t="shared" si="31"/>
        <v>1</v>
      </c>
      <c r="W244" t="b">
        <f t="shared" si="28"/>
        <v>0</v>
      </c>
    </row>
    <row r="245" spans="1:23" x14ac:dyDescent="0.45">
      <c r="A245" t="s">
        <v>48</v>
      </c>
      <c r="B245" t="s">
        <v>31</v>
      </c>
      <c r="C245" t="s">
        <v>23</v>
      </c>
      <c r="D245" t="s">
        <v>17</v>
      </c>
      <c r="E245" t="s">
        <v>29</v>
      </c>
      <c r="F245" t="s">
        <v>25</v>
      </c>
      <c r="G245" t="b">
        <f t="shared" si="24"/>
        <v>1</v>
      </c>
      <c r="H245" t="s">
        <v>26</v>
      </c>
      <c r="I245">
        <v>30</v>
      </c>
      <c r="J245">
        <v>65596</v>
      </c>
      <c r="K245">
        <v>15</v>
      </c>
      <c r="L245">
        <v>8</v>
      </c>
      <c r="M245">
        <v>2</v>
      </c>
      <c r="N245">
        <v>6</v>
      </c>
      <c r="O245" t="b">
        <f t="shared" si="29"/>
        <v>1</v>
      </c>
      <c r="P245">
        <v>34</v>
      </c>
      <c r="Q245" t="str">
        <f t="shared" si="25"/>
        <v>Need Imrovement</v>
      </c>
      <c r="R245" t="str">
        <f t="shared" si="26"/>
        <v>Low Performer</v>
      </c>
      <c r="T245" t="str">
        <f t="shared" si="27"/>
        <v>Normal</v>
      </c>
      <c r="U245" t="b">
        <f t="shared" si="30"/>
        <v>0</v>
      </c>
      <c r="V245" t="b">
        <f t="shared" si="31"/>
        <v>0</v>
      </c>
      <c r="W245" t="b">
        <f t="shared" si="28"/>
        <v>0</v>
      </c>
    </row>
    <row r="246" spans="1:23" x14ac:dyDescent="0.45">
      <c r="A246" t="s">
        <v>46</v>
      </c>
      <c r="B246" t="s">
        <v>31</v>
      </c>
      <c r="C246" t="s">
        <v>23</v>
      </c>
      <c r="D246" t="s">
        <v>17</v>
      </c>
      <c r="E246" t="s">
        <v>18</v>
      </c>
      <c r="F246" t="s">
        <v>33</v>
      </c>
      <c r="G246" t="b">
        <f t="shared" si="24"/>
        <v>0</v>
      </c>
      <c r="H246" t="s">
        <v>35</v>
      </c>
      <c r="I246">
        <v>49</v>
      </c>
      <c r="J246">
        <v>64324</v>
      </c>
      <c r="K246">
        <v>36</v>
      </c>
      <c r="L246">
        <v>11</v>
      </c>
      <c r="M246">
        <v>5</v>
      </c>
      <c r="N246">
        <v>2</v>
      </c>
      <c r="O246" t="b">
        <f t="shared" si="29"/>
        <v>1</v>
      </c>
      <c r="P246">
        <v>44</v>
      </c>
      <c r="Q246" t="str">
        <f t="shared" si="25"/>
        <v>Need Imrovement</v>
      </c>
      <c r="R246" t="str">
        <f t="shared" si="26"/>
        <v>Low Performer</v>
      </c>
      <c r="T246" t="str">
        <f t="shared" si="27"/>
        <v>Important</v>
      </c>
      <c r="U246" t="b">
        <f t="shared" si="30"/>
        <v>1</v>
      </c>
      <c r="V246" t="b">
        <f t="shared" si="31"/>
        <v>1</v>
      </c>
      <c r="W246" t="b">
        <f t="shared" si="28"/>
        <v>1</v>
      </c>
    </row>
    <row r="247" spans="1:23" x14ac:dyDescent="0.45">
      <c r="A247" t="s">
        <v>48</v>
      </c>
      <c r="B247" t="s">
        <v>22</v>
      </c>
      <c r="C247" t="s">
        <v>23</v>
      </c>
      <c r="D247" t="s">
        <v>17</v>
      </c>
      <c r="E247" t="s">
        <v>42</v>
      </c>
      <c r="F247" t="s">
        <v>19</v>
      </c>
      <c r="G247" t="b">
        <f t="shared" si="24"/>
        <v>1</v>
      </c>
      <c r="H247" t="s">
        <v>47</v>
      </c>
      <c r="I247">
        <v>41</v>
      </c>
      <c r="J247">
        <v>91202</v>
      </c>
      <c r="K247">
        <v>32</v>
      </c>
      <c r="L247">
        <v>1</v>
      </c>
      <c r="M247">
        <v>12</v>
      </c>
      <c r="N247">
        <v>5</v>
      </c>
      <c r="O247" t="b">
        <f t="shared" si="29"/>
        <v>1</v>
      </c>
      <c r="P247">
        <v>54</v>
      </c>
      <c r="Q247" t="str">
        <f t="shared" si="25"/>
        <v>Need Imrovement</v>
      </c>
      <c r="R247" t="str">
        <f t="shared" si="26"/>
        <v>Low Performer</v>
      </c>
      <c r="T247" t="str">
        <f t="shared" si="27"/>
        <v>Important</v>
      </c>
      <c r="U247" t="b">
        <f t="shared" si="30"/>
        <v>1</v>
      </c>
      <c r="V247" t="b">
        <f t="shared" si="31"/>
        <v>1</v>
      </c>
      <c r="W247" t="b">
        <f t="shared" si="28"/>
        <v>1</v>
      </c>
    </row>
    <row r="248" spans="1:23" x14ac:dyDescent="0.45">
      <c r="A248" t="s">
        <v>41</v>
      </c>
      <c r="B248" t="s">
        <v>22</v>
      </c>
      <c r="C248" t="s">
        <v>44</v>
      </c>
      <c r="D248" t="s">
        <v>37</v>
      </c>
      <c r="E248" t="s">
        <v>24</v>
      </c>
      <c r="F248" t="s">
        <v>33</v>
      </c>
      <c r="G248" t="b">
        <f t="shared" si="24"/>
        <v>0</v>
      </c>
      <c r="H248" t="s">
        <v>38</v>
      </c>
      <c r="I248">
        <v>28</v>
      </c>
      <c r="J248">
        <v>119400</v>
      </c>
      <c r="K248">
        <v>32</v>
      </c>
      <c r="L248">
        <v>6</v>
      </c>
      <c r="M248">
        <v>3</v>
      </c>
      <c r="N248">
        <v>9</v>
      </c>
      <c r="O248" t="b">
        <f t="shared" si="29"/>
        <v>0</v>
      </c>
      <c r="P248">
        <v>33</v>
      </c>
      <c r="Q248" t="str">
        <f t="shared" si="25"/>
        <v>Excellent</v>
      </c>
      <c r="R248" t="str">
        <f t="shared" si="26"/>
        <v>High Performer</v>
      </c>
      <c r="T248" t="str">
        <f t="shared" si="27"/>
        <v>Normal</v>
      </c>
      <c r="U248" t="b">
        <f t="shared" si="30"/>
        <v>0</v>
      </c>
      <c r="V248" t="b">
        <f t="shared" si="31"/>
        <v>1</v>
      </c>
      <c r="W248" t="b">
        <f t="shared" si="28"/>
        <v>1</v>
      </c>
    </row>
    <row r="249" spans="1:23" x14ac:dyDescent="0.45">
      <c r="A249" t="s">
        <v>21</v>
      </c>
      <c r="B249" t="s">
        <v>22</v>
      </c>
      <c r="C249" t="s">
        <v>44</v>
      </c>
      <c r="D249" t="s">
        <v>28</v>
      </c>
      <c r="E249" t="s">
        <v>42</v>
      </c>
      <c r="F249" t="s">
        <v>25</v>
      </c>
      <c r="G249" t="b">
        <f t="shared" si="24"/>
        <v>1</v>
      </c>
      <c r="H249" t="s">
        <v>35</v>
      </c>
      <c r="I249">
        <v>35</v>
      </c>
      <c r="J249">
        <v>60750</v>
      </c>
      <c r="K249">
        <v>4</v>
      </c>
      <c r="L249">
        <v>16</v>
      </c>
      <c r="M249">
        <v>6</v>
      </c>
      <c r="N249">
        <v>8</v>
      </c>
      <c r="O249" t="b">
        <f t="shared" si="29"/>
        <v>0</v>
      </c>
      <c r="P249">
        <v>38</v>
      </c>
      <c r="Q249" t="str">
        <f t="shared" si="25"/>
        <v>Good</v>
      </c>
      <c r="R249" t="str">
        <f t="shared" si="26"/>
        <v>High Performer</v>
      </c>
      <c r="T249" t="str">
        <f t="shared" si="27"/>
        <v>Normal</v>
      </c>
      <c r="U249" t="b">
        <f t="shared" si="30"/>
        <v>0</v>
      </c>
      <c r="V249" t="b">
        <f t="shared" si="31"/>
        <v>0</v>
      </c>
      <c r="W249" t="b">
        <f t="shared" si="28"/>
        <v>0</v>
      </c>
    </row>
    <row r="250" spans="1:23" x14ac:dyDescent="0.45">
      <c r="A250" t="s">
        <v>21</v>
      </c>
      <c r="B250" t="s">
        <v>31</v>
      </c>
      <c r="C250" t="s">
        <v>44</v>
      </c>
      <c r="D250" t="s">
        <v>39</v>
      </c>
      <c r="E250" t="s">
        <v>29</v>
      </c>
      <c r="F250" t="s">
        <v>33</v>
      </c>
      <c r="G250" t="b">
        <f t="shared" si="24"/>
        <v>0</v>
      </c>
      <c r="H250" t="s">
        <v>43</v>
      </c>
      <c r="I250">
        <v>30</v>
      </c>
      <c r="J250">
        <v>106112</v>
      </c>
      <c r="K250">
        <v>18</v>
      </c>
      <c r="L250">
        <v>12</v>
      </c>
      <c r="M250">
        <v>8</v>
      </c>
      <c r="N250">
        <v>7</v>
      </c>
      <c r="O250" t="b">
        <f t="shared" si="29"/>
        <v>1</v>
      </c>
      <c r="P250">
        <v>57</v>
      </c>
      <c r="Q250" t="str">
        <f t="shared" si="25"/>
        <v>Good</v>
      </c>
      <c r="R250" t="str">
        <f t="shared" si="26"/>
        <v>High Performer</v>
      </c>
      <c r="T250" t="str">
        <f t="shared" si="27"/>
        <v>Important</v>
      </c>
      <c r="U250" t="b">
        <f t="shared" si="30"/>
        <v>1</v>
      </c>
      <c r="V250" t="b">
        <f t="shared" si="31"/>
        <v>1</v>
      </c>
      <c r="W250" t="b">
        <f t="shared" si="28"/>
        <v>1</v>
      </c>
    </row>
    <row r="251" spans="1:23" x14ac:dyDescent="0.45">
      <c r="A251" t="s">
        <v>46</v>
      </c>
      <c r="B251" t="s">
        <v>15</v>
      </c>
      <c r="C251" t="s">
        <v>44</v>
      </c>
      <c r="D251" t="s">
        <v>37</v>
      </c>
      <c r="E251" t="s">
        <v>45</v>
      </c>
      <c r="F251" t="s">
        <v>19</v>
      </c>
      <c r="G251" t="b">
        <f t="shared" si="24"/>
        <v>1</v>
      </c>
      <c r="H251" t="s">
        <v>43</v>
      </c>
      <c r="I251">
        <v>40</v>
      </c>
      <c r="J251">
        <v>46566</v>
      </c>
      <c r="K251">
        <v>19</v>
      </c>
      <c r="L251">
        <v>11</v>
      </c>
      <c r="M251">
        <v>7</v>
      </c>
      <c r="N251">
        <v>1</v>
      </c>
      <c r="O251" t="b">
        <f t="shared" si="29"/>
        <v>1</v>
      </c>
      <c r="P251">
        <v>55</v>
      </c>
      <c r="Q251" t="str">
        <f t="shared" si="25"/>
        <v>Need Imrovement</v>
      </c>
      <c r="R251" t="str">
        <f t="shared" si="26"/>
        <v>Low Performer</v>
      </c>
      <c r="T251" t="str">
        <f t="shared" si="27"/>
        <v>Important</v>
      </c>
      <c r="U251" t="b">
        <f t="shared" si="30"/>
        <v>1</v>
      </c>
      <c r="V251" t="b">
        <f t="shared" si="31"/>
        <v>1</v>
      </c>
      <c r="W251" t="b">
        <f t="shared" si="28"/>
        <v>0</v>
      </c>
    </row>
    <row r="252" spans="1:23" x14ac:dyDescent="0.45">
      <c r="A252" t="s">
        <v>14</v>
      </c>
      <c r="B252" t="s">
        <v>31</v>
      </c>
      <c r="C252" t="s">
        <v>23</v>
      </c>
      <c r="D252" t="s">
        <v>28</v>
      </c>
      <c r="E252" t="s">
        <v>29</v>
      </c>
      <c r="F252" t="s">
        <v>25</v>
      </c>
      <c r="G252" t="b">
        <f t="shared" si="24"/>
        <v>1</v>
      </c>
      <c r="H252" t="s">
        <v>47</v>
      </c>
      <c r="I252">
        <v>35</v>
      </c>
      <c r="J252">
        <v>37190</v>
      </c>
      <c r="K252">
        <v>35</v>
      </c>
      <c r="L252">
        <v>10</v>
      </c>
      <c r="M252">
        <v>3</v>
      </c>
      <c r="N252">
        <v>4</v>
      </c>
      <c r="O252" t="b">
        <f t="shared" si="29"/>
        <v>1</v>
      </c>
      <c r="P252">
        <v>26</v>
      </c>
      <c r="Q252" t="str">
        <f t="shared" si="25"/>
        <v>Need Imrovement</v>
      </c>
      <c r="R252" t="str">
        <f t="shared" si="26"/>
        <v>Low Performer</v>
      </c>
      <c r="T252" t="str">
        <f t="shared" si="27"/>
        <v>Normal</v>
      </c>
      <c r="U252" t="b">
        <f t="shared" si="30"/>
        <v>0</v>
      </c>
      <c r="V252" t="b">
        <f t="shared" si="31"/>
        <v>0</v>
      </c>
      <c r="W252" t="b">
        <f t="shared" si="28"/>
        <v>1</v>
      </c>
    </row>
    <row r="253" spans="1:23" x14ac:dyDescent="0.45">
      <c r="A253" t="s">
        <v>41</v>
      </c>
      <c r="B253" t="s">
        <v>15</v>
      </c>
      <c r="C253" t="s">
        <v>23</v>
      </c>
      <c r="D253" t="s">
        <v>28</v>
      </c>
      <c r="E253" t="s">
        <v>45</v>
      </c>
      <c r="F253" t="s">
        <v>33</v>
      </c>
      <c r="G253" t="b">
        <f t="shared" si="24"/>
        <v>0</v>
      </c>
      <c r="H253" t="s">
        <v>26</v>
      </c>
      <c r="I253">
        <v>59</v>
      </c>
      <c r="J253">
        <v>118607</v>
      </c>
      <c r="K253">
        <v>14</v>
      </c>
      <c r="L253">
        <v>3</v>
      </c>
      <c r="M253">
        <v>8</v>
      </c>
      <c r="N253">
        <v>7</v>
      </c>
      <c r="O253" t="b">
        <f t="shared" si="29"/>
        <v>1</v>
      </c>
      <c r="P253">
        <v>49</v>
      </c>
      <c r="Q253" t="str">
        <f t="shared" si="25"/>
        <v>Good</v>
      </c>
      <c r="R253" t="str">
        <f t="shared" si="26"/>
        <v>High Performer</v>
      </c>
      <c r="T253" t="str">
        <f t="shared" si="27"/>
        <v>Important</v>
      </c>
      <c r="U253" t="b">
        <f t="shared" si="30"/>
        <v>1</v>
      </c>
      <c r="V253" t="b">
        <f t="shared" si="31"/>
        <v>1</v>
      </c>
      <c r="W253" t="b">
        <f t="shared" si="28"/>
        <v>1</v>
      </c>
    </row>
    <row r="254" spans="1:23" x14ac:dyDescent="0.45">
      <c r="A254" t="s">
        <v>34</v>
      </c>
      <c r="B254" t="s">
        <v>31</v>
      </c>
      <c r="C254" t="s">
        <v>36</v>
      </c>
      <c r="D254" t="s">
        <v>39</v>
      </c>
      <c r="E254" t="s">
        <v>40</v>
      </c>
      <c r="F254" t="s">
        <v>19</v>
      </c>
      <c r="G254" t="b">
        <f t="shared" si="24"/>
        <v>1</v>
      </c>
      <c r="H254" t="s">
        <v>38</v>
      </c>
      <c r="I254">
        <v>57</v>
      </c>
      <c r="J254">
        <v>68333</v>
      </c>
      <c r="K254">
        <v>33</v>
      </c>
      <c r="L254">
        <v>13</v>
      </c>
      <c r="M254">
        <v>2</v>
      </c>
      <c r="N254">
        <v>7</v>
      </c>
      <c r="O254" t="b">
        <f t="shared" si="29"/>
        <v>1</v>
      </c>
      <c r="P254">
        <v>38</v>
      </c>
      <c r="Q254" t="str">
        <f t="shared" si="25"/>
        <v>Good</v>
      </c>
      <c r="R254" t="str">
        <f t="shared" si="26"/>
        <v>High Performer</v>
      </c>
      <c r="T254" t="str">
        <f t="shared" si="27"/>
        <v>Normal</v>
      </c>
      <c r="U254" t="b">
        <f t="shared" si="30"/>
        <v>0</v>
      </c>
      <c r="V254" t="b">
        <f t="shared" si="31"/>
        <v>0</v>
      </c>
      <c r="W254" t="b">
        <f t="shared" si="28"/>
        <v>1</v>
      </c>
    </row>
    <row r="255" spans="1:23" x14ac:dyDescent="0.45">
      <c r="A255" t="s">
        <v>48</v>
      </c>
      <c r="B255" t="s">
        <v>15</v>
      </c>
      <c r="C255" t="s">
        <v>36</v>
      </c>
      <c r="D255" t="s">
        <v>39</v>
      </c>
      <c r="E255" t="s">
        <v>40</v>
      </c>
      <c r="F255" t="s">
        <v>25</v>
      </c>
      <c r="G255" t="b">
        <f t="shared" si="24"/>
        <v>1</v>
      </c>
      <c r="H255" t="s">
        <v>20</v>
      </c>
      <c r="I255">
        <v>61</v>
      </c>
      <c r="J255">
        <v>110905</v>
      </c>
      <c r="K255">
        <v>14</v>
      </c>
      <c r="L255">
        <v>3</v>
      </c>
      <c r="M255">
        <v>10</v>
      </c>
      <c r="N255">
        <v>6</v>
      </c>
      <c r="O255" t="b">
        <f t="shared" si="29"/>
        <v>1</v>
      </c>
      <c r="P255">
        <v>44</v>
      </c>
      <c r="Q255" t="str">
        <f t="shared" si="25"/>
        <v>Need Imrovement</v>
      </c>
      <c r="R255" t="str">
        <f t="shared" si="26"/>
        <v>Low Performer</v>
      </c>
      <c r="T255" t="str">
        <f t="shared" si="27"/>
        <v>Important</v>
      </c>
      <c r="U255" t="b">
        <f t="shared" si="30"/>
        <v>1</v>
      </c>
      <c r="V255" t="b">
        <f t="shared" si="31"/>
        <v>1</v>
      </c>
      <c r="W255" t="b">
        <f t="shared" si="28"/>
        <v>1</v>
      </c>
    </row>
    <row r="256" spans="1:23" x14ac:dyDescent="0.45">
      <c r="A256" t="s">
        <v>27</v>
      </c>
      <c r="B256" t="s">
        <v>31</v>
      </c>
      <c r="C256" t="s">
        <v>44</v>
      </c>
      <c r="D256" t="s">
        <v>39</v>
      </c>
      <c r="E256" t="s">
        <v>45</v>
      </c>
      <c r="F256" t="s">
        <v>19</v>
      </c>
      <c r="G256" t="b">
        <f t="shared" si="24"/>
        <v>1</v>
      </c>
      <c r="H256" t="s">
        <v>47</v>
      </c>
      <c r="I256">
        <v>38</v>
      </c>
      <c r="J256">
        <v>119571</v>
      </c>
      <c r="K256">
        <v>34</v>
      </c>
      <c r="L256">
        <v>15</v>
      </c>
      <c r="M256">
        <v>9</v>
      </c>
      <c r="N256">
        <v>8</v>
      </c>
      <c r="O256" t="b">
        <f t="shared" si="29"/>
        <v>0</v>
      </c>
      <c r="P256">
        <v>35</v>
      </c>
      <c r="Q256" t="str">
        <f t="shared" si="25"/>
        <v>Good</v>
      </c>
      <c r="R256" t="str">
        <f t="shared" si="26"/>
        <v>High Performer</v>
      </c>
      <c r="T256" t="str">
        <f t="shared" si="27"/>
        <v>Normal</v>
      </c>
      <c r="U256" t="b">
        <f t="shared" si="30"/>
        <v>0</v>
      </c>
      <c r="V256" t="b">
        <f t="shared" si="31"/>
        <v>0</v>
      </c>
      <c r="W256" t="b">
        <f t="shared" si="28"/>
        <v>1</v>
      </c>
    </row>
    <row r="257" spans="1:23" x14ac:dyDescent="0.45">
      <c r="A257" t="s">
        <v>48</v>
      </c>
      <c r="B257" t="s">
        <v>22</v>
      </c>
      <c r="C257" t="s">
        <v>16</v>
      </c>
      <c r="D257" t="s">
        <v>17</v>
      </c>
      <c r="E257" t="s">
        <v>18</v>
      </c>
      <c r="F257" t="s">
        <v>25</v>
      </c>
      <c r="G257" t="b">
        <f t="shared" si="24"/>
        <v>1</v>
      </c>
      <c r="H257" t="s">
        <v>26</v>
      </c>
      <c r="I257">
        <v>51</v>
      </c>
      <c r="J257">
        <v>31589</v>
      </c>
      <c r="K257">
        <v>4</v>
      </c>
      <c r="L257">
        <v>16</v>
      </c>
      <c r="M257">
        <v>4</v>
      </c>
      <c r="N257">
        <v>6</v>
      </c>
      <c r="O257" t="b">
        <f t="shared" si="29"/>
        <v>1</v>
      </c>
      <c r="P257">
        <v>59</v>
      </c>
      <c r="Q257" t="str">
        <f t="shared" si="25"/>
        <v>Need Imrovement</v>
      </c>
      <c r="R257" t="str">
        <f t="shared" si="26"/>
        <v>Low Performer</v>
      </c>
      <c r="T257" t="str">
        <f t="shared" si="27"/>
        <v>Normal</v>
      </c>
      <c r="U257" t="b">
        <f t="shared" si="30"/>
        <v>0</v>
      </c>
      <c r="V257" t="b">
        <f t="shared" si="31"/>
        <v>1</v>
      </c>
      <c r="W257" t="b">
        <f t="shared" si="28"/>
        <v>0</v>
      </c>
    </row>
    <row r="258" spans="1:23" x14ac:dyDescent="0.45">
      <c r="A258" t="s">
        <v>48</v>
      </c>
      <c r="B258" t="s">
        <v>31</v>
      </c>
      <c r="C258" t="s">
        <v>16</v>
      </c>
      <c r="D258" t="s">
        <v>39</v>
      </c>
      <c r="E258" t="s">
        <v>42</v>
      </c>
      <c r="F258" t="s">
        <v>33</v>
      </c>
      <c r="G258" t="b">
        <f t="shared" si="24"/>
        <v>0</v>
      </c>
      <c r="H258" t="s">
        <v>20</v>
      </c>
      <c r="I258">
        <v>30</v>
      </c>
      <c r="J258">
        <v>55235</v>
      </c>
      <c r="K258">
        <v>24</v>
      </c>
      <c r="L258">
        <v>13</v>
      </c>
      <c r="M258">
        <v>1</v>
      </c>
      <c r="N258">
        <v>3</v>
      </c>
      <c r="O258" t="b">
        <f t="shared" si="29"/>
        <v>1</v>
      </c>
      <c r="P258">
        <v>27</v>
      </c>
      <c r="Q258" t="str">
        <f t="shared" si="25"/>
        <v>Need Imrovement</v>
      </c>
      <c r="R258" t="str">
        <f t="shared" si="26"/>
        <v>Low Performer</v>
      </c>
      <c r="T258" t="str">
        <f t="shared" si="27"/>
        <v>Normal</v>
      </c>
      <c r="U258" t="b">
        <f t="shared" si="30"/>
        <v>0</v>
      </c>
      <c r="V258" t="b">
        <f t="shared" si="31"/>
        <v>0</v>
      </c>
      <c r="W258" t="b">
        <f t="shared" si="28"/>
        <v>0</v>
      </c>
    </row>
    <row r="259" spans="1:23" x14ac:dyDescent="0.45">
      <c r="A259" t="s">
        <v>34</v>
      </c>
      <c r="B259" t="s">
        <v>15</v>
      </c>
      <c r="C259" t="s">
        <v>23</v>
      </c>
      <c r="D259" t="s">
        <v>28</v>
      </c>
      <c r="E259" t="s">
        <v>24</v>
      </c>
      <c r="F259" t="s">
        <v>19</v>
      </c>
      <c r="G259" t="b">
        <f t="shared" ref="G259:G322" si="32">NOT(F259="Contract")</f>
        <v>1</v>
      </c>
      <c r="H259" t="s">
        <v>43</v>
      </c>
      <c r="I259">
        <v>54</v>
      </c>
      <c r="J259">
        <v>30159</v>
      </c>
      <c r="K259">
        <v>29</v>
      </c>
      <c r="L259">
        <v>17</v>
      </c>
      <c r="M259">
        <v>8</v>
      </c>
      <c r="N259">
        <v>4</v>
      </c>
      <c r="O259" t="b">
        <f t="shared" si="29"/>
        <v>1</v>
      </c>
      <c r="P259">
        <v>37</v>
      </c>
      <c r="Q259" t="str">
        <f t="shared" ref="Q259:Q322" si="33">IF(N259&gt;=9,"Excellent",IF(N259&gt;=7,"Good","Need Imrovement"))</f>
        <v>Need Imrovement</v>
      </c>
      <c r="R259" t="str">
        <f t="shared" ref="R259:R322" si="34">IF(N259&gt;=7,"High Performer","Low Performer")</f>
        <v>Low Performer</v>
      </c>
      <c r="T259" t="str">
        <f t="shared" ref="T259:T322" si="35">IF(U259,"Important","Normal")</f>
        <v>Normal</v>
      </c>
      <c r="U259" t="b">
        <f t="shared" si="30"/>
        <v>0</v>
      </c>
      <c r="V259" t="b">
        <f t="shared" si="31"/>
        <v>0</v>
      </c>
      <c r="W259" t="b">
        <f t="shared" ref="W259:W322" si="36">OR(J259&gt;100000,K259&gt;30)</f>
        <v>0</v>
      </c>
    </row>
    <row r="260" spans="1:23" x14ac:dyDescent="0.45">
      <c r="A260" t="s">
        <v>48</v>
      </c>
      <c r="B260" t="s">
        <v>31</v>
      </c>
      <c r="C260" t="s">
        <v>23</v>
      </c>
      <c r="D260" t="s">
        <v>39</v>
      </c>
      <c r="E260" t="s">
        <v>24</v>
      </c>
      <c r="F260" t="s">
        <v>25</v>
      </c>
      <c r="G260" t="b">
        <f t="shared" si="32"/>
        <v>1</v>
      </c>
      <c r="H260" t="s">
        <v>43</v>
      </c>
      <c r="I260">
        <v>46</v>
      </c>
      <c r="J260">
        <v>42145</v>
      </c>
      <c r="K260">
        <v>19</v>
      </c>
      <c r="L260">
        <v>3</v>
      </c>
      <c r="M260">
        <v>7</v>
      </c>
      <c r="N260">
        <v>3</v>
      </c>
      <c r="O260" t="b">
        <f t="shared" ref="O260:O323" si="37">NOT(N260&gt;=8)</f>
        <v>1</v>
      </c>
      <c r="P260">
        <v>47</v>
      </c>
      <c r="Q260" t="str">
        <f t="shared" si="33"/>
        <v>Need Imrovement</v>
      </c>
      <c r="R260" t="str">
        <f t="shared" si="34"/>
        <v>Low Performer</v>
      </c>
      <c r="T260" t="str">
        <f t="shared" si="35"/>
        <v>Important</v>
      </c>
      <c r="U260" t="b">
        <f t="shared" ref="U260:U323" si="38">AND(P260&gt;40,K260&gt;10)</f>
        <v>1</v>
      </c>
      <c r="V260" t="b">
        <f t="shared" ref="V260:V323" si="39">OR(P260&gt;40,N260&gt;=9)</f>
        <v>1</v>
      </c>
      <c r="W260" t="b">
        <f t="shared" si="36"/>
        <v>0</v>
      </c>
    </row>
    <row r="261" spans="1:23" x14ac:dyDescent="0.45">
      <c r="A261" t="s">
        <v>41</v>
      </c>
      <c r="B261" t="s">
        <v>31</v>
      </c>
      <c r="C261" t="s">
        <v>23</v>
      </c>
      <c r="D261" t="s">
        <v>28</v>
      </c>
      <c r="E261" t="s">
        <v>32</v>
      </c>
      <c r="F261" t="s">
        <v>19</v>
      </c>
      <c r="G261" t="b">
        <f t="shared" si="32"/>
        <v>1</v>
      </c>
      <c r="H261" t="s">
        <v>20</v>
      </c>
      <c r="I261">
        <v>35</v>
      </c>
      <c r="J261">
        <v>110909</v>
      </c>
      <c r="K261">
        <v>6</v>
      </c>
      <c r="L261">
        <v>11</v>
      </c>
      <c r="M261">
        <v>11</v>
      </c>
      <c r="N261">
        <v>1</v>
      </c>
      <c r="O261" t="b">
        <f t="shared" si="37"/>
        <v>1</v>
      </c>
      <c r="P261">
        <v>35</v>
      </c>
      <c r="Q261" t="str">
        <f t="shared" si="33"/>
        <v>Need Imrovement</v>
      </c>
      <c r="R261" t="str">
        <f t="shared" si="34"/>
        <v>Low Performer</v>
      </c>
      <c r="T261" t="str">
        <f t="shared" si="35"/>
        <v>Normal</v>
      </c>
      <c r="U261" t="b">
        <f t="shared" si="38"/>
        <v>0</v>
      </c>
      <c r="V261" t="b">
        <f t="shared" si="39"/>
        <v>0</v>
      </c>
      <c r="W261" t="b">
        <f t="shared" si="36"/>
        <v>1</v>
      </c>
    </row>
    <row r="262" spans="1:23" x14ac:dyDescent="0.45">
      <c r="A262" t="s">
        <v>41</v>
      </c>
      <c r="B262" t="s">
        <v>31</v>
      </c>
      <c r="C262" t="s">
        <v>36</v>
      </c>
      <c r="D262" t="s">
        <v>37</v>
      </c>
      <c r="E262" t="s">
        <v>45</v>
      </c>
      <c r="F262" t="s">
        <v>19</v>
      </c>
      <c r="G262" t="b">
        <f t="shared" si="32"/>
        <v>1</v>
      </c>
      <c r="H262" t="s">
        <v>47</v>
      </c>
      <c r="I262">
        <v>32</v>
      </c>
      <c r="J262">
        <v>61921</v>
      </c>
      <c r="K262">
        <v>33</v>
      </c>
      <c r="L262">
        <v>19</v>
      </c>
      <c r="M262">
        <v>13</v>
      </c>
      <c r="N262">
        <v>5</v>
      </c>
      <c r="O262" t="b">
        <f t="shared" si="37"/>
        <v>1</v>
      </c>
      <c r="P262">
        <v>38</v>
      </c>
      <c r="Q262" t="str">
        <f t="shared" si="33"/>
        <v>Need Imrovement</v>
      </c>
      <c r="R262" t="str">
        <f t="shared" si="34"/>
        <v>Low Performer</v>
      </c>
      <c r="T262" t="str">
        <f t="shared" si="35"/>
        <v>Normal</v>
      </c>
      <c r="U262" t="b">
        <f t="shared" si="38"/>
        <v>0</v>
      </c>
      <c r="V262" t="b">
        <f t="shared" si="39"/>
        <v>0</v>
      </c>
      <c r="W262" t="b">
        <f t="shared" si="36"/>
        <v>1</v>
      </c>
    </row>
    <row r="263" spans="1:23" x14ac:dyDescent="0.45">
      <c r="A263" t="s">
        <v>21</v>
      </c>
      <c r="B263" t="s">
        <v>22</v>
      </c>
      <c r="C263" t="s">
        <v>36</v>
      </c>
      <c r="D263" t="s">
        <v>17</v>
      </c>
      <c r="E263" t="s">
        <v>24</v>
      </c>
      <c r="F263" t="s">
        <v>33</v>
      </c>
      <c r="G263" t="b">
        <f t="shared" si="32"/>
        <v>0</v>
      </c>
      <c r="H263" t="s">
        <v>43</v>
      </c>
      <c r="I263">
        <v>56</v>
      </c>
      <c r="J263">
        <v>46237</v>
      </c>
      <c r="K263">
        <v>19</v>
      </c>
      <c r="L263">
        <v>11</v>
      </c>
      <c r="M263">
        <v>5</v>
      </c>
      <c r="N263">
        <v>1</v>
      </c>
      <c r="O263" t="b">
        <f t="shared" si="37"/>
        <v>1</v>
      </c>
      <c r="P263">
        <v>36</v>
      </c>
      <c r="Q263" t="str">
        <f t="shared" si="33"/>
        <v>Need Imrovement</v>
      </c>
      <c r="R263" t="str">
        <f t="shared" si="34"/>
        <v>Low Performer</v>
      </c>
      <c r="T263" t="str">
        <f t="shared" si="35"/>
        <v>Normal</v>
      </c>
      <c r="U263" t="b">
        <f t="shared" si="38"/>
        <v>0</v>
      </c>
      <c r="V263" t="b">
        <f t="shared" si="39"/>
        <v>0</v>
      </c>
      <c r="W263" t="b">
        <f t="shared" si="36"/>
        <v>0</v>
      </c>
    </row>
    <row r="264" spans="1:23" x14ac:dyDescent="0.45">
      <c r="A264" t="s">
        <v>46</v>
      </c>
      <c r="B264" t="s">
        <v>31</v>
      </c>
      <c r="C264" t="s">
        <v>23</v>
      </c>
      <c r="D264" t="s">
        <v>37</v>
      </c>
      <c r="E264" t="s">
        <v>18</v>
      </c>
      <c r="F264" t="s">
        <v>19</v>
      </c>
      <c r="G264" t="b">
        <f t="shared" si="32"/>
        <v>1</v>
      </c>
      <c r="H264" t="s">
        <v>38</v>
      </c>
      <c r="I264">
        <v>62</v>
      </c>
      <c r="J264">
        <v>38244</v>
      </c>
      <c r="K264">
        <v>1</v>
      </c>
      <c r="L264">
        <v>16</v>
      </c>
      <c r="M264">
        <v>10</v>
      </c>
      <c r="N264">
        <v>1</v>
      </c>
      <c r="O264" t="b">
        <f t="shared" si="37"/>
        <v>1</v>
      </c>
      <c r="P264">
        <v>32</v>
      </c>
      <c r="Q264" t="str">
        <f t="shared" si="33"/>
        <v>Need Imrovement</v>
      </c>
      <c r="R264" t="str">
        <f t="shared" si="34"/>
        <v>Low Performer</v>
      </c>
      <c r="T264" t="str">
        <f t="shared" si="35"/>
        <v>Normal</v>
      </c>
      <c r="U264" t="b">
        <f t="shared" si="38"/>
        <v>0</v>
      </c>
      <c r="V264" t="b">
        <f t="shared" si="39"/>
        <v>0</v>
      </c>
      <c r="W264" t="b">
        <f t="shared" si="36"/>
        <v>0</v>
      </c>
    </row>
    <row r="265" spans="1:23" x14ac:dyDescent="0.45">
      <c r="A265" t="s">
        <v>14</v>
      </c>
      <c r="B265" t="s">
        <v>22</v>
      </c>
      <c r="C265" t="s">
        <v>23</v>
      </c>
      <c r="D265" t="s">
        <v>37</v>
      </c>
      <c r="E265" t="s">
        <v>45</v>
      </c>
      <c r="F265" t="s">
        <v>25</v>
      </c>
      <c r="G265" t="b">
        <f t="shared" si="32"/>
        <v>1</v>
      </c>
      <c r="H265" t="s">
        <v>30</v>
      </c>
      <c r="I265">
        <v>35</v>
      </c>
      <c r="J265">
        <v>44743</v>
      </c>
      <c r="K265">
        <v>5</v>
      </c>
      <c r="L265">
        <v>3</v>
      </c>
      <c r="M265">
        <v>13</v>
      </c>
      <c r="N265">
        <v>2</v>
      </c>
      <c r="O265" t="b">
        <f t="shared" si="37"/>
        <v>1</v>
      </c>
      <c r="P265">
        <v>26</v>
      </c>
      <c r="Q265" t="str">
        <f t="shared" si="33"/>
        <v>Need Imrovement</v>
      </c>
      <c r="R265" t="str">
        <f t="shared" si="34"/>
        <v>Low Performer</v>
      </c>
      <c r="T265" t="str">
        <f t="shared" si="35"/>
        <v>Normal</v>
      </c>
      <c r="U265" t="b">
        <f t="shared" si="38"/>
        <v>0</v>
      </c>
      <c r="V265" t="b">
        <f t="shared" si="39"/>
        <v>0</v>
      </c>
      <c r="W265" t="b">
        <f t="shared" si="36"/>
        <v>0</v>
      </c>
    </row>
    <row r="266" spans="1:23" x14ac:dyDescent="0.45">
      <c r="A266" t="s">
        <v>27</v>
      </c>
      <c r="B266" t="s">
        <v>22</v>
      </c>
      <c r="C266" t="s">
        <v>23</v>
      </c>
      <c r="D266" t="s">
        <v>28</v>
      </c>
      <c r="E266" t="s">
        <v>18</v>
      </c>
      <c r="F266" t="s">
        <v>25</v>
      </c>
      <c r="G266" t="b">
        <f t="shared" si="32"/>
        <v>1</v>
      </c>
      <c r="H266" t="s">
        <v>35</v>
      </c>
      <c r="I266">
        <v>51</v>
      </c>
      <c r="J266">
        <v>76101</v>
      </c>
      <c r="K266">
        <v>27</v>
      </c>
      <c r="L266">
        <v>6</v>
      </c>
      <c r="M266">
        <v>5</v>
      </c>
      <c r="N266">
        <v>4</v>
      </c>
      <c r="O266" t="b">
        <f t="shared" si="37"/>
        <v>1</v>
      </c>
      <c r="P266">
        <v>46</v>
      </c>
      <c r="Q266" t="str">
        <f t="shared" si="33"/>
        <v>Need Imrovement</v>
      </c>
      <c r="R266" t="str">
        <f t="shared" si="34"/>
        <v>Low Performer</v>
      </c>
      <c r="T266" t="str">
        <f t="shared" si="35"/>
        <v>Important</v>
      </c>
      <c r="U266" t="b">
        <f t="shared" si="38"/>
        <v>1</v>
      </c>
      <c r="V266" t="b">
        <f t="shared" si="39"/>
        <v>1</v>
      </c>
      <c r="W266" t="b">
        <f t="shared" si="36"/>
        <v>0</v>
      </c>
    </row>
    <row r="267" spans="1:23" x14ac:dyDescent="0.45">
      <c r="A267" t="s">
        <v>48</v>
      </c>
      <c r="B267" t="s">
        <v>31</v>
      </c>
      <c r="C267" t="s">
        <v>16</v>
      </c>
      <c r="D267" t="s">
        <v>37</v>
      </c>
      <c r="E267" t="s">
        <v>24</v>
      </c>
      <c r="F267" t="s">
        <v>25</v>
      </c>
      <c r="G267" t="b">
        <f t="shared" si="32"/>
        <v>1</v>
      </c>
      <c r="H267" t="s">
        <v>20</v>
      </c>
      <c r="I267">
        <v>62</v>
      </c>
      <c r="J267">
        <v>114227</v>
      </c>
      <c r="K267">
        <v>16</v>
      </c>
      <c r="L267">
        <v>14</v>
      </c>
      <c r="M267">
        <v>7</v>
      </c>
      <c r="N267">
        <v>6</v>
      </c>
      <c r="O267" t="b">
        <f t="shared" si="37"/>
        <v>1</v>
      </c>
      <c r="P267">
        <v>29</v>
      </c>
      <c r="Q267" t="str">
        <f t="shared" si="33"/>
        <v>Need Imrovement</v>
      </c>
      <c r="R267" t="str">
        <f t="shared" si="34"/>
        <v>Low Performer</v>
      </c>
      <c r="T267" t="str">
        <f t="shared" si="35"/>
        <v>Normal</v>
      </c>
      <c r="U267" t="b">
        <f t="shared" si="38"/>
        <v>0</v>
      </c>
      <c r="V267" t="b">
        <f t="shared" si="39"/>
        <v>0</v>
      </c>
      <c r="W267" t="b">
        <f t="shared" si="36"/>
        <v>1</v>
      </c>
    </row>
    <row r="268" spans="1:23" x14ac:dyDescent="0.45">
      <c r="A268" t="s">
        <v>48</v>
      </c>
      <c r="B268" t="s">
        <v>31</v>
      </c>
      <c r="C268" t="s">
        <v>36</v>
      </c>
      <c r="D268" t="s">
        <v>28</v>
      </c>
      <c r="E268" t="s">
        <v>24</v>
      </c>
      <c r="F268" t="s">
        <v>25</v>
      </c>
      <c r="G268" t="b">
        <f t="shared" si="32"/>
        <v>1</v>
      </c>
      <c r="H268" t="s">
        <v>20</v>
      </c>
      <c r="I268">
        <v>25</v>
      </c>
      <c r="J268">
        <v>86378</v>
      </c>
      <c r="K268">
        <v>6</v>
      </c>
      <c r="L268">
        <v>18</v>
      </c>
      <c r="M268">
        <v>5</v>
      </c>
      <c r="N268">
        <v>8</v>
      </c>
      <c r="O268" t="b">
        <f t="shared" si="37"/>
        <v>0</v>
      </c>
      <c r="P268">
        <v>53</v>
      </c>
      <c r="Q268" t="str">
        <f t="shared" si="33"/>
        <v>Good</v>
      </c>
      <c r="R268" t="str">
        <f t="shared" si="34"/>
        <v>High Performer</v>
      </c>
      <c r="T268" t="str">
        <f t="shared" si="35"/>
        <v>Normal</v>
      </c>
      <c r="U268" t="b">
        <f t="shared" si="38"/>
        <v>0</v>
      </c>
      <c r="V268" t="b">
        <f t="shared" si="39"/>
        <v>1</v>
      </c>
      <c r="W268" t="b">
        <f t="shared" si="36"/>
        <v>0</v>
      </c>
    </row>
    <row r="269" spans="1:23" x14ac:dyDescent="0.45">
      <c r="A269" t="s">
        <v>34</v>
      </c>
      <c r="B269" t="s">
        <v>31</v>
      </c>
      <c r="C269" t="s">
        <v>16</v>
      </c>
      <c r="D269" t="s">
        <v>39</v>
      </c>
      <c r="E269" t="s">
        <v>32</v>
      </c>
      <c r="F269" t="s">
        <v>33</v>
      </c>
      <c r="G269" t="b">
        <f t="shared" si="32"/>
        <v>0</v>
      </c>
      <c r="H269" t="s">
        <v>43</v>
      </c>
      <c r="I269">
        <v>25</v>
      </c>
      <c r="J269">
        <v>101126</v>
      </c>
      <c r="K269">
        <v>13</v>
      </c>
      <c r="L269">
        <v>17</v>
      </c>
      <c r="M269">
        <v>8</v>
      </c>
      <c r="N269">
        <v>3</v>
      </c>
      <c r="O269" t="b">
        <f t="shared" si="37"/>
        <v>1</v>
      </c>
      <c r="P269">
        <v>55</v>
      </c>
      <c r="Q269" t="str">
        <f t="shared" si="33"/>
        <v>Need Imrovement</v>
      </c>
      <c r="R269" t="str">
        <f t="shared" si="34"/>
        <v>Low Performer</v>
      </c>
      <c r="T269" t="str">
        <f t="shared" si="35"/>
        <v>Important</v>
      </c>
      <c r="U269" t="b">
        <f t="shared" si="38"/>
        <v>1</v>
      </c>
      <c r="V269" t="b">
        <f t="shared" si="39"/>
        <v>1</v>
      </c>
      <c r="W269" t="b">
        <f t="shared" si="36"/>
        <v>1</v>
      </c>
    </row>
    <row r="270" spans="1:23" x14ac:dyDescent="0.45">
      <c r="A270" t="s">
        <v>46</v>
      </c>
      <c r="B270" t="s">
        <v>15</v>
      </c>
      <c r="C270" t="s">
        <v>16</v>
      </c>
      <c r="D270" t="s">
        <v>39</v>
      </c>
      <c r="E270" t="s">
        <v>24</v>
      </c>
      <c r="F270" t="s">
        <v>19</v>
      </c>
      <c r="G270" t="b">
        <f t="shared" si="32"/>
        <v>1</v>
      </c>
      <c r="H270" t="s">
        <v>47</v>
      </c>
      <c r="I270">
        <v>49</v>
      </c>
      <c r="J270">
        <v>86071</v>
      </c>
      <c r="K270">
        <v>35</v>
      </c>
      <c r="L270">
        <v>4</v>
      </c>
      <c r="M270">
        <v>11</v>
      </c>
      <c r="N270">
        <v>1</v>
      </c>
      <c r="O270" t="b">
        <f t="shared" si="37"/>
        <v>1</v>
      </c>
      <c r="P270">
        <v>44</v>
      </c>
      <c r="Q270" t="str">
        <f t="shared" si="33"/>
        <v>Need Imrovement</v>
      </c>
      <c r="R270" t="str">
        <f t="shared" si="34"/>
        <v>Low Performer</v>
      </c>
      <c r="T270" t="str">
        <f t="shared" si="35"/>
        <v>Important</v>
      </c>
      <c r="U270" t="b">
        <f t="shared" si="38"/>
        <v>1</v>
      </c>
      <c r="V270" t="b">
        <f t="shared" si="39"/>
        <v>1</v>
      </c>
      <c r="W270" t="b">
        <f t="shared" si="36"/>
        <v>1</v>
      </c>
    </row>
    <row r="271" spans="1:23" x14ac:dyDescent="0.45">
      <c r="A271" t="s">
        <v>41</v>
      </c>
      <c r="B271" t="s">
        <v>31</v>
      </c>
      <c r="C271" t="s">
        <v>23</v>
      </c>
      <c r="D271" t="s">
        <v>28</v>
      </c>
      <c r="E271" t="s">
        <v>45</v>
      </c>
      <c r="F271" t="s">
        <v>33</v>
      </c>
      <c r="G271" t="b">
        <f t="shared" si="32"/>
        <v>0</v>
      </c>
      <c r="H271" t="s">
        <v>38</v>
      </c>
      <c r="I271">
        <v>29</v>
      </c>
      <c r="J271">
        <v>101121</v>
      </c>
      <c r="K271">
        <v>19</v>
      </c>
      <c r="L271">
        <v>15</v>
      </c>
      <c r="M271">
        <v>13</v>
      </c>
      <c r="N271">
        <v>3</v>
      </c>
      <c r="O271" t="b">
        <f t="shared" si="37"/>
        <v>1</v>
      </c>
      <c r="P271">
        <v>25</v>
      </c>
      <c r="Q271" t="str">
        <f t="shared" si="33"/>
        <v>Need Imrovement</v>
      </c>
      <c r="R271" t="str">
        <f t="shared" si="34"/>
        <v>Low Performer</v>
      </c>
      <c r="T271" t="str">
        <f t="shared" si="35"/>
        <v>Normal</v>
      </c>
      <c r="U271" t="b">
        <f t="shared" si="38"/>
        <v>0</v>
      </c>
      <c r="V271" t="b">
        <f t="shared" si="39"/>
        <v>0</v>
      </c>
      <c r="W271" t="b">
        <f t="shared" si="36"/>
        <v>1</v>
      </c>
    </row>
    <row r="272" spans="1:23" x14ac:dyDescent="0.45">
      <c r="A272" t="s">
        <v>27</v>
      </c>
      <c r="B272" t="s">
        <v>22</v>
      </c>
      <c r="C272" t="s">
        <v>23</v>
      </c>
      <c r="D272" t="s">
        <v>39</v>
      </c>
      <c r="E272" t="s">
        <v>40</v>
      </c>
      <c r="F272" t="s">
        <v>19</v>
      </c>
      <c r="G272" t="b">
        <f t="shared" si="32"/>
        <v>1</v>
      </c>
      <c r="H272" t="s">
        <v>47</v>
      </c>
      <c r="I272">
        <v>23</v>
      </c>
      <c r="J272">
        <v>104763</v>
      </c>
      <c r="K272">
        <v>12</v>
      </c>
      <c r="L272">
        <v>11</v>
      </c>
      <c r="M272">
        <v>6</v>
      </c>
      <c r="N272">
        <v>3</v>
      </c>
      <c r="O272" t="b">
        <f t="shared" si="37"/>
        <v>1</v>
      </c>
      <c r="P272">
        <v>43</v>
      </c>
      <c r="Q272" t="str">
        <f t="shared" si="33"/>
        <v>Need Imrovement</v>
      </c>
      <c r="R272" t="str">
        <f t="shared" si="34"/>
        <v>Low Performer</v>
      </c>
      <c r="T272" t="str">
        <f t="shared" si="35"/>
        <v>Important</v>
      </c>
      <c r="U272" t="b">
        <f t="shared" si="38"/>
        <v>1</v>
      </c>
      <c r="V272" t="b">
        <f t="shared" si="39"/>
        <v>1</v>
      </c>
      <c r="W272" t="b">
        <f t="shared" si="36"/>
        <v>1</v>
      </c>
    </row>
    <row r="273" spans="1:23" x14ac:dyDescent="0.45">
      <c r="A273" t="s">
        <v>21</v>
      </c>
      <c r="B273" t="s">
        <v>31</v>
      </c>
      <c r="C273" t="s">
        <v>44</v>
      </c>
      <c r="D273" t="s">
        <v>17</v>
      </c>
      <c r="E273" t="s">
        <v>45</v>
      </c>
      <c r="F273" t="s">
        <v>19</v>
      </c>
      <c r="G273" t="b">
        <f t="shared" si="32"/>
        <v>1</v>
      </c>
      <c r="H273" t="s">
        <v>26</v>
      </c>
      <c r="I273">
        <v>62</v>
      </c>
      <c r="J273">
        <v>42237</v>
      </c>
      <c r="K273">
        <v>16</v>
      </c>
      <c r="L273">
        <v>3</v>
      </c>
      <c r="M273">
        <v>13</v>
      </c>
      <c r="N273">
        <v>5</v>
      </c>
      <c r="O273" t="b">
        <f t="shared" si="37"/>
        <v>1</v>
      </c>
      <c r="P273">
        <v>37</v>
      </c>
      <c r="Q273" t="str">
        <f t="shared" si="33"/>
        <v>Need Imrovement</v>
      </c>
      <c r="R273" t="str">
        <f t="shared" si="34"/>
        <v>Low Performer</v>
      </c>
      <c r="T273" t="str">
        <f t="shared" si="35"/>
        <v>Normal</v>
      </c>
      <c r="U273" t="b">
        <f t="shared" si="38"/>
        <v>0</v>
      </c>
      <c r="V273" t="b">
        <f t="shared" si="39"/>
        <v>0</v>
      </c>
      <c r="W273" t="b">
        <f t="shared" si="36"/>
        <v>0</v>
      </c>
    </row>
    <row r="274" spans="1:23" x14ac:dyDescent="0.45">
      <c r="A274" t="s">
        <v>41</v>
      </c>
      <c r="B274" t="s">
        <v>15</v>
      </c>
      <c r="C274" t="s">
        <v>44</v>
      </c>
      <c r="D274" t="s">
        <v>37</v>
      </c>
      <c r="E274" t="s">
        <v>45</v>
      </c>
      <c r="F274" t="s">
        <v>19</v>
      </c>
      <c r="G274" t="b">
        <f t="shared" si="32"/>
        <v>1</v>
      </c>
      <c r="H274" t="s">
        <v>26</v>
      </c>
      <c r="I274">
        <v>43</v>
      </c>
      <c r="J274">
        <v>45649</v>
      </c>
      <c r="K274">
        <v>10</v>
      </c>
      <c r="L274">
        <v>3</v>
      </c>
      <c r="M274">
        <v>5</v>
      </c>
      <c r="N274">
        <v>4</v>
      </c>
      <c r="O274" t="b">
        <f t="shared" si="37"/>
        <v>1</v>
      </c>
      <c r="P274">
        <v>42</v>
      </c>
      <c r="Q274" t="str">
        <f t="shared" si="33"/>
        <v>Need Imrovement</v>
      </c>
      <c r="R274" t="str">
        <f t="shared" si="34"/>
        <v>Low Performer</v>
      </c>
      <c r="T274" t="str">
        <f t="shared" si="35"/>
        <v>Normal</v>
      </c>
      <c r="U274" t="b">
        <f t="shared" si="38"/>
        <v>0</v>
      </c>
      <c r="V274" t="b">
        <f t="shared" si="39"/>
        <v>1</v>
      </c>
      <c r="W274" t="b">
        <f t="shared" si="36"/>
        <v>0</v>
      </c>
    </row>
    <row r="275" spans="1:23" x14ac:dyDescent="0.45">
      <c r="A275" t="s">
        <v>46</v>
      </c>
      <c r="B275" t="s">
        <v>31</v>
      </c>
      <c r="C275" t="s">
        <v>16</v>
      </c>
      <c r="D275" t="s">
        <v>17</v>
      </c>
      <c r="E275" t="s">
        <v>32</v>
      </c>
      <c r="F275" t="s">
        <v>33</v>
      </c>
      <c r="G275" t="b">
        <f t="shared" si="32"/>
        <v>0</v>
      </c>
      <c r="H275" t="s">
        <v>30</v>
      </c>
      <c r="I275">
        <v>62</v>
      </c>
      <c r="J275">
        <v>67713</v>
      </c>
      <c r="K275">
        <v>25</v>
      </c>
      <c r="L275">
        <v>16</v>
      </c>
      <c r="M275">
        <v>9</v>
      </c>
      <c r="N275">
        <v>4</v>
      </c>
      <c r="O275" t="b">
        <f t="shared" si="37"/>
        <v>1</v>
      </c>
      <c r="P275">
        <v>25</v>
      </c>
      <c r="Q275" t="str">
        <f t="shared" si="33"/>
        <v>Need Imrovement</v>
      </c>
      <c r="R275" t="str">
        <f t="shared" si="34"/>
        <v>Low Performer</v>
      </c>
      <c r="T275" t="str">
        <f t="shared" si="35"/>
        <v>Normal</v>
      </c>
      <c r="U275" t="b">
        <f t="shared" si="38"/>
        <v>0</v>
      </c>
      <c r="V275" t="b">
        <f t="shared" si="39"/>
        <v>0</v>
      </c>
      <c r="W275" t="b">
        <f t="shared" si="36"/>
        <v>0</v>
      </c>
    </row>
    <row r="276" spans="1:23" x14ac:dyDescent="0.45">
      <c r="A276" t="s">
        <v>14</v>
      </c>
      <c r="B276" t="s">
        <v>15</v>
      </c>
      <c r="C276" t="s">
        <v>36</v>
      </c>
      <c r="D276" t="s">
        <v>37</v>
      </c>
      <c r="E276" t="s">
        <v>32</v>
      </c>
      <c r="F276" t="s">
        <v>19</v>
      </c>
      <c r="G276" t="b">
        <f t="shared" si="32"/>
        <v>1</v>
      </c>
      <c r="H276" t="s">
        <v>43</v>
      </c>
      <c r="I276">
        <v>37</v>
      </c>
      <c r="J276">
        <v>103463</v>
      </c>
      <c r="K276">
        <v>20</v>
      </c>
      <c r="L276">
        <v>5</v>
      </c>
      <c r="M276">
        <v>11</v>
      </c>
      <c r="N276">
        <v>9</v>
      </c>
      <c r="O276" t="b">
        <f t="shared" si="37"/>
        <v>0</v>
      </c>
      <c r="P276">
        <v>48</v>
      </c>
      <c r="Q276" t="str">
        <f t="shared" si="33"/>
        <v>Excellent</v>
      </c>
      <c r="R276" t="str">
        <f t="shared" si="34"/>
        <v>High Performer</v>
      </c>
      <c r="T276" t="str">
        <f t="shared" si="35"/>
        <v>Important</v>
      </c>
      <c r="U276" t="b">
        <f t="shared" si="38"/>
        <v>1</v>
      </c>
      <c r="V276" t="b">
        <f t="shared" si="39"/>
        <v>1</v>
      </c>
      <c r="W276" t="b">
        <f t="shared" si="36"/>
        <v>1</v>
      </c>
    </row>
    <row r="277" spans="1:23" x14ac:dyDescent="0.45">
      <c r="A277" t="s">
        <v>21</v>
      </c>
      <c r="B277" t="s">
        <v>15</v>
      </c>
      <c r="C277" t="s">
        <v>23</v>
      </c>
      <c r="D277" t="s">
        <v>39</v>
      </c>
      <c r="E277" t="s">
        <v>24</v>
      </c>
      <c r="F277" t="s">
        <v>33</v>
      </c>
      <c r="G277" t="b">
        <f t="shared" si="32"/>
        <v>0</v>
      </c>
      <c r="H277" t="s">
        <v>43</v>
      </c>
      <c r="I277">
        <v>50</v>
      </c>
      <c r="J277">
        <v>75409</v>
      </c>
      <c r="K277">
        <v>31</v>
      </c>
      <c r="L277">
        <v>10</v>
      </c>
      <c r="M277">
        <v>2</v>
      </c>
      <c r="N277">
        <v>7</v>
      </c>
      <c r="O277" t="b">
        <f t="shared" si="37"/>
        <v>1</v>
      </c>
      <c r="P277">
        <v>44</v>
      </c>
      <c r="Q277" t="str">
        <f t="shared" si="33"/>
        <v>Good</v>
      </c>
      <c r="R277" t="str">
        <f t="shared" si="34"/>
        <v>High Performer</v>
      </c>
      <c r="T277" t="str">
        <f t="shared" si="35"/>
        <v>Important</v>
      </c>
      <c r="U277" t="b">
        <f t="shared" si="38"/>
        <v>1</v>
      </c>
      <c r="V277" t="b">
        <f t="shared" si="39"/>
        <v>1</v>
      </c>
      <c r="W277" t="b">
        <f t="shared" si="36"/>
        <v>1</v>
      </c>
    </row>
    <row r="278" spans="1:23" x14ac:dyDescent="0.45">
      <c r="A278" t="s">
        <v>14</v>
      </c>
      <c r="B278" t="s">
        <v>31</v>
      </c>
      <c r="C278" t="s">
        <v>23</v>
      </c>
      <c r="D278" t="s">
        <v>17</v>
      </c>
      <c r="E278" t="s">
        <v>29</v>
      </c>
      <c r="F278" t="s">
        <v>25</v>
      </c>
      <c r="G278" t="b">
        <f t="shared" si="32"/>
        <v>1</v>
      </c>
      <c r="H278" t="s">
        <v>43</v>
      </c>
      <c r="I278">
        <v>51</v>
      </c>
      <c r="J278">
        <v>78766</v>
      </c>
      <c r="K278">
        <v>4</v>
      </c>
      <c r="L278">
        <v>19</v>
      </c>
      <c r="M278">
        <v>1</v>
      </c>
      <c r="N278">
        <v>4</v>
      </c>
      <c r="O278" t="b">
        <f t="shared" si="37"/>
        <v>1</v>
      </c>
      <c r="P278">
        <v>36</v>
      </c>
      <c r="Q278" t="str">
        <f t="shared" si="33"/>
        <v>Need Imrovement</v>
      </c>
      <c r="R278" t="str">
        <f t="shared" si="34"/>
        <v>Low Performer</v>
      </c>
      <c r="T278" t="str">
        <f t="shared" si="35"/>
        <v>Normal</v>
      </c>
      <c r="U278" t="b">
        <f t="shared" si="38"/>
        <v>0</v>
      </c>
      <c r="V278" t="b">
        <f t="shared" si="39"/>
        <v>0</v>
      </c>
      <c r="W278" t="b">
        <f t="shared" si="36"/>
        <v>0</v>
      </c>
    </row>
    <row r="279" spans="1:23" x14ac:dyDescent="0.45">
      <c r="A279" t="s">
        <v>34</v>
      </c>
      <c r="B279" t="s">
        <v>22</v>
      </c>
      <c r="C279" t="s">
        <v>16</v>
      </c>
      <c r="D279" t="s">
        <v>39</v>
      </c>
      <c r="E279" t="s">
        <v>29</v>
      </c>
      <c r="F279" t="s">
        <v>25</v>
      </c>
      <c r="G279" t="b">
        <f t="shared" si="32"/>
        <v>1</v>
      </c>
      <c r="H279" t="s">
        <v>30</v>
      </c>
      <c r="I279">
        <v>33</v>
      </c>
      <c r="J279">
        <v>76154</v>
      </c>
      <c r="K279">
        <v>23</v>
      </c>
      <c r="L279">
        <v>4</v>
      </c>
      <c r="M279">
        <v>8</v>
      </c>
      <c r="N279">
        <v>3</v>
      </c>
      <c r="O279" t="b">
        <f t="shared" si="37"/>
        <v>1</v>
      </c>
      <c r="P279">
        <v>43</v>
      </c>
      <c r="Q279" t="str">
        <f t="shared" si="33"/>
        <v>Need Imrovement</v>
      </c>
      <c r="R279" t="str">
        <f t="shared" si="34"/>
        <v>Low Performer</v>
      </c>
      <c r="T279" t="str">
        <f t="shared" si="35"/>
        <v>Important</v>
      </c>
      <c r="U279" t="b">
        <f t="shared" si="38"/>
        <v>1</v>
      </c>
      <c r="V279" t="b">
        <f t="shared" si="39"/>
        <v>1</v>
      </c>
      <c r="W279" t="b">
        <f t="shared" si="36"/>
        <v>0</v>
      </c>
    </row>
    <row r="280" spans="1:23" x14ac:dyDescent="0.45">
      <c r="A280" t="s">
        <v>34</v>
      </c>
      <c r="B280" t="s">
        <v>15</v>
      </c>
      <c r="C280" t="s">
        <v>44</v>
      </c>
      <c r="D280" t="s">
        <v>37</v>
      </c>
      <c r="E280" t="s">
        <v>32</v>
      </c>
      <c r="F280" t="s">
        <v>19</v>
      </c>
      <c r="G280" t="b">
        <f t="shared" si="32"/>
        <v>1</v>
      </c>
      <c r="H280" t="s">
        <v>26</v>
      </c>
      <c r="I280">
        <v>56</v>
      </c>
      <c r="J280">
        <v>37016</v>
      </c>
      <c r="K280">
        <v>2</v>
      </c>
      <c r="L280">
        <v>19</v>
      </c>
      <c r="M280">
        <v>12</v>
      </c>
      <c r="N280">
        <v>6</v>
      </c>
      <c r="O280" t="b">
        <f t="shared" si="37"/>
        <v>1</v>
      </c>
      <c r="P280">
        <v>30</v>
      </c>
      <c r="Q280" t="str">
        <f t="shared" si="33"/>
        <v>Need Imrovement</v>
      </c>
      <c r="R280" t="str">
        <f t="shared" si="34"/>
        <v>Low Performer</v>
      </c>
      <c r="T280" t="str">
        <f t="shared" si="35"/>
        <v>Normal</v>
      </c>
      <c r="U280" t="b">
        <f t="shared" si="38"/>
        <v>0</v>
      </c>
      <c r="V280" t="b">
        <f t="shared" si="39"/>
        <v>0</v>
      </c>
      <c r="W280" t="b">
        <f t="shared" si="36"/>
        <v>0</v>
      </c>
    </row>
    <row r="281" spans="1:23" x14ac:dyDescent="0.45">
      <c r="A281" t="s">
        <v>48</v>
      </c>
      <c r="B281" t="s">
        <v>31</v>
      </c>
      <c r="C281" t="s">
        <v>36</v>
      </c>
      <c r="D281" t="s">
        <v>28</v>
      </c>
      <c r="E281" t="s">
        <v>24</v>
      </c>
      <c r="F281" t="s">
        <v>33</v>
      </c>
      <c r="G281" t="b">
        <f t="shared" si="32"/>
        <v>0</v>
      </c>
      <c r="H281" t="s">
        <v>47</v>
      </c>
      <c r="I281">
        <v>32</v>
      </c>
      <c r="J281">
        <v>109563</v>
      </c>
      <c r="K281">
        <v>22</v>
      </c>
      <c r="L281">
        <v>11</v>
      </c>
      <c r="M281">
        <v>3</v>
      </c>
      <c r="N281">
        <v>3</v>
      </c>
      <c r="O281" t="b">
        <f t="shared" si="37"/>
        <v>1</v>
      </c>
      <c r="P281">
        <v>45</v>
      </c>
      <c r="Q281" t="str">
        <f t="shared" si="33"/>
        <v>Need Imrovement</v>
      </c>
      <c r="R281" t="str">
        <f t="shared" si="34"/>
        <v>Low Performer</v>
      </c>
      <c r="T281" t="str">
        <f t="shared" si="35"/>
        <v>Important</v>
      </c>
      <c r="U281" t="b">
        <f t="shared" si="38"/>
        <v>1</v>
      </c>
      <c r="V281" t="b">
        <f t="shared" si="39"/>
        <v>1</v>
      </c>
      <c r="W281" t="b">
        <f t="shared" si="36"/>
        <v>1</v>
      </c>
    </row>
    <row r="282" spans="1:23" x14ac:dyDescent="0.45">
      <c r="A282" t="s">
        <v>14</v>
      </c>
      <c r="B282" t="s">
        <v>31</v>
      </c>
      <c r="C282" t="s">
        <v>44</v>
      </c>
      <c r="D282" t="s">
        <v>28</v>
      </c>
      <c r="E282" t="s">
        <v>29</v>
      </c>
      <c r="F282" t="s">
        <v>25</v>
      </c>
      <c r="G282" t="b">
        <f t="shared" si="32"/>
        <v>1</v>
      </c>
      <c r="H282" t="s">
        <v>30</v>
      </c>
      <c r="I282">
        <v>42</v>
      </c>
      <c r="J282">
        <v>78688</v>
      </c>
      <c r="K282">
        <v>37</v>
      </c>
      <c r="L282">
        <v>2</v>
      </c>
      <c r="M282">
        <v>14</v>
      </c>
      <c r="N282">
        <v>6</v>
      </c>
      <c r="O282" t="b">
        <f t="shared" si="37"/>
        <v>1</v>
      </c>
      <c r="P282">
        <v>53</v>
      </c>
      <c r="Q282" t="str">
        <f t="shared" si="33"/>
        <v>Need Imrovement</v>
      </c>
      <c r="R282" t="str">
        <f t="shared" si="34"/>
        <v>Low Performer</v>
      </c>
      <c r="T282" t="str">
        <f t="shared" si="35"/>
        <v>Important</v>
      </c>
      <c r="U282" t="b">
        <f t="shared" si="38"/>
        <v>1</v>
      </c>
      <c r="V282" t="b">
        <f t="shared" si="39"/>
        <v>1</v>
      </c>
      <c r="W282" t="b">
        <f t="shared" si="36"/>
        <v>1</v>
      </c>
    </row>
    <row r="283" spans="1:23" x14ac:dyDescent="0.45">
      <c r="A283" t="s">
        <v>46</v>
      </c>
      <c r="B283" t="s">
        <v>22</v>
      </c>
      <c r="C283" t="s">
        <v>44</v>
      </c>
      <c r="D283" t="s">
        <v>17</v>
      </c>
      <c r="E283" t="s">
        <v>24</v>
      </c>
      <c r="F283" t="s">
        <v>33</v>
      </c>
      <c r="G283" t="b">
        <f t="shared" si="32"/>
        <v>0</v>
      </c>
      <c r="H283" t="s">
        <v>30</v>
      </c>
      <c r="I283">
        <v>42</v>
      </c>
      <c r="J283">
        <v>119678</v>
      </c>
      <c r="K283">
        <v>8</v>
      </c>
      <c r="L283">
        <v>10</v>
      </c>
      <c r="M283">
        <v>11</v>
      </c>
      <c r="N283">
        <v>9</v>
      </c>
      <c r="O283" t="b">
        <f t="shared" si="37"/>
        <v>0</v>
      </c>
      <c r="P283">
        <v>47</v>
      </c>
      <c r="Q283" t="str">
        <f t="shared" si="33"/>
        <v>Excellent</v>
      </c>
      <c r="R283" t="str">
        <f t="shared" si="34"/>
        <v>High Performer</v>
      </c>
      <c r="T283" t="str">
        <f t="shared" si="35"/>
        <v>Normal</v>
      </c>
      <c r="U283" t="b">
        <f t="shared" si="38"/>
        <v>0</v>
      </c>
      <c r="V283" t="b">
        <f t="shared" si="39"/>
        <v>1</v>
      </c>
      <c r="W283" t="b">
        <f t="shared" si="36"/>
        <v>1</v>
      </c>
    </row>
    <row r="284" spans="1:23" x14ac:dyDescent="0.45">
      <c r="A284" t="s">
        <v>27</v>
      </c>
      <c r="B284" t="s">
        <v>15</v>
      </c>
      <c r="C284" t="s">
        <v>44</v>
      </c>
      <c r="D284" t="s">
        <v>39</v>
      </c>
      <c r="E284" t="s">
        <v>24</v>
      </c>
      <c r="F284" t="s">
        <v>33</v>
      </c>
      <c r="G284" t="b">
        <f t="shared" si="32"/>
        <v>0</v>
      </c>
      <c r="H284" t="s">
        <v>47</v>
      </c>
      <c r="I284">
        <v>26</v>
      </c>
      <c r="J284">
        <v>84238</v>
      </c>
      <c r="K284">
        <v>7</v>
      </c>
      <c r="L284">
        <v>11</v>
      </c>
      <c r="M284">
        <v>12</v>
      </c>
      <c r="N284">
        <v>6</v>
      </c>
      <c r="O284" t="b">
        <f t="shared" si="37"/>
        <v>1</v>
      </c>
      <c r="P284">
        <v>22</v>
      </c>
      <c r="Q284" t="str">
        <f t="shared" si="33"/>
        <v>Need Imrovement</v>
      </c>
      <c r="R284" t="str">
        <f t="shared" si="34"/>
        <v>Low Performer</v>
      </c>
      <c r="T284" t="str">
        <f t="shared" si="35"/>
        <v>Normal</v>
      </c>
      <c r="U284" t="b">
        <f t="shared" si="38"/>
        <v>0</v>
      </c>
      <c r="V284" t="b">
        <f t="shared" si="39"/>
        <v>0</v>
      </c>
      <c r="W284" t="b">
        <f t="shared" si="36"/>
        <v>0</v>
      </c>
    </row>
    <row r="285" spans="1:23" x14ac:dyDescent="0.45">
      <c r="A285" t="s">
        <v>21</v>
      </c>
      <c r="B285" t="s">
        <v>15</v>
      </c>
      <c r="C285" t="s">
        <v>44</v>
      </c>
      <c r="D285" t="s">
        <v>39</v>
      </c>
      <c r="E285" t="s">
        <v>24</v>
      </c>
      <c r="F285" t="s">
        <v>19</v>
      </c>
      <c r="G285" t="b">
        <f t="shared" si="32"/>
        <v>1</v>
      </c>
      <c r="H285" t="s">
        <v>43</v>
      </c>
      <c r="I285">
        <v>41</v>
      </c>
      <c r="J285">
        <v>88608</v>
      </c>
      <c r="K285">
        <v>14</v>
      </c>
      <c r="L285">
        <v>16</v>
      </c>
      <c r="M285">
        <v>12</v>
      </c>
      <c r="N285">
        <v>4</v>
      </c>
      <c r="O285" t="b">
        <f t="shared" si="37"/>
        <v>1</v>
      </c>
      <c r="P285">
        <v>30</v>
      </c>
      <c r="Q285" t="str">
        <f t="shared" si="33"/>
        <v>Need Imrovement</v>
      </c>
      <c r="R285" t="str">
        <f t="shared" si="34"/>
        <v>Low Performer</v>
      </c>
      <c r="T285" t="str">
        <f t="shared" si="35"/>
        <v>Normal</v>
      </c>
      <c r="U285" t="b">
        <f t="shared" si="38"/>
        <v>0</v>
      </c>
      <c r="V285" t="b">
        <f t="shared" si="39"/>
        <v>0</v>
      </c>
      <c r="W285" t="b">
        <f t="shared" si="36"/>
        <v>0</v>
      </c>
    </row>
    <row r="286" spans="1:23" x14ac:dyDescent="0.45">
      <c r="A286" t="s">
        <v>41</v>
      </c>
      <c r="B286" t="s">
        <v>31</v>
      </c>
      <c r="C286" t="s">
        <v>23</v>
      </c>
      <c r="D286" t="s">
        <v>17</v>
      </c>
      <c r="E286" t="s">
        <v>42</v>
      </c>
      <c r="F286" t="s">
        <v>25</v>
      </c>
      <c r="G286" t="b">
        <f t="shared" si="32"/>
        <v>1</v>
      </c>
      <c r="H286" t="s">
        <v>38</v>
      </c>
      <c r="I286">
        <v>58</v>
      </c>
      <c r="J286">
        <v>119081</v>
      </c>
      <c r="K286">
        <v>3</v>
      </c>
      <c r="L286">
        <v>19</v>
      </c>
      <c r="M286">
        <v>12</v>
      </c>
      <c r="N286">
        <v>5</v>
      </c>
      <c r="O286" t="b">
        <f t="shared" si="37"/>
        <v>1</v>
      </c>
      <c r="P286">
        <v>57</v>
      </c>
      <c r="Q286" t="str">
        <f t="shared" si="33"/>
        <v>Need Imrovement</v>
      </c>
      <c r="R286" t="str">
        <f t="shared" si="34"/>
        <v>Low Performer</v>
      </c>
      <c r="T286" t="str">
        <f t="shared" si="35"/>
        <v>Normal</v>
      </c>
      <c r="U286" t="b">
        <f t="shared" si="38"/>
        <v>0</v>
      </c>
      <c r="V286" t="b">
        <f t="shared" si="39"/>
        <v>1</v>
      </c>
      <c r="W286" t="b">
        <f t="shared" si="36"/>
        <v>1</v>
      </c>
    </row>
    <row r="287" spans="1:23" x14ac:dyDescent="0.45">
      <c r="A287" t="s">
        <v>46</v>
      </c>
      <c r="B287" t="s">
        <v>31</v>
      </c>
      <c r="C287" t="s">
        <v>23</v>
      </c>
      <c r="D287" t="s">
        <v>28</v>
      </c>
      <c r="E287" t="s">
        <v>45</v>
      </c>
      <c r="F287" t="s">
        <v>19</v>
      </c>
      <c r="G287" t="b">
        <f t="shared" si="32"/>
        <v>1</v>
      </c>
      <c r="H287" t="s">
        <v>47</v>
      </c>
      <c r="I287">
        <v>24</v>
      </c>
      <c r="J287">
        <v>61897</v>
      </c>
      <c r="K287">
        <v>16</v>
      </c>
      <c r="L287">
        <v>11</v>
      </c>
      <c r="M287">
        <v>7</v>
      </c>
      <c r="N287">
        <v>6</v>
      </c>
      <c r="O287" t="b">
        <f t="shared" si="37"/>
        <v>1</v>
      </c>
      <c r="P287">
        <v>33</v>
      </c>
      <c r="Q287" t="str">
        <f t="shared" si="33"/>
        <v>Need Imrovement</v>
      </c>
      <c r="R287" t="str">
        <f t="shared" si="34"/>
        <v>Low Performer</v>
      </c>
      <c r="T287" t="str">
        <f t="shared" si="35"/>
        <v>Normal</v>
      </c>
      <c r="U287" t="b">
        <f t="shared" si="38"/>
        <v>0</v>
      </c>
      <c r="V287" t="b">
        <f t="shared" si="39"/>
        <v>0</v>
      </c>
      <c r="W287" t="b">
        <f t="shared" si="36"/>
        <v>0</v>
      </c>
    </row>
    <row r="288" spans="1:23" x14ac:dyDescent="0.45">
      <c r="A288" t="s">
        <v>46</v>
      </c>
      <c r="B288" t="s">
        <v>22</v>
      </c>
      <c r="C288" t="s">
        <v>44</v>
      </c>
      <c r="D288" t="s">
        <v>37</v>
      </c>
      <c r="E288" t="s">
        <v>24</v>
      </c>
      <c r="F288" t="s">
        <v>19</v>
      </c>
      <c r="G288" t="b">
        <f t="shared" si="32"/>
        <v>1</v>
      </c>
      <c r="H288" t="s">
        <v>26</v>
      </c>
      <c r="I288">
        <v>54</v>
      </c>
      <c r="J288">
        <v>80961</v>
      </c>
      <c r="K288">
        <v>19</v>
      </c>
      <c r="L288">
        <v>14</v>
      </c>
      <c r="M288">
        <v>10</v>
      </c>
      <c r="N288">
        <v>3</v>
      </c>
      <c r="O288" t="b">
        <f t="shared" si="37"/>
        <v>1</v>
      </c>
      <c r="P288">
        <v>45</v>
      </c>
      <c r="Q288" t="str">
        <f t="shared" si="33"/>
        <v>Need Imrovement</v>
      </c>
      <c r="R288" t="str">
        <f t="shared" si="34"/>
        <v>Low Performer</v>
      </c>
      <c r="T288" t="str">
        <f t="shared" si="35"/>
        <v>Important</v>
      </c>
      <c r="U288" t="b">
        <f t="shared" si="38"/>
        <v>1</v>
      </c>
      <c r="V288" t="b">
        <f t="shared" si="39"/>
        <v>1</v>
      </c>
      <c r="W288" t="b">
        <f t="shared" si="36"/>
        <v>0</v>
      </c>
    </row>
    <row r="289" spans="1:23" x14ac:dyDescent="0.45">
      <c r="A289" t="s">
        <v>34</v>
      </c>
      <c r="B289" t="s">
        <v>22</v>
      </c>
      <c r="C289" t="s">
        <v>36</v>
      </c>
      <c r="D289" t="s">
        <v>17</v>
      </c>
      <c r="E289" t="s">
        <v>42</v>
      </c>
      <c r="F289" t="s">
        <v>25</v>
      </c>
      <c r="G289" t="b">
        <f t="shared" si="32"/>
        <v>1</v>
      </c>
      <c r="H289" t="s">
        <v>20</v>
      </c>
      <c r="I289">
        <v>30</v>
      </c>
      <c r="J289">
        <v>98703</v>
      </c>
      <c r="K289">
        <v>18</v>
      </c>
      <c r="L289">
        <v>2</v>
      </c>
      <c r="M289">
        <v>13</v>
      </c>
      <c r="N289">
        <v>8</v>
      </c>
      <c r="O289" t="b">
        <f t="shared" si="37"/>
        <v>0</v>
      </c>
      <c r="P289">
        <v>40</v>
      </c>
      <c r="Q289" t="str">
        <f t="shared" si="33"/>
        <v>Good</v>
      </c>
      <c r="R289" t="str">
        <f t="shared" si="34"/>
        <v>High Performer</v>
      </c>
      <c r="T289" t="str">
        <f t="shared" si="35"/>
        <v>Normal</v>
      </c>
      <c r="U289" t="b">
        <f t="shared" si="38"/>
        <v>0</v>
      </c>
      <c r="V289" t="b">
        <f t="shared" si="39"/>
        <v>0</v>
      </c>
      <c r="W289" t="b">
        <f t="shared" si="36"/>
        <v>0</v>
      </c>
    </row>
    <row r="290" spans="1:23" x14ac:dyDescent="0.45">
      <c r="A290" t="s">
        <v>14</v>
      </c>
      <c r="B290" t="s">
        <v>15</v>
      </c>
      <c r="C290" t="s">
        <v>16</v>
      </c>
      <c r="D290" t="s">
        <v>37</v>
      </c>
      <c r="E290" t="s">
        <v>32</v>
      </c>
      <c r="F290" t="s">
        <v>25</v>
      </c>
      <c r="G290" t="b">
        <f t="shared" si="32"/>
        <v>1</v>
      </c>
      <c r="H290" t="s">
        <v>20</v>
      </c>
      <c r="I290">
        <v>30</v>
      </c>
      <c r="J290">
        <v>74757</v>
      </c>
      <c r="K290">
        <v>16</v>
      </c>
      <c r="L290">
        <v>5</v>
      </c>
      <c r="M290">
        <v>11</v>
      </c>
      <c r="N290">
        <v>4</v>
      </c>
      <c r="O290" t="b">
        <f t="shared" si="37"/>
        <v>1</v>
      </c>
      <c r="P290">
        <v>58</v>
      </c>
      <c r="Q290" t="str">
        <f t="shared" si="33"/>
        <v>Need Imrovement</v>
      </c>
      <c r="R290" t="str">
        <f t="shared" si="34"/>
        <v>Low Performer</v>
      </c>
      <c r="T290" t="str">
        <f t="shared" si="35"/>
        <v>Important</v>
      </c>
      <c r="U290" t="b">
        <f t="shared" si="38"/>
        <v>1</v>
      </c>
      <c r="V290" t="b">
        <f t="shared" si="39"/>
        <v>1</v>
      </c>
      <c r="W290" t="b">
        <f t="shared" si="36"/>
        <v>0</v>
      </c>
    </row>
    <row r="291" spans="1:23" x14ac:dyDescent="0.45">
      <c r="A291" t="s">
        <v>48</v>
      </c>
      <c r="B291" t="s">
        <v>15</v>
      </c>
      <c r="C291" t="s">
        <v>36</v>
      </c>
      <c r="D291" t="s">
        <v>28</v>
      </c>
      <c r="E291" t="s">
        <v>29</v>
      </c>
      <c r="F291" t="s">
        <v>33</v>
      </c>
      <c r="G291" t="b">
        <f t="shared" si="32"/>
        <v>0</v>
      </c>
      <c r="H291" t="s">
        <v>35</v>
      </c>
      <c r="I291">
        <v>25</v>
      </c>
      <c r="J291">
        <v>56917</v>
      </c>
      <c r="K291">
        <v>8</v>
      </c>
      <c r="L291">
        <v>5</v>
      </c>
      <c r="M291">
        <v>8</v>
      </c>
      <c r="N291">
        <v>8</v>
      </c>
      <c r="O291" t="b">
        <f t="shared" si="37"/>
        <v>0</v>
      </c>
      <c r="P291">
        <v>49</v>
      </c>
      <c r="Q291" t="str">
        <f t="shared" si="33"/>
        <v>Good</v>
      </c>
      <c r="R291" t="str">
        <f t="shared" si="34"/>
        <v>High Performer</v>
      </c>
      <c r="T291" t="str">
        <f t="shared" si="35"/>
        <v>Normal</v>
      </c>
      <c r="U291" t="b">
        <f t="shared" si="38"/>
        <v>0</v>
      </c>
      <c r="V291" t="b">
        <f t="shared" si="39"/>
        <v>1</v>
      </c>
      <c r="W291" t="b">
        <f t="shared" si="36"/>
        <v>0</v>
      </c>
    </row>
    <row r="292" spans="1:23" x14ac:dyDescent="0.45">
      <c r="A292" t="s">
        <v>48</v>
      </c>
      <c r="B292" t="s">
        <v>31</v>
      </c>
      <c r="C292" t="s">
        <v>36</v>
      </c>
      <c r="D292" t="s">
        <v>39</v>
      </c>
      <c r="E292" t="s">
        <v>45</v>
      </c>
      <c r="F292" t="s">
        <v>25</v>
      </c>
      <c r="G292" t="b">
        <f t="shared" si="32"/>
        <v>1</v>
      </c>
      <c r="H292" t="s">
        <v>35</v>
      </c>
      <c r="I292">
        <v>56</v>
      </c>
      <c r="J292">
        <v>52736</v>
      </c>
      <c r="K292">
        <v>33</v>
      </c>
      <c r="L292">
        <v>19</v>
      </c>
      <c r="M292">
        <v>13</v>
      </c>
      <c r="N292">
        <v>3</v>
      </c>
      <c r="O292" t="b">
        <f t="shared" si="37"/>
        <v>1</v>
      </c>
      <c r="P292">
        <v>27</v>
      </c>
      <c r="Q292" t="str">
        <f t="shared" si="33"/>
        <v>Need Imrovement</v>
      </c>
      <c r="R292" t="str">
        <f t="shared" si="34"/>
        <v>Low Performer</v>
      </c>
      <c r="T292" t="str">
        <f t="shared" si="35"/>
        <v>Normal</v>
      </c>
      <c r="U292" t="b">
        <f t="shared" si="38"/>
        <v>0</v>
      </c>
      <c r="V292" t="b">
        <f t="shared" si="39"/>
        <v>0</v>
      </c>
      <c r="W292" t="b">
        <f t="shared" si="36"/>
        <v>1</v>
      </c>
    </row>
    <row r="293" spans="1:23" x14ac:dyDescent="0.45">
      <c r="A293" t="s">
        <v>21</v>
      </c>
      <c r="B293" t="s">
        <v>15</v>
      </c>
      <c r="C293" t="s">
        <v>36</v>
      </c>
      <c r="D293" t="s">
        <v>28</v>
      </c>
      <c r="E293" t="s">
        <v>40</v>
      </c>
      <c r="F293" t="s">
        <v>33</v>
      </c>
      <c r="G293" t="b">
        <f t="shared" si="32"/>
        <v>0</v>
      </c>
      <c r="H293" t="s">
        <v>30</v>
      </c>
      <c r="I293">
        <v>38</v>
      </c>
      <c r="J293">
        <v>57990</v>
      </c>
      <c r="K293">
        <v>12</v>
      </c>
      <c r="L293">
        <v>12</v>
      </c>
      <c r="M293">
        <v>13</v>
      </c>
      <c r="N293">
        <v>7</v>
      </c>
      <c r="O293" t="b">
        <f t="shared" si="37"/>
        <v>1</v>
      </c>
      <c r="P293">
        <v>39</v>
      </c>
      <c r="Q293" t="str">
        <f t="shared" si="33"/>
        <v>Good</v>
      </c>
      <c r="R293" t="str">
        <f t="shared" si="34"/>
        <v>High Performer</v>
      </c>
      <c r="T293" t="str">
        <f t="shared" si="35"/>
        <v>Normal</v>
      </c>
      <c r="U293" t="b">
        <f t="shared" si="38"/>
        <v>0</v>
      </c>
      <c r="V293" t="b">
        <f t="shared" si="39"/>
        <v>0</v>
      </c>
      <c r="W293" t="b">
        <f t="shared" si="36"/>
        <v>0</v>
      </c>
    </row>
    <row r="294" spans="1:23" x14ac:dyDescent="0.45">
      <c r="A294" t="s">
        <v>34</v>
      </c>
      <c r="B294" t="s">
        <v>22</v>
      </c>
      <c r="C294" t="s">
        <v>44</v>
      </c>
      <c r="D294" t="s">
        <v>17</v>
      </c>
      <c r="E294" t="s">
        <v>29</v>
      </c>
      <c r="F294" t="s">
        <v>33</v>
      </c>
      <c r="G294" t="b">
        <f t="shared" si="32"/>
        <v>0</v>
      </c>
      <c r="H294" t="s">
        <v>20</v>
      </c>
      <c r="I294">
        <v>55</v>
      </c>
      <c r="J294">
        <v>92551</v>
      </c>
      <c r="K294">
        <v>11</v>
      </c>
      <c r="L294">
        <v>18</v>
      </c>
      <c r="M294">
        <v>6</v>
      </c>
      <c r="N294">
        <v>9</v>
      </c>
      <c r="O294" t="b">
        <f t="shared" si="37"/>
        <v>0</v>
      </c>
      <c r="P294">
        <v>51</v>
      </c>
      <c r="Q294" t="str">
        <f t="shared" si="33"/>
        <v>Excellent</v>
      </c>
      <c r="R294" t="str">
        <f t="shared" si="34"/>
        <v>High Performer</v>
      </c>
      <c r="T294" t="str">
        <f t="shared" si="35"/>
        <v>Important</v>
      </c>
      <c r="U294" t="b">
        <f t="shared" si="38"/>
        <v>1</v>
      </c>
      <c r="V294" t="b">
        <f t="shared" si="39"/>
        <v>1</v>
      </c>
      <c r="W294" t="b">
        <f t="shared" si="36"/>
        <v>0</v>
      </c>
    </row>
    <row r="295" spans="1:23" x14ac:dyDescent="0.45">
      <c r="A295" t="s">
        <v>46</v>
      </c>
      <c r="B295" t="s">
        <v>22</v>
      </c>
      <c r="C295" t="s">
        <v>23</v>
      </c>
      <c r="D295" t="s">
        <v>39</v>
      </c>
      <c r="E295" t="s">
        <v>45</v>
      </c>
      <c r="F295" t="s">
        <v>33</v>
      </c>
      <c r="G295" t="b">
        <f t="shared" si="32"/>
        <v>0</v>
      </c>
      <c r="H295" t="s">
        <v>38</v>
      </c>
      <c r="I295">
        <v>45</v>
      </c>
      <c r="J295">
        <v>88161</v>
      </c>
      <c r="K295">
        <v>5</v>
      </c>
      <c r="L295">
        <v>4</v>
      </c>
      <c r="M295">
        <v>12</v>
      </c>
      <c r="N295">
        <v>4</v>
      </c>
      <c r="O295" t="b">
        <f t="shared" si="37"/>
        <v>1</v>
      </c>
      <c r="P295">
        <v>41</v>
      </c>
      <c r="Q295" t="str">
        <f t="shared" si="33"/>
        <v>Need Imrovement</v>
      </c>
      <c r="R295" t="str">
        <f t="shared" si="34"/>
        <v>Low Performer</v>
      </c>
      <c r="T295" t="str">
        <f t="shared" si="35"/>
        <v>Normal</v>
      </c>
      <c r="U295" t="b">
        <f t="shared" si="38"/>
        <v>0</v>
      </c>
      <c r="V295" t="b">
        <f t="shared" si="39"/>
        <v>1</v>
      </c>
      <c r="W295" t="b">
        <f t="shared" si="36"/>
        <v>0</v>
      </c>
    </row>
    <row r="296" spans="1:23" x14ac:dyDescent="0.45">
      <c r="A296" t="s">
        <v>27</v>
      </c>
      <c r="B296" t="s">
        <v>31</v>
      </c>
      <c r="C296" t="s">
        <v>36</v>
      </c>
      <c r="D296" t="s">
        <v>17</v>
      </c>
      <c r="E296" t="s">
        <v>40</v>
      </c>
      <c r="F296" t="s">
        <v>25</v>
      </c>
      <c r="G296" t="b">
        <f t="shared" si="32"/>
        <v>1</v>
      </c>
      <c r="H296" t="s">
        <v>43</v>
      </c>
      <c r="I296">
        <v>53</v>
      </c>
      <c r="J296">
        <v>109623</v>
      </c>
      <c r="K296">
        <v>27</v>
      </c>
      <c r="L296">
        <v>17</v>
      </c>
      <c r="M296">
        <v>10</v>
      </c>
      <c r="N296">
        <v>8</v>
      </c>
      <c r="O296" t="b">
        <f t="shared" si="37"/>
        <v>0</v>
      </c>
      <c r="P296">
        <v>26</v>
      </c>
      <c r="Q296" t="str">
        <f t="shared" si="33"/>
        <v>Good</v>
      </c>
      <c r="R296" t="str">
        <f t="shared" si="34"/>
        <v>High Performer</v>
      </c>
      <c r="T296" t="str">
        <f t="shared" si="35"/>
        <v>Normal</v>
      </c>
      <c r="U296" t="b">
        <f t="shared" si="38"/>
        <v>0</v>
      </c>
      <c r="V296" t="b">
        <f t="shared" si="39"/>
        <v>0</v>
      </c>
      <c r="W296" t="b">
        <f t="shared" si="36"/>
        <v>1</v>
      </c>
    </row>
    <row r="297" spans="1:23" x14ac:dyDescent="0.45">
      <c r="A297" t="s">
        <v>34</v>
      </c>
      <c r="B297" t="s">
        <v>22</v>
      </c>
      <c r="C297" t="s">
        <v>44</v>
      </c>
      <c r="D297" t="s">
        <v>17</v>
      </c>
      <c r="E297" t="s">
        <v>29</v>
      </c>
      <c r="F297" t="s">
        <v>19</v>
      </c>
      <c r="G297" t="b">
        <f t="shared" si="32"/>
        <v>1</v>
      </c>
      <c r="H297" t="s">
        <v>26</v>
      </c>
      <c r="I297">
        <v>22</v>
      </c>
      <c r="J297">
        <v>52440</v>
      </c>
      <c r="K297">
        <v>12</v>
      </c>
      <c r="L297">
        <v>10</v>
      </c>
      <c r="M297">
        <v>14</v>
      </c>
      <c r="N297">
        <v>3</v>
      </c>
      <c r="O297" t="b">
        <f t="shared" si="37"/>
        <v>1</v>
      </c>
      <c r="P297">
        <v>28</v>
      </c>
      <c r="Q297" t="str">
        <f t="shared" si="33"/>
        <v>Need Imrovement</v>
      </c>
      <c r="R297" t="str">
        <f t="shared" si="34"/>
        <v>Low Performer</v>
      </c>
      <c r="T297" t="str">
        <f t="shared" si="35"/>
        <v>Normal</v>
      </c>
      <c r="U297" t="b">
        <f t="shared" si="38"/>
        <v>0</v>
      </c>
      <c r="V297" t="b">
        <f t="shared" si="39"/>
        <v>0</v>
      </c>
      <c r="W297" t="b">
        <f t="shared" si="36"/>
        <v>0</v>
      </c>
    </row>
    <row r="298" spans="1:23" x14ac:dyDescent="0.45">
      <c r="A298" t="s">
        <v>21</v>
      </c>
      <c r="B298" t="s">
        <v>22</v>
      </c>
      <c r="C298" t="s">
        <v>36</v>
      </c>
      <c r="D298" t="s">
        <v>28</v>
      </c>
      <c r="E298" t="s">
        <v>45</v>
      </c>
      <c r="F298" t="s">
        <v>33</v>
      </c>
      <c r="G298" t="b">
        <f t="shared" si="32"/>
        <v>0</v>
      </c>
      <c r="H298" t="s">
        <v>35</v>
      </c>
      <c r="I298">
        <v>29</v>
      </c>
      <c r="J298">
        <v>65205</v>
      </c>
      <c r="K298">
        <v>17</v>
      </c>
      <c r="L298">
        <v>6</v>
      </c>
      <c r="M298">
        <v>9</v>
      </c>
      <c r="N298">
        <v>7</v>
      </c>
      <c r="O298" t="b">
        <f t="shared" si="37"/>
        <v>1</v>
      </c>
      <c r="P298">
        <v>20</v>
      </c>
      <c r="Q298" t="str">
        <f t="shared" si="33"/>
        <v>Good</v>
      </c>
      <c r="R298" t="str">
        <f t="shared" si="34"/>
        <v>High Performer</v>
      </c>
      <c r="T298" t="str">
        <f t="shared" si="35"/>
        <v>Normal</v>
      </c>
      <c r="U298" t="b">
        <f t="shared" si="38"/>
        <v>0</v>
      </c>
      <c r="V298" t="b">
        <f t="shared" si="39"/>
        <v>0</v>
      </c>
      <c r="W298" t="b">
        <f t="shared" si="36"/>
        <v>0</v>
      </c>
    </row>
    <row r="299" spans="1:23" x14ac:dyDescent="0.45">
      <c r="A299" t="s">
        <v>21</v>
      </c>
      <c r="B299" t="s">
        <v>22</v>
      </c>
      <c r="C299" t="s">
        <v>36</v>
      </c>
      <c r="D299" t="s">
        <v>17</v>
      </c>
      <c r="E299" t="s">
        <v>29</v>
      </c>
      <c r="F299" t="s">
        <v>19</v>
      </c>
      <c r="G299" t="b">
        <f t="shared" si="32"/>
        <v>1</v>
      </c>
      <c r="H299" t="s">
        <v>38</v>
      </c>
      <c r="I299">
        <v>44</v>
      </c>
      <c r="J299">
        <v>110811</v>
      </c>
      <c r="K299">
        <v>6</v>
      </c>
      <c r="L299">
        <v>14</v>
      </c>
      <c r="M299">
        <v>7</v>
      </c>
      <c r="N299">
        <v>3</v>
      </c>
      <c r="O299" t="b">
        <f t="shared" si="37"/>
        <v>1</v>
      </c>
      <c r="P299">
        <v>48</v>
      </c>
      <c r="Q299" t="str">
        <f t="shared" si="33"/>
        <v>Need Imrovement</v>
      </c>
      <c r="R299" t="str">
        <f t="shared" si="34"/>
        <v>Low Performer</v>
      </c>
      <c r="T299" t="str">
        <f t="shared" si="35"/>
        <v>Normal</v>
      </c>
      <c r="U299" t="b">
        <f t="shared" si="38"/>
        <v>0</v>
      </c>
      <c r="V299" t="b">
        <f t="shared" si="39"/>
        <v>1</v>
      </c>
      <c r="W299" t="b">
        <f t="shared" si="36"/>
        <v>1</v>
      </c>
    </row>
    <row r="300" spans="1:23" x14ac:dyDescent="0.45">
      <c r="A300" t="s">
        <v>34</v>
      </c>
      <c r="B300" t="s">
        <v>22</v>
      </c>
      <c r="C300" t="s">
        <v>44</v>
      </c>
      <c r="D300" t="s">
        <v>28</v>
      </c>
      <c r="E300" t="s">
        <v>29</v>
      </c>
      <c r="F300" t="s">
        <v>19</v>
      </c>
      <c r="G300" t="b">
        <f t="shared" si="32"/>
        <v>1</v>
      </c>
      <c r="H300" t="s">
        <v>26</v>
      </c>
      <c r="I300">
        <v>61</v>
      </c>
      <c r="J300">
        <v>85103</v>
      </c>
      <c r="K300">
        <v>33</v>
      </c>
      <c r="L300">
        <v>11</v>
      </c>
      <c r="M300">
        <v>10</v>
      </c>
      <c r="N300">
        <v>7</v>
      </c>
      <c r="O300" t="b">
        <f t="shared" si="37"/>
        <v>1</v>
      </c>
      <c r="P300">
        <v>27</v>
      </c>
      <c r="Q300" t="str">
        <f t="shared" si="33"/>
        <v>Good</v>
      </c>
      <c r="R300" t="str">
        <f t="shared" si="34"/>
        <v>High Performer</v>
      </c>
      <c r="T300" t="str">
        <f t="shared" si="35"/>
        <v>Normal</v>
      </c>
      <c r="U300" t="b">
        <f t="shared" si="38"/>
        <v>0</v>
      </c>
      <c r="V300" t="b">
        <f t="shared" si="39"/>
        <v>0</v>
      </c>
      <c r="W300" t="b">
        <f t="shared" si="36"/>
        <v>1</v>
      </c>
    </row>
    <row r="301" spans="1:23" x14ac:dyDescent="0.45">
      <c r="A301" t="s">
        <v>21</v>
      </c>
      <c r="B301" t="s">
        <v>31</v>
      </c>
      <c r="C301" t="s">
        <v>23</v>
      </c>
      <c r="D301" t="s">
        <v>39</v>
      </c>
      <c r="E301" t="s">
        <v>40</v>
      </c>
      <c r="F301" t="s">
        <v>25</v>
      </c>
      <c r="G301" t="b">
        <f t="shared" si="32"/>
        <v>1</v>
      </c>
      <c r="H301" t="s">
        <v>26</v>
      </c>
      <c r="I301">
        <v>33</v>
      </c>
      <c r="J301">
        <v>100812</v>
      </c>
      <c r="K301">
        <v>5</v>
      </c>
      <c r="L301">
        <v>11</v>
      </c>
      <c r="M301">
        <v>5</v>
      </c>
      <c r="N301">
        <v>6</v>
      </c>
      <c r="O301" t="b">
        <f t="shared" si="37"/>
        <v>1</v>
      </c>
      <c r="P301">
        <v>23</v>
      </c>
      <c r="Q301" t="str">
        <f t="shared" si="33"/>
        <v>Need Imrovement</v>
      </c>
      <c r="R301" t="str">
        <f t="shared" si="34"/>
        <v>Low Performer</v>
      </c>
      <c r="T301" t="str">
        <f t="shared" si="35"/>
        <v>Normal</v>
      </c>
      <c r="U301" t="b">
        <f t="shared" si="38"/>
        <v>0</v>
      </c>
      <c r="V301" t="b">
        <f t="shared" si="39"/>
        <v>0</v>
      </c>
      <c r="W301" t="b">
        <f t="shared" si="36"/>
        <v>1</v>
      </c>
    </row>
    <row r="302" spans="1:23" x14ac:dyDescent="0.45">
      <c r="A302" t="s">
        <v>34</v>
      </c>
      <c r="B302" t="s">
        <v>31</v>
      </c>
      <c r="C302" t="s">
        <v>23</v>
      </c>
      <c r="D302" t="s">
        <v>28</v>
      </c>
      <c r="E302" t="s">
        <v>29</v>
      </c>
      <c r="F302" t="s">
        <v>19</v>
      </c>
      <c r="G302" t="b">
        <f t="shared" si="32"/>
        <v>1</v>
      </c>
      <c r="H302" t="s">
        <v>43</v>
      </c>
      <c r="I302">
        <v>33</v>
      </c>
      <c r="J302">
        <v>71627</v>
      </c>
      <c r="K302">
        <v>28</v>
      </c>
      <c r="L302">
        <v>18</v>
      </c>
      <c r="M302">
        <v>8</v>
      </c>
      <c r="N302">
        <v>2</v>
      </c>
      <c r="O302" t="b">
        <f t="shared" si="37"/>
        <v>1</v>
      </c>
      <c r="P302">
        <v>54</v>
      </c>
      <c r="Q302" t="str">
        <f t="shared" si="33"/>
        <v>Need Imrovement</v>
      </c>
      <c r="R302" t="str">
        <f t="shared" si="34"/>
        <v>Low Performer</v>
      </c>
      <c r="T302" t="str">
        <f t="shared" si="35"/>
        <v>Important</v>
      </c>
      <c r="U302" t="b">
        <f t="shared" si="38"/>
        <v>1</v>
      </c>
      <c r="V302" t="b">
        <f t="shared" si="39"/>
        <v>1</v>
      </c>
      <c r="W302" t="b">
        <f t="shared" si="36"/>
        <v>0</v>
      </c>
    </row>
    <row r="303" spans="1:23" x14ac:dyDescent="0.45">
      <c r="A303" t="s">
        <v>41</v>
      </c>
      <c r="B303" t="s">
        <v>15</v>
      </c>
      <c r="C303" t="s">
        <v>16</v>
      </c>
      <c r="D303" t="s">
        <v>39</v>
      </c>
      <c r="E303" t="s">
        <v>29</v>
      </c>
      <c r="F303" t="s">
        <v>19</v>
      </c>
      <c r="G303" t="b">
        <f t="shared" si="32"/>
        <v>1</v>
      </c>
      <c r="H303" t="s">
        <v>30</v>
      </c>
      <c r="I303">
        <v>36</v>
      </c>
      <c r="J303">
        <v>49008</v>
      </c>
      <c r="K303">
        <v>14</v>
      </c>
      <c r="L303">
        <v>18</v>
      </c>
      <c r="M303">
        <v>2</v>
      </c>
      <c r="N303">
        <v>3</v>
      </c>
      <c r="O303" t="b">
        <f t="shared" si="37"/>
        <v>1</v>
      </c>
      <c r="P303">
        <v>22</v>
      </c>
      <c r="Q303" t="str">
        <f t="shared" si="33"/>
        <v>Need Imrovement</v>
      </c>
      <c r="R303" t="str">
        <f t="shared" si="34"/>
        <v>Low Performer</v>
      </c>
      <c r="T303" t="str">
        <f t="shared" si="35"/>
        <v>Normal</v>
      </c>
      <c r="U303" t="b">
        <f t="shared" si="38"/>
        <v>0</v>
      </c>
      <c r="V303" t="b">
        <f t="shared" si="39"/>
        <v>0</v>
      </c>
      <c r="W303" t="b">
        <f t="shared" si="36"/>
        <v>0</v>
      </c>
    </row>
    <row r="304" spans="1:23" x14ac:dyDescent="0.45">
      <c r="A304" t="s">
        <v>34</v>
      </c>
      <c r="B304" t="s">
        <v>22</v>
      </c>
      <c r="C304" t="s">
        <v>44</v>
      </c>
      <c r="D304" t="s">
        <v>28</v>
      </c>
      <c r="E304" t="s">
        <v>40</v>
      </c>
      <c r="F304" t="s">
        <v>25</v>
      </c>
      <c r="G304" t="b">
        <f t="shared" si="32"/>
        <v>1</v>
      </c>
      <c r="H304" t="s">
        <v>20</v>
      </c>
      <c r="I304">
        <v>62</v>
      </c>
      <c r="J304">
        <v>101274</v>
      </c>
      <c r="K304">
        <v>5</v>
      </c>
      <c r="L304">
        <v>11</v>
      </c>
      <c r="M304">
        <v>7</v>
      </c>
      <c r="N304">
        <v>6</v>
      </c>
      <c r="O304" t="b">
        <f t="shared" si="37"/>
        <v>1</v>
      </c>
      <c r="P304">
        <v>59</v>
      </c>
      <c r="Q304" t="str">
        <f t="shared" si="33"/>
        <v>Need Imrovement</v>
      </c>
      <c r="R304" t="str">
        <f t="shared" si="34"/>
        <v>Low Performer</v>
      </c>
      <c r="T304" t="str">
        <f t="shared" si="35"/>
        <v>Normal</v>
      </c>
      <c r="U304" t="b">
        <f t="shared" si="38"/>
        <v>0</v>
      </c>
      <c r="V304" t="b">
        <f t="shared" si="39"/>
        <v>1</v>
      </c>
      <c r="W304" t="b">
        <f t="shared" si="36"/>
        <v>1</v>
      </c>
    </row>
    <row r="305" spans="1:23" x14ac:dyDescent="0.45">
      <c r="A305" t="s">
        <v>14</v>
      </c>
      <c r="B305" t="s">
        <v>15</v>
      </c>
      <c r="C305" t="s">
        <v>16</v>
      </c>
      <c r="D305" t="s">
        <v>37</v>
      </c>
      <c r="E305" t="s">
        <v>32</v>
      </c>
      <c r="F305" t="s">
        <v>33</v>
      </c>
      <c r="G305" t="b">
        <f t="shared" si="32"/>
        <v>0</v>
      </c>
      <c r="H305" t="s">
        <v>43</v>
      </c>
      <c r="I305">
        <v>40</v>
      </c>
      <c r="J305">
        <v>62402</v>
      </c>
      <c r="K305">
        <v>33</v>
      </c>
      <c r="L305">
        <v>12</v>
      </c>
      <c r="M305">
        <v>4</v>
      </c>
      <c r="N305">
        <v>4</v>
      </c>
      <c r="O305" t="b">
        <f t="shared" si="37"/>
        <v>1</v>
      </c>
      <c r="P305">
        <v>26</v>
      </c>
      <c r="Q305" t="str">
        <f t="shared" si="33"/>
        <v>Need Imrovement</v>
      </c>
      <c r="R305" t="str">
        <f t="shared" si="34"/>
        <v>Low Performer</v>
      </c>
      <c r="T305" t="str">
        <f t="shared" si="35"/>
        <v>Normal</v>
      </c>
      <c r="U305" t="b">
        <f t="shared" si="38"/>
        <v>0</v>
      </c>
      <c r="V305" t="b">
        <f t="shared" si="39"/>
        <v>0</v>
      </c>
      <c r="W305" t="b">
        <f t="shared" si="36"/>
        <v>1</v>
      </c>
    </row>
    <row r="306" spans="1:23" x14ac:dyDescent="0.45">
      <c r="A306" t="s">
        <v>34</v>
      </c>
      <c r="B306" t="s">
        <v>31</v>
      </c>
      <c r="C306" t="s">
        <v>16</v>
      </c>
      <c r="D306" t="s">
        <v>37</v>
      </c>
      <c r="E306" t="s">
        <v>24</v>
      </c>
      <c r="F306" t="s">
        <v>19</v>
      </c>
      <c r="G306" t="b">
        <f t="shared" si="32"/>
        <v>1</v>
      </c>
      <c r="H306" t="s">
        <v>38</v>
      </c>
      <c r="I306">
        <v>47</v>
      </c>
      <c r="J306">
        <v>83384</v>
      </c>
      <c r="K306">
        <v>19</v>
      </c>
      <c r="L306">
        <v>5</v>
      </c>
      <c r="M306">
        <v>9</v>
      </c>
      <c r="N306">
        <v>6</v>
      </c>
      <c r="O306" t="b">
        <f t="shared" si="37"/>
        <v>1</v>
      </c>
      <c r="P306">
        <v>46</v>
      </c>
      <c r="Q306" t="str">
        <f t="shared" si="33"/>
        <v>Need Imrovement</v>
      </c>
      <c r="R306" t="str">
        <f t="shared" si="34"/>
        <v>Low Performer</v>
      </c>
      <c r="T306" t="str">
        <f t="shared" si="35"/>
        <v>Important</v>
      </c>
      <c r="U306" t="b">
        <f t="shared" si="38"/>
        <v>1</v>
      </c>
      <c r="V306" t="b">
        <f t="shared" si="39"/>
        <v>1</v>
      </c>
      <c r="W306" t="b">
        <f t="shared" si="36"/>
        <v>0</v>
      </c>
    </row>
    <row r="307" spans="1:23" x14ac:dyDescent="0.45">
      <c r="A307" t="s">
        <v>21</v>
      </c>
      <c r="B307" t="s">
        <v>31</v>
      </c>
      <c r="C307" t="s">
        <v>16</v>
      </c>
      <c r="D307" t="s">
        <v>17</v>
      </c>
      <c r="E307" t="s">
        <v>18</v>
      </c>
      <c r="F307" t="s">
        <v>25</v>
      </c>
      <c r="G307" t="b">
        <f t="shared" si="32"/>
        <v>1</v>
      </c>
      <c r="H307" t="s">
        <v>30</v>
      </c>
      <c r="I307">
        <v>50</v>
      </c>
      <c r="J307">
        <v>35793</v>
      </c>
      <c r="K307">
        <v>22</v>
      </c>
      <c r="L307">
        <v>9</v>
      </c>
      <c r="M307">
        <v>12</v>
      </c>
      <c r="N307">
        <v>1</v>
      </c>
      <c r="O307" t="b">
        <f t="shared" si="37"/>
        <v>1</v>
      </c>
      <c r="P307">
        <v>20</v>
      </c>
      <c r="Q307" t="str">
        <f t="shared" si="33"/>
        <v>Need Imrovement</v>
      </c>
      <c r="R307" t="str">
        <f t="shared" si="34"/>
        <v>Low Performer</v>
      </c>
      <c r="T307" t="str">
        <f t="shared" si="35"/>
        <v>Normal</v>
      </c>
      <c r="U307" t="b">
        <f t="shared" si="38"/>
        <v>0</v>
      </c>
      <c r="V307" t="b">
        <f t="shared" si="39"/>
        <v>0</v>
      </c>
      <c r="W307" t="b">
        <f t="shared" si="36"/>
        <v>0</v>
      </c>
    </row>
    <row r="308" spans="1:23" x14ac:dyDescent="0.45">
      <c r="A308" t="s">
        <v>14</v>
      </c>
      <c r="B308" t="s">
        <v>31</v>
      </c>
      <c r="C308" t="s">
        <v>23</v>
      </c>
      <c r="D308" t="s">
        <v>28</v>
      </c>
      <c r="E308" t="s">
        <v>42</v>
      </c>
      <c r="F308" t="s">
        <v>19</v>
      </c>
      <c r="G308" t="b">
        <f t="shared" si="32"/>
        <v>1</v>
      </c>
      <c r="H308" t="s">
        <v>38</v>
      </c>
      <c r="I308">
        <v>43</v>
      </c>
      <c r="J308">
        <v>35571</v>
      </c>
      <c r="K308">
        <v>5</v>
      </c>
      <c r="L308">
        <v>9</v>
      </c>
      <c r="M308">
        <v>1</v>
      </c>
      <c r="N308">
        <v>1</v>
      </c>
      <c r="O308" t="b">
        <f t="shared" si="37"/>
        <v>1</v>
      </c>
      <c r="P308">
        <v>46</v>
      </c>
      <c r="Q308" t="str">
        <f t="shared" si="33"/>
        <v>Need Imrovement</v>
      </c>
      <c r="R308" t="str">
        <f t="shared" si="34"/>
        <v>Low Performer</v>
      </c>
      <c r="T308" t="str">
        <f t="shared" si="35"/>
        <v>Normal</v>
      </c>
      <c r="U308" t="b">
        <f t="shared" si="38"/>
        <v>0</v>
      </c>
      <c r="V308" t="b">
        <f t="shared" si="39"/>
        <v>1</v>
      </c>
      <c r="W308" t="b">
        <f t="shared" si="36"/>
        <v>0</v>
      </c>
    </row>
    <row r="309" spans="1:23" x14ac:dyDescent="0.45">
      <c r="A309" t="s">
        <v>21</v>
      </c>
      <c r="B309" t="s">
        <v>31</v>
      </c>
      <c r="C309" t="s">
        <v>44</v>
      </c>
      <c r="D309" t="s">
        <v>28</v>
      </c>
      <c r="E309" t="s">
        <v>18</v>
      </c>
      <c r="F309" t="s">
        <v>19</v>
      </c>
      <c r="G309" t="b">
        <f t="shared" si="32"/>
        <v>1</v>
      </c>
      <c r="H309" t="s">
        <v>30</v>
      </c>
      <c r="I309">
        <v>61</v>
      </c>
      <c r="J309">
        <v>46209</v>
      </c>
      <c r="K309">
        <v>2</v>
      </c>
      <c r="L309">
        <v>10</v>
      </c>
      <c r="M309">
        <v>7</v>
      </c>
      <c r="N309">
        <v>3</v>
      </c>
      <c r="O309" t="b">
        <f t="shared" si="37"/>
        <v>1</v>
      </c>
      <c r="P309">
        <v>35</v>
      </c>
      <c r="Q309" t="str">
        <f t="shared" si="33"/>
        <v>Need Imrovement</v>
      </c>
      <c r="R309" t="str">
        <f t="shared" si="34"/>
        <v>Low Performer</v>
      </c>
      <c r="T309" t="str">
        <f t="shared" si="35"/>
        <v>Normal</v>
      </c>
      <c r="U309" t="b">
        <f t="shared" si="38"/>
        <v>0</v>
      </c>
      <c r="V309" t="b">
        <f t="shared" si="39"/>
        <v>0</v>
      </c>
      <c r="W309" t="b">
        <f t="shared" si="36"/>
        <v>0</v>
      </c>
    </row>
    <row r="310" spans="1:23" x14ac:dyDescent="0.45">
      <c r="A310" t="s">
        <v>48</v>
      </c>
      <c r="B310" t="s">
        <v>31</v>
      </c>
      <c r="C310" t="s">
        <v>16</v>
      </c>
      <c r="D310" t="s">
        <v>39</v>
      </c>
      <c r="E310" t="s">
        <v>18</v>
      </c>
      <c r="F310" t="s">
        <v>33</v>
      </c>
      <c r="G310" t="b">
        <f t="shared" si="32"/>
        <v>0</v>
      </c>
      <c r="H310" t="s">
        <v>35</v>
      </c>
      <c r="I310">
        <v>42</v>
      </c>
      <c r="J310">
        <v>73148</v>
      </c>
      <c r="K310">
        <v>30</v>
      </c>
      <c r="L310">
        <v>19</v>
      </c>
      <c r="M310">
        <v>6</v>
      </c>
      <c r="N310">
        <v>8</v>
      </c>
      <c r="O310" t="b">
        <f t="shared" si="37"/>
        <v>0</v>
      </c>
      <c r="P310">
        <v>57</v>
      </c>
      <c r="Q310" t="str">
        <f t="shared" si="33"/>
        <v>Good</v>
      </c>
      <c r="R310" t="str">
        <f t="shared" si="34"/>
        <v>High Performer</v>
      </c>
      <c r="T310" t="str">
        <f t="shared" si="35"/>
        <v>Important</v>
      </c>
      <c r="U310" t="b">
        <f t="shared" si="38"/>
        <v>1</v>
      </c>
      <c r="V310" t="b">
        <f t="shared" si="39"/>
        <v>1</v>
      </c>
      <c r="W310" t="b">
        <f t="shared" si="36"/>
        <v>0</v>
      </c>
    </row>
    <row r="311" spans="1:23" x14ac:dyDescent="0.45">
      <c r="A311" t="s">
        <v>48</v>
      </c>
      <c r="B311" t="s">
        <v>31</v>
      </c>
      <c r="C311" t="s">
        <v>44</v>
      </c>
      <c r="D311" t="s">
        <v>17</v>
      </c>
      <c r="E311" t="s">
        <v>45</v>
      </c>
      <c r="F311" t="s">
        <v>19</v>
      </c>
      <c r="G311" t="b">
        <f t="shared" si="32"/>
        <v>1</v>
      </c>
      <c r="H311" t="s">
        <v>38</v>
      </c>
      <c r="I311">
        <v>59</v>
      </c>
      <c r="J311">
        <v>32224</v>
      </c>
      <c r="K311">
        <v>39</v>
      </c>
      <c r="L311">
        <v>1</v>
      </c>
      <c r="M311">
        <v>8</v>
      </c>
      <c r="N311">
        <v>8</v>
      </c>
      <c r="O311" t="b">
        <f t="shared" si="37"/>
        <v>0</v>
      </c>
      <c r="P311">
        <v>26</v>
      </c>
      <c r="Q311" t="str">
        <f t="shared" si="33"/>
        <v>Good</v>
      </c>
      <c r="R311" t="str">
        <f t="shared" si="34"/>
        <v>High Performer</v>
      </c>
      <c r="T311" t="str">
        <f t="shared" si="35"/>
        <v>Normal</v>
      </c>
      <c r="U311" t="b">
        <f t="shared" si="38"/>
        <v>0</v>
      </c>
      <c r="V311" t="b">
        <f t="shared" si="39"/>
        <v>0</v>
      </c>
      <c r="W311" t="b">
        <f t="shared" si="36"/>
        <v>1</v>
      </c>
    </row>
    <row r="312" spans="1:23" x14ac:dyDescent="0.45">
      <c r="A312" t="s">
        <v>14</v>
      </c>
      <c r="B312" t="s">
        <v>31</v>
      </c>
      <c r="C312" t="s">
        <v>44</v>
      </c>
      <c r="D312" t="s">
        <v>28</v>
      </c>
      <c r="E312" t="s">
        <v>24</v>
      </c>
      <c r="F312" t="s">
        <v>25</v>
      </c>
      <c r="G312" t="b">
        <f t="shared" si="32"/>
        <v>1</v>
      </c>
      <c r="H312" t="s">
        <v>43</v>
      </c>
      <c r="I312">
        <v>41</v>
      </c>
      <c r="J312">
        <v>78695</v>
      </c>
      <c r="K312">
        <v>4</v>
      </c>
      <c r="L312">
        <v>7</v>
      </c>
      <c r="M312">
        <v>5</v>
      </c>
      <c r="N312">
        <v>4</v>
      </c>
      <c r="O312" t="b">
        <f t="shared" si="37"/>
        <v>1</v>
      </c>
      <c r="P312">
        <v>42</v>
      </c>
      <c r="Q312" t="str">
        <f t="shared" si="33"/>
        <v>Need Imrovement</v>
      </c>
      <c r="R312" t="str">
        <f t="shared" si="34"/>
        <v>Low Performer</v>
      </c>
      <c r="T312" t="str">
        <f t="shared" si="35"/>
        <v>Normal</v>
      </c>
      <c r="U312" t="b">
        <f t="shared" si="38"/>
        <v>0</v>
      </c>
      <c r="V312" t="b">
        <f t="shared" si="39"/>
        <v>1</v>
      </c>
      <c r="W312" t="b">
        <f t="shared" si="36"/>
        <v>0</v>
      </c>
    </row>
    <row r="313" spans="1:23" x14ac:dyDescent="0.45">
      <c r="A313" t="s">
        <v>41</v>
      </c>
      <c r="B313" t="s">
        <v>22</v>
      </c>
      <c r="C313" t="s">
        <v>23</v>
      </c>
      <c r="D313" t="s">
        <v>17</v>
      </c>
      <c r="E313" t="s">
        <v>45</v>
      </c>
      <c r="F313" t="s">
        <v>19</v>
      </c>
      <c r="G313" t="b">
        <f t="shared" si="32"/>
        <v>1</v>
      </c>
      <c r="H313" t="s">
        <v>30</v>
      </c>
      <c r="I313">
        <v>50</v>
      </c>
      <c r="J313">
        <v>62441</v>
      </c>
      <c r="K313">
        <v>33</v>
      </c>
      <c r="L313">
        <v>4</v>
      </c>
      <c r="M313">
        <v>1</v>
      </c>
      <c r="N313">
        <v>6</v>
      </c>
      <c r="O313" t="b">
        <f t="shared" si="37"/>
        <v>1</v>
      </c>
      <c r="P313">
        <v>30</v>
      </c>
      <c r="Q313" t="str">
        <f t="shared" si="33"/>
        <v>Need Imrovement</v>
      </c>
      <c r="R313" t="str">
        <f t="shared" si="34"/>
        <v>Low Performer</v>
      </c>
      <c r="T313" t="str">
        <f t="shared" si="35"/>
        <v>Normal</v>
      </c>
      <c r="U313" t="b">
        <f t="shared" si="38"/>
        <v>0</v>
      </c>
      <c r="V313" t="b">
        <f t="shared" si="39"/>
        <v>0</v>
      </c>
      <c r="W313" t="b">
        <f t="shared" si="36"/>
        <v>1</v>
      </c>
    </row>
    <row r="314" spans="1:23" x14ac:dyDescent="0.45">
      <c r="A314" t="s">
        <v>48</v>
      </c>
      <c r="B314" t="s">
        <v>15</v>
      </c>
      <c r="C314" t="s">
        <v>16</v>
      </c>
      <c r="D314" t="s">
        <v>37</v>
      </c>
      <c r="E314" t="s">
        <v>24</v>
      </c>
      <c r="F314" t="s">
        <v>33</v>
      </c>
      <c r="G314" t="b">
        <f t="shared" si="32"/>
        <v>0</v>
      </c>
      <c r="H314" t="s">
        <v>30</v>
      </c>
      <c r="I314">
        <v>25</v>
      </c>
      <c r="J314">
        <v>69129</v>
      </c>
      <c r="K314">
        <v>13</v>
      </c>
      <c r="L314">
        <v>1</v>
      </c>
      <c r="M314">
        <v>1</v>
      </c>
      <c r="N314">
        <v>8</v>
      </c>
      <c r="O314" t="b">
        <f t="shared" si="37"/>
        <v>0</v>
      </c>
      <c r="P314">
        <v>52</v>
      </c>
      <c r="Q314" t="str">
        <f t="shared" si="33"/>
        <v>Good</v>
      </c>
      <c r="R314" t="str">
        <f t="shared" si="34"/>
        <v>High Performer</v>
      </c>
      <c r="T314" t="str">
        <f t="shared" si="35"/>
        <v>Important</v>
      </c>
      <c r="U314" t="b">
        <f t="shared" si="38"/>
        <v>1</v>
      </c>
      <c r="V314" t="b">
        <f t="shared" si="39"/>
        <v>1</v>
      </c>
      <c r="W314" t="b">
        <f t="shared" si="36"/>
        <v>0</v>
      </c>
    </row>
    <row r="315" spans="1:23" x14ac:dyDescent="0.45">
      <c r="A315" t="s">
        <v>34</v>
      </c>
      <c r="B315" t="s">
        <v>31</v>
      </c>
      <c r="C315" t="s">
        <v>16</v>
      </c>
      <c r="D315" t="s">
        <v>28</v>
      </c>
      <c r="E315" t="s">
        <v>40</v>
      </c>
      <c r="F315" t="s">
        <v>33</v>
      </c>
      <c r="G315" t="b">
        <f t="shared" si="32"/>
        <v>0</v>
      </c>
      <c r="H315" t="s">
        <v>26</v>
      </c>
      <c r="I315">
        <v>28</v>
      </c>
      <c r="J315">
        <v>92368</v>
      </c>
      <c r="K315">
        <v>20</v>
      </c>
      <c r="L315">
        <v>15</v>
      </c>
      <c r="M315">
        <v>9</v>
      </c>
      <c r="N315">
        <v>7</v>
      </c>
      <c r="O315" t="b">
        <f t="shared" si="37"/>
        <v>1</v>
      </c>
      <c r="P315">
        <v>55</v>
      </c>
      <c r="Q315" t="str">
        <f t="shared" si="33"/>
        <v>Good</v>
      </c>
      <c r="R315" t="str">
        <f t="shared" si="34"/>
        <v>High Performer</v>
      </c>
      <c r="T315" t="str">
        <f t="shared" si="35"/>
        <v>Important</v>
      </c>
      <c r="U315" t="b">
        <f t="shared" si="38"/>
        <v>1</v>
      </c>
      <c r="V315" t="b">
        <f t="shared" si="39"/>
        <v>1</v>
      </c>
      <c r="W315" t="b">
        <f t="shared" si="36"/>
        <v>0</v>
      </c>
    </row>
    <row r="316" spans="1:23" x14ac:dyDescent="0.45">
      <c r="A316" t="s">
        <v>21</v>
      </c>
      <c r="B316" t="s">
        <v>22</v>
      </c>
      <c r="C316" t="s">
        <v>44</v>
      </c>
      <c r="D316" t="s">
        <v>28</v>
      </c>
      <c r="E316" t="s">
        <v>40</v>
      </c>
      <c r="F316" t="s">
        <v>25</v>
      </c>
      <c r="G316" t="b">
        <f t="shared" si="32"/>
        <v>1</v>
      </c>
      <c r="H316" t="s">
        <v>26</v>
      </c>
      <c r="I316">
        <v>49</v>
      </c>
      <c r="J316">
        <v>74760</v>
      </c>
      <c r="K316">
        <v>7</v>
      </c>
      <c r="L316">
        <v>8</v>
      </c>
      <c r="M316">
        <v>10</v>
      </c>
      <c r="N316">
        <v>7</v>
      </c>
      <c r="O316" t="b">
        <f t="shared" si="37"/>
        <v>1</v>
      </c>
      <c r="P316">
        <v>56</v>
      </c>
      <c r="Q316" t="str">
        <f t="shared" si="33"/>
        <v>Good</v>
      </c>
      <c r="R316" t="str">
        <f t="shared" si="34"/>
        <v>High Performer</v>
      </c>
      <c r="T316" t="str">
        <f t="shared" si="35"/>
        <v>Normal</v>
      </c>
      <c r="U316" t="b">
        <f t="shared" si="38"/>
        <v>0</v>
      </c>
      <c r="V316" t="b">
        <f t="shared" si="39"/>
        <v>1</v>
      </c>
      <c r="W316" t="b">
        <f t="shared" si="36"/>
        <v>0</v>
      </c>
    </row>
    <row r="317" spans="1:23" x14ac:dyDescent="0.45">
      <c r="A317" t="s">
        <v>48</v>
      </c>
      <c r="B317" t="s">
        <v>22</v>
      </c>
      <c r="C317" t="s">
        <v>36</v>
      </c>
      <c r="D317" t="s">
        <v>17</v>
      </c>
      <c r="E317" t="s">
        <v>24</v>
      </c>
      <c r="F317" t="s">
        <v>33</v>
      </c>
      <c r="G317" t="b">
        <f t="shared" si="32"/>
        <v>0</v>
      </c>
      <c r="H317" t="s">
        <v>47</v>
      </c>
      <c r="I317">
        <v>49</v>
      </c>
      <c r="J317">
        <v>53478</v>
      </c>
      <c r="K317">
        <v>15</v>
      </c>
      <c r="L317">
        <v>12</v>
      </c>
      <c r="M317">
        <v>6</v>
      </c>
      <c r="N317">
        <v>4</v>
      </c>
      <c r="O317" t="b">
        <f t="shared" si="37"/>
        <v>1</v>
      </c>
      <c r="P317">
        <v>36</v>
      </c>
      <c r="Q317" t="str">
        <f t="shared" si="33"/>
        <v>Need Imrovement</v>
      </c>
      <c r="R317" t="str">
        <f t="shared" si="34"/>
        <v>Low Performer</v>
      </c>
      <c r="T317" t="str">
        <f t="shared" si="35"/>
        <v>Normal</v>
      </c>
      <c r="U317" t="b">
        <f t="shared" si="38"/>
        <v>0</v>
      </c>
      <c r="V317" t="b">
        <f t="shared" si="39"/>
        <v>0</v>
      </c>
      <c r="W317" t="b">
        <f t="shared" si="36"/>
        <v>0</v>
      </c>
    </row>
    <row r="318" spans="1:23" x14ac:dyDescent="0.45">
      <c r="A318" t="s">
        <v>48</v>
      </c>
      <c r="B318" t="s">
        <v>15</v>
      </c>
      <c r="C318" t="s">
        <v>23</v>
      </c>
      <c r="D318" t="s">
        <v>28</v>
      </c>
      <c r="E318" t="s">
        <v>29</v>
      </c>
      <c r="F318" t="s">
        <v>19</v>
      </c>
      <c r="G318" t="b">
        <f t="shared" si="32"/>
        <v>1</v>
      </c>
      <c r="H318" t="s">
        <v>38</v>
      </c>
      <c r="I318">
        <v>25</v>
      </c>
      <c r="J318">
        <v>101854</v>
      </c>
      <c r="K318">
        <v>23</v>
      </c>
      <c r="L318">
        <v>18</v>
      </c>
      <c r="M318">
        <v>10</v>
      </c>
      <c r="N318">
        <v>9</v>
      </c>
      <c r="O318" t="b">
        <f t="shared" si="37"/>
        <v>0</v>
      </c>
      <c r="P318">
        <v>54</v>
      </c>
      <c r="Q318" t="str">
        <f t="shared" si="33"/>
        <v>Excellent</v>
      </c>
      <c r="R318" t="str">
        <f t="shared" si="34"/>
        <v>High Performer</v>
      </c>
      <c r="T318" t="str">
        <f t="shared" si="35"/>
        <v>Important</v>
      </c>
      <c r="U318" t="b">
        <f t="shared" si="38"/>
        <v>1</v>
      </c>
      <c r="V318" t="b">
        <f t="shared" si="39"/>
        <v>1</v>
      </c>
      <c r="W318" t="b">
        <f t="shared" si="36"/>
        <v>1</v>
      </c>
    </row>
    <row r="319" spans="1:23" x14ac:dyDescent="0.45">
      <c r="A319" t="s">
        <v>41</v>
      </c>
      <c r="B319" t="s">
        <v>31</v>
      </c>
      <c r="C319" t="s">
        <v>23</v>
      </c>
      <c r="D319" t="s">
        <v>17</v>
      </c>
      <c r="E319" t="s">
        <v>32</v>
      </c>
      <c r="F319" t="s">
        <v>33</v>
      </c>
      <c r="G319" t="b">
        <f t="shared" si="32"/>
        <v>0</v>
      </c>
      <c r="H319" t="s">
        <v>26</v>
      </c>
      <c r="I319">
        <v>43</v>
      </c>
      <c r="J319">
        <v>115716</v>
      </c>
      <c r="K319">
        <v>14</v>
      </c>
      <c r="L319">
        <v>15</v>
      </c>
      <c r="M319">
        <v>5</v>
      </c>
      <c r="N319">
        <v>6</v>
      </c>
      <c r="O319" t="b">
        <f t="shared" si="37"/>
        <v>1</v>
      </c>
      <c r="P319">
        <v>24</v>
      </c>
      <c r="Q319" t="str">
        <f t="shared" si="33"/>
        <v>Need Imrovement</v>
      </c>
      <c r="R319" t="str">
        <f t="shared" si="34"/>
        <v>Low Performer</v>
      </c>
      <c r="T319" t="str">
        <f t="shared" si="35"/>
        <v>Normal</v>
      </c>
      <c r="U319" t="b">
        <f t="shared" si="38"/>
        <v>0</v>
      </c>
      <c r="V319" t="b">
        <f t="shared" si="39"/>
        <v>0</v>
      </c>
      <c r="W319" t="b">
        <f t="shared" si="36"/>
        <v>1</v>
      </c>
    </row>
    <row r="320" spans="1:23" x14ac:dyDescent="0.45">
      <c r="A320" t="s">
        <v>14</v>
      </c>
      <c r="B320" t="s">
        <v>15</v>
      </c>
      <c r="C320" t="s">
        <v>23</v>
      </c>
      <c r="D320" t="s">
        <v>28</v>
      </c>
      <c r="E320" t="s">
        <v>29</v>
      </c>
      <c r="F320" t="s">
        <v>25</v>
      </c>
      <c r="G320" t="b">
        <f t="shared" si="32"/>
        <v>1</v>
      </c>
      <c r="H320" t="s">
        <v>47</v>
      </c>
      <c r="I320">
        <v>33</v>
      </c>
      <c r="J320">
        <v>42180</v>
      </c>
      <c r="K320">
        <v>23</v>
      </c>
      <c r="L320">
        <v>17</v>
      </c>
      <c r="M320">
        <v>1</v>
      </c>
      <c r="N320">
        <v>3</v>
      </c>
      <c r="O320" t="b">
        <f t="shared" si="37"/>
        <v>1</v>
      </c>
      <c r="P320">
        <v>51</v>
      </c>
      <c r="Q320" t="str">
        <f t="shared" si="33"/>
        <v>Need Imrovement</v>
      </c>
      <c r="R320" t="str">
        <f t="shared" si="34"/>
        <v>Low Performer</v>
      </c>
      <c r="T320" t="str">
        <f t="shared" si="35"/>
        <v>Important</v>
      </c>
      <c r="U320" t="b">
        <f t="shared" si="38"/>
        <v>1</v>
      </c>
      <c r="V320" t="b">
        <f t="shared" si="39"/>
        <v>1</v>
      </c>
      <c r="W320" t="b">
        <f t="shared" si="36"/>
        <v>0</v>
      </c>
    </row>
    <row r="321" spans="1:23" x14ac:dyDescent="0.45">
      <c r="A321" t="s">
        <v>14</v>
      </c>
      <c r="B321" t="s">
        <v>31</v>
      </c>
      <c r="C321" t="s">
        <v>23</v>
      </c>
      <c r="D321" t="s">
        <v>39</v>
      </c>
      <c r="E321" t="s">
        <v>32</v>
      </c>
      <c r="F321" t="s">
        <v>33</v>
      </c>
      <c r="G321" t="b">
        <f t="shared" si="32"/>
        <v>0</v>
      </c>
      <c r="H321" t="s">
        <v>35</v>
      </c>
      <c r="I321">
        <v>24</v>
      </c>
      <c r="J321">
        <v>45372</v>
      </c>
      <c r="K321">
        <v>19</v>
      </c>
      <c r="L321">
        <v>14</v>
      </c>
      <c r="M321">
        <v>6</v>
      </c>
      <c r="N321">
        <v>5</v>
      </c>
      <c r="O321" t="b">
        <f t="shared" si="37"/>
        <v>1</v>
      </c>
      <c r="P321">
        <v>22</v>
      </c>
      <c r="Q321" t="str">
        <f t="shared" si="33"/>
        <v>Need Imrovement</v>
      </c>
      <c r="R321" t="str">
        <f t="shared" si="34"/>
        <v>Low Performer</v>
      </c>
      <c r="T321" t="str">
        <f t="shared" si="35"/>
        <v>Normal</v>
      </c>
      <c r="U321" t="b">
        <f t="shared" si="38"/>
        <v>0</v>
      </c>
      <c r="V321" t="b">
        <f t="shared" si="39"/>
        <v>0</v>
      </c>
      <c r="W321" t="b">
        <f t="shared" si="36"/>
        <v>0</v>
      </c>
    </row>
    <row r="322" spans="1:23" x14ac:dyDescent="0.45">
      <c r="A322" t="s">
        <v>46</v>
      </c>
      <c r="B322" t="s">
        <v>22</v>
      </c>
      <c r="C322" t="s">
        <v>16</v>
      </c>
      <c r="D322" t="s">
        <v>17</v>
      </c>
      <c r="E322" t="s">
        <v>45</v>
      </c>
      <c r="F322" t="s">
        <v>33</v>
      </c>
      <c r="G322" t="b">
        <f t="shared" si="32"/>
        <v>0</v>
      </c>
      <c r="H322" t="s">
        <v>35</v>
      </c>
      <c r="I322">
        <v>43</v>
      </c>
      <c r="J322">
        <v>59796</v>
      </c>
      <c r="K322">
        <v>29</v>
      </c>
      <c r="L322">
        <v>14</v>
      </c>
      <c r="M322">
        <v>6</v>
      </c>
      <c r="N322">
        <v>5</v>
      </c>
      <c r="O322" t="b">
        <f t="shared" si="37"/>
        <v>1</v>
      </c>
      <c r="P322">
        <v>54</v>
      </c>
      <c r="Q322" t="str">
        <f t="shared" si="33"/>
        <v>Need Imrovement</v>
      </c>
      <c r="R322" t="str">
        <f t="shared" si="34"/>
        <v>Low Performer</v>
      </c>
      <c r="T322" t="str">
        <f t="shared" si="35"/>
        <v>Important</v>
      </c>
      <c r="U322" t="b">
        <f t="shared" si="38"/>
        <v>1</v>
      </c>
      <c r="V322" t="b">
        <f t="shared" si="39"/>
        <v>1</v>
      </c>
      <c r="W322" t="b">
        <f t="shared" si="36"/>
        <v>0</v>
      </c>
    </row>
    <row r="323" spans="1:23" x14ac:dyDescent="0.45">
      <c r="A323" t="s">
        <v>41</v>
      </c>
      <c r="B323" t="s">
        <v>22</v>
      </c>
      <c r="C323" t="s">
        <v>16</v>
      </c>
      <c r="D323" t="s">
        <v>28</v>
      </c>
      <c r="E323" t="s">
        <v>32</v>
      </c>
      <c r="F323" t="s">
        <v>33</v>
      </c>
      <c r="G323" t="b">
        <f t="shared" ref="G323:G386" si="40">NOT(F323="Contract")</f>
        <v>0</v>
      </c>
      <c r="H323" t="s">
        <v>26</v>
      </c>
      <c r="I323">
        <v>23</v>
      </c>
      <c r="J323">
        <v>88272</v>
      </c>
      <c r="K323">
        <v>20</v>
      </c>
      <c r="L323">
        <v>18</v>
      </c>
      <c r="M323">
        <v>3</v>
      </c>
      <c r="N323">
        <v>5</v>
      </c>
      <c r="O323" t="b">
        <f t="shared" si="37"/>
        <v>1</v>
      </c>
      <c r="P323">
        <v>33</v>
      </c>
      <c r="Q323" t="str">
        <f t="shared" ref="Q323:Q386" si="41">IF(N323&gt;=9,"Excellent",IF(N323&gt;=7,"Good","Need Imrovement"))</f>
        <v>Need Imrovement</v>
      </c>
      <c r="R323" t="str">
        <f t="shared" ref="R323:R386" si="42">IF(N323&gt;=7,"High Performer","Low Performer")</f>
        <v>Low Performer</v>
      </c>
      <c r="T323" t="str">
        <f t="shared" ref="T323:T386" si="43">IF(U323,"Important","Normal")</f>
        <v>Normal</v>
      </c>
      <c r="U323" t="b">
        <f t="shared" si="38"/>
        <v>0</v>
      </c>
      <c r="V323" t="b">
        <f t="shared" si="39"/>
        <v>0</v>
      </c>
      <c r="W323" t="b">
        <f t="shared" ref="W323:W386" si="44">OR(J323&gt;100000,K323&gt;30)</f>
        <v>0</v>
      </c>
    </row>
    <row r="324" spans="1:23" x14ac:dyDescent="0.45">
      <c r="A324" t="s">
        <v>34</v>
      </c>
      <c r="B324" t="s">
        <v>22</v>
      </c>
      <c r="C324" t="s">
        <v>36</v>
      </c>
      <c r="D324" t="s">
        <v>37</v>
      </c>
      <c r="E324" t="s">
        <v>45</v>
      </c>
      <c r="F324" t="s">
        <v>25</v>
      </c>
      <c r="G324" t="b">
        <f t="shared" si="40"/>
        <v>1</v>
      </c>
      <c r="H324" t="s">
        <v>38</v>
      </c>
      <c r="I324">
        <v>45</v>
      </c>
      <c r="J324">
        <v>119963</v>
      </c>
      <c r="K324">
        <v>29</v>
      </c>
      <c r="L324">
        <v>18</v>
      </c>
      <c r="M324">
        <v>13</v>
      </c>
      <c r="N324">
        <v>8</v>
      </c>
      <c r="O324" t="b">
        <f t="shared" ref="O324:O387" si="45">NOT(N324&gt;=8)</f>
        <v>0</v>
      </c>
      <c r="P324">
        <v>50</v>
      </c>
      <c r="Q324" t="str">
        <f t="shared" si="41"/>
        <v>Good</v>
      </c>
      <c r="R324" t="str">
        <f t="shared" si="42"/>
        <v>High Performer</v>
      </c>
      <c r="T324" t="str">
        <f t="shared" si="43"/>
        <v>Important</v>
      </c>
      <c r="U324" t="b">
        <f t="shared" ref="U324:U387" si="46">AND(P324&gt;40,K324&gt;10)</f>
        <v>1</v>
      </c>
      <c r="V324" t="b">
        <f t="shared" ref="V324:V387" si="47">OR(P324&gt;40,N324&gt;=9)</f>
        <v>1</v>
      </c>
      <c r="W324" t="b">
        <f t="shared" si="44"/>
        <v>1</v>
      </c>
    </row>
    <row r="325" spans="1:23" x14ac:dyDescent="0.45">
      <c r="A325" t="s">
        <v>14</v>
      </c>
      <c r="B325" t="s">
        <v>22</v>
      </c>
      <c r="C325" t="s">
        <v>23</v>
      </c>
      <c r="D325" t="s">
        <v>28</v>
      </c>
      <c r="E325" t="s">
        <v>40</v>
      </c>
      <c r="F325" t="s">
        <v>33</v>
      </c>
      <c r="G325" t="b">
        <f t="shared" si="40"/>
        <v>0</v>
      </c>
      <c r="H325" t="s">
        <v>30</v>
      </c>
      <c r="I325">
        <v>55</v>
      </c>
      <c r="J325">
        <v>84040</v>
      </c>
      <c r="K325">
        <v>24</v>
      </c>
      <c r="L325">
        <v>16</v>
      </c>
      <c r="M325">
        <v>8</v>
      </c>
      <c r="N325">
        <v>9</v>
      </c>
      <c r="O325" t="b">
        <f t="shared" si="45"/>
        <v>0</v>
      </c>
      <c r="P325">
        <v>50</v>
      </c>
      <c r="Q325" t="str">
        <f t="shared" si="41"/>
        <v>Excellent</v>
      </c>
      <c r="R325" t="str">
        <f t="shared" si="42"/>
        <v>High Performer</v>
      </c>
      <c r="T325" t="str">
        <f t="shared" si="43"/>
        <v>Important</v>
      </c>
      <c r="U325" t="b">
        <f t="shared" si="46"/>
        <v>1</v>
      </c>
      <c r="V325" t="b">
        <f t="shared" si="47"/>
        <v>1</v>
      </c>
      <c r="W325" t="b">
        <f t="shared" si="44"/>
        <v>0</v>
      </c>
    </row>
    <row r="326" spans="1:23" x14ac:dyDescent="0.45">
      <c r="A326" t="s">
        <v>21</v>
      </c>
      <c r="B326" t="s">
        <v>15</v>
      </c>
      <c r="C326" t="s">
        <v>23</v>
      </c>
      <c r="D326" t="s">
        <v>37</v>
      </c>
      <c r="E326" t="s">
        <v>18</v>
      </c>
      <c r="F326" t="s">
        <v>33</v>
      </c>
      <c r="G326" t="b">
        <f t="shared" si="40"/>
        <v>0</v>
      </c>
      <c r="H326" t="s">
        <v>20</v>
      </c>
      <c r="I326">
        <v>48</v>
      </c>
      <c r="J326">
        <v>105357</v>
      </c>
      <c r="K326">
        <v>18</v>
      </c>
      <c r="L326">
        <v>1</v>
      </c>
      <c r="M326">
        <v>14</v>
      </c>
      <c r="N326">
        <v>9</v>
      </c>
      <c r="O326" t="b">
        <f t="shared" si="45"/>
        <v>0</v>
      </c>
      <c r="P326">
        <v>36</v>
      </c>
      <c r="Q326" t="str">
        <f t="shared" si="41"/>
        <v>Excellent</v>
      </c>
      <c r="R326" t="str">
        <f t="shared" si="42"/>
        <v>High Performer</v>
      </c>
      <c r="T326" t="str">
        <f t="shared" si="43"/>
        <v>Normal</v>
      </c>
      <c r="U326" t="b">
        <f t="shared" si="46"/>
        <v>0</v>
      </c>
      <c r="V326" t="b">
        <f t="shared" si="47"/>
        <v>1</v>
      </c>
      <c r="W326" t="b">
        <f t="shared" si="44"/>
        <v>1</v>
      </c>
    </row>
    <row r="327" spans="1:23" x14ac:dyDescent="0.45">
      <c r="A327" t="s">
        <v>41</v>
      </c>
      <c r="B327" t="s">
        <v>31</v>
      </c>
      <c r="C327" t="s">
        <v>44</v>
      </c>
      <c r="D327" t="s">
        <v>37</v>
      </c>
      <c r="E327" t="s">
        <v>40</v>
      </c>
      <c r="F327" t="s">
        <v>19</v>
      </c>
      <c r="G327" t="b">
        <f t="shared" si="40"/>
        <v>1</v>
      </c>
      <c r="H327" t="s">
        <v>38</v>
      </c>
      <c r="I327">
        <v>62</v>
      </c>
      <c r="J327">
        <v>101368</v>
      </c>
      <c r="K327">
        <v>10</v>
      </c>
      <c r="L327">
        <v>11</v>
      </c>
      <c r="M327">
        <v>1</v>
      </c>
      <c r="N327">
        <v>6</v>
      </c>
      <c r="O327" t="b">
        <f t="shared" si="45"/>
        <v>1</v>
      </c>
      <c r="P327">
        <v>43</v>
      </c>
      <c r="Q327" t="str">
        <f t="shared" si="41"/>
        <v>Need Imrovement</v>
      </c>
      <c r="R327" t="str">
        <f t="shared" si="42"/>
        <v>Low Performer</v>
      </c>
      <c r="T327" t="str">
        <f t="shared" si="43"/>
        <v>Normal</v>
      </c>
      <c r="U327" t="b">
        <f t="shared" si="46"/>
        <v>0</v>
      </c>
      <c r="V327" t="b">
        <f t="shared" si="47"/>
        <v>1</v>
      </c>
      <c r="W327" t="b">
        <f t="shared" si="44"/>
        <v>1</v>
      </c>
    </row>
    <row r="328" spans="1:23" x14ac:dyDescent="0.45">
      <c r="A328" t="s">
        <v>48</v>
      </c>
      <c r="B328" t="s">
        <v>31</v>
      </c>
      <c r="C328" t="s">
        <v>16</v>
      </c>
      <c r="D328" t="s">
        <v>39</v>
      </c>
      <c r="E328" t="s">
        <v>40</v>
      </c>
      <c r="F328" t="s">
        <v>25</v>
      </c>
      <c r="G328" t="b">
        <f t="shared" si="40"/>
        <v>1</v>
      </c>
      <c r="H328" t="s">
        <v>43</v>
      </c>
      <c r="I328">
        <v>22</v>
      </c>
      <c r="J328">
        <v>108356</v>
      </c>
      <c r="K328">
        <v>8</v>
      </c>
      <c r="L328">
        <v>15</v>
      </c>
      <c r="M328">
        <v>1</v>
      </c>
      <c r="N328">
        <v>6</v>
      </c>
      <c r="O328" t="b">
        <f t="shared" si="45"/>
        <v>1</v>
      </c>
      <c r="P328">
        <v>42</v>
      </c>
      <c r="Q328" t="str">
        <f t="shared" si="41"/>
        <v>Need Imrovement</v>
      </c>
      <c r="R328" t="str">
        <f t="shared" si="42"/>
        <v>Low Performer</v>
      </c>
      <c r="T328" t="str">
        <f t="shared" si="43"/>
        <v>Normal</v>
      </c>
      <c r="U328" t="b">
        <f t="shared" si="46"/>
        <v>0</v>
      </c>
      <c r="V328" t="b">
        <f t="shared" si="47"/>
        <v>1</v>
      </c>
      <c r="W328" t="b">
        <f t="shared" si="44"/>
        <v>1</v>
      </c>
    </row>
    <row r="329" spans="1:23" x14ac:dyDescent="0.45">
      <c r="A329" t="s">
        <v>21</v>
      </c>
      <c r="B329" t="s">
        <v>15</v>
      </c>
      <c r="C329" t="s">
        <v>23</v>
      </c>
      <c r="D329" t="s">
        <v>17</v>
      </c>
      <c r="E329" t="s">
        <v>18</v>
      </c>
      <c r="F329" t="s">
        <v>33</v>
      </c>
      <c r="G329" t="b">
        <f t="shared" si="40"/>
        <v>0</v>
      </c>
      <c r="H329" t="s">
        <v>35</v>
      </c>
      <c r="I329">
        <v>29</v>
      </c>
      <c r="J329">
        <v>46211</v>
      </c>
      <c r="K329">
        <v>26</v>
      </c>
      <c r="L329">
        <v>12</v>
      </c>
      <c r="M329">
        <v>6</v>
      </c>
      <c r="N329">
        <v>9</v>
      </c>
      <c r="O329" t="b">
        <f t="shared" si="45"/>
        <v>0</v>
      </c>
      <c r="P329">
        <v>37</v>
      </c>
      <c r="Q329" t="str">
        <f t="shared" si="41"/>
        <v>Excellent</v>
      </c>
      <c r="R329" t="str">
        <f t="shared" si="42"/>
        <v>High Performer</v>
      </c>
      <c r="T329" t="str">
        <f t="shared" si="43"/>
        <v>Normal</v>
      </c>
      <c r="U329" t="b">
        <f t="shared" si="46"/>
        <v>0</v>
      </c>
      <c r="V329" t="b">
        <f t="shared" si="47"/>
        <v>1</v>
      </c>
      <c r="W329" t="b">
        <f t="shared" si="44"/>
        <v>0</v>
      </c>
    </row>
    <row r="330" spans="1:23" x14ac:dyDescent="0.45">
      <c r="A330" t="s">
        <v>21</v>
      </c>
      <c r="B330" t="s">
        <v>31</v>
      </c>
      <c r="C330" t="s">
        <v>36</v>
      </c>
      <c r="D330" t="s">
        <v>28</v>
      </c>
      <c r="E330" t="s">
        <v>32</v>
      </c>
      <c r="F330" t="s">
        <v>25</v>
      </c>
      <c r="G330" t="b">
        <f t="shared" si="40"/>
        <v>1</v>
      </c>
      <c r="H330" t="s">
        <v>26</v>
      </c>
      <c r="I330">
        <v>44</v>
      </c>
      <c r="J330">
        <v>35842</v>
      </c>
      <c r="K330">
        <v>29</v>
      </c>
      <c r="L330">
        <v>8</v>
      </c>
      <c r="M330">
        <v>10</v>
      </c>
      <c r="N330">
        <v>4</v>
      </c>
      <c r="O330" t="b">
        <f t="shared" si="45"/>
        <v>1</v>
      </c>
      <c r="P330">
        <v>33</v>
      </c>
      <c r="Q330" t="str">
        <f t="shared" si="41"/>
        <v>Need Imrovement</v>
      </c>
      <c r="R330" t="str">
        <f t="shared" si="42"/>
        <v>Low Performer</v>
      </c>
      <c r="T330" t="str">
        <f t="shared" si="43"/>
        <v>Normal</v>
      </c>
      <c r="U330" t="b">
        <f t="shared" si="46"/>
        <v>0</v>
      </c>
      <c r="V330" t="b">
        <f t="shared" si="47"/>
        <v>0</v>
      </c>
      <c r="W330" t="b">
        <f t="shared" si="44"/>
        <v>0</v>
      </c>
    </row>
    <row r="331" spans="1:23" x14ac:dyDescent="0.45">
      <c r="A331" t="s">
        <v>48</v>
      </c>
      <c r="B331" t="s">
        <v>22</v>
      </c>
      <c r="C331" t="s">
        <v>36</v>
      </c>
      <c r="D331" t="s">
        <v>39</v>
      </c>
      <c r="E331" t="s">
        <v>32</v>
      </c>
      <c r="F331" t="s">
        <v>33</v>
      </c>
      <c r="G331" t="b">
        <f t="shared" si="40"/>
        <v>0</v>
      </c>
      <c r="H331" t="s">
        <v>26</v>
      </c>
      <c r="I331">
        <v>59</v>
      </c>
      <c r="J331">
        <v>93115</v>
      </c>
      <c r="K331">
        <v>10</v>
      </c>
      <c r="L331">
        <v>6</v>
      </c>
      <c r="M331">
        <v>13</v>
      </c>
      <c r="N331">
        <v>6</v>
      </c>
      <c r="O331" t="b">
        <f t="shared" si="45"/>
        <v>1</v>
      </c>
      <c r="P331">
        <v>34</v>
      </c>
      <c r="Q331" t="str">
        <f t="shared" si="41"/>
        <v>Need Imrovement</v>
      </c>
      <c r="R331" t="str">
        <f t="shared" si="42"/>
        <v>Low Performer</v>
      </c>
      <c r="T331" t="str">
        <f t="shared" si="43"/>
        <v>Normal</v>
      </c>
      <c r="U331" t="b">
        <f t="shared" si="46"/>
        <v>0</v>
      </c>
      <c r="V331" t="b">
        <f t="shared" si="47"/>
        <v>0</v>
      </c>
      <c r="W331" t="b">
        <f t="shared" si="44"/>
        <v>0</v>
      </c>
    </row>
    <row r="332" spans="1:23" x14ac:dyDescent="0.45">
      <c r="A332" t="s">
        <v>41</v>
      </c>
      <c r="B332" t="s">
        <v>31</v>
      </c>
      <c r="C332" t="s">
        <v>16</v>
      </c>
      <c r="D332" t="s">
        <v>28</v>
      </c>
      <c r="E332" t="s">
        <v>45</v>
      </c>
      <c r="F332" t="s">
        <v>33</v>
      </c>
      <c r="G332" t="b">
        <f t="shared" si="40"/>
        <v>0</v>
      </c>
      <c r="H332" t="s">
        <v>30</v>
      </c>
      <c r="I332">
        <v>27</v>
      </c>
      <c r="J332">
        <v>96852</v>
      </c>
      <c r="K332">
        <v>17</v>
      </c>
      <c r="L332">
        <v>3</v>
      </c>
      <c r="M332">
        <v>1</v>
      </c>
      <c r="N332">
        <v>4</v>
      </c>
      <c r="O332" t="b">
        <f t="shared" si="45"/>
        <v>1</v>
      </c>
      <c r="P332">
        <v>34</v>
      </c>
      <c r="Q332" t="str">
        <f t="shared" si="41"/>
        <v>Need Imrovement</v>
      </c>
      <c r="R332" t="str">
        <f t="shared" si="42"/>
        <v>Low Performer</v>
      </c>
      <c r="T332" t="str">
        <f t="shared" si="43"/>
        <v>Normal</v>
      </c>
      <c r="U332" t="b">
        <f t="shared" si="46"/>
        <v>0</v>
      </c>
      <c r="V332" t="b">
        <f t="shared" si="47"/>
        <v>0</v>
      </c>
      <c r="W332" t="b">
        <f t="shared" si="44"/>
        <v>0</v>
      </c>
    </row>
    <row r="333" spans="1:23" x14ac:dyDescent="0.45">
      <c r="A333" t="s">
        <v>48</v>
      </c>
      <c r="B333" t="s">
        <v>22</v>
      </c>
      <c r="C333" t="s">
        <v>36</v>
      </c>
      <c r="D333" t="s">
        <v>37</v>
      </c>
      <c r="E333" t="s">
        <v>29</v>
      </c>
      <c r="F333" t="s">
        <v>33</v>
      </c>
      <c r="G333" t="b">
        <f t="shared" si="40"/>
        <v>0</v>
      </c>
      <c r="H333" t="s">
        <v>43</v>
      </c>
      <c r="I333">
        <v>43</v>
      </c>
      <c r="J333">
        <v>75968</v>
      </c>
      <c r="K333">
        <v>2</v>
      </c>
      <c r="L333">
        <v>13</v>
      </c>
      <c r="M333">
        <v>6</v>
      </c>
      <c r="N333">
        <v>1</v>
      </c>
      <c r="O333" t="b">
        <f t="shared" si="45"/>
        <v>1</v>
      </c>
      <c r="P333">
        <v>25</v>
      </c>
      <c r="Q333" t="str">
        <f t="shared" si="41"/>
        <v>Need Imrovement</v>
      </c>
      <c r="R333" t="str">
        <f t="shared" si="42"/>
        <v>Low Performer</v>
      </c>
      <c r="T333" t="str">
        <f t="shared" si="43"/>
        <v>Normal</v>
      </c>
      <c r="U333" t="b">
        <f t="shared" si="46"/>
        <v>0</v>
      </c>
      <c r="V333" t="b">
        <f t="shared" si="47"/>
        <v>0</v>
      </c>
      <c r="W333" t="b">
        <f t="shared" si="44"/>
        <v>0</v>
      </c>
    </row>
    <row r="334" spans="1:23" x14ac:dyDescent="0.45">
      <c r="A334" t="s">
        <v>46</v>
      </c>
      <c r="B334" t="s">
        <v>15</v>
      </c>
      <c r="C334" t="s">
        <v>36</v>
      </c>
      <c r="D334" t="s">
        <v>17</v>
      </c>
      <c r="E334" t="s">
        <v>45</v>
      </c>
      <c r="F334" t="s">
        <v>19</v>
      </c>
      <c r="G334" t="b">
        <f t="shared" si="40"/>
        <v>1</v>
      </c>
      <c r="H334" t="s">
        <v>30</v>
      </c>
      <c r="I334">
        <v>46</v>
      </c>
      <c r="J334">
        <v>47508</v>
      </c>
      <c r="K334">
        <v>6</v>
      </c>
      <c r="L334">
        <v>13</v>
      </c>
      <c r="M334">
        <v>1</v>
      </c>
      <c r="N334">
        <v>7</v>
      </c>
      <c r="O334" t="b">
        <f t="shared" si="45"/>
        <v>1</v>
      </c>
      <c r="P334">
        <v>46</v>
      </c>
      <c r="Q334" t="str">
        <f t="shared" si="41"/>
        <v>Good</v>
      </c>
      <c r="R334" t="str">
        <f t="shared" si="42"/>
        <v>High Performer</v>
      </c>
      <c r="T334" t="str">
        <f t="shared" si="43"/>
        <v>Normal</v>
      </c>
      <c r="U334" t="b">
        <f t="shared" si="46"/>
        <v>0</v>
      </c>
      <c r="V334" t="b">
        <f t="shared" si="47"/>
        <v>1</v>
      </c>
      <c r="W334" t="b">
        <f t="shared" si="44"/>
        <v>0</v>
      </c>
    </row>
    <row r="335" spans="1:23" x14ac:dyDescent="0.45">
      <c r="A335" t="s">
        <v>21</v>
      </c>
      <c r="B335" t="s">
        <v>31</v>
      </c>
      <c r="C335" t="s">
        <v>16</v>
      </c>
      <c r="D335" t="s">
        <v>28</v>
      </c>
      <c r="E335" t="s">
        <v>29</v>
      </c>
      <c r="F335" t="s">
        <v>19</v>
      </c>
      <c r="G335" t="b">
        <f t="shared" si="40"/>
        <v>1</v>
      </c>
      <c r="H335" t="s">
        <v>43</v>
      </c>
      <c r="I335">
        <v>39</v>
      </c>
      <c r="J335">
        <v>52005</v>
      </c>
      <c r="K335">
        <v>5</v>
      </c>
      <c r="L335">
        <v>2</v>
      </c>
      <c r="M335">
        <v>14</v>
      </c>
      <c r="N335">
        <v>6</v>
      </c>
      <c r="O335" t="b">
        <f t="shared" si="45"/>
        <v>1</v>
      </c>
      <c r="P335">
        <v>34</v>
      </c>
      <c r="Q335" t="str">
        <f t="shared" si="41"/>
        <v>Need Imrovement</v>
      </c>
      <c r="R335" t="str">
        <f t="shared" si="42"/>
        <v>Low Performer</v>
      </c>
      <c r="T335" t="str">
        <f t="shared" si="43"/>
        <v>Normal</v>
      </c>
      <c r="U335" t="b">
        <f t="shared" si="46"/>
        <v>0</v>
      </c>
      <c r="V335" t="b">
        <f t="shared" si="47"/>
        <v>0</v>
      </c>
      <c r="W335" t="b">
        <f t="shared" si="44"/>
        <v>0</v>
      </c>
    </row>
    <row r="336" spans="1:23" x14ac:dyDescent="0.45">
      <c r="A336" t="s">
        <v>27</v>
      </c>
      <c r="B336" t="s">
        <v>15</v>
      </c>
      <c r="C336" t="s">
        <v>23</v>
      </c>
      <c r="D336" t="s">
        <v>28</v>
      </c>
      <c r="E336" t="s">
        <v>40</v>
      </c>
      <c r="F336" t="s">
        <v>19</v>
      </c>
      <c r="G336" t="b">
        <f t="shared" si="40"/>
        <v>1</v>
      </c>
      <c r="H336" t="s">
        <v>20</v>
      </c>
      <c r="I336">
        <v>38</v>
      </c>
      <c r="J336">
        <v>84575</v>
      </c>
      <c r="K336">
        <v>28</v>
      </c>
      <c r="L336">
        <v>5</v>
      </c>
      <c r="M336">
        <v>13</v>
      </c>
      <c r="N336">
        <v>9</v>
      </c>
      <c r="O336" t="b">
        <f t="shared" si="45"/>
        <v>0</v>
      </c>
      <c r="P336">
        <v>55</v>
      </c>
      <c r="Q336" t="str">
        <f t="shared" si="41"/>
        <v>Excellent</v>
      </c>
      <c r="R336" t="str">
        <f t="shared" si="42"/>
        <v>High Performer</v>
      </c>
      <c r="T336" t="str">
        <f t="shared" si="43"/>
        <v>Important</v>
      </c>
      <c r="U336" t="b">
        <f t="shared" si="46"/>
        <v>1</v>
      </c>
      <c r="V336" t="b">
        <f t="shared" si="47"/>
        <v>1</v>
      </c>
      <c r="W336" t="b">
        <f t="shared" si="44"/>
        <v>0</v>
      </c>
    </row>
    <row r="337" spans="1:23" x14ac:dyDescent="0.45">
      <c r="A337" t="s">
        <v>27</v>
      </c>
      <c r="B337" t="s">
        <v>31</v>
      </c>
      <c r="C337" t="s">
        <v>23</v>
      </c>
      <c r="D337" t="s">
        <v>37</v>
      </c>
      <c r="E337" t="s">
        <v>18</v>
      </c>
      <c r="F337" t="s">
        <v>25</v>
      </c>
      <c r="G337" t="b">
        <f t="shared" si="40"/>
        <v>1</v>
      </c>
      <c r="H337" t="s">
        <v>35</v>
      </c>
      <c r="I337">
        <v>33</v>
      </c>
      <c r="J337">
        <v>110742</v>
      </c>
      <c r="K337">
        <v>5</v>
      </c>
      <c r="L337">
        <v>17</v>
      </c>
      <c r="M337">
        <v>6</v>
      </c>
      <c r="N337">
        <v>7</v>
      </c>
      <c r="O337" t="b">
        <f t="shared" si="45"/>
        <v>1</v>
      </c>
      <c r="P337">
        <v>27</v>
      </c>
      <c r="Q337" t="str">
        <f t="shared" si="41"/>
        <v>Good</v>
      </c>
      <c r="R337" t="str">
        <f t="shared" si="42"/>
        <v>High Performer</v>
      </c>
      <c r="T337" t="str">
        <f t="shared" si="43"/>
        <v>Normal</v>
      </c>
      <c r="U337" t="b">
        <f t="shared" si="46"/>
        <v>0</v>
      </c>
      <c r="V337" t="b">
        <f t="shared" si="47"/>
        <v>0</v>
      </c>
      <c r="W337" t="b">
        <f t="shared" si="44"/>
        <v>1</v>
      </c>
    </row>
    <row r="338" spans="1:23" x14ac:dyDescent="0.45">
      <c r="A338" t="s">
        <v>34</v>
      </c>
      <c r="B338" t="s">
        <v>22</v>
      </c>
      <c r="C338" t="s">
        <v>36</v>
      </c>
      <c r="D338" t="s">
        <v>28</v>
      </c>
      <c r="E338" t="s">
        <v>40</v>
      </c>
      <c r="F338" t="s">
        <v>25</v>
      </c>
      <c r="G338" t="b">
        <f t="shared" si="40"/>
        <v>1</v>
      </c>
      <c r="H338" t="s">
        <v>26</v>
      </c>
      <c r="I338">
        <v>27</v>
      </c>
      <c r="J338">
        <v>48971</v>
      </c>
      <c r="K338">
        <v>18</v>
      </c>
      <c r="L338">
        <v>6</v>
      </c>
      <c r="M338">
        <v>3</v>
      </c>
      <c r="N338">
        <v>7</v>
      </c>
      <c r="O338" t="b">
        <f t="shared" si="45"/>
        <v>1</v>
      </c>
      <c r="P338">
        <v>34</v>
      </c>
      <c r="Q338" t="str">
        <f t="shared" si="41"/>
        <v>Good</v>
      </c>
      <c r="R338" t="str">
        <f t="shared" si="42"/>
        <v>High Performer</v>
      </c>
      <c r="T338" t="str">
        <f t="shared" si="43"/>
        <v>Normal</v>
      </c>
      <c r="U338" t="b">
        <f t="shared" si="46"/>
        <v>0</v>
      </c>
      <c r="V338" t="b">
        <f t="shared" si="47"/>
        <v>0</v>
      </c>
      <c r="W338" t="b">
        <f t="shared" si="44"/>
        <v>0</v>
      </c>
    </row>
    <row r="339" spans="1:23" x14ac:dyDescent="0.45">
      <c r="A339" t="s">
        <v>14</v>
      </c>
      <c r="B339" t="s">
        <v>15</v>
      </c>
      <c r="C339" t="s">
        <v>36</v>
      </c>
      <c r="D339" t="s">
        <v>28</v>
      </c>
      <c r="E339" t="s">
        <v>24</v>
      </c>
      <c r="F339" t="s">
        <v>19</v>
      </c>
      <c r="G339" t="b">
        <f t="shared" si="40"/>
        <v>1</v>
      </c>
      <c r="H339" t="s">
        <v>26</v>
      </c>
      <c r="I339">
        <v>47</v>
      </c>
      <c r="J339">
        <v>55599</v>
      </c>
      <c r="K339">
        <v>26</v>
      </c>
      <c r="L339">
        <v>2</v>
      </c>
      <c r="M339">
        <v>14</v>
      </c>
      <c r="N339">
        <v>2</v>
      </c>
      <c r="O339" t="b">
        <f t="shared" si="45"/>
        <v>1</v>
      </c>
      <c r="P339">
        <v>22</v>
      </c>
      <c r="Q339" t="str">
        <f t="shared" si="41"/>
        <v>Need Imrovement</v>
      </c>
      <c r="R339" t="str">
        <f t="shared" si="42"/>
        <v>Low Performer</v>
      </c>
      <c r="T339" t="str">
        <f t="shared" si="43"/>
        <v>Normal</v>
      </c>
      <c r="U339" t="b">
        <f t="shared" si="46"/>
        <v>0</v>
      </c>
      <c r="V339" t="b">
        <f t="shared" si="47"/>
        <v>0</v>
      </c>
      <c r="W339" t="b">
        <f t="shared" si="44"/>
        <v>0</v>
      </c>
    </row>
    <row r="340" spans="1:23" x14ac:dyDescent="0.45">
      <c r="A340" t="s">
        <v>48</v>
      </c>
      <c r="B340" t="s">
        <v>31</v>
      </c>
      <c r="C340" t="s">
        <v>23</v>
      </c>
      <c r="D340" t="s">
        <v>37</v>
      </c>
      <c r="E340" t="s">
        <v>32</v>
      </c>
      <c r="F340" t="s">
        <v>25</v>
      </c>
      <c r="G340" t="b">
        <f t="shared" si="40"/>
        <v>1</v>
      </c>
      <c r="H340" t="s">
        <v>20</v>
      </c>
      <c r="I340">
        <v>48</v>
      </c>
      <c r="J340">
        <v>117592</v>
      </c>
      <c r="K340">
        <v>20</v>
      </c>
      <c r="L340">
        <v>4</v>
      </c>
      <c r="M340">
        <v>14</v>
      </c>
      <c r="N340">
        <v>9</v>
      </c>
      <c r="O340" t="b">
        <f t="shared" si="45"/>
        <v>0</v>
      </c>
      <c r="P340">
        <v>32</v>
      </c>
      <c r="Q340" t="str">
        <f t="shared" si="41"/>
        <v>Excellent</v>
      </c>
      <c r="R340" t="str">
        <f t="shared" si="42"/>
        <v>High Performer</v>
      </c>
      <c r="T340" t="str">
        <f t="shared" si="43"/>
        <v>Normal</v>
      </c>
      <c r="U340" t="b">
        <f t="shared" si="46"/>
        <v>0</v>
      </c>
      <c r="V340" t="b">
        <f t="shared" si="47"/>
        <v>1</v>
      </c>
      <c r="W340" t="b">
        <f t="shared" si="44"/>
        <v>1</v>
      </c>
    </row>
    <row r="341" spans="1:23" x14ac:dyDescent="0.45">
      <c r="A341" t="s">
        <v>48</v>
      </c>
      <c r="B341" t="s">
        <v>22</v>
      </c>
      <c r="C341" t="s">
        <v>16</v>
      </c>
      <c r="D341" t="s">
        <v>39</v>
      </c>
      <c r="E341" t="s">
        <v>29</v>
      </c>
      <c r="F341" t="s">
        <v>33</v>
      </c>
      <c r="G341" t="b">
        <f t="shared" si="40"/>
        <v>0</v>
      </c>
      <c r="H341" t="s">
        <v>47</v>
      </c>
      <c r="I341">
        <v>29</v>
      </c>
      <c r="J341">
        <v>96914</v>
      </c>
      <c r="K341">
        <v>27</v>
      </c>
      <c r="L341">
        <v>11</v>
      </c>
      <c r="M341">
        <v>8</v>
      </c>
      <c r="N341">
        <v>9</v>
      </c>
      <c r="O341" t="b">
        <f t="shared" si="45"/>
        <v>0</v>
      </c>
      <c r="P341">
        <v>53</v>
      </c>
      <c r="Q341" t="str">
        <f t="shared" si="41"/>
        <v>Excellent</v>
      </c>
      <c r="R341" t="str">
        <f t="shared" si="42"/>
        <v>High Performer</v>
      </c>
      <c r="T341" t="str">
        <f t="shared" si="43"/>
        <v>Important</v>
      </c>
      <c r="U341" t="b">
        <f t="shared" si="46"/>
        <v>1</v>
      </c>
      <c r="V341" t="b">
        <f t="shared" si="47"/>
        <v>1</v>
      </c>
      <c r="W341" t="b">
        <f t="shared" si="44"/>
        <v>0</v>
      </c>
    </row>
    <row r="342" spans="1:23" x14ac:dyDescent="0.45">
      <c r="A342" t="s">
        <v>34</v>
      </c>
      <c r="B342" t="s">
        <v>15</v>
      </c>
      <c r="C342" t="s">
        <v>36</v>
      </c>
      <c r="D342" t="s">
        <v>37</v>
      </c>
      <c r="E342" t="s">
        <v>45</v>
      </c>
      <c r="F342" t="s">
        <v>33</v>
      </c>
      <c r="G342" t="b">
        <f t="shared" si="40"/>
        <v>0</v>
      </c>
      <c r="H342" t="s">
        <v>35</v>
      </c>
      <c r="I342">
        <v>40</v>
      </c>
      <c r="J342">
        <v>97055</v>
      </c>
      <c r="K342">
        <v>12</v>
      </c>
      <c r="L342">
        <v>8</v>
      </c>
      <c r="M342">
        <v>13</v>
      </c>
      <c r="N342">
        <v>6</v>
      </c>
      <c r="O342" t="b">
        <f t="shared" si="45"/>
        <v>1</v>
      </c>
      <c r="P342">
        <v>43</v>
      </c>
      <c r="Q342" t="str">
        <f t="shared" si="41"/>
        <v>Need Imrovement</v>
      </c>
      <c r="R342" t="str">
        <f t="shared" si="42"/>
        <v>Low Performer</v>
      </c>
      <c r="T342" t="str">
        <f t="shared" si="43"/>
        <v>Important</v>
      </c>
      <c r="U342" t="b">
        <f t="shared" si="46"/>
        <v>1</v>
      </c>
      <c r="V342" t="b">
        <f t="shared" si="47"/>
        <v>1</v>
      </c>
      <c r="W342" t="b">
        <f t="shared" si="44"/>
        <v>0</v>
      </c>
    </row>
    <row r="343" spans="1:23" x14ac:dyDescent="0.45">
      <c r="A343" t="s">
        <v>34</v>
      </c>
      <c r="B343" t="s">
        <v>15</v>
      </c>
      <c r="C343" t="s">
        <v>44</v>
      </c>
      <c r="D343" t="s">
        <v>39</v>
      </c>
      <c r="E343" t="s">
        <v>18</v>
      </c>
      <c r="F343" t="s">
        <v>33</v>
      </c>
      <c r="G343" t="b">
        <f t="shared" si="40"/>
        <v>0</v>
      </c>
      <c r="H343" t="s">
        <v>30</v>
      </c>
      <c r="I343">
        <v>63</v>
      </c>
      <c r="J343">
        <v>117697</v>
      </c>
      <c r="K343">
        <v>7</v>
      </c>
      <c r="L343">
        <v>12</v>
      </c>
      <c r="M343">
        <v>6</v>
      </c>
      <c r="N343">
        <v>3</v>
      </c>
      <c r="O343" t="b">
        <f t="shared" si="45"/>
        <v>1</v>
      </c>
      <c r="P343">
        <v>59</v>
      </c>
      <c r="Q343" t="str">
        <f t="shared" si="41"/>
        <v>Need Imrovement</v>
      </c>
      <c r="R343" t="str">
        <f t="shared" si="42"/>
        <v>Low Performer</v>
      </c>
      <c r="T343" t="str">
        <f t="shared" si="43"/>
        <v>Normal</v>
      </c>
      <c r="U343" t="b">
        <f t="shared" si="46"/>
        <v>0</v>
      </c>
      <c r="V343" t="b">
        <f t="shared" si="47"/>
        <v>1</v>
      </c>
      <c r="W343" t="b">
        <f t="shared" si="44"/>
        <v>1</v>
      </c>
    </row>
    <row r="344" spans="1:23" x14ac:dyDescent="0.45">
      <c r="A344" t="s">
        <v>34</v>
      </c>
      <c r="B344" t="s">
        <v>31</v>
      </c>
      <c r="C344" t="s">
        <v>16</v>
      </c>
      <c r="D344" t="s">
        <v>17</v>
      </c>
      <c r="E344" t="s">
        <v>29</v>
      </c>
      <c r="F344" t="s">
        <v>19</v>
      </c>
      <c r="G344" t="b">
        <f t="shared" si="40"/>
        <v>1</v>
      </c>
      <c r="H344" t="s">
        <v>20</v>
      </c>
      <c r="I344">
        <v>22</v>
      </c>
      <c r="J344">
        <v>35355</v>
      </c>
      <c r="K344">
        <v>3</v>
      </c>
      <c r="L344">
        <v>8</v>
      </c>
      <c r="M344">
        <v>13</v>
      </c>
      <c r="N344">
        <v>1</v>
      </c>
      <c r="O344" t="b">
        <f t="shared" si="45"/>
        <v>1</v>
      </c>
      <c r="P344">
        <v>51</v>
      </c>
      <c r="Q344" t="str">
        <f t="shared" si="41"/>
        <v>Need Imrovement</v>
      </c>
      <c r="R344" t="str">
        <f t="shared" si="42"/>
        <v>Low Performer</v>
      </c>
      <c r="T344" t="str">
        <f t="shared" si="43"/>
        <v>Normal</v>
      </c>
      <c r="U344" t="b">
        <f t="shared" si="46"/>
        <v>0</v>
      </c>
      <c r="V344" t="b">
        <f t="shared" si="47"/>
        <v>1</v>
      </c>
      <c r="W344" t="b">
        <f t="shared" si="44"/>
        <v>0</v>
      </c>
    </row>
    <row r="345" spans="1:23" x14ac:dyDescent="0.45">
      <c r="A345" t="s">
        <v>21</v>
      </c>
      <c r="B345" t="s">
        <v>31</v>
      </c>
      <c r="C345" t="s">
        <v>36</v>
      </c>
      <c r="D345" t="s">
        <v>39</v>
      </c>
      <c r="E345" t="s">
        <v>45</v>
      </c>
      <c r="F345" t="s">
        <v>25</v>
      </c>
      <c r="G345" t="b">
        <f t="shared" si="40"/>
        <v>1</v>
      </c>
      <c r="H345" t="s">
        <v>30</v>
      </c>
      <c r="I345">
        <v>50</v>
      </c>
      <c r="J345">
        <v>84120</v>
      </c>
      <c r="K345">
        <v>10</v>
      </c>
      <c r="L345">
        <v>11</v>
      </c>
      <c r="M345">
        <v>11</v>
      </c>
      <c r="N345">
        <v>4</v>
      </c>
      <c r="O345" t="b">
        <f t="shared" si="45"/>
        <v>1</v>
      </c>
      <c r="P345">
        <v>51</v>
      </c>
      <c r="Q345" t="str">
        <f t="shared" si="41"/>
        <v>Need Imrovement</v>
      </c>
      <c r="R345" t="str">
        <f t="shared" si="42"/>
        <v>Low Performer</v>
      </c>
      <c r="T345" t="str">
        <f t="shared" si="43"/>
        <v>Normal</v>
      </c>
      <c r="U345" t="b">
        <f t="shared" si="46"/>
        <v>0</v>
      </c>
      <c r="V345" t="b">
        <f t="shared" si="47"/>
        <v>1</v>
      </c>
      <c r="W345" t="b">
        <f t="shared" si="44"/>
        <v>0</v>
      </c>
    </row>
    <row r="346" spans="1:23" x14ac:dyDescent="0.45">
      <c r="A346" t="s">
        <v>46</v>
      </c>
      <c r="B346" t="s">
        <v>31</v>
      </c>
      <c r="C346" t="s">
        <v>36</v>
      </c>
      <c r="D346" t="s">
        <v>39</v>
      </c>
      <c r="E346" t="s">
        <v>32</v>
      </c>
      <c r="F346" t="s">
        <v>19</v>
      </c>
      <c r="G346" t="b">
        <f t="shared" si="40"/>
        <v>1</v>
      </c>
      <c r="H346" t="s">
        <v>38</v>
      </c>
      <c r="I346">
        <v>56</v>
      </c>
      <c r="J346">
        <v>104619</v>
      </c>
      <c r="K346">
        <v>34</v>
      </c>
      <c r="L346">
        <v>8</v>
      </c>
      <c r="M346">
        <v>13</v>
      </c>
      <c r="N346">
        <v>3</v>
      </c>
      <c r="O346" t="b">
        <f t="shared" si="45"/>
        <v>1</v>
      </c>
      <c r="P346">
        <v>49</v>
      </c>
      <c r="Q346" t="str">
        <f t="shared" si="41"/>
        <v>Need Imrovement</v>
      </c>
      <c r="R346" t="str">
        <f t="shared" si="42"/>
        <v>Low Performer</v>
      </c>
      <c r="T346" t="str">
        <f t="shared" si="43"/>
        <v>Important</v>
      </c>
      <c r="U346" t="b">
        <f t="shared" si="46"/>
        <v>1</v>
      </c>
      <c r="V346" t="b">
        <f t="shared" si="47"/>
        <v>1</v>
      </c>
      <c r="W346" t="b">
        <f t="shared" si="44"/>
        <v>1</v>
      </c>
    </row>
    <row r="347" spans="1:23" x14ac:dyDescent="0.45">
      <c r="A347" t="s">
        <v>48</v>
      </c>
      <c r="B347" t="s">
        <v>22</v>
      </c>
      <c r="C347" t="s">
        <v>44</v>
      </c>
      <c r="D347" t="s">
        <v>17</v>
      </c>
      <c r="E347" t="s">
        <v>40</v>
      </c>
      <c r="F347" t="s">
        <v>25</v>
      </c>
      <c r="G347" t="b">
        <f t="shared" si="40"/>
        <v>1</v>
      </c>
      <c r="H347" t="s">
        <v>26</v>
      </c>
      <c r="I347">
        <v>61</v>
      </c>
      <c r="J347">
        <v>68342</v>
      </c>
      <c r="K347">
        <v>25</v>
      </c>
      <c r="L347">
        <v>8</v>
      </c>
      <c r="M347">
        <v>1</v>
      </c>
      <c r="N347">
        <v>1</v>
      </c>
      <c r="O347" t="b">
        <f t="shared" si="45"/>
        <v>1</v>
      </c>
      <c r="P347">
        <v>32</v>
      </c>
      <c r="Q347" t="str">
        <f t="shared" si="41"/>
        <v>Need Imrovement</v>
      </c>
      <c r="R347" t="str">
        <f t="shared" si="42"/>
        <v>Low Performer</v>
      </c>
      <c r="T347" t="str">
        <f t="shared" si="43"/>
        <v>Normal</v>
      </c>
      <c r="U347" t="b">
        <f t="shared" si="46"/>
        <v>0</v>
      </c>
      <c r="V347" t="b">
        <f t="shared" si="47"/>
        <v>0</v>
      </c>
      <c r="W347" t="b">
        <f t="shared" si="44"/>
        <v>0</v>
      </c>
    </row>
    <row r="348" spans="1:23" x14ac:dyDescent="0.45">
      <c r="A348" t="s">
        <v>21</v>
      </c>
      <c r="B348" t="s">
        <v>31</v>
      </c>
      <c r="C348" t="s">
        <v>44</v>
      </c>
      <c r="D348" t="s">
        <v>39</v>
      </c>
      <c r="E348" t="s">
        <v>32</v>
      </c>
      <c r="F348" t="s">
        <v>33</v>
      </c>
      <c r="G348" t="b">
        <f t="shared" si="40"/>
        <v>0</v>
      </c>
      <c r="H348" t="s">
        <v>30</v>
      </c>
      <c r="I348">
        <v>35</v>
      </c>
      <c r="J348">
        <v>115992</v>
      </c>
      <c r="K348">
        <v>35</v>
      </c>
      <c r="L348">
        <v>17</v>
      </c>
      <c r="M348">
        <v>5</v>
      </c>
      <c r="N348">
        <v>3</v>
      </c>
      <c r="O348" t="b">
        <f t="shared" si="45"/>
        <v>1</v>
      </c>
      <c r="P348">
        <v>20</v>
      </c>
      <c r="Q348" t="str">
        <f t="shared" si="41"/>
        <v>Need Imrovement</v>
      </c>
      <c r="R348" t="str">
        <f t="shared" si="42"/>
        <v>Low Performer</v>
      </c>
      <c r="T348" t="str">
        <f t="shared" si="43"/>
        <v>Normal</v>
      </c>
      <c r="U348" t="b">
        <f t="shared" si="46"/>
        <v>0</v>
      </c>
      <c r="V348" t="b">
        <f t="shared" si="47"/>
        <v>0</v>
      </c>
      <c r="W348" t="b">
        <f t="shared" si="44"/>
        <v>1</v>
      </c>
    </row>
    <row r="349" spans="1:23" x14ac:dyDescent="0.45">
      <c r="A349" t="s">
        <v>34</v>
      </c>
      <c r="B349" t="s">
        <v>15</v>
      </c>
      <c r="C349" t="s">
        <v>23</v>
      </c>
      <c r="D349" t="s">
        <v>37</v>
      </c>
      <c r="E349" t="s">
        <v>42</v>
      </c>
      <c r="F349" t="s">
        <v>19</v>
      </c>
      <c r="G349" t="b">
        <f t="shared" si="40"/>
        <v>1</v>
      </c>
      <c r="H349" t="s">
        <v>43</v>
      </c>
      <c r="I349">
        <v>56</v>
      </c>
      <c r="J349">
        <v>108860</v>
      </c>
      <c r="K349">
        <v>16</v>
      </c>
      <c r="L349">
        <v>16</v>
      </c>
      <c r="M349">
        <v>8</v>
      </c>
      <c r="N349">
        <v>4</v>
      </c>
      <c r="O349" t="b">
        <f t="shared" si="45"/>
        <v>1</v>
      </c>
      <c r="P349">
        <v>53</v>
      </c>
      <c r="Q349" t="str">
        <f t="shared" si="41"/>
        <v>Need Imrovement</v>
      </c>
      <c r="R349" t="str">
        <f t="shared" si="42"/>
        <v>Low Performer</v>
      </c>
      <c r="T349" t="str">
        <f t="shared" si="43"/>
        <v>Important</v>
      </c>
      <c r="U349" t="b">
        <f t="shared" si="46"/>
        <v>1</v>
      </c>
      <c r="V349" t="b">
        <f t="shared" si="47"/>
        <v>1</v>
      </c>
      <c r="W349" t="b">
        <f t="shared" si="44"/>
        <v>1</v>
      </c>
    </row>
    <row r="350" spans="1:23" x14ac:dyDescent="0.45">
      <c r="A350" t="s">
        <v>48</v>
      </c>
      <c r="B350" t="s">
        <v>15</v>
      </c>
      <c r="C350" t="s">
        <v>16</v>
      </c>
      <c r="D350" t="s">
        <v>39</v>
      </c>
      <c r="E350" t="s">
        <v>24</v>
      </c>
      <c r="F350" t="s">
        <v>25</v>
      </c>
      <c r="G350" t="b">
        <f t="shared" si="40"/>
        <v>1</v>
      </c>
      <c r="H350" t="s">
        <v>30</v>
      </c>
      <c r="I350">
        <v>41</v>
      </c>
      <c r="J350">
        <v>32257</v>
      </c>
      <c r="K350">
        <v>2</v>
      </c>
      <c r="L350">
        <v>14</v>
      </c>
      <c r="M350">
        <v>3</v>
      </c>
      <c r="N350">
        <v>8</v>
      </c>
      <c r="O350" t="b">
        <f t="shared" si="45"/>
        <v>0</v>
      </c>
      <c r="P350">
        <v>34</v>
      </c>
      <c r="Q350" t="str">
        <f t="shared" si="41"/>
        <v>Good</v>
      </c>
      <c r="R350" t="str">
        <f t="shared" si="42"/>
        <v>High Performer</v>
      </c>
      <c r="T350" t="str">
        <f t="shared" si="43"/>
        <v>Normal</v>
      </c>
      <c r="U350" t="b">
        <f t="shared" si="46"/>
        <v>0</v>
      </c>
      <c r="V350" t="b">
        <f t="shared" si="47"/>
        <v>0</v>
      </c>
      <c r="W350" t="b">
        <f t="shared" si="44"/>
        <v>0</v>
      </c>
    </row>
    <row r="351" spans="1:23" x14ac:dyDescent="0.45">
      <c r="A351" t="s">
        <v>21</v>
      </c>
      <c r="B351" t="s">
        <v>31</v>
      </c>
      <c r="C351" t="s">
        <v>16</v>
      </c>
      <c r="D351" t="s">
        <v>17</v>
      </c>
      <c r="E351" t="s">
        <v>42</v>
      </c>
      <c r="F351" t="s">
        <v>25</v>
      </c>
      <c r="G351" t="b">
        <f t="shared" si="40"/>
        <v>1</v>
      </c>
      <c r="H351" t="s">
        <v>38</v>
      </c>
      <c r="I351">
        <v>34</v>
      </c>
      <c r="J351">
        <v>57364</v>
      </c>
      <c r="K351">
        <v>24</v>
      </c>
      <c r="L351">
        <v>11</v>
      </c>
      <c r="M351">
        <v>12</v>
      </c>
      <c r="N351">
        <v>9</v>
      </c>
      <c r="O351" t="b">
        <f t="shared" si="45"/>
        <v>0</v>
      </c>
      <c r="P351">
        <v>33</v>
      </c>
      <c r="Q351" t="str">
        <f t="shared" si="41"/>
        <v>Excellent</v>
      </c>
      <c r="R351" t="str">
        <f t="shared" si="42"/>
        <v>High Performer</v>
      </c>
      <c r="T351" t="str">
        <f t="shared" si="43"/>
        <v>Normal</v>
      </c>
      <c r="U351" t="b">
        <f t="shared" si="46"/>
        <v>0</v>
      </c>
      <c r="V351" t="b">
        <f t="shared" si="47"/>
        <v>1</v>
      </c>
      <c r="W351" t="b">
        <f t="shared" si="44"/>
        <v>0</v>
      </c>
    </row>
    <row r="352" spans="1:23" x14ac:dyDescent="0.45">
      <c r="A352" t="s">
        <v>46</v>
      </c>
      <c r="B352" t="s">
        <v>31</v>
      </c>
      <c r="C352" t="s">
        <v>23</v>
      </c>
      <c r="D352" t="s">
        <v>37</v>
      </c>
      <c r="E352" t="s">
        <v>18</v>
      </c>
      <c r="F352" t="s">
        <v>33</v>
      </c>
      <c r="G352" t="b">
        <f t="shared" si="40"/>
        <v>0</v>
      </c>
      <c r="H352" t="s">
        <v>35</v>
      </c>
      <c r="I352">
        <v>59</v>
      </c>
      <c r="J352">
        <v>54972</v>
      </c>
      <c r="K352">
        <v>10</v>
      </c>
      <c r="L352">
        <v>7</v>
      </c>
      <c r="M352">
        <v>6</v>
      </c>
      <c r="N352">
        <v>3</v>
      </c>
      <c r="O352" t="b">
        <f t="shared" si="45"/>
        <v>1</v>
      </c>
      <c r="P352">
        <v>48</v>
      </c>
      <c r="Q352" t="str">
        <f t="shared" si="41"/>
        <v>Need Imrovement</v>
      </c>
      <c r="R352" t="str">
        <f t="shared" si="42"/>
        <v>Low Performer</v>
      </c>
      <c r="T352" t="str">
        <f t="shared" si="43"/>
        <v>Normal</v>
      </c>
      <c r="U352" t="b">
        <f t="shared" si="46"/>
        <v>0</v>
      </c>
      <c r="V352" t="b">
        <f t="shared" si="47"/>
        <v>1</v>
      </c>
      <c r="W352" t="b">
        <f t="shared" si="44"/>
        <v>0</v>
      </c>
    </row>
    <row r="353" spans="1:23" x14ac:dyDescent="0.45">
      <c r="A353" t="s">
        <v>21</v>
      </c>
      <c r="B353" t="s">
        <v>15</v>
      </c>
      <c r="C353" t="s">
        <v>16</v>
      </c>
      <c r="D353" t="s">
        <v>17</v>
      </c>
      <c r="E353" t="s">
        <v>29</v>
      </c>
      <c r="F353" t="s">
        <v>19</v>
      </c>
      <c r="G353" t="b">
        <f t="shared" si="40"/>
        <v>1</v>
      </c>
      <c r="H353" t="s">
        <v>26</v>
      </c>
      <c r="I353">
        <v>29</v>
      </c>
      <c r="J353">
        <v>56654</v>
      </c>
      <c r="K353">
        <v>38</v>
      </c>
      <c r="L353">
        <v>16</v>
      </c>
      <c r="M353">
        <v>5</v>
      </c>
      <c r="N353">
        <v>6</v>
      </c>
      <c r="O353" t="b">
        <f t="shared" si="45"/>
        <v>1</v>
      </c>
      <c r="P353">
        <v>53</v>
      </c>
      <c r="Q353" t="str">
        <f t="shared" si="41"/>
        <v>Need Imrovement</v>
      </c>
      <c r="R353" t="str">
        <f t="shared" si="42"/>
        <v>Low Performer</v>
      </c>
      <c r="T353" t="str">
        <f t="shared" si="43"/>
        <v>Important</v>
      </c>
      <c r="U353" t="b">
        <f t="shared" si="46"/>
        <v>1</v>
      </c>
      <c r="V353" t="b">
        <f t="shared" si="47"/>
        <v>1</v>
      </c>
      <c r="W353" t="b">
        <f t="shared" si="44"/>
        <v>1</v>
      </c>
    </row>
    <row r="354" spans="1:23" x14ac:dyDescent="0.45">
      <c r="A354" t="s">
        <v>46</v>
      </c>
      <c r="B354" t="s">
        <v>22</v>
      </c>
      <c r="C354" t="s">
        <v>16</v>
      </c>
      <c r="D354" t="s">
        <v>17</v>
      </c>
      <c r="E354" t="s">
        <v>18</v>
      </c>
      <c r="F354" t="s">
        <v>19</v>
      </c>
      <c r="G354" t="b">
        <f t="shared" si="40"/>
        <v>1</v>
      </c>
      <c r="H354" t="s">
        <v>20</v>
      </c>
      <c r="I354">
        <v>64</v>
      </c>
      <c r="J354">
        <v>110769</v>
      </c>
      <c r="K354">
        <v>22</v>
      </c>
      <c r="L354">
        <v>13</v>
      </c>
      <c r="M354">
        <v>6</v>
      </c>
      <c r="N354">
        <v>5</v>
      </c>
      <c r="O354" t="b">
        <f t="shared" si="45"/>
        <v>1</v>
      </c>
      <c r="P354">
        <v>37</v>
      </c>
      <c r="Q354" t="str">
        <f t="shared" si="41"/>
        <v>Need Imrovement</v>
      </c>
      <c r="R354" t="str">
        <f t="shared" si="42"/>
        <v>Low Performer</v>
      </c>
      <c r="T354" t="str">
        <f t="shared" si="43"/>
        <v>Normal</v>
      </c>
      <c r="U354" t="b">
        <f t="shared" si="46"/>
        <v>0</v>
      </c>
      <c r="V354" t="b">
        <f t="shared" si="47"/>
        <v>0</v>
      </c>
      <c r="W354" t="b">
        <f t="shared" si="44"/>
        <v>1</v>
      </c>
    </row>
    <row r="355" spans="1:23" x14ac:dyDescent="0.45">
      <c r="A355" t="s">
        <v>34</v>
      </c>
      <c r="B355" t="s">
        <v>31</v>
      </c>
      <c r="C355" t="s">
        <v>16</v>
      </c>
      <c r="D355" t="s">
        <v>28</v>
      </c>
      <c r="E355" t="s">
        <v>40</v>
      </c>
      <c r="F355" t="s">
        <v>19</v>
      </c>
      <c r="G355" t="b">
        <f t="shared" si="40"/>
        <v>1</v>
      </c>
      <c r="H355" t="s">
        <v>38</v>
      </c>
      <c r="I355">
        <v>41</v>
      </c>
      <c r="J355">
        <v>111423</v>
      </c>
      <c r="K355">
        <v>26</v>
      </c>
      <c r="L355">
        <v>15</v>
      </c>
      <c r="M355">
        <v>10</v>
      </c>
      <c r="N355">
        <v>6</v>
      </c>
      <c r="O355" t="b">
        <f t="shared" si="45"/>
        <v>1</v>
      </c>
      <c r="P355">
        <v>26</v>
      </c>
      <c r="Q355" t="str">
        <f t="shared" si="41"/>
        <v>Need Imrovement</v>
      </c>
      <c r="R355" t="str">
        <f t="shared" si="42"/>
        <v>Low Performer</v>
      </c>
      <c r="T355" t="str">
        <f t="shared" si="43"/>
        <v>Normal</v>
      </c>
      <c r="U355" t="b">
        <f t="shared" si="46"/>
        <v>0</v>
      </c>
      <c r="V355" t="b">
        <f t="shared" si="47"/>
        <v>0</v>
      </c>
      <c r="W355" t="b">
        <f t="shared" si="44"/>
        <v>1</v>
      </c>
    </row>
    <row r="356" spans="1:23" x14ac:dyDescent="0.45">
      <c r="A356" t="s">
        <v>46</v>
      </c>
      <c r="B356" t="s">
        <v>31</v>
      </c>
      <c r="C356" t="s">
        <v>16</v>
      </c>
      <c r="D356" t="s">
        <v>28</v>
      </c>
      <c r="E356" t="s">
        <v>45</v>
      </c>
      <c r="F356" t="s">
        <v>33</v>
      </c>
      <c r="G356" t="b">
        <f t="shared" si="40"/>
        <v>0</v>
      </c>
      <c r="H356" t="s">
        <v>26</v>
      </c>
      <c r="I356">
        <v>54</v>
      </c>
      <c r="J356">
        <v>59320</v>
      </c>
      <c r="K356">
        <v>39</v>
      </c>
      <c r="L356">
        <v>16</v>
      </c>
      <c r="M356">
        <v>1</v>
      </c>
      <c r="N356">
        <v>4</v>
      </c>
      <c r="O356" t="b">
        <f t="shared" si="45"/>
        <v>1</v>
      </c>
      <c r="P356">
        <v>48</v>
      </c>
      <c r="Q356" t="str">
        <f t="shared" si="41"/>
        <v>Need Imrovement</v>
      </c>
      <c r="R356" t="str">
        <f t="shared" si="42"/>
        <v>Low Performer</v>
      </c>
      <c r="T356" t="str">
        <f t="shared" si="43"/>
        <v>Important</v>
      </c>
      <c r="U356" t="b">
        <f t="shared" si="46"/>
        <v>1</v>
      </c>
      <c r="V356" t="b">
        <f t="shared" si="47"/>
        <v>1</v>
      </c>
      <c r="W356" t="b">
        <f t="shared" si="44"/>
        <v>1</v>
      </c>
    </row>
    <row r="357" spans="1:23" x14ac:dyDescent="0.45">
      <c r="A357" t="s">
        <v>48</v>
      </c>
      <c r="B357" t="s">
        <v>15</v>
      </c>
      <c r="C357" t="s">
        <v>16</v>
      </c>
      <c r="D357" t="s">
        <v>17</v>
      </c>
      <c r="E357" t="s">
        <v>32</v>
      </c>
      <c r="F357" t="s">
        <v>19</v>
      </c>
      <c r="G357" t="b">
        <f t="shared" si="40"/>
        <v>1</v>
      </c>
      <c r="H357" t="s">
        <v>30</v>
      </c>
      <c r="I357">
        <v>47</v>
      </c>
      <c r="J357">
        <v>50808</v>
      </c>
      <c r="K357">
        <v>27</v>
      </c>
      <c r="L357">
        <v>9</v>
      </c>
      <c r="M357">
        <v>7</v>
      </c>
      <c r="N357">
        <v>6</v>
      </c>
      <c r="O357" t="b">
        <f t="shared" si="45"/>
        <v>1</v>
      </c>
      <c r="P357">
        <v>50</v>
      </c>
      <c r="Q357" t="str">
        <f t="shared" si="41"/>
        <v>Need Imrovement</v>
      </c>
      <c r="R357" t="str">
        <f t="shared" si="42"/>
        <v>Low Performer</v>
      </c>
      <c r="T357" t="str">
        <f t="shared" si="43"/>
        <v>Important</v>
      </c>
      <c r="U357" t="b">
        <f t="shared" si="46"/>
        <v>1</v>
      </c>
      <c r="V357" t="b">
        <f t="shared" si="47"/>
        <v>1</v>
      </c>
      <c r="W357" t="b">
        <f t="shared" si="44"/>
        <v>0</v>
      </c>
    </row>
    <row r="358" spans="1:23" x14ac:dyDescent="0.45">
      <c r="A358" t="s">
        <v>34</v>
      </c>
      <c r="B358" t="s">
        <v>31</v>
      </c>
      <c r="C358" t="s">
        <v>44</v>
      </c>
      <c r="D358" t="s">
        <v>17</v>
      </c>
      <c r="E358" t="s">
        <v>42</v>
      </c>
      <c r="F358" t="s">
        <v>33</v>
      </c>
      <c r="G358" t="b">
        <f t="shared" si="40"/>
        <v>0</v>
      </c>
      <c r="H358" t="s">
        <v>35</v>
      </c>
      <c r="I358">
        <v>60</v>
      </c>
      <c r="J358">
        <v>82389</v>
      </c>
      <c r="K358">
        <v>29</v>
      </c>
      <c r="L358">
        <v>3</v>
      </c>
      <c r="M358">
        <v>9</v>
      </c>
      <c r="N358">
        <v>7</v>
      </c>
      <c r="O358" t="b">
        <f t="shared" si="45"/>
        <v>1</v>
      </c>
      <c r="P358">
        <v>44</v>
      </c>
      <c r="Q358" t="str">
        <f t="shared" si="41"/>
        <v>Good</v>
      </c>
      <c r="R358" t="str">
        <f t="shared" si="42"/>
        <v>High Performer</v>
      </c>
      <c r="T358" t="str">
        <f t="shared" si="43"/>
        <v>Important</v>
      </c>
      <c r="U358" t="b">
        <f t="shared" si="46"/>
        <v>1</v>
      </c>
      <c r="V358" t="b">
        <f t="shared" si="47"/>
        <v>1</v>
      </c>
      <c r="W358" t="b">
        <f t="shared" si="44"/>
        <v>0</v>
      </c>
    </row>
    <row r="359" spans="1:23" x14ac:dyDescent="0.45">
      <c r="A359" t="s">
        <v>48</v>
      </c>
      <c r="B359" t="s">
        <v>22</v>
      </c>
      <c r="C359" t="s">
        <v>16</v>
      </c>
      <c r="D359" t="s">
        <v>17</v>
      </c>
      <c r="E359" t="s">
        <v>42</v>
      </c>
      <c r="F359" t="s">
        <v>33</v>
      </c>
      <c r="G359" t="b">
        <f t="shared" si="40"/>
        <v>0</v>
      </c>
      <c r="H359" t="s">
        <v>47</v>
      </c>
      <c r="I359">
        <v>42</v>
      </c>
      <c r="J359">
        <v>64773</v>
      </c>
      <c r="K359">
        <v>38</v>
      </c>
      <c r="L359">
        <v>19</v>
      </c>
      <c r="M359">
        <v>2</v>
      </c>
      <c r="N359">
        <v>9</v>
      </c>
      <c r="O359" t="b">
        <f t="shared" si="45"/>
        <v>0</v>
      </c>
      <c r="P359">
        <v>57</v>
      </c>
      <c r="Q359" t="str">
        <f t="shared" si="41"/>
        <v>Excellent</v>
      </c>
      <c r="R359" t="str">
        <f t="shared" si="42"/>
        <v>High Performer</v>
      </c>
      <c r="T359" t="str">
        <f t="shared" si="43"/>
        <v>Important</v>
      </c>
      <c r="U359" t="b">
        <f t="shared" si="46"/>
        <v>1</v>
      </c>
      <c r="V359" t="b">
        <f t="shared" si="47"/>
        <v>1</v>
      </c>
      <c r="W359" t="b">
        <f t="shared" si="44"/>
        <v>1</v>
      </c>
    </row>
    <row r="360" spans="1:23" x14ac:dyDescent="0.45">
      <c r="A360" t="s">
        <v>27</v>
      </c>
      <c r="B360" t="s">
        <v>15</v>
      </c>
      <c r="C360" t="s">
        <v>44</v>
      </c>
      <c r="D360" t="s">
        <v>28</v>
      </c>
      <c r="E360" t="s">
        <v>40</v>
      </c>
      <c r="F360" t="s">
        <v>33</v>
      </c>
      <c r="G360" t="b">
        <f t="shared" si="40"/>
        <v>0</v>
      </c>
      <c r="H360" t="s">
        <v>35</v>
      </c>
      <c r="I360">
        <v>63</v>
      </c>
      <c r="J360">
        <v>81168</v>
      </c>
      <c r="K360">
        <v>20</v>
      </c>
      <c r="L360">
        <v>5</v>
      </c>
      <c r="M360">
        <v>10</v>
      </c>
      <c r="N360">
        <v>7</v>
      </c>
      <c r="O360" t="b">
        <f t="shared" si="45"/>
        <v>1</v>
      </c>
      <c r="P360">
        <v>33</v>
      </c>
      <c r="Q360" t="str">
        <f t="shared" si="41"/>
        <v>Good</v>
      </c>
      <c r="R360" t="str">
        <f t="shared" si="42"/>
        <v>High Performer</v>
      </c>
      <c r="T360" t="str">
        <f t="shared" si="43"/>
        <v>Normal</v>
      </c>
      <c r="U360" t="b">
        <f t="shared" si="46"/>
        <v>0</v>
      </c>
      <c r="V360" t="b">
        <f t="shared" si="47"/>
        <v>0</v>
      </c>
      <c r="W360" t="b">
        <f t="shared" si="44"/>
        <v>0</v>
      </c>
    </row>
    <row r="361" spans="1:23" x14ac:dyDescent="0.45">
      <c r="A361" t="s">
        <v>41</v>
      </c>
      <c r="B361" t="s">
        <v>31</v>
      </c>
      <c r="C361" t="s">
        <v>16</v>
      </c>
      <c r="D361" t="s">
        <v>28</v>
      </c>
      <c r="E361" t="s">
        <v>42</v>
      </c>
      <c r="F361" t="s">
        <v>25</v>
      </c>
      <c r="G361" t="b">
        <f t="shared" si="40"/>
        <v>1</v>
      </c>
      <c r="H361" t="s">
        <v>47</v>
      </c>
      <c r="I361">
        <v>64</v>
      </c>
      <c r="J361">
        <v>57747</v>
      </c>
      <c r="K361">
        <v>27</v>
      </c>
      <c r="L361">
        <v>10</v>
      </c>
      <c r="M361">
        <v>5</v>
      </c>
      <c r="N361">
        <v>6</v>
      </c>
      <c r="O361" t="b">
        <f t="shared" si="45"/>
        <v>1</v>
      </c>
      <c r="P361">
        <v>27</v>
      </c>
      <c r="Q361" t="str">
        <f t="shared" si="41"/>
        <v>Need Imrovement</v>
      </c>
      <c r="R361" t="str">
        <f t="shared" si="42"/>
        <v>Low Performer</v>
      </c>
      <c r="T361" t="str">
        <f t="shared" si="43"/>
        <v>Normal</v>
      </c>
      <c r="U361" t="b">
        <f t="shared" si="46"/>
        <v>0</v>
      </c>
      <c r="V361" t="b">
        <f t="shared" si="47"/>
        <v>0</v>
      </c>
      <c r="W361" t="b">
        <f t="shared" si="44"/>
        <v>0</v>
      </c>
    </row>
    <row r="362" spans="1:23" x14ac:dyDescent="0.45">
      <c r="A362" t="s">
        <v>46</v>
      </c>
      <c r="B362" t="s">
        <v>15</v>
      </c>
      <c r="C362" t="s">
        <v>23</v>
      </c>
      <c r="D362" t="s">
        <v>39</v>
      </c>
      <c r="E362" t="s">
        <v>40</v>
      </c>
      <c r="F362" t="s">
        <v>19</v>
      </c>
      <c r="G362" t="b">
        <f t="shared" si="40"/>
        <v>1</v>
      </c>
      <c r="H362" t="s">
        <v>43</v>
      </c>
      <c r="I362">
        <v>62</v>
      </c>
      <c r="J362">
        <v>106396</v>
      </c>
      <c r="K362">
        <v>20</v>
      </c>
      <c r="L362">
        <v>17</v>
      </c>
      <c r="M362">
        <v>10</v>
      </c>
      <c r="N362">
        <v>1</v>
      </c>
      <c r="O362" t="b">
        <f t="shared" si="45"/>
        <v>1</v>
      </c>
      <c r="P362">
        <v>46</v>
      </c>
      <c r="Q362" t="str">
        <f t="shared" si="41"/>
        <v>Need Imrovement</v>
      </c>
      <c r="R362" t="str">
        <f t="shared" si="42"/>
        <v>Low Performer</v>
      </c>
      <c r="T362" t="str">
        <f t="shared" si="43"/>
        <v>Important</v>
      </c>
      <c r="U362" t="b">
        <f t="shared" si="46"/>
        <v>1</v>
      </c>
      <c r="V362" t="b">
        <f t="shared" si="47"/>
        <v>1</v>
      </c>
      <c r="W362" t="b">
        <f t="shared" si="44"/>
        <v>1</v>
      </c>
    </row>
    <row r="363" spans="1:23" x14ac:dyDescent="0.45">
      <c r="A363" t="s">
        <v>41</v>
      </c>
      <c r="B363" t="s">
        <v>31</v>
      </c>
      <c r="C363" t="s">
        <v>36</v>
      </c>
      <c r="D363" t="s">
        <v>39</v>
      </c>
      <c r="E363" t="s">
        <v>18</v>
      </c>
      <c r="F363" t="s">
        <v>19</v>
      </c>
      <c r="G363" t="b">
        <f t="shared" si="40"/>
        <v>1</v>
      </c>
      <c r="H363" t="s">
        <v>35</v>
      </c>
      <c r="I363">
        <v>30</v>
      </c>
      <c r="J363">
        <v>113692</v>
      </c>
      <c r="K363">
        <v>19</v>
      </c>
      <c r="L363">
        <v>15</v>
      </c>
      <c r="M363">
        <v>4</v>
      </c>
      <c r="N363">
        <v>2</v>
      </c>
      <c r="O363" t="b">
        <f t="shared" si="45"/>
        <v>1</v>
      </c>
      <c r="P363">
        <v>21</v>
      </c>
      <c r="Q363" t="str">
        <f t="shared" si="41"/>
        <v>Need Imrovement</v>
      </c>
      <c r="R363" t="str">
        <f t="shared" si="42"/>
        <v>Low Performer</v>
      </c>
      <c r="T363" t="str">
        <f t="shared" si="43"/>
        <v>Normal</v>
      </c>
      <c r="U363" t="b">
        <f t="shared" si="46"/>
        <v>0</v>
      </c>
      <c r="V363" t="b">
        <f t="shared" si="47"/>
        <v>0</v>
      </c>
      <c r="W363" t="b">
        <f t="shared" si="44"/>
        <v>1</v>
      </c>
    </row>
    <row r="364" spans="1:23" x14ac:dyDescent="0.45">
      <c r="A364" t="s">
        <v>41</v>
      </c>
      <c r="B364" t="s">
        <v>31</v>
      </c>
      <c r="C364" t="s">
        <v>44</v>
      </c>
      <c r="D364" t="s">
        <v>17</v>
      </c>
      <c r="E364" t="s">
        <v>32</v>
      </c>
      <c r="F364" t="s">
        <v>33</v>
      </c>
      <c r="G364" t="b">
        <f t="shared" si="40"/>
        <v>0</v>
      </c>
      <c r="H364" t="s">
        <v>26</v>
      </c>
      <c r="I364">
        <v>45</v>
      </c>
      <c r="J364">
        <v>87505</v>
      </c>
      <c r="K364">
        <v>20</v>
      </c>
      <c r="L364">
        <v>8</v>
      </c>
      <c r="M364">
        <v>6</v>
      </c>
      <c r="N364">
        <v>1</v>
      </c>
      <c r="O364" t="b">
        <f t="shared" si="45"/>
        <v>1</v>
      </c>
      <c r="P364">
        <v>36</v>
      </c>
      <c r="Q364" t="str">
        <f t="shared" si="41"/>
        <v>Need Imrovement</v>
      </c>
      <c r="R364" t="str">
        <f t="shared" si="42"/>
        <v>Low Performer</v>
      </c>
      <c r="T364" t="str">
        <f t="shared" si="43"/>
        <v>Normal</v>
      </c>
      <c r="U364" t="b">
        <f t="shared" si="46"/>
        <v>0</v>
      </c>
      <c r="V364" t="b">
        <f t="shared" si="47"/>
        <v>0</v>
      </c>
      <c r="W364" t="b">
        <f t="shared" si="44"/>
        <v>0</v>
      </c>
    </row>
    <row r="365" spans="1:23" x14ac:dyDescent="0.45">
      <c r="A365" t="s">
        <v>46</v>
      </c>
      <c r="B365" t="s">
        <v>31</v>
      </c>
      <c r="C365" t="s">
        <v>16</v>
      </c>
      <c r="D365" t="s">
        <v>37</v>
      </c>
      <c r="E365" t="s">
        <v>29</v>
      </c>
      <c r="F365" t="s">
        <v>33</v>
      </c>
      <c r="G365" t="b">
        <f t="shared" si="40"/>
        <v>0</v>
      </c>
      <c r="H365" t="s">
        <v>47</v>
      </c>
      <c r="I365">
        <v>58</v>
      </c>
      <c r="J365">
        <v>115896</v>
      </c>
      <c r="K365">
        <v>35</v>
      </c>
      <c r="L365">
        <v>15</v>
      </c>
      <c r="M365">
        <v>6</v>
      </c>
      <c r="N365">
        <v>9</v>
      </c>
      <c r="O365" t="b">
        <f t="shared" si="45"/>
        <v>0</v>
      </c>
      <c r="P365">
        <v>56</v>
      </c>
      <c r="Q365" t="str">
        <f t="shared" si="41"/>
        <v>Excellent</v>
      </c>
      <c r="R365" t="str">
        <f t="shared" si="42"/>
        <v>High Performer</v>
      </c>
      <c r="T365" t="str">
        <f t="shared" si="43"/>
        <v>Important</v>
      </c>
      <c r="U365" t="b">
        <f t="shared" si="46"/>
        <v>1</v>
      </c>
      <c r="V365" t="b">
        <f t="shared" si="47"/>
        <v>1</v>
      </c>
      <c r="W365" t="b">
        <f t="shared" si="44"/>
        <v>1</v>
      </c>
    </row>
    <row r="366" spans="1:23" x14ac:dyDescent="0.45">
      <c r="A366" t="s">
        <v>34</v>
      </c>
      <c r="B366" t="s">
        <v>22</v>
      </c>
      <c r="C366" t="s">
        <v>23</v>
      </c>
      <c r="D366" t="s">
        <v>37</v>
      </c>
      <c r="E366" t="s">
        <v>45</v>
      </c>
      <c r="F366" t="s">
        <v>19</v>
      </c>
      <c r="G366" t="b">
        <f t="shared" si="40"/>
        <v>1</v>
      </c>
      <c r="H366" t="s">
        <v>20</v>
      </c>
      <c r="I366">
        <v>62</v>
      </c>
      <c r="J366">
        <v>48135</v>
      </c>
      <c r="K366">
        <v>2</v>
      </c>
      <c r="L366">
        <v>14</v>
      </c>
      <c r="M366">
        <v>11</v>
      </c>
      <c r="N366">
        <v>9</v>
      </c>
      <c r="O366" t="b">
        <f t="shared" si="45"/>
        <v>0</v>
      </c>
      <c r="P366">
        <v>33</v>
      </c>
      <c r="Q366" t="str">
        <f t="shared" si="41"/>
        <v>Excellent</v>
      </c>
      <c r="R366" t="str">
        <f t="shared" si="42"/>
        <v>High Performer</v>
      </c>
      <c r="T366" t="str">
        <f t="shared" si="43"/>
        <v>Normal</v>
      </c>
      <c r="U366" t="b">
        <f t="shared" si="46"/>
        <v>0</v>
      </c>
      <c r="V366" t="b">
        <f t="shared" si="47"/>
        <v>1</v>
      </c>
      <c r="W366" t="b">
        <f t="shared" si="44"/>
        <v>0</v>
      </c>
    </row>
    <row r="367" spans="1:23" x14ac:dyDescent="0.45">
      <c r="A367" t="s">
        <v>27</v>
      </c>
      <c r="B367" t="s">
        <v>22</v>
      </c>
      <c r="C367" t="s">
        <v>36</v>
      </c>
      <c r="D367" t="s">
        <v>28</v>
      </c>
      <c r="E367" t="s">
        <v>29</v>
      </c>
      <c r="F367" t="s">
        <v>33</v>
      </c>
      <c r="G367" t="b">
        <f t="shared" si="40"/>
        <v>0</v>
      </c>
      <c r="H367" t="s">
        <v>26</v>
      </c>
      <c r="I367">
        <v>38</v>
      </c>
      <c r="J367">
        <v>77377</v>
      </c>
      <c r="K367">
        <v>30</v>
      </c>
      <c r="L367">
        <v>7</v>
      </c>
      <c r="M367">
        <v>2</v>
      </c>
      <c r="N367">
        <v>7</v>
      </c>
      <c r="O367" t="b">
        <f t="shared" si="45"/>
        <v>1</v>
      </c>
      <c r="P367">
        <v>44</v>
      </c>
      <c r="Q367" t="str">
        <f t="shared" si="41"/>
        <v>Good</v>
      </c>
      <c r="R367" t="str">
        <f t="shared" si="42"/>
        <v>High Performer</v>
      </c>
      <c r="T367" t="str">
        <f t="shared" si="43"/>
        <v>Important</v>
      </c>
      <c r="U367" t="b">
        <f t="shared" si="46"/>
        <v>1</v>
      </c>
      <c r="V367" t="b">
        <f t="shared" si="47"/>
        <v>1</v>
      </c>
      <c r="W367" t="b">
        <f t="shared" si="44"/>
        <v>0</v>
      </c>
    </row>
    <row r="368" spans="1:23" x14ac:dyDescent="0.45">
      <c r="A368" t="s">
        <v>48</v>
      </c>
      <c r="B368" t="s">
        <v>15</v>
      </c>
      <c r="C368" t="s">
        <v>44</v>
      </c>
      <c r="D368" t="s">
        <v>28</v>
      </c>
      <c r="E368" t="s">
        <v>18</v>
      </c>
      <c r="F368" t="s">
        <v>19</v>
      </c>
      <c r="G368" t="b">
        <f t="shared" si="40"/>
        <v>1</v>
      </c>
      <c r="H368" t="s">
        <v>20</v>
      </c>
      <c r="I368">
        <v>45</v>
      </c>
      <c r="J368">
        <v>53554</v>
      </c>
      <c r="K368">
        <v>34</v>
      </c>
      <c r="L368">
        <v>12</v>
      </c>
      <c r="M368">
        <v>2</v>
      </c>
      <c r="N368">
        <v>2</v>
      </c>
      <c r="O368" t="b">
        <f t="shared" si="45"/>
        <v>1</v>
      </c>
      <c r="P368">
        <v>49</v>
      </c>
      <c r="Q368" t="str">
        <f t="shared" si="41"/>
        <v>Need Imrovement</v>
      </c>
      <c r="R368" t="str">
        <f t="shared" si="42"/>
        <v>Low Performer</v>
      </c>
      <c r="T368" t="str">
        <f t="shared" si="43"/>
        <v>Important</v>
      </c>
      <c r="U368" t="b">
        <f t="shared" si="46"/>
        <v>1</v>
      </c>
      <c r="V368" t="b">
        <f t="shared" si="47"/>
        <v>1</v>
      </c>
      <c r="W368" t="b">
        <f t="shared" si="44"/>
        <v>1</v>
      </c>
    </row>
    <row r="369" spans="1:23" x14ac:dyDescent="0.45">
      <c r="A369" t="s">
        <v>21</v>
      </c>
      <c r="B369" t="s">
        <v>31</v>
      </c>
      <c r="C369" t="s">
        <v>36</v>
      </c>
      <c r="D369" t="s">
        <v>28</v>
      </c>
      <c r="E369" t="s">
        <v>45</v>
      </c>
      <c r="F369" t="s">
        <v>25</v>
      </c>
      <c r="G369" t="b">
        <f t="shared" si="40"/>
        <v>1</v>
      </c>
      <c r="H369" t="s">
        <v>35</v>
      </c>
      <c r="I369">
        <v>42</v>
      </c>
      <c r="J369">
        <v>92491</v>
      </c>
      <c r="K369">
        <v>22</v>
      </c>
      <c r="L369">
        <v>17</v>
      </c>
      <c r="M369">
        <v>4</v>
      </c>
      <c r="N369">
        <v>6</v>
      </c>
      <c r="O369" t="b">
        <f t="shared" si="45"/>
        <v>1</v>
      </c>
      <c r="P369">
        <v>48</v>
      </c>
      <c r="Q369" t="str">
        <f t="shared" si="41"/>
        <v>Need Imrovement</v>
      </c>
      <c r="R369" t="str">
        <f t="shared" si="42"/>
        <v>Low Performer</v>
      </c>
      <c r="T369" t="str">
        <f t="shared" si="43"/>
        <v>Important</v>
      </c>
      <c r="U369" t="b">
        <f t="shared" si="46"/>
        <v>1</v>
      </c>
      <c r="V369" t="b">
        <f t="shared" si="47"/>
        <v>1</v>
      </c>
      <c r="W369" t="b">
        <f t="shared" si="44"/>
        <v>0</v>
      </c>
    </row>
    <row r="370" spans="1:23" x14ac:dyDescent="0.45">
      <c r="A370" t="s">
        <v>48</v>
      </c>
      <c r="B370" t="s">
        <v>31</v>
      </c>
      <c r="C370" t="s">
        <v>23</v>
      </c>
      <c r="D370" t="s">
        <v>17</v>
      </c>
      <c r="E370" t="s">
        <v>42</v>
      </c>
      <c r="F370" t="s">
        <v>33</v>
      </c>
      <c r="G370" t="b">
        <f t="shared" si="40"/>
        <v>0</v>
      </c>
      <c r="H370" t="s">
        <v>20</v>
      </c>
      <c r="I370">
        <v>60</v>
      </c>
      <c r="J370">
        <v>85621</v>
      </c>
      <c r="K370">
        <v>3</v>
      </c>
      <c r="L370">
        <v>17</v>
      </c>
      <c r="M370">
        <v>1</v>
      </c>
      <c r="N370">
        <v>4</v>
      </c>
      <c r="O370" t="b">
        <f t="shared" si="45"/>
        <v>1</v>
      </c>
      <c r="P370">
        <v>39</v>
      </c>
      <c r="Q370" t="str">
        <f t="shared" si="41"/>
        <v>Need Imrovement</v>
      </c>
      <c r="R370" t="str">
        <f t="shared" si="42"/>
        <v>Low Performer</v>
      </c>
      <c r="T370" t="str">
        <f t="shared" si="43"/>
        <v>Normal</v>
      </c>
      <c r="U370" t="b">
        <f t="shared" si="46"/>
        <v>0</v>
      </c>
      <c r="V370" t="b">
        <f t="shared" si="47"/>
        <v>0</v>
      </c>
      <c r="W370" t="b">
        <f t="shared" si="44"/>
        <v>0</v>
      </c>
    </row>
    <row r="371" spans="1:23" x14ac:dyDescent="0.45">
      <c r="A371" t="s">
        <v>21</v>
      </c>
      <c r="B371" t="s">
        <v>22</v>
      </c>
      <c r="C371" t="s">
        <v>44</v>
      </c>
      <c r="D371" t="s">
        <v>37</v>
      </c>
      <c r="E371" t="s">
        <v>24</v>
      </c>
      <c r="F371" t="s">
        <v>19</v>
      </c>
      <c r="G371" t="b">
        <f t="shared" si="40"/>
        <v>1</v>
      </c>
      <c r="H371" t="s">
        <v>47</v>
      </c>
      <c r="I371">
        <v>62</v>
      </c>
      <c r="J371">
        <v>88283</v>
      </c>
      <c r="K371">
        <v>6</v>
      </c>
      <c r="L371">
        <v>10</v>
      </c>
      <c r="M371">
        <v>9</v>
      </c>
      <c r="N371">
        <v>1</v>
      </c>
      <c r="O371" t="b">
        <f t="shared" si="45"/>
        <v>1</v>
      </c>
      <c r="P371">
        <v>40</v>
      </c>
      <c r="Q371" t="str">
        <f t="shared" si="41"/>
        <v>Need Imrovement</v>
      </c>
      <c r="R371" t="str">
        <f t="shared" si="42"/>
        <v>Low Performer</v>
      </c>
      <c r="T371" t="str">
        <f t="shared" si="43"/>
        <v>Normal</v>
      </c>
      <c r="U371" t="b">
        <f t="shared" si="46"/>
        <v>0</v>
      </c>
      <c r="V371" t="b">
        <f t="shared" si="47"/>
        <v>0</v>
      </c>
      <c r="W371" t="b">
        <f t="shared" si="44"/>
        <v>0</v>
      </c>
    </row>
    <row r="372" spans="1:23" x14ac:dyDescent="0.45">
      <c r="A372" t="s">
        <v>48</v>
      </c>
      <c r="B372" t="s">
        <v>31</v>
      </c>
      <c r="C372" t="s">
        <v>36</v>
      </c>
      <c r="D372" t="s">
        <v>39</v>
      </c>
      <c r="E372" t="s">
        <v>18</v>
      </c>
      <c r="F372" t="s">
        <v>33</v>
      </c>
      <c r="G372" t="b">
        <f t="shared" si="40"/>
        <v>0</v>
      </c>
      <c r="H372" t="s">
        <v>26</v>
      </c>
      <c r="I372">
        <v>60</v>
      </c>
      <c r="J372">
        <v>115140</v>
      </c>
      <c r="K372">
        <v>15</v>
      </c>
      <c r="L372">
        <v>19</v>
      </c>
      <c r="M372">
        <v>14</v>
      </c>
      <c r="N372">
        <v>1</v>
      </c>
      <c r="O372" t="b">
        <f t="shared" si="45"/>
        <v>1</v>
      </c>
      <c r="P372">
        <v>41</v>
      </c>
      <c r="Q372" t="str">
        <f t="shared" si="41"/>
        <v>Need Imrovement</v>
      </c>
      <c r="R372" t="str">
        <f t="shared" si="42"/>
        <v>Low Performer</v>
      </c>
      <c r="T372" t="str">
        <f t="shared" si="43"/>
        <v>Important</v>
      </c>
      <c r="U372" t="b">
        <f t="shared" si="46"/>
        <v>1</v>
      </c>
      <c r="V372" t="b">
        <f t="shared" si="47"/>
        <v>1</v>
      </c>
      <c r="W372" t="b">
        <f t="shared" si="44"/>
        <v>1</v>
      </c>
    </row>
    <row r="373" spans="1:23" x14ac:dyDescent="0.45">
      <c r="A373" t="s">
        <v>46</v>
      </c>
      <c r="B373" t="s">
        <v>22</v>
      </c>
      <c r="C373" t="s">
        <v>16</v>
      </c>
      <c r="D373" t="s">
        <v>17</v>
      </c>
      <c r="E373" t="s">
        <v>18</v>
      </c>
      <c r="F373" t="s">
        <v>19</v>
      </c>
      <c r="G373" t="b">
        <f t="shared" si="40"/>
        <v>1</v>
      </c>
      <c r="H373" t="s">
        <v>30</v>
      </c>
      <c r="I373">
        <v>34</v>
      </c>
      <c r="J373">
        <v>46923</v>
      </c>
      <c r="K373">
        <v>27</v>
      </c>
      <c r="L373">
        <v>14</v>
      </c>
      <c r="M373">
        <v>14</v>
      </c>
      <c r="N373">
        <v>5</v>
      </c>
      <c r="O373" t="b">
        <f t="shared" si="45"/>
        <v>1</v>
      </c>
      <c r="P373">
        <v>54</v>
      </c>
      <c r="Q373" t="str">
        <f t="shared" si="41"/>
        <v>Need Imrovement</v>
      </c>
      <c r="R373" t="str">
        <f t="shared" si="42"/>
        <v>Low Performer</v>
      </c>
      <c r="T373" t="str">
        <f t="shared" si="43"/>
        <v>Important</v>
      </c>
      <c r="U373" t="b">
        <f t="shared" si="46"/>
        <v>1</v>
      </c>
      <c r="V373" t="b">
        <f t="shared" si="47"/>
        <v>1</v>
      </c>
      <c r="W373" t="b">
        <f t="shared" si="44"/>
        <v>0</v>
      </c>
    </row>
    <row r="374" spans="1:23" x14ac:dyDescent="0.45">
      <c r="A374" t="s">
        <v>27</v>
      </c>
      <c r="B374" t="s">
        <v>31</v>
      </c>
      <c r="C374" t="s">
        <v>44</v>
      </c>
      <c r="D374" t="s">
        <v>39</v>
      </c>
      <c r="E374" t="s">
        <v>32</v>
      </c>
      <c r="F374" t="s">
        <v>19</v>
      </c>
      <c r="G374" t="b">
        <f t="shared" si="40"/>
        <v>1</v>
      </c>
      <c r="H374" t="s">
        <v>38</v>
      </c>
      <c r="I374">
        <v>32</v>
      </c>
      <c r="J374">
        <v>77591</v>
      </c>
      <c r="K374">
        <v>10</v>
      </c>
      <c r="L374">
        <v>11</v>
      </c>
      <c r="M374">
        <v>13</v>
      </c>
      <c r="N374">
        <v>2</v>
      </c>
      <c r="O374" t="b">
        <f t="shared" si="45"/>
        <v>1</v>
      </c>
      <c r="P374">
        <v>56</v>
      </c>
      <c r="Q374" t="str">
        <f t="shared" si="41"/>
        <v>Need Imrovement</v>
      </c>
      <c r="R374" t="str">
        <f t="shared" si="42"/>
        <v>Low Performer</v>
      </c>
      <c r="T374" t="str">
        <f t="shared" si="43"/>
        <v>Normal</v>
      </c>
      <c r="U374" t="b">
        <f t="shared" si="46"/>
        <v>0</v>
      </c>
      <c r="V374" t="b">
        <f t="shared" si="47"/>
        <v>1</v>
      </c>
      <c r="W374" t="b">
        <f t="shared" si="44"/>
        <v>0</v>
      </c>
    </row>
    <row r="375" spans="1:23" x14ac:dyDescent="0.45">
      <c r="A375" t="s">
        <v>21</v>
      </c>
      <c r="B375" t="s">
        <v>15</v>
      </c>
      <c r="C375" t="s">
        <v>36</v>
      </c>
      <c r="D375" t="s">
        <v>39</v>
      </c>
      <c r="E375" t="s">
        <v>29</v>
      </c>
      <c r="F375" t="s">
        <v>33</v>
      </c>
      <c r="G375" t="b">
        <f t="shared" si="40"/>
        <v>0</v>
      </c>
      <c r="H375" t="s">
        <v>47</v>
      </c>
      <c r="I375">
        <v>40</v>
      </c>
      <c r="J375">
        <v>92261</v>
      </c>
      <c r="K375">
        <v>9</v>
      </c>
      <c r="L375">
        <v>2</v>
      </c>
      <c r="M375">
        <v>7</v>
      </c>
      <c r="N375">
        <v>4</v>
      </c>
      <c r="O375" t="b">
        <f t="shared" si="45"/>
        <v>1</v>
      </c>
      <c r="P375">
        <v>35</v>
      </c>
      <c r="Q375" t="str">
        <f t="shared" si="41"/>
        <v>Need Imrovement</v>
      </c>
      <c r="R375" t="str">
        <f t="shared" si="42"/>
        <v>Low Performer</v>
      </c>
      <c r="T375" t="str">
        <f t="shared" si="43"/>
        <v>Normal</v>
      </c>
      <c r="U375" t="b">
        <f t="shared" si="46"/>
        <v>0</v>
      </c>
      <c r="V375" t="b">
        <f t="shared" si="47"/>
        <v>0</v>
      </c>
      <c r="W375" t="b">
        <f t="shared" si="44"/>
        <v>0</v>
      </c>
    </row>
    <row r="376" spans="1:23" x14ac:dyDescent="0.45">
      <c r="A376" t="s">
        <v>14</v>
      </c>
      <c r="B376" t="s">
        <v>31</v>
      </c>
      <c r="C376" t="s">
        <v>23</v>
      </c>
      <c r="D376" t="s">
        <v>17</v>
      </c>
      <c r="E376" t="s">
        <v>18</v>
      </c>
      <c r="F376" t="s">
        <v>25</v>
      </c>
      <c r="G376" t="b">
        <f t="shared" si="40"/>
        <v>1</v>
      </c>
      <c r="H376" t="s">
        <v>47</v>
      </c>
      <c r="I376">
        <v>32</v>
      </c>
      <c r="J376">
        <v>84336</v>
      </c>
      <c r="K376">
        <v>33</v>
      </c>
      <c r="L376">
        <v>18</v>
      </c>
      <c r="M376">
        <v>12</v>
      </c>
      <c r="N376">
        <v>1</v>
      </c>
      <c r="O376" t="b">
        <f t="shared" si="45"/>
        <v>1</v>
      </c>
      <c r="P376">
        <v>36</v>
      </c>
      <c r="Q376" t="str">
        <f t="shared" si="41"/>
        <v>Need Imrovement</v>
      </c>
      <c r="R376" t="str">
        <f t="shared" si="42"/>
        <v>Low Performer</v>
      </c>
      <c r="T376" t="str">
        <f t="shared" si="43"/>
        <v>Normal</v>
      </c>
      <c r="U376" t="b">
        <f t="shared" si="46"/>
        <v>0</v>
      </c>
      <c r="V376" t="b">
        <f t="shared" si="47"/>
        <v>0</v>
      </c>
      <c r="W376" t="b">
        <f t="shared" si="44"/>
        <v>1</v>
      </c>
    </row>
    <row r="377" spans="1:23" x14ac:dyDescent="0.45">
      <c r="A377" t="s">
        <v>34</v>
      </c>
      <c r="B377" t="s">
        <v>31</v>
      </c>
      <c r="C377" t="s">
        <v>23</v>
      </c>
      <c r="D377" t="s">
        <v>39</v>
      </c>
      <c r="E377" t="s">
        <v>18</v>
      </c>
      <c r="F377" t="s">
        <v>19</v>
      </c>
      <c r="G377" t="b">
        <f t="shared" si="40"/>
        <v>1</v>
      </c>
      <c r="H377" t="s">
        <v>30</v>
      </c>
      <c r="I377">
        <v>34</v>
      </c>
      <c r="J377">
        <v>104083</v>
      </c>
      <c r="K377">
        <v>32</v>
      </c>
      <c r="L377">
        <v>7</v>
      </c>
      <c r="M377">
        <v>7</v>
      </c>
      <c r="N377">
        <v>4</v>
      </c>
      <c r="O377" t="b">
        <f t="shared" si="45"/>
        <v>1</v>
      </c>
      <c r="P377">
        <v>35</v>
      </c>
      <c r="Q377" t="str">
        <f t="shared" si="41"/>
        <v>Need Imrovement</v>
      </c>
      <c r="R377" t="str">
        <f t="shared" si="42"/>
        <v>Low Performer</v>
      </c>
      <c r="T377" t="str">
        <f t="shared" si="43"/>
        <v>Normal</v>
      </c>
      <c r="U377" t="b">
        <f t="shared" si="46"/>
        <v>0</v>
      </c>
      <c r="V377" t="b">
        <f t="shared" si="47"/>
        <v>0</v>
      </c>
      <c r="W377" t="b">
        <f t="shared" si="44"/>
        <v>1</v>
      </c>
    </row>
    <row r="378" spans="1:23" x14ac:dyDescent="0.45">
      <c r="A378" t="s">
        <v>48</v>
      </c>
      <c r="B378" t="s">
        <v>22</v>
      </c>
      <c r="C378" t="s">
        <v>44</v>
      </c>
      <c r="D378" t="s">
        <v>37</v>
      </c>
      <c r="E378" t="s">
        <v>42</v>
      </c>
      <c r="F378" t="s">
        <v>19</v>
      </c>
      <c r="G378" t="b">
        <f t="shared" si="40"/>
        <v>1</v>
      </c>
      <c r="H378" t="s">
        <v>26</v>
      </c>
      <c r="I378">
        <v>22</v>
      </c>
      <c r="J378">
        <v>90948</v>
      </c>
      <c r="K378">
        <v>6</v>
      </c>
      <c r="L378">
        <v>12</v>
      </c>
      <c r="M378">
        <v>3</v>
      </c>
      <c r="N378">
        <v>6</v>
      </c>
      <c r="O378" t="b">
        <f t="shared" si="45"/>
        <v>1</v>
      </c>
      <c r="P378">
        <v>21</v>
      </c>
      <c r="Q378" t="str">
        <f t="shared" si="41"/>
        <v>Need Imrovement</v>
      </c>
      <c r="R378" t="str">
        <f t="shared" si="42"/>
        <v>Low Performer</v>
      </c>
      <c r="T378" t="str">
        <f t="shared" si="43"/>
        <v>Normal</v>
      </c>
      <c r="U378" t="b">
        <f t="shared" si="46"/>
        <v>0</v>
      </c>
      <c r="V378" t="b">
        <f t="shared" si="47"/>
        <v>0</v>
      </c>
      <c r="W378" t="b">
        <f t="shared" si="44"/>
        <v>0</v>
      </c>
    </row>
    <row r="379" spans="1:23" x14ac:dyDescent="0.45">
      <c r="A379" t="s">
        <v>48</v>
      </c>
      <c r="B379" t="s">
        <v>31</v>
      </c>
      <c r="C379" t="s">
        <v>36</v>
      </c>
      <c r="D379" t="s">
        <v>39</v>
      </c>
      <c r="E379" t="s">
        <v>42</v>
      </c>
      <c r="F379" t="s">
        <v>19</v>
      </c>
      <c r="G379" t="b">
        <f t="shared" si="40"/>
        <v>1</v>
      </c>
      <c r="H379" t="s">
        <v>26</v>
      </c>
      <c r="I379">
        <v>61</v>
      </c>
      <c r="J379">
        <v>63002</v>
      </c>
      <c r="K379">
        <v>36</v>
      </c>
      <c r="L379">
        <v>2</v>
      </c>
      <c r="M379">
        <v>11</v>
      </c>
      <c r="N379">
        <v>4</v>
      </c>
      <c r="O379" t="b">
        <f t="shared" si="45"/>
        <v>1</v>
      </c>
      <c r="P379">
        <v>23</v>
      </c>
      <c r="Q379" t="str">
        <f t="shared" si="41"/>
        <v>Need Imrovement</v>
      </c>
      <c r="R379" t="str">
        <f t="shared" si="42"/>
        <v>Low Performer</v>
      </c>
      <c r="T379" t="str">
        <f t="shared" si="43"/>
        <v>Normal</v>
      </c>
      <c r="U379" t="b">
        <f t="shared" si="46"/>
        <v>0</v>
      </c>
      <c r="V379" t="b">
        <f t="shared" si="47"/>
        <v>0</v>
      </c>
      <c r="W379" t="b">
        <f t="shared" si="44"/>
        <v>1</v>
      </c>
    </row>
    <row r="380" spans="1:23" x14ac:dyDescent="0.45">
      <c r="A380" t="s">
        <v>21</v>
      </c>
      <c r="B380" t="s">
        <v>31</v>
      </c>
      <c r="C380" t="s">
        <v>44</v>
      </c>
      <c r="D380" t="s">
        <v>37</v>
      </c>
      <c r="E380" t="s">
        <v>45</v>
      </c>
      <c r="F380" t="s">
        <v>25</v>
      </c>
      <c r="G380" t="b">
        <f t="shared" si="40"/>
        <v>1</v>
      </c>
      <c r="H380" t="s">
        <v>35</v>
      </c>
      <c r="I380">
        <v>40</v>
      </c>
      <c r="J380">
        <v>110098</v>
      </c>
      <c r="K380">
        <v>2</v>
      </c>
      <c r="L380">
        <v>18</v>
      </c>
      <c r="M380">
        <v>12</v>
      </c>
      <c r="N380">
        <v>1</v>
      </c>
      <c r="O380" t="b">
        <f t="shared" si="45"/>
        <v>1</v>
      </c>
      <c r="P380">
        <v>40</v>
      </c>
      <c r="Q380" t="str">
        <f t="shared" si="41"/>
        <v>Need Imrovement</v>
      </c>
      <c r="R380" t="str">
        <f t="shared" si="42"/>
        <v>Low Performer</v>
      </c>
      <c r="T380" t="str">
        <f t="shared" si="43"/>
        <v>Normal</v>
      </c>
      <c r="U380" t="b">
        <f t="shared" si="46"/>
        <v>0</v>
      </c>
      <c r="V380" t="b">
        <f t="shared" si="47"/>
        <v>0</v>
      </c>
      <c r="W380" t="b">
        <f t="shared" si="44"/>
        <v>1</v>
      </c>
    </row>
    <row r="381" spans="1:23" x14ac:dyDescent="0.45">
      <c r="A381" t="s">
        <v>34</v>
      </c>
      <c r="B381" t="s">
        <v>22</v>
      </c>
      <c r="C381" t="s">
        <v>44</v>
      </c>
      <c r="D381" t="s">
        <v>37</v>
      </c>
      <c r="E381" t="s">
        <v>40</v>
      </c>
      <c r="F381" t="s">
        <v>25</v>
      </c>
      <c r="G381" t="b">
        <f t="shared" si="40"/>
        <v>1</v>
      </c>
      <c r="H381" t="s">
        <v>20</v>
      </c>
      <c r="I381">
        <v>33</v>
      </c>
      <c r="J381">
        <v>103016</v>
      </c>
      <c r="K381">
        <v>29</v>
      </c>
      <c r="L381">
        <v>6</v>
      </c>
      <c r="M381">
        <v>3</v>
      </c>
      <c r="N381">
        <v>7</v>
      </c>
      <c r="O381" t="b">
        <f t="shared" si="45"/>
        <v>1</v>
      </c>
      <c r="P381">
        <v>58</v>
      </c>
      <c r="Q381" t="str">
        <f t="shared" si="41"/>
        <v>Good</v>
      </c>
      <c r="R381" t="str">
        <f t="shared" si="42"/>
        <v>High Performer</v>
      </c>
      <c r="T381" t="str">
        <f t="shared" si="43"/>
        <v>Important</v>
      </c>
      <c r="U381" t="b">
        <f t="shared" si="46"/>
        <v>1</v>
      </c>
      <c r="V381" t="b">
        <f t="shared" si="47"/>
        <v>1</v>
      </c>
      <c r="W381" t="b">
        <f t="shared" si="44"/>
        <v>1</v>
      </c>
    </row>
    <row r="382" spans="1:23" x14ac:dyDescent="0.45">
      <c r="A382" t="s">
        <v>34</v>
      </c>
      <c r="B382" t="s">
        <v>15</v>
      </c>
      <c r="C382" t="s">
        <v>36</v>
      </c>
      <c r="D382" t="s">
        <v>37</v>
      </c>
      <c r="E382" t="s">
        <v>40</v>
      </c>
      <c r="F382" t="s">
        <v>33</v>
      </c>
      <c r="G382" t="b">
        <f t="shared" si="40"/>
        <v>0</v>
      </c>
      <c r="H382" t="s">
        <v>35</v>
      </c>
      <c r="I382">
        <v>29</v>
      </c>
      <c r="J382">
        <v>56672</v>
      </c>
      <c r="K382">
        <v>4</v>
      </c>
      <c r="L382">
        <v>10</v>
      </c>
      <c r="M382">
        <v>1</v>
      </c>
      <c r="N382">
        <v>2</v>
      </c>
      <c r="O382" t="b">
        <f t="shared" si="45"/>
        <v>1</v>
      </c>
      <c r="P382">
        <v>53</v>
      </c>
      <c r="Q382" t="str">
        <f t="shared" si="41"/>
        <v>Need Imrovement</v>
      </c>
      <c r="R382" t="str">
        <f t="shared" si="42"/>
        <v>Low Performer</v>
      </c>
      <c r="T382" t="str">
        <f t="shared" si="43"/>
        <v>Normal</v>
      </c>
      <c r="U382" t="b">
        <f t="shared" si="46"/>
        <v>0</v>
      </c>
      <c r="V382" t="b">
        <f t="shared" si="47"/>
        <v>1</v>
      </c>
      <c r="W382" t="b">
        <f t="shared" si="44"/>
        <v>0</v>
      </c>
    </row>
    <row r="383" spans="1:23" x14ac:dyDescent="0.45">
      <c r="A383" t="s">
        <v>46</v>
      </c>
      <c r="B383" t="s">
        <v>15</v>
      </c>
      <c r="C383" t="s">
        <v>36</v>
      </c>
      <c r="D383" t="s">
        <v>28</v>
      </c>
      <c r="E383" t="s">
        <v>24</v>
      </c>
      <c r="F383" t="s">
        <v>25</v>
      </c>
      <c r="G383" t="b">
        <f t="shared" si="40"/>
        <v>1</v>
      </c>
      <c r="H383" t="s">
        <v>30</v>
      </c>
      <c r="I383">
        <v>29</v>
      </c>
      <c r="J383">
        <v>34213</v>
      </c>
      <c r="K383">
        <v>1</v>
      </c>
      <c r="L383">
        <v>15</v>
      </c>
      <c r="M383">
        <v>3</v>
      </c>
      <c r="N383">
        <v>9</v>
      </c>
      <c r="O383" t="b">
        <f t="shared" si="45"/>
        <v>0</v>
      </c>
      <c r="P383">
        <v>49</v>
      </c>
      <c r="Q383" t="str">
        <f t="shared" si="41"/>
        <v>Excellent</v>
      </c>
      <c r="R383" t="str">
        <f t="shared" si="42"/>
        <v>High Performer</v>
      </c>
      <c r="T383" t="str">
        <f t="shared" si="43"/>
        <v>Normal</v>
      </c>
      <c r="U383" t="b">
        <f t="shared" si="46"/>
        <v>0</v>
      </c>
      <c r="V383" t="b">
        <f t="shared" si="47"/>
        <v>1</v>
      </c>
      <c r="W383" t="b">
        <f t="shared" si="44"/>
        <v>0</v>
      </c>
    </row>
    <row r="384" spans="1:23" x14ac:dyDescent="0.45">
      <c r="A384" t="s">
        <v>14</v>
      </c>
      <c r="B384" t="s">
        <v>22</v>
      </c>
      <c r="C384" t="s">
        <v>16</v>
      </c>
      <c r="D384" t="s">
        <v>39</v>
      </c>
      <c r="E384" t="s">
        <v>40</v>
      </c>
      <c r="F384" t="s">
        <v>33</v>
      </c>
      <c r="G384" t="b">
        <f t="shared" si="40"/>
        <v>0</v>
      </c>
      <c r="H384" t="s">
        <v>35</v>
      </c>
      <c r="I384">
        <v>33</v>
      </c>
      <c r="J384">
        <v>40293</v>
      </c>
      <c r="K384">
        <v>19</v>
      </c>
      <c r="L384">
        <v>5</v>
      </c>
      <c r="M384">
        <v>3</v>
      </c>
      <c r="N384">
        <v>3</v>
      </c>
      <c r="O384" t="b">
        <f t="shared" si="45"/>
        <v>1</v>
      </c>
      <c r="P384">
        <v>25</v>
      </c>
      <c r="Q384" t="str">
        <f t="shared" si="41"/>
        <v>Need Imrovement</v>
      </c>
      <c r="R384" t="str">
        <f t="shared" si="42"/>
        <v>Low Performer</v>
      </c>
      <c r="T384" t="str">
        <f t="shared" si="43"/>
        <v>Normal</v>
      </c>
      <c r="U384" t="b">
        <f t="shared" si="46"/>
        <v>0</v>
      </c>
      <c r="V384" t="b">
        <f t="shared" si="47"/>
        <v>0</v>
      </c>
      <c r="W384" t="b">
        <f t="shared" si="44"/>
        <v>0</v>
      </c>
    </row>
    <row r="385" spans="1:23" x14ac:dyDescent="0.45">
      <c r="A385" t="s">
        <v>46</v>
      </c>
      <c r="B385" t="s">
        <v>22</v>
      </c>
      <c r="C385" t="s">
        <v>36</v>
      </c>
      <c r="D385" t="s">
        <v>17</v>
      </c>
      <c r="E385" t="s">
        <v>32</v>
      </c>
      <c r="F385" t="s">
        <v>33</v>
      </c>
      <c r="G385" t="b">
        <f t="shared" si="40"/>
        <v>0</v>
      </c>
      <c r="H385" t="s">
        <v>30</v>
      </c>
      <c r="I385">
        <v>54</v>
      </c>
      <c r="J385">
        <v>85860</v>
      </c>
      <c r="K385">
        <v>26</v>
      </c>
      <c r="L385">
        <v>3</v>
      </c>
      <c r="M385">
        <v>4</v>
      </c>
      <c r="N385">
        <v>8</v>
      </c>
      <c r="O385" t="b">
        <f t="shared" si="45"/>
        <v>0</v>
      </c>
      <c r="P385">
        <v>36</v>
      </c>
      <c r="Q385" t="str">
        <f t="shared" si="41"/>
        <v>Good</v>
      </c>
      <c r="R385" t="str">
        <f t="shared" si="42"/>
        <v>High Performer</v>
      </c>
      <c r="T385" t="str">
        <f t="shared" si="43"/>
        <v>Normal</v>
      </c>
      <c r="U385" t="b">
        <f t="shared" si="46"/>
        <v>0</v>
      </c>
      <c r="V385" t="b">
        <f t="shared" si="47"/>
        <v>0</v>
      </c>
      <c r="W385" t="b">
        <f t="shared" si="44"/>
        <v>0</v>
      </c>
    </row>
    <row r="386" spans="1:23" x14ac:dyDescent="0.45">
      <c r="A386" t="s">
        <v>46</v>
      </c>
      <c r="B386" t="s">
        <v>22</v>
      </c>
      <c r="C386" t="s">
        <v>23</v>
      </c>
      <c r="D386" t="s">
        <v>17</v>
      </c>
      <c r="E386" t="s">
        <v>24</v>
      </c>
      <c r="F386" t="s">
        <v>25</v>
      </c>
      <c r="G386" t="b">
        <f t="shared" si="40"/>
        <v>1</v>
      </c>
      <c r="H386" t="s">
        <v>26</v>
      </c>
      <c r="I386">
        <v>47</v>
      </c>
      <c r="J386">
        <v>92507</v>
      </c>
      <c r="K386">
        <v>25</v>
      </c>
      <c r="L386">
        <v>5</v>
      </c>
      <c r="M386">
        <v>4</v>
      </c>
      <c r="N386">
        <v>8</v>
      </c>
      <c r="O386" t="b">
        <f t="shared" si="45"/>
        <v>0</v>
      </c>
      <c r="P386">
        <v>58</v>
      </c>
      <c r="Q386" t="str">
        <f t="shared" si="41"/>
        <v>Good</v>
      </c>
      <c r="R386" t="str">
        <f t="shared" si="42"/>
        <v>High Performer</v>
      </c>
      <c r="T386" t="str">
        <f t="shared" si="43"/>
        <v>Important</v>
      </c>
      <c r="U386" t="b">
        <f t="shared" si="46"/>
        <v>1</v>
      </c>
      <c r="V386" t="b">
        <f t="shared" si="47"/>
        <v>1</v>
      </c>
      <c r="W386" t="b">
        <f t="shared" si="44"/>
        <v>0</v>
      </c>
    </row>
    <row r="387" spans="1:23" x14ac:dyDescent="0.45">
      <c r="A387" t="s">
        <v>46</v>
      </c>
      <c r="B387" t="s">
        <v>22</v>
      </c>
      <c r="C387" t="s">
        <v>44</v>
      </c>
      <c r="D387" t="s">
        <v>39</v>
      </c>
      <c r="E387" t="s">
        <v>45</v>
      </c>
      <c r="F387" t="s">
        <v>33</v>
      </c>
      <c r="G387" t="b">
        <f t="shared" ref="G387:G450" si="48">NOT(F387="Contract")</f>
        <v>0</v>
      </c>
      <c r="H387" t="s">
        <v>20</v>
      </c>
      <c r="I387">
        <v>60</v>
      </c>
      <c r="J387">
        <v>87134</v>
      </c>
      <c r="K387">
        <v>10</v>
      </c>
      <c r="L387">
        <v>8</v>
      </c>
      <c r="M387">
        <v>3</v>
      </c>
      <c r="N387">
        <v>3</v>
      </c>
      <c r="O387" t="b">
        <f t="shared" si="45"/>
        <v>1</v>
      </c>
      <c r="P387">
        <v>44</v>
      </c>
      <c r="Q387" t="str">
        <f t="shared" ref="Q387:Q450" si="49">IF(N387&gt;=9,"Excellent",IF(N387&gt;=7,"Good","Need Imrovement"))</f>
        <v>Need Imrovement</v>
      </c>
      <c r="R387" t="str">
        <f t="shared" ref="R387:R450" si="50">IF(N387&gt;=7,"High Performer","Low Performer")</f>
        <v>Low Performer</v>
      </c>
      <c r="T387" t="str">
        <f t="shared" ref="T387:T450" si="51">IF(U387,"Important","Normal")</f>
        <v>Normal</v>
      </c>
      <c r="U387" t="b">
        <f t="shared" si="46"/>
        <v>0</v>
      </c>
      <c r="V387" t="b">
        <f t="shared" si="47"/>
        <v>1</v>
      </c>
      <c r="W387" t="b">
        <f t="shared" ref="W387:W450" si="52">OR(J387&gt;100000,K387&gt;30)</f>
        <v>0</v>
      </c>
    </row>
    <row r="388" spans="1:23" x14ac:dyDescent="0.45">
      <c r="A388" t="s">
        <v>46</v>
      </c>
      <c r="B388" t="s">
        <v>22</v>
      </c>
      <c r="C388" t="s">
        <v>44</v>
      </c>
      <c r="D388" t="s">
        <v>28</v>
      </c>
      <c r="E388" t="s">
        <v>42</v>
      </c>
      <c r="F388" t="s">
        <v>25</v>
      </c>
      <c r="G388" t="b">
        <f t="shared" si="48"/>
        <v>1</v>
      </c>
      <c r="H388" t="s">
        <v>35</v>
      </c>
      <c r="I388">
        <v>49</v>
      </c>
      <c r="J388">
        <v>32100</v>
      </c>
      <c r="K388">
        <v>15</v>
      </c>
      <c r="L388">
        <v>8</v>
      </c>
      <c r="M388">
        <v>10</v>
      </c>
      <c r="N388">
        <v>4</v>
      </c>
      <c r="O388" t="b">
        <f t="shared" ref="O388:O451" si="53">NOT(N388&gt;=8)</f>
        <v>1</v>
      </c>
      <c r="P388">
        <v>24</v>
      </c>
      <c r="Q388" t="str">
        <f t="shared" si="49"/>
        <v>Need Imrovement</v>
      </c>
      <c r="R388" t="str">
        <f t="shared" si="50"/>
        <v>Low Performer</v>
      </c>
      <c r="T388" t="str">
        <f t="shared" si="51"/>
        <v>Normal</v>
      </c>
      <c r="U388" t="b">
        <f t="shared" ref="U388:U451" si="54">AND(P388&gt;40,K388&gt;10)</f>
        <v>0</v>
      </c>
      <c r="V388" t="b">
        <f t="shared" ref="V388:V451" si="55">OR(P388&gt;40,N388&gt;=9)</f>
        <v>0</v>
      </c>
      <c r="W388" t="b">
        <f t="shared" si="52"/>
        <v>0</v>
      </c>
    </row>
    <row r="389" spans="1:23" x14ac:dyDescent="0.45">
      <c r="A389" t="s">
        <v>46</v>
      </c>
      <c r="B389" t="s">
        <v>15</v>
      </c>
      <c r="C389" t="s">
        <v>23</v>
      </c>
      <c r="D389" t="s">
        <v>28</v>
      </c>
      <c r="E389" t="s">
        <v>40</v>
      </c>
      <c r="F389" t="s">
        <v>33</v>
      </c>
      <c r="G389" t="b">
        <f t="shared" si="48"/>
        <v>0</v>
      </c>
      <c r="H389" t="s">
        <v>47</v>
      </c>
      <c r="I389">
        <v>26</v>
      </c>
      <c r="J389">
        <v>91997</v>
      </c>
      <c r="K389">
        <v>22</v>
      </c>
      <c r="L389">
        <v>8</v>
      </c>
      <c r="M389">
        <v>12</v>
      </c>
      <c r="N389">
        <v>2</v>
      </c>
      <c r="O389" t="b">
        <f t="shared" si="53"/>
        <v>1</v>
      </c>
      <c r="P389">
        <v>24</v>
      </c>
      <c r="Q389" t="str">
        <f t="shared" si="49"/>
        <v>Need Imrovement</v>
      </c>
      <c r="R389" t="str">
        <f t="shared" si="50"/>
        <v>Low Performer</v>
      </c>
      <c r="T389" t="str">
        <f t="shared" si="51"/>
        <v>Normal</v>
      </c>
      <c r="U389" t="b">
        <f t="shared" si="54"/>
        <v>0</v>
      </c>
      <c r="V389" t="b">
        <f t="shared" si="55"/>
        <v>0</v>
      </c>
      <c r="W389" t="b">
        <f t="shared" si="52"/>
        <v>0</v>
      </c>
    </row>
    <row r="390" spans="1:23" x14ac:dyDescent="0.45">
      <c r="A390" t="s">
        <v>27</v>
      </c>
      <c r="B390" t="s">
        <v>15</v>
      </c>
      <c r="C390" t="s">
        <v>36</v>
      </c>
      <c r="D390" t="s">
        <v>37</v>
      </c>
      <c r="E390" t="s">
        <v>29</v>
      </c>
      <c r="F390" t="s">
        <v>25</v>
      </c>
      <c r="G390" t="b">
        <f t="shared" si="48"/>
        <v>1</v>
      </c>
      <c r="H390" t="s">
        <v>43</v>
      </c>
      <c r="I390">
        <v>29</v>
      </c>
      <c r="J390">
        <v>58172</v>
      </c>
      <c r="K390">
        <v>21</v>
      </c>
      <c r="L390">
        <v>12</v>
      </c>
      <c r="M390">
        <v>8</v>
      </c>
      <c r="N390">
        <v>4</v>
      </c>
      <c r="O390" t="b">
        <f t="shared" si="53"/>
        <v>1</v>
      </c>
      <c r="P390">
        <v>39</v>
      </c>
      <c r="Q390" t="str">
        <f t="shared" si="49"/>
        <v>Need Imrovement</v>
      </c>
      <c r="R390" t="str">
        <f t="shared" si="50"/>
        <v>Low Performer</v>
      </c>
      <c r="T390" t="str">
        <f t="shared" si="51"/>
        <v>Normal</v>
      </c>
      <c r="U390" t="b">
        <f t="shared" si="54"/>
        <v>0</v>
      </c>
      <c r="V390" t="b">
        <f t="shared" si="55"/>
        <v>0</v>
      </c>
      <c r="W390" t="b">
        <f t="shared" si="52"/>
        <v>0</v>
      </c>
    </row>
    <row r="391" spans="1:23" x14ac:dyDescent="0.45">
      <c r="A391" t="s">
        <v>34</v>
      </c>
      <c r="B391" t="s">
        <v>22</v>
      </c>
      <c r="C391" t="s">
        <v>23</v>
      </c>
      <c r="D391" t="s">
        <v>39</v>
      </c>
      <c r="E391" t="s">
        <v>42</v>
      </c>
      <c r="F391" t="s">
        <v>25</v>
      </c>
      <c r="G391" t="b">
        <f t="shared" si="48"/>
        <v>1</v>
      </c>
      <c r="H391" t="s">
        <v>38</v>
      </c>
      <c r="I391">
        <v>46</v>
      </c>
      <c r="J391">
        <v>50132</v>
      </c>
      <c r="K391">
        <v>22</v>
      </c>
      <c r="L391">
        <v>8</v>
      </c>
      <c r="M391">
        <v>8</v>
      </c>
      <c r="N391">
        <v>9</v>
      </c>
      <c r="O391" t="b">
        <f t="shared" si="53"/>
        <v>0</v>
      </c>
      <c r="P391">
        <v>35</v>
      </c>
      <c r="Q391" t="str">
        <f t="shared" si="49"/>
        <v>Excellent</v>
      </c>
      <c r="R391" t="str">
        <f t="shared" si="50"/>
        <v>High Performer</v>
      </c>
      <c r="T391" t="str">
        <f t="shared" si="51"/>
        <v>Normal</v>
      </c>
      <c r="U391" t="b">
        <f t="shared" si="54"/>
        <v>0</v>
      </c>
      <c r="V391" t="b">
        <f t="shared" si="55"/>
        <v>1</v>
      </c>
      <c r="W391" t="b">
        <f t="shared" si="52"/>
        <v>0</v>
      </c>
    </row>
    <row r="392" spans="1:23" x14ac:dyDescent="0.45">
      <c r="A392" t="s">
        <v>46</v>
      </c>
      <c r="B392" t="s">
        <v>31</v>
      </c>
      <c r="C392" t="s">
        <v>23</v>
      </c>
      <c r="D392" t="s">
        <v>39</v>
      </c>
      <c r="E392" t="s">
        <v>32</v>
      </c>
      <c r="F392" t="s">
        <v>33</v>
      </c>
      <c r="G392" t="b">
        <f t="shared" si="48"/>
        <v>0</v>
      </c>
      <c r="H392" t="s">
        <v>47</v>
      </c>
      <c r="I392">
        <v>48</v>
      </c>
      <c r="J392">
        <v>48199</v>
      </c>
      <c r="K392">
        <v>36</v>
      </c>
      <c r="L392">
        <v>11</v>
      </c>
      <c r="M392">
        <v>13</v>
      </c>
      <c r="N392">
        <v>2</v>
      </c>
      <c r="O392" t="b">
        <f t="shared" si="53"/>
        <v>1</v>
      </c>
      <c r="P392">
        <v>56</v>
      </c>
      <c r="Q392" t="str">
        <f t="shared" si="49"/>
        <v>Need Imrovement</v>
      </c>
      <c r="R392" t="str">
        <f t="shared" si="50"/>
        <v>Low Performer</v>
      </c>
      <c r="T392" t="str">
        <f t="shared" si="51"/>
        <v>Important</v>
      </c>
      <c r="U392" t="b">
        <f t="shared" si="54"/>
        <v>1</v>
      </c>
      <c r="V392" t="b">
        <f t="shared" si="55"/>
        <v>1</v>
      </c>
      <c r="W392" t="b">
        <f t="shared" si="52"/>
        <v>1</v>
      </c>
    </row>
    <row r="393" spans="1:23" x14ac:dyDescent="0.45">
      <c r="A393" t="s">
        <v>34</v>
      </c>
      <c r="B393" t="s">
        <v>22</v>
      </c>
      <c r="C393" t="s">
        <v>16</v>
      </c>
      <c r="D393" t="s">
        <v>17</v>
      </c>
      <c r="E393" t="s">
        <v>42</v>
      </c>
      <c r="F393" t="s">
        <v>19</v>
      </c>
      <c r="G393" t="b">
        <f t="shared" si="48"/>
        <v>1</v>
      </c>
      <c r="H393" t="s">
        <v>26</v>
      </c>
      <c r="I393">
        <v>44</v>
      </c>
      <c r="J393">
        <v>66609</v>
      </c>
      <c r="K393">
        <v>34</v>
      </c>
      <c r="L393">
        <v>14</v>
      </c>
      <c r="M393">
        <v>13</v>
      </c>
      <c r="N393">
        <v>3</v>
      </c>
      <c r="O393" t="b">
        <f t="shared" si="53"/>
        <v>1</v>
      </c>
      <c r="P393">
        <v>59</v>
      </c>
      <c r="Q393" t="str">
        <f t="shared" si="49"/>
        <v>Need Imrovement</v>
      </c>
      <c r="R393" t="str">
        <f t="shared" si="50"/>
        <v>Low Performer</v>
      </c>
      <c r="T393" t="str">
        <f t="shared" si="51"/>
        <v>Important</v>
      </c>
      <c r="U393" t="b">
        <f t="shared" si="54"/>
        <v>1</v>
      </c>
      <c r="V393" t="b">
        <f t="shared" si="55"/>
        <v>1</v>
      </c>
      <c r="W393" t="b">
        <f t="shared" si="52"/>
        <v>1</v>
      </c>
    </row>
    <row r="394" spans="1:23" x14ac:dyDescent="0.45">
      <c r="A394" t="s">
        <v>34</v>
      </c>
      <c r="B394" t="s">
        <v>31</v>
      </c>
      <c r="C394" t="s">
        <v>23</v>
      </c>
      <c r="D394" t="s">
        <v>39</v>
      </c>
      <c r="E394" t="s">
        <v>32</v>
      </c>
      <c r="F394" t="s">
        <v>33</v>
      </c>
      <c r="G394" t="b">
        <f t="shared" si="48"/>
        <v>0</v>
      </c>
      <c r="H394" t="s">
        <v>38</v>
      </c>
      <c r="I394">
        <v>51</v>
      </c>
      <c r="J394">
        <v>72965</v>
      </c>
      <c r="K394">
        <v>30</v>
      </c>
      <c r="L394">
        <v>8</v>
      </c>
      <c r="M394">
        <v>1</v>
      </c>
      <c r="N394">
        <v>4</v>
      </c>
      <c r="O394" t="b">
        <f t="shared" si="53"/>
        <v>1</v>
      </c>
      <c r="P394">
        <v>28</v>
      </c>
      <c r="Q394" t="str">
        <f t="shared" si="49"/>
        <v>Need Imrovement</v>
      </c>
      <c r="R394" t="str">
        <f t="shared" si="50"/>
        <v>Low Performer</v>
      </c>
      <c r="T394" t="str">
        <f t="shared" si="51"/>
        <v>Normal</v>
      </c>
      <c r="U394" t="b">
        <f t="shared" si="54"/>
        <v>0</v>
      </c>
      <c r="V394" t="b">
        <f t="shared" si="55"/>
        <v>0</v>
      </c>
      <c r="W394" t="b">
        <f t="shared" si="52"/>
        <v>0</v>
      </c>
    </row>
    <row r="395" spans="1:23" x14ac:dyDescent="0.45">
      <c r="A395" t="s">
        <v>41</v>
      </c>
      <c r="B395" t="s">
        <v>22</v>
      </c>
      <c r="C395" t="s">
        <v>44</v>
      </c>
      <c r="D395" t="s">
        <v>28</v>
      </c>
      <c r="E395" t="s">
        <v>32</v>
      </c>
      <c r="F395" t="s">
        <v>25</v>
      </c>
      <c r="G395" t="b">
        <f t="shared" si="48"/>
        <v>1</v>
      </c>
      <c r="H395" t="s">
        <v>43</v>
      </c>
      <c r="I395">
        <v>44</v>
      </c>
      <c r="J395">
        <v>38016</v>
      </c>
      <c r="K395">
        <v>25</v>
      </c>
      <c r="L395">
        <v>10</v>
      </c>
      <c r="M395">
        <v>7</v>
      </c>
      <c r="N395">
        <v>5</v>
      </c>
      <c r="O395" t="b">
        <f t="shared" si="53"/>
        <v>1</v>
      </c>
      <c r="P395">
        <v>24</v>
      </c>
      <c r="Q395" t="str">
        <f t="shared" si="49"/>
        <v>Need Imrovement</v>
      </c>
      <c r="R395" t="str">
        <f t="shared" si="50"/>
        <v>Low Performer</v>
      </c>
      <c r="T395" t="str">
        <f t="shared" si="51"/>
        <v>Normal</v>
      </c>
      <c r="U395" t="b">
        <f t="shared" si="54"/>
        <v>0</v>
      </c>
      <c r="V395" t="b">
        <f t="shared" si="55"/>
        <v>0</v>
      </c>
      <c r="W395" t="b">
        <f t="shared" si="52"/>
        <v>0</v>
      </c>
    </row>
    <row r="396" spans="1:23" x14ac:dyDescent="0.45">
      <c r="A396" t="s">
        <v>27</v>
      </c>
      <c r="B396" t="s">
        <v>22</v>
      </c>
      <c r="C396" t="s">
        <v>23</v>
      </c>
      <c r="D396" t="s">
        <v>39</v>
      </c>
      <c r="E396" t="s">
        <v>32</v>
      </c>
      <c r="F396" t="s">
        <v>19</v>
      </c>
      <c r="G396" t="b">
        <f t="shared" si="48"/>
        <v>1</v>
      </c>
      <c r="H396" t="s">
        <v>43</v>
      </c>
      <c r="I396">
        <v>41</v>
      </c>
      <c r="J396">
        <v>69779</v>
      </c>
      <c r="K396">
        <v>28</v>
      </c>
      <c r="L396">
        <v>7</v>
      </c>
      <c r="M396">
        <v>11</v>
      </c>
      <c r="N396">
        <v>1</v>
      </c>
      <c r="O396" t="b">
        <f t="shared" si="53"/>
        <v>1</v>
      </c>
      <c r="P396">
        <v>21</v>
      </c>
      <c r="Q396" t="str">
        <f t="shared" si="49"/>
        <v>Need Imrovement</v>
      </c>
      <c r="R396" t="str">
        <f t="shared" si="50"/>
        <v>Low Performer</v>
      </c>
      <c r="T396" t="str">
        <f t="shared" si="51"/>
        <v>Normal</v>
      </c>
      <c r="U396" t="b">
        <f t="shared" si="54"/>
        <v>0</v>
      </c>
      <c r="V396" t="b">
        <f t="shared" si="55"/>
        <v>0</v>
      </c>
      <c r="W396" t="b">
        <f t="shared" si="52"/>
        <v>0</v>
      </c>
    </row>
    <row r="397" spans="1:23" x14ac:dyDescent="0.45">
      <c r="A397" t="s">
        <v>46</v>
      </c>
      <c r="B397" t="s">
        <v>15</v>
      </c>
      <c r="C397" t="s">
        <v>44</v>
      </c>
      <c r="D397" t="s">
        <v>17</v>
      </c>
      <c r="E397" t="s">
        <v>45</v>
      </c>
      <c r="F397" t="s">
        <v>33</v>
      </c>
      <c r="G397" t="b">
        <f t="shared" si="48"/>
        <v>0</v>
      </c>
      <c r="H397" t="s">
        <v>20</v>
      </c>
      <c r="I397">
        <v>39</v>
      </c>
      <c r="J397">
        <v>61881</v>
      </c>
      <c r="K397">
        <v>1</v>
      </c>
      <c r="L397">
        <v>17</v>
      </c>
      <c r="M397">
        <v>2</v>
      </c>
      <c r="N397">
        <v>7</v>
      </c>
      <c r="O397" t="b">
        <f t="shared" si="53"/>
        <v>1</v>
      </c>
      <c r="P397">
        <v>28</v>
      </c>
      <c r="Q397" t="str">
        <f t="shared" si="49"/>
        <v>Good</v>
      </c>
      <c r="R397" t="str">
        <f t="shared" si="50"/>
        <v>High Performer</v>
      </c>
      <c r="T397" t="str">
        <f t="shared" si="51"/>
        <v>Normal</v>
      </c>
      <c r="U397" t="b">
        <f t="shared" si="54"/>
        <v>0</v>
      </c>
      <c r="V397" t="b">
        <f t="shared" si="55"/>
        <v>0</v>
      </c>
      <c r="W397" t="b">
        <f t="shared" si="52"/>
        <v>0</v>
      </c>
    </row>
    <row r="398" spans="1:23" x14ac:dyDescent="0.45">
      <c r="A398" t="s">
        <v>48</v>
      </c>
      <c r="B398" t="s">
        <v>31</v>
      </c>
      <c r="C398" t="s">
        <v>44</v>
      </c>
      <c r="D398" t="s">
        <v>37</v>
      </c>
      <c r="E398" t="s">
        <v>32</v>
      </c>
      <c r="F398" t="s">
        <v>33</v>
      </c>
      <c r="G398" t="b">
        <f t="shared" si="48"/>
        <v>0</v>
      </c>
      <c r="H398" t="s">
        <v>38</v>
      </c>
      <c r="I398">
        <v>39</v>
      </c>
      <c r="J398">
        <v>112594</v>
      </c>
      <c r="K398">
        <v>4</v>
      </c>
      <c r="L398">
        <v>4</v>
      </c>
      <c r="M398">
        <v>1</v>
      </c>
      <c r="N398">
        <v>7</v>
      </c>
      <c r="O398" t="b">
        <f t="shared" si="53"/>
        <v>1</v>
      </c>
      <c r="P398">
        <v>55</v>
      </c>
      <c r="Q398" t="str">
        <f t="shared" si="49"/>
        <v>Good</v>
      </c>
      <c r="R398" t="str">
        <f t="shared" si="50"/>
        <v>High Performer</v>
      </c>
      <c r="T398" t="str">
        <f t="shared" si="51"/>
        <v>Normal</v>
      </c>
      <c r="U398" t="b">
        <f t="shared" si="54"/>
        <v>0</v>
      </c>
      <c r="V398" t="b">
        <f t="shared" si="55"/>
        <v>1</v>
      </c>
      <c r="W398" t="b">
        <f t="shared" si="52"/>
        <v>1</v>
      </c>
    </row>
    <row r="399" spans="1:23" x14ac:dyDescent="0.45">
      <c r="A399" t="s">
        <v>21</v>
      </c>
      <c r="B399" t="s">
        <v>31</v>
      </c>
      <c r="C399" t="s">
        <v>44</v>
      </c>
      <c r="D399" t="s">
        <v>17</v>
      </c>
      <c r="E399" t="s">
        <v>32</v>
      </c>
      <c r="F399" t="s">
        <v>33</v>
      </c>
      <c r="G399" t="b">
        <f t="shared" si="48"/>
        <v>0</v>
      </c>
      <c r="H399" t="s">
        <v>20</v>
      </c>
      <c r="I399">
        <v>23</v>
      </c>
      <c r="J399">
        <v>54472</v>
      </c>
      <c r="K399">
        <v>7</v>
      </c>
      <c r="L399">
        <v>13</v>
      </c>
      <c r="M399">
        <v>3</v>
      </c>
      <c r="N399">
        <v>9</v>
      </c>
      <c r="O399" t="b">
        <f t="shared" si="53"/>
        <v>0</v>
      </c>
      <c r="P399">
        <v>41</v>
      </c>
      <c r="Q399" t="str">
        <f t="shared" si="49"/>
        <v>Excellent</v>
      </c>
      <c r="R399" t="str">
        <f t="shared" si="50"/>
        <v>High Performer</v>
      </c>
      <c r="T399" t="str">
        <f t="shared" si="51"/>
        <v>Normal</v>
      </c>
      <c r="U399" t="b">
        <f t="shared" si="54"/>
        <v>0</v>
      </c>
      <c r="V399" t="b">
        <f t="shared" si="55"/>
        <v>1</v>
      </c>
      <c r="W399" t="b">
        <f t="shared" si="52"/>
        <v>0</v>
      </c>
    </row>
    <row r="400" spans="1:23" x14ac:dyDescent="0.45">
      <c r="A400" t="s">
        <v>14</v>
      </c>
      <c r="B400" t="s">
        <v>15</v>
      </c>
      <c r="C400" t="s">
        <v>36</v>
      </c>
      <c r="D400" t="s">
        <v>17</v>
      </c>
      <c r="E400" t="s">
        <v>29</v>
      </c>
      <c r="F400" t="s">
        <v>19</v>
      </c>
      <c r="G400" t="b">
        <f t="shared" si="48"/>
        <v>1</v>
      </c>
      <c r="H400" t="s">
        <v>47</v>
      </c>
      <c r="I400">
        <v>25</v>
      </c>
      <c r="J400">
        <v>81813</v>
      </c>
      <c r="K400">
        <v>9</v>
      </c>
      <c r="L400">
        <v>4</v>
      </c>
      <c r="M400">
        <v>4</v>
      </c>
      <c r="N400">
        <v>4</v>
      </c>
      <c r="O400" t="b">
        <f t="shared" si="53"/>
        <v>1</v>
      </c>
      <c r="P400">
        <v>41</v>
      </c>
      <c r="Q400" t="str">
        <f t="shared" si="49"/>
        <v>Need Imrovement</v>
      </c>
      <c r="R400" t="str">
        <f t="shared" si="50"/>
        <v>Low Performer</v>
      </c>
      <c r="T400" t="str">
        <f t="shared" si="51"/>
        <v>Normal</v>
      </c>
      <c r="U400" t="b">
        <f t="shared" si="54"/>
        <v>0</v>
      </c>
      <c r="V400" t="b">
        <f t="shared" si="55"/>
        <v>1</v>
      </c>
      <c r="W400" t="b">
        <f t="shared" si="52"/>
        <v>0</v>
      </c>
    </row>
    <row r="401" spans="1:23" x14ac:dyDescent="0.45">
      <c r="A401" t="s">
        <v>48</v>
      </c>
      <c r="B401" t="s">
        <v>15</v>
      </c>
      <c r="C401" t="s">
        <v>16</v>
      </c>
      <c r="D401" t="s">
        <v>37</v>
      </c>
      <c r="E401" t="s">
        <v>24</v>
      </c>
      <c r="F401" t="s">
        <v>25</v>
      </c>
      <c r="G401" t="b">
        <f t="shared" si="48"/>
        <v>1</v>
      </c>
      <c r="H401" t="s">
        <v>30</v>
      </c>
      <c r="I401">
        <v>51</v>
      </c>
      <c r="J401">
        <v>66021</v>
      </c>
      <c r="K401">
        <v>36</v>
      </c>
      <c r="L401">
        <v>5</v>
      </c>
      <c r="M401">
        <v>13</v>
      </c>
      <c r="N401">
        <v>6</v>
      </c>
      <c r="O401" t="b">
        <f t="shared" si="53"/>
        <v>1</v>
      </c>
      <c r="P401">
        <v>41</v>
      </c>
      <c r="Q401" t="str">
        <f t="shared" si="49"/>
        <v>Need Imrovement</v>
      </c>
      <c r="R401" t="str">
        <f t="shared" si="50"/>
        <v>Low Performer</v>
      </c>
      <c r="T401" t="str">
        <f t="shared" si="51"/>
        <v>Important</v>
      </c>
      <c r="U401" t="b">
        <f t="shared" si="54"/>
        <v>1</v>
      </c>
      <c r="V401" t="b">
        <f t="shared" si="55"/>
        <v>1</v>
      </c>
      <c r="W401" t="b">
        <f t="shared" si="52"/>
        <v>1</v>
      </c>
    </row>
    <row r="402" spans="1:23" x14ac:dyDescent="0.45">
      <c r="A402" t="s">
        <v>27</v>
      </c>
      <c r="B402" t="s">
        <v>15</v>
      </c>
      <c r="C402" t="s">
        <v>44</v>
      </c>
      <c r="D402" t="s">
        <v>17</v>
      </c>
      <c r="E402" t="s">
        <v>18</v>
      </c>
      <c r="F402" t="s">
        <v>33</v>
      </c>
      <c r="G402" t="b">
        <f t="shared" si="48"/>
        <v>0</v>
      </c>
      <c r="H402" t="s">
        <v>30</v>
      </c>
      <c r="I402">
        <v>54</v>
      </c>
      <c r="J402">
        <v>84131</v>
      </c>
      <c r="K402">
        <v>19</v>
      </c>
      <c r="L402">
        <v>4</v>
      </c>
      <c r="M402">
        <v>6</v>
      </c>
      <c r="N402">
        <v>2</v>
      </c>
      <c r="O402" t="b">
        <f t="shared" si="53"/>
        <v>1</v>
      </c>
      <c r="P402">
        <v>53</v>
      </c>
      <c r="Q402" t="str">
        <f t="shared" si="49"/>
        <v>Need Imrovement</v>
      </c>
      <c r="R402" t="str">
        <f t="shared" si="50"/>
        <v>Low Performer</v>
      </c>
      <c r="T402" t="str">
        <f t="shared" si="51"/>
        <v>Important</v>
      </c>
      <c r="U402" t="b">
        <f t="shared" si="54"/>
        <v>1</v>
      </c>
      <c r="V402" t="b">
        <f t="shared" si="55"/>
        <v>1</v>
      </c>
      <c r="W402" t="b">
        <f t="shared" si="52"/>
        <v>0</v>
      </c>
    </row>
    <row r="403" spans="1:23" x14ac:dyDescent="0.45">
      <c r="A403" t="s">
        <v>21</v>
      </c>
      <c r="B403" t="s">
        <v>15</v>
      </c>
      <c r="C403" t="s">
        <v>44</v>
      </c>
      <c r="D403" t="s">
        <v>17</v>
      </c>
      <c r="E403" t="s">
        <v>24</v>
      </c>
      <c r="F403" t="s">
        <v>33</v>
      </c>
      <c r="G403" t="b">
        <f t="shared" si="48"/>
        <v>0</v>
      </c>
      <c r="H403" t="s">
        <v>30</v>
      </c>
      <c r="I403">
        <v>57</v>
      </c>
      <c r="J403">
        <v>54087</v>
      </c>
      <c r="K403">
        <v>1</v>
      </c>
      <c r="L403">
        <v>18</v>
      </c>
      <c r="M403">
        <v>10</v>
      </c>
      <c r="N403">
        <v>4</v>
      </c>
      <c r="O403" t="b">
        <f t="shared" si="53"/>
        <v>1</v>
      </c>
      <c r="P403">
        <v>48</v>
      </c>
      <c r="Q403" t="str">
        <f t="shared" si="49"/>
        <v>Need Imrovement</v>
      </c>
      <c r="R403" t="str">
        <f t="shared" si="50"/>
        <v>Low Performer</v>
      </c>
      <c r="T403" t="str">
        <f t="shared" si="51"/>
        <v>Normal</v>
      </c>
      <c r="U403" t="b">
        <f t="shared" si="54"/>
        <v>0</v>
      </c>
      <c r="V403" t="b">
        <f t="shared" si="55"/>
        <v>1</v>
      </c>
      <c r="W403" t="b">
        <f t="shared" si="52"/>
        <v>0</v>
      </c>
    </row>
    <row r="404" spans="1:23" x14ac:dyDescent="0.45">
      <c r="A404" t="s">
        <v>27</v>
      </c>
      <c r="B404" t="s">
        <v>31</v>
      </c>
      <c r="C404" t="s">
        <v>36</v>
      </c>
      <c r="D404" t="s">
        <v>39</v>
      </c>
      <c r="E404" t="s">
        <v>32</v>
      </c>
      <c r="F404" t="s">
        <v>33</v>
      </c>
      <c r="G404" t="b">
        <f t="shared" si="48"/>
        <v>0</v>
      </c>
      <c r="H404" t="s">
        <v>38</v>
      </c>
      <c r="I404">
        <v>39</v>
      </c>
      <c r="J404">
        <v>42828</v>
      </c>
      <c r="K404">
        <v>10</v>
      </c>
      <c r="L404">
        <v>6</v>
      </c>
      <c r="M404">
        <v>14</v>
      </c>
      <c r="N404">
        <v>2</v>
      </c>
      <c r="O404" t="b">
        <f t="shared" si="53"/>
        <v>1</v>
      </c>
      <c r="P404">
        <v>57</v>
      </c>
      <c r="Q404" t="str">
        <f t="shared" si="49"/>
        <v>Need Imrovement</v>
      </c>
      <c r="R404" t="str">
        <f t="shared" si="50"/>
        <v>Low Performer</v>
      </c>
      <c r="T404" t="str">
        <f t="shared" si="51"/>
        <v>Normal</v>
      </c>
      <c r="U404" t="b">
        <f t="shared" si="54"/>
        <v>0</v>
      </c>
      <c r="V404" t="b">
        <f t="shared" si="55"/>
        <v>1</v>
      </c>
      <c r="W404" t="b">
        <f t="shared" si="52"/>
        <v>0</v>
      </c>
    </row>
    <row r="405" spans="1:23" x14ac:dyDescent="0.45">
      <c r="A405" t="s">
        <v>34</v>
      </c>
      <c r="B405" t="s">
        <v>31</v>
      </c>
      <c r="C405" t="s">
        <v>44</v>
      </c>
      <c r="D405" t="s">
        <v>39</v>
      </c>
      <c r="E405" t="s">
        <v>29</v>
      </c>
      <c r="F405" t="s">
        <v>33</v>
      </c>
      <c r="G405" t="b">
        <f t="shared" si="48"/>
        <v>0</v>
      </c>
      <c r="H405" t="s">
        <v>30</v>
      </c>
      <c r="I405">
        <v>58</v>
      </c>
      <c r="J405">
        <v>91610</v>
      </c>
      <c r="K405">
        <v>36</v>
      </c>
      <c r="L405">
        <v>2</v>
      </c>
      <c r="M405">
        <v>5</v>
      </c>
      <c r="N405">
        <v>5</v>
      </c>
      <c r="O405" t="b">
        <f t="shared" si="53"/>
        <v>1</v>
      </c>
      <c r="P405">
        <v>52</v>
      </c>
      <c r="Q405" t="str">
        <f t="shared" si="49"/>
        <v>Need Imrovement</v>
      </c>
      <c r="R405" t="str">
        <f t="shared" si="50"/>
        <v>Low Performer</v>
      </c>
      <c r="T405" t="str">
        <f t="shared" si="51"/>
        <v>Important</v>
      </c>
      <c r="U405" t="b">
        <f t="shared" si="54"/>
        <v>1</v>
      </c>
      <c r="V405" t="b">
        <f t="shared" si="55"/>
        <v>1</v>
      </c>
      <c r="W405" t="b">
        <f t="shared" si="52"/>
        <v>1</v>
      </c>
    </row>
    <row r="406" spans="1:23" x14ac:dyDescent="0.45">
      <c r="A406" t="s">
        <v>21</v>
      </c>
      <c r="B406" t="s">
        <v>22</v>
      </c>
      <c r="C406" t="s">
        <v>23</v>
      </c>
      <c r="D406" t="s">
        <v>37</v>
      </c>
      <c r="E406" t="s">
        <v>42</v>
      </c>
      <c r="F406" t="s">
        <v>33</v>
      </c>
      <c r="G406" t="b">
        <f t="shared" si="48"/>
        <v>0</v>
      </c>
      <c r="H406" t="s">
        <v>47</v>
      </c>
      <c r="I406">
        <v>40</v>
      </c>
      <c r="J406">
        <v>31401</v>
      </c>
      <c r="K406">
        <v>9</v>
      </c>
      <c r="L406">
        <v>11</v>
      </c>
      <c r="M406">
        <v>14</v>
      </c>
      <c r="N406">
        <v>7</v>
      </c>
      <c r="O406" t="b">
        <f t="shared" si="53"/>
        <v>1</v>
      </c>
      <c r="P406">
        <v>37</v>
      </c>
      <c r="Q406" t="str">
        <f t="shared" si="49"/>
        <v>Good</v>
      </c>
      <c r="R406" t="str">
        <f t="shared" si="50"/>
        <v>High Performer</v>
      </c>
      <c r="T406" t="str">
        <f t="shared" si="51"/>
        <v>Normal</v>
      </c>
      <c r="U406" t="b">
        <f t="shared" si="54"/>
        <v>0</v>
      </c>
      <c r="V406" t="b">
        <f t="shared" si="55"/>
        <v>0</v>
      </c>
      <c r="W406" t="b">
        <f t="shared" si="52"/>
        <v>0</v>
      </c>
    </row>
    <row r="407" spans="1:23" x14ac:dyDescent="0.45">
      <c r="A407" t="s">
        <v>34</v>
      </c>
      <c r="B407" t="s">
        <v>22</v>
      </c>
      <c r="C407" t="s">
        <v>23</v>
      </c>
      <c r="D407" t="s">
        <v>39</v>
      </c>
      <c r="E407" t="s">
        <v>29</v>
      </c>
      <c r="F407" t="s">
        <v>25</v>
      </c>
      <c r="G407" t="b">
        <f t="shared" si="48"/>
        <v>1</v>
      </c>
      <c r="H407" t="s">
        <v>20</v>
      </c>
      <c r="I407">
        <v>49</v>
      </c>
      <c r="J407">
        <v>115179</v>
      </c>
      <c r="K407">
        <v>32</v>
      </c>
      <c r="L407">
        <v>14</v>
      </c>
      <c r="M407">
        <v>4</v>
      </c>
      <c r="N407">
        <v>1</v>
      </c>
      <c r="O407" t="b">
        <f t="shared" si="53"/>
        <v>1</v>
      </c>
      <c r="P407">
        <v>26</v>
      </c>
      <c r="Q407" t="str">
        <f t="shared" si="49"/>
        <v>Need Imrovement</v>
      </c>
      <c r="R407" t="str">
        <f t="shared" si="50"/>
        <v>Low Performer</v>
      </c>
      <c r="T407" t="str">
        <f t="shared" si="51"/>
        <v>Normal</v>
      </c>
      <c r="U407" t="b">
        <f t="shared" si="54"/>
        <v>0</v>
      </c>
      <c r="V407" t="b">
        <f t="shared" si="55"/>
        <v>0</v>
      </c>
      <c r="W407" t="b">
        <f t="shared" si="52"/>
        <v>1</v>
      </c>
    </row>
    <row r="408" spans="1:23" x14ac:dyDescent="0.45">
      <c r="A408" t="s">
        <v>48</v>
      </c>
      <c r="B408" t="s">
        <v>15</v>
      </c>
      <c r="C408" t="s">
        <v>16</v>
      </c>
      <c r="D408" t="s">
        <v>39</v>
      </c>
      <c r="E408" t="s">
        <v>32</v>
      </c>
      <c r="F408" t="s">
        <v>25</v>
      </c>
      <c r="G408" t="b">
        <f t="shared" si="48"/>
        <v>1</v>
      </c>
      <c r="H408" t="s">
        <v>38</v>
      </c>
      <c r="I408">
        <v>61</v>
      </c>
      <c r="J408">
        <v>45193</v>
      </c>
      <c r="K408">
        <v>32</v>
      </c>
      <c r="L408">
        <v>5</v>
      </c>
      <c r="M408">
        <v>8</v>
      </c>
      <c r="N408">
        <v>7</v>
      </c>
      <c r="O408" t="b">
        <f t="shared" si="53"/>
        <v>1</v>
      </c>
      <c r="P408">
        <v>20</v>
      </c>
      <c r="Q408" t="str">
        <f t="shared" si="49"/>
        <v>Good</v>
      </c>
      <c r="R408" t="str">
        <f t="shared" si="50"/>
        <v>High Performer</v>
      </c>
      <c r="T408" t="str">
        <f t="shared" si="51"/>
        <v>Normal</v>
      </c>
      <c r="U408" t="b">
        <f t="shared" si="54"/>
        <v>0</v>
      </c>
      <c r="V408" t="b">
        <f t="shared" si="55"/>
        <v>0</v>
      </c>
      <c r="W408" t="b">
        <f t="shared" si="52"/>
        <v>1</v>
      </c>
    </row>
    <row r="409" spans="1:23" x14ac:dyDescent="0.45">
      <c r="A409" t="s">
        <v>48</v>
      </c>
      <c r="B409" t="s">
        <v>15</v>
      </c>
      <c r="C409" t="s">
        <v>44</v>
      </c>
      <c r="D409" t="s">
        <v>17</v>
      </c>
      <c r="E409" t="s">
        <v>29</v>
      </c>
      <c r="F409" t="s">
        <v>33</v>
      </c>
      <c r="G409" t="b">
        <f t="shared" si="48"/>
        <v>0</v>
      </c>
      <c r="H409" t="s">
        <v>20</v>
      </c>
      <c r="I409">
        <v>41</v>
      </c>
      <c r="J409">
        <v>74864</v>
      </c>
      <c r="K409">
        <v>6</v>
      </c>
      <c r="L409">
        <v>6</v>
      </c>
      <c r="M409">
        <v>11</v>
      </c>
      <c r="N409">
        <v>6</v>
      </c>
      <c r="O409" t="b">
        <f t="shared" si="53"/>
        <v>1</v>
      </c>
      <c r="P409">
        <v>52</v>
      </c>
      <c r="Q409" t="str">
        <f t="shared" si="49"/>
        <v>Need Imrovement</v>
      </c>
      <c r="R409" t="str">
        <f t="shared" si="50"/>
        <v>Low Performer</v>
      </c>
      <c r="T409" t="str">
        <f t="shared" si="51"/>
        <v>Normal</v>
      </c>
      <c r="U409" t="b">
        <f t="shared" si="54"/>
        <v>0</v>
      </c>
      <c r="V409" t="b">
        <f t="shared" si="55"/>
        <v>1</v>
      </c>
      <c r="W409" t="b">
        <f t="shared" si="52"/>
        <v>0</v>
      </c>
    </row>
    <row r="410" spans="1:23" x14ac:dyDescent="0.45">
      <c r="A410" t="s">
        <v>21</v>
      </c>
      <c r="B410" t="s">
        <v>15</v>
      </c>
      <c r="C410" t="s">
        <v>36</v>
      </c>
      <c r="D410" t="s">
        <v>28</v>
      </c>
      <c r="E410" t="s">
        <v>40</v>
      </c>
      <c r="F410" t="s">
        <v>19</v>
      </c>
      <c r="G410" t="b">
        <f t="shared" si="48"/>
        <v>1</v>
      </c>
      <c r="H410" t="s">
        <v>38</v>
      </c>
      <c r="I410">
        <v>54</v>
      </c>
      <c r="J410">
        <v>50307</v>
      </c>
      <c r="K410">
        <v>38</v>
      </c>
      <c r="L410">
        <v>10</v>
      </c>
      <c r="M410">
        <v>12</v>
      </c>
      <c r="N410">
        <v>6</v>
      </c>
      <c r="O410" t="b">
        <f t="shared" si="53"/>
        <v>1</v>
      </c>
      <c r="P410">
        <v>20</v>
      </c>
      <c r="Q410" t="str">
        <f t="shared" si="49"/>
        <v>Need Imrovement</v>
      </c>
      <c r="R410" t="str">
        <f t="shared" si="50"/>
        <v>Low Performer</v>
      </c>
      <c r="T410" t="str">
        <f t="shared" si="51"/>
        <v>Normal</v>
      </c>
      <c r="U410" t="b">
        <f t="shared" si="54"/>
        <v>0</v>
      </c>
      <c r="V410" t="b">
        <f t="shared" si="55"/>
        <v>0</v>
      </c>
      <c r="W410" t="b">
        <f t="shared" si="52"/>
        <v>1</v>
      </c>
    </row>
    <row r="411" spans="1:23" x14ac:dyDescent="0.45">
      <c r="A411" t="s">
        <v>21</v>
      </c>
      <c r="B411" t="s">
        <v>22</v>
      </c>
      <c r="C411" t="s">
        <v>23</v>
      </c>
      <c r="D411" t="s">
        <v>39</v>
      </c>
      <c r="E411" t="s">
        <v>29</v>
      </c>
      <c r="F411" t="s">
        <v>25</v>
      </c>
      <c r="G411" t="b">
        <f t="shared" si="48"/>
        <v>1</v>
      </c>
      <c r="H411" t="s">
        <v>20</v>
      </c>
      <c r="I411">
        <v>33</v>
      </c>
      <c r="J411">
        <v>49611</v>
      </c>
      <c r="K411">
        <v>17</v>
      </c>
      <c r="L411">
        <v>8</v>
      </c>
      <c r="M411">
        <v>14</v>
      </c>
      <c r="N411">
        <v>8</v>
      </c>
      <c r="O411" t="b">
        <f t="shared" si="53"/>
        <v>0</v>
      </c>
      <c r="P411">
        <v>43</v>
      </c>
      <c r="Q411" t="str">
        <f t="shared" si="49"/>
        <v>Good</v>
      </c>
      <c r="R411" t="str">
        <f t="shared" si="50"/>
        <v>High Performer</v>
      </c>
      <c r="T411" t="str">
        <f t="shared" si="51"/>
        <v>Important</v>
      </c>
      <c r="U411" t="b">
        <f t="shared" si="54"/>
        <v>1</v>
      </c>
      <c r="V411" t="b">
        <f t="shared" si="55"/>
        <v>1</v>
      </c>
      <c r="W411" t="b">
        <f t="shared" si="52"/>
        <v>0</v>
      </c>
    </row>
    <row r="412" spans="1:23" x14ac:dyDescent="0.45">
      <c r="A412" t="s">
        <v>46</v>
      </c>
      <c r="B412" t="s">
        <v>22</v>
      </c>
      <c r="C412" t="s">
        <v>36</v>
      </c>
      <c r="D412" t="s">
        <v>28</v>
      </c>
      <c r="E412" t="s">
        <v>32</v>
      </c>
      <c r="F412" t="s">
        <v>19</v>
      </c>
      <c r="G412" t="b">
        <f t="shared" si="48"/>
        <v>1</v>
      </c>
      <c r="H412" t="s">
        <v>43</v>
      </c>
      <c r="I412">
        <v>36</v>
      </c>
      <c r="J412">
        <v>73791</v>
      </c>
      <c r="K412">
        <v>10</v>
      </c>
      <c r="L412">
        <v>14</v>
      </c>
      <c r="M412">
        <v>4</v>
      </c>
      <c r="N412">
        <v>8</v>
      </c>
      <c r="O412" t="b">
        <f t="shared" si="53"/>
        <v>0</v>
      </c>
      <c r="P412">
        <v>23</v>
      </c>
      <c r="Q412" t="str">
        <f t="shared" si="49"/>
        <v>Good</v>
      </c>
      <c r="R412" t="str">
        <f t="shared" si="50"/>
        <v>High Performer</v>
      </c>
      <c r="T412" t="str">
        <f t="shared" si="51"/>
        <v>Normal</v>
      </c>
      <c r="U412" t="b">
        <f t="shared" si="54"/>
        <v>0</v>
      </c>
      <c r="V412" t="b">
        <f t="shared" si="55"/>
        <v>0</v>
      </c>
      <c r="W412" t="b">
        <f t="shared" si="52"/>
        <v>0</v>
      </c>
    </row>
    <row r="413" spans="1:23" x14ac:dyDescent="0.45">
      <c r="A413" t="s">
        <v>27</v>
      </c>
      <c r="B413" t="s">
        <v>22</v>
      </c>
      <c r="C413" t="s">
        <v>36</v>
      </c>
      <c r="D413" t="s">
        <v>39</v>
      </c>
      <c r="E413" t="s">
        <v>45</v>
      </c>
      <c r="F413" t="s">
        <v>25</v>
      </c>
      <c r="G413" t="b">
        <f t="shared" si="48"/>
        <v>1</v>
      </c>
      <c r="H413" t="s">
        <v>20</v>
      </c>
      <c r="I413">
        <v>62</v>
      </c>
      <c r="J413">
        <v>41950</v>
      </c>
      <c r="K413">
        <v>27</v>
      </c>
      <c r="L413">
        <v>3</v>
      </c>
      <c r="M413">
        <v>13</v>
      </c>
      <c r="N413">
        <v>6</v>
      </c>
      <c r="O413" t="b">
        <f t="shared" si="53"/>
        <v>1</v>
      </c>
      <c r="P413">
        <v>23</v>
      </c>
      <c r="Q413" t="str">
        <f t="shared" si="49"/>
        <v>Need Imrovement</v>
      </c>
      <c r="R413" t="str">
        <f t="shared" si="50"/>
        <v>Low Performer</v>
      </c>
      <c r="T413" t="str">
        <f t="shared" si="51"/>
        <v>Normal</v>
      </c>
      <c r="U413" t="b">
        <f t="shared" si="54"/>
        <v>0</v>
      </c>
      <c r="V413" t="b">
        <f t="shared" si="55"/>
        <v>0</v>
      </c>
      <c r="W413" t="b">
        <f t="shared" si="52"/>
        <v>0</v>
      </c>
    </row>
    <row r="414" spans="1:23" x14ac:dyDescent="0.45">
      <c r="A414" t="s">
        <v>46</v>
      </c>
      <c r="B414" t="s">
        <v>22</v>
      </c>
      <c r="C414" t="s">
        <v>23</v>
      </c>
      <c r="D414" t="s">
        <v>39</v>
      </c>
      <c r="E414" t="s">
        <v>40</v>
      </c>
      <c r="F414" t="s">
        <v>33</v>
      </c>
      <c r="G414" t="b">
        <f t="shared" si="48"/>
        <v>0</v>
      </c>
      <c r="H414" t="s">
        <v>30</v>
      </c>
      <c r="I414">
        <v>60</v>
      </c>
      <c r="J414">
        <v>106240</v>
      </c>
      <c r="K414">
        <v>35</v>
      </c>
      <c r="L414">
        <v>12</v>
      </c>
      <c r="M414">
        <v>10</v>
      </c>
      <c r="N414">
        <v>3</v>
      </c>
      <c r="O414" t="b">
        <f t="shared" si="53"/>
        <v>1</v>
      </c>
      <c r="P414">
        <v>37</v>
      </c>
      <c r="Q414" t="str">
        <f t="shared" si="49"/>
        <v>Need Imrovement</v>
      </c>
      <c r="R414" t="str">
        <f t="shared" si="50"/>
        <v>Low Performer</v>
      </c>
      <c r="T414" t="str">
        <f t="shared" si="51"/>
        <v>Normal</v>
      </c>
      <c r="U414" t="b">
        <f t="shared" si="54"/>
        <v>0</v>
      </c>
      <c r="V414" t="b">
        <f t="shared" si="55"/>
        <v>0</v>
      </c>
      <c r="W414" t="b">
        <f t="shared" si="52"/>
        <v>1</v>
      </c>
    </row>
    <row r="415" spans="1:23" x14ac:dyDescent="0.45">
      <c r="A415" t="s">
        <v>27</v>
      </c>
      <c r="B415" t="s">
        <v>22</v>
      </c>
      <c r="C415" t="s">
        <v>36</v>
      </c>
      <c r="D415" t="s">
        <v>37</v>
      </c>
      <c r="E415" t="s">
        <v>29</v>
      </c>
      <c r="F415" t="s">
        <v>25</v>
      </c>
      <c r="G415" t="b">
        <f t="shared" si="48"/>
        <v>1</v>
      </c>
      <c r="H415" t="s">
        <v>43</v>
      </c>
      <c r="I415">
        <v>23</v>
      </c>
      <c r="J415">
        <v>107403</v>
      </c>
      <c r="K415">
        <v>21</v>
      </c>
      <c r="L415">
        <v>16</v>
      </c>
      <c r="M415">
        <v>12</v>
      </c>
      <c r="N415">
        <v>5</v>
      </c>
      <c r="O415" t="b">
        <f t="shared" si="53"/>
        <v>1</v>
      </c>
      <c r="P415">
        <v>46</v>
      </c>
      <c r="Q415" t="str">
        <f t="shared" si="49"/>
        <v>Need Imrovement</v>
      </c>
      <c r="R415" t="str">
        <f t="shared" si="50"/>
        <v>Low Performer</v>
      </c>
      <c r="T415" t="str">
        <f t="shared" si="51"/>
        <v>Important</v>
      </c>
      <c r="U415" t="b">
        <f t="shared" si="54"/>
        <v>1</v>
      </c>
      <c r="V415" t="b">
        <f t="shared" si="55"/>
        <v>1</v>
      </c>
      <c r="W415" t="b">
        <f t="shared" si="52"/>
        <v>1</v>
      </c>
    </row>
    <row r="416" spans="1:23" x14ac:dyDescent="0.45">
      <c r="A416" t="s">
        <v>46</v>
      </c>
      <c r="B416" t="s">
        <v>22</v>
      </c>
      <c r="C416" t="s">
        <v>23</v>
      </c>
      <c r="D416" t="s">
        <v>37</v>
      </c>
      <c r="E416" t="s">
        <v>18</v>
      </c>
      <c r="F416" t="s">
        <v>33</v>
      </c>
      <c r="G416" t="b">
        <f t="shared" si="48"/>
        <v>0</v>
      </c>
      <c r="H416" t="s">
        <v>20</v>
      </c>
      <c r="I416">
        <v>50</v>
      </c>
      <c r="J416">
        <v>32745</v>
      </c>
      <c r="K416">
        <v>25</v>
      </c>
      <c r="L416">
        <v>17</v>
      </c>
      <c r="M416">
        <v>13</v>
      </c>
      <c r="N416">
        <v>2</v>
      </c>
      <c r="O416" t="b">
        <f t="shared" si="53"/>
        <v>1</v>
      </c>
      <c r="P416">
        <v>51</v>
      </c>
      <c r="Q416" t="str">
        <f t="shared" si="49"/>
        <v>Need Imrovement</v>
      </c>
      <c r="R416" t="str">
        <f t="shared" si="50"/>
        <v>Low Performer</v>
      </c>
      <c r="T416" t="str">
        <f t="shared" si="51"/>
        <v>Important</v>
      </c>
      <c r="U416" t="b">
        <f t="shared" si="54"/>
        <v>1</v>
      </c>
      <c r="V416" t="b">
        <f t="shared" si="55"/>
        <v>1</v>
      </c>
      <c r="W416" t="b">
        <f t="shared" si="52"/>
        <v>0</v>
      </c>
    </row>
    <row r="417" spans="1:23" x14ac:dyDescent="0.45">
      <c r="A417" t="s">
        <v>34</v>
      </c>
      <c r="B417" t="s">
        <v>22</v>
      </c>
      <c r="C417" t="s">
        <v>36</v>
      </c>
      <c r="D417" t="s">
        <v>37</v>
      </c>
      <c r="E417" t="s">
        <v>18</v>
      </c>
      <c r="F417" t="s">
        <v>25</v>
      </c>
      <c r="G417" t="b">
        <f t="shared" si="48"/>
        <v>1</v>
      </c>
      <c r="H417" t="s">
        <v>38</v>
      </c>
      <c r="I417">
        <v>62</v>
      </c>
      <c r="J417">
        <v>85243</v>
      </c>
      <c r="K417">
        <v>28</v>
      </c>
      <c r="L417">
        <v>1</v>
      </c>
      <c r="M417">
        <v>2</v>
      </c>
      <c r="N417">
        <v>5</v>
      </c>
      <c r="O417" t="b">
        <f t="shared" si="53"/>
        <v>1</v>
      </c>
      <c r="P417">
        <v>52</v>
      </c>
      <c r="Q417" t="str">
        <f t="shared" si="49"/>
        <v>Need Imrovement</v>
      </c>
      <c r="R417" t="str">
        <f t="shared" si="50"/>
        <v>Low Performer</v>
      </c>
      <c r="T417" t="str">
        <f t="shared" si="51"/>
        <v>Important</v>
      </c>
      <c r="U417" t="b">
        <f t="shared" si="54"/>
        <v>1</v>
      </c>
      <c r="V417" t="b">
        <f t="shared" si="55"/>
        <v>1</v>
      </c>
      <c r="W417" t="b">
        <f t="shared" si="52"/>
        <v>0</v>
      </c>
    </row>
    <row r="418" spans="1:23" x14ac:dyDescent="0.45">
      <c r="A418" t="s">
        <v>21</v>
      </c>
      <c r="B418" t="s">
        <v>15</v>
      </c>
      <c r="C418" t="s">
        <v>23</v>
      </c>
      <c r="D418" t="s">
        <v>28</v>
      </c>
      <c r="E418" t="s">
        <v>29</v>
      </c>
      <c r="F418" t="s">
        <v>33</v>
      </c>
      <c r="G418" t="b">
        <f t="shared" si="48"/>
        <v>0</v>
      </c>
      <c r="H418" t="s">
        <v>38</v>
      </c>
      <c r="I418">
        <v>31</v>
      </c>
      <c r="J418">
        <v>33866</v>
      </c>
      <c r="K418">
        <v>15</v>
      </c>
      <c r="L418">
        <v>10</v>
      </c>
      <c r="M418">
        <v>3</v>
      </c>
      <c r="N418">
        <v>9</v>
      </c>
      <c r="O418" t="b">
        <f t="shared" si="53"/>
        <v>0</v>
      </c>
      <c r="P418">
        <v>47</v>
      </c>
      <c r="Q418" t="str">
        <f t="shared" si="49"/>
        <v>Excellent</v>
      </c>
      <c r="R418" t="str">
        <f t="shared" si="50"/>
        <v>High Performer</v>
      </c>
      <c r="T418" t="str">
        <f t="shared" si="51"/>
        <v>Important</v>
      </c>
      <c r="U418" t="b">
        <f t="shared" si="54"/>
        <v>1</v>
      </c>
      <c r="V418" t="b">
        <f t="shared" si="55"/>
        <v>1</v>
      </c>
      <c r="W418" t="b">
        <f t="shared" si="52"/>
        <v>0</v>
      </c>
    </row>
    <row r="419" spans="1:23" x14ac:dyDescent="0.45">
      <c r="A419" t="s">
        <v>48</v>
      </c>
      <c r="B419" t="s">
        <v>15</v>
      </c>
      <c r="C419" t="s">
        <v>44</v>
      </c>
      <c r="D419" t="s">
        <v>17</v>
      </c>
      <c r="E419" t="s">
        <v>45</v>
      </c>
      <c r="F419" t="s">
        <v>33</v>
      </c>
      <c r="G419" t="b">
        <f t="shared" si="48"/>
        <v>0</v>
      </c>
      <c r="H419" t="s">
        <v>38</v>
      </c>
      <c r="I419">
        <v>23</v>
      </c>
      <c r="J419">
        <v>62245</v>
      </c>
      <c r="K419">
        <v>4</v>
      </c>
      <c r="L419">
        <v>10</v>
      </c>
      <c r="M419">
        <v>6</v>
      </c>
      <c r="N419">
        <v>1</v>
      </c>
      <c r="O419" t="b">
        <f t="shared" si="53"/>
        <v>1</v>
      </c>
      <c r="P419">
        <v>55</v>
      </c>
      <c r="Q419" t="str">
        <f t="shared" si="49"/>
        <v>Need Imrovement</v>
      </c>
      <c r="R419" t="str">
        <f t="shared" si="50"/>
        <v>Low Performer</v>
      </c>
      <c r="T419" t="str">
        <f t="shared" si="51"/>
        <v>Normal</v>
      </c>
      <c r="U419" t="b">
        <f t="shared" si="54"/>
        <v>0</v>
      </c>
      <c r="V419" t="b">
        <f t="shared" si="55"/>
        <v>1</v>
      </c>
      <c r="W419" t="b">
        <f t="shared" si="52"/>
        <v>0</v>
      </c>
    </row>
    <row r="420" spans="1:23" x14ac:dyDescent="0.45">
      <c r="A420" t="s">
        <v>27</v>
      </c>
      <c r="B420" t="s">
        <v>15</v>
      </c>
      <c r="C420" t="s">
        <v>16</v>
      </c>
      <c r="D420" t="s">
        <v>39</v>
      </c>
      <c r="E420" t="s">
        <v>42</v>
      </c>
      <c r="F420" t="s">
        <v>33</v>
      </c>
      <c r="G420" t="b">
        <f t="shared" si="48"/>
        <v>0</v>
      </c>
      <c r="H420" t="s">
        <v>26</v>
      </c>
      <c r="I420">
        <v>32</v>
      </c>
      <c r="J420">
        <v>74724</v>
      </c>
      <c r="K420">
        <v>29</v>
      </c>
      <c r="L420">
        <v>2</v>
      </c>
      <c r="M420">
        <v>8</v>
      </c>
      <c r="N420">
        <v>5</v>
      </c>
      <c r="O420" t="b">
        <f t="shared" si="53"/>
        <v>1</v>
      </c>
      <c r="P420">
        <v>25</v>
      </c>
      <c r="Q420" t="str">
        <f t="shared" si="49"/>
        <v>Need Imrovement</v>
      </c>
      <c r="R420" t="str">
        <f t="shared" si="50"/>
        <v>Low Performer</v>
      </c>
      <c r="T420" t="str">
        <f t="shared" si="51"/>
        <v>Normal</v>
      </c>
      <c r="U420" t="b">
        <f t="shared" si="54"/>
        <v>0</v>
      </c>
      <c r="V420" t="b">
        <f t="shared" si="55"/>
        <v>0</v>
      </c>
      <c r="W420" t="b">
        <f t="shared" si="52"/>
        <v>0</v>
      </c>
    </row>
    <row r="421" spans="1:23" x14ac:dyDescent="0.45">
      <c r="A421" t="s">
        <v>27</v>
      </c>
      <c r="B421" t="s">
        <v>15</v>
      </c>
      <c r="C421" t="s">
        <v>23</v>
      </c>
      <c r="D421" t="s">
        <v>39</v>
      </c>
      <c r="E421" t="s">
        <v>32</v>
      </c>
      <c r="F421" t="s">
        <v>33</v>
      </c>
      <c r="G421" t="b">
        <f t="shared" si="48"/>
        <v>0</v>
      </c>
      <c r="H421" t="s">
        <v>47</v>
      </c>
      <c r="I421">
        <v>34</v>
      </c>
      <c r="J421">
        <v>101354</v>
      </c>
      <c r="K421">
        <v>9</v>
      </c>
      <c r="L421">
        <v>9</v>
      </c>
      <c r="M421">
        <v>8</v>
      </c>
      <c r="N421">
        <v>6</v>
      </c>
      <c r="O421" t="b">
        <f t="shared" si="53"/>
        <v>1</v>
      </c>
      <c r="P421">
        <v>35</v>
      </c>
      <c r="Q421" t="str">
        <f t="shared" si="49"/>
        <v>Need Imrovement</v>
      </c>
      <c r="R421" t="str">
        <f t="shared" si="50"/>
        <v>Low Performer</v>
      </c>
      <c r="T421" t="str">
        <f t="shared" si="51"/>
        <v>Normal</v>
      </c>
      <c r="U421" t="b">
        <f t="shared" si="54"/>
        <v>0</v>
      </c>
      <c r="V421" t="b">
        <f t="shared" si="55"/>
        <v>0</v>
      </c>
      <c r="W421" t="b">
        <f t="shared" si="52"/>
        <v>1</v>
      </c>
    </row>
    <row r="422" spans="1:23" x14ac:dyDescent="0.45">
      <c r="A422" t="s">
        <v>48</v>
      </c>
      <c r="B422" t="s">
        <v>22</v>
      </c>
      <c r="C422" t="s">
        <v>23</v>
      </c>
      <c r="D422" t="s">
        <v>39</v>
      </c>
      <c r="E422" t="s">
        <v>18</v>
      </c>
      <c r="F422" t="s">
        <v>19</v>
      </c>
      <c r="G422" t="b">
        <f t="shared" si="48"/>
        <v>1</v>
      </c>
      <c r="H422" t="s">
        <v>38</v>
      </c>
      <c r="I422">
        <v>31</v>
      </c>
      <c r="J422">
        <v>81374</v>
      </c>
      <c r="K422">
        <v>27</v>
      </c>
      <c r="L422">
        <v>13</v>
      </c>
      <c r="M422">
        <v>11</v>
      </c>
      <c r="N422">
        <v>7</v>
      </c>
      <c r="O422" t="b">
        <f t="shared" si="53"/>
        <v>1</v>
      </c>
      <c r="P422">
        <v>53</v>
      </c>
      <c r="Q422" t="str">
        <f t="shared" si="49"/>
        <v>Good</v>
      </c>
      <c r="R422" t="str">
        <f t="shared" si="50"/>
        <v>High Performer</v>
      </c>
      <c r="T422" t="str">
        <f t="shared" si="51"/>
        <v>Important</v>
      </c>
      <c r="U422" t="b">
        <f t="shared" si="54"/>
        <v>1</v>
      </c>
      <c r="V422" t="b">
        <f t="shared" si="55"/>
        <v>1</v>
      </c>
      <c r="W422" t="b">
        <f t="shared" si="52"/>
        <v>0</v>
      </c>
    </row>
    <row r="423" spans="1:23" x14ac:dyDescent="0.45">
      <c r="A423" t="s">
        <v>46</v>
      </c>
      <c r="B423" t="s">
        <v>31</v>
      </c>
      <c r="C423" t="s">
        <v>16</v>
      </c>
      <c r="D423" t="s">
        <v>28</v>
      </c>
      <c r="E423" t="s">
        <v>42</v>
      </c>
      <c r="F423" t="s">
        <v>33</v>
      </c>
      <c r="G423" t="b">
        <f t="shared" si="48"/>
        <v>0</v>
      </c>
      <c r="H423" t="s">
        <v>43</v>
      </c>
      <c r="I423">
        <v>35</v>
      </c>
      <c r="J423">
        <v>60116</v>
      </c>
      <c r="K423">
        <v>26</v>
      </c>
      <c r="L423">
        <v>16</v>
      </c>
      <c r="M423">
        <v>9</v>
      </c>
      <c r="N423">
        <v>9</v>
      </c>
      <c r="O423" t="b">
        <f t="shared" si="53"/>
        <v>0</v>
      </c>
      <c r="P423">
        <v>42</v>
      </c>
      <c r="Q423" t="str">
        <f t="shared" si="49"/>
        <v>Excellent</v>
      </c>
      <c r="R423" t="str">
        <f t="shared" si="50"/>
        <v>High Performer</v>
      </c>
      <c r="T423" t="str">
        <f t="shared" si="51"/>
        <v>Important</v>
      </c>
      <c r="U423" t="b">
        <f t="shared" si="54"/>
        <v>1</v>
      </c>
      <c r="V423" t="b">
        <f t="shared" si="55"/>
        <v>1</v>
      </c>
      <c r="W423" t="b">
        <f t="shared" si="52"/>
        <v>0</v>
      </c>
    </row>
    <row r="424" spans="1:23" x14ac:dyDescent="0.45">
      <c r="A424" t="s">
        <v>27</v>
      </c>
      <c r="B424" t="s">
        <v>22</v>
      </c>
      <c r="C424" t="s">
        <v>23</v>
      </c>
      <c r="D424" t="s">
        <v>37</v>
      </c>
      <c r="E424" t="s">
        <v>29</v>
      </c>
      <c r="F424" t="s">
        <v>19</v>
      </c>
      <c r="G424" t="b">
        <f t="shared" si="48"/>
        <v>1</v>
      </c>
      <c r="H424" t="s">
        <v>38</v>
      </c>
      <c r="I424">
        <v>39</v>
      </c>
      <c r="J424">
        <v>111029</v>
      </c>
      <c r="K424">
        <v>19</v>
      </c>
      <c r="L424">
        <v>18</v>
      </c>
      <c r="M424">
        <v>7</v>
      </c>
      <c r="N424">
        <v>6</v>
      </c>
      <c r="O424" t="b">
        <f t="shared" si="53"/>
        <v>1</v>
      </c>
      <c r="P424">
        <v>43</v>
      </c>
      <c r="Q424" t="str">
        <f t="shared" si="49"/>
        <v>Need Imrovement</v>
      </c>
      <c r="R424" t="str">
        <f t="shared" si="50"/>
        <v>Low Performer</v>
      </c>
      <c r="T424" t="str">
        <f t="shared" si="51"/>
        <v>Important</v>
      </c>
      <c r="U424" t="b">
        <f t="shared" si="54"/>
        <v>1</v>
      </c>
      <c r="V424" t="b">
        <f t="shared" si="55"/>
        <v>1</v>
      </c>
      <c r="W424" t="b">
        <f t="shared" si="52"/>
        <v>1</v>
      </c>
    </row>
    <row r="425" spans="1:23" x14ac:dyDescent="0.45">
      <c r="A425" t="s">
        <v>14</v>
      </c>
      <c r="B425" t="s">
        <v>31</v>
      </c>
      <c r="C425" t="s">
        <v>23</v>
      </c>
      <c r="D425" t="s">
        <v>17</v>
      </c>
      <c r="E425" t="s">
        <v>42</v>
      </c>
      <c r="F425" t="s">
        <v>19</v>
      </c>
      <c r="G425" t="b">
        <f t="shared" si="48"/>
        <v>1</v>
      </c>
      <c r="H425" t="s">
        <v>26</v>
      </c>
      <c r="I425">
        <v>30</v>
      </c>
      <c r="J425">
        <v>50447</v>
      </c>
      <c r="K425">
        <v>28</v>
      </c>
      <c r="L425">
        <v>19</v>
      </c>
      <c r="M425">
        <v>13</v>
      </c>
      <c r="N425">
        <v>5</v>
      </c>
      <c r="O425" t="b">
        <f t="shared" si="53"/>
        <v>1</v>
      </c>
      <c r="P425">
        <v>32</v>
      </c>
      <c r="Q425" t="str">
        <f t="shared" si="49"/>
        <v>Need Imrovement</v>
      </c>
      <c r="R425" t="str">
        <f t="shared" si="50"/>
        <v>Low Performer</v>
      </c>
      <c r="T425" t="str">
        <f t="shared" si="51"/>
        <v>Normal</v>
      </c>
      <c r="U425" t="b">
        <f t="shared" si="54"/>
        <v>0</v>
      </c>
      <c r="V425" t="b">
        <f t="shared" si="55"/>
        <v>0</v>
      </c>
      <c r="W425" t="b">
        <f t="shared" si="52"/>
        <v>0</v>
      </c>
    </row>
    <row r="426" spans="1:23" x14ac:dyDescent="0.45">
      <c r="A426" t="s">
        <v>34</v>
      </c>
      <c r="B426" t="s">
        <v>15</v>
      </c>
      <c r="C426" t="s">
        <v>36</v>
      </c>
      <c r="D426" t="s">
        <v>28</v>
      </c>
      <c r="E426" t="s">
        <v>40</v>
      </c>
      <c r="F426" t="s">
        <v>33</v>
      </c>
      <c r="G426" t="b">
        <f t="shared" si="48"/>
        <v>0</v>
      </c>
      <c r="H426" t="s">
        <v>30</v>
      </c>
      <c r="I426">
        <v>60</v>
      </c>
      <c r="J426">
        <v>60431</v>
      </c>
      <c r="K426">
        <v>17</v>
      </c>
      <c r="L426">
        <v>12</v>
      </c>
      <c r="M426">
        <v>2</v>
      </c>
      <c r="N426">
        <v>7</v>
      </c>
      <c r="O426" t="b">
        <f t="shared" si="53"/>
        <v>1</v>
      </c>
      <c r="P426">
        <v>37</v>
      </c>
      <c r="Q426" t="str">
        <f t="shared" si="49"/>
        <v>Good</v>
      </c>
      <c r="R426" t="str">
        <f t="shared" si="50"/>
        <v>High Performer</v>
      </c>
      <c r="T426" t="str">
        <f t="shared" si="51"/>
        <v>Normal</v>
      </c>
      <c r="U426" t="b">
        <f t="shared" si="54"/>
        <v>0</v>
      </c>
      <c r="V426" t="b">
        <f t="shared" si="55"/>
        <v>0</v>
      </c>
      <c r="W426" t="b">
        <f t="shared" si="52"/>
        <v>0</v>
      </c>
    </row>
    <row r="427" spans="1:23" x14ac:dyDescent="0.45">
      <c r="A427" t="s">
        <v>21</v>
      </c>
      <c r="B427" t="s">
        <v>22</v>
      </c>
      <c r="C427" t="s">
        <v>16</v>
      </c>
      <c r="D427" t="s">
        <v>37</v>
      </c>
      <c r="E427" t="s">
        <v>24</v>
      </c>
      <c r="F427" t="s">
        <v>19</v>
      </c>
      <c r="G427" t="b">
        <f t="shared" si="48"/>
        <v>1</v>
      </c>
      <c r="H427" t="s">
        <v>43</v>
      </c>
      <c r="I427">
        <v>49</v>
      </c>
      <c r="J427">
        <v>47908</v>
      </c>
      <c r="K427">
        <v>20</v>
      </c>
      <c r="L427">
        <v>8</v>
      </c>
      <c r="M427">
        <v>8</v>
      </c>
      <c r="N427">
        <v>1</v>
      </c>
      <c r="O427" t="b">
        <f t="shared" si="53"/>
        <v>1</v>
      </c>
      <c r="P427">
        <v>32</v>
      </c>
      <c r="Q427" t="str">
        <f t="shared" si="49"/>
        <v>Need Imrovement</v>
      </c>
      <c r="R427" t="str">
        <f t="shared" si="50"/>
        <v>Low Performer</v>
      </c>
      <c r="T427" t="str">
        <f t="shared" si="51"/>
        <v>Normal</v>
      </c>
      <c r="U427" t="b">
        <f t="shared" si="54"/>
        <v>0</v>
      </c>
      <c r="V427" t="b">
        <f t="shared" si="55"/>
        <v>0</v>
      </c>
      <c r="W427" t="b">
        <f t="shared" si="52"/>
        <v>0</v>
      </c>
    </row>
    <row r="428" spans="1:23" x14ac:dyDescent="0.45">
      <c r="A428" t="s">
        <v>48</v>
      </c>
      <c r="B428" t="s">
        <v>15</v>
      </c>
      <c r="C428" t="s">
        <v>44</v>
      </c>
      <c r="D428" t="s">
        <v>28</v>
      </c>
      <c r="E428" t="s">
        <v>18</v>
      </c>
      <c r="F428" t="s">
        <v>25</v>
      </c>
      <c r="G428" t="b">
        <f t="shared" si="48"/>
        <v>1</v>
      </c>
      <c r="H428" t="s">
        <v>26</v>
      </c>
      <c r="I428">
        <v>24</v>
      </c>
      <c r="J428">
        <v>59336</v>
      </c>
      <c r="K428">
        <v>39</v>
      </c>
      <c r="L428">
        <v>17</v>
      </c>
      <c r="M428">
        <v>7</v>
      </c>
      <c r="N428">
        <v>5</v>
      </c>
      <c r="O428" t="b">
        <f t="shared" si="53"/>
        <v>1</v>
      </c>
      <c r="P428">
        <v>56</v>
      </c>
      <c r="Q428" t="str">
        <f t="shared" si="49"/>
        <v>Need Imrovement</v>
      </c>
      <c r="R428" t="str">
        <f t="shared" si="50"/>
        <v>Low Performer</v>
      </c>
      <c r="T428" t="str">
        <f t="shared" si="51"/>
        <v>Important</v>
      </c>
      <c r="U428" t="b">
        <f t="shared" si="54"/>
        <v>1</v>
      </c>
      <c r="V428" t="b">
        <f t="shared" si="55"/>
        <v>1</v>
      </c>
      <c r="W428" t="b">
        <f t="shared" si="52"/>
        <v>1</v>
      </c>
    </row>
    <row r="429" spans="1:23" x14ac:dyDescent="0.45">
      <c r="A429" t="s">
        <v>21</v>
      </c>
      <c r="B429" t="s">
        <v>22</v>
      </c>
      <c r="C429" t="s">
        <v>23</v>
      </c>
      <c r="D429" t="s">
        <v>17</v>
      </c>
      <c r="E429" t="s">
        <v>29</v>
      </c>
      <c r="F429" t="s">
        <v>33</v>
      </c>
      <c r="G429" t="b">
        <f t="shared" si="48"/>
        <v>0</v>
      </c>
      <c r="H429" t="s">
        <v>30</v>
      </c>
      <c r="I429">
        <v>41</v>
      </c>
      <c r="J429">
        <v>70992</v>
      </c>
      <c r="K429">
        <v>23</v>
      </c>
      <c r="L429">
        <v>15</v>
      </c>
      <c r="M429">
        <v>8</v>
      </c>
      <c r="N429">
        <v>2</v>
      </c>
      <c r="O429" t="b">
        <f t="shared" si="53"/>
        <v>1</v>
      </c>
      <c r="P429">
        <v>58</v>
      </c>
      <c r="Q429" t="str">
        <f t="shared" si="49"/>
        <v>Need Imrovement</v>
      </c>
      <c r="R429" t="str">
        <f t="shared" si="50"/>
        <v>Low Performer</v>
      </c>
      <c r="T429" t="str">
        <f t="shared" si="51"/>
        <v>Important</v>
      </c>
      <c r="U429" t="b">
        <f t="shared" si="54"/>
        <v>1</v>
      </c>
      <c r="V429" t="b">
        <f t="shared" si="55"/>
        <v>1</v>
      </c>
      <c r="W429" t="b">
        <f t="shared" si="52"/>
        <v>0</v>
      </c>
    </row>
    <row r="430" spans="1:23" x14ac:dyDescent="0.45">
      <c r="A430" t="s">
        <v>14</v>
      </c>
      <c r="B430" t="s">
        <v>15</v>
      </c>
      <c r="C430" t="s">
        <v>16</v>
      </c>
      <c r="D430" t="s">
        <v>37</v>
      </c>
      <c r="E430" t="s">
        <v>32</v>
      </c>
      <c r="F430" t="s">
        <v>19</v>
      </c>
      <c r="G430" t="b">
        <f t="shared" si="48"/>
        <v>1</v>
      </c>
      <c r="H430" t="s">
        <v>35</v>
      </c>
      <c r="I430">
        <v>27</v>
      </c>
      <c r="J430">
        <v>85350</v>
      </c>
      <c r="K430">
        <v>32</v>
      </c>
      <c r="L430">
        <v>10</v>
      </c>
      <c r="M430">
        <v>12</v>
      </c>
      <c r="N430">
        <v>4</v>
      </c>
      <c r="O430" t="b">
        <f t="shared" si="53"/>
        <v>1</v>
      </c>
      <c r="P430">
        <v>36</v>
      </c>
      <c r="Q430" t="str">
        <f t="shared" si="49"/>
        <v>Need Imrovement</v>
      </c>
      <c r="R430" t="str">
        <f t="shared" si="50"/>
        <v>Low Performer</v>
      </c>
      <c r="T430" t="str">
        <f t="shared" si="51"/>
        <v>Normal</v>
      </c>
      <c r="U430" t="b">
        <f t="shared" si="54"/>
        <v>0</v>
      </c>
      <c r="V430" t="b">
        <f t="shared" si="55"/>
        <v>0</v>
      </c>
      <c r="W430" t="b">
        <f t="shared" si="52"/>
        <v>1</v>
      </c>
    </row>
    <row r="431" spans="1:23" x14ac:dyDescent="0.45">
      <c r="A431" t="s">
        <v>27</v>
      </c>
      <c r="B431" t="s">
        <v>31</v>
      </c>
      <c r="C431" t="s">
        <v>36</v>
      </c>
      <c r="D431" t="s">
        <v>28</v>
      </c>
      <c r="E431" t="s">
        <v>45</v>
      </c>
      <c r="F431" t="s">
        <v>33</v>
      </c>
      <c r="G431" t="b">
        <f t="shared" si="48"/>
        <v>0</v>
      </c>
      <c r="H431" t="s">
        <v>35</v>
      </c>
      <c r="I431">
        <v>48</v>
      </c>
      <c r="J431">
        <v>99561</v>
      </c>
      <c r="K431">
        <v>33</v>
      </c>
      <c r="L431">
        <v>15</v>
      </c>
      <c r="M431">
        <v>3</v>
      </c>
      <c r="N431">
        <v>7</v>
      </c>
      <c r="O431" t="b">
        <f t="shared" si="53"/>
        <v>1</v>
      </c>
      <c r="P431">
        <v>34</v>
      </c>
      <c r="Q431" t="str">
        <f t="shared" si="49"/>
        <v>Good</v>
      </c>
      <c r="R431" t="str">
        <f t="shared" si="50"/>
        <v>High Performer</v>
      </c>
      <c r="T431" t="str">
        <f t="shared" si="51"/>
        <v>Normal</v>
      </c>
      <c r="U431" t="b">
        <f t="shared" si="54"/>
        <v>0</v>
      </c>
      <c r="V431" t="b">
        <f t="shared" si="55"/>
        <v>0</v>
      </c>
      <c r="W431" t="b">
        <f t="shared" si="52"/>
        <v>1</v>
      </c>
    </row>
    <row r="432" spans="1:23" x14ac:dyDescent="0.45">
      <c r="A432" t="s">
        <v>27</v>
      </c>
      <c r="B432" t="s">
        <v>31</v>
      </c>
      <c r="C432" t="s">
        <v>44</v>
      </c>
      <c r="D432" t="s">
        <v>17</v>
      </c>
      <c r="E432" t="s">
        <v>40</v>
      </c>
      <c r="F432" t="s">
        <v>33</v>
      </c>
      <c r="G432" t="b">
        <f t="shared" si="48"/>
        <v>0</v>
      </c>
      <c r="H432" t="s">
        <v>43</v>
      </c>
      <c r="I432">
        <v>23</v>
      </c>
      <c r="J432">
        <v>81955</v>
      </c>
      <c r="K432">
        <v>5</v>
      </c>
      <c r="L432">
        <v>15</v>
      </c>
      <c r="M432">
        <v>7</v>
      </c>
      <c r="N432">
        <v>5</v>
      </c>
      <c r="O432" t="b">
        <f t="shared" si="53"/>
        <v>1</v>
      </c>
      <c r="P432">
        <v>37</v>
      </c>
      <c r="Q432" t="str">
        <f t="shared" si="49"/>
        <v>Need Imrovement</v>
      </c>
      <c r="R432" t="str">
        <f t="shared" si="50"/>
        <v>Low Performer</v>
      </c>
      <c r="T432" t="str">
        <f t="shared" si="51"/>
        <v>Normal</v>
      </c>
      <c r="U432" t="b">
        <f t="shared" si="54"/>
        <v>0</v>
      </c>
      <c r="V432" t="b">
        <f t="shared" si="55"/>
        <v>0</v>
      </c>
      <c r="W432" t="b">
        <f t="shared" si="52"/>
        <v>0</v>
      </c>
    </row>
    <row r="433" spans="1:23" x14ac:dyDescent="0.45">
      <c r="A433" t="s">
        <v>14</v>
      </c>
      <c r="B433" t="s">
        <v>31</v>
      </c>
      <c r="C433" t="s">
        <v>16</v>
      </c>
      <c r="D433" t="s">
        <v>39</v>
      </c>
      <c r="E433" t="s">
        <v>29</v>
      </c>
      <c r="F433" t="s">
        <v>33</v>
      </c>
      <c r="G433" t="b">
        <f t="shared" si="48"/>
        <v>0</v>
      </c>
      <c r="H433" t="s">
        <v>20</v>
      </c>
      <c r="I433">
        <v>50</v>
      </c>
      <c r="J433">
        <v>91240</v>
      </c>
      <c r="K433">
        <v>34</v>
      </c>
      <c r="L433">
        <v>7</v>
      </c>
      <c r="M433">
        <v>10</v>
      </c>
      <c r="N433">
        <v>6</v>
      </c>
      <c r="O433" t="b">
        <f t="shared" si="53"/>
        <v>1</v>
      </c>
      <c r="P433">
        <v>42</v>
      </c>
      <c r="Q433" t="str">
        <f t="shared" si="49"/>
        <v>Need Imrovement</v>
      </c>
      <c r="R433" t="str">
        <f t="shared" si="50"/>
        <v>Low Performer</v>
      </c>
      <c r="T433" t="str">
        <f t="shared" si="51"/>
        <v>Important</v>
      </c>
      <c r="U433" t="b">
        <f t="shared" si="54"/>
        <v>1</v>
      </c>
      <c r="V433" t="b">
        <f t="shared" si="55"/>
        <v>1</v>
      </c>
      <c r="W433" t="b">
        <f t="shared" si="52"/>
        <v>1</v>
      </c>
    </row>
    <row r="434" spans="1:23" x14ac:dyDescent="0.45">
      <c r="A434" t="s">
        <v>48</v>
      </c>
      <c r="B434" t="s">
        <v>22</v>
      </c>
      <c r="C434" t="s">
        <v>44</v>
      </c>
      <c r="D434" t="s">
        <v>17</v>
      </c>
      <c r="E434" t="s">
        <v>32</v>
      </c>
      <c r="F434" t="s">
        <v>19</v>
      </c>
      <c r="G434" t="b">
        <f t="shared" si="48"/>
        <v>1</v>
      </c>
      <c r="H434" t="s">
        <v>47</v>
      </c>
      <c r="I434">
        <v>59</v>
      </c>
      <c r="J434">
        <v>50093</v>
      </c>
      <c r="K434">
        <v>11</v>
      </c>
      <c r="L434">
        <v>13</v>
      </c>
      <c r="M434">
        <v>13</v>
      </c>
      <c r="N434">
        <v>2</v>
      </c>
      <c r="O434" t="b">
        <f t="shared" si="53"/>
        <v>1</v>
      </c>
      <c r="P434">
        <v>49</v>
      </c>
      <c r="Q434" t="str">
        <f t="shared" si="49"/>
        <v>Need Imrovement</v>
      </c>
      <c r="R434" t="str">
        <f t="shared" si="50"/>
        <v>Low Performer</v>
      </c>
      <c r="T434" t="str">
        <f t="shared" si="51"/>
        <v>Important</v>
      </c>
      <c r="U434" t="b">
        <f t="shared" si="54"/>
        <v>1</v>
      </c>
      <c r="V434" t="b">
        <f t="shared" si="55"/>
        <v>1</v>
      </c>
      <c r="W434" t="b">
        <f t="shared" si="52"/>
        <v>0</v>
      </c>
    </row>
    <row r="435" spans="1:23" x14ac:dyDescent="0.45">
      <c r="A435" t="s">
        <v>34</v>
      </c>
      <c r="B435" t="s">
        <v>31</v>
      </c>
      <c r="C435" t="s">
        <v>44</v>
      </c>
      <c r="D435" t="s">
        <v>39</v>
      </c>
      <c r="E435" t="s">
        <v>45</v>
      </c>
      <c r="F435" t="s">
        <v>25</v>
      </c>
      <c r="G435" t="b">
        <f t="shared" si="48"/>
        <v>1</v>
      </c>
      <c r="H435" t="s">
        <v>47</v>
      </c>
      <c r="I435">
        <v>24</v>
      </c>
      <c r="J435">
        <v>36155</v>
      </c>
      <c r="K435">
        <v>3</v>
      </c>
      <c r="L435">
        <v>17</v>
      </c>
      <c r="M435">
        <v>9</v>
      </c>
      <c r="N435">
        <v>3</v>
      </c>
      <c r="O435" t="b">
        <f t="shared" si="53"/>
        <v>1</v>
      </c>
      <c r="P435">
        <v>53</v>
      </c>
      <c r="Q435" t="str">
        <f t="shared" si="49"/>
        <v>Need Imrovement</v>
      </c>
      <c r="R435" t="str">
        <f t="shared" si="50"/>
        <v>Low Performer</v>
      </c>
      <c r="T435" t="str">
        <f t="shared" si="51"/>
        <v>Normal</v>
      </c>
      <c r="U435" t="b">
        <f t="shared" si="54"/>
        <v>0</v>
      </c>
      <c r="V435" t="b">
        <f t="shared" si="55"/>
        <v>1</v>
      </c>
      <c r="W435" t="b">
        <f t="shared" si="52"/>
        <v>0</v>
      </c>
    </row>
    <row r="436" spans="1:23" x14ac:dyDescent="0.45">
      <c r="A436" t="s">
        <v>41</v>
      </c>
      <c r="B436" t="s">
        <v>22</v>
      </c>
      <c r="C436" t="s">
        <v>44</v>
      </c>
      <c r="D436" t="s">
        <v>28</v>
      </c>
      <c r="E436" t="s">
        <v>45</v>
      </c>
      <c r="F436" t="s">
        <v>25</v>
      </c>
      <c r="G436" t="b">
        <f t="shared" si="48"/>
        <v>1</v>
      </c>
      <c r="H436" t="s">
        <v>26</v>
      </c>
      <c r="I436">
        <v>37</v>
      </c>
      <c r="J436">
        <v>76607</v>
      </c>
      <c r="K436">
        <v>33</v>
      </c>
      <c r="L436">
        <v>9</v>
      </c>
      <c r="M436">
        <v>3</v>
      </c>
      <c r="N436">
        <v>7</v>
      </c>
      <c r="O436" t="b">
        <f t="shared" si="53"/>
        <v>1</v>
      </c>
      <c r="P436">
        <v>23</v>
      </c>
      <c r="Q436" t="str">
        <f t="shared" si="49"/>
        <v>Good</v>
      </c>
      <c r="R436" t="str">
        <f t="shared" si="50"/>
        <v>High Performer</v>
      </c>
      <c r="T436" t="str">
        <f t="shared" si="51"/>
        <v>Normal</v>
      </c>
      <c r="U436" t="b">
        <f t="shared" si="54"/>
        <v>0</v>
      </c>
      <c r="V436" t="b">
        <f t="shared" si="55"/>
        <v>0</v>
      </c>
      <c r="W436" t="b">
        <f t="shared" si="52"/>
        <v>1</v>
      </c>
    </row>
    <row r="437" spans="1:23" x14ac:dyDescent="0.45">
      <c r="A437" t="s">
        <v>48</v>
      </c>
      <c r="B437" t="s">
        <v>31</v>
      </c>
      <c r="C437" t="s">
        <v>23</v>
      </c>
      <c r="D437" t="s">
        <v>37</v>
      </c>
      <c r="E437" t="s">
        <v>29</v>
      </c>
      <c r="F437" t="s">
        <v>19</v>
      </c>
      <c r="G437" t="b">
        <f t="shared" si="48"/>
        <v>1</v>
      </c>
      <c r="H437" t="s">
        <v>30</v>
      </c>
      <c r="I437">
        <v>51</v>
      </c>
      <c r="J437">
        <v>63487</v>
      </c>
      <c r="K437">
        <v>11</v>
      </c>
      <c r="L437">
        <v>8</v>
      </c>
      <c r="M437">
        <v>14</v>
      </c>
      <c r="N437">
        <v>2</v>
      </c>
      <c r="O437" t="b">
        <f t="shared" si="53"/>
        <v>1</v>
      </c>
      <c r="P437">
        <v>22</v>
      </c>
      <c r="Q437" t="str">
        <f t="shared" si="49"/>
        <v>Need Imrovement</v>
      </c>
      <c r="R437" t="str">
        <f t="shared" si="50"/>
        <v>Low Performer</v>
      </c>
      <c r="T437" t="str">
        <f t="shared" si="51"/>
        <v>Normal</v>
      </c>
      <c r="U437" t="b">
        <f t="shared" si="54"/>
        <v>0</v>
      </c>
      <c r="V437" t="b">
        <f t="shared" si="55"/>
        <v>0</v>
      </c>
      <c r="W437" t="b">
        <f t="shared" si="52"/>
        <v>0</v>
      </c>
    </row>
    <row r="438" spans="1:23" x14ac:dyDescent="0.45">
      <c r="A438" t="s">
        <v>41</v>
      </c>
      <c r="B438" t="s">
        <v>31</v>
      </c>
      <c r="C438" t="s">
        <v>23</v>
      </c>
      <c r="D438" t="s">
        <v>37</v>
      </c>
      <c r="E438" t="s">
        <v>40</v>
      </c>
      <c r="F438" t="s">
        <v>33</v>
      </c>
      <c r="G438" t="b">
        <f t="shared" si="48"/>
        <v>0</v>
      </c>
      <c r="H438" t="s">
        <v>47</v>
      </c>
      <c r="I438">
        <v>61</v>
      </c>
      <c r="J438">
        <v>85668</v>
      </c>
      <c r="K438">
        <v>16</v>
      </c>
      <c r="L438">
        <v>18</v>
      </c>
      <c r="M438">
        <v>10</v>
      </c>
      <c r="N438">
        <v>6</v>
      </c>
      <c r="O438" t="b">
        <f t="shared" si="53"/>
        <v>1</v>
      </c>
      <c r="P438">
        <v>26</v>
      </c>
      <c r="Q438" t="str">
        <f t="shared" si="49"/>
        <v>Need Imrovement</v>
      </c>
      <c r="R438" t="str">
        <f t="shared" si="50"/>
        <v>Low Performer</v>
      </c>
      <c r="T438" t="str">
        <f t="shared" si="51"/>
        <v>Normal</v>
      </c>
      <c r="U438" t="b">
        <f t="shared" si="54"/>
        <v>0</v>
      </c>
      <c r="V438" t="b">
        <f t="shared" si="55"/>
        <v>0</v>
      </c>
      <c r="W438" t="b">
        <f t="shared" si="52"/>
        <v>0</v>
      </c>
    </row>
    <row r="439" spans="1:23" x14ac:dyDescent="0.45">
      <c r="A439" t="s">
        <v>14</v>
      </c>
      <c r="B439" t="s">
        <v>22</v>
      </c>
      <c r="C439" t="s">
        <v>36</v>
      </c>
      <c r="D439" t="s">
        <v>28</v>
      </c>
      <c r="E439" t="s">
        <v>42</v>
      </c>
      <c r="F439" t="s">
        <v>19</v>
      </c>
      <c r="G439" t="b">
        <f t="shared" si="48"/>
        <v>1</v>
      </c>
      <c r="H439" t="s">
        <v>30</v>
      </c>
      <c r="I439">
        <v>23</v>
      </c>
      <c r="J439">
        <v>50963</v>
      </c>
      <c r="K439">
        <v>18</v>
      </c>
      <c r="L439">
        <v>13</v>
      </c>
      <c r="M439">
        <v>6</v>
      </c>
      <c r="N439">
        <v>5</v>
      </c>
      <c r="O439" t="b">
        <f t="shared" si="53"/>
        <v>1</v>
      </c>
      <c r="P439">
        <v>37</v>
      </c>
      <c r="Q439" t="str">
        <f t="shared" si="49"/>
        <v>Need Imrovement</v>
      </c>
      <c r="R439" t="str">
        <f t="shared" si="50"/>
        <v>Low Performer</v>
      </c>
      <c r="T439" t="str">
        <f t="shared" si="51"/>
        <v>Normal</v>
      </c>
      <c r="U439" t="b">
        <f t="shared" si="54"/>
        <v>0</v>
      </c>
      <c r="V439" t="b">
        <f t="shared" si="55"/>
        <v>0</v>
      </c>
      <c r="W439" t="b">
        <f t="shared" si="52"/>
        <v>0</v>
      </c>
    </row>
    <row r="440" spans="1:23" x14ac:dyDescent="0.45">
      <c r="A440" t="s">
        <v>46</v>
      </c>
      <c r="B440" t="s">
        <v>22</v>
      </c>
      <c r="C440" t="s">
        <v>36</v>
      </c>
      <c r="D440" t="s">
        <v>37</v>
      </c>
      <c r="E440" t="s">
        <v>42</v>
      </c>
      <c r="F440" t="s">
        <v>19</v>
      </c>
      <c r="G440" t="b">
        <f t="shared" si="48"/>
        <v>1</v>
      </c>
      <c r="H440" t="s">
        <v>30</v>
      </c>
      <c r="I440">
        <v>38</v>
      </c>
      <c r="J440">
        <v>80124</v>
      </c>
      <c r="K440">
        <v>30</v>
      </c>
      <c r="L440">
        <v>16</v>
      </c>
      <c r="M440">
        <v>2</v>
      </c>
      <c r="N440">
        <v>1</v>
      </c>
      <c r="O440" t="b">
        <f t="shared" si="53"/>
        <v>1</v>
      </c>
      <c r="P440">
        <v>26</v>
      </c>
      <c r="Q440" t="str">
        <f t="shared" si="49"/>
        <v>Need Imrovement</v>
      </c>
      <c r="R440" t="str">
        <f t="shared" si="50"/>
        <v>Low Performer</v>
      </c>
      <c r="T440" t="str">
        <f t="shared" si="51"/>
        <v>Normal</v>
      </c>
      <c r="U440" t="b">
        <f t="shared" si="54"/>
        <v>0</v>
      </c>
      <c r="V440" t="b">
        <f t="shared" si="55"/>
        <v>0</v>
      </c>
      <c r="W440" t="b">
        <f t="shared" si="52"/>
        <v>0</v>
      </c>
    </row>
    <row r="441" spans="1:23" x14ac:dyDescent="0.45">
      <c r="A441" t="s">
        <v>41</v>
      </c>
      <c r="B441" t="s">
        <v>31</v>
      </c>
      <c r="C441" t="s">
        <v>16</v>
      </c>
      <c r="D441" t="s">
        <v>37</v>
      </c>
      <c r="E441" t="s">
        <v>45</v>
      </c>
      <c r="F441" t="s">
        <v>19</v>
      </c>
      <c r="G441" t="b">
        <f t="shared" si="48"/>
        <v>1</v>
      </c>
      <c r="H441" t="s">
        <v>26</v>
      </c>
      <c r="I441">
        <v>62</v>
      </c>
      <c r="J441">
        <v>82870</v>
      </c>
      <c r="K441">
        <v>10</v>
      </c>
      <c r="L441">
        <v>9</v>
      </c>
      <c r="M441">
        <v>2</v>
      </c>
      <c r="N441">
        <v>4</v>
      </c>
      <c r="O441" t="b">
        <f t="shared" si="53"/>
        <v>1</v>
      </c>
      <c r="P441">
        <v>59</v>
      </c>
      <c r="Q441" t="str">
        <f t="shared" si="49"/>
        <v>Need Imrovement</v>
      </c>
      <c r="R441" t="str">
        <f t="shared" si="50"/>
        <v>Low Performer</v>
      </c>
      <c r="T441" t="str">
        <f t="shared" si="51"/>
        <v>Normal</v>
      </c>
      <c r="U441" t="b">
        <f t="shared" si="54"/>
        <v>0</v>
      </c>
      <c r="V441" t="b">
        <f t="shared" si="55"/>
        <v>1</v>
      </c>
      <c r="W441" t="b">
        <f t="shared" si="52"/>
        <v>0</v>
      </c>
    </row>
    <row r="442" spans="1:23" x14ac:dyDescent="0.45">
      <c r="A442" t="s">
        <v>34</v>
      </c>
      <c r="B442" t="s">
        <v>22</v>
      </c>
      <c r="C442" t="s">
        <v>36</v>
      </c>
      <c r="D442" t="s">
        <v>39</v>
      </c>
      <c r="E442" t="s">
        <v>42</v>
      </c>
      <c r="F442" t="s">
        <v>33</v>
      </c>
      <c r="G442" t="b">
        <f t="shared" si="48"/>
        <v>0</v>
      </c>
      <c r="H442" t="s">
        <v>26</v>
      </c>
      <c r="I442">
        <v>33</v>
      </c>
      <c r="J442">
        <v>86547</v>
      </c>
      <c r="K442">
        <v>18</v>
      </c>
      <c r="L442">
        <v>12</v>
      </c>
      <c r="M442">
        <v>5</v>
      </c>
      <c r="N442">
        <v>2</v>
      </c>
      <c r="O442" t="b">
        <f t="shared" si="53"/>
        <v>1</v>
      </c>
      <c r="P442">
        <v>25</v>
      </c>
      <c r="Q442" t="str">
        <f t="shared" si="49"/>
        <v>Need Imrovement</v>
      </c>
      <c r="R442" t="str">
        <f t="shared" si="50"/>
        <v>Low Performer</v>
      </c>
      <c r="T442" t="str">
        <f t="shared" si="51"/>
        <v>Normal</v>
      </c>
      <c r="U442" t="b">
        <f t="shared" si="54"/>
        <v>0</v>
      </c>
      <c r="V442" t="b">
        <f t="shared" si="55"/>
        <v>0</v>
      </c>
      <c r="W442" t="b">
        <f t="shared" si="52"/>
        <v>0</v>
      </c>
    </row>
    <row r="443" spans="1:23" x14ac:dyDescent="0.45">
      <c r="A443" t="s">
        <v>46</v>
      </c>
      <c r="B443" t="s">
        <v>31</v>
      </c>
      <c r="C443" t="s">
        <v>44</v>
      </c>
      <c r="D443" t="s">
        <v>28</v>
      </c>
      <c r="E443" t="s">
        <v>24</v>
      </c>
      <c r="F443" t="s">
        <v>19</v>
      </c>
      <c r="G443" t="b">
        <f t="shared" si="48"/>
        <v>1</v>
      </c>
      <c r="H443" t="s">
        <v>26</v>
      </c>
      <c r="I443">
        <v>56</v>
      </c>
      <c r="J443">
        <v>94110</v>
      </c>
      <c r="K443">
        <v>38</v>
      </c>
      <c r="L443">
        <v>12</v>
      </c>
      <c r="M443">
        <v>5</v>
      </c>
      <c r="N443">
        <v>4</v>
      </c>
      <c r="O443" t="b">
        <f t="shared" si="53"/>
        <v>1</v>
      </c>
      <c r="P443">
        <v>41</v>
      </c>
      <c r="Q443" t="str">
        <f t="shared" si="49"/>
        <v>Need Imrovement</v>
      </c>
      <c r="R443" t="str">
        <f t="shared" si="50"/>
        <v>Low Performer</v>
      </c>
      <c r="T443" t="str">
        <f t="shared" si="51"/>
        <v>Important</v>
      </c>
      <c r="U443" t="b">
        <f t="shared" si="54"/>
        <v>1</v>
      </c>
      <c r="V443" t="b">
        <f t="shared" si="55"/>
        <v>1</v>
      </c>
      <c r="W443" t="b">
        <f t="shared" si="52"/>
        <v>1</v>
      </c>
    </row>
    <row r="444" spans="1:23" x14ac:dyDescent="0.45">
      <c r="A444" t="s">
        <v>41</v>
      </c>
      <c r="B444" t="s">
        <v>22</v>
      </c>
      <c r="C444" t="s">
        <v>44</v>
      </c>
      <c r="D444" t="s">
        <v>17</v>
      </c>
      <c r="E444" t="s">
        <v>45</v>
      </c>
      <c r="F444" t="s">
        <v>33</v>
      </c>
      <c r="G444" t="b">
        <f t="shared" si="48"/>
        <v>0</v>
      </c>
      <c r="H444" t="s">
        <v>47</v>
      </c>
      <c r="I444">
        <v>64</v>
      </c>
      <c r="J444">
        <v>83554</v>
      </c>
      <c r="K444">
        <v>19</v>
      </c>
      <c r="L444">
        <v>6</v>
      </c>
      <c r="M444">
        <v>13</v>
      </c>
      <c r="N444">
        <v>1</v>
      </c>
      <c r="O444" t="b">
        <f t="shared" si="53"/>
        <v>1</v>
      </c>
      <c r="P444">
        <v>20</v>
      </c>
      <c r="Q444" t="str">
        <f t="shared" si="49"/>
        <v>Need Imrovement</v>
      </c>
      <c r="R444" t="str">
        <f t="shared" si="50"/>
        <v>Low Performer</v>
      </c>
      <c r="T444" t="str">
        <f t="shared" si="51"/>
        <v>Normal</v>
      </c>
      <c r="U444" t="b">
        <f t="shared" si="54"/>
        <v>0</v>
      </c>
      <c r="V444" t="b">
        <f t="shared" si="55"/>
        <v>0</v>
      </c>
      <c r="W444" t="b">
        <f t="shared" si="52"/>
        <v>0</v>
      </c>
    </row>
    <row r="445" spans="1:23" x14ac:dyDescent="0.45">
      <c r="A445" t="s">
        <v>14</v>
      </c>
      <c r="B445" t="s">
        <v>15</v>
      </c>
      <c r="C445" t="s">
        <v>23</v>
      </c>
      <c r="D445" t="s">
        <v>39</v>
      </c>
      <c r="E445" t="s">
        <v>45</v>
      </c>
      <c r="F445" t="s">
        <v>19</v>
      </c>
      <c r="G445" t="b">
        <f t="shared" si="48"/>
        <v>1</v>
      </c>
      <c r="H445" t="s">
        <v>35</v>
      </c>
      <c r="I445">
        <v>22</v>
      </c>
      <c r="J445">
        <v>50936</v>
      </c>
      <c r="K445">
        <v>36</v>
      </c>
      <c r="L445">
        <v>19</v>
      </c>
      <c r="M445">
        <v>7</v>
      </c>
      <c r="N445">
        <v>2</v>
      </c>
      <c r="O445" t="b">
        <f t="shared" si="53"/>
        <v>1</v>
      </c>
      <c r="P445">
        <v>23</v>
      </c>
      <c r="Q445" t="str">
        <f t="shared" si="49"/>
        <v>Need Imrovement</v>
      </c>
      <c r="R445" t="str">
        <f t="shared" si="50"/>
        <v>Low Performer</v>
      </c>
      <c r="T445" t="str">
        <f t="shared" si="51"/>
        <v>Normal</v>
      </c>
      <c r="U445" t="b">
        <f t="shared" si="54"/>
        <v>0</v>
      </c>
      <c r="V445" t="b">
        <f t="shared" si="55"/>
        <v>0</v>
      </c>
      <c r="W445" t="b">
        <f t="shared" si="52"/>
        <v>1</v>
      </c>
    </row>
    <row r="446" spans="1:23" x14ac:dyDescent="0.45">
      <c r="A446" t="s">
        <v>46</v>
      </c>
      <c r="B446" t="s">
        <v>15</v>
      </c>
      <c r="C446" t="s">
        <v>44</v>
      </c>
      <c r="D446" t="s">
        <v>28</v>
      </c>
      <c r="E446" t="s">
        <v>32</v>
      </c>
      <c r="F446" t="s">
        <v>25</v>
      </c>
      <c r="G446" t="b">
        <f t="shared" si="48"/>
        <v>1</v>
      </c>
      <c r="H446" t="s">
        <v>26</v>
      </c>
      <c r="I446">
        <v>36</v>
      </c>
      <c r="J446">
        <v>34426</v>
      </c>
      <c r="K446">
        <v>13</v>
      </c>
      <c r="L446">
        <v>7</v>
      </c>
      <c r="M446">
        <v>12</v>
      </c>
      <c r="N446">
        <v>8</v>
      </c>
      <c r="O446" t="b">
        <f t="shared" si="53"/>
        <v>0</v>
      </c>
      <c r="P446">
        <v>48</v>
      </c>
      <c r="Q446" t="str">
        <f t="shared" si="49"/>
        <v>Good</v>
      </c>
      <c r="R446" t="str">
        <f t="shared" si="50"/>
        <v>High Performer</v>
      </c>
      <c r="T446" t="str">
        <f t="shared" si="51"/>
        <v>Important</v>
      </c>
      <c r="U446" t="b">
        <f t="shared" si="54"/>
        <v>1</v>
      </c>
      <c r="V446" t="b">
        <f t="shared" si="55"/>
        <v>1</v>
      </c>
      <c r="W446" t="b">
        <f t="shared" si="52"/>
        <v>0</v>
      </c>
    </row>
    <row r="447" spans="1:23" x14ac:dyDescent="0.45">
      <c r="A447" t="s">
        <v>14</v>
      </c>
      <c r="B447" t="s">
        <v>15</v>
      </c>
      <c r="C447" t="s">
        <v>16</v>
      </c>
      <c r="D447" t="s">
        <v>39</v>
      </c>
      <c r="E447" t="s">
        <v>42</v>
      </c>
      <c r="F447" t="s">
        <v>19</v>
      </c>
      <c r="G447" t="b">
        <f t="shared" si="48"/>
        <v>1</v>
      </c>
      <c r="H447" t="s">
        <v>47</v>
      </c>
      <c r="I447">
        <v>47</v>
      </c>
      <c r="J447">
        <v>118839</v>
      </c>
      <c r="K447">
        <v>3</v>
      </c>
      <c r="L447">
        <v>3</v>
      </c>
      <c r="M447">
        <v>2</v>
      </c>
      <c r="N447">
        <v>6</v>
      </c>
      <c r="O447" t="b">
        <f t="shared" si="53"/>
        <v>1</v>
      </c>
      <c r="P447">
        <v>40</v>
      </c>
      <c r="Q447" t="str">
        <f t="shared" si="49"/>
        <v>Need Imrovement</v>
      </c>
      <c r="R447" t="str">
        <f t="shared" si="50"/>
        <v>Low Performer</v>
      </c>
      <c r="T447" t="str">
        <f t="shared" si="51"/>
        <v>Normal</v>
      </c>
      <c r="U447" t="b">
        <f t="shared" si="54"/>
        <v>0</v>
      </c>
      <c r="V447" t="b">
        <f t="shared" si="55"/>
        <v>0</v>
      </c>
      <c r="W447" t="b">
        <f t="shared" si="52"/>
        <v>1</v>
      </c>
    </row>
    <row r="448" spans="1:23" x14ac:dyDescent="0.45">
      <c r="A448" t="s">
        <v>41</v>
      </c>
      <c r="B448" t="s">
        <v>15</v>
      </c>
      <c r="C448" t="s">
        <v>44</v>
      </c>
      <c r="D448" t="s">
        <v>17</v>
      </c>
      <c r="E448" t="s">
        <v>40</v>
      </c>
      <c r="F448" t="s">
        <v>19</v>
      </c>
      <c r="G448" t="b">
        <f t="shared" si="48"/>
        <v>1</v>
      </c>
      <c r="H448" t="s">
        <v>26</v>
      </c>
      <c r="I448">
        <v>58</v>
      </c>
      <c r="J448">
        <v>57606</v>
      </c>
      <c r="K448">
        <v>10</v>
      </c>
      <c r="L448">
        <v>16</v>
      </c>
      <c r="M448">
        <v>11</v>
      </c>
      <c r="N448">
        <v>2</v>
      </c>
      <c r="O448" t="b">
        <f t="shared" si="53"/>
        <v>1</v>
      </c>
      <c r="P448">
        <v>45</v>
      </c>
      <c r="Q448" t="str">
        <f t="shared" si="49"/>
        <v>Need Imrovement</v>
      </c>
      <c r="R448" t="str">
        <f t="shared" si="50"/>
        <v>Low Performer</v>
      </c>
      <c r="T448" t="str">
        <f t="shared" si="51"/>
        <v>Normal</v>
      </c>
      <c r="U448" t="b">
        <f t="shared" si="54"/>
        <v>0</v>
      </c>
      <c r="V448" t="b">
        <f t="shared" si="55"/>
        <v>1</v>
      </c>
      <c r="W448" t="b">
        <f t="shared" si="52"/>
        <v>0</v>
      </c>
    </row>
    <row r="449" spans="1:23" x14ac:dyDescent="0.45">
      <c r="A449" t="s">
        <v>14</v>
      </c>
      <c r="B449" t="s">
        <v>15</v>
      </c>
      <c r="C449" t="s">
        <v>44</v>
      </c>
      <c r="D449" t="s">
        <v>17</v>
      </c>
      <c r="E449" t="s">
        <v>45</v>
      </c>
      <c r="F449" t="s">
        <v>25</v>
      </c>
      <c r="G449" t="b">
        <f t="shared" si="48"/>
        <v>1</v>
      </c>
      <c r="H449" t="s">
        <v>38</v>
      </c>
      <c r="I449">
        <v>42</v>
      </c>
      <c r="J449">
        <v>77832</v>
      </c>
      <c r="K449">
        <v>38</v>
      </c>
      <c r="L449">
        <v>18</v>
      </c>
      <c r="M449">
        <v>14</v>
      </c>
      <c r="N449">
        <v>6</v>
      </c>
      <c r="O449" t="b">
        <f t="shared" si="53"/>
        <v>1</v>
      </c>
      <c r="P449">
        <v>33</v>
      </c>
      <c r="Q449" t="str">
        <f t="shared" si="49"/>
        <v>Need Imrovement</v>
      </c>
      <c r="R449" t="str">
        <f t="shared" si="50"/>
        <v>Low Performer</v>
      </c>
      <c r="T449" t="str">
        <f t="shared" si="51"/>
        <v>Normal</v>
      </c>
      <c r="U449" t="b">
        <f t="shared" si="54"/>
        <v>0</v>
      </c>
      <c r="V449" t="b">
        <f t="shared" si="55"/>
        <v>0</v>
      </c>
      <c r="W449" t="b">
        <f t="shared" si="52"/>
        <v>1</v>
      </c>
    </row>
    <row r="450" spans="1:23" x14ac:dyDescent="0.45">
      <c r="A450" t="s">
        <v>34</v>
      </c>
      <c r="B450" t="s">
        <v>31</v>
      </c>
      <c r="C450" t="s">
        <v>16</v>
      </c>
      <c r="D450" t="s">
        <v>28</v>
      </c>
      <c r="E450" t="s">
        <v>40</v>
      </c>
      <c r="F450" t="s">
        <v>33</v>
      </c>
      <c r="G450" t="b">
        <f t="shared" si="48"/>
        <v>0</v>
      </c>
      <c r="H450" t="s">
        <v>30</v>
      </c>
      <c r="I450">
        <v>52</v>
      </c>
      <c r="J450">
        <v>58151</v>
      </c>
      <c r="K450">
        <v>1</v>
      </c>
      <c r="L450">
        <v>16</v>
      </c>
      <c r="M450">
        <v>13</v>
      </c>
      <c r="N450">
        <v>9</v>
      </c>
      <c r="O450" t="b">
        <f t="shared" si="53"/>
        <v>0</v>
      </c>
      <c r="P450">
        <v>28</v>
      </c>
      <c r="Q450" t="str">
        <f t="shared" si="49"/>
        <v>Excellent</v>
      </c>
      <c r="R450" t="str">
        <f t="shared" si="50"/>
        <v>High Performer</v>
      </c>
      <c r="T450" t="str">
        <f t="shared" si="51"/>
        <v>Normal</v>
      </c>
      <c r="U450" t="b">
        <f t="shared" si="54"/>
        <v>0</v>
      </c>
      <c r="V450" t="b">
        <f t="shared" si="55"/>
        <v>1</v>
      </c>
      <c r="W450" t="b">
        <f t="shared" si="52"/>
        <v>0</v>
      </c>
    </row>
    <row r="451" spans="1:23" x14ac:dyDescent="0.45">
      <c r="A451" t="s">
        <v>41</v>
      </c>
      <c r="B451" t="s">
        <v>15</v>
      </c>
      <c r="C451" t="s">
        <v>36</v>
      </c>
      <c r="D451" t="s">
        <v>17</v>
      </c>
      <c r="E451" t="s">
        <v>24</v>
      </c>
      <c r="F451" t="s">
        <v>33</v>
      </c>
      <c r="G451" t="b">
        <f t="shared" ref="G451:G501" si="56">NOT(F451="Contract")</f>
        <v>0</v>
      </c>
      <c r="H451" t="s">
        <v>26</v>
      </c>
      <c r="I451">
        <v>46</v>
      </c>
      <c r="J451">
        <v>109303</v>
      </c>
      <c r="K451">
        <v>27</v>
      </c>
      <c r="L451">
        <v>7</v>
      </c>
      <c r="M451">
        <v>7</v>
      </c>
      <c r="N451">
        <v>7</v>
      </c>
      <c r="O451" t="b">
        <f t="shared" si="53"/>
        <v>1</v>
      </c>
      <c r="P451">
        <v>31</v>
      </c>
      <c r="Q451" t="str">
        <f t="shared" ref="Q451:Q501" si="57">IF(N451&gt;=9,"Excellent",IF(N451&gt;=7,"Good","Need Imrovement"))</f>
        <v>Good</v>
      </c>
      <c r="R451" t="str">
        <f t="shared" ref="R451:R501" si="58">IF(N451&gt;=7,"High Performer","Low Performer")</f>
        <v>High Performer</v>
      </c>
      <c r="T451" t="str">
        <f t="shared" ref="T451:T501" si="59">IF(U451,"Important","Normal")</f>
        <v>Normal</v>
      </c>
      <c r="U451" t="b">
        <f t="shared" si="54"/>
        <v>0</v>
      </c>
      <c r="V451" t="b">
        <f t="shared" si="55"/>
        <v>0</v>
      </c>
      <c r="W451" t="b">
        <f t="shared" ref="W451:W501" si="60">OR(J451&gt;100000,K451&gt;30)</f>
        <v>1</v>
      </c>
    </row>
    <row r="452" spans="1:23" x14ac:dyDescent="0.45">
      <c r="A452" t="s">
        <v>41</v>
      </c>
      <c r="B452" t="s">
        <v>15</v>
      </c>
      <c r="C452" t="s">
        <v>36</v>
      </c>
      <c r="D452" t="s">
        <v>39</v>
      </c>
      <c r="E452" t="s">
        <v>32</v>
      </c>
      <c r="F452" t="s">
        <v>19</v>
      </c>
      <c r="G452" t="b">
        <f t="shared" si="56"/>
        <v>1</v>
      </c>
      <c r="H452" t="s">
        <v>43</v>
      </c>
      <c r="I452">
        <v>44</v>
      </c>
      <c r="J452">
        <v>41308</v>
      </c>
      <c r="K452">
        <v>8</v>
      </c>
      <c r="L452">
        <v>4</v>
      </c>
      <c r="M452">
        <v>5</v>
      </c>
      <c r="N452">
        <v>9</v>
      </c>
      <c r="O452" t="b">
        <f t="shared" ref="O452:O501" si="61">NOT(N452&gt;=8)</f>
        <v>0</v>
      </c>
      <c r="P452">
        <v>25</v>
      </c>
      <c r="Q452" t="str">
        <f t="shared" si="57"/>
        <v>Excellent</v>
      </c>
      <c r="R452" t="str">
        <f t="shared" si="58"/>
        <v>High Performer</v>
      </c>
      <c r="T452" t="str">
        <f t="shared" si="59"/>
        <v>Normal</v>
      </c>
      <c r="U452" t="b">
        <f t="shared" ref="U452:U501" si="62">AND(P452&gt;40,K452&gt;10)</f>
        <v>0</v>
      </c>
      <c r="V452" t="b">
        <f t="shared" ref="V452:V501" si="63">OR(P452&gt;40,N452&gt;=9)</f>
        <v>1</v>
      </c>
      <c r="W452" t="b">
        <f t="shared" si="60"/>
        <v>0</v>
      </c>
    </row>
    <row r="453" spans="1:23" x14ac:dyDescent="0.45">
      <c r="A453" t="s">
        <v>41</v>
      </c>
      <c r="B453" t="s">
        <v>15</v>
      </c>
      <c r="C453" t="s">
        <v>16</v>
      </c>
      <c r="D453" t="s">
        <v>17</v>
      </c>
      <c r="E453" t="s">
        <v>29</v>
      </c>
      <c r="F453" t="s">
        <v>25</v>
      </c>
      <c r="G453" t="b">
        <f t="shared" si="56"/>
        <v>1</v>
      </c>
      <c r="H453" t="s">
        <v>30</v>
      </c>
      <c r="I453">
        <v>45</v>
      </c>
      <c r="J453">
        <v>92522</v>
      </c>
      <c r="K453">
        <v>17</v>
      </c>
      <c r="L453">
        <v>8</v>
      </c>
      <c r="M453">
        <v>14</v>
      </c>
      <c r="N453">
        <v>5</v>
      </c>
      <c r="O453" t="b">
        <f t="shared" si="61"/>
        <v>1</v>
      </c>
      <c r="P453">
        <v>39</v>
      </c>
      <c r="Q453" t="str">
        <f t="shared" si="57"/>
        <v>Need Imrovement</v>
      </c>
      <c r="R453" t="str">
        <f t="shared" si="58"/>
        <v>Low Performer</v>
      </c>
      <c r="T453" t="str">
        <f t="shared" si="59"/>
        <v>Normal</v>
      </c>
      <c r="U453" t="b">
        <f t="shared" si="62"/>
        <v>0</v>
      </c>
      <c r="V453" t="b">
        <f t="shared" si="63"/>
        <v>0</v>
      </c>
      <c r="W453" t="b">
        <f t="shared" si="60"/>
        <v>0</v>
      </c>
    </row>
    <row r="454" spans="1:23" x14ac:dyDescent="0.45">
      <c r="A454" t="s">
        <v>48</v>
      </c>
      <c r="B454" t="s">
        <v>15</v>
      </c>
      <c r="C454" t="s">
        <v>23</v>
      </c>
      <c r="D454" t="s">
        <v>39</v>
      </c>
      <c r="E454" t="s">
        <v>40</v>
      </c>
      <c r="F454" t="s">
        <v>33</v>
      </c>
      <c r="G454" t="b">
        <f t="shared" si="56"/>
        <v>0</v>
      </c>
      <c r="H454" t="s">
        <v>30</v>
      </c>
      <c r="I454">
        <v>59</v>
      </c>
      <c r="J454">
        <v>75671</v>
      </c>
      <c r="K454">
        <v>9</v>
      </c>
      <c r="L454">
        <v>13</v>
      </c>
      <c r="M454">
        <v>6</v>
      </c>
      <c r="N454">
        <v>7</v>
      </c>
      <c r="O454" t="b">
        <f t="shared" si="61"/>
        <v>1</v>
      </c>
      <c r="P454">
        <v>43</v>
      </c>
      <c r="Q454" t="str">
        <f t="shared" si="57"/>
        <v>Good</v>
      </c>
      <c r="R454" t="str">
        <f t="shared" si="58"/>
        <v>High Performer</v>
      </c>
      <c r="T454" t="str">
        <f t="shared" si="59"/>
        <v>Normal</v>
      </c>
      <c r="U454" t="b">
        <f t="shared" si="62"/>
        <v>0</v>
      </c>
      <c r="V454" t="b">
        <f t="shared" si="63"/>
        <v>1</v>
      </c>
      <c r="W454" t="b">
        <f t="shared" si="60"/>
        <v>0</v>
      </c>
    </row>
    <row r="455" spans="1:23" x14ac:dyDescent="0.45">
      <c r="A455" t="s">
        <v>48</v>
      </c>
      <c r="B455" t="s">
        <v>22</v>
      </c>
      <c r="C455" t="s">
        <v>44</v>
      </c>
      <c r="D455" t="s">
        <v>39</v>
      </c>
      <c r="E455" t="s">
        <v>45</v>
      </c>
      <c r="F455" t="s">
        <v>19</v>
      </c>
      <c r="G455" t="b">
        <f t="shared" si="56"/>
        <v>1</v>
      </c>
      <c r="H455" t="s">
        <v>26</v>
      </c>
      <c r="I455">
        <v>49</v>
      </c>
      <c r="J455">
        <v>32204</v>
      </c>
      <c r="K455">
        <v>6</v>
      </c>
      <c r="L455">
        <v>13</v>
      </c>
      <c r="M455">
        <v>8</v>
      </c>
      <c r="N455">
        <v>7</v>
      </c>
      <c r="O455" t="b">
        <f t="shared" si="61"/>
        <v>1</v>
      </c>
      <c r="P455">
        <v>46</v>
      </c>
      <c r="Q455" t="str">
        <f t="shared" si="57"/>
        <v>Good</v>
      </c>
      <c r="R455" t="str">
        <f t="shared" si="58"/>
        <v>High Performer</v>
      </c>
      <c r="T455" t="str">
        <f t="shared" si="59"/>
        <v>Normal</v>
      </c>
      <c r="U455" t="b">
        <f t="shared" si="62"/>
        <v>0</v>
      </c>
      <c r="V455" t="b">
        <f t="shared" si="63"/>
        <v>1</v>
      </c>
      <c r="W455" t="b">
        <f t="shared" si="60"/>
        <v>0</v>
      </c>
    </row>
    <row r="456" spans="1:23" x14ac:dyDescent="0.45">
      <c r="A456" t="s">
        <v>48</v>
      </c>
      <c r="B456" t="s">
        <v>31</v>
      </c>
      <c r="C456" t="s">
        <v>16</v>
      </c>
      <c r="D456" t="s">
        <v>17</v>
      </c>
      <c r="E456" t="s">
        <v>24</v>
      </c>
      <c r="F456" t="s">
        <v>25</v>
      </c>
      <c r="G456" t="b">
        <f t="shared" si="56"/>
        <v>1</v>
      </c>
      <c r="H456" t="s">
        <v>35</v>
      </c>
      <c r="I456">
        <v>42</v>
      </c>
      <c r="J456">
        <v>117265</v>
      </c>
      <c r="K456">
        <v>25</v>
      </c>
      <c r="L456">
        <v>17</v>
      </c>
      <c r="M456">
        <v>10</v>
      </c>
      <c r="N456">
        <v>3</v>
      </c>
      <c r="O456" t="b">
        <f t="shared" si="61"/>
        <v>1</v>
      </c>
      <c r="P456">
        <v>57</v>
      </c>
      <c r="Q456" t="str">
        <f t="shared" si="57"/>
        <v>Need Imrovement</v>
      </c>
      <c r="R456" t="str">
        <f t="shared" si="58"/>
        <v>Low Performer</v>
      </c>
      <c r="T456" t="str">
        <f t="shared" si="59"/>
        <v>Important</v>
      </c>
      <c r="U456" t="b">
        <f t="shared" si="62"/>
        <v>1</v>
      </c>
      <c r="V456" t="b">
        <f t="shared" si="63"/>
        <v>1</v>
      </c>
      <c r="W456" t="b">
        <f t="shared" si="60"/>
        <v>1</v>
      </c>
    </row>
    <row r="457" spans="1:23" x14ac:dyDescent="0.45">
      <c r="A457" t="s">
        <v>34</v>
      </c>
      <c r="B457" t="s">
        <v>15</v>
      </c>
      <c r="C457" t="s">
        <v>44</v>
      </c>
      <c r="D457" t="s">
        <v>28</v>
      </c>
      <c r="E457" t="s">
        <v>18</v>
      </c>
      <c r="F457" t="s">
        <v>33</v>
      </c>
      <c r="G457" t="b">
        <f t="shared" si="56"/>
        <v>0</v>
      </c>
      <c r="H457" t="s">
        <v>20</v>
      </c>
      <c r="I457">
        <v>64</v>
      </c>
      <c r="J457">
        <v>61131</v>
      </c>
      <c r="K457">
        <v>39</v>
      </c>
      <c r="L457">
        <v>17</v>
      </c>
      <c r="M457">
        <v>13</v>
      </c>
      <c r="N457">
        <v>7</v>
      </c>
      <c r="O457" t="b">
        <f t="shared" si="61"/>
        <v>1</v>
      </c>
      <c r="P457">
        <v>27</v>
      </c>
      <c r="Q457" t="str">
        <f t="shared" si="57"/>
        <v>Good</v>
      </c>
      <c r="R457" t="str">
        <f t="shared" si="58"/>
        <v>High Performer</v>
      </c>
      <c r="T457" t="str">
        <f t="shared" si="59"/>
        <v>Normal</v>
      </c>
      <c r="U457" t="b">
        <f t="shared" si="62"/>
        <v>0</v>
      </c>
      <c r="V457" t="b">
        <f t="shared" si="63"/>
        <v>0</v>
      </c>
      <c r="W457" t="b">
        <f t="shared" si="60"/>
        <v>1</v>
      </c>
    </row>
    <row r="458" spans="1:23" x14ac:dyDescent="0.45">
      <c r="A458" t="s">
        <v>46</v>
      </c>
      <c r="B458" t="s">
        <v>15</v>
      </c>
      <c r="C458" t="s">
        <v>23</v>
      </c>
      <c r="D458" t="s">
        <v>37</v>
      </c>
      <c r="E458" t="s">
        <v>24</v>
      </c>
      <c r="F458" t="s">
        <v>33</v>
      </c>
      <c r="G458" t="b">
        <f t="shared" si="56"/>
        <v>0</v>
      </c>
      <c r="H458" t="s">
        <v>35</v>
      </c>
      <c r="I458">
        <v>39</v>
      </c>
      <c r="J458">
        <v>82428</v>
      </c>
      <c r="K458">
        <v>28</v>
      </c>
      <c r="L458">
        <v>5</v>
      </c>
      <c r="M458">
        <v>14</v>
      </c>
      <c r="N458">
        <v>1</v>
      </c>
      <c r="O458" t="b">
        <f t="shared" si="61"/>
        <v>1</v>
      </c>
      <c r="P458">
        <v>20</v>
      </c>
      <c r="Q458" t="str">
        <f t="shared" si="57"/>
        <v>Need Imrovement</v>
      </c>
      <c r="R458" t="str">
        <f t="shared" si="58"/>
        <v>Low Performer</v>
      </c>
      <c r="T458" t="str">
        <f t="shared" si="59"/>
        <v>Normal</v>
      </c>
      <c r="U458" t="b">
        <f t="shared" si="62"/>
        <v>0</v>
      </c>
      <c r="V458" t="b">
        <f t="shared" si="63"/>
        <v>0</v>
      </c>
      <c r="W458" t="b">
        <f t="shared" si="60"/>
        <v>0</v>
      </c>
    </row>
    <row r="459" spans="1:23" x14ac:dyDescent="0.45">
      <c r="A459" t="s">
        <v>14</v>
      </c>
      <c r="B459" t="s">
        <v>15</v>
      </c>
      <c r="C459" t="s">
        <v>44</v>
      </c>
      <c r="D459" t="s">
        <v>17</v>
      </c>
      <c r="E459" t="s">
        <v>24</v>
      </c>
      <c r="F459" t="s">
        <v>25</v>
      </c>
      <c r="G459" t="b">
        <f t="shared" si="56"/>
        <v>1</v>
      </c>
      <c r="H459" t="s">
        <v>26</v>
      </c>
      <c r="I459">
        <v>57</v>
      </c>
      <c r="J459">
        <v>63870</v>
      </c>
      <c r="K459">
        <v>33</v>
      </c>
      <c r="L459">
        <v>6</v>
      </c>
      <c r="M459">
        <v>12</v>
      </c>
      <c r="N459">
        <v>9</v>
      </c>
      <c r="O459" t="b">
        <f t="shared" si="61"/>
        <v>0</v>
      </c>
      <c r="P459">
        <v>43</v>
      </c>
      <c r="Q459" t="str">
        <f t="shared" si="57"/>
        <v>Excellent</v>
      </c>
      <c r="R459" t="str">
        <f t="shared" si="58"/>
        <v>High Performer</v>
      </c>
      <c r="T459" t="str">
        <f t="shared" si="59"/>
        <v>Important</v>
      </c>
      <c r="U459" t="b">
        <f t="shared" si="62"/>
        <v>1</v>
      </c>
      <c r="V459" t="b">
        <f t="shared" si="63"/>
        <v>1</v>
      </c>
      <c r="W459" t="b">
        <f t="shared" si="60"/>
        <v>1</v>
      </c>
    </row>
    <row r="460" spans="1:23" x14ac:dyDescent="0.45">
      <c r="A460" t="s">
        <v>27</v>
      </c>
      <c r="B460" t="s">
        <v>31</v>
      </c>
      <c r="C460" t="s">
        <v>16</v>
      </c>
      <c r="D460" t="s">
        <v>39</v>
      </c>
      <c r="E460" t="s">
        <v>32</v>
      </c>
      <c r="F460" t="s">
        <v>25</v>
      </c>
      <c r="G460" t="b">
        <f t="shared" si="56"/>
        <v>1</v>
      </c>
      <c r="H460" t="s">
        <v>30</v>
      </c>
      <c r="I460">
        <v>56</v>
      </c>
      <c r="J460">
        <v>79067</v>
      </c>
      <c r="K460">
        <v>37</v>
      </c>
      <c r="L460">
        <v>19</v>
      </c>
      <c r="M460">
        <v>4</v>
      </c>
      <c r="N460">
        <v>6</v>
      </c>
      <c r="O460" t="b">
        <f t="shared" si="61"/>
        <v>1</v>
      </c>
      <c r="P460">
        <v>26</v>
      </c>
      <c r="Q460" t="str">
        <f t="shared" si="57"/>
        <v>Need Imrovement</v>
      </c>
      <c r="R460" t="str">
        <f t="shared" si="58"/>
        <v>Low Performer</v>
      </c>
      <c r="T460" t="str">
        <f t="shared" si="59"/>
        <v>Normal</v>
      </c>
      <c r="U460" t="b">
        <f t="shared" si="62"/>
        <v>0</v>
      </c>
      <c r="V460" t="b">
        <f t="shared" si="63"/>
        <v>0</v>
      </c>
      <c r="W460" t="b">
        <f t="shared" si="60"/>
        <v>1</v>
      </c>
    </row>
    <row r="461" spans="1:23" x14ac:dyDescent="0.45">
      <c r="A461" t="s">
        <v>41</v>
      </c>
      <c r="B461" t="s">
        <v>22</v>
      </c>
      <c r="C461" t="s">
        <v>44</v>
      </c>
      <c r="D461" t="s">
        <v>39</v>
      </c>
      <c r="E461" t="s">
        <v>29</v>
      </c>
      <c r="F461" t="s">
        <v>25</v>
      </c>
      <c r="G461" t="b">
        <f t="shared" si="56"/>
        <v>1</v>
      </c>
      <c r="H461" t="s">
        <v>43</v>
      </c>
      <c r="I461">
        <v>30</v>
      </c>
      <c r="J461">
        <v>88585</v>
      </c>
      <c r="K461">
        <v>9</v>
      </c>
      <c r="L461">
        <v>13</v>
      </c>
      <c r="M461">
        <v>13</v>
      </c>
      <c r="N461">
        <v>5</v>
      </c>
      <c r="O461" t="b">
        <f t="shared" si="61"/>
        <v>1</v>
      </c>
      <c r="P461">
        <v>38</v>
      </c>
      <c r="Q461" t="str">
        <f t="shared" si="57"/>
        <v>Need Imrovement</v>
      </c>
      <c r="R461" t="str">
        <f t="shared" si="58"/>
        <v>Low Performer</v>
      </c>
      <c r="T461" t="str">
        <f t="shared" si="59"/>
        <v>Normal</v>
      </c>
      <c r="U461" t="b">
        <f t="shared" si="62"/>
        <v>0</v>
      </c>
      <c r="V461" t="b">
        <f t="shared" si="63"/>
        <v>0</v>
      </c>
      <c r="W461" t="b">
        <f t="shared" si="60"/>
        <v>0</v>
      </c>
    </row>
    <row r="462" spans="1:23" x14ac:dyDescent="0.45">
      <c r="A462" t="s">
        <v>14</v>
      </c>
      <c r="B462" t="s">
        <v>31</v>
      </c>
      <c r="C462" t="s">
        <v>36</v>
      </c>
      <c r="D462" t="s">
        <v>17</v>
      </c>
      <c r="E462" t="s">
        <v>18</v>
      </c>
      <c r="F462" t="s">
        <v>25</v>
      </c>
      <c r="G462" t="b">
        <f t="shared" si="56"/>
        <v>1</v>
      </c>
      <c r="H462" t="s">
        <v>30</v>
      </c>
      <c r="I462">
        <v>59</v>
      </c>
      <c r="J462">
        <v>51607</v>
      </c>
      <c r="K462">
        <v>18</v>
      </c>
      <c r="L462">
        <v>14</v>
      </c>
      <c r="M462">
        <v>7</v>
      </c>
      <c r="N462">
        <v>7</v>
      </c>
      <c r="O462" t="b">
        <f t="shared" si="61"/>
        <v>1</v>
      </c>
      <c r="P462">
        <v>41</v>
      </c>
      <c r="Q462" t="str">
        <f t="shared" si="57"/>
        <v>Good</v>
      </c>
      <c r="R462" t="str">
        <f t="shared" si="58"/>
        <v>High Performer</v>
      </c>
      <c r="T462" t="str">
        <f t="shared" si="59"/>
        <v>Important</v>
      </c>
      <c r="U462" t="b">
        <f t="shared" si="62"/>
        <v>1</v>
      </c>
      <c r="V462" t="b">
        <f t="shared" si="63"/>
        <v>1</v>
      </c>
      <c r="W462" t="b">
        <f t="shared" si="60"/>
        <v>0</v>
      </c>
    </row>
    <row r="463" spans="1:23" x14ac:dyDescent="0.45">
      <c r="A463" t="s">
        <v>41</v>
      </c>
      <c r="B463" t="s">
        <v>22</v>
      </c>
      <c r="C463" t="s">
        <v>23</v>
      </c>
      <c r="D463" t="s">
        <v>28</v>
      </c>
      <c r="E463" t="s">
        <v>42</v>
      </c>
      <c r="F463" t="s">
        <v>19</v>
      </c>
      <c r="G463" t="b">
        <f t="shared" si="56"/>
        <v>1</v>
      </c>
      <c r="H463" t="s">
        <v>35</v>
      </c>
      <c r="I463">
        <v>51</v>
      </c>
      <c r="J463">
        <v>54968</v>
      </c>
      <c r="K463">
        <v>21</v>
      </c>
      <c r="L463">
        <v>4</v>
      </c>
      <c r="M463">
        <v>6</v>
      </c>
      <c r="N463">
        <v>5</v>
      </c>
      <c r="O463" t="b">
        <f t="shared" si="61"/>
        <v>1</v>
      </c>
      <c r="P463">
        <v>54</v>
      </c>
      <c r="Q463" t="str">
        <f t="shared" si="57"/>
        <v>Need Imrovement</v>
      </c>
      <c r="R463" t="str">
        <f t="shared" si="58"/>
        <v>Low Performer</v>
      </c>
      <c r="T463" t="str">
        <f t="shared" si="59"/>
        <v>Important</v>
      </c>
      <c r="U463" t="b">
        <f t="shared" si="62"/>
        <v>1</v>
      </c>
      <c r="V463" t="b">
        <f t="shared" si="63"/>
        <v>1</v>
      </c>
      <c r="W463" t="b">
        <f t="shared" si="60"/>
        <v>0</v>
      </c>
    </row>
    <row r="464" spans="1:23" x14ac:dyDescent="0.45">
      <c r="A464" t="s">
        <v>34</v>
      </c>
      <c r="B464" t="s">
        <v>15</v>
      </c>
      <c r="C464" t="s">
        <v>23</v>
      </c>
      <c r="D464" t="s">
        <v>28</v>
      </c>
      <c r="E464" t="s">
        <v>42</v>
      </c>
      <c r="F464" t="s">
        <v>25</v>
      </c>
      <c r="G464" t="b">
        <f t="shared" si="56"/>
        <v>1</v>
      </c>
      <c r="H464" t="s">
        <v>43</v>
      </c>
      <c r="I464">
        <v>55</v>
      </c>
      <c r="J464">
        <v>41908</v>
      </c>
      <c r="K464">
        <v>2</v>
      </c>
      <c r="L464">
        <v>7</v>
      </c>
      <c r="M464">
        <v>10</v>
      </c>
      <c r="N464">
        <v>5</v>
      </c>
      <c r="O464" t="b">
        <f t="shared" si="61"/>
        <v>1</v>
      </c>
      <c r="P464">
        <v>49</v>
      </c>
      <c r="Q464" t="str">
        <f t="shared" si="57"/>
        <v>Need Imrovement</v>
      </c>
      <c r="R464" t="str">
        <f t="shared" si="58"/>
        <v>Low Performer</v>
      </c>
      <c r="T464" t="str">
        <f t="shared" si="59"/>
        <v>Normal</v>
      </c>
      <c r="U464" t="b">
        <f t="shared" si="62"/>
        <v>0</v>
      </c>
      <c r="V464" t="b">
        <f t="shared" si="63"/>
        <v>1</v>
      </c>
      <c r="W464" t="b">
        <f t="shared" si="60"/>
        <v>0</v>
      </c>
    </row>
    <row r="465" spans="1:23" x14ac:dyDescent="0.45">
      <c r="A465" t="s">
        <v>41</v>
      </c>
      <c r="B465" t="s">
        <v>15</v>
      </c>
      <c r="C465" t="s">
        <v>23</v>
      </c>
      <c r="D465" t="s">
        <v>39</v>
      </c>
      <c r="E465" t="s">
        <v>40</v>
      </c>
      <c r="F465" t="s">
        <v>33</v>
      </c>
      <c r="G465" t="b">
        <f t="shared" si="56"/>
        <v>0</v>
      </c>
      <c r="H465" t="s">
        <v>47</v>
      </c>
      <c r="I465">
        <v>53</v>
      </c>
      <c r="J465">
        <v>56423</v>
      </c>
      <c r="K465">
        <v>38</v>
      </c>
      <c r="L465">
        <v>8</v>
      </c>
      <c r="M465">
        <v>2</v>
      </c>
      <c r="N465">
        <v>7</v>
      </c>
      <c r="O465" t="b">
        <f t="shared" si="61"/>
        <v>1</v>
      </c>
      <c r="P465">
        <v>48</v>
      </c>
      <c r="Q465" t="str">
        <f t="shared" si="57"/>
        <v>Good</v>
      </c>
      <c r="R465" t="str">
        <f t="shared" si="58"/>
        <v>High Performer</v>
      </c>
      <c r="T465" t="str">
        <f t="shared" si="59"/>
        <v>Important</v>
      </c>
      <c r="U465" t="b">
        <f t="shared" si="62"/>
        <v>1</v>
      </c>
      <c r="V465" t="b">
        <f t="shared" si="63"/>
        <v>1</v>
      </c>
      <c r="W465" t="b">
        <f t="shared" si="60"/>
        <v>1</v>
      </c>
    </row>
    <row r="466" spans="1:23" x14ac:dyDescent="0.45">
      <c r="A466" t="s">
        <v>48</v>
      </c>
      <c r="B466" t="s">
        <v>31</v>
      </c>
      <c r="C466" t="s">
        <v>16</v>
      </c>
      <c r="D466" t="s">
        <v>39</v>
      </c>
      <c r="E466" t="s">
        <v>24</v>
      </c>
      <c r="F466" t="s">
        <v>33</v>
      </c>
      <c r="G466" t="b">
        <f t="shared" si="56"/>
        <v>0</v>
      </c>
      <c r="H466" t="s">
        <v>38</v>
      </c>
      <c r="I466">
        <v>24</v>
      </c>
      <c r="J466">
        <v>104707</v>
      </c>
      <c r="K466">
        <v>36</v>
      </c>
      <c r="L466">
        <v>13</v>
      </c>
      <c r="M466">
        <v>8</v>
      </c>
      <c r="N466">
        <v>7</v>
      </c>
      <c r="O466" t="b">
        <f t="shared" si="61"/>
        <v>1</v>
      </c>
      <c r="P466">
        <v>41</v>
      </c>
      <c r="Q466" t="str">
        <f t="shared" si="57"/>
        <v>Good</v>
      </c>
      <c r="R466" t="str">
        <f t="shared" si="58"/>
        <v>High Performer</v>
      </c>
      <c r="T466" t="str">
        <f t="shared" si="59"/>
        <v>Important</v>
      </c>
      <c r="U466" t="b">
        <f t="shared" si="62"/>
        <v>1</v>
      </c>
      <c r="V466" t="b">
        <f t="shared" si="63"/>
        <v>1</v>
      </c>
      <c r="W466" t="b">
        <f t="shared" si="60"/>
        <v>1</v>
      </c>
    </row>
    <row r="467" spans="1:23" x14ac:dyDescent="0.45">
      <c r="A467" t="s">
        <v>27</v>
      </c>
      <c r="B467" t="s">
        <v>31</v>
      </c>
      <c r="C467" t="s">
        <v>23</v>
      </c>
      <c r="D467" t="s">
        <v>28</v>
      </c>
      <c r="E467" t="s">
        <v>32</v>
      </c>
      <c r="F467" t="s">
        <v>19</v>
      </c>
      <c r="G467" t="b">
        <f t="shared" si="56"/>
        <v>1</v>
      </c>
      <c r="H467" t="s">
        <v>30</v>
      </c>
      <c r="I467">
        <v>24</v>
      </c>
      <c r="J467">
        <v>108257</v>
      </c>
      <c r="K467">
        <v>37</v>
      </c>
      <c r="L467">
        <v>6</v>
      </c>
      <c r="M467">
        <v>10</v>
      </c>
      <c r="N467">
        <v>3</v>
      </c>
      <c r="O467" t="b">
        <f t="shared" si="61"/>
        <v>1</v>
      </c>
      <c r="P467">
        <v>30</v>
      </c>
      <c r="Q467" t="str">
        <f t="shared" si="57"/>
        <v>Need Imrovement</v>
      </c>
      <c r="R467" t="str">
        <f t="shared" si="58"/>
        <v>Low Performer</v>
      </c>
      <c r="T467" t="str">
        <f t="shared" si="59"/>
        <v>Normal</v>
      </c>
      <c r="U467" t="b">
        <f t="shared" si="62"/>
        <v>0</v>
      </c>
      <c r="V467" t="b">
        <f t="shared" si="63"/>
        <v>0</v>
      </c>
      <c r="W467" t="b">
        <f t="shared" si="60"/>
        <v>1</v>
      </c>
    </row>
    <row r="468" spans="1:23" x14ac:dyDescent="0.45">
      <c r="A468" t="s">
        <v>21</v>
      </c>
      <c r="B468" t="s">
        <v>22</v>
      </c>
      <c r="C468" t="s">
        <v>36</v>
      </c>
      <c r="D468" t="s">
        <v>37</v>
      </c>
      <c r="E468" t="s">
        <v>32</v>
      </c>
      <c r="F468" t="s">
        <v>33</v>
      </c>
      <c r="G468" t="b">
        <f t="shared" si="56"/>
        <v>0</v>
      </c>
      <c r="H468" t="s">
        <v>26</v>
      </c>
      <c r="I468">
        <v>49</v>
      </c>
      <c r="J468">
        <v>91215</v>
      </c>
      <c r="K468">
        <v>15</v>
      </c>
      <c r="L468">
        <v>6</v>
      </c>
      <c r="M468">
        <v>9</v>
      </c>
      <c r="N468">
        <v>3</v>
      </c>
      <c r="O468" t="b">
        <f t="shared" si="61"/>
        <v>1</v>
      </c>
      <c r="P468">
        <v>39</v>
      </c>
      <c r="Q468" t="str">
        <f t="shared" si="57"/>
        <v>Need Imrovement</v>
      </c>
      <c r="R468" t="str">
        <f t="shared" si="58"/>
        <v>Low Performer</v>
      </c>
      <c r="T468" t="str">
        <f t="shared" si="59"/>
        <v>Normal</v>
      </c>
      <c r="U468" t="b">
        <f t="shared" si="62"/>
        <v>0</v>
      </c>
      <c r="V468" t="b">
        <f t="shared" si="63"/>
        <v>0</v>
      </c>
      <c r="W468" t="b">
        <f t="shared" si="60"/>
        <v>0</v>
      </c>
    </row>
    <row r="469" spans="1:23" x14ac:dyDescent="0.45">
      <c r="A469" t="s">
        <v>41</v>
      </c>
      <c r="B469" t="s">
        <v>22</v>
      </c>
      <c r="C469" t="s">
        <v>16</v>
      </c>
      <c r="D469" t="s">
        <v>17</v>
      </c>
      <c r="E469" t="s">
        <v>42</v>
      </c>
      <c r="F469" t="s">
        <v>33</v>
      </c>
      <c r="G469" t="b">
        <f t="shared" si="56"/>
        <v>0</v>
      </c>
      <c r="H469" t="s">
        <v>47</v>
      </c>
      <c r="I469">
        <v>36</v>
      </c>
      <c r="J469">
        <v>85835</v>
      </c>
      <c r="K469">
        <v>28</v>
      </c>
      <c r="L469">
        <v>3</v>
      </c>
      <c r="M469">
        <v>5</v>
      </c>
      <c r="N469">
        <v>3</v>
      </c>
      <c r="O469" t="b">
        <f t="shared" si="61"/>
        <v>1</v>
      </c>
      <c r="P469">
        <v>48</v>
      </c>
      <c r="Q469" t="str">
        <f t="shared" si="57"/>
        <v>Need Imrovement</v>
      </c>
      <c r="R469" t="str">
        <f t="shared" si="58"/>
        <v>Low Performer</v>
      </c>
      <c r="T469" t="str">
        <f t="shared" si="59"/>
        <v>Important</v>
      </c>
      <c r="U469" t="b">
        <f t="shared" si="62"/>
        <v>1</v>
      </c>
      <c r="V469" t="b">
        <f t="shared" si="63"/>
        <v>1</v>
      </c>
      <c r="W469" t="b">
        <f t="shared" si="60"/>
        <v>0</v>
      </c>
    </row>
    <row r="470" spans="1:23" x14ac:dyDescent="0.45">
      <c r="A470" t="s">
        <v>14</v>
      </c>
      <c r="B470" t="s">
        <v>31</v>
      </c>
      <c r="C470" t="s">
        <v>36</v>
      </c>
      <c r="D470" t="s">
        <v>39</v>
      </c>
      <c r="E470" t="s">
        <v>40</v>
      </c>
      <c r="F470" t="s">
        <v>25</v>
      </c>
      <c r="G470" t="b">
        <f t="shared" si="56"/>
        <v>1</v>
      </c>
      <c r="H470" t="s">
        <v>38</v>
      </c>
      <c r="I470">
        <v>62</v>
      </c>
      <c r="J470">
        <v>79429</v>
      </c>
      <c r="K470">
        <v>18</v>
      </c>
      <c r="L470">
        <v>3</v>
      </c>
      <c r="M470">
        <v>10</v>
      </c>
      <c r="N470">
        <v>6</v>
      </c>
      <c r="O470" t="b">
        <f t="shared" si="61"/>
        <v>1</v>
      </c>
      <c r="P470">
        <v>53</v>
      </c>
      <c r="Q470" t="str">
        <f t="shared" si="57"/>
        <v>Need Imrovement</v>
      </c>
      <c r="R470" t="str">
        <f t="shared" si="58"/>
        <v>Low Performer</v>
      </c>
      <c r="T470" t="str">
        <f t="shared" si="59"/>
        <v>Important</v>
      </c>
      <c r="U470" t="b">
        <f t="shared" si="62"/>
        <v>1</v>
      </c>
      <c r="V470" t="b">
        <f t="shared" si="63"/>
        <v>1</v>
      </c>
      <c r="W470" t="b">
        <f t="shared" si="60"/>
        <v>0</v>
      </c>
    </row>
    <row r="471" spans="1:23" x14ac:dyDescent="0.45">
      <c r="A471" t="s">
        <v>48</v>
      </c>
      <c r="B471" t="s">
        <v>22</v>
      </c>
      <c r="C471" t="s">
        <v>44</v>
      </c>
      <c r="D471" t="s">
        <v>39</v>
      </c>
      <c r="E471" t="s">
        <v>40</v>
      </c>
      <c r="F471" t="s">
        <v>33</v>
      </c>
      <c r="G471" t="b">
        <f t="shared" si="56"/>
        <v>0</v>
      </c>
      <c r="H471" t="s">
        <v>26</v>
      </c>
      <c r="I471">
        <v>44</v>
      </c>
      <c r="J471">
        <v>112152</v>
      </c>
      <c r="K471">
        <v>34</v>
      </c>
      <c r="L471">
        <v>13</v>
      </c>
      <c r="M471">
        <v>4</v>
      </c>
      <c r="N471">
        <v>6</v>
      </c>
      <c r="O471" t="b">
        <f t="shared" si="61"/>
        <v>1</v>
      </c>
      <c r="P471">
        <v>20</v>
      </c>
      <c r="Q471" t="str">
        <f t="shared" si="57"/>
        <v>Need Imrovement</v>
      </c>
      <c r="R471" t="str">
        <f t="shared" si="58"/>
        <v>Low Performer</v>
      </c>
      <c r="T471" t="str">
        <f t="shared" si="59"/>
        <v>Normal</v>
      </c>
      <c r="U471" t="b">
        <f t="shared" si="62"/>
        <v>0</v>
      </c>
      <c r="V471" t="b">
        <f t="shared" si="63"/>
        <v>0</v>
      </c>
      <c r="W471" t="b">
        <f t="shared" si="60"/>
        <v>1</v>
      </c>
    </row>
    <row r="472" spans="1:23" x14ac:dyDescent="0.45">
      <c r="A472" t="s">
        <v>21</v>
      </c>
      <c r="B472" t="s">
        <v>31</v>
      </c>
      <c r="C472" t="s">
        <v>44</v>
      </c>
      <c r="D472" t="s">
        <v>28</v>
      </c>
      <c r="E472" t="s">
        <v>40</v>
      </c>
      <c r="F472" t="s">
        <v>19</v>
      </c>
      <c r="G472" t="b">
        <f t="shared" si="56"/>
        <v>1</v>
      </c>
      <c r="H472" t="s">
        <v>20</v>
      </c>
      <c r="I472">
        <v>61</v>
      </c>
      <c r="J472">
        <v>68458</v>
      </c>
      <c r="K472">
        <v>22</v>
      </c>
      <c r="L472">
        <v>2</v>
      </c>
      <c r="M472">
        <v>6</v>
      </c>
      <c r="N472">
        <v>3</v>
      </c>
      <c r="O472" t="b">
        <f t="shared" si="61"/>
        <v>1</v>
      </c>
      <c r="P472">
        <v>50</v>
      </c>
      <c r="Q472" t="str">
        <f t="shared" si="57"/>
        <v>Need Imrovement</v>
      </c>
      <c r="R472" t="str">
        <f t="shared" si="58"/>
        <v>Low Performer</v>
      </c>
      <c r="T472" t="str">
        <f t="shared" si="59"/>
        <v>Important</v>
      </c>
      <c r="U472" t="b">
        <f t="shared" si="62"/>
        <v>1</v>
      </c>
      <c r="V472" t="b">
        <f t="shared" si="63"/>
        <v>1</v>
      </c>
      <c r="W472" t="b">
        <f t="shared" si="60"/>
        <v>0</v>
      </c>
    </row>
    <row r="473" spans="1:23" x14ac:dyDescent="0.45">
      <c r="A473" t="s">
        <v>27</v>
      </c>
      <c r="B473" t="s">
        <v>22</v>
      </c>
      <c r="C473" t="s">
        <v>44</v>
      </c>
      <c r="D473" t="s">
        <v>17</v>
      </c>
      <c r="E473" t="s">
        <v>18</v>
      </c>
      <c r="F473" t="s">
        <v>25</v>
      </c>
      <c r="G473" t="b">
        <f t="shared" si="56"/>
        <v>1</v>
      </c>
      <c r="H473" t="s">
        <v>26</v>
      </c>
      <c r="I473">
        <v>32</v>
      </c>
      <c r="J473">
        <v>76169</v>
      </c>
      <c r="K473">
        <v>11</v>
      </c>
      <c r="L473">
        <v>16</v>
      </c>
      <c r="M473">
        <v>8</v>
      </c>
      <c r="N473">
        <v>3</v>
      </c>
      <c r="O473" t="b">
        <f t="shared" si="61"/>
        <v>1</v>
      </c>
      <c r="P473">
        <v>49</v>
      </c>
      <c r="Q473" t="str">
        <f t="shared" si="57"/>
        <v>Need Imrovement</v>
      </c>
      <c r="R473" t="str">
        <f t="shared" si="58"/>
        <v>Low Performer</v>
      </c>
      <c r="T473" t="str">
        <f t="shared" si="59"/>
        <v>Important</v>
      </c>
      <c r="U473" t="b">
        <f t="shared" si="62"/>
        <v>1</v>
      </c>
      <c r="V473" t="b">
        <f t="shared" si="63"/>
        <v>1</v>
      </c>
      <c r="W473" t="b">
        <f t="shared" si="60"/>
        <v>0</v>
      </c>
    </row>
    <row r="474" spans="1:23" x14ac:dyDescent="0.45">
      <c r="A474" t="s">
        <v>21</v>
      </c>
      <c r="B474" t="s">
        <v>31</v>
      </c>
      <c r="C474" t="s">
        <v>44</v>
      </c>
      <c r="D474" t="s">
        <v>28</v>
      </c>
      <c r="E474" t="s">
        <v>29</v>
      </c>
      <c r="F474" t="s">
        <v>25</v>
      </c>
      <c r="G474" t="b">
        <f t="shared" si="56"/>
        <v>1</v>
      </c>
      <c r="H474" t="s">
        <v>43</v>
      </c>
      <c r="I474">
        <v>53</v>
      </c>
      <c r="J474">
        <v>37659</v>
      </c>
      <c r="K474">
        <v>13</v>
      </c>
      <c r="L474">
        <v>6</v>
      </c>
      <c r="M474">
        <v>11</v>
      </c>
      <c r="N474">
        <v>8</v>
      </c>
      <c r="O474" t="b">
        <f t="shared" si="61"/>
        <v>0</v>
      </c>
      <c r="P474">
        <v>37</v>
      </c>
      <c r="Q474" t="str">
        <f t="shared" si="57"/>
        <v>Good</v>
      </c>
      <c r="R474" t="str">
        <f t="shared" si="58"/>
        <v>High Performer</v>
      </c>
      <c r="T474" t="str">
        <f t="shared" si="59"/>
        <v>Normal</v>
      </c>
      <c r="U474" t="b">
        <f t="shared" si="62"/>
        <v>0</v>
      </c>
      <c r="V474" t="b">
        <f t="shared" si="63"/>
        <v>0</v>
      </c>
      <c r="W474" t="b">
        <f t="shared" si="60"/>
        <v>0</v>
      </c>
    </row>
    <row r="475" spans="1:23" x14ac:dyDescent="0.45">
      <c r="A475" t="s">
        <v>48</v>
      </c>
      <c r="B475" t="s">
        <v>31</v>
      </c>
      <c r="C475" t="s">
        <v>36</v>
      </c>
      <c r="D475" t="s">
        <v>17</v>
      </c>
      <c r="E475" t="s">
        <v>18</v>
      </c>
      <c r="F475" t="s">
        <v>19</v>
      </c>
      <c r="G475" t="b">
        <f t="shared" si="56"/>
        <v>1</v>
      </c>
      <c r="H475" t="s">
        <v>43</v>
      </c>
      <c r="I475">
        <v>57</v>
      </c>
      <c r="J475">
        <v>90614</v>
      </c>
      <c r="K475">
        <v>4</v>
      </c>
      <c r="L475">
        <v>8</v>
      </c>
      <c r="M475">
        <v>3</v>
      </c>
      <c r="N475">
        <v>8</v>
      </c>
      <c r="O475" t="b">
        <f t="shared" si="61"/>
        <v>0</v>
      </c>
      <c r="P475">
        <v>36</v>
      </c>
      <c r="Q475" t="str">
        <f t="shared" si="57"/>
        <v>Good</v>
      </c>
      <c r="R475" t="str">
        <f t="shared" si="58"/>
        <v>High Performer</v>
      </c>
      <c r="T475" t="str">
        <f t="shared" si="59"/>
        <v>Normal</v>
      </c>
      <c r="U475" t="b">
        <f t="shared" si="62"/>
        <v>0</v>
      </c>
      <c r="V475" t="b">
        <f t="shared" si="63"/>
        <v>0</v>
      </c>
      <c r="W475" t="b">
        <f t="shared" si="60"/>
        <v>0</v>
      </c>
    </row>
    <row r="476" spans="1:23" x14ac:dyDescent="0.45">
      <c r="A476" t="s">
        <v>46</v>
      </c>
      <c r="B476" t="s">
        <v>31</v>
      </c>
      <c r="C476" t="s">
        <v>16</v>
      </c>
      <c r="D476" t="s">
        <v>17</v>
      </c>
      <c r="E476" t="s">
        <v>45</v>
      </c>
      <c r="F476" t="s">
        <v>25</v>
      </c>
      <c r="G476" t="b">
        <f t="shared" si="56"/>
        <v>1</v>
      </c>
      <c r="H476" t="s">
        <v>20</v>
      </c>
      <c r="I476">
        <v>54</v>
      </c>
      <c r="J476">
        <v>107240</v>
      </c>
      <c r="K476">
        <v>22</v>
      </c>
      <c r="L476">
        <v>8</v>
      </c>
      <c r="M476">
        <v>10</v>
      </c>
      <c r="N476">
        <v>7</v>
      </c>
      <c r="O476" t="b">
        <f t="shared" si="61"/>
        <v>1</v>
      </c>
      <c r="P476">
        <v>57</v>
      </c>
      <c r="Q476" t="str">
        <f t="shared" si="57"/>
        <v>Good</v>
      </c>
      <c r="R476" t="str">
        <f t="shared" si="58"/>
        <v>High Performer</v>
      </c>
      <c r="T476" t="str">
        <f t="shared" si="59"/>
        <v>Important</v>
      </c>
      <c r="U476" t="b">
        <f t="shared" si="62"/>
        <v>1</v>
      </c>
      <c r="V476" t="b">
        <f t="shared" si="63"/>
        <v>1</v>
      </c>
      <c r="W476" t="b">
        <f t="shared" si="60"/>
        <v>1</v>
      </c>
    </row>
    <row r="477" spans="1:23" x14ac:dyDescent="0.45">
      <c r="A477" t="s">
        <v>46</v>
      </c>
      <c r="B477" t="s">
        <v>22</v>
      </c>
      <c r="C477" t="s">
        <v>16</v>
      </c>
      <c r="D477" t="s">
        <v>17</v>
      </c>
      <c r="E477" t="s">
        <v>45</v>
      </c>
      <c r="F477" t="s">
        <v>25</v>
      </c>
      <c r="G477" t="b">
        <f t="shared" si="56"/>
        <v>1</v>
      </c>
      <c r="H477" t="s">
        <v>47</v>
      </c>
      <c r="I477">
        <v>45</v>
      </c>
      <c r="J477">
        <v>62793</v>
      </c>
      <c r="K477">
        <v>7</v>
      </c>
      <c r="L477">
        <v>6</v>
      </c>
      <c r="M477">
        <v>11</v>
      </c>
      <c r="N477">
        <v>4</v>
      </c>
      <c r="O477" t="b">
        <f t="shared" si="61"/>
        <v>1</v>
      </c>
      <c r="P477">
        <v>33</v>
      </c>
      <c r="Q477" t="str">
        <f t="shared" si="57"/>
        <v>Need Imrovement</v>
      </c>
      <c r="R477" t="str">
        <f t="shared" si="58"/>
        <v>Low Performer</v>
      </c>
      <c r="T477" t="str">
        <f t="shared" si="59"/>
        <v>Normal</v>
      </c>
      <c r="U477" t="b">
        <f t="shared" si="62"/>
        <v>0</v>
      </c>
      <c r="V477" t="b">
        <f t="shared" si="63"/>
        <v>0</v>
      </c>
      <c r="W477" t="b">
        <f t="shared" si="60"/>
        <v>0</v>
      </c>
    </row>
    <row r="478" spans="1:23" x14ac:dyDescent="0.45">
      <c r="A478" t="s">
        <v>21</v>
      </c>
      <c r="B478" t="s">
        <v>22</v>
      </c>
      <c r="C478" t="s">
        <v>23</v>
      </c>
      <c r="D478" t="s">
        <v>39</v>
      </c>
      <c r="E478" t="s">
        <v>29</v>
      </c>
      <c r="F478" t="s">
        <v>19</v>
      </c>
      <c r="G478" t="b">
        <f t="shared" si="56"/>
        <v>1</v>
      </c>
      <c r="H478" t="s">
        <v>38</v>
      </c>
      <c r="I478">
        <v>60</v>
      </c>
      <c r="J478">
        <v>76473</v>
      </c>
      <c r="K478">
        <v>24</v>
      </c>
      <c r="L478">
        <v>14</v>
      </c>
      <c r="M478">
        <v>11</v>
      </c>
      <c r="N478">
        <v>4</v>
      </c>
      <c r="O478" t="b">
        <f t="shared" si="61"/>
        <v>1</v>
      </c>
      <c r="P478">
        <v>42</v>
      </c>
      <c r="Q478" t="str">
        <f t="shared" si="57"/>
        <v>Need Imrovement</v>
      </c>
      <c r="R478" t="str">
        <f t="shared" si="58"/>
        <v>Low Performer</v>
      </c>
      <c r="T478" t="str">
        <f t="shared" si="59"/>
        <v>Important</v>
      </c>
      <c r="U478" t="b">
        <f t="shared" si="62"/>
        <v>1</v>
      </c>
      <c r="V478" t="b">
        <f t="shared" si="63"/>
        <v>1</v>
      </c>
      <c r="W478" t="b">
        <f t="shared" si="60"/>
        <v>0</v>
      </c>
    </row>
    <row r="479" spans="1:23" x14ac:dyDescent="0.45">
      <c r="A479" t="s">
        <v>34</v>
      </c>
      <c r="B479" t="s">
        <v>22</v>
      </c>
      <c r="C479" t="s">
        <v>36</v>
      </c>
      <c r="D479" t="s">
        <v>37</v>
      </c>
      <c r="E479" t="s">
        <v>42</v>
      </c>
      <c r="F479" t="s">
        <v>25</v>
      </c>
      <c r="G479" t="b">
        <f t="shared" si="56"/>
        <v>1</v>
      </c>
      <c r="H479" t="s">
        <v>26</v>
      </c>
      <c r="I479">
        <v>55</v>
      </c>
      <c r="J479">
        <v>119388</v>
      </c>
      <c r="K479">
        <v>4</v>
      </c>
      <c r="L479">
        <v>3</v>
      </c>
      <c r="M479">
        <v>1</v>
      </c>
      <c r="N479">
        <v>3</v>
      </c>
      <c r="O479" t="b">
        <f t="shared" si="61"/>
        <v>1</v>
      </c>
      <c r="P479">
        <v>44</v>
      </c>
      <c r="Q479" t="str">
        <f t="shared" si="57"/>
        <v>Need Imrovement</v>
      </c>
      <c r="R479" t="str">
        <f t="shared" si="58"/>
        <v>Low Performer</v>
      </c>
      <c r="T479" t="str">
        <f t="shared" si="59"/>
        <v>Normal</v>
      </c>
      <c r="U479" t="b">
        <f t="shared" si="62"/>
        <v>0</v>
      </c>
      <c r="V479" t="b">
        <f t="shared" si="63"/>
        <v>1</v>
      </c>
      <c r="W479" t="b">
        <f t="shared" si="60"/>
        <v>1</v>
      </c>
    </row>
    <row r="480" spans="1:23" x14ac:dyDescent="0.45">
      <c r="A480" t="s">
        <v>14</v>
      </c>
      <c r="B480" t="s">
        <v>31</v>
      </c>
      <c r="C480" t="s">
        <v>44</v>
      </c>
      <c r="D480" t="s">
        <v>28</v>
      </c>
      <c r="E480" t="s">
        <v>29</v>
      </c>
      <c r="F480" t="s">
        <v>19</v>
      </c>
      <c r="G480" t="b">
        <f t="shared" si="56"/>
        <v>1</v>
      </c>
      <c r="H480" t="s">
        <v>43</v>
      </c>
      <c r="I480">
        <v>49</v>
      </c>
      <c r="J480">
        <v>118330</v>
      </c>
      <c r="K480">
        <v>28</v>
      </c>
      <c r="L480">
        <v>10</v>
      </c>
      <c r="M480">
        <v>4</v>
      </c>
      <c r="N480">
        <v>5</v>
      </c>
      <c r="O480" t="b">
        <f t="shared" si="61"/>
        <v>1</v>
      </c>
      <c r="P480">
        <v>34</v>
      </c>
      <c r="Q480" t="str">
        <f t="shared" si="57"/>
        <v>Need Imrovement</v>
      </c>
      <c r="R480" t="str">
        <f t="shared" si="58"/>
        <v>Low Performer</v>
      </c>
      <c r="T480" t="str">
        <f t="shared" si="59"/>
        <v>Normal</v>
      </c>
      <c r="U480" t="b">
        <f t="shared" si="62"/>
        <v>0</v>
      </c>
      <c r="V480" t="b">
        <f t="shared" si="63"/>
        <v>0</v>
      </c>
      <c r="W480" t="b">
        <f t="shared" si="60"/>
        <v>1</v>
      </c>
    </row>
    <row r="481" spans="1:23" x14ac:dyDescent="0.45">
      <c r="A481" t="s">
        <v>14</v>
      </c>
      <c r="B481" t="s">
        <v>22</v>
      </c>
      <c r="C481" t="s">
        <v>36</v>
      </c>
      <c r="D481" t="s">
        <v>37</v>
      </c>
      <c r="E481" t="s">
        <v>32</v>
      </c>
      <c r="F481" t="s">
        <v>19</v>
      </c>
      <c r="G481" t="b">
        <f t="shared" si="56"/>
        <v>1</v>
      </c>
      <c r="H481" t="s">
        <v>47</v>
      </c>
      <c r="I481">
        <v>58</v>
      </c>
      <c r="J481">
        <v>85751</v>
      </c>
      <c r="K481">
        <v>15</v>
      </c>
      <c r="L481">
        <v>3</v>
      </c>
      <c r="M481">
        <v>4</v>
      </c>
      <c r="N481">
        <v>3</v>
      </c>
      <c r="O481" t="b">
        <f t="shared" si="61"/>
        <v>1</v>
      </c>
      <c r="P481">
        <v>41</v>
      </c>
      <c r="Q481" t="str">
        <f t="shared" si="57"/>
        <v>Need Imrovement</v>
      </c>
      <c r="R481" t="str">
        <f t="shared" si="58"/>
        <v>Low Performer</v>
      </c>
      <c r="T481" t="str">
        <f t="shared" si="59"/>
        <v>Important</v>
      </c>
      <c r="U481" t="b">
        <f t="shared" si="62"/>
        <v>1</v>
      </c>
      <c r="V481" t="b">
        <f t="shared" si="63"/>
        <v>1</v>
      </c>
      <c r="W481" t="b">
        <f t="shared" si="60"/>
        <v>0</v>
      </c>
    </row>
    <row r="482" spans="1:23" x14ac:dyDescent="0.45">
      <c r="A482" t="s">
        <v>21</v>
      </c>
      <c r="B482" t="s">
        <v>22</v>
      </c>
      <c r="C482" t="s">
        <v>23</v>
      </c>
      <c r="D482" t="s">
        <v>28</v>
      </c>
      <c r="E482" t="s">
        <v>45</v>
      </c>
      <c r="F482" t="s">
        <v>33</v>
      </c>
      <c r="G482" t="b">
        <f t="shared" si="56"/>
        <v>0</v>
      </c>
      <c r="H482" t="s">
        <v>20</v>
      </c>
      <c r="I482">
        <v>28</v>
      </c>
      <c r="J482">
        <v>108915</v>
      </c>
      <c r="K482">
        <v>1</v>
      </c>
      <c r="L482">
        <v>12</v>
      </c>
      <c r="M482">
        <v>1</v>
      </c>
      <c r="N482">
        <v>8</v>
      </c>
      <c r="O482" t="b">
        <f t="shared" si="61"/>
        <v>0</v>
      </c>
      <c r="P482">
        <v>22</v>
      </c>
      <c r="Q482" t="str">
        <f t="shared" si="57"/>
        <v>Good</v>
      </c>
      <c r="R482" t="str">
        <f t="shared" si="58"/>
        <v>High Performer</v>
      </c>
      <c r="T482" t="str">
        <f t="shared" si="59"/>
        <v>Normal</v>
      </c>
      <c r="U482" t="b">
        <f t="shared" si="62"/>
        <v>0</v>
      </c>
      <c r="V482" t="b">
        <f t="shared" si="63"/>
        <v>0</v>
      </c>
      <c r="W482" t="b">
        <f t="shared" si="60"/>
        <v>1</v>
      </c>
    </row>
    <row r="483" spans="1:23" x14ac:dyDescent="0.45">
      <c r="A483" t="s">
        <v>41</v>
      </c>
      <c r="B483" t="s">
        <v>31</v>
      </c>
      <c r="C483" t="s">
        <v>23</v>
      </c>
      <c r="D483" t="s">
        <v>17</v>
      </c>
      <c r="E483" t="s">
        <v>24</v>
      </c>
      <c r="F483" t="s">
        <v>33</v>
      </c>
      <c r="G483" t="b">
        <f t="shared" si="56"/>
        <v>0</v>
      </c>
      <c r="H483" t="s">
        <v>35</v>
      </c>
      <c r="I483">
        <v>25</v>
      </c>
      <c r="J483">
        <v>84254</v>
      </c>
      <c r="K483">
        <v>3</v>
      </c>
      <c r="L483">
        <v>17</v>
      </c>
      <c r="M483">
        <v>9</v>
      </c>
      <c r="N483">
        <v>7</v>
      </c>
      <c r="O483" t="b">
        <f t="shared" si="61"/>
        <v>1</v>
      </c>
      <c r="P483">
        <v>38</v>
      </c>
      <c r="Q483" t="str">
        <f t="shared" si="57"/>
        <v>Good</v>
      </c>
      <c r="R483" t="str">
        <f t="shared" si="58"/>
        <v>High Performer</v>
      </c>
      <c r="T483" t="str">
        <f t="shared" si="59"/>
        <v>Normal</v>
      </c>
      <c r="U483" t="b">
        <f t="shared" si="62"/>
        <v>0</v>
      </c>
      <c r="V483" t="b">
        <f t="shared" si="63"/>
        <v>0</v>
      </c>
      <c r="W483" t="b">
        <f t="shared" si="60"/>
        <v>0</v>
      </c>
    </row>
    <row r="484" spans="1:23" x14ac:dyDescent="0.45">
      <c r="A484" t="s">
        <v>41</v>
      </c>
      <c r="B484" t="s">
        <v>15</v>
      </c>
      <c r="C484" t="s">
        <v>36</v>
      </c>
      <c r="D484" t="s">
        <v>39</v>
      </c>
      <c r="E484" t="s">
        <v>24</v>
      </c>
      <c r="F484" t="s">
        <v>25</v>
      </c>
      <c r="G484" t="b">
        <f t="shared" si="56"/>
        <v>1</v>
      </c>
      <c r="H484" t="s">
        <v>30</v>
      </c>
      <c r="I484">
        <v>58</v>
      </c>
      <c r="J484">
        <v>37006</v>
      </c>
      <c r="K484">
        <v>14</v>
      </c>
      <c r="L484">
        <v>5</v>
      </c>
      <c r="M484">
        <v>3</v>
      </c>
      <c r="N484">
        <v>3</v>
      </c>
      <c r="O484" t="b">
        <f t="shared" si="61"/>
        <v>1</v>
      </c>
      <c r="P484">
        <v>53</v>
      </c>
      <c r="Q484" t="str">
        <f t="shared" si="57"/>
        <v>Need Imrovement</v>
      </c>
      <c r="R484" t="str">
        <f t="shared" si="58"/>
        <v>Low Performer</v>
      </c>
      <c r="T484" t="str">
        <f t="shared" si="59"/>
        <v>Important</v>
      </c>
      <c r="U484" t="b">
        <f t="shared" si="62"/>
        <v>1</v>
      </c>
      <c r="V484" t="b">
        <f t="shared" si="63"/>
        <v>1</v>
      </c>
      <c r="W484" t="b">
        <f t="shared" si="60"/>
        <v>0</v>
      </c>
    </row>
    <row r="485" spans="1:23" x14ac:dyDescent="0.45">
      <c r="A485" t="s">
        <v>14</v>
      </c>
      <c r="B485" t="s">
        <v>31</v>
      </c>
      <c r="C485" t="s">
        <v>36</v>
      </c>
      <c r="D485" t="s">
        <v>37</v>
      </c>
      <c r="E485" t="s">
        <v>42</v>
      </c>
      <c r="F485" t="s">
        <v>25</v>
      </c>
      <c r="G485" t="b">
        <f t="shared" si="56"/>
        <v>1</v>
      </c>
      <c r="H485" t="s">
        <v>35</v>
      </c>
      <c r="I485">
        <v>22</v>
      </c>
      <c r="J485">
        <v>104218</v>
      </c>
      <c r="K485">
        <v>38</v>
      </c>
      <c r="L485">
        <v>9</v>
      </c>
      <c r="M485">
        <v>5</v>
      </c>
      <c r="N485">
        <v>9</v>
      </c>
      <c r="O485" t="b">
        <f t="shared" si="61"/>
        <v>0</v>
      </c>
      <c r="P485">
        <v>54</v>
      </c>
      <c r="Q485" t="str">
        <f t="shared" si="57"/>
        <v>Excellent</v>
      </c>
      <c r="R485" t="str">
        <f t="shared" si="58"/>
        <v>High Performer</v>
      </c>
      <c r="T485" t="str">
        <f t="shared" si="59"/>
        <v>Important</v>
      </c>
      <c r="U485" t="b">
        <f t="shared" si="62"/>
        <v>1</v>
      </c>
      <c r="V485" t="b">
        <f t="shared" si="63"/>
        <v>1</v>
      </c>
      <c r="W485" t="b">
        <f t="shared" si="60"/>
        <v>1</v>
      </c>
    </row>
    <row r="486" spans="1:23" x14ac:dyDescent="0.45">
      <c r="A486" t="s">
        <v>14</v>
      </c>
      <c r="B486" t="s">
        <v>22</v>
      </c>
      <c r="C486" t="s">
        <v>36</v>
      </c>
      <c r="D486" t="s">
        <v>39</v>
      </c>
      <c r="E486" t="s">
        <v>32</v>
      </c>
      <c r="F486" t="s">
        <v>19</v>
      </c>
      <c r="G486" t="b">
        <f t="shared" si="56"/>
        <v>1</v>
      </c>
      <c r="H486" t="s">
        <v>35</v>
      </c>
      <c r="I486">
        <v>22</v>
      </c>
      <c r="J486">
        <v>95344</v>
      </c>
      <c r="K486">
        <v>1</v>
      </c>
      <c r="L486">
        <v>7</v>
      </c>
      <c r="M486">
        <v>6</v>
      </c>
      <c r="N486">
        <v>5</v>
      </c>
      <c r="O486" t="b">
        <f t="shared" si="61"/>
        <v>1</v>
      </c>
      <c r="P486">
        <v>20</v>
      </c>
      <c r="Q486" t="str">
        <f t="shared" si="57"/>
        <v>Need Imrovement</v>
      </c>
      <c r="R486" t="str">
        <f t="shared" si="58"/>
        <v>Low Performer</v>
      </c>
      <c r="T486" t="str">
        <f t="shared" si="59"/>
        <v>Normal</v>
      </c>
      <c r="U486" t="b">
        <f t="shared" si="62"/>
        <v>0</v>
      </c>
      <c r="V486" t="b">
        <f t="shared" si="63"/>
        <v>0</v>
      </c>
      <c r="W486" t="b">
        <f t="shared" si="60"/>
        <v>0</v>
      </c>
    </row>
    <row r="487" spans="1:23" x14ac:dyDescent="0.45">
      <c r="A487" t="s">
        <v>46</v>
      </c>
      <c r="B487" t="s">
        <v>31</v>
      </c>
      <c r="C487" t="s">
        <v>16</v>
      </c>
      <c r="D487" t="s">
        <v>28</v>
      </c>
      <c r="E487" t="s">
        <v>18</v>
      </c>
      <c r="F487" t="s">
        <v>25</v>
      </c>
      <c r="G487" t="b">
        <f t="shared" si="56"/>
        <v>1</v>
      </c>
      <c r="H487" t="s">
        <v>43</v>
      </c>
      <c r="I487">
        <v>41</v>
      </c>
      <c r="J487">
        <v>63840</v>
      </c>
      <c r="K487">
        <v>38</v>
      </c>
      <c r="L487">
        <v>4</v>
      </c>
      <c r="M487">
        <v>8</v>
      </c>
      <c r="N487">
        <v>9</v>
      </c>
      <c r="O487" t="b">
        <f t="shared" si="61"/>
        <v>0</v>
      </c>
      <c r="P487">
        <v>40</v>
      </c>
      <c r="Q487" t="str">
        <f t="shared" si="57"/>
        <v>Excellent</v>
      </c>
      <c r="R487" t="str">
        <f t="shared" si="58"/>
        <v>High Performer</v>
      </c>
      <c r="T487" t="str">
        <f t="shared" si="59"/>
        <v>Normal</v>
      </c>
      <c r="U487" t="b">
        <f t="shared" si="62"/>
        <v>0</v>
      </c>
      <c r="V487" t="b">
        <f t="shared" si="63"/>
        <v>1</v>
      </c>
      <c r="W487" t="b">
        <f t="shared" si="60"/>
        <v>1</v>
      </c>
    </row>
    <row r="488" spans="1:23" x14ac:dyDescent="0.45">
      <c r="A488" t="s">
        <v>34</v>
      </c>
      <c r="B488" t="s">
        <v>15</v>
      </c>
      <c r="C488" t="s">
        <v>44</v>
      </c>
      <c r="D488" t="s">
        <v>39</v>
      </c>
      <c r="E488" t="s">
        <v>32</v>
      </c>
      <c r="F488" t="s">
        <v>19</v>
      </c>
      <c r="G488" t="b">
        <f t="shared" si="56"/>
        <v>1</v>
      </c>
      <c r="H488" t="s">
        <v>20</v>
      </c>
      <c r="I488">
        <v>40</v>
      </c>
      <c r="J488">
        <v>62430</v>
      </c>
      <c r="K488">
        <v>38</v>
      </c>
      <c r="L488">
        <v>13</v>
      </c>
      <c r="M488">
        <v>6</v>
      </c>
      <c r="N488">
        <v>7</v>
      </c>
      <c r="O488" t="b">
        <f t="shared" si="61"/>
        <v>1</v>
      </c>
      <c r="P488">
        <v>48</v>
      </c>
      <c r="Q488" t="str">
        <f t="shared" si="57"/>
        <v>Good</v>
      </c>
      <c r="R488" t="str">
        <f t="shared" si="58"/>
        <v>High Performer</v>
      </c>
      <c r="T488" t="str">
        <f t="shared" si="59"/>
        <v>Important</v>
      </c>
      <c r="U488" t="b">
        <f t="shared" si="62"/>
        <v>1</v>
      </c>
      <c r="V488" t="b">
        <f t="shared" si="63"/>
        <v>1</v>
      </c>
      <c r="W488" t="b">
        <f t="shared" si="60"/>
        <v>1</v>
      </c>
    </row>
    <row r="489" spans="1:23" x14ac:dyDescent="0.45">
      <c r="A489" t="s">
        <v>48</v>
      </c>
      <c r="B489" t="s">
        <v>31</v>
      </c>
      <c r="C489" t="s">
        <v>36</v>
      </c>
      <c r="D489" t="s">
        <v>39</v>
      </c>
      <c r="E489" t="s">
        <v>24</v>
      </c>
      <c r="F489" t="s">
        <v>19</v>
      </c>
      <c r="G489" t="b">
        <f t="shared" si="56"/>
        <v>1</v>
      </c>
      <c r="H489" t="s">
        <v>26</v>
      </c>
      <c r="I489">
        <v>50</v>
      </c>
      <c r="J489">
        <v>53091</v>
      </c>
      <c r="K489">
        <v>21</v>
      </c>
      <c r="L489">
        <v>13</v>
      </c>
      <c r="M489">
        <v>3</v>
      </c>
      <c r="N489">
        <v>7</v>
      </c>
      <c r="O489" t="b">
        <f t="shared" si="61"/>
        <v>1</v>
      </c>
      <c r="P489">
        <v>25</v>
      </c>
      <c r="Q489" t="str">
        <f t="shared" si="57"/>
        <v>Good</v>
      </c>
      <c r="R489" t="str">
        <f t="shared" si="58"/>
        <v>High Performer</v>
      </c>
      <c r="T489" t="str">
        <f t="shared" si="59"/>
        <v>Normal</v>
      </c>
      <c r="U489" t="b">
        <f t="shared" si="62"/>
        <v>0</v>
      </c>
      <c r="V489" t="b">
        <f t="shared" si="63"/>
        <v>0</v>
      </c>
      <c r="W489" t="b">
        <f t="shared" si="60"/>
        <v>0</v>
      </c>
    </row>
    <row r="490" spans="1:23" x14ac:dyDescent="0.45">
      <c r="A490" t="s">
        <v>41</v>
      </c>
      <c r="B490" t="s">
        <v>22</v>
      </c>
      <c r="C490" t="s">
        <v>36</v>
      </c>
      <c r="D490" t="s">
        <v>37</v>
      </c>
      <c r="E490" t="s">
        <v>24</v>
      </c>
      <c r="F490" t="s">
        <v>25</v>
      </c>
      <c r="G490" t="b">
        <f t="shared" si="56"/>
        <v>1</v>
      </c>
      <c r="H490" t="s">
        <v>35</v>
      </c>
      <c r="I490">
        <v>31</v>
      </c>
      <c r="J490">
        <v>62983</v>
      </c>
      <c r="K490">
        <v>29</v>
      </c>
      <c r="L490">
        <v>10</v>
      </c>
      <c r="M490">
        <v>6</v>
      </c>
      <c r="N490">
        <v>6</v>
      </c>
      <c r="O490" t="b">
        <f t="shared" si="61"/>
        <v>1</v>
      </c>
      <c r="P490">
        <v>56</v>
      </c>
      <c r="Q490" t="str">
        <f t="shared" si="57"/>
        <v>Need Imrovement</v>
      </c>
      <c r="R490" t="str">
        <f t="shared" si="58"/>
        <v>Low Performer</v>
      </c>
      <c r="T490" t="str">
        <f t="shared" si="59"/>
        <v>Important</v>
      </c>
      <c r="U490" t="b">
        <f t="shared" si="62"/>
        <v>1</v>
      </c>
      <c r="V490" t="b">
        <f t="shared" si="63"/>
        <v>1</v>
      </c>
      <c r="W490" t="b">
        <f t="shared" si="60"/>
        <v>0</v>
      </c>
    </row>
    <row r="491" spans="1:23" x14ac:dyDescent="0.45">
      <c r="A491" t="s">
        <v>14</v>
      </c>
      <c r="B491" t="s">
        <v>15</v>
      </c>
      <c r="C491" t="s">
        <v>36</v>
      </c>
      <c r="D491" t="s">
        <v>17</v>
      </c>
      <c r="E491" t="s">
        <v>45</v>
      </c>
      <c r="F491" t="s">
        <v>19</v>
      </c>
      <c r="G491" t="b">
        <f t="shared" si="56"/>
        <v>1</v>
      </c>
      <c r="H491" t="s">
        <v>35</v>
      </c>
      <c r="I491">
        <v>39</v>
      </c>
      <c r="J491">
        <v>53989</v>
      </c>
      <c r="K491">
        <v>5</v>
      </c>
      <c r="L491">
        <v>18</v>
      </c>
      <c r="M491">
        <v>1</v>
      </c>
      <c r="N491">
        <v>2</v>
      </c>
      <c r="O491" t="b">
        <f t="shared" si="61"/>
        <v>1</v>
      </c>
      <c r="P491">
        <v>20</v>
      </c>
      <c r="Q491" t="str">
        <f t="shared" si="57"/>
        <v>Need Imrovement</v>
      </c>
      <c r="R491" t="str">
        <f t="shared" si="58"/>
        <v>Low Performer</v>
      </c>
      <c r="T491" t="str">
        <f t="shared" si="59"/>
        <v>Normal</v>
      </c>
      <c r="U491" t="b">
        <f t="shared" si="62"/>
        <v>0</v>
      </c>
      <c r="V491" t="b">
        <f t="shared" si="63"/>
        <v>0</v>
      </c>
      <c r="W491" t="b">
        <f t="shared" si="60"/>
        <v>0</v>
      </c>
    </row>
    <row r="492" spans="1:23" x14ac:dyDescent="0.45">
      <c r="A492" t="s">
        <v>46</v>
      </c>
      <c r="B492" t="s">
        <v>22</v>
      </c>
      <c r="C492" t="s">
        <v>23</v>
      </c>
      <c r="D492" t="s">
        <v>39</v>
      </c>
      <c r="E492" t="s">
        <v>32</v>
      </c>
      <c r="F492" t="s">
        <v>33</v>
      </c>
      <c r="G492" t="b">
        <f t="shared" si="56"/>
        <v>0</v>
      </c>
      <c r="H492" t="s">
        <v>38</v>
      </c>
      <c r="I492">
        <v>49</v>
      </c>
      <c r="J492">
        <v>105451</v>
      </c>
      <c r="K492">
        <v>10</v>
      </c>
      <c r="L492">
        <v>17</v>
      </c>
      <c r="M492">
        <v>4</v>
      </c>
      <c r="N492">
        <v>9</v>
      </c>
      <c r="O492" t="b">
        <f t="shared" si="61"/>
        <v>0</v>
      </c>
      <c r="P492">
        <v>20</v>
      </c>
      <c r="Q492" t="str">
        <f t="shared" si="57"/>
        <v>Excellent</v>
      </c>
      <c r="R492" t="str">
        <f t="shared" si="58"/>
        <v>High Performer</v>
      </c>
      <c r="T492" t="str">
        <f t="shared" si="59"/>
        <v>Normal</v>
      </c>
      <c r="U492" t="b">
        <f t="shared" si="62"/>
        <v>0</v>
      </c>
      <c r="V492" t="b">
        <f t="shared" si="63"/>
        <v>1</v>
      </c>
      <c r="W492" t="b">
        <f t="shared" si="60"/>
        <v>1</v>
      </c>
    </row>
    <row r="493" spans="1:23" x14ac:dyDescent="0.45">
      <c r="A493" t="s">
        <v>27</v>
      </c>
      <c r="B493" t="s">
        <v>15</v>
      </c>
      <c r="C493" t="s">
        <v>23</v>
      </c>
      <c r="D493" t="s">
        <v>17</v>
      </c>
      <c r="E493" t="s">
        <v>32</v>
      </c>
      <c r="F493" t="s">
        <v>25</v>
      </c>
      <c r="G493" t="b">
        <f t="shared" si="56"/>
        <v>1</v>
      </c>
      <c r="H493" t="s">
        <v>43</v>
      </c>
      <c r="I493">
        <v>56</v>
      </c>
      <c r="J493">
        <v>48990</v>
      </c>
      <c r="K493">
        <v>28</v>
      </c>
      <c r="L493">
        <v>13</v>
      </c>
      <c r="M493">
        <v>6</v>
      </c>
      <c r="N493">
        <v>6</v>
      </c>
      <c r="O493" t="b">
        <f t="shared" si="61"/>
        <v>1</v>
      </c>
      <c r="P493">
        <v>46</v>
      </c>
      <c r="Q493" t="str">
        <f t="shared" si="57"/>
        <v>Need Imrovement</v>
      </c>
      <c r="R493" t="str">
        <f t="shared" si="58"/>
        <v>Low Performer</v>
      </c>
      <c r="T493" t="str">
        <f t="shared" si="59"/>
        <v>Important</v>
      </c>
      <c r="U493" t="b">
        <f t="shared" si="62"/>
        <v>1</v>
      </c>
      <c r="V493" t="b">
        <f t="shared" si="63"/>
        <v>1</v>
      </c>
      <c r="W493" t="b">
        <f t="shared" si="60"/>
        <v>0</v>
      </c>
    </row>
    <row r="494" spans="1:23" x14ac:dyDescent="0.45">
      <c r="A494" t="s">
        <v>46</v>
      </c>
      <c r="B494" t="s">
        <v>15</v>
      </c>
      <c r="C494" t="s">
        <v>16</v>
      </c>
      <c r="D494" t="s">
        <v>28</v>
      </c>
      <c r="E494" t="s">
        <v>24</v>
      </c>
      <c r="F494" t="s">
        <v>33</v>
      </c>
      <c r="G494" t="b">
        <f t="shared" si="56"/>
        <v>0</v>
      </c>
      <c r="H494" t="s">
        <v>43</v>
      </c>
      <c r="I494">
        <v>64</v>
      </c>
      <c r="J494">
        <v>110360</v>
      </c>
      <c r="K494">
        <v>21</v>
      </c>
      <c r="L494">
        <v>17</v>
      </c>
      <c r="M494">
        <v>7</v>
      </c>
      <c r="N494">
        <v>8</v>
      </c>
      <c r="O494" t="b">
        <f t="shared" si="61"/>
        <v>0</v>
      </c>
      <c r="P494">
        <v>40</v>
      </c>
      <c r="Q494" t="str">
        <f t="shared" si="57"/>
        <v>Good</v>
      </c>
      <c r="R494" t="str">
        <f t="shared" si="58"/>
        <v>High Performer</v>
      </c>
      <c r="T494" t="str">
        <f t="shared" si="59"/>
        <v>Normal</v>
      </c>
      <c r="U494" t="b">
        <f t="shared" si="62"/>
        <v>0</v>
      </c>
      <c r="V494" t="b">
        <f t="shared" si="63"/>
        <v>0</v>
      </c>
      <c r="W494" t="b">
        <f t="shared" si="60"/>
        <v>1</v>
      </c>
    </row>
    <row r="495" spans="1:23" x14ac:dyDescent="0.45">
      <c r="A495" t="s">
        <v>41</v>
      </c>
      <c r="B495" t="s">
        <v>31</v>
      </c>
      <c r="C495" t="s">
        <v>44</v>
      </c>
      <c r="D495" t="s">
        <v>39</v>
      </c>
      <c r="E495" t="s">
        <v>18</v>
      </c>
      <c r="F495" t="s">
        <v>25</v>
      </c>
      <c r="G495" t="b">
        <f t="shared" si="56"/>
        <v>1</v>
      </c>
      <c r="H495" t="s">
        <v>26</v>
      </c>
      <c r="I495">
        <v>52</v>
      </c>
      <c r="J495">
        <v>66081</v>
      </c>
      <c r="K495">
        <v>7</v>
      </c>
      <c r="L495">
        <v>4</v>
      </c>
      <c r="M495">
        <v>11</v>
      </c>
      <c r="N495">
        <v>1</v>
      </c>
      <c r="O495" t="b">
        <f t="shared" si="61"/>
        <v>1</v>
      </c>
      <c r="P495">
        <v>35</v>
      </c>
      <c r="Q495" t="str">
        <f t="shared" si="57"/>
        <v>Need Imrovement</v>
      </c>
      <c r="R495" t="str">
        <f t="shared" si="58"/>
        <v>Low Performer</v>
      </c>
      <c r="T495" t="str">
        <f t="shared" si="59"/>
        <v>Normal</v>
      </c>
      <c r="U495" t="b">
        <f t="shared" si="62"/>
        <v>0</v>
      </c>
      <c r="V495" t="b">
        <f t="shared" si="63"/>
        <v>0</v>
      </c>
      <c r="W495" t="b">
        <f t="shared" si="60"/>
        <v>0</v>
      </c>
    </row>
    <row r="496" spans="1:23" x14ac:dyDescent="0.45">
      <c r="A496" t="s">
        <v>41</v>
      </c>
      <c r="B496" t="s">
        <v>31</v>
      </c>
      <c r="C496" t="s">
        <v>16</v>
      </c>
      <c r="D496" t="s">
        <v>37</v>
      </c>
      <c r="E496" t="s">
        <v>42</v>
      </c>
      <c r="F496" t="s">
        <v>19</v>
      </c>
      <c r="G496" t="b">
        <f t="shared" si="56"/>
        <v>1</v>
      </c>
      <c r="H496" t="s">
        <v>30</v>
      </c>
      <c r="I496">
        <v>48</v>
      </c>
      <c r="J496">
        <v>41033</v>
      </c>
      <c r="K496">
        <v>3</v>
      </c>
      <c r="L496">
        <v>1</v>
      </c>
      <c r="M496">
        <v>13</v>
      </c>
      <c r="N496">
        <v>5</v>
      </c>
      <c r="O496" t="b">
        <f t="shared" si="61"/>
        <v>1</v>
      </c>
      <c r="P496">
        <v>59</v>
      </c>
      <c r="Q496" t="str">
        <f t="shared" si="57"/>
        <v>Need Imrovement</v>
      </c>
      <c r="R496" t="str">
        <f t="shared" si="58"/>
        <v>Low Performer</v>
      </c>
      <c r="T496" t="str">
        <f t="shared" si="59"/>
        <v>Normal</v>
      </c>
      <c r="U496" t="b">
        <f t="shared" si="62"/>
        <v>0</v>
      </c>
      <c r="V496" t="b">
        <f t="shared" si="63"/>
        <v>1</v>
      </c>
      <c r="W496" t="b">
        <f t="shared" si="60"/>
        <v>0</v>
      </c>
    </row>
    <row r="497" spans="1:23" x14ac:dyDescent="0.45">
      <c r="A497" t="s">
        <v>46</v>
      </c>
      <c r="B497" t="s">
        <v>22</v>
      </c>
      <c r="C497" t="s">
        <v>44</v>
      </c>
      <c r="D497" t="s">
        <v>28</v>
      </c>
      <c r="E497" t="s">
        <v>40</v>
      </c>
      <c r="F497" t="s">
        <v>25</v>
      </c>
      <c r="G497" t="b">
        <f t="shared" si="56"/>
        <v>1</v>
      </c>
      <c r="H497" t="s">
        <v>47</v>
      </c>
      <c r="I497">
        <v>32</v>
      </c>
      <c r="J497">
        <v>46241</v>
      </c>
      <c r="K497">
        <v>20</v>
      </c>
      <c r="L497">
        <v>1</v>
      </c>
      <c r="M497">
        <v>11</v>
      </c>
      <c r="N497">
        <v>1</v>
      </c>
      <c r="O497" t="b">
        <f t="shared" si="61"/>
        <v>1</v>
      </c>
      <c r="P497">
        <v>45</v>
      </c>
      <c r="Q497" t="str">
        <f t="shared" si="57"/>
        <v>Need Imrovement</v>
      </c>
      <c r="R497" t="str">
        <f t="shared" si="58"/>
        <v>Low Performer</v>
      </c>
      <c r="T497" t="str">
        <f t="shared" si="59"/>
        <v>Important</v>
      </c>
      <c r="U497" t="b">
        <f t="shared" si="62"/>
        <v>1</v>
      </c>
      <c r="V497" t="b">
        <f t="shared" si="63"/>
        <v>1</v>
      </c>
      <c r="W497" t="b">
        <f t="shared" si="60"/>
        <v>0</v>
      </c>
    </row>
    <row r="498" spans="1:23" x14ac:dyDescent="0.45">
      <c r="A498" t="s">
        <v>48</v>
      </c>
      <c r="B498" t="s">
        <v>31</v>
      </c>
      <c r="C498" t="s">
        <v>23</v>
      </c>
      <c r="D498" t="s">
        <v>28</v>
      </c>
      <c r="E498" t="s">
        <v>42</v>
      </c>
      <c r="F498" t="s">
        <v>33</v>
      </c>
      <c r="G498" t="b">
        <f t="shared" si="56"/>
        <v>0</v>
      </c>
      <c r="H498" t="s">
        <v>38</v>
      </c>
      <c r="I498">
        <v>59</v>
      </c>
      <c r="J498">
        <v>35939</v>
      </c>
      <c r="K498">
        <v>19</v>
      </c>
      <c r="L498">
        <v>15</v>
      </c>
      <c r="M498">
        <v>10</v>
      </c>
      <c r="N498">
        <v>8</v>
      </c>
      <c r="O498" t="b">
        <f t="shared" si="61"/>
        <v>0</v>
      </c>
      <c r="P498">
        <v>35</v>
      </c>
      <c r="Q498" t="str">
        <f t="shared" si="57"/>
        <v>Good</v>
      </c>
      <c r="R498" t="str">
        <f t="shared" si="58"/>
        <v>High Performer</v>
      </c>
      <c r="T498" t="str">
        <f t="shared" si="59"/>
        <v>Normal</v>
      </c>
      <c r="U498" t="b">
        <f t="shared" si="62"/>
        <v>0</v>
      </c>
      <c r="V498" t="b">
        <f t="shared" si="63"/>
        <v>0</v>
      </c>
      <c r="W498" t="b">
        <f t="shared" si="60"/>
        <v>0</v>
      </c>
    </row>
    <row r="499" spans="1:23" x14ac:dyDescent="0.45">
      <c r="A499" t="s">
        <v>21</v>
      </c>
      <c r="B499" t="s">
        <v>31</v>
      </c>
      <c r="C499" t="s">
        <v>23</v>
      </c>
      <c r="D499" t="s">
        <v>37</v>
      </c>
      <c r="E499" t="s">
        <v>32</v>
      </c>
      <c r="F499" t="s">
        <v>19</v>
      </c>
      <c r="G499" t="b">
        <f t="shared" si="56"/>
        <v>1</v>
      </c>
      <c r="H499" t="s">
        <v>43</v>
      </c>
      <c r="I499">
        <v>26</v>
      </c>
      <c r="J499">
        <v>77562</v>
      </c>
      <c r="K499">
        <v>35</v>
      </c>
      <c r="L499">
        <v>13</v>
      </c>
      <c r="M499">
        <v>3</v>
      </c>
      <c r="N499">
        <v>8</v>
      </c>
      <c r="O499" t="b">
        <f t="shared" si="61"/>
        <v>0</v>
      </c>
      <c r="P499">
        <v>47</v>
      </c>
      <c r="Q499" t="str">
        <f t="shared" si="57"/>
        <v>Good</v>
      </c>
      <c r="R499" t="str">
        <f t="shared" si="58"/>
        <v>High Performer</v>
      </c>
      <c r="T499" t="str">
        <f t="shared" si="59"/>
        <v>Important</v>
      </c>
      <c r="U499" t="b">
        <f t="shared" si="62"/>
        <v>1</v>
      </c>
      <c r="V499" t="b">
        <f t="shared" si="63"/>
        <v>1</v>
      </c>
      <c r="W499" t="b">
        <f t="shared" si="60"/>
        <v>1</v>
      </c>
    </row>
    <row r="500" spans="1:23" x14ac:dyDescent="0.45">
      <c r="A500" t="s">
        <v>41</v>
      </c>
      <c r="B500" t="s">
        <v>15</v>
      </c>
      <c r="C500" t="s">
        <v>23</v>
      </c>
      <c r="D500" t="s">
        <v>39</v>
      </c>
      <c r="E500" t="s">
        <v>42</v>
      </c>
      <c r="F500" t="s">
        <v>25</v>
      </c>
      <c r="G500" t="b">
        <f t="shared" si="56"/>
        <v>1</v>
      </c>
      <c r="H500" t="s">
        <v>38</v>
      </c>
      <c r="I500">
        <v>29</v>
      </c>
      <c r="J500">
        <v>65063</v>
      </c>
      <c r="K500">
        <v>4</v>
      </c>
      <c r="L500">
        <v>17</v>
      </c>
      <c r="M500">
        <v>9</v>
      </c>
      <c r="N500">
        <v>1</v>
      </c>
      <c r="O500" t="b">
        <f t="shared" si="61"/>
        <v>1</v>
      </c>
      <c r="P500">
        <v>20</v>
      </c>
      <c r="Q500" t="str">
        <f t="shared" si="57"/>
        <v>Need Imrovement</v>
      </c>
      <c r="R500" t="str">
        <f t="shared" si="58"/>
        <v>Low Performer</v>
      </c>
      <c r="T500" t="str">
        <f t="shared" si="59"/>
        <v>Normal</v>
      </c>
      <c r="U500" t="b">
        <f t="shared" si="62"/>
        <v>0</v>
      </c>
      <c r="V500" t="b">
        <f t="shared" si="63"/>
        <v>0</v>
      </c>
      <c r="W500" t="b">
        <f t="shared" si="60"/>
        <v>0</v>
      </c>
    </row>
    <row r="501" spans="1:23" x14ac:dyDescent="0.45">
      <c r="A501" t="s">
        <v>46</v>
      </c>
      <c r="B501" t="s">
        <v>31</v>
      </c>
      <c r="C501" t="s">
        <v>16</v>
      </c>
      <c r="D501" t="s">
        <v>39</v>
      </c>
      <c r="E501" t="s">
        <v>24</v>
      </c>
      <c r="F501" t="s">
        <v>25</v>
      </c>
      <c r="G501" t="b">
        <f t="shared" si="56"/>
        <v>1</v>
      </c>
      <c r="H501" t="s">
        <v>43</v>
      </c>
      <c r="I501">
        <v>55</v>
      </c>
      <c r="J501">
        <v>106721</v>
      </c>
      <c r="K501">
        <v>5</v>
      </c>
      <c r="L501">
        <v>8</v>
      </c>
      <c r="M501">
        <v>12</v>
      </c>
      <c r="N501">
        <v>9</v>
      </c>
      <c r="O501" t="b">
        <f t="shared" si="61"/>
        <v>0</v>
      </c>
      <c r="P501">
        <v>55</v>
      </c>
      <c r="Q501" t="str">
        <f t="shared" si="57"/>
        <v>Excellent</v>
      </c>
      <c r="R501" t="str">
        <f t="shared" si="58"/>
        <v>High Performer</v>
      </c>
      <c r="T501" t="str">
        <f t="shared" si="59"/>
        <v>Normal</v>
      </c>
      <c r="U501" t="b">
        <f t="shared" si="62"/>
        <v>0</v>
      </c>
      <c r="V501" t="b">
        <f t="shared" si="63"/>
        <v>1</v>
      </c>
      <c r="W501" t="b">
        <f t="shared" si="6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AFEF-1FD2-4FA8-B08A-7FD53EE49B69}">
  <dimension ref="B2:B286"/>
  <sheetViews>
    <sheetView tabSelected="1" topLeftCell="A142" workbookViewId="0">
      <selection activeCell="L156" sqref="L156"/>
    </sheetView>
  </sheetViews>
  <sheetFormatPr defaultRowHeight="14.25" x14ac:dyDescent="0.45"/>
  <sheetData>
    <row r="2" spans="2:2" x14ac:dyDescent="0.45">
      <c r="B2" t="s">
        <v>133</v>
      </c>
    </row>
    <row r="6" spans="2:2" ht="17.649999999999999" x14ac:dyDescent="0.45">
      <c r="B6" s="3" t="s">
        <v>134</v>
      </c>
    </row>
    <row r="7" spans="2:2" x14ac:dyDescent="0.45">
      <c r="B7" s="4"/>
    </row>
    <row r="8" spans="2:2" x14ac:dyDescent="0.45">
      <c r="B8" s="4" t="s">
        <v>135</v>
      </c>
    </row>
    <row r="9" spans="2:2" x14ac:dyDescent="0.45">
      <c r="B9" s="4" t="s">
        <v>136</v>
      </c>
    </row>
    <row r="10" spans="2:2" x14ac:dyDescent="0.45">
      <c r="B10" s="4" t="s">
        <v>137</v>
      </c>
    </row>
    <row r="11" spans="2:2" x14ac:dyDescent="0.45">
      <c r="B11" s="4" t="s">
        <v>138</v>
      </c>
    </row>
    <row r="12" spans="2:2" x14ac:dyDescent="0.45">
      <c r="B12" s="4" t="s">
        <v>139</v>
      </c>
    </row>
    <row r="13" spans="2:2" x14ac:dyDescent="0.45">
      <c r="B13" s="4" t="s">
        <v>140</v>
      </c>
    </row>
    <row r="14" spans="2:2" x14ac:dyDescent="0.45">
      <c r="B14" s="4" t="s">
        <v>141</v>
      </c>
    </row>
    <row r="15" spans="2:2" x14ac:dyDescent="0.45">
      <c r="B15" s="4" t="s">
        <v>142</v>
      </c>
    </row>
    <row r="16" spans="2:2" x14ac:dyDescent="0.45">
      <c r="B16" s="4" t="s">
        <v>143</v>
      </c>
    </row>
    <row r="17" spans="2:2" x14ac:dyDescent="0.45">
      <c r="B17" s="4" t="s">
        <v>144</v>
      </c>
    </row>
    <row r="21" spans="2:2" ht="17.649999999999999" x14ac:dyDescent="0.45">
      <c r="B21" s="3" t="s">
        <v>145</v>
      </c>
    </row>
    <row r="22" spans="2:2" x14ac:dyDescent="0.45">
      <c r="B22" s="4"/>
    </row>
    <row r="23" spans="2:2" x14ac:dyDescent="0.45">
      <c r="B23" s="4" t="s">
        <v>146</v>
      </c>
    </row>
    <row r="24" spans="2:2" x14ac:dyDescent="0.45">
      <c r="B24" s="4" t="s">
        <v>147</v>
      </c>
    </row>
    <row r="25" spans="2:2" x14ac:dyDescent="0.45">
      <c r="B25" s="4" t="s">
        <v>148</v>
      </c>
    </row>
    <row r="26" spans="2:2" x14ac:dyDescent="0.45">
      <c r="B26" s="4" t="s">
        <v>149</v>
      </c>
    </row>
    <row r="27" spans="2:2" x14ac:dyDescent="0.45">
      <c r="B27" s="4" t="s">
        <v>150</v>
      </c>
    </row>
    <row r="28" spans="2:2" x14ac:dyDescent="0.45">
      <c r="B28" s="4" t="s">
        <v>151</v>
      </c>
    </row>
    <row r="29" spans="2:2" x14ac:dyDescent="0.45">
      <c r="B29" s="4" t="s">
        <v>152</v>
      </c>
    </row>
    <row r="30" spans="2:2" x14ac:dyDescent="0.45">
      <c r="B30" s="4" t="s">
        <v>153</v>
      </c>
    </row>
    <row r="31" spans="2:2" x14ac:dyDescent="0.45">
      <c r="B31" s="4" t="s">
        <v>154</v>
      </c>
    </row>
    <row r="32" spans="2:2" x14ac:dyDescent="0.45">
      <c r="B32" s="4" t="s">
        <v>155</v>
      </c>
    </row>
    <row r="36" spans="2:2" ht="17.649999999999999" x14ac:dyDescent="0.45">
      <c r="B36" s="3" t="s">
        <v>156</v>
      </c>
    </row>
    <row r="37" spans="2:2" x14ac:dyDescent="0.45">
      <c r="B37" s="4"/>
    </row>
    <row r="38" spans="2:2" x14ac:dyDescent="0.45">
      <c r="B38" s="4" t="s">
        <v>157</v>
      </c>
    </row>
    <row r="39" spans="2:2" x14ac:dyDescent="0.45">
      <c r="B39" s="4" t="s">
        <v>158</v>
      </c>
    </row>
    <row r="40" spans="2:2" x14ac:dyDescent="0.45">
      <c r="B40" s="4" t="s">
        <v>159</v>
      </c>
    </row>
    <row r="41" spans="2:2" x14ac:dyDescent="0.45">
      <c r="B41" s="4" t="s">
        <v>160</v>
      </c>
    </row>
    <row r="42" spans="2:2" x14ac:dyDescent="0.45">
      <c r="B42" s="4" t="s">
        <v>161</v>
      </c>
    </row>
    <row r="43" spans="2:2" x14ac:dyDescent="0.45">
      <c r="B43" s="4" t="s">
        <v>162</v>
      </c>
    </row>
    <row r="44" spans="2:2" x14ac:dyDescent="0.45">
      <c r="B44" s="4" t="s">
        <v>163</v>
      </c>
    </row>
    <row r="45" spans="2:2" x14ac:dyDescent="0.45">
      <c r="B45" s="4" t="s">
        <v>164</v>
      </c>
    </row>
    <row r="46" spans="2:2" x14ac:dyDescent="0.45">
      <c r="B46" s="4" t="s">
        <v>165</v>
      </c>
    </row>
    <row r="47" spans="2:2" x14ac:dyDescent="0.45">
      <c r="B47" s="4" t="s">
        <v>166</v>
      </c>
    </row>
    <row r="51" spans="2:2" ht="17.649999999999999" x14ac:dyDescent="0.45">
      <c r="B51" s="3" t="s">
        <v>167</v>
      </c>
    </row>
    <row r="52" spans="2:2" x14ac:dyDescent="0.45">
      <c r="B52" s="4"/>
    </row>
    <row r="53" spans="2:2" x14ac:dyDescent="0.45">
      <c r="B53" s="4" t="s">
        <v>168</v>
      </c>
    </row>
    <row r="54" spans="2:2" x14ac:dyDescent="0.45">
      <c r="B54" s="4" t="s">
        <v>169</v>
      </c>
    </row>
    <row r="55" spans="2:2" x14ac:dyDescent="0.45">
      <c r="B55" s="4" t="s">
        <v>170</v>
      </c>
    </row>
    <row r="56" spans="2:2" x14ac:dyDescent="0.45">
      <c r="B56" s="4" t="s">
        <v>171</v>
      </c>
    </row>
    <row r="57" spans="2:2" x14ac:dyDescent="0.45">
      <c r="B57" s="4" t="s">
        <v>172</v>
      </c>
    </row>
    <row r="58" spans="2:2" x14ac:dyDescent="0.45">
      <c r="B58" s="4" t="s">
        <v>173</v>
      </c>
    </row>
    <row r="59" spans="2:2" x14ac:dyDescent="0.45">
      <c r="B59" s="4" t="s">
        <v>174</v>
      </c>
    </row>
    <row r="60" spans="2:2" x14ac:dyDescent="0.45">
      <c r="B60" s="4" t="s">
        <v>175</v>
      </c>
    </row>
    <row r="61" spans="2:2" x14ac:dyDescent="0.45">
      <c r="B61" s="4" t="s">
        <v>176</v>
      </c>
    </row>
    <row r="62" spans="2:2" x14ac:dyDescent="0.45">
      <c r="B62" s="4" t="s">
        <v>177</v>
      </c>
    </row>
    <row r="66" spans="2:2" ht="17.649999999999999" x14ac:dyDescent="0.45">
      <c r="B66" s="3" t="s">
        <v>178</v>
      </c>
    </row>
    <row r="67" spans="2:2" x14ac:dyDescent="0.45">
      <c r="B67" s="4"/>
    </row>
    <row r="68" spans="2:2" x14ac:dyDescent="0.45">
      <c r="B68" s="4" t="s">
        <v>179</v>
      </c>
    </row>
    <row r="69" spans="2:2" x14ac:dyDescent="0.45">
      <c r="B69" s="4" t="s">
        <v>180</v>
      </c>
    </row>
    <row r="70" spans="2:2" x14ac:dyDescent="0.45">
      <c r="B70" s="4" t="s">
        <v>181</v>
      </c>
    </row>
    <row r="71" spans="2:2" x14ac:dyDescent="0.45">
      <c r="B71" s="4" t="s">
        <v>182</v>
      </c>
    </row>
    <row r="72" spans="2:2" x14ac:dyDescent="0.45">
      <c r="B72" s="4" t="s">
        <v>183</v>
      </c>
    </row>
    <row r="73" spans="2:2" x14ac:dyDescent="0.45">
      <c r="B73" s="4" t="s">
        <v>184</v>
      </c>
    </row>
    <row r="74" spans="2:2" x14ac:dyDescent="0.45">
      <c r="B74" s="4" t="s">
        <v>185</v>
      </c>
    </row>
    <row r="75" spans="2:2" x14ac:dyDescent="0.45">
      <c r="B75" s="4" t="s">
        <v>186</v>
      </c>
    </row>
    <row r="76" spans="2:2" x14ac:dyDescent="0.45">
      <c r="B76" s="4" t="s">
        <v>187</v>
      </c>
    </row>
    <row r="77" spans="2:2" x14ac:dyDescent="0.45">
      <c r="B77" s="4" t="s">
        <v>188</v>
      </c>
    </row>
    <row r="81" spans="2:2" ht="17.649999999999999" x14ac:dyDescent="0.45">
      <c r="B81" s="3" t="s">
        <v>189</v>
      </c>
    </row>
    <row r="82" spans="2:2" x14ac:dyDescent="0.45">
      <c r="B82" s="4"/>
    </row>
    <row r="83" spans="2:2" x14ac:dyDescent="0.45">
      <c r="B83" s="4" t="s">
        <v>190</v>
      </c>
    </row>
    <row r="84" spans="2:2" x14ac:dyDescent="0.45">
      <c r="B84" s="4" t="s">
        <v>191</v>
      </c>
    </row>
    <row r="85" spans="2:2" x14ac:dyDescent="0.45">
      <c r="B85" s="4" t="s">
        <v>192</v>
      </c>
    </row>
    <row r="86" spans="2:2" x14ac:dyDescent="0.45">
      <c r="B86" s="4" t="s">
        <v>193</v>
      </c>
    </row>
    <row r="87" spans="2:2" x14ac:dyDescent="0.45">
      <c r="B87" s="4" t="s">
        <v>194</v>
      </c>
    </row>
    <row r="88" spans="2:2" x14ac:dyDescent="0.45">
      <c r="B88" s="4" t="s">
        <v>195</v>
      </c>
    </row>
    <row r="89" spans="2:2" x14ac:dyDescent="0.45">
      <c r="B89" s="4" t="s">
        <v>196</v>
      </c>
    </row>
    <row r="90" spans="2:2" x14ac:dyDescent="0.45">
      <c r="B90" s="4" t="s">
        <v>197</v>
      </c>
    </row>
    <row r="91" spans="2:2" x14ac:dyDescent="0.45">
      <c r="B91" s="4" t="s">
        <v>198</v>
      </c>
    </row>
    <row r="92" spans="2:2" x14ac:dyDescent="0.45">
      <c r="B92" s="4" t="s">
        <v>199</v>
      </c>
    </row>
    <row r="96" spans="2:2" ht="17.649999999999999" x14ac:dyDescent="0.45">
      <c r="B96" s="3" t="s">
        <v>200</v>
      </c>
    </row>
    <row r="97" spans="2:2" x14ac:dyDescent="0.45">
      <c r="B97" s="4"/>
    </row>
    <row r="98" spans="2:2" x14ac:dyDescent="0.45">
      <c r="B98" s="4" t="s">
        <v>201</v>
      </c>
    </row>
    <row r="99" spans="2:2" x14ac:dyDescent="0.45">
      <c r="B99" s="4" t="s">
        <v>202</v>
      </c>
    </row>
    <row r="100" spans="2:2" x14ac:dyDescent="0.45">
      <c r="B100" s="4" t="s">
        <v>203</v>
      </c>
    </row>
    <row r="101" spans="2:2" x14ac:dyDescent="0.45">
      <c r="B101" s="4" t="s">
        <v>204</v>
      </c>
    </row>
    <row r="102" spans="2:2" x14ac:dyDescent="0.45">
      <c r="B102" s="4" t="s">
        <v>205</v>
      </c>
    </row>
    <row r="103" spans="2:2" x14ac:dyDescent="0.45">
      <c r="B103" s="4" t="s">
        <v>206</v>
      </c>
    </row>
    <row r="104" spans="2:2" x14ac:dyDescent="0.45">
      <c r="B104" s="4" t="s">
        <v>207</v>
      </c>
    </row>
    <row r="105" spans="2:2" x14ac:dyDescent="0.45">
      <c r="B105" s="4" t="s">
        <v>208</v>
      </c>
    </row>
    <row r="106" spans="2:2" x14ac:dyDescent="0.45">
      <c r="B106" s="4" t="s">
        <v>209</v>
      </c>
    </row>
    <row r="107" spans="2:2" x14ac:dyDescent="0.45">
      <c r="B107" s="4" t="s">
        <v>210</v>
      </c>
    </row>
    <row r="111" spans="2:2" ht="17.649999999999999" x14ac:dyDescent="0.45">
      <c r="B111" s="3" t="s">
        <v>211</v>
      </c>
    </row>
    <row r="112" spans="2:2" x14ac:dyDescent="0.45">
      <c r="B112" s="4"/>
    </row>
    <row r="113" spans="2:2" x14ac:dyDescent="0.45">
      <c r="B113" s="4" t="s">
        <v>212</v>
      </c>
    </row>
    <row r="114" spans="2:2" x14ac:dyDescent="0.45">
      <c r="B114" s="4" t="s">
        <v>213</v>
      </c>
    </row>
    <row r="115" spans="2:2" x14ac:dyDescent="0.45">
      <c r="B115" s="4" t="s">
        <v>214</v>
      </c>
    </row>
    <row r="116" spans="2:2" x14ac:dyDescent="0.45">
      <c r="B116" s="4" t="s">
        <v>215</v>
      </c>
    </row>
    <row r="117" spans="2:2" x14ac:dyDescent="0.45">
      <c r="B117" s="4" t="s">
        <v>216</v>
      </c>
    </row>
    <row r="118" spans="2:2" x14ac:dyDescent="0.45">
      <c r="B118" s="4" t="s">
        <v>217</v>
      </c>
    </row>
    <row r="119" spans="2:2" x14ac:dyDescent="0.45">
      <c r="B119" s="4" t="s">
        <v>218</v>
      </c>
    </row>
    <row r="120" spans="2:2" x14ac:dyDescent="0.45">
      <c r="B120" s="4" t="s">
        <v>219</v>
      </c>
    </row>
    <row r="121" spans="2:2" x14ac:dyDescent="0.45">
      <c r="B121" s="4" t="s">
        <v>220</v>
      </c>
    </row>
    <row r="122" spans="2:2" x14ac:dyDescent="0.45">
      <c r="B122" s="4" t="s">
        <v>221</v>
      </c>
    </row>
    <row r="126" spans="2:2" ht="17.649999999999999" x14ac:dyDescent="0.45">
      <c r="B126" s="3" t="s">
        <v>222</v>
      </c>
    </row>
    <row r="127" spans="2:2" x14ac:dyDescent="0.45">
      <c r="B127" s="4"/>
    </row>
    <row r="128" spans="2:2" x14ac:dyDescent="0.45">
      <c r="B128" s="4" t="s">
        <v>223</v>
      </c>
    </row>
    <row r="129" spans="2:2" x14ac:dyDescent="0.45">
      <c r="B129" s="4" t="s">
        <v>224</v>
      </c>
    </row>
    <row r="130" spans="2:2" x14ac:dyDescent="0.45">
      <c r="B130" s="4" t="s">
        <v>225</v>
      </c>
    </row>
    <row r="131" spans="2:2" x14ac:dyDescent="0.45">
      <c r="B131" s="4" t="s">
        <v>226</v>
      </c>
    </row>
    <row r="132" spans="2:2" x14ac:dyDescent="0.45">
      <c r="B132" s="4" t="s">
        <v>227</v>
      </c>
    </row>
    <row r="133" spans="2:2" x14ac:dyDescent="0.45">
      <c r="B133" s="4" t="s">
        <v>228</v>
      </c>
    </row>
    <row r="134" spans="2:2" x14ac:dyDescent="0.45">
      <c r="B134" s="4" t="s">
        <v>229</v>
      </c>
    </row>
    <row r="135" spans="2:2" x14ac:dyDescent="0.45">
      <c r="B135" s="4" t="s">
        <v>230</v>
      </c>
    </row>
    <row r="136" spans="2:2" x14ac:dyDescent="0.45">
      <c r="B136" s="4" t="s">
        <v>231</v>
      </c>
    </row>
    <row r="137" spans="2:2" x14ac:dyDescent="0.45">
      <c r="B137" s="4" t="s">
        <v>232</v>
      </c>
    </row>
    <row r="141" spans="2:2" ht="17.649999999999999" x14ac:dyDescent="0.45">
      <c r="B141" s="3" t="s">
        <v>233</v>
      </c>
    </row>
    <row r="142" spans="2:2" x14ac:dyDescent="0.45">
      <c r="B142" s="4"/>
    </row>
    <row r="143" spans="2:2" x14ac:dyDescent="0.45">
      <c r="B143" s="4" t="s">
        <v>234</v>
      </c>
    </row>
    <row r="144" spans="2:2" x14ac:dyDescent="0.45">
      <c r="B144" s="4" t="s">
        <v>235</v>
      </c>
    </row>
    <row r="145" spans="2:2" x14ac:dyDescent="0.45">
      <c r="B145" s="4" t="s">
        <v>236</v>
      </c>
    </row>
    <row r="146" spans="2:2" x14ac:dyDescent="0.45">
      <c r="B146" s="4" t="s">
        <v>237</v>
      </c>
    </row>
    <row r="147" spans="2:2" x14ac:dyDescent="0.45">
      <c r="B147" s="4" t="s">
        <v>238</v>
      </c>
    </row>
    <row r="148" spans="2:2" x14ac:dyDescent="0.45">
      <c r="B148" s="4" t="s">
        <v>239</v>
      </c>
    </row>
    <row r="149" spans="2:2" x14ac:dyDescent="0.45">
      <c r="B149" s="4" t="s">
        <v>240</v>
      </c>
    </row>
    <row r="150" spans="2:2" x14ac:dyDescent="0.45">
      <c r="B150" s="4" t="s">
        <v>241</v>
      </c>
    </row>
    <row r="151" spans="2:2" x14ac:dyDescent="0.45">
      <c r="B151" s="4" t="s">
        <v>242</v>
      </c>
    </row>
    <row r="152" spans="2:2" x14ac:dyDescent="0.45">
      <c r="B152" s="4" t="s">
        <v>243</v>
      </c>
    </row>
    <row r="155" spans="2:2" ht="17.649999999999999" x14ac:dyDescent="0.45">
      <c r="B155" s="3" t="s">
        <v>244</v>
      </c>
    </row>
    <row r="156" spans="2:2" x14ac:dyDescent="0.45">
      <c r="B156" s="4"/>
    </row>
    <row r="157" spans="2:2" x14ac:dyDescent="0.45">
      <c r="B157" s="4" t="s">
        <v>245</v>
      </c>
    </row>
    <row r="158" spans="2:2" x14ac:dyDescent="0.45">
      <c r="B158" s="4" t="s">
        <v>246</v>
      </c>
    </row>
    <row r="159" spans="2:2" x14ac:dyDescent="0.45">
      <c r="B159" s="4" t="s">
        <v>247</v>
      </c>
    </row>
    <row r="160" spans="2:2" x14ac:dyDescent="0.45">
      <c r="B160" s="4" t="s">
        <v>248</v>
      </c>
    </row>
    <row r="161" spans="2:2" x14ac:dyDescent="0.45">
      <c r="B161" s="4" t="s">
        <v>249</v>
      </c>
    </row>
    <row r="162" spans="2:2" x14ac:dyDescent="0.45">
      <c r="B162" s="4" t="s">
        <v>250</v>
      </c>
    </row>
    <row r="163" spans="2:2" x14ac:dyDescent="0.45">
      <c r="B163" s="4" t="s">
        <v>251</v>
      </c>
    </row>
    <row r="164" spans="2:2" x14ac:dyDescent="0.45">
      <c r="B164" s="4" t="s">
        <v>252</v>
      </c>
    </row>
    <row r="165" spans="2:2" x14ac:dyDescent="0.45">
      <c r="B165" s="4" t="s">
        <v>253</v>
      </c>
    </row>
    <row r="166" spans="2:2" x14ac:dyDescent="0.45">
      <c r="B166" s="4" t="s">
        <v>254</v>
      </c>
    </row>
    <row r="170" spans="2:2" ht="17.649999999999999" x14ac:dyDescent="0.45">
      <c r="B170" s="3" t="s">
        <v>255</v>
      </c>
    </row>
    <row r="171" spans="2:2" x14ac:dyDescent="0.45">
      <c r="B171" s="4"/>
    </row>
    <row r="172" spans="2:2" x14ac:dyDescent="0.45">
      <c r="B172" s="4" t="s">
        <v>256</v>
      </c>
    </row>
    <row r="173" spans="2:2" x14ac:dyDescent="0.45">
      <c r="B173" s="4" t="s">
        <v>257</v>
      </c>
    </row>
    <row r="174" spans="2:2" x14ac:dyDescent="0.45">
      <c r="B174" s="4" t="s">
        <v>258</v>
      </c>
    </row>
    <row r="175" spans="2:2" x14ac:dyDescent="0.45">
      <c r="B175" s="4" t="s">
        <v>259</v>
      </c>
    </row>
    <row r="176" spans="2:2" x14ac:dyDescent="0.45">
      <c r="B176" s="4" t="s">
        <v>260</v>
      </c>
    </row>
    <row r="177" spans="2:2" x14ac:dyDescent="0.45">
      <c r="B177" s="4" t="s">
        <v>261</v>
      </c>
    </row>
    <row r="178" spans="2:2" x14ac:dyDescent="0.45">
      <c r="B178" s="4" t="s">
        <v>262</v>
      </c>
    </row>
    <row r="179" spans="2:2" x14ac:dyDescent="0.45">
      <c r="B179" s="4" t="s">
        <v>263</v>
      </c>
    </row>
    <row r="180" spans="2:2" x14ac:dyDescent="0.45">
      <c r="B180" s="4" t="s">
        <v>264</v>
      </c>
    </row>
    <row r="181" spans="2:2" x14ac:dyDescent="0.45">
      <c r="B181" s="4" t="s">
        <v>265</v>
      </c>
    </row>
    <row r="185" spans="2:2" ht="17.649999999999999" x14ac:dyDescent="0.45">
      <c r="B185" s="3" t="s">
        <v>266</v>
      </c>
    </row>
    <row r="186" spans="2:2" x14ac:dyDescent="0.45">
      <c r="B186" s="4"/>
    </row>
    <row r="187" spans="2:2" x14ac:dyDescent="0.45">
      <c r="B187" s="4" t="s">
        <v>267</v>
      </c>
    </row>
    <row r="188" spans="2:2" x14ac:dyDescent="0.45">
      <c r="B188" s="4" t="s">
        <v>268</v>
      </c>
    </row>
    <row r="189" spans="2:2" x14ac:dyDescent="0.45">
      <c r="B189" s="4" t="s">
        <v>269</v>
      </c>
    </row>
    <row r="190" spans="2:2" x14ac:dyDescent="0.45">
      <c r="B190" s="4" t="s">
        <v>270</v>
      </c>
    </row>
    <row r="191" spans="2:2" x14ac:dyDescent="0.45">
      <c r="B191" s="4" t="s">
        <v>271</v>
      </c>
    </row>
    <row r="192" spans="2:2" x14ac:dyDescent="0.45">
      <c r="B192" s="4" t="s">
        <v>272</v>
      </c>
    </row>
    <row r="193" spans="2:2" x14ac:dyDescent="0.45">
      <c r="B193" s="4" t="s">
        <v>273</v>
      </c>
    </row>
    <row r="194" spans="2:2" x14ac:dyDescent="0.45">
      <c r="B194" s="4" t="s">
        <v>274</v>
      </c>
    </row>
    <row r="195" spans="2:2" x14ac:dyDescent="0.45">
      <c r="B195" s="4" t="s">
        <v>275</v>
      </c>
    </row>
    <row r="196" spans="2:2" x14ac:dyDescent="0.45">
      <c r="B196" s="4" t="s">
        <v>276</v>
      </c>
    </row>
    <row r="200" spans="2:2" ht="17.649999999999999" x14ac:dyDescent="0.45">
      <c r="B200" s="3" t="s">
        <v>277</v>
      </c>
    </row>
    <row r="201" spans="2:2" x14ac:dyDescent="0.45">
      <c r="B201" s="4"/>
    </row>
    <row r="202" spans="2:2" x14ac:dyDescent="0.45">
      <c r="B202" s="4" t="s">
        <v>278</v>
      </c>
    </row>
    <row r="203" spans="2:2" x14ac:dyDescent="0.45">
      <c r="B203" s="4" t="s">
        <v>279</v>
      </c>
    </row>
    <row r="204" spans="2:2" x14ac:dyDescent="0.45">
      <c r="B204" s="4" t="s">
        <v>280</v>
      </c>
    </row>
    <row r="205" spans="2:2" x14ac:dyDescent="0.45">
      <c r="B205" s="4" t="s">
        <v>281</v>
      </c>
    </row>
    <row r="206" spans="2:2" x14ac:dyDescent="0.45">
      <c r="B206" s="4" t="s">
        <v>282</v>
      </c>
    </row>
    <row r="207" spans="2:2" x14ac:dyDescent="0.45">
      <c r="B207" s="4" t="s">
        <v>283</v>
      </c>
    </row>
    <row r="208" spans="2:2" x14ac:dyDescent="0.45">
      <c r="B208" s="4" t="s">
        <v>284</v>
      </c>
    </row>
    <row r="209" spans="2:2" x14ac:dyDescent="0.45">
      <c r="B209" s="4" t="s">
        <v>285</v>
      </c>
    </row>
    <row r="210" spans="2:2" x14ac:dyDescent="0.45">
      <c r="B210" s="4" t="s">
        <v>286</v>
      </c>
    </row>
    <row r="211" spans="2:2" x14ac:dyDescent="0.45">
      <c r="B211" s="4" t="s">
        <v>287</v>
      </c>
    </row>
    <row r="215" spans="2:2" ht="17.649999999999999" x14ac:dyDescent="0.45">
      <c r="B215" s="3" t="s">
        <v>288</v>
      </c>
    </row>
    <row r="216" spans="2:2" x14ac:dyDescent="0.45">
      <c r="B216" s="4"/>
    </row>
    <row r="217" spans="2:2" x14ac:dyDescent="0.45">
      <c r="B217" s="4" t="s">
        <v>289</v>
      </c>
    </row>
    <row r="218" spans="2:2" x14ac:dyDescent="0.45">
      <c r="B218" s="4" t="s">
        <v>290</v>
      </c>
    </row>
    <row r="219" spans="2:2" x14ac:dyDescent="0.45">
      <c r="B219" s="4" t="s">
        <v>291</v>
      </c>
    </row>
    <row r="220" spans="2:2" x14ac:dyDescent="0.45">
      <c r="B220" s="4" t="s">
        <v>292</v>
      </c>
    </row>
    <row r="221" spans="2:2" x14ac:dyDescent="0.45">
      <c r="B221" s="4" t="s">
        <v>293</v>
      </c>
    </row>
    <row r="222" spans="2:2" x14ac:dyDescent="0.45">
      <c r="B222" s="4" t="s">
        <v>294</v>
      </c>
    </row>
    <row r="223" spans="2:2" x14ac:dyDescent="0.45">
      <c r="B223" s="4" t="s">
        <v>295</v>
      </c>
    </row>
    <row r="224" spans="2:2" x14ac:dyDescent="0.45">
      <c r="B224" s="4" t="s">
        <v>296</v>
      </c>
    </row>
    <row r="225" spans="2:2" x14ac:dyDescent="0.45">
      <c r="B225" s="4" t="s">
        <v>297</v>
      </c>
    </row>
    <row r="226" spans="2:2" x14ac:dyDescent="0.45">
      <c r="B226" s="4" t="s">
        <v>298</v>
      </c>
    </row>
    <row r="230" spans="2:2" ht="17.649999999999999" x14ac:dyDescent="0.45">
      <c r="B230" s="3" t="s">
        <v>299</v>
      </c>
    </row>
    <row r="231" spans="2:2" x14ac:dyDescent="0.45">
      <c r="B231" s="4"/>
    </row>
    <row r="232" spans="2:2" x14ac:dyDescent="0.45">
      <c r="B232" s="4" t="s">
        <v>300</v>
      </c>
    </row>
    <row r="233" spans="2:2" x14ac:dyDescent="0.45">
      <c r="B233" s="4" t="s">
        <v>301</v>
      </c>
    </row>
    <row r="234" spans="2:2" x14ac:dyDescent="0.45">
      <c r="B234" s="4" t="s">
        <v>302</v>
      </c>
    </row>
    <row r="235" spans="2:2" x14ac:dyDescent="0.45">
      <c r="B235" s="4" t="s">
        <v>303</v>
      </c>
    </row>
    <row r="236" spans="2:2" x14ac:dyDescent="0.45">
      <c r="B236" s="4" t="s">
        <v>304</v>
      </c>
    </row>
    <row r="237" spans="2:2" x14ac:dyDescent="0.45">
      <c r="B237" s="4" t="s">
        <v>305</v>
      </c>
    </row>
    <row r="238" spans="2:2" x14ac:dyDescent="0.45">
      <c r="B238" s="4" t="s">
        <v>306</v>
      </c>
    </row>
    <row r="239" spans="2:2" x14ac:dyDescent="0.45">
      <c r="B239" s="4" t="s">
        <v>307</v>
      </c>
    </row>
    <row r="240" spans="2:2" x14ac:dyDescent="0.45">
      <c r="B240" s="4" t="s">
        <v>308</v>
      </c>
    </row>
    <row r="241" spans="2:2" x14ac:dyDescent="0.45">
      <c r="B241" s="4" t="s">
        <v>309</v>
      </c>
    </row>
    <row r="245" spans="2:2" ht="17.649999999999999" x14ac:dyDescent="0.45">
      <c r="B245" s="3" t="s">
        <v>310</v>
      </c>
    </row>
    <row r="246" spans="2:2" x14ac:dyDescent="0.45">
      <c r="B246" s="4"/>
    </row>
    <row r="247" spans="2:2" x14ac:dyDescent="0.45">
      <c r="B247" s="4" t="s">
        <v>311</v>
      </c>
    </row>
    <row r="248" spans="2:2" x14ac:dyDescent="0.45">
      <c r="B248" s="4" t="s">
        <v>312</v>
      </c>
    </row>
    <row r="249" spans="2:2" x14ac:dyDescent="0.45">
      <c r="B249" s="4" t="s">
        <v>313</v>
      </c>
    </row>
    <row r="250" spans="2:2" x14ac:dyDescent="0.45">
      <c r="B250" s="4" t="s">
        <v>314</v>
      </c>
    </row>
    <row r="251" spans="2:2" x14ac:dyDescent="0.45">
      <c r="B251" s="4" t="s">
        <v>315</v>
      </c>
    </row>
    <row r="252" spans="2:2" x14ac:dyDescent="0.45">
      <c r="B252" s="4" t="s">
        <v>316</v>
      </c>
    </row>
    <row r="253" spans="2:2" x14ac:dyDescent="0.45">
      <c r="B253" s="4" t="s">
        <v>317</v>
      </c>
    </row>
    <row r="254" spans="2:2" x14ac:dyDescent="0.45">
      <c r="B254" s="4" t="s">
        <v>318</v>
      </c>
    </row>
    <row r="255" spans="2:2" x14ac:dyDescent="0.45">
      <c r="B255" s="4" t="s">
        <v>319</v>
      </c>
    </row>
    <row r="256" spans="2:2" x14ac:dyDescent="0.45">
      <c r="B256" s="4" t="s">
        <v>320</v>
      </c>
    </row>
    <row r="260" spans="2:2" ht="17.649999999999999" x14ac:dyDescent="0.45">
      <c r="B260" s="3" t="s">
        <v>321</v>
      </c>
    </row>
    <row r="261" spans="2:2" x14ac:dyDescent="0.45">
      <c r="B261" s="4"/>
    </row>
    <row r="262" spans="2:2" x14ac:dyDescent="0.45">
      <c r="B262" s="4" t="s">
        <v>322</v>
      </c>
    </row>
    <row r="263" spans="2:2" x14ac:dyDescent="0.45">
      <c r="B263" s="4" t="s">
        <v>323</v>
      </c>
    </row>
    <row r="264" spans="2:2" x14ac:dyDescent="0.45">
      <c r="B264" s="4" t="s">
        <v>324</v>
      </c>
    </row>
    <row r="265" spans="2:2" x14ac:dyDescent="0.45">
      <c r="B265" s="4" t="s">
        <v>325</v>
      </c>
    </row>
    <row r="266" spans="2:2" x14ac:dyDescent="0.45">
      <c r="B266" s="4" t="s">
        <v>326</v>
      </c>
    </row>
    <row r="267" spans="2:2" x14ac:dyDescent="0.45">
      <c r="B267" s="4" t="s">
        <v>327</v>
      </c>
    </row>
    <row r="268" spans="2:2" x14ac:dyDescent="0.45">
      <c r="B268" s="4" t="s">
        <v>328</v>
      </c>
    </row>
    <row r="269" spans="2:2" x14ac:dyDescent="0.45">
      <c r="B269" s="4" t="s">
        <v>329</v>
      </c>
    </row>
    <row r="270" spans="2:2" x14ac:dyDescent="0.45">
      <c r="B270" s="4" t="s">
        <v>330</v>
      </c>
    </row>
    <row r="271" spans="2:2" x14ac:dyDescent="0.45">
      <c r="B271" s="4" t="s">
        <v>331</v>
      </c>
    </row>
    <row r="275" spans="2:2" ht="17.649999999999999" x14ac:dyDescent="0.45">
      <c r="B275" s="3" t="s">
        <v>332</v>
      </c>
    </row>
    <row r="276" spans="2:2" x14ac:dyDescent="0.45">
      <c r="B276" s="4"/>
    </row>
    <row r="277" spans="2:2" x14ac:dyDescent="0.45">
      <c r="B277" s="4" t="s">
        <v>333</v>
      </c>
    </row>
    <row r="278" spans="2:2" x14ac:dyDescent="0.45">
      <c r="B278" s="4" t="s">
        <v>334</v>
      </c>
    </row>
    <row r="279" spans="2:2" x14ac:dyDescent="0.45">
      <c r="B279" s="4" t="s">
        <v>335</v>
      </c>
    </row>
    <row r="280" spans="2:2" x14ac:dyDescent="0.45">
      <c r="B280" s="4" t="s">
        <v>336</v>
      </c>
    </row>
    <row r="281" spans="2:2" x14ac:dyDescent="0.45">
      <c r="B281" s="4" t="s">
        <v>337</v>
      </c>
    </row>
    <row r="282" spans="2:2" x14ac:dyDescent="0.45">
      <c r="B282" s="4" t="s">
        <v>338</v>
      </c>
    </row>
    <row r="283" spans="2:2" x14ac:dyDescent="0.45">
      <c r="B283" s="4" t="s">
        <v>339</v>
      </c>
    </row>
    <row r="284" spans="2:2" x14ac:dyDescent="0.45">
      <c r="B284" s="4" t="s">
        <v>340</v>
      </c>
    </row>
    <row r="285" spans="2:2" x14ac:dyDescent="0.45">
      <c r="B285" s="4" t="s">
        <v>341</v>
      </c>
    </row>
    <row r="286" spans="2:2" x14ac:dyDescent="0.45">
      <c r="B286" s="4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618-9C93-43AB-9AD4-9649B41E3B9D}">
  <dimension ref="B2:J271"/>
  <sheetViews>
    <sheetView topLeftCell="A258" zoomScale="160" zoomScaleNormal="160" workbookViewId="0">
      <selection activeCell="G268" sqref="G268"/>
    </sheetView>
  </sheetViews>
  <sheetFormatPr defaultRowHeight="14.25" x14ac:dyDescent="0.45"/>
  <cols>
    <col min="2" max="2" width="21" bestFit="1" customWidth="1"/>
    <col min="3" max="3" width="10.06640625" bestFit="1" customWidth="1"/>
    <col min="5" max="5" width="24.19921875" bestFit="1" customWidth="1"/>
    <col min="8" max="8" width="10.06640625" bestFit="1" customWidth="1"/>
  </cols>
  <sheetData>
    <row r="2" spans="2:9" x14ac:dyDescent="0.45">
      <c r="B2" t="s">
        <v>49</v>
      </c>
      <c r="D2" t="s">
        <v>54</v>
      </c>
    </row>
    <row r="3" spans="2:9" x14ac:dyDescent="0.45">
      <c r="B3" t="s">
        <v>50</v>
      </c>
      <c r="E3" t="s">
        <v>55</v>
      </c>
      <c r="F3" t="s">
        <v>62</v>
      </c>
      <c r="G3" t="s">
        <v>63</v>
      </c>
      <c r="H3" t="s">
        <v>64</v>
      </c>
    </row>
    <row r="4" spans="2:9" x14ac:dyDescent="0.45">
      <c r="B4" t="s">
        <v>51</v>
      </c>
      <c r="E4" t="s">
        <v>56</v>
      </c>
      <c r="F4" t="s">
        <v>65</v>
      </c>
      <c r="G4" t="s">
        <v>66</v>
      </c>
      <c r="H4" t="s">
        <v>67</v>
      </c>
      <c r="I4" t="s">
        <v>68</v>
      </c>
    </row>
    <row r="5" spans="2:9" x14ac:dyDescent="0.45">
      <c r="B5" t="s">
        <v>52</v>
      </c>
      <c r="E5" t="s">
        <v>57</v>
      </c>
      <c r="F5" t="s">
        <v>69</v>
      </c>
      <c r="G5" t="s">
        <v>70</v>
      </c>
    </row>
    <row r="6" spans="2:9" x14ac:dyDescent="0.45">
      <c r="B6" t="s">
        <v>53</v>
      </c>
      <c r="E6" t="s">
        <v>58</v>
      </c>
    </row>
    <row r="7" spans="2:9" x14ac:dyDescent="0.45">
      <c r="E7" t="s">
        <v>71</v>
      </c>
    </row>
    <row r="9" spans="2:9" x14ac:dyDescent="0.45">
      <c r="E9" t="s">
        <v>59</v>
      </c>
    </row>
    <row r="10" spans="2:9" x14ac:dyDescent="0.45">
      <c r="E10" t="s">
        <v>60</v>
      </c>
    </row>
    <row r="11" spans="2:9" x14ac:dyDescent="0.45">
      <c r="E11" t="s">
        <v>61</v>
      </c>
    </row>
    <row r="14" spans="2:9" s="1" customFormat="1" x14ac:dyDescent="0.45">
      <c r="B14" s="1" t="s">
        <v>62</v>
      </c>
    </row>
    <row r="16" spans="2:9" x14ac:dyDescent="0.45">
      <c r="B16" t="s">
        <v>72</v>
      </c>
      <c r="C16" t="s">
        <v>62</v>
      </c>
      <c r="D16" t="s">
        <v>73</v>
      </c>
      <c r="F16">
        <v>1</v>
      </c>
      <c r="H16">
        <v>6</v>
      </c>
    </row>
    <row r="17" spans="2:8" x14ac:dyDescent="0.45">
      <c r="D17" t="s">
        <v>74</v>
      </c>
      <c r="F17">
        <v>2</v>
      </c>
      <c r="H17">
        <v>3</v>
      </c>
    </row>
    <row r="18" spans="2:8" x14ac:dyDescent="0.45">
      <c r="D18" t="s">
        <v>75</v>
      </c>
      <c r="F18">
        <v>3</v>
      </c>
      <c r="H18">
        <f>H16/H17</f>
        <v>2</v>
      </c>
    </row>
    <row r="20" spans="2:8" x14ac:dyDescent="0.45">
      <c r="B20" t="s">
        <v>76</v>
      </c>
    </row>
    <row r="22" spans="2:8" x14ac:dyDescent="0.45">
      <c r="B22" s="9" t="s">
        <v>77</v>
      </c>
      <c r="C22" s="9"/>
      <c r="D22" s="9"/>
      <c r="E22" s="9"/>
      <c r="F22" s="9"/>
      <c r="G22" s="9"/>
      <c r="H22" s="9"/>
    </row>
    <row r="23" spans="2:8" x14ac:dyDescent="0.45">
      <c r="B23" s="9"/>
      <c r="C23" s="9"/>
      <c r="D23" s="9"/>
      <c r="E23" s="9"/>
      <c r="F23" s="9"/>
      <c r="G23" s="9"/>
      <c r="H23" s="9"/>
    </row>
    <row r="24" spans="2:8" x14ac:dyDescent="0.45">
      <c r="B24" s="9"/>
      <c r="C24" s="9"/>
      <c r="D24" s="9"/>
      <c r="E24" s="9"/>
      <c r="F24" s="9"/>
      <c r="G24" s="9"/>
      <c r="H24" s="9"/>
    </row>
    <row r="25" spans="2:8" x14ac:dyDescent="0.45">
      <c r="B25" s="2"/>
    </row>
    <row r="26" spans="2:8" x14ac:dyDescent="0.45">
      <c r="B26" s="2">
        <f>AVERAGE(Dataset!P2:P501)</f>
        <v>39.770000000000003</v>
      </c>
    </row>
    <row r="27" spans="2:8" x14ac:dyDescent="0.45">
      <c r="B27" s="2"/>
    </row>
    <row r="28" spans="2:8" x14ac:dyDescent="0.45">
      <c r="B28" s="2"/>
    </row>
    <row r="29" spans="2:8" x14ac:dyDescent="0.45">
      <c r="B29" s="2"/>
    </row>
    <row r="30" spans="2:8" x14ac:dyDescent="0.45">
      <c r="B30" s="2" t="s">
        <v>78</v>
      </c>
    </row>
    <row r="32" spans="2:8" x14ac:dyDescent="0.45">
      <c r="B32">
        <f>AVERAGE(Dataset!J2:J501)</f>
        <v>74228.210000000006</v>
      </c>
    </row>
    <row r="34" spans="2:8" s="1" customFormat="1" x14ac:dyDescent="0.45">
      <c r="B34" s="1" t="s">
        <v>63</v>
      </c>
    </row>
    <row r="36" spans="2:8" x14ac:dyDescent="0.45">
      <c r="B36">
        <v>5</v>
      </c>
    </row>
    <row r="46" spans="2:8" x14ac:dyDescent="0.45">
      <c r="B46" s="4"/>
    </row>
    <row r="47" spans="2:8" x14ac:dyDescent="0.45">
      <c r="B47" s="10" t="s">
        <v>79</v>
      </c>
      <c r="C47" s="10"/>
      <c r="D47" s="10"/>
      <c r="E47" s="10"/>
      <c r="F47" s="10"/>
      <c r="G47" s="10"/>
      <c r="H47" s="10"/>
    </row>
    <row r="48" spans="2:8" x14ac:dyDescent="0.45">
      <c r="B48" s="10"/>
      <c r="C48" s="10"/>
      <c r="D48" s="10"/>
      <c r="E48" s="10"/>
      <c r="F48" s="10"/>
      <c r="G48" s="10"/>
      <c r="H48" s="10"/>
    </row>
    <row r="49" spans="2:8" x14ac:dyDescent="0.45">
      <c r="B49" s="10"/>
      <c r="C49" s="10"/>
      <c r="D49" s="10"/>
      <c r="E49" s="10"/>
      <c r="F49" s="10"/>
      <c r="G49" s="10"/>
      <c r="H49" s="10"/>
    </row>
    <row r="50" spans="2:8" x14ac:dyDescent="0.45">
      <c r="B50" s="10"/>
      <c r="C50" s="10"/>
      <c r="D50" s="10"/>
      <c r="E50" s="10"/>
      <c r="F50" s="10"/>
      <c r="G50" s="10"/>
      <c r="H50" s="10"/>
    </row>
    <row r="51" spans="2:8" x14ac:dyDescent="0.45">
      <c r="B51" s="5">
        <f>MEDIAN(Dataset!K2:K501)</f>
        <v>20</v>
      </c>
    </row>
    <row r="52" spans="2:8" x14ac:dyDescent="0.45">
      <c r="B52" s="5"/>
    </row>
    <row r="53" spans="2:8" x14ac:dyDescent="0.45">
      <c r="B53" s="5"/>
    </row>
    <row r="54" spans="2:8" x14ac:dyDescent="0.45">
      <c r="B54" s="5" t="s">
        <v>80</v>
      </c>
    </row>
    <row r="58" spans="2:8" s="6" customFormat="1" x14ac:dyDescent="0.45">
      <c r="B58" s="6" t="s">
        <v>64</v>
      </c>
    </row>
    <row r="60" spans="2:8" x14ac:dyDescent="0.45">
      <c r="B60" t="s">
        <v>81</v>
      </c>
    </row>
    <row r="65" spans="2:10" x14ac:dyDescent="0.45">
      <c r="C65" t="s">
        <v>64</v>
      </c>
      <c r="D65">
        <f>MODE(F65:F69)</f>
        <v>2</v>
      </c>
      <c r="F65">
        <v>2</v>
      </c>
    </row>
    <row r="66" spans="2:10" x14ac:dyDescent="0.45">
      <c r="C66" t="s">
        <v>82</v>
      </c>
      <c r="D66">
        <f>_xlfn.MODE.SNGL(F65:F69)</f>
        <v>2</v>
      </c>
      <c r="F66">
        <v>2</v>
      </c>
    </row>
    <row r="67" spans="2:10" x14ac:dyDescent="0.45">
      <c r="C67" t="s">
        <v>83</v>
      </c>
      <c r="D67" cm="1">
        <f t="array" ref="D67:D68">_xlfn.MODE.MULT(F65:F69)</f>
        <v>2</v>
      </c>
      <c r="F67">
        <v>1</v>
      </c>
    </row>
    <row r="68" spans="2:10" x14ac:dyDescent="0.45">
      <c r="D68">
        <v>1</v>
      </c>
      <c r="F68">
        <v>1</v>
      </c>
    </row>
    <row r="69" spans="2:10" x14ac:dyDescent="0.45">
      <c r="F69">
        <v>3</v>
      </c>
    </row>
    <row r="72" spans="2:10" ht="17.649999999999999" x14ac:dyDescent="0.45">
      <c r="B72" s="3" t="s">
        <v>84</v>
      </c>
    </row>
    <row r="73" spans="2:10" x14ac:dyDescent="0.45">
      <c r="B73" s="4"/>
    </row>
    <row r="74" spans="2:10" ht="128.25" customHeight="1" x14ac:dyDescent="0.45">
      <c r="B74" s="10" t="s">
        <v>85</v>
      </c>
      <c r="C74" s="10"/>
      <c r="D74" s="10"/>
      <c r="E74" s="10"/>
      <c r="F74" s="10"/>
    </row>
    <row r="75" spans="2:10" x14ac:dyDescent="0.45">
      <c r="B75" s="10"/>
      <c r="C75" s="10"/>
      <c r="D75" s="10"/>
      <c r="E75" s="10"/>
      <c r="F75" s="10"/>
      <c r="H75" t="str" cm="1">
        <f t="array" ref="H75:H78">_xlfn.UNIQUE(Dataset!D2:D501)</f>
        <v>Bachelor</v>
      </c>
      <c r="I75">
        <v>1</v>
      </c>
      <c r="J75">
        <f>COUNTIF(Dataset!$D$2:$D$501,'Statistical Functions'!H75)</f>
        <v>129</v>
      </c>
    </row>
    <row r="76" spans="2:10" x14ac:dyDescent="0.45">
      <c r="B76" s="10"/>
      <c r="C76" s="10"/>
      <c r="D76" s="10"/>
      <c r="E76" s="10"/>
      <c r="F76" s="10"/>
      <c r="H76" t="str">
        <v>Master</v>
      </c>
      <c r="I76">
        <v>2</v>
      </c>
      <c r="J76">
        <f>COUNTIF(Dataset!$D$2:$D$501,'Statistical Functions'!H76)</f>
        <v>129</v>
      </c>
    </row>
    <row r="77" spans="2:10" x14ac:dyDescent="0.45">
      <c r="B77" s="5"/>
      <c r="H77" t="str">
        <v>PhD</v>
      </c>
      <c r="I77">
        <v>3</v>
      </c>
      <c r="J77">
        <f>COUNTIF(Dataset!$D$2:$D$501,'Statistical Functions'!H77)</f>
        <v>106</v>
      </c>
    </row>
    <row r="78" spans="2:10" x14ac:dyDescent="0.45">
      <c r="B78" s="5" t="e">
        <f>_xlfn.MODE.SNGL(Dataset!D2:D501)</f>
        <v>#N/A</v>
      </c>
      <c r="C78" t="e" cm="1">
        <f t="array" ref="C78">_xlfn.MODE.MULT(Dataset!D2:D501)</f>
        <v>#N/A</v>
      </c>
      <c r="E78" t="e">
        <f>MODE(Dataset!D2:D501)</f>
        <v>#N/A</v>
      </c>
      <c r="H78" s="6" t="str">
        <v>High School</v>
      </c>
      <c r="I78" s="6">
        <v>4</v>
      </c>
      <c r="J78" s="6">
        <f>COUNTIF(Dataset!$D$2:$D$501,'Statistical Functions'!H78)</f>
        <v>136</v>
      </c>
    </row>
    <row r="79" spans="2:10" x14ac:dyDescent="0.45">
      <c r="B79" s="5"/>
    </row>
    <row r="80" spans="2:10" x14ac:dyDescent="0.45">
      <c r="B80" s="5"/>
    </row>
    <row r="81" spans="2:3" x14ac:dyDescent="0.45">
      <c r="B81" s="5"/>
    </row>
    <row r="82" spans="2:3" x14ac:dyDescent="0.45">
      <c r="B82" s="5"/>
    </row>
    <row r="83" spans="2:3" x14ac:dyDescent="0.45">
      <c r="B83" s="5"/>
    </row>
    <row r="84" spans="2:3" x14ac:dyDescent="0.45">
      <c r="B84" s="5"/>
    </row>
    <row r="85" spans="2:3" x14ac:dyDescent="0.45">
      <c r="B85" s="5" t="s">
        <v>86</v>
      </c>
    </row>
    <row r="88" spans="2:3" s="6" customFormat="1" x14ac:dyDescent="0.45">
      <c r="B88" s="6" t="s">
        <v>87</v>
      </c>
    </row>
    <row r="90" spans="2:3" x14ac:dyDescent="0.45">
      <c r="B90" t="s">
        <v>65</v>
      </c>
      <c r="C90" s="7" t="s">
        <v>88</v>
      </c>
    </row>
    <row r="92" spans="2:3" x14ac:dyDescent="0.45">
      <c r="B92" t="s">
        <v>66</v>
      </c>
    </row>
    <row r="94" spans="2:3" x14ac:dyDescent="0.45">
      <c r="B94" t="s">
        <v>67</v>
      </c>
    </row>
    <row r="98" spans="2:2" x14ac:dyDescent="0.45">
      <c r="B98" t="s">
        <v>89</v>
      </c>
    </row>
    <row r="101" spans="2:2" x14ac:dyDescent="0.45">
      <c r="B101">
        <f>MAX(Dataset!J2:J501)</f>
        <v>119963</v>
      </c>
    </row>
    <row r="108" spans="2:2" s="6" customFormat="1" x14ac:dyDescent="0.45"/>
    <row r="110" spans="2:2" x14ac:dyDescent="0.45">
      <c r="B110">
        <f>LARGE(Dataset!J2:J501,1)</f>
        <v>119963</v>
      </c>
    </row>
    <row r="111" spans="2:2" x14ac:dyDescent="0.45">
      <c r="B111">
        <f>LARGE(Dataset!J2:J501,3)</f>
        <v>119833</v>
      </c>
    </row>
    <row r="116" spans="2:6" x14ac:dyDescent="0.45">
      <c r="B116" s="8" t="s">
        <v>90</v>
      </c>
      <c r="C116" s="8"/>
      <c r="D116" s="8"/>
      <c r="E116" s="8"/>
    </row>
    <row r="117" spans="2:6" x14ac:dyDescent="0.45">
      <c r="B117" s="8"/>
      <c r="C117" s="8"/>
      <c r="D117" s="8"/>
      <c r="E117" s="8"/>
    </row>
    <row r="120" spans="2:6" s="6" customFormat="1" x14ac:dyDescent="0.45">
      <c r="B120" s="6" t="s">
        <v>91</v>
      </c>
    </row>
    <row r="123" spans="2:6" x14ac:dyDescent="0.45">
      <c r="B123" s="8" t="s">
        <v>92</v>
      </c>
      <c r="C123" s="8"/>
      <c r="D123" s="8"/>
      <c r="E123" s="8"/>
      <c r="F123" s="8"/>
    </row>
    <row r="124" spans="2:6" x14ac:dyDescent="0.45">
      <c r="B124" s="8"/>
      <c r="C124" s="8"/>
      <c r="D124" s="8"/>
      <c r="E124" s="8"/>
      <c r="F124" s="8"/>
    </row>
    <row r="125" spans="2:6" x14ac:dyDescent="0.45">
      <c r="B125" s="8"/>
      <c r="C125" s="8"/>
      <c r="D125" s="8"/>
      <c r="E125" s="8"/>
      <c r="F125" s="8"/>
    </row>
    <row r="128" spans="2:6" x14ac:dyDescent="0.45">
      <c r="B128">
        <f>MIN(Dataset!L2:L501)</f>
        <v>1</v>
      </c>
    </row>
    <row r="130" spans="2:6" x14ac:dyDescent="0.45">
      <c r="B130" s="8" t="s">
        <v>93</v>
      </c>
      <c r="C130" s="8"/>
      <c r="D130" s="8"/>
      <c r="E130" s="8"/>
      <c r="F130" s="8"/>
    </row>
    <row r="131" spans="2:6" x14ac:dyDescent="0.45">
      <c r="B131" s="8"/>
      <c r="C131" s="8"/>
      <c r="D131" s="8"/>
      <c r="E131" s="8"/>
      <c r="F131" s="8"/>
    </row>
    <row r="132" spans="2:6" x14ac:dyDescent="0.45">
      <c r="B132" s="8"/>
      <c r="C132" s="8"/>
      <c r="D132" s="8"/>
      <c r="E132" s="8"/>
      <c r="F132" s="8"/>
    </row>
    <row r="143" spans="2:6" x14ac:dyDescent="0.45">
      <c r="B143">
        <f>SMALL(Dataset!P2:P501,2)</f>
        <v>20</v>
      </c>
    </row>
    <row r="147" spans="2:5" s="6" customFormat="1" x14ac:dyDescent="0.45"/>
    <row r="157" spans="2:5" x14ac:dyDescent="0.45">
      <c r="B157" s="8" t="s">
        <v>94</v>
      </c>
      <c r="C157" s="8"/>
      <c r="D157" s="8"/>
      <c r="E157" s="8"/>
    </row>
    <row r="158" spans="2:5" x14ac:dyDescent="0.45">
      <c r="B158" s="8"/>
      <c r="C158" s="8"/>
      <c r="D158" s="8"/>
      <c r="E158" s="8"/>
    </row>
    <row r="159" spans="2:5" x14ac:dyDescent="0.45">
      <c r="B159" s="8"/>
      <c r="C159" s="8"/>
      <c r="D159" s="8"/>
      <c r="E159" s="8"/>
    </row>
    <row r="162" spans="2:5" x14ac:dyDescent="0.45">
      <c r="B162">
        <f>RANK(78515,Dataset!J2:J501)</f>
        <v>231</v>
      </c>
    </row>
    <row r="164" spans="2:5" x14ac:dyDescent="0.45">
      <c r="B164" t="s">
        <v>95</v>
      </c>
      <c r="C164">
        <f>RANK(78515,Dataset!$J$2:$J$501,1)</f>
        <v>270</v>
      </c>
    </row>
    <row r="165" spans="2:5" x14ac:dyDescent="0.45">
      <c r="B165" t="s">
        <v>96</v>
      </c>
      <c r="C165">
        <f>RANK(78515,Dataset!$J$2:$J$501,0)</f>
        <v>231</v>
      </c>
    </row>
    <row r="168" spans="2:5" x14ac:dyDescent="0.45">
      <c r="B168" s="8" t="s">
        <v>97</v>
      </c>
      <c r="C168" s="8"/>
      <c r="D168" s="8"/>
      <c r="E168" s="8"/>
    </row>
    <row r="169" spans="2:5" x14ac:dyDescent="0.45">
      <c r="B169" s="8"/>
      <c r="C169" s="8"/>
      <c r="D169" s="8"/>
      <c r="E169" s="8"/>
    </row>
    <row r="170" spans="2:5" x14ac:dyDescent="0.45">
      <c r="B170" s="8"/>
      <c r="C170" s="8"/>
      <c r="D170" s="8"/>
      <c r="E170" s="8"/>
    </row>
    <row r="173" spans="2:5" x14ac:dyDescent="0.45">
      <c r="B173">
        <f>RANK(21,Dataset!K2:K501)</f>
        <v>226</v>
      </c>
    </row>
    <row r="194" spans="2:2" s="6" customFormat="1" x14ac:dyDescent="0.45"/>
    <row r="196" spans="2:2" x14ac:dyDescent="0.45">
      <c r="B196" t="s">
        <v>98</v>
      </c>
    </row>
    <row r="239" spans="2:7" x14ac:dyDescent="0.45">
      <c r="B239" s="8" t="s">
        <v>99</v>
      </c>
      <c r="C239" s="8"/>
      <c r="D239" s="8"/>
      <c r="E239" s="8"/>
      <c r="F239" s="8"/>
      <c r="G239" s="8"/>
    </row>
    <row r="240" spans="2:7" x14ac:dyDescent="0.45">
      <c r="B240" s="8"/>
      <c r="C240" s="8"/>
      <c r="D240" s="8"/>
      <c r="E240" s="8"/>
      <c r="F240" s="8"/>
      <c r="G240" s="8"/>
    </row>
    <row r="241" spans="2:7" x14ac:dyDescent="0.45">
      <c r="B241" s="8"/>
      <c r="C241" s="8"/>
      <c r="D241" s="8"/>
      <c r="E241" s="8"/>
      <c r="F241" s="8"/>
      <c r="G241" s="8"/>
    </row>
    <row r="244" spans="2:7" x14ac:dyDescent="0.45">
      <c r="B244">
        <f>PERCENTILE(Dataset!J2:J501,0.9)</f>
        <v>110124.20000000001</v>
      </c>
      <c r="D244">
        <v>8</v>
      </c>
    </row>
    <row r="245" spans="2:7" x14ac:dyDescent="0.45">
      <c r="D245">
        <v>5</v>
      </c>
    </row>
    <row r="246" spans="2:7" x14ac:dyDescent="0.45">
      <c r="D246">
        <v>5</v>
      </c>
    </row>
    <row r="247" spans="2:7" x14ac:dyDescent="0.45">
      <c r="D247">
        <v>5</v>
      </c>
    </row>
    <row r="248" spans="2:7" x14ac:dyDescent="0.45">
      <c r="D248">
        <v>5</v>
      </c>
    </row>
    <row r="250" spans="2:7" x14ac:dyDescent="0.45">
      <c r="C250">
        <v>1</v>
      </c>
      <c r="D250">
        <f>PERCENTILE($D$244:$D$248,C250)</f>
        <v>8</v>
      </c>
    </row>
    <row r="251" spans="2:7" x14ac:dyDescent="0.45">
      <c r="C251">
        <v>0</v>
      </c>
      <c r="D251">
        <f>PERCENTILE($D$244:$D$248,C251)</f>
        <v>5</v>
      </c>
    </row>
    <row r="252" spans="2:7" x14ac:dyDescent="0.45">
      <c r="C252">
        <v>0.9</v>
      </c>
      <c r="D252">
        <f>PERCENTILE($D$244:$D$248,C252)</f>
        <v>6.7999999999999989</v>
      </c>
    </row>
    <row r="266" spans="5:7" x14ac:dyDescent="0.45">
      <c r="E266">
        <v>5</v>
      </c>
    </row>
    <row r="267" spans="5:7" x14ac:dyDescent="0.45">
      <c r="E267">
        <v>4</v>
      </c>
      <c r="G267">
        <f>LARGE(E266:E271,4)</f>
        <v>2</v>
      </c>
    </row>
    <row r="268" spans="5:7" x14ac:dyDescent="0.45">
      <c r="E268">
        <v>3</v>
      </c>
    </row>
    <row r="270" spans="5:7" x14ac:dyDescent="0.45">
      <c r="E270">
        <v>2</v>
      </c>
    </row>
    <row r="271" spans="5:7" x14ac:dyDescent="0.45">
      <c r="E271">
        <v>1</v>
      </c>
    </row>
  </sheetData>
  <mergeCells count="9">
    <mergeCell ref="B157:E159"/>
    <mergeCell ref="B168:E170"/>
    <mergeCell ref="B239:G241"/>
    <mergeCell ref="B22:H24"/>
    <mergeCell ref="B47:H50"/>
    <mergeCell ref="B74:F76"/>
    <mergeCell ref="B116:E117"/>
    <mergeCell ref="B123:F125"/>
    <mergeCell ref="B130:F1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1C2C-B6F1-4198-AA85-A8265E1D67FF}">
  <dimension ref="B22:N200"/>
  <sheetViews>
    <sheetView topLeftCell="A184" zoomScale="130" zoomScaleNormal="130" workbookViewId="0">
      <selection activeCell="C198" sqref="C198"/>
    </sheetView>
  </sheetViews>
  <sheetFormatPr defaultRowHeight="14.25" x14ac:dyDescent="0.45"/>
  <cols>
    <col min="3" max="3" width="8.46484375" customWidth="1"/>
  </cols>
  <sheetData>
    <row r="22" spans="3:5" x14ac:dyDescent="0.45">
      <c r="C22" t="b">
        <v>1</v>
      </c>
      <c r="D22" t="b">
        <f>TRUE()</f>
        <v>1</v>
      </c>
    </row>
    <row r="24" spans="3:5" x14ac:dyDescent="0.45">
      <c r="C24" t="b">
        <f>TRUE()</f>
        <v>1</v>
      </c>
    </row>
    <row r="25" spans="3:5" x14ac:dyDescent="0.45">
      <c r="C25" t="b">
        <f>FALSE()</f>
        <v>0</v>
      </c>
    </row>
    <row r="27" spans="3:5" x14ac:dyDescent="0.45">
      <c r="C27" t="s">
        <v>100</v>
      </c>
      <c r="D27" t="s">
        <v>101</v>
      </c>
      <c r="E27" t="s">
        <v>102</v>
      </c>
    </row>
    <row r="29" spans="3:5" x14ac:dyDescent="0.45">
      <c r="E29" t="s">
        <v>100</v>
      </c>
    </row>
    <row r="30" spans="3:5" x14ac:dyDescent="0.45">
      <c r="C30" t="b">
        <v>1</v>
      </c>
      <c r="E30" t="b">
        <f>NOT(C30)</f>
        <v>0</v>
      </c>
    </row>
    <row r="31" spans="3:5" x14ac:dyDescent="0.45">
      <c r="C31" t="b">
        <v>0</v>
      </c>
      <c r="E31" t="b">
        <f>NOT(C31)</f>
        <v>1</v>
      </c>
    </row>
    <row r="34" spans="3:5" x14ac:dyDescent="0.45">
      <c r="C34" t="s">
        <v>101</v>
      </c>
      <c r="E34" t="s">
        <v>103</v>
      </c>
    </row>
    <row r="51" spans="2:7" x14ac:dyDescent="0.45">
      <c r="C51">
        <v>1</v>
      </c>
      <c r="D51">
        <v>2</v>
      </c>
    </row>
    <row r="52" spans="2:7" x14ac:dyDescent="0.45">
      <c r="C52" t="b">
        <f>C51=D51</f>
        <v>0</v>
      </c>
    </row>
    <row r="53" spans="2:7" x14ac:dyDescent="0.45">
      <c r="E53" t="s">
        <v>104</v>
      </c>
      <c r="F53" t="s">
        <v>105</v>
      </c>
      <c r="G53" t="s">
        <v>105</v>
      </c>
    </row>
    <row r="54" spans="2:7" x14ac:dyDescent="0.45">
      <c r="E54" t="b">
        <f>E53=F53</f>
        <v>0</v>
      </c>
      <c r="F54" t="b">
        <f>F53=G53</f>
        <v>1</v>
      </c>
    </row>
    <row r="59" spans="2:7" x14ac:dyDescent="0.45">
      <c r="B59" t="s">
        <v>102</v>
      </c>
      <c r="E59" t="s">
        <v>106</v>
      </c>
    </row>
    <row r="76" spans="2:9" x14ac:dyDescent="0.45">
      <c r="B76" s="9" t="s">
        <v>107</v>
      </c>
      <c r="C76" s="9"/>
      <c r="D76" s="9"/>
      <c r="E76" s="9"/>
      <c r="F76" s="9"/>
      <c r="G76" s="9"/>
      <c r="H76" s="9"/>
      <c r="I76" s="9"/>
    </row>
    <row r="77" spans="2:9" x14ac:dyDescent="0.45">
      <c r="B77" s="9"/>
      <c r="C77" s="9"/>
      <c r="D77" s="9"/>
      <c r="E77" s="9"/>
      <c r="F77" s="9"/>
      <c r="G77" s="9"/>
      <c r="H77" s="9"/>
      <c r="I77" s="9"/>
    </row>
    <row r="78" spans="2:9" x14ac:dyDescent="0.45">
      <c r="B78" s="9"/>
      <c r="C78" s="9"/>
      <c r="D78" s="9"/>
      <c r="E78" s="9"/>
      <c r="F78" s="9"/>
      <c r="G78" s="9"/>
      <c r="H78" s="9"/>
      <c r="I78" s="9"/>
    </row>
    <row r="79" spans="2:9" x14ac:dyDescent="0.45">
      <c r="B79" s="9"/>
      <c r="C79" s="9"/>
      <c r="D79" s="9"/>
      <c r="E79" s="9"/>
      <c r="F79" s="9"/>
      <c r="G79" s="9"/>
      <c r="H79" s="9"/>
      <c r="I79" s="9"/>
    </row>
    <row r="80" spans="2:9" x14ac:dyDescent="0.45">
      <c r="B80" s="2"/>
    </row>
    <row r="81" spans="2:9" x14ac:dyDescent="0.45">
      <c r="B81" s="2"/>
    </row>
    <row r="82" spans="2:9" x14ac:dyDescent="0.45">
      <c r="B82" s="2" t="s">
        <v>108</v>
      </c>
    </row>
    <row r="85" spans="2:9" x14ac:dyDescent="0.45">
      <c r="C85" t="s">
        <v>19</v>
      </c>
      <c r="E85" t="b">
        <f>NOT(C85="Contract")</f>
        <v>1</v>
      </c>
    </row>
    <row r="86" spans="2:9" x14ac:dyDescent="0.45">
      <c r="C86">
        <v>7</v>
      </c>
      <c r="E86" t="b">
        <f>NOT(C86&gt;=8)</f>
        <v>1</v>
      </c>
    </row>
    <row r="91" spans="2:9" s="6" customFormat="1" x14ac:dyDescent="0.45"/>
    <row r="93" spans="2:9" x14ac:dyDescent="0.45">
      <c r="B93" s="11" t="s">
        <v>111</v>
      </c>
      <c r="C93" s="11"/>
      <c r="D93" s="11"/>
      <c r="E93" s="11"/>
      <c r="F93" s="11"/>
      <c r="G93" s="11"/>
      <c r="H93" s="11"/>
      <c r="I93" s="11"/>
    </row>
    <row r="94" spans="2:9" x14ac:dyDescent="0.45">
      <c r="B94" s="11"/>
      <c r="C94" s="11"/>
      <c r="D94" s="11"/>
      <c r="E94" s="11"/>
      <c r="F94" s="11"/>
      <c r="G94" s="11"/>
      <c r="H94" s="11"/>
      <c r="I94" s="11"/>
    </row>
    <row r="95" spans="2:9" x14ac:dyDescent="0.45">
      <c r="B95" s="11"/>
      <c r="C95" s="11"/>
      <c r="D95" s="11"/>
      <c r="E95" s="11"/>
      <c r="F95" s="11"/>
      <c r="G95" s="11"/>
      <c r="H95" s="11"/>
      <c r="I95" s="11"/>
    </row>
    <row r="96" spans="2:9" x14ac:dyDescent="0.45">
      <c r="B96" s="11"/>
      <c r="C96" s="11"/>
      <c r="D96" s="11"/>
      <c r="E96" s="11"/>
      <c r="F96" s="11"/>
      <c r="G96" s="11"/>
      <c r="H96" s="11"/>
      <c r="I96" s="11"/>
    </row>
    <row r="101" spans="2:8" x14ac:dyDescent="0.45">
      <c r="B101" s="8" t="s">
        <v>113</v>
      </c>
      <c r="C101" s="8"/>
      <c r="D101" s="8"/>
      <c r="E101" s="8"/>
      <c r="F101" s="8"/>
      <c r="G101" s="8"/>
      <c r="H101" s="8"/>
    </row>
    <row r="102" spans="2:8" x14ac:dyDescent="0.45">
      <c r="B102" s="8"/>
      <c r="C102" s="8"/>
      <c r="D102" s="8"/>
      <c r="E102" s="8"/>
      <c r="F102" s="8"/>
      <c r="G102" s="8"/>
      <c r="H102" s="8"/>
    </row>
    <row r="107" spans="2:8" x14ac:dyDescent="0.45">
      <c r="B107" s="8" t="s">
        <v>115</v>
      </c>
      <c r="C107" s="8"/>
      <c r="D107" s="8"/>
      <c r="E107" s="8"/>
      <c r="F107" s="8"/>
      <c r="G107" s="8"/>
      <c r="H107" s="8"/>
    </row>
    <row r="108" spans="2:8" x14ac:dyDescent="0.45">
      <c r="B108" s="8"/>
      <c r="C108" s="8"/>
      <c r="D108" s="8"/>
      <c r="E108" s="8"/>
      <c r="F108" s="8"/>
      <c r="G108" s="8"/>
      <c r="H108" s="8"/>
    </row>
    <row r="109" spans="2:8" x14ac:dyDescent="0.45">
      <c r="B109" s="8"/>
      <c r="C109" s="8"/>
      <c r="D109" s="8"/>
      <c r="E109" s="8"/>
      <c r="F109" s="8"/>
      <c r="G109" s="8"/>
      <c r="H109" s="8"/>
    </row>
    <row r="122" spans="2:3" x14ac:dyDescent="0.45">
      <c r="B122" t="s">
        <v>7</v>
      </c>
      <c r="C122">
        <v>17</v>
      </c>
    </row>
    <row r="123" spans="2:3" x14ac:dyDescent="0.45">
      <c r="C123" t="str">
        <f>IF(C122&gt;=18,"Bade Ho Gaye","Ruko Jara Sabar Karo")</f>
        <v>Ruko Jara Sabar Karo</v>
      </c>
    </row>
    <row r="135" spans="2:7" x14ac:dyDescent="0.45">
      <c r="B135" s="8" t="s">
        <v>117</v>
      </c>
      <c r="C135" s="8"/>
      <c r="D135" s="8"/>
      <c r="E135" s="8"/>
      <c r="F135" s="8"/>
      <c r="G135" s="8"/>
    </row>
    <row r="136" spans="2:7" x14ac:dyDescent="0.45">
      <c r="B136" s="8"/>
      <c r="C136" s="8"/>
      <c r="D136" s="8"/>
      <c r="E136" s="8"/>
      <c r="F136" s="8"/>
      <c r="G136" s="8"/>
    </row>
    <row r="137" spans="2:7" x14ac:dyDescent="0.45">
      <c r="B137" s="8"/>
      <c r="C137" s="8"/>
      <c r="D137" s="8"/>
      <c r="E137" s="8"/>
      <c r="F137" s="8"/>
      <c r="G137" s="8"/>
    </row>
    <row r="185" spans="3:14" ht="14.65" thickBot="1" x14ac:dyDescent="0.5"/>
    <row r="186" spans="3:14" ht="14.65" thickBot="1" x14ac:dyDescent="0.5">
      <c r="C186" s="20" t="s">
        <v>119</v>
      </c>
      <c r="D186" s="13" t="b">
        <v>1</v>
      </c>
      <c r="E186" s="13" t="s">
        <v>120</v>
      </c>
      <c r="F186" s="13"/>
      <c r="G186" s="13"/>
      <c r="H186" s="13"/>
      <c r="I186" s="13"/>
      <c r="J186" s="13"/>
      <c r="K186" s="14"/>
    </row>
    <row r="187" spans="3:14" ht="14.65" thickBot="1" x14ac:dyDescent="0.5">
      <c r="C187" s="21"/>
      <c r="D187" s="19" t="b">
        <v>0</v>
      </c>
      <c r="E187" s="12" t="s">
        <v>121</v>
      </c>
      <c r="F187" s="13" t="b">
        <v>1</v>
      </c>
      <c r="G187" s="13" t="s">
        <v>122</v>
      </c>
      <c r="H187" s="13"/>
      <c r="I187" s="13"/>
      <c r="J187" s="13"/>
      <c r="K187" s="14"/>
    </row>
    <row r="188" spans="3:14" ht="14.65" thickBot="1" x14ac:dyDescent="0.5">
      <c r="C188" s="21"/>
      <c r="D188" s="22"/>
      <c r="E188" s="18"/>
      <c r="F188" s="19" t="b">
        <v>0</v>
      </c>
      <c r="G188" s="12" t="s">
        <v>123</v>
      </c>
      <c r="H188" s="13" t="b">
        <v>1</v>
      </c>
      <c r="I188" s="13" t="s">
        <v>124</v>
      </c>
      <c r="J188" s="13"/>
      <c r="K188" s="14"/>
    </row>
    <row r="189" spans="3:14" x14ac:dyDescent="0.45">
      <c r="C189" s="21"/>
      <c r="D189" s="19"/>
      <c r="E189" s="18"/>
      <c r="F189" s="19"/>
      <c r="G189" s="18"/>
      <c r="H189" s="19" t="b">
        <v>0</v>
      </c>
      <c r="I189" s="12" t="s">
        <v>125</v>
      </c>
      <c r="J189" s="13" t="b">
        <v>1</v>
      </c>
      <c r="K189" s="14" t="s">
        <v>126</v>
      </c>
    </row>
    <row r="190" spans="3:14" ht="14.65" thickBot="1" x14ac:dyDescent="0.5">
      <c r="C190" s="23"/>
      <c r="D190" s="16"/>
      <c r="E190" s="15"/>
      <c r="F190" s="16"/>
      <c r="G190" s="15"/>
      <c r="H190" s="16"/>
      <c r="I190" s="15"/>
      <c r="J190" s="16" t="b">
        <v>0</v>
      </c>
      <c r="K190" s="17" t="s">
        <v>127</v>
      </c>
    </row>
    <row r="192" spans="3:14" x14ac:dyDescent="0.45">
      <c r="N192" s="6">
        <v>95</v>
      </c>
    </row>
    <row r="193" spans="3:4" x14ac:dyDescent="0.45">
      <c r="D193" t="str">
        <f>IF(N192&gt;90,"A",IF(N192&gt;70,"B",IF(N192&gt;60,"C",IF(N192&gt;50,"D","E"))))</f>
        <v>A</v>
      </c>
    </row>
    <row r="196" spans="3:4" x14ac:dyDescent="0.45">
      <c r="C196" s="2" t="s">
        <v>128</v>
      </c>
    </row>
    <row r="197" spans="3:4" x14ac:dyDescent="0.45">
      <c r="C197" s="4"/>
    </row>
    <row r="198" spans="3:4" x14ac:dyDescent="0.45">
      <c r="C198" s="4" t="s">
        <v>129</v>
      </c>
    </row>
    <row r="199" spans="3:4" x14ac:dyDescent="0.45">
      <c r="C199" s="4" t="s">
        <v>130</v>
      </c>
    </row>
    <row r="200" spans="3:4" x14ac:dyDescent="0.45">
      <c r="C200" s="4" t="s">
        <v>131</v>
      </c>
    </row>
  </sheetData>
  <mergeCells count="5">
    <mergeCell ref="B76:I79"/>
    <mergeCell ref="B93:I96"/>
    <mergeCell ref="B101:H102"/>
    <mergeCell ref="B107:H109"/>
    <mergeCell ref="B135:G1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Questions</vt:lpstr>
      <vt:lpstr>Statistical Functions</vt:lpstr>
      <vt:lpstr>Logical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2024-10-02T14:40:44Z</dcterms:created>
  <dcterms:modified xsi:type="dcterms:W3CDTF">2024-10-02T17:40:51Z</dcterms:modified>
</cp:coreProperties>
</file>