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drawings/drawing3.xml" ContentType="application/vnd.openxmlformats-officedocument.drawing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drawings/drawing4.xml" ContentType="application/vnd.openxmlformats-officedocument.drawing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drawings/drawing5.xml" ContentType="application/vnd.openxmlformats-officedocument.drawing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excel\batch\da11\"/>
    </mc:Choice>
  </mc:AlternateContent>
  <xr:revisionPtr revIDLastSave="0" documentId="13_ncr:1_{4E08FE59-FAF2-4708-84F7-158FF07276E3}" xr6:coauthVersionLast="47" xr6:coauthVersionMax="47" xr10:uidLastSave="{00000000-0000-0000-0000-000000000000}"/>
  <bookViews>
    <workbookView xWindow="38280" yWindow="1905" windowWidth="29040" windowHeight="15720" firstSheet="1" activeTab="10" xr2:uid="{924DE605-DE09-41D4-9D1F-1C5D1295C7EB}"/>
  </bookViews>
  <sheets>
    <sheet name="Agenda" sheetId="1" r:id="rId1"/>
    <sheet name="CT" sheetId="2" r:id="rId2"/>
    <sheet name="Example" sheetId="3" r:id="rId3"/>
    <sheet name="dataset" sheetId="4" r:id="rId4"/>
    <sheet name="Questions" sheetId="5" r:id="rId5"/>
    <sheet name="Logical Functions" sheetId="6" r:id="rId6"/>
    <sheet name="Nested If" sheetId="7" r:id="rId7"/>
    <sheet name="Logical Questions" sheetId="8" r:id="rId8"/>
    <sheet name="Ex Nested If" sheetId="9" r:id="rId9"/>
    <sheet name="Questions Nested If" sheetId="10" r:id="rId10"/>
    <sheet name="Extr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1" l="1"/>
  <c r="B11" i="9"/>
  <c r="C127" i="6"/>
  <c r="D114" i="6"/>
  <c r="B123" i="6"/>
  <c r="C94" i="6"/>
  <c r="C84" i="6"/>
  <c r="I66" i="6"/>
  <c r="I65" i="6"/>
  <c r="I64" i="6"/>
  <c r="I63" i="6"/>
  <c r="G61" i="6"/>
  <c r="G60" i="6"/>
  <c r="G59" i="6"/>
  <c r="G58" i="6"/>
  <c r="G49" i="6"/>
  <c r="G50" i="6"/>
  <c r="G51" i="6"/>
  <c r="G48" i="6"/>
  <c r="C46" i="6"/>
  <c r="C45" i="6"/>
  <c r="C36" i="6"/>
  <c r="C35" i="6"/>
  <c r="D32" i="6"/>
  <c r="D31" i="6"/>
  <c r="D26" i="6"/>
  <c r="D25" i="6"/>
  <c r="D22" i="6"/>
  <c r="K5" i="3"/>
  <c r="J5" i="3"/>
  <c r="J4" i="3"/>
  <c r="J3" i="3"/>
  <c r="H15" i="3"/>
  <c r="H13" i="3"/>
  <c r="F3" i="3" a="1"/>
  <c r="F3" i="3" s="1"/>
  <c r="H10" i="3"/>
  <c r="H7" i="3"/>
  <c r="H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<sst xmlns="http://schemas.openxmlformats.org/spreadsheetml/2006/main" count="747" uniqueCount="543">
  <si>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</si>
  <si>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</si>
  <si>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</si>
  <si>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</si>
  <si>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</si>
  <si>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</si>
  <si>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</si>
  <si>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</si>
  <si>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</si>
  <si>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</si>
  <si>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</si>
  <si>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</si>
  <si>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</si>
  <si>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</si>
  <si>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</si>
  <si>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</si>
  <si>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</si>
  <si>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</si>
  <si>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</si>
  <si>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Statistical Functions</t>
  </si>
  <si>
    <t>Logical Functions</t>
  </si>
  <si>
    <t>Measure Of Central tendency</t>
  </si>
  <si>
    <t>Mean</t>
  </si>
  <si>
    <t>Median</t>
  </si>
  <si>
    <t>Mode</t>
  </si>
  <si>
    <t>Average Value of the dataset</t>
  </si>
  <si>
    <t>Middle Value of the dataset when arranged in order(Ascending/ Descending)</t>
  </si>
  <si>
    <t>Most Occurring</t>
  </si>
  <si>
    <t>Measure Of Spread / Dispersion</t>
  </si>
  <si>
    <t>Standard Deviation</t>
  </si>
  <si>
    <t>Variance</t>
  </si>
  <si>
    <t>Max</t>
  </si>
  <si>
    <t>Min</t>
  </si>
  <si>
    <t>Range</t>
  </si>
  <si>
    <t>IQR</t>
  </si>
  <si>
    <t>Height</t>
  </si>
  <si>
    <t>Quartile</t>
  </si>
  <si>
    <t>Percentile</t>
  </si>
  <si>
    <t>Measure Of Shape</t>
  </si>
  <si>
    <t>Skewness</t>
  </si>
  <si>
    <t>Skew</t>
  </si>
  <si>
    <t>Kurtosis</t>
  </si>
  <si>
    <t>Kurt</t>
  </si>
  <si>
    <t>Normal Distribution</t>
  </si>
  <si>
    <t>Norm.dist</t>
  </si>
  <si>
    <t>Medium</t>
  </si>
  <si>
    <t>kdnuggets</t>
  </si>
  <si>
    <t>Marks</t>
  </si>
  <si>
    <t>Whats the Highest Marks</t>
  </si>
  <si>
    <t>Whats The lowest marks</t>
  </si>
  <si>
    <t>What the 3rd highest Marks</t>
  </si>
  <si>
    <t>What the 3rd lowest Marks</t>
  </si>
  <si>
    <t>=SMALL(E3:E13,3)</t>
  </si>
  <si>
    <t>=LARGE(E3:E13,3)</t>
  </si>
  <si>
    <t>100th</t>
  </si>
  <si>
    <t>50th</t>
  </si>
  <si>
    <t>0th</t>
  </si>
  <si>
    <t>Minimum</t>
  </si>
  <si>
    <t>Maximum</t>
  </si>
  <si>
    <t>5 Point Analysis</t>
  </si>
  <si>
    <t>75th</t>
  </si>
  <si>
    <t>25th</t>
  </si>
  <si>
    <t>Q1</t>
  </si>
  <si>
    <t>Q2</t>
  </si>
  <si>
    <t>Q3</t>
  </si>
  <si>
    <t>Q4</t>
  </si>
  <si>
    <t>Order ID</t>
  </si>
  <si>
    <t>Customer Name</t>
  </si>
  <si>
    <t>Product</t>
  </si>
  <si>
    <t>Quantity</t>
  </si>
  <si>
    <t>Price per Unit</t>
  </si>
  <si>
    <t>Order Date</t>
  </si>
  <si>
    <t>Shipping Date</t>
  </si>
  <si>
    <t>Delivery Date</t>
  </si>
  <si>
    <t>Status</t>
  </si>
  <si>
    <t>Total Price</t>
  </si>
  <si>
    <t>Customer 1</t>
  </si>
  <si>
    <t>Product 7</t>
  </si>
  <si>
    <t>Delivered</t>
  </si>
  <si>
    <t>Customer 2</t>
  </si>
  <si>
    <t>Product 15</t>
  </si>
  <si>
    <t>Shipped</t>
  </si>
  <si>
    <t>Customer 3</t>
  </si>
  <si>
    <t>Product 5</t>
  </si>
  <si>
    <t>Cancelled</t>
  </si>
  <si>
    <t>Customer 4</t>
  </si>
  <si>
    <t>Product 13</t>
  </si>
  <si>
    <t>Pending</t>
  </si>
  <si>
    <t>Customer 5</t>
  </si>
  <si>
    <t>Product 9</t>
  </si>
  <si>
    <t>Customer 6</t>
  </si>
  <si>
    <t>Product 3</t>
  </si>
  <si>
    <t>Customer 7</t>
  </si>
  <si>
    <t>Product 1</t>
  </si>
  <si>
    <t>Customer 8</t>
  </si>
  <si>
    <t>Product 18</t>
  </si>
  <si>
    <t>Customer 9</t>
  </si>
  <si>
    <t>Product 12</t>
  </si>
  <si>
    <t>Customer 10</t>
  </si>
  <si>
    <t>Product 4</t>
  </si>
  <si>
    <t>Customer 11</t>
  </si>
  <si>
    <t>Product 16</t>
  </si>
  <si>
    <t>Customer 12</t>
  </si>
  <si>
    <t>Product 6</t>
  </si>
  <si>
    <t>Customer 13</t>
  </si>
  <si>
    <t>Product 10</t>
  </si>
  <si>
    <t>Customer 14</t>
  </si>
  <si>
    <t>Product 11</t>
  </si>
  <si>
    <t>Customer 15</t>
  </si>
  <si>
    <t>Product 19</t>
  </si>
  <si>
    <t>Customer 16</t>
  </si>
  <si>
    <t>Product 8</t>
  </si>
  <si>
    <t>Customer 17</t>
  </si>
  <si>
    <t>Product 14</t>
  </si>
  <si>
    <t>Customer 18</t>
  </si>
  <si>
    <t>Product 2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</si>
  <si>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</si>
  <si>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</si>
  <si>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</si>
  <si>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</si>
  <si>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</si>
  <si>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</si>
  <si>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</si>
  <si>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</si>
  <si>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</si>
  <si>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</si>
  <si>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</si>
  <si>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</si>
  <si>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</si>
  <si>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</si>
  <si>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</si>
  <si>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</si>
  <si>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</si>
  <si>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</si>
  <si>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</si>
  <si>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</si>
  <si>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</si>
  <si>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</si>
  <si>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</si>
  <si>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</si>
  <si>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</si>
  <si>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</si>
  <si>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</si>
  <si>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</si>
  <si>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</si>
  <si>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</si>
  <si>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</si>
  <si>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</si>
  <si>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</si>
  <si>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</si>
  <si>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</si>
  <si>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</si>
  <si>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</si>
  <si>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</si>
  <si>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</si>
  <si>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</si>
  <si>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</si>
  <si>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</si>
  <si>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</si>
  <si>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</si>
  <si>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</si>
  <si>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</si>
  <si>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</si>
  <si>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</si>
  <si>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</si>
  <si>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</si>
  <si>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</si>
  <si>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</si>
  <si>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</si>
  <si>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</si>
  <si>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</si>
  <si>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</si>
  <si>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</si>
  <si>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</si>
  <si>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</si>
  <si>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</si>
  <si>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</si>
  <si>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</si>
  <si>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</si>
  <si>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</si>
  <si>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</si>
  <si>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</si>
  <si>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</si>
  <si>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</si>
  <si>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</si>
  <si>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</si>
  <si>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</si>
  <si>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</si>
  <si>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</si>
  <si>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</si>
  <si>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</si>
  <si>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</si>
  <si>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</si>
  <si>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</si>
  <si>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</si>
  <si>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</si>
  <si>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</si>
  <si>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</si>
  <si>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### MEAN (10 Questions)</t>
  </si>
  <si>
    <t>1. Calculate the mean of the "Quantity" column for the first 10 orders.</t>
  </si>
  <si>
    <t>2. Find the mean "Price per Unit" for orders made in January.</t>
  </si>
  <si>
    <t>3. Determine the mean "Total Price" for orders that are "Delivered".</t>
  </si>
  <si>
    <t>4. What is the mean "Quantity" for orders from Customer 1 to Customer 10?</t>
  </si>
  <si>
    <t>5. Compute the mean "Price per Unit" for products with IDs from 1 to 5.</t>
  </si>
  <si>
    <t>6. Calculate the mean "Total Price" for orders that were shipped in February.</t>
  </si>
  <si>
    <t>7. Find the mean "Quantity" of orders that have a status of "Pending".</t>
  </si>
  <si>
    <t>8. Determine the mean "Price per Unit" for products ordered by Customer 11 to Customer 20.</t>
  </si>
  <si>
    <t>9. What is the mean "Total Price" for orders with a status of "Cancelled"?</t>
  </si>
  <si>
    <t>10. Compute the mean "Quantity" for orders made in the last 10 days of March.</t>
  </si>
  <si>
    <t>### MEDIAN (10 Questions)</t>
  </si>
  <si>
    <t>1. Find the median "Quantity" of all orders.</t>
  </si>
  <si>
    <t>2. Calculate the median "Price per Unit" for orders that are "Shipped".</t>
  </si>
  <si>
    <t>3. Determine the median "Total Price" for the first 20 orders.</t>
  </si>
  <si>
    <t>4. What is the median "Quantity" for orders made by Customer 21 to Customer 30?</t>
  </si>
  <si>
    <t>5. Compute the median "Price per Unit" for products with IDs from 6 to 10.</t>
  </si>
  <si>
    <t>6. Calculate the median "Total Price" for orders placed in January.</t>
  </si>
  <si>
    <t>7. Find the median "Quantity" of orders with a status of "Delivered".</t>
  </si>
  <si>
    <t>8. Determine the median "Price per Unit" for orders placed by Customer 31 to Customer 40.</t>
  </si>
  <si>
    <t>9. What is the median "Total Price" for orders that are "Pending"?</t>
  </si>
  <si>
    <t>10. Compute the median "Quantity" for orders made in February.</t>
  </si>
  <si>
    <t>### MODE (10 Questions)</t>
  </si>
  <si>
    <t>1. Identify the mode of the "Quantity" column for all orders.</t>
  </si>
  <si>
    <t>2. Determine the mode of the "Price per Unit" for orders made in January.</t>
  </si>
  <si>
    <t>3. Find the mode "Total Price" for orders that are "Delivered".</t>
  </si>
  <si>
    <t>4. What is the mode "Quantity" for orders from Customer 41 to Customer 50?</t>
  </si>
  <si>
    <t>5. Compute the mode "Price per Unit" for products with IDs from 11 to 15.</t>
  </si>
  <si>
    <t>6. Calculate the mode "Total Price" for orders shipped in March.</t>
  </si>
  <si>
    <t>7. Identify the mode "Quantity" of orders with a status of "Shipped".</t>
  </si>
  <si>
    <t>8. Determine the mode "Price per Unit" for orders placed by Customer 51 to Customer 60.</t>
  </si>
  <si>
    <t>9. Find the mode "Total Price" for orders with a status of "Cancelled".</t>
  </si>
  <si>
    <t>10. What is the mode "Quantity" for orders placed in the first 10 days of April?</t>
  </si>
  <si>
    <t>### PERCENTILE (10 Questions)</t>
  </si>
  <si>
    <t>1. Calculate the 90th percentile of the "Quantity" column for all orders.</t>
  </si>
  <si>
    <t>2. Find the 75th percentile of "Price per Unit" for orders made in February.</t>
  </si>
  <si>
    <t>3. Determine the 50th percentile of "Total Price" for orders that are "Pending".</t>
  </si>
  <si>
    <t>4. What is the 25th percentile of "Quantity" for orders from Customer 61 to Customer 70?</t>
  </si>
  <si>
    <t>5. Compute the 80th percentile of "Price per Unit" for products with IDs from 16 to 20.</t>
  </si>
  <si>
    <t>6. Calculate the 60th percentile of "Total Price" for orders shipped in January.</t>
  </si>
  <si>
    <t>7. Find the 30th percentile of "Quantity" of orders with a status of "Cancelled".</t>
  </si>
  <si>
    <t>8. Determine the 40th percentile of "Price per Unit" for orders placed by Customer 71 to Customer 80.</t>
  </si>
  <si>
    <t>9. What is the 95th percentile of "Total Price" for orders with a status of "Delivered"?</t>
  </si>
  <si>
    <t>10. Compute the 85th percentile of "Quantity" for orders made in the first half of March.</t>
  </si>
  <si>
    <t>### AVERAGE (10 Questions)</t>
  </si>
  <si>
    <t>1. Calculate the average "Quantity" for all orders.</t>
  </si>
  <si>
    <t>2. Find the average "Price per Unit" for orders made in March.</t>
  </si>
  <si>
    <t>3. Determine the average "Total Price" for orders that are "Shipped".</t>
  </si>
  <si>
    <t>4. What is the average "Quantity" for orders from Customer 81 to Customer 90?</t>
  </si>
  <si>
    <t>5. Compute the average "Price per Unit" for products with IDs from 1 to 5.</t>
  </si>
  <si>
    <t>6. Calculate the average "Total Price" for orders placed in February.</t>
  </si>
  <si>
    <t>7. Find the average "Quantity" of orders with a status of "Pending".</t>
  </si>
  <si>
    <t>8. Determine the average "Price per Unit" for orders placed by Customer 91 to Customer 100.</t>
  </si>
  <si>
    <t>9. What is the average "Total Price" for orders with a status of "Cancelled"?</t>
  </si>
  <si>
    <t>10. Compute the average "Quantity" for orders made in the last 10 days of April.</t>
  </si>
  <si>
    <t>### LARGE Function (10 Questions)</t>
  </si>
  <si>
    <t>1. Find the largest "Quantity" in all orders.</t>
  </si>
  <si>
    <t>2. Determine the second largest "Price per Unit" for orders made in January.</t>
  </si>
  <si>
    <t>3. Identify the third largest "Total Price" for orders that are "Delivered".</t>
  </si>
  <si>
    <t>4. What is the fourth largest "Quantity" for orders from Customer 1 to Customer 20?</t>
  </si>
  <si>
    <t>5. Compute the fifth largest "Price per Unit" for products with IDs from 6 to 10.</t>
  </si>
  <si>
    <t>6. Calculate the sixth largest "Total Price" for orders shipped in February.</t>
  </si>
  <si>
    <t>7. Find the seventh largest "Quantity" of orders with a status of "Shipped".</t>
  </si>
  <si>
    <t>8. Determine the eighth largest "Price per Unit" for orders placed by Customer 21 to Customer 40.</t>
  </si>
  <si>
    <t>9. What is the ninth largest "Total Price" for orders with a status of "Cancelled"?</t>
  </si>
  <si>
    <t>10. Identify the tenth largest "Quantity" for orders made in March.</t>
  </si>
  <si>
    <t>### SMALL Function (10 Questions)</t>
  </si>
  <si>
    <t>1. Find the smallest "Quantity" in all orders.</t>
  </si>
  <si>
    <t>2. Determine the second smallest "Price per Unit" for orders made in February.</t>
  </si>
  <si>
    <t>3. Identify the third smallest "Total Price" for orders that are "Pending".</t>
  </si>
  <si>
    <t>4. What is the fourth smallest "Quantity" for orders from Customer 41 to Customer 60?</t>
  </si>
  <si>
    <t>5. Compute the fifth smallest "Price per Unit" for products with IDs from 11 to 15.</t>
  </si>
  <si>
    <t>6. Calculate the sixth smallest "Total Price" for orders shipped in March.</t>
  </si>
  <si>
    <t>7. Find the seventh smallest "Quantity" of orders with a status of "Cancelled".</t>
  </si>
  <si>
    <t>8. Determine the eighth smallest "Price per Unit" for orders placed by Customer 61 to Customer 80.</t>
  </si>
  <si>
    <t>9. What is the ninth smallest "Total Price" for orders with a status of "Delivered"?</t>
  </si>
  <si>
    <t>10. Identify the tenth smallest "Quantity" for orders made in April.</t>
  </si>
  <si>
    <t>### RANK Function (10 Questions)</t>
  </si>
  <si>
    <t>1. Rank the "Quantity" of all orders.</t>
  </si>
  <si>
    <t>2. Rank the "Price per Unit" for orders made in January.</t>
  </si>
  <si>
    <t>3. Rank the "Total Price" for orders that are "Shipped".</t>
  </si>
  <si>
    <t>4. Rank the "Quantity" for orders from Customer 81 to Customer 100.</t>
  </si>
  <si>
    <t>5. Rank the "Price per Unit" for products with IDs from 16 to 20.</t>
  </si>
  <si>
    <t>6. Rank the "Total Price" for orders shipped in February.</t>
  </si>
  <si>
    <t>7. Rank the "Quantity" of orders with a status of "Pending".</t>
  </si>
  <si>
    <t>8. Rank the "Price per Unit" for orders placed by Customer 1 to Customer 20.</t>
  </si>
  <si>
    <t>9. Rank the "Total Price" for orders with a status of "Cancelled".</t>
  </si>
  <si>
    <t>10. Rank the "Quantity" for orders made in March.</t>
  </si>
  <si>
    <t>### MAX Function (10 Questions)</t>
  </si>
  <si>
    <t>1. Find the maximum "Quantity" in all orders.</t>
  </si>
  <si>
    <t>2. Determine the maximum "Price per Unit" for orders made in March.</t>
  </si>
  <si>
    <t>3. Identify the maximum "Total Price" for orders that are "Delivered".</t>
  </si>
  <si>
    <t>4. What is the maximum "Quantity" for orders from Customer 21 to Customer 40?</t>
  </si>
  <si>
    <t>5. Compute the maximum "Price per Unit" for products with IDs from 1 to 5.</t>
  </si>
  <si>
    <t>6. Calculate the maximum "Total Price" for orders shipped in January.</t>
  </si>
  <si>
    <t>7. Find the maximum "Quantity" of orders with a status of "Shipped".</t>
  </si>
  <si>
    <t>8. Determine the maximum "Price per Unit" for orders placed by Customer 41 to Customer 60.</t>
  </si>
  <si>
    <t>9. What is the maximum "Total Price" for orders with a status of "Cancelled"?</t>
  </si>
  <si>
    <t>10. Identify the maximum "Quantity" for orders made in April.</t>
  </si>
  <si>
    <t>### MIN Function (10 Questions)</t>
  </si>
  <si>
    <t>1. Find the minimum "Quantity" in all orders.</t>
  </si>
  <si>
    <t>2. Determine the minimum "Price per Unit" for orders made in February.</t>
  </si>
  <si>
    <t>3. Identify the minimum "Total Price" for orders that are "Pending".</t>
  </si>
  <si>
    <t>4. What is the minimum "Quantity" for orders from Customer 61 to Customer 80?</t>
  </si>
  <si>
    <t>5. Compute the minimum "Price per Unit" for products with IDs from 6 to 10.</t>
  </si>
  <si>
    <t>6. Calculate the minimum "Total Price" for orders shipped in March.</t>
  </si>
  <si>
    <t>7. Find the minimum "Quantity" of orders with a status of "Cancelled".</t>
  </si>
  <si>
    <t>8. Determine the minimum "Price per Unit" for orders placed by Customer 81 to Customer 100.</t>
  </si>
  <si>
    <t>9. What is the minimum "Total Price" for orders with a status of "Delivered"?</t>
  </si>
  <si>
    <t>10. Identify the minimum "Quantity" for orders made in January.</t>
  </si>
  <si>
    <t>Physics</t>
  </si>
  <si>
    <t xml:space="preserve">Electrical </t>
  </si>
  <si>
    <t>Gates</t>
  </si>
  <si>
    <t>NOT</t>
  </si>
  <si>
    <t>OR</t>
  </si>
  <si>
    <t>AND</t>
  </si>
  <si>
    <t>ON</t>
  </si>
  <si>
    <t>OFF</t>
  </si>
  <si>
    <t>YES</t>
  </si>
  <si>
    <t>NO</t>
  </si>
  <si>
    <t>Electronic</t>
  </si>
  <si>
    <t>Binary</t>
  </si>
  <si>
    <t>Condition</t>
  </si>
  <si>
    <t>Boolean Values</t>
  </si>
  <si>
    <t>Logical Operators</t>
  </si>
  <si>
    <t>&gt;</t>
  </si>
  <si>
    <t>&lt;</t>
  </si>
  <si>
    <t>&lt;=</t>
  </si>
  <si>
    <t>&gt;=</t>
  </si>
  <si>
    <t>&lt;&gt;</t>
  </si>
  <si>
    <t>Age</t>
  </si>
  <si>
    <t>a</t>
  </si>
  <si>
    <t>If any condition is true it will return TRUE</t>
  </si>
  <si>
    <t>Cond1</t>
  </si>
  <si>
    <t>`1&gt;2</t>
  </si>
  <si>
    <t>Cond2</t>
  </si>
  <si>
    <t>`5&gt;3</t>
  </si>
  <si>
    <t>Sc2</t>
  </si>
  <si>
    <t>Sc3</t>
  </si>
  <si>
    <t>Sc4</t>
  </si>
  <si>
    <t>Sc1</t>
  </si>
  <si>
    <t>If any condition is False, Overall it will return False</t>
  </si>
  <si>
    <t>1&gt;5</t>
  </si>
  <si>
    <t>5&gt;=5</t>
  </si>
  <si>
    <t>1&lt;=5</t>
  </si>
  <si>
    <t>5&lt;2</t>
  </si>
  <si>
    <t>if all conditions returnsFalse then only it will return FALSE otherwise it will always return TRUE</t>
  </si>
  <si>
    <t>if all conditions returns True then only it will return TRUE otherwise it will always return FALSE</t>
  </si>
  <si>
    <t>IF</t>
  </si>
  <si>
    <t>If</t>
  </si>
  <si>
    <t>LogicalExpression / Condition</t>
  </si>
  <si>
    <t>Value_if_true</t>
  </si>
  <si>
    <t>Value_if_false</t>
  </si>
  <si>
    <t>3rd Largest Marks</t>
  </si>
  <si>
    <t>If we are getting error</t>
  </si>
  <si>
    <t>Large</t>
  </si>
  <si>
    <t>Invalid Dataset</t>
  </si>
  <si>
    <t>No1</t>
  </si>
  <si>
    <t>No2</t>
  </si>
  <si>
    <t>Division</t>
  </si>
  <si>
    <t>### IF Function (10 Questions)</t>
  </si>
  <si>
    <t>1. Use the IF function to determine if the "Quantity" of an order is greater than 5. If true, display "High", otherwise display "Low".</t>
  </si>
  <si>
    <t>2. Use the IF function to label orders with "Total Price" above 500 as "Expensive" and below 500 as "Affordable".</t>
  </si>
  <si>
    <t>3. Use the IF function to mark orders as "Shipped" if the "Status" is "Shipped" or "Delivered".</t>
  </si>
  <si>
    <t>4. Use the IF function to categorize "Price per Unit" above 50 as "Premium" and below or equal to 50 as "Standard".</t>
  </si>
  <si>
    <t>5. Use the IF function to check if the "Order Date" is before February 1, 2023. If true, display "Early", otherwise display "Late".</t>
  </si>
  <si>
    <t>6. Use the IF function to determine if the "Product" ID is even. If true, display "Even", otherwise display "Odd".</t>
  </si>
  <si>
    <t>7. Use the IF function to label orders with "Quantity" less than 3 as "Low Quantity".</t>
  </si>
  <si>
    <t>8. Use the IF function to check if "Total Price" is greater than or equal to 300. If true, display "Eligible for Discount", otherwise display "Not Eligible".</t>
  </si>
  <si>
    <t>9. Use the IF function to identify orders placed in January. If the "Order Date" is in January, display "January Order", otherwise display "Other".</t>
  </si>
  <si>
    <t>10. Use the IF function to mark orders as "Urgent" if the "Status" is "Pending" or "Cancelled".</t>
  </si>
  <si>
    <t>### IFERROR Function (10 Questions)</t>
  </si>
  <si>
    <t>1. Use the IFERROR function to handle division errors in calculating the "Price per Unit" by "Quantity".</t>
  </si>
  <si>
    <t>2. Use the IFERROR function to return "Data Error" if the "Total Price" calculation results in an error.</t>
  </si>
  <si>
    <t>3. Use the IFERROR function to display "N/A" for any error in the "Delivery Date" minus "Shipping Date" calculation.</t>
  </si>
  <si>
    <t>4. Use the IFERROR function to replace errors in the "Price per Unit" lookup with "Price Not Found".</t>
  </si>
  <si>
    <t>5. Use the IFERROR function to handle errors in calculating the percentage discount based on "Total Price".</t>
  </si>
  <si>
    <t>6. Use the IFERROR function to show "Invalid Data" if any errors occur in the "Quantity" multiplied by "Price per Unit" calculation.</t>
  </si>
  <si>
    <t>7. Use the IFERROR function to substitute "No Value" for errors in finding the mode of "Quantity".</t>
  </si>
  <si>
    <t>8. Use the IFERROR function to replace errors with "Not Applicable" in the "Price per Unit" average calculation.</t>
  </si>
  <si>
    <t>9. Use the IFERROR function to handle errors in determining the rank of "Total Price".</t>
  </si>
  <si>
    <t>10. Use the IFERROR function to return "Error" if any issues occur in calculating the median of "Quantity".</t>
  </si>
  <si>
    <t>### AND Function (10 Questions)</t>
  </si>
  <si>
    <t>1. Use the AND function to determine if an order's "Quantity" is greater than 5 and "Total Price" is above 300.</t>
  </si>
  <si>
    <t>2. Use the AND function to check if the "Order Date" is in January and the "Status" is "Delivered".</t>
  </si>
  <si>
    <t>3. Use the AND function to see if an order's "Price per Unit" is between 20 and 50 and "Quantity" is less than 10.</t>
  </si>
  <si>
    <t>4. Use the AND function to identify orders with "Total Price" over 500 and "Status" as "Shipped".</t>
  </si>
  <si>
    <t>5. Use the AND function to find orders where the "Shipping Date" is within 3 days of the "Order Date" and "Status" is not "Cancelled".</t>
  </si>
  <si>
    <t>6. Use the AND function to determine if the "Delivery Date" is after the "Shipping Date" and "Quantity" is more than 3.</t>
  </si>
  <si>
    <t>7. Use the AND function to check if an order's "Price per Unit" is above the average and "Total Price" is below the median.</t>
  </si>
  <si>
    <t>8. Use the AND function to label orders as "High Priority" if "Quantity" is greater than 7 and "Status" is "Pending".</t>
  </si>
  <si>
    <t>9. Use the AND function to mark orders as "Special" if the "Order Date" is a weekend and the "Total Price" is above 200.</t>
  </si>
  <si>
    <t>10. Use the AND function to check if the "Customer Name" starts with "A" and the "Product" contains "1".</t>
  </si>
  <si>
    <t>### FILTER Function (10 Questions)</t>
  </si>
  <si>
    <t>1. Use the FILTER function to list all orders where the "Status" is "Pending".</t>
  </si>
  <si>
    <t>2. Use the FILTER function to display orders with a "Total Price" greater than 500.</t>
  </si>
  <si>
    <t>3. Use the FILTER function to show orders where the "Quantity" is less than 5.</t>
  </si>
  <si>
    <t>4. Use the FILTER function to list orders made by "Customer 10".</t>
  </si>
  <si>
    <t>5. Use the FILTER function to display orders with a "Price per Unit" between 20 and 50.</t>
  </si>
  <si>
    <t>6. Use the FILTER function to list orders where the "Order Date" is in March.</t>
  </si>
  <si>
    <t>7. Use the FILTER function to show orders where the "Product" is "Product 5".</t>
  </si>
  <si>
    <t>8. Use the FILTER function to display orders with a "Total Price" less than 100.</t>
  </si>
  <si>
    <t>9. Use the FILTER function to list orders with a "Shipping Date" before February 1, 2023.</t>
  </si>
  <si>
    <t>10. Use the FILTER function to show orders where the "Delivery Date" is after the "Shipping Date".</t>
  </si>
  <si>
    <t>### OR Function (10 Questions)</t>
  </si>
  <si>
    <t>1. Use the OR function to check if an order's "Quantity" is greater than 5 or "Total Price" is above 300.</t>
  </si>
  <si>
    <t>2. Use the OR function to determine if the "Order Date" is in January or the "Status" is "Delivered".</t>
  </si>
  <si>
    <t>3. Use the OR function to see if an order's "Price per Unit" is above 50 or "Quantity" is less than 3.</t>
  </si>
  <si>
    <t>4. Use the OR function to find orders with "Total Price" over 500 or "Status" as "Shipped".</t>
  </si>
  <si>
    <t>5. Use the OR function to check if the "Shipping Date" is before February 1, 2023, or the "Delivery Date" is after March 1, 2023.</t>
  </si>
  <si>
    <t>6. Use the OR function to determine if the "Delivery Date" is before the "Shipping Date" or "Quantity" is more than 7.</t>
  </si>
  <si>
    <t>7. Use the OR function to see if an order's "Price per Unit" is above the average or "Total Price" is below the median.</t>
  </si>
  <si>
    <t>8. Use the OR function to label orders as "High Priority" if "Quantity" is greater than 7 or "Status" is "Pending".</t>
  </si>
  <si>
    <t>9. Use the OR function to mark orders as "Special" if the "Order Date" is a weekend or the "Total Price" is above 200.</t>
  </si>
  <si>
    <t>10. Use the OR function to check if the "Customer Name" starts with "A" or the "Product" contains "1".</t>
  </si>
  <si>
    <t>### NOT Function (10 Questions)</t>
  </si>
  <si>
    <t>1. Use the NOT function to identify orders where the "Status" is not "Pending".</t>
  </si>
  <si>
    <t>2. Use the NOT function to find orders where the "Total Price" is not above 500.</t>
  </si>
  <si>
    <t>3. Use the NOT function to see if the "Quantity" is not less than 5.</t>
  </si>
  <si>
    <t>4. Use the NOT function to determine if the "Price per Unit" is not between 20 and 50.</t>
  </si>
  <si>
    <t>5. Use the NOT function to identify orders where the "Order Date" is not in January.</t>
  </si>
  <si>
    <t>6. Use the NOT function to find orders where the "Product" is not "Product 5".</t>
  </si>
  <si>
    <t>7. Use the NOT function to see if the "Total Price" is not below 100.</t>
  </si>
  <si>
    <t>8. Use the NOT function to determine if the "Shipping Date" is not before February 1, 2023.</t>
  </si>
  <si>
    <t>9. Use the NOT function to identify orders where the "Delivery Date" is not after the "Shipping Date".</t>
  </si>
  <si>
    <t>10. Use the NOT function to find orders where the "Customer Name" does not start with "A".</t>
  </si>
  <si>
    <t>### TRUE Function (10 Questions)</t>
  </si>
  <si>
    <t>1. Use the TRUE function in a formula to always return a true value.</t>
  </si>
  <si>
    <t>2. Create a condition using TRUE to check if the "Quantity" is greater than 0.</t>
  </si>
  <si>
    <t>3. Use TRUE in an IF function to label all orders as "Valid".</t>
  </si>
  <si>
    <t>4. Combine TRUE with the AND function to check multiple conditions in the order dataset.</t>
  </si>
  <si>
    <t>5. Use TRUE in a VLOOKUP function to find an approximate match in the "Price per Unit".</t>
  </si>
  <si>
    <t>6. Create a formula using TRUE to always display "Eligible" for a discount.</t>
  </si>
  <si>
    <t>7. Use TRUE with the OR function to always return a true value if any condition is met.</t>
  </si>
  <si>
    <t>8. Combine TRUE with the IFERROR function to return "No Error" for any calculation.</t>
  </si>
  <si>
    <t>9. Use TRUE in a conditional formatting rule to highlight all cells in a range.</t>
  </si>
  <si>
    <t>10. Create a formula using TRUE to always display "Available" for stock status.</t>
  </si>
  <si>
    <t>### FALSE Function (10 Questions)</t>
  </si>
  <si>
    <t>1. Use the FALSE function in a formula to always return a false value.</t>
  </si>
  <si>
    <t>2. Create a condition using FALSE to check if the "Total Price" is below 0.</t>
  </si>
  <si>
    <t>3. Use FALSE in an IF function to label all orders as "Invalid".</t>
  </si>
  <si>
    <t>4. Combine FALSE with the AND function to check multiple conditions in the order dataset.</t>
  </si>
  <si>
    <t>5. Use FALSE in a VLOOKUP function to find an exact match in the "Price per Unit".</t>
  </si>
  <si>
    <t>6. Create a formula using FALSE to always display "Not Eligible" for a discount.</t>
  </si>
  <si>
    <t>7. Use FALSE with the OR function to always return a false value if no conditions are met.</t>
  </si>
  <si>
    <t>8. Combine FALSE with the IFERROR function to return "Error" for any calculation.</t>
  </si>
  <si>
    <t>9. Use FALSE in a conditional formatting rule to not highlight any cells in a range.</t>
  </si>
  <si>
    <t>10. Create a formula using FALSE to always display "Unavailable" for stock status.</t>
  </si>
  <si>
    <t>### IS Function (10 Questions)</t>
  </si>
  <si>
    <t>1. Use the ISNUMBER function to check if the "Quantity" column contains numbers.</t>
  </si>
  <si>
    <t>2. Use the ISTEXT function to verify if the "Customer Name" column contains text.</t>
  </si>
  <si>
    <t>3. Use the ISBLANK function to find any blank cells in the "Price per Unit" column.</t>
  </si>
  <si>
    <t>4. Use the ISERROR function to identify errors in the "Total Price" calculations.</t>
  </si>
  <si>
    <t>5. Use the ISNONTEXT function to check if the "Order Date" column does not contain text.</t>
  </si>
  <si>
    <t>6. Use the ISODD function to find orders with an odd "Quantity".</t>
  </si>
  <si>
    <t>7. Use the ISEVEN function to check if the "Product" IDs are even.</t>
  </si>
  <si>
    <t>8. Use the ISLOGICAL function to verify if a column contains logical values (TRUE/FALSE).</t>
  </si>
  <si>
    <t>9. Use the ISFORMULA function to identify cells that contain formulas in the "Total Price" column.</t>
  </si>
  <si>
    <t>10. Use the ISREF function to check if a reference in the "Customer Name" column is valid.</t>
  </si>
  <si>
    <t>These problems will give you ample practice with the specified Excel functions using the order dataset.</t>
  </si>
  <si>
    <r>
      <t>Employee Bonus Calculation:</t>
    </r>
    <r>
      <rPr>
        <sz val="11"/>
        <color theme="1"/>
        <rFont val="Aptos Narrow"/>
        <family val="2"/>
        <scheme val="minor"/>
      </rPr>
      <t xml:space="preserve"> If an employee has worked more than 10 years, they receive a 20% bonus. If they have worked 5-10 years, they receive a 10% bonus. Otherwise, no bonus is given.</t>
    </r>
  </si>
  <si>
    <t>Years Of Exp</t>
  </si>
  <si>
    <t>Bonus</t>
  </si>
  <si>
    <t>10+</t>
  </si>
  <si>
    <t>`5-10</t>
  </si>
  <si>
    <t>&lt;5</t>
  </si>
  <si>
    <t>1. **Employee Bonus Calculation:** If an employee has worked more than 10 years, they receive a 20% bonus. If they have worked 5-10 years, they receive a 10% bonus. Otherwise, no bonus is given.</t>
  </si>
  <si>
    <t>2. **Grading System:** If a student's score is above 90, they get an A. If it's between 80 and 90, they get a B. If it's between 70 and 80, they get a C. Otherwise, they get an F.</t>
  </si>
  <si>
    <t>3. **Tax Bracket Calculation:** If an income is above $100,000, the tax rate is 30%. If it's between $50,000 and $100,000, the tax rate is 20%. Otherwise, the tax rate is 10%.</t>
  </si>
  <si>
    <t>4. **Shipping Cost:** If the weight of a package is more than 10kg, the shipping cost is $50. If it’s between 5kg and 10kg, the cost is $30. Otherwise, it’s $10.</t>
  </si>
  <si>
    <t>5. **Product Discount:** If a customer buys more than 100 units, they get a 15% discount. If they buy between 50 and 100 units, they get a 10% discount. Otherwise, no discount is given.</t>
  </si>
  <si>
    <t>6. **Loan Approval:** If an applicant's credit score is above 750, they get a loan at 5% interest. If it’s between 700 and 750, the interest is 7%. Otherwise, the interest is 10%.</t>
  </si>
  <si>
    <t>7. **Insurance Premium:** If a person is above 60 years old, their premium is $200. If they are between 40 and 60, it’s $150. Otherwise, it’s $100.</t>
  </si>
  <si>
    <t>8. **Electricity Bill:** If usage is above 500 kWh, the rate is $0.20 per kWh. If it’s between 200 and 500 kWh, the rate is $0.15 per kWh. Otherwise, it’s $0.10 per kWh.</t>
  </si>
  <si>
    <t>9. **Attendance Reward:** If a student attends more than 90% of classes, they get a reward of $100. If they attend between 75% and 90%, they get $50. Otherwise, no reward.</t>
  </si>
  <si>
    <t>10. **Salary Increment:** If an employee’s performance rating is 5, they get a 20% increment. If it’s 4, they get a 15% increment. If it’s 3, they get a 10% increment. Otherwise, no increment.</t>
  </si>
  <si>
    <t>11. **Store Discount:** If a purchase amount is above $500, the discount is 25%. If it’s between $200 and $500, the discount is 15%. Otherwise, it’s 5%.</t>
  </si>
  <si>
    <t>12. **Car Rental Rate:** If rental days are more than 10, the daily rate is $30. If it’s between 5 and 10 days, the daily rate is $40. Otherwise, it’s $50.</t>
  </si>
  <si>
    <t>13. **Interest Rate Calculation:** If the deposit amount is above $10,000, the interest rate is 5%. If it’s between $5,000 and $10,000, the rate is 3%. Otherwise, it’s 1%.</t>
  </si>
  <si>
    <t>14. **Hotel Room Rate:** If a guest stays more than 7 nights, the nightly rate is $100. If they stay between 3 and 7 nights, it’s $120. Otherwise, it’s $150.</t>
  </si>
  <si>
    <t>15. **Water Bill:** If water usage is above 1000 liters, the rate is $0.05 per liter. If it’s between 500 and 1000 liters, the rate is $0.04 per liter. Otherwise, it’s $0.03 per liter.</t>
  </si>
  <si>
    <t>16. **Project Bonus:** If a project is completed within 3 months, the bonus is $5000. If it’s between 3 and 6 months, the bonus is $3000. Otherwise, it’s $1000.</t>
  </si>
  <si>
    <t>17. **Fitness Club Membership Fee:** If a person’s BMI is below 18.5, the fee is $20 per month. If it’s between 18.5 and 24.9, the fee is $30 per month. Otherwise, it’s $40 per month.</t>
  </si>
  <si>
    <t>18. **Phone Plan Rate:** If data usage is above 10GB, the rate is $50 per month. If it’s between 5GB and 10GB, the rate is $40 per month. Otherwise, it’s $30 per month.</t>
  </si>
  <si>
    <t>19. **Academic Scholarship:** If a student’s GPA is above 3.8, they get a $2000 scholarship. If it’s between 3.5 and 3.8, they get $1000. Otherwise, no scholarship.</t>
  </si>
  <si>
    <t>20. **Rental Discount:** If the rental period is more than 2 weeks, a 20% discount is applied. If it’s between 1 and 2 weeks, a 10% discount is applied. Otherwise, no discount.</t>
  </si>
  <si>
    <t>1. **Monthly Fee Calculation:** If a user's usage is above 1000 minutes, the fee is $100. If it’s between 500 and 1000 minutes, the fee is $75. Otherwise, it’s $50.</t>
  </si>
  <si>
    <t>2. **Parking Fee:** If parking duration is more than 24 hours, the fee is $25. If it’s between 12 and 24 hours, the fee is $15. Otherwise, it’s $10.</t>
  </si>
  <si>
    <t>3. **Sales Commission:** If a salesperson's sales are above $50,000, they receive a 10% commission. If sales are between $20,000 and $50,000, the commission is 7%. Otherwise, it’s 5%.</t>
  </si>
  <si>
    <t>4. **Book Club Discount:** If a member buys more than 10 books, they get a 30% discount. If they buy between 5 and 10 books, they get a 20% discount. Otherwise, it’s 10%.</t>
  </si>
  <si>
    <t>5. **Gas Bill:** If gas consumption is above 100 units, the rate is $0.15 per unit. If it’s between 50 and 100 units, the rate is $0.12 per unit. Otherwise, it’s $0.10 per unit.</t>
  </si>
  <si>
    <t>6. **Tutoring Fee:** If a student attends more than 20 sessions, the fee is $40 per session. If it’s between 10 and 20 sessions, the fee is $50 per session. Otherwise, it’s $60 per session.</t>
  </si>
  <si>
    <t>7. **Movie Ticket Price:** If a person is above 65, the ticket price is $7. If they are between 12 and 65, the price is $10. Otherwise, it’s $5.</t>
  </si>
  <si>
    <t>8. **Product Return Policy:** If a product is returned within 30 days, a full refund is given. If it’s between 30 and 60 days, a 50% refund is given. Otherwise, no refund.</t>
  </si>
  <si>
    <t>9. **Overtime Pay:** If an employee works more than 50 hours a week, they get double pay for overtime. If they work between 40 and 50 hours, they get 1.5 times pay. Otherwise, no overtime pay.</t>
  </si>
  <si>
    <t>10. **Internet Speed Plan:** If usage is above 500GB, the speed is reduced to 20Mbps. If it’s between 250GB and 500GB, it’s reduced to 50Mbps. Otherwise, it remains at 100Mbps.</t>
  </si>
  <si>
    <t>11. **Vacation Days:** If an employee has worked more than 15 years, they get 30 vacation days. If they have worked 5-15 years, they get 20 days. Otherwise, they get 10 days.</t>
  </si>
  <si>
    <t>12. **Customer Rating:** If a customer rates 5 stars, they receive a thank-you note and a 10% discount coupon. If they rate 4 stars, they get a thank-you note. Otherwise, they receive a follow-up email for feedback.</t>
  </si>
  <si>
    <t>13. **Gym Membership Duration:** If a member renews for more than 12 months, the monthly fee is $25. If they renew for 6-12 months, the fee is $30. Otherwise, it’s $35.</t>
  </si>
  <si>
    <t>14. **Flight Baggage Fee:** If baggage weight is above 30kg, the fee is $100. If it’s between 20 and 30kg, the fee is $75. Otherwise, it’s $50.</t>
  </si>
  <si>
    <t>15. **Utility Bill Discount:** If a bill is paid within 10 days, a 5% discount is applied. If it’s between 10 and 20 days, a 2% discount is applied. Otherwise, no discount.</t>
  </si>
  <si>
    <t>16. **Library Late Fee:** If a book is returned more than 15 days late, the fee is $1 per day. If it’s between 5 and 15 days, the fee is $0.50 per day. Otherwise, it’s $0.25 per day.</t>
  </si>
  <si>
    <t>17. **Performance Bonus:** If an employee achieves 120% of their target, they receive a $2000 bonus. If they achieve 100%-120%, they get a $1000 bonus. Otherwise, no bonus.</t>
  </si>
  <si>
    <t>18. **Customer Loyalty Program:** If a customer spends more than $1000 in a year, they get a 15% discount on all purchases. If they spend $500-$1000, they get a 10% discount. Otherwise, they get a 5% discount.</t>
  </si>
  <si>
    <t>19. **Telecom Plan:** If data usage is above 50GB, the additional charge is $10 per GB. If it’s between 20 and 50GB, the charge is $7 per GB. Otherwise, it’s $5 per GB.</t>
  </si>
  <si>
    <t>20. **Loan Repayment Penalty:** If repayment is more than 30 days late, a 10% penalty is applied. If it’s between 15 and 30 days, a 5% penalty is applied. Otherwise, a 2% penalty is applied.</t>
  </si>
  <si>
    <t>21. **Exam Result:** If a student scores above 90, they receive a distinction. If they score between 75 and 90, they get a merit. If they score between 50 and 75, they pass. Otherwise, they fail.</t>
  </si>
  <si>
    <t>22. **Event Ticket Price:** If a ticket is bought more than 30 days in advance, the price is $20. If it’s between 10 and 30 days, the price is $25. Otherwise, it’s $30.</t>
  </si>
  <si>
    <t>23. **Utility Bill Payment:** If a bill is paid within 5 days, a $5 discount is applied. If it’s between 5 and 10 days, a $2 discount is applied. Otherwise, no discount.</t>
  </si>
  <si>
    <t>24. **Housing Rent:** If a tenant stays for more than 3 years, the rent is $1000 per month. If they stay between 1 and 3 years, it’s $1100. Otherwise, it’s $1200.</t>
  </si>
  <si>
    <t>25. **Food Delivery Charge:** If the order amount is above $50, delivery is free. If it’s between $30 and $50, the delivery charge is $5. Otherwise, it’s $10.</t>
  </si>
  <si>
    <t>26. **Software Subscription:** If a user subscribes for more than 2 years, the monthly fee is $15. If they subscribe for 1-2 years, it’s $18. Otherwise, it’s $20.</t>
  </si>
  <si>
    <t>27. **Phone Bill:** If call duration is above 2000 minutes, the rate is $0.05 per minute. If it’s between 1000 and 2000 minutes, the rate is $0.08 per minute. Otherwise, it’s $0.10 per minute.</t>
  </si>
  <si>
    <t>28. **Product Warranty:** If a product is purchased within 1 year, it has a 2-year warranty. If it’s between 1 and 2 years, the warranty is 1 year. Otherwise, there’s no warranty.</t>
  </si>
  <si>
    <t>29. **Hotel Stay Discount:** If a guest stays for more than 10 nights, a 20% discount is applied. If they stay between 5 and 10 nights, a 10% discount is applied. Otherwise, no discount.</t>
  </si>
  <si>
    <t>30. **School Admission Fee:** If a child’s age is above 6 years, the fee is $200. If it’s between 3 and 6 years, the fee is $150. Otherwise, it’s $100.</t>
  </si>
  <si>
    <t>31. **Electricity Tariff:** If consumption is above 1000 kWh, the rate is $0.20 per kWh. If it’s between 500 and 1000 kWh, the rate is $0.15 per kWh. Otherwise, it’s $0.10 per kWh.</t>
  </si>
  <si>
    <t>32. **Fuel Surcharge:** If fuel consumption is above 200 liters, the surcharge is $0.05 per liter. If it’s between 100 and 200 liters, the surcharge is $0.03 per liter. Otherwise, it’s $0.01 per liter.</t>
  </si>
  <si>
    <t>33. **Health Insurance Premium:** If an individual’s age is above 50, the premium is $200. If it’s between 30 and 50, the premium is $150. Otherwise, it’s $100.</t>
  </si>
  <si>
    <t>34. **Festival Discount:** If a purchase is made during the festival season, a 25% discount is applied. If it’s within 1 month of the festival, a 15% discount is applied. Otherwise, no discount.</t>
  </si>
  <si>
    <t>35. **Student Scholarship:** If a student’s GPA is above 3.5, they receive a $1000 scholarship. If it’s between 3.0 and 3.5, they get $500. Otherwise, no scholarship.</t>
  </si>
  <si>
    <t>36. **Vehicle Insurance:** If a car is older than 10 years, the premium is $300. If it’s between 5 and 10 years, the premium is $200. Otherwise, it’s $100.</t>
  </si>
  <si>
    <t>37. **Internet Usage:** If data usage is above 100GB, the speed is throttled to 5Mbps. If it’s between 50 and 100GB, it’s throttled to 10Mbps. Otherwise, it remains at 20Mbps.</t>
  </si>
  <si>
    <t>38. **Gym Session Discount:** If a member books more than 10 sessions, they get a 20% discount. If they book between 5 and 10 sessions, they get a 10% discount. Otherwise, no discount.</t>
  </si>
  <si>
    <t>39. **Frequent Flyer Miles:** If a customer flies more than 100,000 miles, they get a 50% bonus on miles earned. If they fly between 50,000 and 100,000 miles, they get a 25% bonus. Otherwise, no bonus.</t>
  </si>
  <si>
    <t>40. **Subscription Renewal:** If a subscription is renewed within 1 month of expiration, a 20% discount is applied. If it’s within 3</t>
  </si>
  <si>
    <t xml:space="preserve"> months, a 10% discount is applied. Otherwise, no discount.</t>
  </si>
  <si>
    <t>41. **Customer Feedback Incentive:** If a customer provides feedback within 7 days, they receive a $10 voucher. If it’s between 7 and 14 days, they get a $5 voucher. Otherwise, no voucher.</t>
  </si>
  <si>
    <t>42. **Parking Fine:** If a parking ticket is paid within 7 days, the fine is reduced by 50%. If it’s paid within 14 days, the fine is reduced by 25%. Otherwise, the full fine is due.</t>
  </si>
  <si>
    <t>43. **Early Bird Discount:** If a ticket is bought more than 3 months in advance, a 20% discount is applied. If it’s bought between 1 and 3 months, a 10% discount is applied. Otherwise, no discount.</t>
  </si>
  <si>
    <t>44. **Home Loan Rate:** If the loan amount is above $500,000, the interest rate is 4%. If it’s between $300,000 and $500,000, the rate is 4.5%. Otherwise, it’s 5%.</t>
  </si>
  <si>
    <t>45. **Health Club Membership Fee:** If a member is above 60 years old, the fee is $25 per month. If they are between 30 and 60, it’s $35 per month. Otherwise, it’s $45 per month.</t>
  </si>
  <si>
    <t>46. **Seasonal Sale Discount:** If a purchase is made during the summer sale, a 30% discount is applied. If it’s during the winter sale, a 20% discount is applied. Otherwise, no discount.</t>
  </si>
  <si>
    <t>47. **Employee Referral Bonus:** If a referred employee stays for more than 1 year, the bonus is $500. If they stay between 6 months and 1 year, the bonus is $250. Otherwise, no bonus.</t>
  </si>
  <si>
    <t>48. **Internet Plan Upgrade:** If a plan is upgraded within 3 months of purchase, a 15% discount is applied. If it’s between 3 and 6 months, a 10% discount is applied. Otherwise, no discount.</t>
  </si>
  <si>
    <t>49. **Mortgage Penalty:** If a payment is more than 30 days late, a 5% penalty is applied. If it’s between 15 and 30 days, a 3% penalty is applied. Otherwise, a 1% penalty is applied.</t>
  </si>
  <si>
    <t>50. **Flight Cancellation Fee:** If a flight is canceled more than 1 month in advance, a $50 fee is charged. If it’s canceled between 1 week and 1 month, the fee is $100. Otherwise, the fee is $200.</t>
  </si>
  <si>
    <t>=IF(F7&gt;10,20,IF(F7&gt;=5,10,0))</t>
  </si>
  <si>
    <t>x</t>
  </si>
  <si>
    <t>y</t>
  </si>
  <si>
    <t>z</t>
  </si>
  <si>
    <t>if</t>
  </si>
  <si>
    <t>x&gt;y</t>
  </si>
  <si>
    <t>x&gt;z</t>
  </si>
  <si>
    <t>y&gt;z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</si>
</sst>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wrapText="1"/>
    </xf>
    <xf numFmtId="1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" Type="http://schemas.openxmlformats.org/officeDocument/2006/relationships/image" Target="../media/image3.png"/><Relationship Id="rId21" Type="http://schemas.openxmlformats.org/officeDocument/2006/relationships/image" Target="../media/image12.png"/><Relationship Id="rId34" Type="http://schemas.openxmlformats.org/officeDocument/2006/relationships/customXml" Target="../ink/ink17.xml"/><Relationship Id="rId7" Type="http://schemas.openxmlformats.org/officeDocument/2006/relationships/image" Target="../media/image5.png"/><Relationship Id="rId12" Type="http://schemas.openxmlformats.org/officeDocument/2006/relationships/customXml" Target="../ink/ink6.xml"/><Relationship Id="rId17" Type="http://schemas.openxmlformats.org/officeDocument/2006/relationships/image" Target="../media/image10.png"/><Relationship Id="rId25" Type="http://schemas.openxmlformats.org/officeDocument/2006/relationships/image" Target="../media/image14.png"/><Relationship Id="rId33" Type="http://schemas.openxmlformats.org/officeDocument/2006/relationships/image" Target="../media/image18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29" Type="http://schemas.openxmlformats.org/officeDocument/2006/relationships/image" Target="../media/image16.png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11" Type="http://schemas.openxmlformats.org/officeDocument/2006/relationships/image" Target="../media/image7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23" Type="http://schemas.openxmlformats.org/officeDocument/2006/relationships/image" Target="../media/image13.png"/><Relationship Id="rId28" Type="http://schemas.openxmlformats.org/officeDocument/2006/relationships/customXml" Target="../ink/ink14.xml"/><Relationship Id="rId10" Type="http://schemas.openxmlformats.org/officeDocument/2006/relationships/customXml" Target="../ink/ink5.xml"/><Relationship Id="rId19" Type="http://schemas.openxmlformats.org/officeDocument/2006/relationships/image" Target="../media/image11.png"/><Relationship Id="rId31" Type="http://schemas.openxmlformats.org/officeDocument/2006/relationships/image" Target="../media/image17.png"/><Relationship Id="rId4" Type="http://schemas.openxmlformats.org/officeDocument/2006/relationships/customXml" Target="../ink/ink2.xml"/><Relationship Id="rId9" Type="http://schemas.openxmlformats.org/officeDocument/2006/relationships/image" Target="../media/image6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5.png"/><Relationship Id="rId30" Type="http://schemas.openxmlformats.org/officeDocument/2006/relationships/customXml" Target="../ink/ink15.xml"/><Relationship Id="rId35" Type="http://schemas.openxmlformats.org/officeDocument/2006/relationships/image" Target="../media/image19.png"/><Relationship Id="rId8" Type="http://schemas.openxmlformats.org/officeDocument/2006/relationships/customXml" Target="../ink/ink4.xml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2.png"/><Relationship Id="rId21" Type="http://schemas.openxmlformats.org/officeDocument/2006/relationships/customXml" Target="../ink/ink28.xml"/><Relationship Id="rId42" Type="http://schemas.openxmlformats.org/officeDocument/2006/relationships/image" Target="../media/image40.png"/><Relationship Id="rId47" Type="http://schemas.openxmlformats.org/officeDocument/2006/relationships/customXml" Target="../ink/ink41.xml"/><Relationship Id="rId63" Type="http://schemas.openxmlformats.org/officeDocument/2006/relationships/customXml" Target="../ink/ink49.xml"/><Relationship Id="rId68" Type="http://schemas.openxmlformats.org/officeDocument/2006/relationships/image" Target="../media/image53.png"/><Relationship Id="rId84" Type="http://schemas.openxmlformats.org/officeDocument/2006/relationships/image" Target="../media/image61.png"/><Relationship Id="rId89" Type="http://schemas.openxmlformats.org/officeDocument/2006/relationships/customXml" Target="../ink/ink62.xml"/><Relationship Id="rId16" Type="http://schemas.openxmlformats.org/officeDocument/2006/relationships/image" Target="../media/image27.png"/><Relationship Id="rId107" Type="http://schemas.openxmlformats.org/officeDocument/2006/relationships/customXml" Target="../ink/ink71.xml"/><Relationship Id="rId11" Type="http://schemas.openxmlformats.org/officeDocument/2006/relationships/customXml" Target="../ink/ink23.xml"/><Relationship Id="rId32" Type="http://schemas.openxmlformats.org/officeDocument/2006/relationships/image" Target="../media/image35.png"/><Relationship Id="rId37" Type="http://schemas.openxmlformats.org/officeDocument/2006/relationships/customXml" Target="../ink/ink36.xml"/><Relationship Id="rId53" Type="http://schemas.openxmlformats.org/officeDocument/2006/relationships/customXml" Target="../ink/ink44.xml"/><Relationship Id="rId58" Type="http://schemas.openxmlformats.org/officeDocument/2006/relationships/image" Target="../media/image48.png"/><Relationship Id="rId74" Type="http://schemas.openxmlformats.org/officeDocument/2006/relationships/image" Target="../media/image56.png"/><Relationship Id="rId79" Type="http://schemas.openxmlformats.org/officeDocument/2006/relationships/customXml" Target="../ink/ink57.xml"/><Relationship Id="rId102" Type="http://schemas.openxmlformats.org/officeDocument/2006/relationships/image" Target="../media/image70.png"/><Relationship Id="rId5" Type="http://schemas.openxmlformats.org/officeDocument/2006/relationships/customXml" Target="../ink/ink20.xml"/><Relationship Id="rId90" Type="http://schemas.openxmlformats.org/officeDocument/2006/relationships/image" Target="../media/image64.png"/><Relationship Id="rId95" Type="http://schemas.openxmlformats.org/officeDocument/2006/relationships/customXml" Target="../ink/ink65.xml"/><Relationship Id="rId22" Type="http://schemas.openxmlformats.org/officeDocument/2006/relationships/image" Target="../media/image30.png"/><Relationship Id="rId27" Type="http://schemas.openxmlformats.org/officeDocument/2006/relationships/customXml" Target="../ink/ink31.xml"/><Relationship Id="rId43" Type="http://schemas.openxmlformats.org/officeDocument/2006/relationships/customXml" Target="../ink/ink39.xml"/><Relationship Id="rId48" Type="http://schemas.openxmlformats.org/officeDocument/2006/relationships/image" Target="../media/image43.png"/><Relationship Id="rId64" Type="http://schemas.openxmlformats.org/officeDocument/2006/relationships/image" Target="../media/image51.png"/><Relationship Id="rId69" Type="http://schemas.openxmlformats.org/officeDocument/2006/relationships/customXml" Target="../ink/ink52.xml"/><Relationship Id="rId80" Type="http://schemas.openxmlformats.org/officeDocument/2006/relationships/image" Target="../media/image59.png"/><Relationship Id="rId85" Type="http://schemas.openxmlformats.org/officeDocument/2006/relationships/customXml" Target="../ink/ink60.xml"/><Relationship Id="rId12" Type="http://schemas.openxmlformats.org/officeDocument/2006/relationships/image" Target="../media/image25.png"/><Relationship Id="rId17" Type="http://schemas.openxmlformats.org/officeDocument/2006/relationships/customXml" Target="../ink/ink26.xml"/><Relationship Id="rId33" Type="http://schemas.openxmlformats.org/officeDocument/2006/relationships/customXml" Target="../ink/ink34.xml"/><Relationship Id="rId38" Type="http://schemas.openxmlformats.org/officeDocument/2006/relationships/image" Target="../media/image38.png"/><Relationship Id="rId59" Type="http://schemas.openxmlformats.org/officeDocument/2006/relationships/customXml" Target="../ink/ink47.xml"/><Relationship Id="rId103" Type="http://schemas.openxmlformats.org/officeDocument/2006/relationships/customXml" Target="../ink/ink69.xml"/><Relationship Id="rId108" Type="http://schemas.openxmlformats.org/officeDocument/2006/relationships/image" Target="../media/image73.png"/><Relationship Id="rId54" Type="http://schemas.openxmlformats.org/officeDocument/2006/relationships/image" Target="../media/image46.png"/><Relationship Id="rId70" Type="http://schemas.openxmlformats.org/officeDocument/2006/relationships/image" Target="../media/image54.png"/><Relationship Id="rId75" Type="http://schemas.openxmlformats.org/officeDocument/2006/relationships/customXml" Target="../ink/ink55.xml"/><Relationship Id="rId91" Type="http://schemas.openxmlformats.org/officeDocument/2006/relationships/customXml" Target="../ink/ink63.xml"/><Relationship Id="rId96" Type="http://schemas.openxmlformats.org/officeDocument/2006/relationships/image" Target="../media/image67.png"/><Relationship Id="rId1" Type="http://schemas.openxmlformats.org/officeDocument/2006/relationships/customXml" Target="../ink/ink18.xml"/><Relationship Id="rId6" Type="http://schemas.openxmlformats.org/officeDocument/2006/relationships/image" Target="../media/image22.png"/><Relationship Id="rId15" Type="http://schemas.openxmlformats.org/officeDocument/2006/relationships/customXml" Target="../ink/ink25.xml"/><Relationship Id="rId23" Type="http://schemas.openxmlformats.org/officeDocument/2006/relationships/customXml" Target="../ink/ink29.xml"/><Relationship Id="rId28" Type="http://schemas.openxmlformats.org/officeDocument/2006/relationships/image" Target="../media/image33.png"/><Relationship Id="rId36" Type="http://schemas.openxmlformats.org/officeDocument/2006/relationships/image" Target="../media/image37.png"/><Relationship Id="rId49" Type="http://schemas.openxmlformats.org/officeDocument/2006/relationships/customXml" Target="../ink/ink42.xml"/><Relationship Id="rId57" Type="http://schemas.openxmlformats.org/officeDocument/2006/relationships/customXml" Target="../ink/ink46.xml"/><Relationship Id="rId106" Type="http://schemas.openxmlformats.org/officeDocument/2006/relationships/image" Target="../media/image72.png"/><Relationship Id="rId10" Type="http://schemas.openxmlformats.org/officeDocument/2006/relationships/image" Target="../media/image24.png"/><Relationship Id="rId31" Type="http://schemas.openxmlformats.org/officeDocument/2006/relationships/customXml" Target="../ink/ink33.xml"/><Relationship Id="rId44" Type="http://schemas.openxmlformats.org/officeDocument/2006/relationships/image" Target="../media/image41.png"/><Relationship Id="rId52" Type="http://schemas.openxmlformats.org/officeDocument/2006/relationships/image" Target="../media/image45.png"/><Relationship Id="rId60" Type="http://schemas.openxmlformats.org/officeDocument/2006/relationships/image" Target="../media/image49.png"/><Relationship Id="rId65" Type="http://schemas.openxmlformats.org/officeDocument/2006/relationships/customXml" Target="../ink/ink50.xml"/><Relationship Id="rId73" Type="http://schemas.openxmlformats.org/officeDocument/2006/relationships/customXml" Target="../ink/ink54.xml"/><Relationship Id="rId78" Type="http://schemas.openxmlformats.org/officeDocument/2006/relationships/image" Target="../media/image58.png"/><Relationship Id="rId81" Type="http://schemas.openxmlformats.org/officeDocument/2006/relationships/customXml" Target="../ink/ink58.xml"/><Relationship Id="rId86" Type="http://schemas.openxmlformats.org/officeDocument/2006/relationships/image" Target="../media/image62.png"/><Relationship Id="rId94" Type="http://schemas.openxmlformats.org/officeDocument/2006/relationships/image" Target="../media/image66.png"/><Relationship Id="rId99" Type="http://schemas.openxmlformats.org/officeDocument/2006/relationships/customXml" Target="../ink/ink67.xml"/><Relationship Id="rId101" Type="http://schemas.openxmlformats.org/officeDocument/2006/relationships/customXml" Target="../ink/ink68.xml"/><Relationship Id="rId4" Type="http://schemas.openxmlformats.org/officeDocument/2006/relationships/image" Target="../media/image21.png"/><Relationship Id="rId9" Type="http://schemas.openxmlformats.org/officeDocument/2006/relationships/customXml" Target="../ink/ink22.xml"/><Relationship Id="rId13" Type="http://schemas.openxmlformats.org/officeDocument/2006/relationships/customXml" Target="../ink/ink24.xml"/><Relationship Id="rId18" Type="http://schemas.openxmlformats.org/officeDocument/2006/relationships/image" Target="../media/image28.png"/><Relationship Id="rId39" Type="http://schemas.openxmlformats.org/officeDocument/2006/relationships/customXml" Target="../ink/ink37.xml"/><Relationship Id="rId109" Type="http://schemas.openxmlformats.org/officeDocument/2006/relationships/customXml" Target="../ink/ink72.xml"/><Relationship Id="rId34" Type="http://schemas.openxmlformats.org/officeDocument/2006/relationships/image" Target="../media/image36.png"/><Relationship Id="rId50" Type="http://schemas.openxmlformats.org/officeDocument/2006/relationships/image" Target="../media/image44.png"/><Relationship Id="rId55" Type="http://schemas.openxmlformats.org/officeDocument/2006/relationships/customXml" Target="../ink/ink45.xml"/><Relationship Id="rId76" Type="http://schemas.openxmlformats.org/officeDocument/2006/relationships/image" Target="../media/image57.png"/><Relationship Id="rId97" Type="http://schemas.openxmlformats.org/officeDocument/2006/relationships/customXml" Target="../ink/ink66.xml"/><Relationship Id="rId104" Type="http://schemas.openxmlformats.org/officeDocument/2006/relationships/image" Target="../media/image71.png"/><Relationship Id="rId7" Type="http://schemas.openxmlformats.org/officeDocument/2006/relationships/customXml" Target="../ink/ink21.xml"/><Relationship Id="rId71" Type="http://schemas.openxmlformats.org/officeDocument/2006/relationships/customXml" Target="../ink/ink53.xml"/><Relationship Id="rId92" Type="http://schemas.openxmlformats.org/officeDocument/2006/relationships/image" Target="../media/image65.png"/><Relationship Id="rId2" Type="http://schemas.openxmlformats.org/officeDocument/2006/relationships/image" Target="../media/image20.png"/><Relationship Id="rId29" Type="http://schemas.openxmlformats.org/officeDocument/2006/relationships/customXml" Target="../ink/ink32.xml"/><Relationship Id="rId24" Type="http://schemas.openxmlformats.org/officeDocument/2006/relationships/image" Target="../media/image31.png"/><Relationship Id="rId40" Type="http://schemas.openxmlformats.org/officeDocument/2006/relationships/image" Target="../media/image39.png"/><Relationship Id="rId45" Type="http://schemas.openxmlformats.org/officeDocument/2006/relationships/customXml" Target="../ink/ink40.xml"/><Relationship Id="rId66" Type="http://schemas.openxmlformats.org/officeDocument/2006/relationships/image" Target="../media/image52.png"/><Relationship Id="rId87" Type="http://schemas.openxmlformats.org/officeDocument/2006/relationships/customXml" Target="../ink/ink61.xml"/><Relationship Id="rId110" Type="http://schemas.openxmlformats.org/officeDocument/2006/relationships/image" Target="../media/image74.png"/><Relationship Id="rId61" Type="http://schemas.openxmlformats.org/officeDocument/2006/relationships/customXml" Target="../ink/ink48.xml"/><Relationship Id="rId82" Type="http://schemas.openxmlformats.org/officeDocument/2006/relationships/image" Target="../media/image60.png"/><Relationship Id="rId19" Type="http://schemas.openxmlformats.org/officeDocument/2006/relationships/customXml" Target="../ink/ink27.xml"/><Relationship Id="rId14" Type="http://schemas.openxmlformats.org/officeDocument/2006/relationships/image" Target="../media/image26.png"/><Relationship Id="rId30" Type="http://schemas.openxmlformats.org/officeDocument/2006/relationships/image" Target="../media/image34.png"/><Relationship Id="rId35" Type="http://schemas.openxmlformats.org/officeDocument/2006/relationships/customXml" Target="../ink/ink35.xml"/><Relationship Id="rId56" Type="http://schemas.openxmlformats.org/officeDocument/2006/relationships/image" Target="../media/image47.png"/><Relationship Id="rId77" Type="http://schemas.openxmlformats.org/officeDocument/2006/relationships/customXml" Target="../ink/ink56.xml"/><Relationship Id="rId100" Type="http://schemas.openxmlformats.org/officeDocument/2006/relationships/image" Target="../media/image69.png"/><Relationship Id="rId105" Type="http://schemas.openxmlformats.org/officeDocument/2006/relationships/customXml" Target="../ink/ink70.xml"/><Relationship Id="rId8" Type="http://schemas.openxmlformats.org/officeDocument/2006/relationships/image" Target="../media/image23.png"/><Relationship Id="rId51" Type="http://schemas.openxmlformats.org/officeDocument/2006/relationships/customXml" Target="../ink/ink43.xml"/><Relationship Id="rId72" Type="http://schemas.openxmlformats.org/officeDocument/2006/relationships/image" Target="../media/image55.png"/><Relationship Id="rId93" Type="http://schemas.openxmlformats.org/officeDocument/2006/relationships/customXml" Target="../ink/ink64.xml"/><Relationship Id="rId98" Type="http://schemas.openxmlformats.org/officeDocument/2006/relationships/image" Target="../media/image68.png"/><Relationship Id="rId3" Type="http://schemas.openxmlformats.org/officeDocument/2006/relationships/customXml" Target="../ink/ink19.xml"/><Relationship Id="rId25" Type="http://schemas.openxmlformats.org/officeDocument/2006/relationships/customXml" Target="../ink/ink30.xml"/><Relationship Id="rId46" Type="http://schemas.openxmlformats.org/officeDocument/2006/relationships/image" Target="../media/image42.png"/><Relationship Id="rId67" Type="http://schemas.openxmlformats.org/officeDocument/2006/relationships/customXml" Target="../ink/ink51.xml"/><Relationship Id="rId20" Type="http://schemas.openxmlformats.org/officeDocument/2006/relationships/image" Target="../media/image29.png"/><Relationship Id="rId41" Type="http://schemas.openxmlformats.org/officeDocument/2006/relationships/customXml" Target="../ink/ink38.xml"/><Relationship Id="rId62" Type="http://schemas.openxmlformats.org/officeDocument/2006/relationships/image" Target="../media/image50.png"/><Relationship Id="rId83" Type="http://schemas.openxmlformats.org/officeDocument/2006/relationships/customXml" Target="../ink/ink59.xml"/><Relationship Id="rId88" Type="http://schemas.openxmlformats.org/officeDocument/2006/relationships/image" Target="../media/image63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9.xml"/><Relationship Id="rId18" Type="http://schemas.openxmlformats.org/officeDocument/2006/relationships/image" Target="../media/image83.png"/><Relationship Id="rId26" Type="http://schemas.openxmlformats.org/officeDocument/2006/relationships/image" Target="../media/image87.png"/><Relationship Id="rId39" Type="http://schemas.openxmlformats.org/officeDocument/2006/relationships/customXml" Target="../ink/ink92.xml"/><Relationship Id="rId21" Type="http://schemas.openxmlformats.org/officeDocument/2006/relationships/customXml" Target="../ink/ink83.xml"/><Relationship Id="rId34" Type="http://schemas.openxmlformats.org/officeDocument/2006/relationships/image" Target="../media/image90.png"/><Relationship Id="rId42" Type="http://schemas.openxmlformats.org/officeDocument/2006/relationships/image" Target="../media/image94.png"/><Relationship Id="rId7" Type="http://schemas.openxmlformats.org/officeDocument/2006/relationships/customXml" Target="../ink/ink76.xml"/><Relationship Id="rId2" Type="http://schemas.openxmlformats.org/officeDocument/2006/relationships/image" Target="../media/image75.png"/><Relationship Id="rId16" Type="http://schemas.openxmlformats.org/officeDocument/2006/relationships/image" Target="../media/image82.png"/><Relationship Id="rId20" Type="http://schemas.openxmlformats.org/officeDocument/2006/relationships/image" Target="../media/image84.png"/><Relationship Id="rId29" Type="http://schemas.openxmlformats.org/officeDocument/2006/relationships/customXml" Target="../ink/ink87.xml"/><Relationship Id="rId41" Type="http://schemas.openxmlformats.org/officeDocument/2006/relationships/customXml" Target="../ink/ink93.xml"/><Relationship Id="rId1" Type="http://schemas.openxmlformats.org/officeDocument/2006/relationships/customXml" Target="../ink/ink73.xml"/><Relationship Id="rId6" Type="http://schemas.openxmlformats.org/officeDocument/2006/relationships/image" Target="../media/image77.png"/><Relationship Id="rId11" Type="http://schemas.openxmlformats.org/officeDocument/2006/relationships/customXml" Target="../ink/ink78.xml"/><Relationship Id="rId24" Type="http://schemas.openxmlformats.org/officeDocument/2006/relationships/image" Target="../media/image86.png"/><Relationship Id="rId32" Type="http://schemas.openxmlformats.org/officeDocument/2006/relationships/image" Target="../media/image57.png"/><Relationship Id="rId37" Type="http://schemas.openxmlformats.org/officeDocument/2006/relationships/customXml" Target="../ink/ink91.xml"/><Relationship Id="rId40" Type="http://schemas.openxmlformats.org/officeDocument/2006/relationships/image" Target="../media/image93.png"/><Relationship Id="rId5" Type="http://schemas.openxmlformats.org/officeDocument/2006/relationships/customXml" Target="../ink/ink75.xml"/><Relationship Id="rId15" Type="http://schemas.openxmlformats.org/officeDocument/2006/relationships/customXml" Target="../ink/ink80.xml"/><Relationship Id="rId23" Type="http://schemas.openxmlformats.org/officeDocument/2006/relationships/customXml" Target="../ink/ink84.xml"/><Relationship Id="rId28" Type="http://schemas.openxmlformats.org/officeDocument/2006/relationships/image" Target="../media/image88.png"/><Relationship Id="rId36" Type="http://schemas.openxmlformats.org/officeDocument/2006/relationships/image" Target="../media/image91.png"/><Relationship Id="rId10" Type="http://schemas.openxmlformats.org/officeDocument/2006/relationships/image" Target="../media/image79.png"/><Relationship Id="rId19" Type="http://schemas.openxmlformats.org/officeDocument/2006/relationships/customXml" Target="../ink/ink82.xml"/><Relationship Id="rId31" Type="http://schemas.openxmlformats.org/officeDocument/2006/relationships/customXml" Target="../ink/ink88.xml"/><Relationship Id="rId4" Type="http://schemas.openxmlformats.org/officeDocument/2006/relationships/image" Target="../media/image76.png"/><Relationship Id="rId9" Type="http://schemas.openxmlformats.org/officeDocument/2006/relationships/customXml" Target="../ink/ink77.xml"/><Relationship Id="rId14" Type="http://schemas.openxmlformats.org/officeDocument/2006/relationships/image" Target="../media/image81.png"/><Relationship Id="rId22" Type="http://schemas.openxmlformats.org/officeDocument/2006/relationships/image" Target="../media/image85.png"/><Relationship Id="rId27" Type="http://schemas.openxmlformats.org/officeDocument/2006/relationships/customXml" Target="../ink/ink86.xml"/><Relationship Id="rId30" Type="http://schemas.openxmlformats.org/officeDocument/2006/relationships/image" Target="../media/image89.png"/><Relationship Id="rId35" Type="http://schemas.openxmlformats.org/officeDocument/2006/relationships/customXml" Target="../ink/ink90.xml"/><Relationship Id="rId8" Type="http://schemas.openxmlformats.org/officeDocument/2006/relationships/image" Target="../media/image78.png"/><Relationship Id="rId3" Type="http://schemas.openxmlformats.org/officeDocument/2006/relationships/customXml" Target="../ink/ink74.xml"/><Relationship Id="rId12" Type="http://schemas.openxmlformats.org/officeDocument/2006/relationships/image" Target="../media/image80.png"/><Relationship Id="rId17" Type="http://schemas.openxmlformats.org/officeDocument/2006/relationships/customXml" Target="../ink/ink81.xml"/><Relationship Id="rId25" Type="http://schemas.openxmlformats.org/officeDocument/2006/relationships/customXml" Target="../ink/ink85.xml"/><Relationship Id="rId33" Type="http://schemas.openxmlformats.org/officeDocument/2006/relationships/customXml" Target="../ink/ink89.xml"/><Relationship Id="rId38" Type="http://schemas.openxmlformats.org/officeDocument/2006/relationships/image" Target="../media/image9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98.xml"/><Relationship Id="rId13" Type="http://schemas.openxmlformats.org/officeDocument/2006/relationships/image" Target="../media/image99.png"/><Relationship Id="rId18" Type="http://schemas.openxmlformats.org/officeDocument/2006/relationships/customXml" Target="../ink/ink103.xml"/><Relationship Id="rId3" Type="http://schemas.openxmlformats.org/officeDocument/2006/relationships/customXml" Target="../ink/ink95.xml"/><Relationship Id="rId21" Type="http://schemas.openxmlformats.org/officeDocument/2006/relationships/image" Target="../media/image103.png"/><Relationship Id="rId7" Type="http://schemas.openxmlformats.org/officeDocument/2006/relationships/image" Target="../media/image96.png"/><Relationship Id="rId12" Type="http://schemas.openxmlformats.org/officeDocument/2006/relationships/customXml" Target="../ink/ink100.xml"/><Relationship Id="rId17" Type="http://schemas.openxmlformats.org/officeDocument/2006/relationships/image" Target="../media/image101.png"/><Relationship Id="rId2" Type="http://schemas.openxmlformats.org/officeDocument/2006/relationships/image" Target="../media/image57.png"/><Relationship Id="rId16" Type="http://schemas.openxmlformats.org/officeDocument/2006/relationships/customXml" Target="../ink/ink102.xml"/><Relationship Id="rId20" Type="http://schemas.openxmlformats.org/officeDocument/2006/relationships/customXml" Target="../ink/ink104.xml"/><Relationship Id="rId1" Type="http://schemas.openxmlformats.org/officeDocument/2006/relationships/customXml" Target="../ink/ink94.xml"/><Relationship Id="rId6" Type="http://schemas.openxmlformats.org/officeDocument/2006/relationships/customXml" Target="../ink/ink97.xml"/><Relationship Id="rId11" Type="http://schemas.openxmlformats.org/officeDocument/2006/relationships/image" Target="../media/image98.png"/><Relationship Id="rId5" Type="http://schemas.openxmlformats.org/officeDocument/2006/relationships/image" Target="../media/image95.png"/><Relationship Id="rId15" Type="http://schemas.openxmlformats.org/officeDocument/2006/relationships/image" Target="../media/image100.png"/><Relationship Id="rId23" Type="http://schemas.openxmlformats.org/officeDocument/2006/relationships/image" Target="../media/image104.png"/><Relationship Id="rId10" Type="http://schemas.openxmlformats.org/officeDocument/2006/relationships/customXml" Target="../ink/ink99.xml"/><Relationship Id="rId19" Type="http://schemas.openxmlformats.org/officeDocument/2006/relationships/image" Target="../media/image102.png"/><Relationship Id="rId4" Type="http://schemas.openxmlformats.org/officeDocument/2006/relationships/customXml" Target="../ink/ink96.xml"/><Relationship Id="rId9" Type="http://schemas.openxmlformats.org/officeDocument/2006/relationships/image" Target="../media/image97.png"/><Relationship Id="rId14" Type="http://schemas.openxmlformats.org/officeDocument/2006/relationships/customXml" Target="../ink/ink101.xml"/><Relationship Id="rId22" Type="http://schemas.openxmlformats.org/officeDocument/2006/relationships/customXml" Target="../ink/ink10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1235670</xdr:colOff>
      <xdr:row>12</xdr:row>
      <xdr:rowOff>116274</xdr:rowOff>
    </xdr:from>
    <xdr:to>
      <xdr:col>2</xdr:col>
      <xdr:colOff>2229616</xdr:colOff>
      <xdr:row>15</xdr:row>
      <xdr:rowOff>115230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AD379-832E-5AE3-FDB3-68A99E1E0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0158" y="2290762"/>
          <a:ext cx="993946" cy="542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584921</xdr:colOff>
      <xdr:row>84</xdr:row>
      <xdr:rowOff>103039</xdr:rowOff>
    </xdr:from>
    <xdr:to>
      <xdr:col>10</xdr:col>
      <xdr:colOff>179796</xdr:colOff>
      <xdr:row>87</xdr:row>
      <xdr:rowOff>16979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A51295-DBAE-EA65-33D5-6950D9B2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921" y="15377675"/>
          <a:ext cx="8799056" cy="459463"/>
        </a:xfrm>
        <a:prstGeom prst="rect">
          <a:avLst/>
        </a:prstGeom>
      </xdr:spPr>
    </xdr:pic>
    <xdr:clientData/>
  </xdr:twoCellAnchor>
  <xdr:twoCellAnchor editAs="oneCell">
    <xdr:from>
      <xdr:col>1</xdr:col>
      <xdr:colOff>264330</xdr:colOff>
      <xdr:row>86</xdr:row>
      <xdr:rowOff>86875</xdr:rowOff>
    </xdr:from>
    <xdr:to>
      <xdr:col>1</xdr:col>
      <xdr:colOff>706050</xdr:colOff>
      <xdr:row>89</xdr:row>
      <xdr:rowOff>170354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5987FBA-379D-188F-B305-F8D5CCC1BF35}"/>
                </a:ext>
              </a:extLst>
            </xdr14:cNvPr>
            <xdr14:cNvContentPartPr/>
          </xdr14:nvContentPartPr>
          <xdr14:nvPr macro=""/>
          <xdr14:xfrm>
            <a:off x="913762" y="15725193"/>
            <a:ext cx="441720" cy="6242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A5987FBA-379D-188F-B305-F8D5CCC1BF3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07642" y="15719073"/>
              <a:ext cx="453960" cy="63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740888</xdr:colOff>
      <xdr:row>86</xdr:row>
      <xdr:rowOff>38553</xdr:rowOff>
    </xdr:from>
    <xdr:to>
      <xdr:col>2</xdr:col>
      <xdr:colOff>121917</xdr:colOff>
      <xdr:row>91</xdr:row>
      <xdr:rowOff>17828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DCF94CD-371B-2BFE-8A9D-597591A9F350}"/>
                </a:ext>
              </a:extLst>
            </xdr14:cNvPr>
            <xdr14:cNvContentPartPr/>
          </xdr14:nvContentPartPr>
          <xdr14:nvPr macro=""/>
          <xdr14:xfrm>
            <a:off x="1390320" y="15676871"/>
            <a:ext cx="420120" cy="88848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DCF94CD-371B-2BFE-8A9D-597591A9F35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384200" y="15670749"/>
              <a:ext cx="432360" cy="9007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125517</xdr:colOff>
      <xdr:row>86</xdr:row>
      <xdr:rowOff>95073</xdr:rowOff>
    </xdr:from>
    <xdr:to>
      <xdr:col>2</xdr:col>
      <xdr:colOff>780357</xdr:colOff>
      <xdr:row>92</xdr:row>
      <xdr:rowOff>1227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21E9FCA-E5ED-6C0A-28B2-6E478452C280}"/>
                </a:ext>
              </a:extLst>
            </xdr14:cNvPr>
            <xdr14:cNvContentPartPr/>
          </xdr14:nvContentPartPr>
          <xdr14:nvPr macro=""/>
          <xdr14:xfrm>
            <a:off x="1814040" y="15733391"/>
            <a:ext cx="654840" cy="9972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21E9FCA-E5ED-6C0A-28B2-6E478452C28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807920" y="15727311"/>
              <a:ext cx="667080" cy="10093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1541326</xdr:colOff>
      <xdr:row>86</xdr:row>
      <xdr:rowOff>112353</xdr:rowOff>
    </xdr:from>
    <xdr:to>
      <xdr:col>4</xdr:col>
      <xdr:colOff>468068</xdr:colOff>
      <xdr:row>86</xdr:row>
      <xdr:rowOff>126033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42C14905-36D4-7A76-925B-232472B4A403}"/>
                </a:ext>
              </a:extLst>
            </xdr14:cNvPr>
            <xdr14:cNvContentPartPr/>
          </xdr14:nvContentPartPr>
          <xdr14:nvPr macro=""/>
          <xdr14:xfrm>
            <a:off x="4078440" y="15750671"/>
            <a:ext cx="636480" cy="136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42C14905-36D4-7A76-925B-232472B4A40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072320" y="15744551"/>
              <a:ext cx="64872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705248</xdr:colOff>
      <xdr:row>94</xdr:row>
      <xdr:rowOff>95196</xdr:rowOff>
    </xdr:from>
    <xdr:to>
      <xdr:col>2</xdr:col>
      <xdr:colOff>827157</xdr:colOff>
      <xdr:row>97</xdr:row>
      <xdr:rowOff>144393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DF1AE011-35B2-3089-D30E-D830CC6EB752}"/>
                </a:ext>
              </a:extLst>
            </xdr14:cNvPr>
            <xdr14:cNvContentPartPr/>
          </xdr14:nvContentPartPr>
          <xdr14:nvPr macro=""/>
          <xdr14:xfrm>
            <a:off x="1354680" y="17188241"/>
            <a:ext cx="1161000" cy="5947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DF1AE011-35B2-3089-D30E-D830CC6EB75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348560" y="17182121"/>
              <a:ext cx="1173240" cy="60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505966</xdr:colOff>
      <xdr:row>95</xdr:row>
      <xdr:rowOff>108033</xdr:rowOff>
    </xdr:from>
    <xdr:to>
      <xdr:col>3</xdr:col>
      <xdr:colOff>533048</xdr:colOff>
      <xdr:row>95</xdr:row>
      <xdr:rowOff>162033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46A76309-1822-9DED-268D-B2AD565E5942}"/>
                </a:ext>
              </a:extLst>
            </xdr14:cNvPr>
            <xdr14:cNvContentPartPr/>
          </xdr14:nvContentPartPr>
          <xdr14:nvPr macro=""/>
          <xdr14:xfrm>
            <a:off x="3043080" y="17382919"/>
            <a:ext cx="22320" cy="5400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46A76309-1822-9DED-268D-B2AD565E594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036960" y="17376799"/>
              <a:ext cx="3456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973808</xdr:colOff>
      <xdr:row>101</xdr:row>
      <xdr:rowOff>65152</xdr:rowOff>
    </xdr:from>
    <xdr:to>
      <xdr:col>3</xdr:col>
      <xdr:colOff>645646</xdr:colOff>
      <xdr:row>103</xdr:row>
      <xdr:rowOff>103148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1A234225-3C37-4A0B-A988-75EBE6696ED1}"/>
                </a:ext>
              </a:extLst>
            </xdr14:cNvPr>
            <xdr14:cNvContentPartPr/>
          </xdr14:nvContentPartPr>
          <xdr14:nvPr macro=""/>
          <xdr14:xfrm>
            <a:off x="1623240" y="18431084"/>
            <a:ext cx="1559520" cy="401678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1A234225-3C37-4A0B-A988-75EBE6696ED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617119" y="18425036"/>
              <a:ext cx="1571763" cy="413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569757</xdr:colOff>
      <xdr:row>105</xdr:row>
      <xdr:rowOff>47832</xdr:rowOff>
    </xdr:from>
    <xdr:to>
      <xdr:col>3</xdr:col>
      <xdr:colOff>610726</xdr:colOff>
      <xdr:row>107</xdr:row>
      <xdr:rowOff>26510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B2CA68FA-446F-EF42-4F44-B0DF5A844B58}"/>
                </a:ext>
              </a:extLst>
            </xdr14:cNvPr>
            <xdr14:cNvContentPartPr/>
          </xdr14:nvContentPartPr>
          <xdr14:nvPr macro=""/>
          <xdr14:xfrm>
            <a:off x="2258280" y="19141127"/>
            <a:ext cx="889560" cy="34236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B2CA68FA-446F-EF42-4F44-B0DF5A844B58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252162" y="19135007"/>
              <a:ext cx="901795" cy="35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17157</xdr:colOff>
      <xdr:row>105</xdr:row>
      <xdr:rowOff>47832</xdr:rowOff>
    </xdr:from>
    <xdr:to>
      <xdr:col>2</xdr:col>
      <xdr:colOff>316317</xdr:colOff>
      <xdr:row>107</xdr:row>
      <xdr:rowOff>76550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FDE3F636-79B0-8336-AEF6-7639CED1E19D}"/>
                </a:ext>
              </a:extLst>
            </xdr14:cNvPr>
            <xdr14:cNvContentPartPr/>
          </xdr14:nvContentPartPr>
          <xdr14:nvPr macro=""/>
          <xdr14:xfrm>
            <a:off x="1705680" y="19141127"/>
            <a:ext cx="299160" cy="39240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FDE3F636-79B0-8336-AEF6-7639CED1E19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699560" y="19135001"/>
              <a:ext cx="311400" cy="4046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831046</xdr:colOff>
      <xdr:row>105</xdr:row>
      <xdr:rowOff>116870</xdr:rowOff>
    </xdr:from>
    <xdr:to>
      <xdr:col>3</xdr:col>
      <xdr:colOff>914206</xdr:colOff>
      <xdr:row>107</xdr:row>
      <xdr:rowOff>95548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C75A007E-168E-24BE-408A-37D8665FC851}"/>
                </a:ext>
              </a:extLst>
            </xdr14:cNvPr>
            <xdr14:cNvContentPartPr/>
          </xdr14:nvContentPartPr>
          <xdr14:nvPr macro=""/>
          <xdr14:xfrm>
            <a:off x="3368160" y="19210165"/>
            <a:ext cx="83160" cy="34236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C75A007E-168E-24BE-408A-37D8665FC85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362040" y="19204045"/>
              <a:ext cx="95400" cy="35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268186</xdr:colOff>
      <xdr:row>106</xdr:row>
      <xdr:rowOff>47349</xdr:rowOff>
    </xdr:from>
    <xdr:to>
      <xdr:col>5</xdr:col>
      <xdr:colOff>18300</xdr:colOff>
      <xdr:row>107</xdr:row>
      <xdr:rowOff>121550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8992480D-FDD9-EA03-6AAF-0994CA7D2D80}"/>
                </a:ext>
              </a:extLst>
            </xdr14:cNvPr>
            <xdr14:cNvContentPartPr/>
          </xdr14:nvContentPartPr>
          <xdr14:nvPr macro=""/>
          <xdr14:xfrm>
            <a:off x="4519800" y="19322485"/>
            <a:ext cx="619920" cy="256042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8992480D-FDD9-EA03-6AAF-0994CA7D2D80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513676" y="19316240"/>
              <a:ext cx="632167" cy="2685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1341886</xdr:colOff>
      <xdr:row>106</xdr:row>
      <xdr:rowOff>55989</xdr:rowOff>
    </xdr:from>
    <xdr:to>
      <xdr:col>3</xdr:col>
      <xdr:colOff>1658408</xdr:colOff>
      <xdr:row>107</xdr:row>
      <xdr:rowOff>112550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61325953-36AA-3A86-D006-E9A0F4325D16}"/>
                </a:ext>
              </a:extLst>
            </xdr14:cNvPr>
            <xdr14:cNvContentPartPr/>
          </xdr14:nvContentPartPr>
          <xdr14:nvPr macro=""/>
          <xdr14:xfrm>
            <a:off x="3879000" y="19331125"/>
            <a:ext cx="316522" cy="238402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61325953-36AA-3A86-D006-E9A0F4325D16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872787" y="19324880"/>
              <a:ext cx="328949" cy="2508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792008</xdr:colOff>
      <xdr:row>108</xdr:row>
      <xdr:rowOff>34307</xdr:rowOff>
    </xdr:from>
    <xdr:to>
      <xdr:col>5</xdr:col>
      <xdr:colOff>514102</xdr:colOff>
      <xdr:row>108</xdr:row>
      <xdr:rowOff>104507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AF3D4937-5190-2F40-11DA-6F7F21FAE2D9}"/>
                </a:ext>
              </a:extLst>
            </xdr14:cNvPr>
            <xdr14:cNvContentPartPr/>
          </xdr14:nvContentPartPr>
          <xdr14:nvPr macro=""/>
          <xdr14:xfrm>
            <a:off x="1441440" y="19673125"/>
            <a:ext cx="4189320" cy="7020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AF3D4937-5190-2F40-11DA-6F7F21FAE2D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435340" y="19666568"/>
              <a:ext cx="4201520" cy="833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848970</xdr:colOff>
      <xdr:row>94</xdr:row>
      <xdr:rowOff>123914</xdr:rowOff>
    </xdr:from>
    <xdr:to>
      <xdr:col>6</xdr:col>
      <xdr:colOff>128</xdr:colOff>
      <xdr:row>105</xdr:row>
      <xdr:rowOff>18672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9E5319DA-2D1B-054C-9208-6F7EA1343771}"/>
                </a:ext>
              </a:extLst>
            </xdr14:cNvPr>
            <xdr14:cNvContentPartPr/>
          </xdr14:nvContentPartPr>
          <xdr14:nvPr macro=""/>
          <xdr14:xfrm>
            <a:off x="1498402" y="17216959"/>
            <a:ext cx="4844078" cy="1895008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9E5319DA-2D1B-054C-9208-6F7EA1343771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492281" y="17210817"/>
              <a:ext cx="4856321" cy="1907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237946</xdr:colOff>
      <xdr:row>108</xdr:row>
      <xdr:rowOff>15947</xdr:rowOff>
    </xdr:from>
    <xdr:to>
      <xdr:col>5</xdr:col>
      <xdr:colOff>248700</xdr:colOff>
      <xdr:row>108</xdr:row>
      <xdr:rowOff>30347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8E41BFE5-27E1-55AC-53AD-75E10E809ABC}"/>
                </a:ext>
              </a:extLst>
            </xdr14:cNvPr>
            <xdr14:cNvContentPartPr/>
          </xdr14:nvContentPartPr>
          <xdr14:nvPr macro=""/>
          <xdr14:xfrm>
            <a:off x="4489560" y="19654765"/>
            <a:ext cx="880560" cy="1440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8E41BFE5-27E1-55AC-53AD-75E10E809ABC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483440" y="19648645"/>
              <a:ext cx="89280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268366</xdr:colOff>
      <xdr:row>107</xdr:row>
      <xdr:rowOff>51628</xdr:rowOff>
    </xdr:from>
    <xdr:to>
      <xdr:col>3</xdr:col>
      <xdr:colOff>609286</xdr:colOff>
      <xdr:row>107</xdr:row>
      <xdr:rowOff>104188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8BCAA5A7-CAF1-7B9D-8B5F-F53D8F791CE7}"/>
                </a:ext>
              </a:extLst>
            </xdr14:cNvPr>
            <xdr14:cNvContentPartPr/>
          </xdr14:nvContentPartPr>
          <xdr14:nvPr macro=""/>
          <xdr14:xfrm>
            <a:off x="2805480" y="19508605"/>
            <a:ext cx="340920" cy="5256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8BCAA5A7-CAF1-7B9D-8B5F-F53D8F791CE7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799360" y="19502485"/>
              <a:ext cx="353160" cy="6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103675</xdr:colOff>
      <xdr:row>112</xdr:row>
      <xdr:rowOff>17558</xdr:rowOff>
    </xdr:from>
    <xdr:to>
      <xdr:col>5</xdr:col>
      <xdr:colOff>388435</xdr:colOff>
      <xdr:row>113</xdr:row>
      <xdr:rowOff>154235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3EB95D6F-FA23-C28B-2C0B-55F6B3ECC610}"/>
                </a:ext>
              </a:extLst>
            </xdr14:cNvPr>
            <xdr14:cNvContentPartPr/>
          </xdr14:nvContentPartPr>
          <xdr14:nvPr macro=""/>
          <xdr14:xfrm>
            <a:off x="5004720" y="20383740"/>
            <a:ext cx="284760" cy="318518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3EB95D6F-FA23-C28B-2C0B-55F6B3ECC610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998600" y="20377717"/>
              <a:ext cx="297000" cy="33056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57180</xdr:colOff>
      <xdr:row>16</xdr:row>
      <xdr:rowOff>38040</xdr:rowOff>
    </xdr:from>
    <xdr:to>
      <xdr:col>2</xdr:col>
      <xdr:colOff>39120</xdr:colOff>
      <xdr:row>19</xdr:row>
      <xdr:rowOff>144277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2D91B1C-3B0F-6FBE-227B-C34800C088F0}"/>
                </a:ext>
              </a:extLst>
            </xdr14:cNvPr>
            <xdr14:cNvContentPartPr/>
          </xdr14:nvContentPartPr>
          <xdr14:nvPr macro=""/>
          <xdr14:xfrm>
            <a:off x="704880" y="2933640"/>
            <a:ext cx="629640" cy="649162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2D91B1C-3B0F-6FBE-227B-C34800C088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8760" y="2927475"/>
              <a:ext cx="641880" cy="6614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618060</xdr:colOff>
      <xdr:row>16</xdr:row>
      <xdr:rowOff>123720</xdr:rowOff>
    </xdr:from>
    <xdr:to>
      <xdr:col>2</xdr:col>
      <xdr:colOff>191040</xdr:colOff>
      <xdr:row>18</xdr:row>
      <xdr:rowOff>128970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7742E9A-48E4-FDE9-1463-42258C6168FE}"/>
                </a:ext>
              </a:extLst>
            </xdr14:cNvPr>
            <xdr14:cNvContentPartPr/>
          </xdr14:nvContentPartPr>
          <xdr14:nvPr macro=""/>
          <xdr14:xfrm>
            <a:off x="1265760" y="3019320"/>
            <a:ext cx="220680" cy="3672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7742E9A-48E4-FDE9-1463-42258C6168F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640" y="3013200"/>
              <a:ext cx="232920" cy="37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314520</xdr:colOff>
      <xdr:row>17</xdr:row>
      <xdr:rowOff>93945</xdr:rowOff>
    </xdr:from>
    <xdr:to>
      <xdr:col>3</xdr:col>
      <xdr:colOff>207900</xdr:colOff>
      <xdr:row>19</xdr:row>
      <xdr:rowOff>7395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4009CD51-C7AE-C4E3-ACCE-A9A59735E068}"/>
                </a:ext>
              </a:extLst>
            </xdr14:cNvPr>
            <xdr14:cNvContentPartPr/>
          </xdr14:nvContentPartPr>
          <xdr14:nvPr macro=""/>
          <xdr14:xfrm>
            <a:off x="1609920" y="3170520"/>
            <a:ext cx="541080" cy="2754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4009CD51-C7AE-C4E3-ACCE-A9A59735E0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03800" y="3164408"/>
              <a:ext cx="553320" cy="2876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485460</xdr:colOff>
      <xdr:row>16</xdr:row>
      <xdr:rowOff>30480</xdr:rowOff>
    </xdr:from>
    <xdr:to>
      <xdr:col>5</xdr:col>
      <xdr:colOff>49020</xdr:colOff>
      <xdr:row>19</xdr:row>
      <xdr:rowOff>170115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E482F87-011D-26F1-9627-12B257E98D84}"/>
                </a:ext>
              </a:extLst>
            </xdr14:cNvPr>
            <xdr14:cNvContentPartPr/>
          </xdr14:nvContentPartPr>
          <xdr14:nvPr macro=""/>
          <xdr14:xfrm>
            <a:off x="2428560" y="2926080"/>
            <a:ext cx="858960" cy="6825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E482F87-011D-26F1-9627-12B257E98D8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422440" y="2919960"/>
              <a:ext cx="871200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171420</xdr:colOff>
      <xdr:row>8</xdr:row>
      <xdr:rowOff>114240</xdr:rowOff>
    </xdr:from>
    <xdr:to>
      <xdr:col>12</xdr:col>
      <xdr:colOff>170002</xdr:colOff>
      <xdr:row>26</xdr:row>
      <xdr:rowOff>122610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60634259-C1EF-21EB-03B9-4DD30AA51622}"/>
                </a:ext>
              </a:extLst>
            </xdr14:cNvPr>
            <xdr14:cNvContentPartPr/>
          </xdr14:nvContentPartPr>
          <xdr14:nvPr macro=""/>
          <xdr14:xfrm>
            <a:off x="3409920" y="1562040"/>
            <a:ext cx="4532482" cy="32659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60634259-C1EF-21EB-03B9-4DD30AA5162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403821" y="1555863"/>
              <a:ext cx="4544680" cy="32782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313920</xdr:colOff>
      <xdr:row>8</xdr:row>
      <xdr:rowOff>37560</xdr:rowOff>
    </xdr:from>
    <xdr:to>
      <xdr:col>14</xdr:col>
      <xdr:colOff>39840</xdr:colOff>
      <xdr:row>13</xdr:row>
      <xdr:rowOff>39967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CF880146-87DA-40A4-80B4-65D80DFEBAF6}"/>
                </a:ext>
              </a:extLst>
            </xdr14:cNvPr>
            <xdr14:cNvContentPartPr/>
          </xdr14:nvContentPartPr>
          <xdr14:nvPr macro=""/>
          <xdr14:xfrm>
            <a:off x="8086320" y="1485360"/>
            <a:ext cx="1021320" cy="907282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CF880146-87DA-40A4-80B4-65D80DFEBAF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080200" y="1479205"/>
              <a:ext cx="1033560" cy="919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238200</xdr:colOff>
      <xdr:row>3</xdr:row>
      <xdr:rowOff>161235</xdr:rowOff>
    </xdr:from>
    <xdr:to>
      <xdr:col>18</xdr:col>
      <xdr:colOff>360720</xdr:colOff>
      <xdr:row>14</xdr:row>
      <xdr:rowOff>65910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4F6494AE-1E77-8E55-28E8-CD8D0FDE96E0}"/>
                </a:ext>
              </a:extLst>
            </xdr14:cNvPr>
            <xdr14:cNvContentPartPr/>
          </xdr14:nvContentPartPr>
          <xdr14:nvPr macro=""/>
          <xdr14:xfrm>
            <a:off x="9306000" y="704160"/>
            <a:ext cx="2713320" cy="189540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4F6494AE-1E77-8E55-28E8-CD8D0FDE96E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299900" y="697980"/>
              <a:ext cx="2725520" cy="190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237960</xdr:colOff>
      <xdr:row>3</xdr:row>
      <xdr:rowOff>47835</xdr:rowOff>
    </xdr:from>
    <xdr:to>
      <xdr:col>24</xdr:col>
      <xdr:colOff>55800</xdr:colOff>
      <xdr:row>7</xdr:row>
      <xdr:rowOff>150937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083CA5B3-6E3E-ECAD-E905-E1E47D653EDD}"/>
                </a:ext>
              </a:extLst>
            </xdr14:cNvPr>
            <xdr14:cNvContentPartPr/>
          </xdr14:nvContentPartPr>
          <xdr14:nvPr macro=""/>
          <xdr14:xfrm>
            <a:off x="11896560" y="590760"/>
            <a:ext cx="3704040" cy="827002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083CA5B3-6E3E-ECAD-E905-E1E47D653ED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890463" y="584591"/>
              <a:ext cx="3716235" cy="839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618720</xdr:colOff>
      <xdr:row>2</xdr:row>
      <xdr:rowOff>123690</xdr:rowOff>
    </xdr:from>
    <xdr:to>
      <xdr:col>27</xdr:col>
      <xdr:colOff>636840</xdr:colOff>
      <xdr:row>13</xdr:row>
      <xdr:rowOff>135645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53BD38B7-26CB-A474-AB1F-22270E6C1E01}"/>
                </a:ext>
              </a:extLst>
            </xdr14:cNvPr>
            <xdr14:cNvContentPartPr/>
          </xdr14:nvContentPartPr>
          <xdr14:nvPr macro=""/>
          <xdr14:xfrm>
            <a:off x="15515820" y="485640"/>
            <a:ext cx="2608920" cy="200268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53BD38B7-26CB-A474-AB1F-22270E6C1E0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509721" y="479463"/>
              <a:ext cx="2621118" cy="20150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161580</xdr:colOff>
      <xdr:row>3</xdr:row>
      <xdr:rowOff>85275</xdr:rowOff>
    </xdr:from>
    <xdr:to>
      <xdr:col>28</xdr:col>
      <xdr:colOff>172020</xdr:colOff>
      <xdr:row>4</xdr:row>
      <xdr:rowOff>167100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708E8E75-D5C0-1F88-242A-03018C69EFEE}"/>
                </a:ext>
              </a:extLst>
            </xdr14:cNvPr>
            <xdr14:cNvContentPartPr/>
          </xdr14:nvContentPartPr>
          <xdr14:nvPr macro=""/>
          <xdr14:xfrm>
            <a:off x="18297180" y="628200"/>
            <a:ext cx="10440" cy="26280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708E8E75-D5C0-1F88-242A-03018C69EFE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8291060" y="622080"/>
              <a:ext cx="22680" cy="27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220620</xdr:colOff>
      <xdr:row>4</xdr:row>
      <xdr:rowOff>43980</xdr:rowOff>
    </xdr:from>
    <xdr:to>
      <xdr:col>28</xdr:col>
      <xdr:colOff>300540</xdr:colOff>
      <xdr:row>4</xdr:row>
      <xdr:rowOff>57300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1C4CF29A-3436-4544-1B95-0A7AB995CBA6}"/>
                </a:ext>
              </a:extLst>
            </xdr14:cNvPr>
            <xdr14:cNvContentPartPr/>
          </xdr14:nvContentPartPr>
          <xdr14:nvPr macro=""/>
          <xdr14:xfrm>
            <a:off x="18356220" y="767880"/>
            <a:ext cx="79920" cy="1332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1C4CF29A-3436-4544-1B95-0A7AB995CBA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8350100" y="761760"/>
              <a:ext cx="9216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323580</xdr:colOff>
      <xdr:row>3</xdr:row>
      <xdr:rowOff>104715</xdr:rowOff>
    </xdr:from>
    <xdr:to>
      <xdr:col>28</xdr:col>
      <xdr:colOff>366060</xdr:colOff>
      <xdr:row>4</xdr:row>
      <xdr:rowOff>173940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0940C7C6-D501-E4BB-C9B0-96CEBA2F664B}"/>
                </a:ext>
              </a:extLst>
            </xdr14:cNvPr>
            <xdr14:cNvContentPartPr/>
          </xdr14:nvContentPartPr>
          <xdr14:nvPr macro=""/>
          <xdr14:xfrm>
            <a:off x="18459180" y="647640"/>
            <a:ext cx="42480" cy="25020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0940C7C6-D501-E4BB-C9B0-96CEBA2F664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8453060" y="641520"/>
              <a:ext cx="54720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435900</xdr:colOff>
      <xdr:row>3</xdr:row>
      <xdr:rowOff>142875</xdr:rowOff>
    </xdr:from>
    <xdr:to>
      <xdr:col>28</xdr:col>
      <xdr:colOff>575220</xdr:colOff>
      <xdr:row>5</xdr:row>
      <xdr:rowOff>24285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2A7AE038-B2EB-D065-FA09-897A2BC71C5B}"/>
                </a:ext>
              </a:extLst>
            </xdr14:cNvPr>
            <xdr14:cNvContentPartPr/>
          </xdr14:nvContentPartPr>
          <xdr14:nvPr macro=""/>
          <xdr14:xfrm>
            <a:off x="18571500" y="685800"/>
            <a:ext cx="139320" cy="24336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2A7AE038-B2EB-D065-FA09-897A2BC71C5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8565380" y="679680"/>
              <a:ext cx="151560" cy="25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456780</xdr:colOff>
      <xdr:row>4</xdr:row>
      <xdr:rowOff>127500</xdr:rowOff>
    </xdr:from>
    <xdr:to>
      <xdr:col>28</xdr:col>
      <xdr:colOff>566940</xdr:colOff>
      <xdr:row>4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5B63DCB1-AD38-3D31-DC62-7DDD630A70C4}"/>
                </a:ext>
              </a:extLst>
            </xdr14:cNvPr>
            <xdr14:cNvContentPartPr/>
          </xdr14:nvContentPartPr>
          <xdr14:nvPr macro=""/>
          <xdr14:xfrm>
            <a:off x="18592380" y="851400"/>
            <a:ext cx="110160" cy="2484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5B63DCB1-AD38-3D31-DC62-7DDD630A70C4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8586260" y="845280"/>
              <a:ext cx="12240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628140</xdr:colOff>
      <xdr:row>3</xdr:row>
      <xdr:rowOff>66555</xdr:rowOff>
    </xdr:from>
    <xdr:to>
      <xdr:col>29</xdr:col>
      <xdr:colOff>116520</xdr:colOff>
      <xdr:row>5</xdr:row>
      <xdr:rowOff>123645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801D3135-D62E-B1AC-FB6E-CAAFA7F49B03}"/>
                </a:ext>
              </a:extLst>
            </xdr14:cNvPr>
            <xdr14:cNvContentPartPr/>
          </xdr14:nvContentPartPr>
          <xdr14:nvPr macro=""/>
          <xdr14:xfrm>
            <a:off x="18763740" y="609480"/>
            <a:ext cx="136080" cy="41904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801D3135-D62E-B1AC-FB6E-CAAFA7F49B0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8757620" y="603360"/>
              <a:ext cx="148320" cy="43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513000</xdr:colOff>
      <xdr:row>10</xdr:row>
      <xdr:rowOff>180690</xdr:rowOff>
    </xdr:from>
    <xdr:to>
      <xdr:col>28</xdr:col>
      <xdr:colOff>88500</xdr:colOff>
      <xdr:row>14</xdr:row>
      <xdr:rowOff>2190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E9F04C98-2395-3015-2FBE-683329FDE674}"/>
                </a:ext>
              </a:extLst>
            </xdr14:cNvPr>
            <xdr14:cNvContentPartPr/>
          </xdr14:nvContentPartPr>
          <xdr14:nvPr macro=""/>
          <xdr14:xfrm>
            <a:off x="18000900" y="1990440"/>
            <a:ext cx="223200" cy="54540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E9F04C98-2395-3015-2FBE-683329FDE67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7994780" y="1984320"/>
              <a:ext cx="235440" cy="55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189600</xdr:colOff>
      <xdr:row>10</xdr:row>
      <xdr:rowOff>161970</xdr:rowOff>
    </xdr:from>
    <xdr:to>
      <xdr:col>30</xdr:col>
      <xdr:colOff>618960</xdr:colOff>
      <xdr:row>16</xdr:row>
      <xdr:rowOff>27600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08BF18C3-6148-B6E6-4EE3-2305DCC17077}"/>
                </a:ext>
              </a:extLst>
            </xdr14:cNvPr>
            <xdr14:cNvContentPartPr/>
          </xdr14:nvContentPartPr>
          <xdr14:nvPr macro=""/>
          <xdr14:xfrm>
            <a:off x="18325200" y="1971720"/>
            <a:ext cx="1724760" cy="95148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08BF18C3-6148-B6E6-4EE3-2305DCC1707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8319081" y="1965600"/>
              <a:ext cx="1736997" cy="9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47340</xdr:colOff>
      <xdr:row>28</xdr:row>
      <xdr:rowOff>150765</xdr:rowOff>
    </xdr:from>
    <xdr:to>
      <xdr:col>5</xdr:col>
      <xdr:colOff>385980</xdr:colOff>
      <xdr:row>32</xdr:row>
      <xdr:rowOff>1507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651604B6-2F36-FD5E-050B-1679A7179E62}"/>
                </a:ext>
              </a:extLst>
            </xdr14:cNvPr>
            <xdr14:cNvContentPartPr/>
          </xdr14:nvContentPartPr>
          <xdr14:nvPr macro=""/>
          <xdr14:xfrm>
            <a:off x="1990440" y="5218065"/>
            <a:ext cx="1634040" cy="574642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651604B6-2F36-FD5E-050B-1679A7179E6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984319" y="5211948"/>
              <a:ext cx="1646283" cy="5868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276060</xdr:colOff>
      <xdr:row>39</xdr:row>
      <xdr:rowOff>9360</xdr:rowOff>
    </xdr:from>
    <xdr:to>
      <xdr:col>5</xdr:col>
      <xdr:colOff>449340</xdr:colOff>
      <xdr:row>43</xdr:row>
      <xdr:rowOff>64860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EF842475-4364-E88F-C75A-5D7273F2D062}"/>
                </a:ext>
              </a:extLst>
            </xdr14:cNvPr>
            <xdr14:cNvContentPartPr/>
          </xdr14:nvContentPartPr>
          <xdr14:nvPr macro=""/>
          <xdr14:xfrm>
            <a:off x="923760" y="7067385"/>
            <a:ext cx="2764080" cy="77940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EF842475-4364-E88F-C75A-5D7273F2D06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917641" y="7061265"/>
              <a:ext cx="2776318" cy="79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28440</xdr:colOff>
      <xdr:row>34</xdr:row>
      <xdr:rowOff>84795</xdr:rowOff>
    </xdr:from>
    <xdr:to>
      <xdr:col>10</xdr:col>
      <xdr:colOff>351480</xdr:colOff>
      <xdr:row>45</xdr:row>
      <xdr:rowOff>84870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B09A1287-8880-EFFF-6A97-3D6F53AFA889}"/>
                </a:ext>
              </a:extLst>
            </xdr14:cNvPr>
            <xdr14:cNvContentPartPr/>
          </xdr14:nvContentPartPr>
          <xdr14:nvPr macro=""/>
          <xdr14:xfrm>
            <a:off x="3914640" y="6237945"/>
            <a:ext cx="2913840" cy="199080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B09A1287-8880-EFFF-6A97-3D6F53AFA889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908539" y="6231768"/>
              <a:ext cx="2926042" cy="20031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161700</xdr:colOff>
      <xdr:row>35</xdr:row>
      <xdr:rowOff>76260</xdr:rowOff>
    </xdr:from>
    <xdr:to>
      <xdr:col>12</xdr:col>
      <xdr:colOff>34920</xdr:colOff>
      <xdr:row>37</xdr:row>
      <xdr:rowOff>48390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F5F71430-EB38-FD42-F6E6-547EC44A9CD2}"/>
                </a:ext>
              </a:extLst>
            </xdr14:cNvPr>
            <xdr14:cNvContentPartPr/>
          </xdr14:nvContentPartPr>
          <xdr14:nvPr macro=""/>
          <xdr14:xfrm>
            <a:off x="7286400" y="6410385"/>
            <a:ext cx="520920" cy="334080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F5F71430-EB38-FD42-F6E6-547EC44A9CD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280280" y="6404265"/>
              <a:ext cx="533160" cy="3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295200</xdr:colOff>
      <xdr:row>33</xdr:row>
      <xdr:rowOff>113850</xdr:rowOff>
    </xdr:from>
    <xdr:to>
      <xdr:col>17</xdr:col>
      <xdr:colOff>190140</xdr:colOff>
      <xdr:row>38</xdr:row>
      <xdr:rowOff>172695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4C37C53E-70B8-8FA2-368E-39AFF08001E4}"/>
                </a:ext>
              </a:extLst>
            </xdr14:cNvPr>
            <xdr14:cNvContentPartPr/>
          </xdr14:nvContentPartPr>
          <xdr14:nvPr macro=""/>
          <xdr14:xfrm>
            <a:off x="8067600" y="6086025"/>
            <a:ext cx="3133440" cy="96372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4C37C53E-70B8-8FA2-368E-39AFF08001E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8061480" y="6079903"/>
              <a:ext cx="3145680" cy="9759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304620</xdr:colOff>
      <xdr:row>29</xdr:row>
      <xdr:rowOff>37110</xdr:rowOff>
    </xdr:from>
    <xdr:to>
      <xdr:col>22</xdr:col>
      <xdr:colOff>484320</xdr:colOff>
      <xdr:row>40</xdr:row>
      <xdr:rowOff>58065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DD4B4345-D4E1-DD63-358F-D820AEA697EF}"/>
                </a:ext>
              </a:extLst>
            </xdr14:cNvPr>
            <xdr14:cNvContentPartPr/>
          </xdr14:nvContentPartPr>
          <xdr14:nvPr macro=""/>
          <xdr14:xfrm>
            <a:off x="11315520" y="5285385"/>
            <a:ext cx="3418200" cy="201168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DD4B4345-D4E1-DD63-358F-D820AEA697E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1309421" y="5279209"/>
              <a:ext cx="3430399" cy="20240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266820</xdr:colOff>
      <xdr:row>27</xdr:row>
      <xdr:rowOff>85140</xdr:rowOff>
    </xdr:from>
    <xdr:to>
      <xdr:col>26</xdr:col>
      <xdr:colOff>350880</xdr:colOff>
      <xdr:row>33</xdr:row>
      <xdr:rowOff>39772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B7668285-BD38-7EA6-2851-E05F87418AA0}"/>
                </a:ext>
              </a:extLst>
            </xdr14:cNvPr>
            <xdr14:cNvContentPartPr/>
          </xdr14:nvContentPartPr>
          <xdr14:nvPr macro=""/>
          <xdr14:xfrm>
            <a:off x="15163920" y="4971465"/>
            <a:ext cx="2027160" cy="1040482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B7668285-BD38-7EA6-2851-E05F87418AA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5157800" y="4965317"/>
              <a:ext cx="2039400" cy="10527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438000</xdr:colOff>
      <xdr:row>42</xdr:row>
      <xdr:rowOff>113355</xdr:rowOff>
    </xdr:from>
    <xdr:to>
      <xdr:col>11</xdr:col>
      <xdr:colOff>647062</xdr:colOff>
      <xdr:row>46</xdr:row>
      <xdr:rowOff>151935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616B03A6-EEF9-C223-66E3-36B03B8D13BA}"/>
                </a:ext>
              </a:extLst>
            </xdr14:cNvPr>
            <xdr14:cNvContentPartPr/>
          </xdr14:nvContentPartPr>
          <xdr14:nvPr macro=""/>
          <xdr14:xfrm>
            <a:off x="5619600" y="7714305"/>
            <a:ext cx="2152162" cy="76248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616B03A6-EEF9-C223-66E3-36B03B8D13B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613466" y="7708185"/>
              <a:ext cx="2164429" cy="77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190080</xdr:colOff>
      <xdr:row>43</xdr:row>
      <xdr:rowOff>76020</xdr:rowOff>
    </xdr:from>
    <xdr:to>
      <xdr:col>16</xdr:col>
      <xdr:colOff>38280</xdr:colOff>
      <xdr:row>48</xdr:row>
      <xdr:rowOff>64665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BE6F4EF2-BF92-82C7-289D-79524AC076B9}"/>
                </a:ext>
              </a:extLst>
            </xdr14:cNvPr>
            <xdr14:cNvContentPartPr/>
          </xdr14:nvContentPartPr>
          <xdr14:nvPr macro=""/>
          <xdr14:xfrm>
            <a:off x="7962480" y="7857945"/>
            <a:ext cx="2439000" cy="89352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BE6F4EF2-BF92-82C7-289D-79524AC076B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956360" y="7851825"/>
              <a:ext cx="2451240" cy="90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474840</xdr:colOff>
      <xdr:row>41</xdr:row>
      <xdr:rowOff>47010</xdr:rowOff>
    </xdr:from>
    <xdr:to>
      <xdr:col>26</xdr:col>
      <xdr:colOff>216960</xdr:colOff>
      <xdr:row>45</xdr:row>
      <xdr:rowOff>67950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36D552EC-4019-6467-C4FF-FAC61017187E}"/>
                </a:ext>
              </a:extLst>
            </xdr14:cNvPr>
            <xdr14:cNvContentPartPr/>
          </xdr14:nvContentPartPr>
          <xdr14:nvPr macro=""/>
          <xdr14:xfrm>
            <a:off x="16019640" y="7466985"/>
            <a:ext cx="1037520" cy="74484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36D552EC-4019-6467-C4FF-FAC61017187E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6013520" y="7460865"/>
              <a:ext cx="1049760" cy="75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142380</xdr:colOff>
      <xdr:row>42</xdr:row>
      <xdr:rowOff>131715</xdr:rowOff>
    </xdr:from>
    <xdr:to>
      <xdr:col>23</xdr:col>
      <xdr:colOff>513862</xdr:colOff>
      <xdr:row>45</xdr:row>
      <xdr:rowOff>29872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9265E034-A755-2DAC-3F5E-87374F0D5C3A}"/>
                </a:ext>
              </a:extLst>
            </xdr14:cNvPr>
            <xdr14:cNvContentPartPr/>
          </xdr14:nvContentPartPr>
          <xdr14:nvPr macro=""/>
          <xdr14:xfrm>
            <a:off x="13744080" y="7732665"/>
            <a:ext cx="1666882" cy="441082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9265E034-A755-2DAC-3F5E-87374F0D5C3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3737944" y="7726483"/>
              <a:ext cx="1679154" cy="453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447600</xdr:colOff>
      <xdr:row>43</xdr:row>
      <xdr:rowOff>37500</xdr:rowOff>
    </xdr:from>
    <xdr:to>
      <xdr:col>20</xdr:col>
      <xdr:colOff>391560</xdr:colOff>
      <xdr:row>49</xdr:row>
      <xdr:rowOff>115170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042CAFEB-BD69-5DF7-F820-84D17DC15E95}"/>
                </a:ext>
              </a:extLst>
            </xdr14:cNvPr>
            <xdr14:cNvContentPartPr/>
          </xdr14:nvContentPartPr>
          <xdr14:nvPr macro=""/>
          <xdr14:xfrm>
            <a:off x="10810800" y="7819425"/>
            <a:ext cx="2534760" cy="1163520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042CAFEB-BD69-5DF7-F820-84D17DC15E9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0804680" y="7813305"/>
              <a:ext cx="2547000" cy="117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466680</xdr:colOff>
      <xdr:row>36</xdr:row>
      <xdr:rowOff>68085</xdr:rowOff>
    </xdr:from>
    <xdr:to>
      <xdr:col>24</xdr:col>
      <xdr:colOff>189720</xdr:colOff>
      <xdr:row>39</xdr:row>
      <xdr:rowOff>107280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B2499AEC-F172-437A-9CE2-999D9FB501E8}"/>
                </a:ext>
              </a:extLst>
            </xdr14:cNvPr>
            <xdr14:cNvContentPartPr/>
          </xdr14:nvContentPartPr>
          <xdr14:nvPr macro=""/>
          <xdr14:xfrm>
            <a:off x="14716080" y="6583185"/>
            <a:ext cx="1018440" cy="58212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B2499AEC-F172-437A-9CE2-999D9FB501E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4709960" y="6577065"/>
              <a:ext cx="1030680" cy="59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190620</xdr:colOff>
      <xdr:row>47</xdr:row>
      <xdr:rowOff>31080</xdr:rowOff>
    </xdr:from>
    <xdr:to>
      <xdr:col>22</xdr:col>
      <xdr:colOff>440040</xdr:colOff>
      <xdr:row>49</xdr:row>
      <xdr:rowOff>77370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7F4C2E52-EDC8-A0B6-5084-D0951138B8D3}"/>
                </a:ext>
              </a:extLst>
            </xdr14:cNvPr>
            <xdr14:cNvContentPartPr/>
          </xdr14:nvContentPartPr>
          <xdr14:nvPr macro=""/>
          <xdr14:xfrm>
            <a:off x="13792320" y="8536905"/>
            <a:ext cx="897120" cy="40824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7F4C2E52-EDC8-A0B6-5084-D0951138B8D3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3786200" y="8530785"/>
              <a:ext cx="909360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59118</xdr:colOff>
      <xdr:row>34</xdr:row>
      <xdr:rowOff>77795</xdr:rowOff>
    </xdr:from>
    <xdr:to>
      <xdr:col>2</xdr:col>
      <xdr:colOff>544120</xdr:colOff>
      <xdr:row>35</xdr:row>
      <xdr:rowOff>150861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4A43EE37-99E3-7A15-8528-1640EDCA474C}"/>
                </a:ext>
              </a:extLst>
            </xdr14:cNvPr>
            <xdr14:cNvContentPartPr/>
          </xdr14:nvContentPartPr>
          <xdr14:nvPr macro=""/>
          <xdr14:xfrm>
            <a:off x="1359000" y="6173795"/>
            <a:ext cx="485002" cy="252360"/>
          </xdr14:xfrm>
        </xdr:contentPart>
      </mc:Choice>
      <mc:Fallback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4A43EE37-99E3-7A15-8528-1640EDCA474C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352879" y="6167675"/>
              <a:ext cx="497244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334892</xdr:colOff>
      <xdr:row>27</xdr:row>
      <xdr:rowOff>161136</xdr:rowOff>
    </xdr:from>
    <xdr:to>
      <xdr:col>9</xdr:col>
      <xdr:colOff>534491</xdr:colOff>
      <xdr:row>31</xdr:row>
      <xdr:rowOff>113837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2615FAD0-6CFC-69E9-6560-C2B44B62E79A}"/>
                </a:ext>
              </a:extLst>
            </xdr14:cNvPr>
            <xdr14:cNvContentPartPr/>
          </xdr14:nvContentPartPr>
          <xdr14:nvPr macro=""/>
          <xdr14:xfrm>
            <a:off x="4884480" y="5002077"/>
            <a:ext cx="1499482" cy="669878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2615FAD0-6CFC-69E9-6560-C2B44B62E79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878361" y="4995958"/>
              <a:ext cx="1511720" cy="6821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570536</xdr:colOff>
      <xdr:row>36</xdr:row>
      <xdr:rowOff>49049</xdr:rowOff>
    </xdr:from>
    <xdr:to>
      <xdr:col>5</xdr:col>
      <xdr:colOff>482414</xdr:colOff>
      <xdr:row>39</xdr:row>
      <xdr:rowOff>684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330B9E38-C9B7-3893-32B0-B73A9CA92CF9}"/>
                </a:ext>
              </a:extLst>
            </xdr14:cNvPr>
            <xdr14:cNvContentPartPr/>
          </xdr14:nvContentPartPr>
          <xdr14:nvPr macro=""/>
          <xdr14:xfrm>
            <a:off x="2520360" y="6503637"/>
            <a:ext cx="1211760" cy="489518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330B9E38-C9B7-3893-32B0-B73A9CA92CF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514240" y="6497576"/>
              <a:ext cx="1224000" cy="50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156473</xdr:colOff>
      <xdr:row>35</xdr:row>
      <xdr:rowOff>114861</xdr:rowOff>
    </xdr:from>
    <xdr:to>
      <xdr:col>8</xdr:col>
      <xdr:colOff>541031</xdr:colOff>
      <xdr:row>38</xdr:row>
      <xdr:rowOff>78819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3EA6F152-158C-57DD-D540-068D6D5721C2}"/>
                </a:ext>
              </a:extLst>
            </xdr14:cNvPr>
            <xdr14:cNvContentPartPr/>
          </xdr14:nvContentPartPr>
          <xdr14:nvPr macro=""/>
          <xdr14:xfrm>
            <a:off x="4056120" y="6390155"/>
            <a:ext cx="1684440" cy="50184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3EA6F152-158C-57DD-D540-068D6D5721C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050000" y="6384035"/>
              <a:ext cx="1696680" cy="51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552866</xdr:colOff>
      <xdr:row>30</xdr:row>
      <xdr:rowOff>115013</xdr:rowOff>
    </xdr:from>
    <xdr:to>
      <xdr:col>16</xdr:col>
      <xdr:colOff>623503</xdr:colOff>
      <xdr:row>33</xdr:row>
      <xdr:rowOff>20013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9C851F2B-7A5D-3AE9-6F65-2543EBDFA8A3}"/>
                </a:ext>
              </a:extLst>
            </xdr14:cNvPr>
            <xdr14:cNvContentPartPr/>
          </xdr14:nvContentPartPr>
          <xdr14:nvPr macro=""/>
          <xdr14:xfrm>
            <a:off x="9652042" y="5493837"/>
            <a:ext cx="1370520" cy="442882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9C851F2B-7A5D-3AE9-6F65-2543EBDFA8A3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9645922" y="5487650"/>
              <a:ext cx="1382760" cy="4552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570889</xdr:colOff>
      <xdr:row>27</xdr:row>
      <xdr:rowOff>142334</xdr:rowOff>
    </xdr:from>
    <xdr:to>
      <xdr:col>28</xdr:col>
      <xdr:colOff>85687</xdr:colOff>
      <xdr:row>31</xdr:row>
      <xdr:rowOff>78917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D62DA9D4-A4FF-7107-C391-720FE2BAE034}"/>
                </a:ext>
              </a:extLst>
            </xdr14:cNvPr>
            <xdr14:cNvContentPartPr/>
          </xdr14:nvContentPartPr>
          <xdr14:nvPr macro=""/>
          <xdr14:xfrm>
            <a:off x="17469360" y="4983275"/>
            <a:ext cx="814680" cy="653760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D62DA9D4-A4FF-7107-C391-720FE2BAE034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7463240" y="4977155"/>
              <a:ext cx="826920" cy="66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302209</xdr:colOff>
      <xdr:row>19</xdr:row>
      <xdr:rowOff>123007</xdr:rowOff>
    </xdr:from>
    <xdr:to>
      <xdr:col>9</xdr:col>
      <xdr:colOff>302569</xdr:colOff>
      <xdr:row>19</xdr:row>
      <xdr:rowOff>123367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31E85183-225F-12BA-6126-579D9CB412DD}"/>
                </a:ext>
              </a:extLst>
            </xdr14:cNvPr>
            <xdr14:cNvContentPartPr/>
          </xdr14:nvContentPartPr>
          <xdr14:nvPr macro=""/>
          <xdr14:xfrm>
            <a:off x="6151680" y="3529595"/>
            <a:ext cx="360" cy="36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31E85183-225F-12BA-6126-579D9CB412D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145560" y="3523475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353129</xdr:colOff>
      <xdr:row>22</xdr:row>
      <xdr:rowOff>116206</xdr:rowOff>
    </xdr:from>
    <xdr:to>
      <xdr:col>12</xdr:col>
      <xdr:colOff>198548</xdr:colOff>
      <xdr:row>30</xdr:row>
      <xdr:rowOff>84053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F38E086C-657C-B2F4-E59C-0304C4138663}"/>
                </a:ext>
              </a:extLst>
            </xdr14:cNvPr>
            <xdr14:cNvContentPartPr/>
          </xdr14:nvContentPartPr>
          <xdr14:nvPr macro=""/>
          <xdr14:xfrm>
            <a:off x="7502482" y="4060677"/>
            <a:ext cx="495360" cy="140220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F38E086C-657C-B2F4-E59C-0304C413866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7496358" y="4054559"/>
              <a:ext cx="507609" cy="14144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381176</xdr:colOff>
      <xdr:row>43</xdr:row>
      <xdr:rowOff>11788</xdr:rowOff>
    </xdr:from>
    <xdr:to>
      <xdr:col>5</xdr:col>
      <xdr:colOff>139056</xdr:colOff>
      <xdr:row>45</xdr:row>
      <xdr:rowOff>173482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CDC61BAD-E40D-35D0-596A-4C4BF2209E2F}"/>
                </a:ext>
              </a:extLst>
            </xdr14:cNvPr>
            <xdr14:cNvContentPartPr/>
          </xdr14:nvContentPartPr>
          <xdr14:nvPr macro=""/>
          <xdr14:xfrm>
            <a:off x="2331000" y="7721435"/>
            <a:ext cx="1057762" cy="520282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CDC61BAD-E40D-35D0-596A-4C4BF2209E2F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324880" y="7715314"/>
              <a:ext cx="1070003" cy="532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459014</xdr:colOff>
      <xdr:row>45</xdr:row>
      <xdr:rowOff>11040</xdr:rowOff>
    </xdr:from>
    <xdr:to>
      <xdr:col>7</xdr:col>
      <xdr:colOff>428132</xdr:colOff>
      <xdr:row>48</xdr:row>
      <xdr:rowOff>61757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DCCFDDFA-B107-87C1-D871-57C6D9F19220}"/>
                </a:ext>
              </a:extLst>
            </xdr14:cNvPr>
            <xdr14:cNvContentPartPr/>
          </xdr14:nvContentPartPr>
          <xdr14:nvPr macro=""/>
          <xdr14:xfrm>
            <a:off x="3708720" y="8079275"/>
            <a:ext cx="1269000" cy="58860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DCCFDDFA-B107-87C1-D871-57C6D9F1922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702600" y="8073155"/>
              <a:ext cx="1281240" cy="60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37176</xdr:colOff>
      <xdr:row>43</xdr:row>
      <xdr:rowOff>102508</xdr:rowOff>
    </xdr:from>
    <xdr:to>
      <xdr:col>5</xdr:col>
      <xdr:colOff>370814</xdr:colOff>
      <xdr:row>45</xdr:row>
      <xdr:rowOff>85200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C3E78794-9D17-1F4F-1DE6-94ED146CCC5A}"/>
                </a:ext>
              </a:extLst>
            </xdr14:cNvPr>
            <xdr14:cNvContentPartPr/>
          </xdr14:nvContentPartPr>
          <xdr14:nvPr macro=""/>
          <xdr14:xfrm>
            <a:off x="3286882" y="7812155"/>
            <a:ext cx="333638" cy="341280"/>
          </xdr14:xfrm>
        </xdr:contentPart>
      </mc:Choice>
      <mc:Fallback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C3E78794-9D17-1F4F-1DE6-94ED146CCC5A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280764" y="7806035"/>
              <a:ext cx="345875" cy="35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581195</xdr:colOff>
      <xdr:row>43</xdr:row>
      <xdr:rowOff>79468</xdr:rowOff>
    </xdr:from>
    <xdr:to>
      <xdr:col>5</xdr:col>
      <xdr:colOff>78854</xdr:colOff>
      <xdr:row>46</xdr:row>
      <xdr:rowOff>9946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DD60D0DE-7CC0-F1BC-76F6-6BB8B805F6E9}"/>
                </a:ext>
              </a:extLst>
            </xdr14:cNvPr>
            <xdr14:cNvContentPartPr/>
          </xdr14:nvContentPartPr>
          <xdr14:nvPr macro=""/>
          <xdr14:xfrm>
            <a:off x="3180960" y="7789115"/>
            <a:ext cx="147600" cy="46836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DD60D0DE-7CC0-F1BC-76F6-6BB8B805F6E9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174840" y="7782995"/>
              <a:ext cx="159840" cy="48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562129</xdr:colOff>
      <xdr:row>47</xdr:row>
      <xdr:rowOff>67531</xdr:rowOff>
    </xdr:from>
    <xdr:to>
      <xdr:col>11</xdr:col>
      <xdr:colOff>408569</xdr:colOff>
      <xdr:row>51</xdr:row>
      <xdr:rowOff>16797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6E2950C0-8531-EC21-2F79-A040C250520E}"/>
                </a:ext>
              </a:extLst>
            </xdr14:cNvPr>
            <xdr14:cNvContentPartPr/>
          </xdr14:nvContentPartPr>
          <xdr14:nvPr macro=""/>
          <xdr14:xfrm>
            <a:off x="6411600" y="8494355"/>
            <a:ext cx="1146322" cy="666442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6E2950C0-8531-EC21-2F79-A040C250520E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405480" y="8488234"/>
              <a:ext cx="1158563" cy="678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392266</xdr:colOff>
      <xdr:row>42</xdr:row>
      <xdr:rowOff>159762</xdr:rowOff>
    </xdr:from>
    <xdr:to>
      <xdr:col>30</xdr:col>
      <xdr:colOff>213565</xdr:colOff>
      <xdr:row>46</xdr:row>
      <xdr:rowOff>34066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E6A1BABD-7390-FB7B-B1D0-B40A1F8778EB}"/>
                </a:ext>
              </a:extLst>
            </xdr14:cNvPr>
            <xdr14:cNvContentPartPr/>
          </xdr14:nvContentPartPr>
          <xdr14:nvPr macro=""/>
          <xdr14:xfrm>
            <a:off x="19240560" y="7690115"/>
            <a:ext cx="471240" cy="591480"/>
          </xdr14:xfrm>
        </xdr:contentPart>
      </mc:Choice>
      <mc:Fallback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E6A1BABD-7390-FB7B-B1D0-B40A1F8778EB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9234440" y="7683995"/>
              <a:ext cx="483480" cy="60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526249</xdr:colOff>
      <xdr:row>42</xdr:row>
      <xdr:rowOff>55722</xdr:rowOff>
    </xdr:from>
    <xdr:to>
      <xdr:col>28</xdr:col>
      <xdr:colOff>560527</xdr:colOff>
      <xdr:row>46</xdr:row>
      <xdr:rowOff>47108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18612DBC-5857-15F8-2F46-473908C5902C}"/>
                </a:ext>
              </a:extLst>
            </xdr14:cNvPr>
            <xdr14:cNvContentPartPr/>
          </xdr14:nvContentPartPr>
          <xdr14:nvPr macro=""/>
          <xdr14:xfrm>
            <a:off x="17424720" y="7586075"/>
            <a:ext cx="1334160" cy="708562"/>
          </xdr14:xfrm>
        </xdr:contentPart>
      </mc:Choice>
      <mc:Fallback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18612DBC-5857-15F8-2F46-473908C5902C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7418602" y="7579914"/>
              <a:ext cx="1346397" cy="7208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102424</xdr:colOff>
      <xdr:row>21</xdr:row>
      <xdr:rowOff>94539</xdr:rowOff>
    </xdr:from>
    <xdr:to>
      <xdr:col>15</xdr:col>
      <xdr:colOff>105964</xdr:colOff>
      <xdr:row>28</xdr:row>
      <xdr:rowOff>150960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8B0C469B-7D0C-86BE-5C7D-A84F76364C54}"/>
                </a:ext>
              </a:extLst>
            </xdr14:cNvPr>
            <xdr14:cNvContentPartPr/>
          </xdr14:nvContentPartPr>
          <xdr14:nvPr macro=""/>
          <xdr14:xfrm>
            <a:off x="9201600" y="3859715"/>
            <a:ext cx="653482" cy="1311480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8B0C469B-7D0C-86BE-5C7D-A84F76364C54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9195479" y="3853597"/>
              <a:ext cx="665724" cy="1323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92898</xdr:colOff>
      <xdr:row>49</xdr:row>
      <xdr:rowOff>132663</xdr:rowOff>
    </xdr:from>
    <xdr:to>
      <xdr:col>4</xdr:col>
      <xdr:colOff>628355</xdr:colOff>
      <xdr:row>52</xdr:row>
      <xdr:rowOff>164743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BD2CAF80-C7C5-4FBE-15BD-54D817B0833B}"/>
                </a:ext>
              </a:extLst>
            </xdr14:cNvPr>
            <xdr14:cNvContentPartPr/>
          </xdr14:nvContentPartPr>
          <xdr14:nvPr macro=""/>
          <xdr14:xfrm>
            <a:off x="2042722" y="8918075"/>
            <a:ext cx="1185398" cy="569962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BD2CAF80-C7C5-4FBE-15BD-54D817B0833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036601" y="8911950"/>
              <a:ext cx="1197641" cy="5822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437054</xdr:colOff>
      <xdr:row>45</xdr:row>
      <xdr:rowOff>156480</xdr:rowOff>
    </xdr:from>
    <xdr:to>
      <xdr:col>7</xdr:col>
      <xdr:colOff>316172</xdr:colOff>
      <xdr:row>52</xdr:row>
      <xdr:rowOff>116421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D10D708B-ED0C-8F23-389E-E956A74AA6D4}"/>
                </a:ext>
              </a:extLst>
            </xdr14:cNvPr>
            <xdr14:cNvContentPartPr/>
          </xdr14:nvContentPartPr>
          <xdr14:nvPr macro=""/>
          <xdr14:xfrm>
            <a:off x="3686760" y="8224715"/>
            <a:ext cx="1179000" cy="121500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D10D708B-ED0C-8F23-389E-E956A74AA6D4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3680640" y="8218595"/>
              <a:ext cx="1191240" cy="12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57409</xdr:colOff>
      <xdr:row>52</xdr:row>
      <xdr:rowOff>131901</xdr:rowOff>
    </xdr:from>
    <xdr:to>
      <xdr:col>11</xdr:col>
      <xdr:colOff>61889</xdr:colOff>
      <xdr:row>55</xdr:row>
      <xdr:rowOff>27541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6F86056D-5C92-9964-54C8-BDBFBE3C4FA2}"/>
                </a:ext>
              </a:extLst>
            </xdr14:cNvPr>
            <xdr14:cNvContentPartPr/>
          </xdr14:nvContentPartPr>
          <xdr14:nvPr macro=""/>
          <xdr14:xfrm>
            <a:off x="5906880" y="9455195"/>
            <a:ext cx="1304362" cy="433522"/>
          </xdr14:xfrm>
        </xdr:contentPart>
      </mc:Choice>
      <mc:Fallback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6F86056D-5C92-9964-54C8-BDBFBE3C4FA2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900760" y="9449007"/>
              <a:ext cx="1316603" cy="4458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89746</xdr:colOff>
      <xdr:row>53</xdr:row>
      <xdr:rowOff>6607</xdr:rowOff>
    </xdr:from>
    <xdr:to>
      <xdr:col>17</xdr:col>
      <xdr:colOff>47280</xdr:colOff>
      <xdr:row>55</xdr:row>
      <xdr:rowOff>65259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391BFDA6-B908-1F50-1073-D67D26BAD9E9}"/>
                </a:ext>
              </a:extLst>
            </xdr14:cNvPr>
            <xdr14:cNvContentPartPr/>
          </xdr14:nvContentPartPr>
          <xdr14:nvPr macro=""/>
          <xdr14:xfrm>
            <a:off x="7889040" y="9509195"/>
            <a:ext cx="3207240" cy="41724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391BFDA6-B908-1F50-1073-D67D26BAD9E9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7882920" y="9503075"/>
              <a:ext cx="3219480" cy="42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313694</xdr:colOff>
      <xdr:row>51</xdr:row>
      <xdr:rowOff>178715</xdr:rowOff>
    </xdr:from>
    <xdr:to>
      <xdr:col>22</xdr:col>
      <xdr:colOff>314054</xdr:colOff>
      <xdr:row>51</xdr:row>
      <xdr:rowOff>179075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8415D469-5FBF-ECB5-CE52-C354D9101D28}"/>
                </a:ext>
              </a:extLst>
            </xdr14:cNvPr>
            <xdr14:cNvContentPartPr/>
          </xdr14:nvContentPartPr>
          <xdr14:nvPr macro=""/>
          <xdr14:xfrm>
            <a:off x="14612400" y="9322715"/>
            <a:ext cx="360" cy="360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8415D469-5FBF-ECB5-CE52-C354D9101D28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4606280" y="9316595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249414</xdr:colOff>
      <xdr:row>52</xdr:row>
      <xdr:rowOff>93021</xdr:rowOff>
    </xdr:from>
    <xdr:to>
      <xdr:col>25</xdr:col>
      <xdr:colOff>288873</xdr:colOff>
      <xdr:row>55</xdr:row>
      <xdr:rowOff>97021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CA99B31A-3C77-CA30-5F63-18FF9F35448E}"/>
                </a:ext>
              </a:extLst>
            </xdr14:cNvPr>
            <xdr14:cNvContentPartPr/>
          </xdr14:nvContentPartPr>
          <xdr14:nvPr macro=""/>
          <xdr14:xfrm>
            <a:off x="15848002" y="9416315"/>
            <a:ext cx="689400" cy="541882"/>
          </xdr14:xfrm>
        </xdr:contentPart>
      </mc:Choice>
      <mc:Fallback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CA99B31A-3C77-CA30-5F63-18FF9F35448E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5841882" y="9410141"/>
              <a:ext cx="701640" cy="5542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201296</xdr:colOff>
      <xdr:row>53</xdr:row>
      <xdr:rowOff>19927</xdr:rowOff>
    </xdr:from>
    <xdr:to>
      <xdr:col>23</xdr:col>
      <xdr:colOff>172155</xdr:colOff>
      <xdr:row>54</xdr:row>
      <xdr:rowOff>151755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75CD37A3-2F97-4B71-2981-73B3596F33DC}"/>
                </a:ext>
              </a:extLst>
            </xdr14:cNvPr>
            <xdr14:cNvContentPartPr/>
          </xdr14:nvContentPartPr>
          <xdr14:nvPr macro=""/>
          <xdr14:xfrm>
            <a:off x="13200120" y="9522515"/>
            <a:ext cx="1920682" cy="311122"/>
          </xdr14:xfrm>
        </xdr:contentPart>
      </mc:Choice>
      <mc:Fallback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75CD37A3-2F97-4B71-2981-73B3596F33DC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3194000" y="9516386"/>
              <a:ext cx="1932923" cy="3233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212456</xdr:colOff>
      <xdr:row>36</xdr:row>
      <xdr:rowOff>20887</xdr:rowOff>
    </xdr:from>
    <xdr:to>
      <xdr:col>22</xdr:col>
      <xdr:colOff>607454</xdr:colOff>
      <xdr:row>41</xdr:row>
      <xdr:rowOff>2096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89" name="Ink 288">
              <a:extLst>
                <a:ext uri="{FF2B5EF4-FFF2-40B4-BE49-F238E27FC236}">
                  <a16:creationId xmlns:a16="http://schemas.microsoft.com/office/drawing/2014/main" id="{CB31CE80-6C4B-E3A8-9F27-9D9F3A00E5C4}"/>
                </a:ext>
              </a:extLst>
            </xdr14:cNvPr>
            <xdr14:cNvContentPartPr/>
          </xdr14:nvContentPartPr>
          <xdr14:nvPr macro=""/>
          <xdr14:xfrm>
            <a:off x="13211280" y="6475475"/>
            <a:ext cx="1694880" cy="877680"/>
          </xdr14:xfrm>
        </xdr:contentPart>
      </mc:Choice>
      <mc:Fallback>
        <xdr:pic>
          <xdr:nvPicPr>
            <xdr:cNvPr id="289" name="Ink 288">
              <a:extLst>
                <a:ext uri="{FF2B5EF4-FFF2-40B4-BE49-F238E27FC236}">
                  <a16:creationId xmlns:a16="http://schemas.microsoft.com/office/drawing/2014/main" id="{CB31CE80-6C4B-E3A8-9F27-9D9F3A00E5C4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3205160" y="6469355"/>
              <a:ext cx="1707120" cy="889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48261</xdr:colOff>
      <xdr:row>20</xdr:row>
      <xdr:rowOff>169977</xdr:rowOff>
    </xdr:from>
    <xdr:to>
      <xdr:col>6</xdr:col>
      <xdr:colOff>83748</xdr:colOff>
      <xdr:row>24</xdr:row>
      <xdr:rowOff>95149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67D88EA-5125-21A7-732D-37DC6A88F9C6}"/>
                </a:ext>
              </a:extLst>
            </xdr14:cNvPr>
            <xdr14:cNvContentPartPr/>
          </xdr14:nvContentPartPr>
          <xdr14:nvPr macro=""/>
          <xdr14:xfrm>
            <a:off x="695242" y="2146864"/>
            <a:ext cx="3367440" cy="64404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67D88EA-5125-21A7-732D-37DC6A88F9C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9122" y="2140744"/>
              <a:ext cx="3379680" cy="65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542520</xdr:colOff>
      <xdr:row>25</xdr:row>
      <xdr:rowOff>17950</xdr:rowOff>
    </xdr:from>
    <xdr:to>
      <xdr:col>1</xdr:col>
      <xdr:colOff>390621</xdr:colOff>
      <xdr:row>26</xdr:row>
      <xdr:rowOff>16793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BAAFB005-77C6-F36F-5AEF-709DD468B3FE}"/>
                </a:ext>
              </a:extLst>
            </xdr14:cNvPr>
            <xdr14:cNvContentPartPr/>
          </xdr14:nvContentPartPr>
          <xdr14:nvPr macro=""/>
          <xdr14:xfrm>
            <a:off x="542520" y="2893422"/>
            <a:ext cx="495082" cy="1785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BAAFB005-77C6-F36F-5AEF-709DD468B3F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6395" y="2887470"/>
              <a:ext cx="507333" cy="1904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341280</xdr:colOff>
      <xdr:row>23</xdr:row>
      <xdr:rowOff>37986</xdr:rowOff>
    </xdr:from>
    <xdr:to>
      <xdr:col>1</xdr:col>
      <xdr:colOff>359579</xdr:colOff>
      <xdr:row>24</xdr:row>
      <xdr:rowOff>27551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2BB7FDB-7088-1DDD-F7AE-A74B0A6C33DF}"/>
                </a:ext>
              </a:extLst>
            </xdr14:cNvPr>
            <xdr14:cNvContentPartPr/>
          </xdr14:nvContentPartPr>
          <xdr14:nvPr macro=""/>
          <xdr14:xfrm>
            <a:off x="341280" y="2554024"/>
            <a:ext cx="665280" cy="16452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2BB7FDB-7088-1DDD-F7AE-A74B0A6C33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5203" y="2547904"/>
              <a:ext cx="677434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64471</xdr:colOff>
      <xdr:row>24</xdr:row>
      <xdr:rowOff>136467</xdr:rowOff>
    </xdr:from>
    <xdr:to>
      <xdr:col>3</xdr:col>
      <xdr:colOff>95533</xdr:colOff>
      <xdr:row>26</xdr:row>
      <xdr:rowOff>48915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6C9A60BB-2F74-D250-FD8B-F0E990DE8848}"/>
                </a:ext>
              </a:extLst>
            </xdr14:cNvPr>
            <xdr14:cNvContentPartPr/>
          </xdr14:nvContentPartPr>
          <xdr14:nvPr macro=""/>
          <xdr14:xfrm>
            <a:off x="1455480" y="2832222"/>
            <a:ext cx="673282" cy="271882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6C9A60BB-2F74-D250-FD8B-F0E990DE884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49359" y="2826001"/>
              <a:ext cx="685523" cy="2843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202259</xdr:colOff>
      <xdr:row>24</xdr:row>
      <xdr:rowOff>18469</xdr:rowOff>
    </xdr:from>
    <xdr:to>
      <xdr:col>6</xdr:col>
      <xdr:colOff>201386</xdr:colOff>
      <xdr:row>28</xdr:row>
      <xdr:rowOff>39042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FF253651-2598-93D7-7535-B3080003E132}"/>
                </a:ext>
              </a:extLst>
            </xdr14:cNvPr>
            <xdr14:cNvContentPartPr/>
          </xdr14:nvContentPartPr>
          <xdr14:nvPr macro=""/>
          <xdr14:xfrm>
            <a:off x="849240" y="2714224"/>
            <a:ext cx="3331080" cy="73944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FF253651-2598-93D7-7535-B3080003E13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43120" y="2708104"/>
              <a:ext cx="3343320" cy="75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457282</xdr:colOff>
      <xdr:row>28</xdr:row>
      <xdr:rowOff>141152</xdr:rowOff>
    </xdr:from>
    <xdr:to>
      <xdr:col>1</xdr:col>
      <xdr:colOff>588343</xdr:colOff>
      <xdr:row>30</xdr:row>
      <xdr:rowOff>67558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9A417E21-A5CE-7F2B-0300-94A4352135CA}"/>
                </a:ext>
              </a:extLst>
            </xdr14:cNvPr>
            <xdr14:cNvContentPartPr/>
          </xdr14:nvContentPartPr>
          <xdr14:nvPr macro=""/>
          <xdr14:xfrm>
            <a:off x="457282" y="3555775"/>
            <a:ext cx="773280" cy="28584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9A417E21-A5CE-7F2B-0300-94A4352135C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51162" y="3549655"/>
              <a:ext cx="78552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293873</xdr:colOff>
      <xdr:row>28</xdr:row>
      <xdr:rowOff>161230</xdr:rowOff>
    </xdr:from>
    <xdr:to>
      <xdr:col>3</xdr:col>
      <xdr:colOff>1933</xdr:colOff>
      <xdr:row>29</xdr:row>
      <xdr:rowOff>76193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4A6B3AA7-B787-0C77-2934-3380ED4FED40}"/>
                </a:ext>
              </a:extLst>
            </xdr14:cNvPr>
            <xdr14:cNvContentPartPr/>
          </xdr14:nvContentPartPr>
          <xdr14:nvPr macro=""/>
          <xdr14:xfrm>
            <a:off x="1684882" y="3575853"/>
            <a:ext cx="350280" cy="9468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4A6B3AA7-B787-0C77-2934-3380ED4FED4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78768" y="3570000"/>
              <a:ext cx="362507" cy="1063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486082</xdr:colOff>
      <xdr:row>31</xdr:row>
      <xdr:rowOff>141023</xdr:rowOff>
    </xdr:from>
    <xdr:to>
      <xdr:col>1</xdr:col>
      <xdr:colOff>487101</xdr:colOff>
      <xdr:row>33</xdr:row>
      <xdr:rowOff>76069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5B8F79E3-D7CE-2C74-C0CF-42D29CD519FF}"/>
                </a:ext>
              </a:extLst>
            </xdr14:cNvPr>
            <xdr14:cNvContentPartPr/>
          </xdr14:nvContentPartPr>
          <xdr14:nvPr macro=""/>
          <xdr14:xfrm>
            <a:off x="486082" y="4094797"/>
            <a:ext cx="648000" cy="29448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5B8F79E3-D7CE-2C74-C0CF-42D29CD519F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79914" y="4088578"/>
              <a:ext cx="660336" cy="3069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416911</xdr:colOff>
      <xdr:row>32</xdr:row>
      <xdr:rowOff>39344</xdr:rowOff>
    </xdr:from>
    <xdr:to>
      <xdr:col>3</xdr:col>
      <xdr:colOff>36689</xdr:colOff>
      <xdr:row>33</xdr:row>
      <xdr:rowOff>1991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69D4A9D3-CF23-1150-BF6D-08CAECD4ECB5}"/>
                </a:ext>
              </a:extLst>
            </xdr14:cNvPr>
            <xdr14:cNvContentPartPr/>
          </xdr14:nvContentPartPr>
          <xdr14:nvPr macro=""/>
          <xdr14:xfrm>
            <a:off x="1807920" y="4172835"/>
            <a:ext cx="266760" cy="137602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69D4A9D3-CF23-1150-BF6D-08CAECD4ECB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01800" y="4166711"/>
              <a:ext cx="279000" cy="149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302811</xdr:colOff>
      <xdr:row>32</xdr:row>
      <xdr:rowOff>30344</xdr:rowOff>
    </xdr:from>
    <xdr:to>
      <xdr:col>4</xdr:col>
      <xdr:colOff>465110</xdr:colOff>
      <xdr:row>33</xdr:row>
      <xdr:rowOff>7391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10035C2A-AE16-B11E-6D5E-39320EBDFC66}"/>
                </a:ext>
              </a:extLst>
            </xdr14:cNvPr>
            <xdr14:cNvContentPartPr/>
          </xdr14:nvContentPartPr>
          <xdr14:nvPr macro=""/>
          <xdr14:xfrm>
            <a:off x="2340802" y="4163835"/>
            <a:ext cx="809280" cy="152002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10035C2A-AE16-B11E-6D5E-39320EBDFC6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334646" y="4157769"/>
              <a:ext cx="821591" cy="1641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427351</xdr:colOff>
      <xdr:row>33</xdr:row>
      <xdr:rowOff>86067</xdr:rowOff>
    </xdr:from>
    <xdr:to>
      <xdr:col>3</xdr:col>
      <xdr:colOff>8331</xdr:colOff>
      <xdr:row>34</xdr:row>
      <xdr:rowOff>30632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08FD2B1C-7319-D6D6-98A6-8586CC3C394D}"/>
                </a:ext>
              </a:extLst>
            </xdr14:cNvPr>
            <xdr14:cNvContentPartPr/>
          </xdr14:nvContentPartPr>
          <xdr14:nvPr macro=""/>
          <xdr14:xfrm>
            <a:off x="1818360" y="4399275"/>
            <a:ext cx="227962" cy="124282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08FD2B1C-7319-D6D6-98A6-8586CC3C394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812228" y="4392911"/>
              <a:ext cx="240226" cy="1370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617431</xdr:colOff>
      <xdr:row>33</xdr:row>
      <xdr:rowOff>93267</xdr:rowOff>
    </xdr:from>
    <xdr:to>
      <xdr:col>3</xdr:col>
      <xdr:colOff>562453</xdr:colOff>
      <xdr:row>34</xdr:row>
      <xdr:rowOff>56912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02345B35-FBD5-B8AC-45C3-32C10B6D3D09}"/>
                </a:ext>
              </a:extLst>
            </xdr14:cNvPr>
            <xdr14:cNvContentPartPr/>
          </xdr14:nvContentPartPr>
          <xdr14:nvPr macro=""/>
          <xdr14:xfrm>
            <a:off x="2008440" y="4406475"/>
            <a:ext cx="592004" cy="143362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02345B35-FBD5-B8AC-45C3-32C10B6D3D0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02270" y="4400367"/>
              <a:ext cx="604345" cy="1555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87470</xdr:colOff>
      <xdr:row>33</xdr:row>
      <xdr:rowOff>105229</xdr:rowOff>
    </xdr:from>
    <xdr:to>
      <xdr:col>4</xdr:col>
      <xdr:colOff>544228</xdr:colOff>
      <xdr:row>34</xdr:row>
      <xdr:rowOff>73914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640FA2A6-F592-353F-FB64-13FC77C1C3AC}"/>
                </a:ext>
              </a:extLst>
            </xdr14:cNvPr>
            <xdr14:cNvContentPartPr/>
          </xdr14:nvContentPartPr>
          <xdr14:nvPr macro=""/>
          <xdr14:xfrm>
            <a:off x="2772442" y="4418437"/>
            <a:ext cx="456758" cy="14364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640FA2A6-F592-353F-FB64-13FC77C1C3A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766328" y="4412317"/>
              <a:ext cx="468986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328948</xdr:colOff>
      <xdr:row>34</xdr:row>
      <xdr:rowOff>179590</xdr:rowOff>
    </xdr:from>
    <xdr:to>
      <xdr:col>4</xdr:col>
      <xdr:colOff>477628</xdr:colOff>
      <xdr:row>35</xdr:row>
      <xdr:rowOff>96075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7AF0BD9E-E778-BFBE-B00F-2B34234F6040}"/>
                </a:ext>
              </a:extLst>
            </xdr14:cNvPr>
            <xdr14:cNvContentPartPr/>
          </xdr14:nvContentPartPr>
          <xdr14:nvPr macro=""/>
          <xdr14:xfrm>
            <a:off x="3013920" y="4672515"/>
            <a:ext cx="148680" cy="9144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7AF0BD9E-E778-BFBE-B00F-2B34234F604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007800" y="4666395"/>
              <a:ext cx="16092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488099</xdr:colOff>
      <xdr:row>10</xdr:row>
      <xdr:rowOff>118390</xdr:rowOff>
    </xdr:from>
    <xdr:to>
      <xdr:col>1</xdr:col>
      <xdr:colOff>493941</xdr:colOff>
      <xdr:row>10</xdr:row>
      <xdr:rowOff>124232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C027F789-18F9-77DB-253B-353E3CEDCC18}"/>
                </a:ext>
              </a:extLst>
            </xdr14:cNvPr>
            <xdr14:cNvContentPartPr/>
          </xdr14:nvContentPartPr>
          <xdr14:nvPr macro=""/>
          <xdr14:xfrm>
            <a:off x="1135080" y="1915560"/>
            <a:ext cx="1080" cy="108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C027F789-18F9-77DB-253B-353E3CEDCC1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128960" y="1909440"/>
              <a:ext cx="13320" cy="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294511</xdr:colOff>
      <xdr:row>14</xdr:row>
      <xdr:rowOff>43073</xdr:rowOff>
    </xdr:from>
    <xdr:to>
      <xdr:col>2</xdr:col>
      <xdr:colOff>294871</xdr:colOff>
      <xdr:row>14</xdr:row>
      <xdr:rowOff>43433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B2E8400E-3A70-E9C4-E8B4-0233CBA90DE0}"/>
                </a:ext>
              </a:extLst>
            </xdr14:cNvPr>
            <xdr14:cNvContentPartPr/>
          </xdr14:nvContentPartPr>
          <xdr14:nvPr macro=""/>
          <xdr14:xfrm>
            <a:off x="1685520" y="2559111"/>
            <a:ext cx="360" cy="36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B2E8400E-3A70-E9C4-E8B4-0233CBA90DE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679400" y="2552991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18833</xdr:colOff>
      <xdr:row>11</xdr:row>
      <xdr:rowOff>28544</xdr:rowOff>
    </xdr:from>
    <xdr:to>
      <xdr:col>4</xdr:col>
      <xdr:colOff>320750</xdr:colOff>
      <xdr:row>15</xdr:row>
      <xdr:rowOff>1596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5FCF8EED-FE8C-973D-F21F-16B1401A9BCB}"/>
                </a:ext>
              </a:extLst>
            </xdr14:cNvPr>
            <xdr14:cNvContentPartPr/>
          </xdr14:nvContentPartPr>
          <xdr14:nvPr macro=""/>
          <xdr14:xfrm>
            <a:off x="1409842" y="2005431"/>
            <a:ext cx="1595880" cy="69192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5FCF8EED-FE8C-973D-F21F-16B1401A9BC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403721" y="1999311"/>
              <a:ext cx="1608123" cy="70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137129</xdr:colOff>
      <xdr:row>10</xdr:row>
      <xdr:rowOff>165061</xdr:rowOff>
    </xdr:from>
    <xdr:to>
      <xdr:col>4</xdr:col>
      <xdr:colOff>86668</xdr:colOff>
      <xdr:row>11</xdr:row>
      <xdr:rowOff>165704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9001D840-FA90-1B12-7DFB-7D5DD34649C7}"/>
                </a:ext>
              </a:extLst>
            </xdr14:cNvPr>
            <xdr14:cNvContentPartPr/>
          </xdr14:nvContentPartPr>
          <xdr14:nvPr macro=""/>
          <xdr14:xfrm>
            <a:off x="2175120" y="1962231"/>
            <a:ext cx="596520" cy="18036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9001D840-FA90-1B12-7DFB-7D5DD34649C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169000" y="1956111"/>
              <a:ext cx="60876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302811</xdr:colOff>
      <xdr:row>10</xdr:row>
      <xdr:rowOff>161183</xdr:rowOff>
    </xdr:from>
    <xdr:to>
      <xdr:col>6</xdr:col>
      <xdr:colOff>414948</xdr:colOff>
      <xdr:row>15</xdr:row>
      <xdr:rowOff>68278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D697067B-A9C8-5BB1-78BB-4D2FCBC01996}"/>
                </a:ext>
              </a:extLst>
            </xdr14:cNvPr>
            <xdr14:cNvContentPartPr/>
          </xdr14:nvContentPartPr>
          <xdr14:nvPr macro=""/>
          <xdr14:xfrm>
            <a:off x="2340802" y="1958353"/>
            <a:ext cx="2053080" cy="80568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D697067B-A9C8-5BB1-78BB-4D2FCBC0199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334682" y="1952197"/>
              <a:ext cx="2065320" cy="817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144628</xdr:colOff>
      <xdr:row>6</xdr:row>
      <xdr:rowOff>103809</xdr:rowOff>
    </xdr:from>
    <xdr:to>
      <xdr:col>7</xdr:col>
      <xdr:colOff>505247</xdr:colOff>
      <xdr:row>16</xdr:row>
      <xdr:rowOff>9161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FFBA6817-3089-9619-91F8-DD92712C66C5}"/>
                </a:ext>
              </a:extLst>
            </xdr14:cNvPr>
            <xdr14:cNvContentPartPr/>
          </xdr14:nvContentPartPr>
          <xdr14:nvPr macro=""/>
          <xdr14:xfrm>
            <a:off x="2829600" y="1182111"/>
            <a:ext cx="2301562" cy="1702522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FFBA6817-3089-9619-91F8-DD92712C66C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823467" y="1175973"/>
              <a:ext cx="2313827" cy="1714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395188</xdr:colOff>
      <xdr:row>9</xdr:row>
      <xdr:rowOff>86298</xdr:rowOff>
    </xdr:from>
    <xdr:to>
      <xdr:col>7</xdr:col>
      <xdr:colOff>592285</xdr:colOff>
      <xdr:row>15</xdr:row>
      <xdr:rowOff>33636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86867512-4961-DA02-5222-5A33A85456C9}"/>
                </a:ext>
              </a:extLst>
            </xdr14:cNvPr>
            <xdr14:cNvContentPartPr/>
          </xdr14:nvContentPartPr>
          <xdr14:nvPr macro=""/>
          <xdr14:xfrm>
            <a:off x="3080160" y="1703751"/>
            <a:ext cx="2138040" cy="102564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86867512-4961-DA02-5222-5A33A85456C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074040" y="1697631"/>
              <a:ext cx="2150280" cy="1037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222539</xdr:colOff>
      <xdr:row>9</xdr:row>
      <xdr:rowOff>7977</xdr:rowOff>
    </xdr:from>
    <xdr:to>
      <xdr:col>2</xdr:col>
      <xdr:colOff>227661</xdr:colOff>
      <xdr:row>9</xdr:row>
      <xdr:rowOff>8337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B423703-D203-7485-F4B6-54E8FFEB3609}"/>
                </a:ext>
              </a:extLst>
            </xdr14:cNvPr>
            <xdr14:cNvContentPartPr/>
          </xdr14:nvContentPartPr>
          <xdr14:nvPr macro=""/>
          <xdr14:xfrm>
            <a:off x="1519560" y="164952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B423703-D203-7485-F4B6-54E8FFEB36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13440" y="16434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77007</xdr:colOff>
      <xdr:row>7</xdr:row>
      <xdr:rowOff>16005</xdr:rowOff>
    </xdr:from>
    <xdr:to>
      <xdr:col>5</xdr:col>
      <xdr:colOff>77367</xdr:colOff>
      <xdr:row>7</xdr:row>
      <xdr:rowOff>21127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AB5456E-C2E7-7535-0468-204FE09BACE7}"/>
                </a:ext>
              </a:extLst>
            </xdr14:cNvPr>
            <xdr14:cNvContentPartPr/>
          </xdr14:nvContentPartPr>
          <xdr14:nvPr macro=""/>
          <xdr14:xfrm>
            <a:off x="3319560" y="129276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AB5456E-C2E7-7535-0468-204FE09BAC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3440" y="1286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222506</xdr:colOff>
      <xdr:row>8</xdr:row>
      <xdr:rowOff>44571</xdr:rowOff>
    </xdr:from>
    <xdr:to>
      <xdr:col>7</xdr:col>
      <xdr:colOff>360386</xdr:colOff>
      <xdr:row>8</xdr:row>
      <xdr:rowOff>169851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5E6F7D4-D80B-9B5C-ED41-0E051E4C66A8}"/>
                </a:ext>
              </a:extLst>
            </xdr14:cNvPr>
            <xdr14:cNvContentPartPr/>
          </xdr14:nvContentPartPr>
          <xdr14:nvPr macro=""/>
          <xdr14:xfrm>
            <a:off x="4762080" y="1503720"/>
            <a:ext cx="137880" cy="1252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5E6F7D4-D80B-9B5C-ED41-0E051E4C66A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755960" y="1497600"/>
              <a:ext cx="15012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238706</xdr:colOff>
      <xdr:row>6</xdr:row>
      <xdr:rowOff>36480</xdr:rowOff>
    </xdr:from>
    <xdr:to>
      <xdr:col>7</xdr:col>
      <xdr:colOff>410508</xdr:colOff>
      <xdr:row>6</xdr:row>
      <xdr:rowOff>154478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4A09872-5A7F-BE14-85F0-D3F98BFB6316}"/>
                </a:ext>
              </a:extLst>
            </xdr14:cNvPr>
            <xdr14:cNvContentPartPr/>
          </xdr14:nvContentPartPr>
          <xdr14:nvPr macro=""/>
          <xdr14:xfrm>
            <a:off x="4778280" y="1130842"/>
            <a:ext cx="167040" cy="117998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E4A09872-5A7F-BE14-85F0-D3F98BFB631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772147" y="1124959"/>
              <a:ext cx="179306" cy="1297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279386</xdr:colOff>
      <xdr:row>10</xdr:row>
      <xdr:rowOff>43384</xdr:rowOff>
    </xdr:from>
    <xdr:to>
      <xdr:col>7</xdr:col>
      <xdr:colOff>418068</xdr:colOff>
      <xdr:row>11</xdr:row>
      <xdr:rowOff>87070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601D30-AE35-9657-EBB1-BF5CA9061F89}"/>
                </a:ext>
              </a:extLst>
            </xdr14:cNvPr>
            <xdr14:cNvContentPartPr/>
          </xdr14:nvContentPartPr>
          <xdr14:nvPr macro=""/>
          <xdr14:xfrm>
            <a:off x="4818960" y="1867320"/>
            <a:ext cx="133920" cy="22608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601D30-AE35-9657-EBB1-BF5CA9061F8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812840" y="1861200"/>
              <a:ext cx="14616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190466</xdr:colOff>
      <xdr:row>12</xdr:row>
      <xdr:rowOff>57677</xdr:rowOff>
    </xdr:from>
    <xdr:to>
      <xdr:col>7</xdr:col>
      <xdr:colOff>352466</xdr:colOff>
      <xdr:row>13</xdr:row>
      <xdr:rowOff>30165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9DBC459-5320-4246-ABD7-DC4CC3B34644}"/>
                </a:ext>
              </a:extLst>
            </xdr14:cNvPr>
            <xdr14:cNvContentPartPr/>
          </xdr14:nvContentPartPr>
          <xdr14:nvPr macro=""/>
          <xdr14:xfrm>
            <a:off x="4730040" y="2246400"/>
            <a:ext cx="162000" cy="15012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9DBC459-5320-4246-ABD7-DC4CC3B34644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723920" y="2240280"/>
              <a:ext cx="174240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251129</xdr:colOff>
      <xdr:row>9</xdr:row>
      <xdr:rowOff>75657</xdr:rowOff>
    </xdr:from>
    <xdr:to>
      <xdr:col>1</xdr:col>
      <xdr:colOff>496649</xdr:colOff>
      <xdr:row>9</xdr:row>
      <xdr:rowOff>162499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3F00D20-5049-E74E-7BC4-179B50809E35}"/>
                </a:ext>
              </a:extLst>
            </xdr14:cNvPr>
            <xdr14:cNvContentPartPr/>
          </xdr14:nvContentPartPr>
          <xdr14:nvPr macro=""/>
          <xdr14:xfrm>
            <a:off x="899640" y="1717200"/>
            <a:ext cx="245520" cy="820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3F00D20-5049-E74E-7BC4-179B50809E3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93520" y="1711080"/>
              <a:ext cx="25776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361221</xdr:colOff>
      <xdr:row>6</xdr:row>
      <xdr:rowOff>144840</xdr:rowOff>
    </xdr:from>
    <xdr:to>
      <xdr:col>3</xdr:col>
      <xdr:colOff>106468</xdr:colOff>
      <xdr:row>11</xdr:row>
      <xdr:rowOff>171032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F164F870-3A9A-5AFC-9DF1-F4F7FE144EBF}"/>
                </a:ext>
              </a:extLst>
            </xdr14:cNvPr>
            <xdr14:cNvContentPartPr/>
          </xdr14:nvContentPartPr>
          <xdr14:nvPr macro=""/>
          <xdr14:xfrm>
            <a:off x="1658242" y="1239202"/>
            <a:ext cx="393758" cy="9381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F164F870-3A9A-5AFC-9DF1-F4F7FE144EB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652195" y="1233082"/>
              <a:ext cx="405852" cy="9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279477</xdr:colOff>
      <xdr:row>7</xdr:row>
      <xdr:rowOff>91605</xdr:rowOff>
    </xdr:from>
    <xdr:to>
      <xdr:col>4</xdr:col>
      <xdr:colOff>468919</xdr:colOff>
      <xdr:row>8</xdr:row>
      <xdr:rowOff>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1B83A66-AF73-57BD-4BD8-9231EEF75AFA}"/>
                </a:ext>
              </a:extLst>
            </xdr14:cNvPr>
            <xdr14:cNvContentPartPr/>
          </xdr14:nvContentPartPr>
          <xdr14:nvPr macro=""/>
          <xdr14:xfrm>
            <a:off x="2873520" y="1368360"/>
            <a:ext cx="184680" cy="860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1B83A66-AF73-57BD-4BD8-9231EEF75AFA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867400" y="1362240"/>
              <a:ext cx="19692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352407</xdr:colOff>
      <xdr:row>6</xdr:row>
      <xdr:rowOff>48638</xdr:rowOff>
    </xdr:from>
    <xdr:to>
      <xdr:col>6</xdr:col>
      <xdr:colOff>144536</xdr:colOff>
      <xdr:row>8</xdr:row>
      <xdr:rowOff>178851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339D6C10-C6A5-426C-AA65-08B72699DC97}"/>
                </a:ext>
              </a:extLst>
            </xdr14:cNvPr>
            <xdr14:cNvContentPartPr/>
          </xdr14:nvContentPartPr>
          <xdr14:nvPr macro=""/>
          <xdr14:xfrm>
            <a:off x="3594960" y="1143000"/>
            <a:ext cx="440640" cy="4950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339D6C10-C6A5-426C-AA65-08B72699DC97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588840" y="1136880"/>
              <a:ext cx="452880" cy="50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206757</xdr:colOff>
      <xdr:row>11</xdr:row>
      <xdr:rowOff>49630</xdr:rowOff>
    </xdr:from>
    <xdr:to>
      <xdr:col>4</xdr:col>
      <xdr:colOff>582679</xdr:colOff>
      <xdr:row>11</xdr:row>
      <xdr:rowOff>162392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728E76BC-0160-F367-38AE-2E286FFE6705}"/>
                </a:ext>
              </a:extLst>
            </xdr14:cNvPr>
            <xdr14:cNvContentPartPr/>
          </xdr14:nvContentPartPr>
          <xdr14:nvPr macro=""/>
          <xdr14:xfrm>
            <a:off x="2800800" y="2055960"/>
            <a:ext cx="371160" cy="10800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728E76BC-0160-F367-38AE-2E286FFE6705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794680" y="2049840"/>
              <a:ext cx="383400" cy="1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323967</xdr:colOff>
      <xdr:row>10</xdr:row>
      <xdr:rowOff>84424</xdr:rowOff>
    </xdr:from>
    <xdr:to>
      <xdr:col>6</xdr:col>
      <xdr:colOff>152096</xdr:colOff>
      <xdr:row>12</xdr:row>
      <xdr:rowOff>125079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C5990428-82CA-707C-F9FF-8C2C41933AC3}"/>
                </a:ext>
              </a:extLst>
            </xdr14:cNvPr>
            <xdr14:cNvContentPartPr/>
          </xdr14:nvContentPartPr>
          <xdr14:nvPr macro=""/>
          <xdr14:xfrm>
            <a:off x="3566520" y="1908360"/>
            <a:ext cx="476640" cy="405442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C5990428-82CA-707C-F9FF-8C2C41933AC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560400" y="1902162"/>
              <a:ext cx="488880" cy="41783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0:59.3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24575,'446'0'0,"-289"12"0,-135-12 0,22-1 0,1 2 0,51 8 0,35 4 0,-68-9 25,69-5-1,-42-1-1438</inkml:trace>
  <inkml:trace contextRef="#ctx0" brushRef="#br0" timeOffset="1359.42">481 24 24575,'1'1'0,"0"0"0,0-1 0,-1 1 0,1-1 0,0 1 0,0 0 0,-1 0 0,1-1 0,-1 1 0,1 0 0,0 0 0,-1 0 0,1 0 0,-1 0 0,0 0 0,1 0 0,-1 0 0,0 0 0,0 0 0,1 0 0,-1 0 0,0 0 0,0 0 0,0 0 0,-1 2 0,2 34 0,-1-32 0,0 64 0,-4 1 0,-12 69 0,11-99 0,2 69 0,-3 21 0,3-83 0,4 86 0,1-80 0,-5 53 0,3-105 0,0 0 0,0 0 0,0 0 0,0 0 0,0 0 0,0 0 0,0 0 0,-1-1 0,1 1 0,0 0 0,-1 0 0,1 0 0,-1 0 0,1 0 0,-1-1 0,1 1 0,-1 0 0,1 0 0,-1-1 0,0 1 0,1 0 0,-1-1 0,0 1 0,0-1 0,1 1 0,-3 0 0,2-1 0,-1 0 0,0 0 0,1 0 0,-1 0 0,1 0 0,-1 0 0,0 0 0,1-1 0,-1 1 0,1-1 0,-1 1 0,1-1 0,-1 1 0,-1-2 0,-9-6 0,0 0 0,1 0 0,-12-11 0,10 8 0,3 4 0,1 0 0,0-1 0,0 0 0,1-1 0,-1 0 0,-11-18 0,17 22 0,0 0 0,0-1 0,0 1 0,1-1 0,0 0 0,0 0 0,0 0 0,1 0 0,0 0 0,0 0 0,1 0 0,0 0 0,0 0 0,0-1 0,2-6 0,-2 13 0,0 0 0,0 0 0,0-1 0,0 1 0,0 0 0,0 0 0,0 0 0,0 0 0,0-1 0,1 1 0,-1 0 0,0 0 0,0 0 0,0 0 0,0 0 0,0-1 0,1 1 0,-1 0 0,0 0 0,0 0 0,0 0 0,0 0 0,1 0 0,-1 0 0,0 0 0,0 0 0,0 0 0,1 0 0,-1 0 0,0 0 0,0 0 0,0 0 0,1 0 0,-1 0 0,0 0 0,0 0 0,0 0 0,0 0 0,1 0 0,-1 0 0,0 0 0,0 0 0,0 0 0,0 1 0,1-1 0,-1 0 0,0 0 0,0 0 0,0 0 0,15 12 0,11 13 0,-20-18 0,0 1 0,-1 0 0,1 0 0,-2 0 0,1 0 0,-1 1 0,0 0 0,-1 0 0,0 0 0,3 11 0,-6-16 0,1 0 0,0-1 0,0 1 0,0-1 0,1 1 0,-1-1 0,1 0 0,0 1 0,0-1 0,0 0 0,1 0 0,-1 0 0,1-1 0,-1 1 0,1 0 0,0-1 0,0 0 0,0 0 0,0 0 0,0 0 0,1 0 0,-1 0 0,0-1 0,1 0 0,0 0 0,-1 0 0,1 0 0,0 0 0,-1-1 0,1 1 0,0-1 0,0 0 0,-1 0 0,1-1 0,0 1 0,-1-1 0,1 0 0,0 0 0,-1 0 0,1 0 0,4-3 0,6-4 0,-1-2 0,-1 1 0,1-2 0,15-16 0,28-24 0,-39 37 0,-1 0 0,0-1 0,-1-1 0,-1-1 0,20-30 0,-25 21-1365,-8 16-5461</inkml:trace>
  <inkml:trace contextRef="#ctx0" brushRef="#br0" timeOffset="2021.03">456 1214 24575,'13'170'0,"-26"41"0,13-207 0,-2 6-1365,0-2-5461</inkml:trace>
  <inkml:trace contextRef="#ctx0" brushRef="#br0" timeOffset="3250.68">576 1131 24575,'-41'-11'0,"9"0"0,27 11 0,1 0 0,0 0 0,0 0 0,0 1 0,-1 0 0,1 0 0,0 0 0,0 0 0,0 0 0,0 1 0,1-1 0,-1 1 0,0 0 0,1 1 0,-1-1 0,1 0 0,-1 1 0,1 0 0,0 0 0,-5 6 0,-21 16 0,21-17 0,0 0 0,1 0 0,0 0 0,0 1 0,1 0 0,0 0 0,1 1 0,-7 15 0,-22 34 0,26-46 0,1 0 0,0 1 0,1 0 0,0 0 0,-6 28 0,11-40 0,-24 126 0,26-122 0,-1 0 0,1-1 0,0 1 0,1 0 0,-1-1 0,1 0 0,0 1 0,0-1 0,1 0 0,-1 0 0,1 0 0,1 0 0,-1-1 0,0 1 0,1-1 0,0 0 0,0 0 0,9 6 0,-2 0 0,0-2 0,1 0 0,0 0 0,0-1 0,1 0 0,21 7 0,-23-12 0,-1 0 0,0-1 0,1 0 0,-1-1 0,1 0 0,-1-1 0,0 0 0,1-1 0,-1 0 0,0 0 0,0-1 0,0-1 0,0 1 0,-1-2 0,0 1 0,13-9 0,4 1 0,12-10 0,-32 18 0,0 0 0,1 0 0,-1 1 0,1 0 0,13-5 0,-13 6 0,0 0 0,0-1 0,-1 0 0,1 0 0,-1-1 0,0 0 0,8-6 0,-9 4 0,0 0 0,-1 0 0,1 0 0,-1 0 0,-1-1 0,1 0 0,3-10 0,-3 8 0,0 0 0,0 1 0,1-1 0,7-9 0,-8 13 0,-1-1 0,0 1 0,0 0 0,-1-1 0,1 0 0,-1 1 0,-1-1 0,1 0 0,-1 0 0,0 0 0,0-6 0,0-74 0,-2 55 0,1 19 0,-1-1 0,-1 0 0,0 0 0,-1 1 0,0-1 0,-1 1 0,-9-21 0,10 26 0,-1 0 0,0 0 0,0 1 0,0 0 0,0-1 0,-1 2 0,0-1 0,-1 0 0,1 1 0,-1 0 0,0 0 0,0 1 0,-1 0 0,-9-5 0,-15 3-1365,21 5-5461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1:06.4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59 1 24575,'11'169'0,"-9"-75"0,-3-57 0,3 0 0,5 39 0,-4-50 0,-1 0 0,-2 38 0,-1-43 0,1 0 0,0 0 0,2 0 0,8 41 0,-4-30 0,-1 0 0,-1 1 0,-3-1 0,0 1 0,-5 34 0,2 16 0,13 133 0,-6-172 0,3 69 0,-8-107 0,1 0 0,0 0 0,0 1 0,1-1 0,-1 0 0,5 9 0,-3-9 0,-1 0 0,0 1 0,0-1 0,-1 1 0,0 0 0,1 9 0,-2-15 0,0 1 0,1-1 0,-1 1 0,-1-1 0,1 0 0,0 1 0,0-1 0,0 0 0,-1 1 0,1-1 0,-1 0 0,1 0 0,-1 1 0,1-1 0,-1 0 0,-1 2 0,2-3 0,-1 0 0,0 1 0,1-1 0,-1 0 0,1 0 0,-1 0 0,1 1 0,-1-1 0,0 0 0,1 0 0,-1 0 0,1 0 0,-1 0 0,1 0 0,-1 0 0,0-1 0,1 1 0,-1 0 0,1 0 0,-1 0 0,1-1 0,-1 1 0,1 0 0,-1 0 0,1-1 0,-2 0 0,-41-39 0,18 14 0,9 17 0,12 7 0,-1 0 0,1 0 0,0-1 0,0 1 0,0-1 0,1 0 0,-1 0 0,1 0 0,-1-1 0,1 0 0,-4-5 0,10 7 0,7 7 0,9 7 0,11 18 0,-24-23 0,0-1 0,0 0 0,1 0 0,0 0 0,0-1 0,13 8 0,-17-12 0,-1 0 0,1 0 0,-1-1 0,0 1 0,1-1 0,-1 1 0,1-1 0,-1 0 0,1 0 0,0 0 0,-1-1 0,1 1 0,-1-1 0,0 1 0,1-1 0,-1 0 0,1 0 0,-1 0 0,0 0 0,0 0 0,1 0 0,-1-1 0,0 1 0,0-1 0,-1 1 0,1-1 0,0 0 0,3-4 0,45-39 59,-35 33-415,-1-1 0,0 0 0,13-17 0,-22 24-6470</inkml:trace>
  <inkml:trace contextRef="#ctx0" brushRef="#br0" timeOffset="1074.36">192 1770 24575,'5'0'0,"1"-1"0,-1 0 0,0-1 0,0 1 0,1-1 0,-1 0 0,0-1 0,-1 1 0,1-1 0,0 0 0,-1 0 0,0 0 0,1-1 0,-1 1 0,4-6 0,29-20 0,-22 20 0,1 1 0,0 1 0,1 0 0,0 1 0,22-5 0,-30 9 0,0 0 0,1 1 0,-1 0 0,1 0 0,-1 1 0,1 1 0,-1-1 0,1 2 0,-1-1 0,0 1 0,16 5 0,-20-4 0,1 1 0,-1-1 0,1 1 0,-1 0 0,-1 0 0,1 0 0,0 1 0,-1 0 0,0 0 0,0 0 0,-1 0 0,1 0 0,-1 1 0,0 0 0,-1 0 0,1 0 0,-1 0 0,0 0 0,-1 0 0,1 0 0,-1 0 0,0 1 0,-1-1 0,0 8 0,0-4 0,0-1 0,0 1 0,-1-1 0,-1 1 0,0 0 0,0-1 0,-1 0 0,0 0 0,-1 0 0,-6 13 0,6-15 0,-1 4 0,0-1 0,-1-1 0,0 1 0,-1-1 0,0 0 0,-11 10 0,16-17 0,-1 0 0,0 0 0,0 0 0,0 0 0,-1-1 0,1 1 0,0-1 0,-1 0 0,1 0 0,-1 0 0,1 0 0,-1-1 0,1 0 0,-1 1 0,1-1 0,-1-1 0,1 1 0,-1 0 0,1-1 0,-1 0 0,1 1 0,-1-1 0,1-1 0,-6-2 0,7 4 0,1-1 0,0 1 0,-1-1 0,1 1 0,0-1 0,-1 0 0,1 1 0,0-1 0,0 0 0,0 0 0,0 0 0,0 0 0,0 0 0,0 0 0,-1-2 0,2 2 0,0 1 0,-1-1 0,1 1 0,0-1 0,0 1 0,0-1 0,0 1 0,0-1 0,0 1 0,0-1 0,1 1 0,-1-1 0,0 1 0,0-1 0,0 1 0,0-1 0,1 1 0,-1 0 0,0-1 0,0 1 0,1-1 0,-1 1 0,0-1 0,1 1 0,-1 0 0,1-1 0,-1 1 0,1 0 0,2-2 0,0 0 0,0 0 0,0 1 0,0-1 0,0 1 0,0 0 0,0 0 0,1 0 0,-1 0 0,0 1 0,4-1 0,-6 1 0,10-1 0,0 0 0,0 1 0,1 0 0,-1 1 0,0 0 0,1 1 0,-1 0 0,0 0 0,0 1 0,18 8 0,91 61 0,-110-65 30,-3-2-18,-8-8-1419</inkml:trace>
  <inkml:trace contextRef="#ctx0" brushRef="#br0" timeOffset="2242.2">924 1541 24575,'-10'-1'0,"0"0"0,0-1 0,0 0 0,-12-4 0,-36-7 0,-28 2 0,62 6 0,0 2 0,-34-2 0,-47 4 0,-79 3 0,166 0 0,1 1 0,0 0 0,0 2 0,1 0 0,-1 0 0,1 2 0,0 0 0,1 1 0,-22 14 0,32-19 0,1 0 0,0 0 0,0 1 0,0 0 0,0 0 0,0 0 0,1 0 0,-1 0 0,1 1 0,0 0 0,1 0 0,-1-1 0,1 1 0,-2 7 0,0 3 0,1 0 0,0 1 0,0 24 0,2-22 0,-10 139 0,13-116 0,2 1 0,2-1 0,11 43 0,-15-76 0,6 22 0,1-2 0,1 1 0,2-1 0,1-1 0,1 0 0,21 30 0,-29-47 0,1-1 0,0 0 0,1 0 0,0-1 0,0 0 0,1 0 0,0-1 0,0 0 0,1 0 0,0-1 0,0 0 0,0-1 0,1 0 0,0-1 0,0 0 0,0-1 0,0 0 0,0-1 0,17 2 0,130 7 0,-138-11 0,-1-1 0,1 0 0,-1-2 0,0 0 0,0-1 0,0-1 0,25-10 0,276-139 0,-308 148 0,-1-2 0,0 1 0,0-1 0,19-20 0,-26 25 0,0-1 0,-1 0 0,1-1 0,-1 1 0,0-1 0,-1 1 0,1-1 0,-1 0 0,0 0 0,0 0 0,0 0 0,-1 0 0,0-1 0,0 1 0,0-7 0,0-14 0,-5-79 0,3 94 0,-1 1 0,0 0 0,-1-1 0,-1 1 0,1 0 0,-1 1 0,-11-19 0,3 7 0,2-1 0,-14-38 0,18 42 0,-1 0 0,-1 1 0,0 0 0,-1 0 0,-20-28 0,-11-14 0,34 47 0,-1 1 0,0 0 0,0 1 0,-1-1 0,-1 1 0,0 1 0,-11-10 0,13 15-1365,-1 1-5461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1:12.6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24575,'4'3'0,"1"-1"0,-1 1 0,0 0 0,0 0 0,-1 1 0,1-1 0,5 8 0,-1-3 0,4 6 0,0 1 0,0 1 0,-2 0 0,0 0 0,-1 1 0,0 0 0,9 28 0,14 27 0,81 121 0,-32-76 0,-59-89 0,0 2 0,-3 0 0,21 42 0,-18-33 0,2 0 0,1-2 0,2-1 0,38 40 0,-31-36 0,29 37 0,-14-16 0,109 105 0,22-19 0,-174-141 0,-1 0 0,0 1 0,0-1 0,0 1 0,0 0 0,-1 0 0,0 1 0,5 13 0,-9-21 0,0 1 0,0-1 0,0 0 0,0 1 0,1-1 0,-1 0 0,0 0 0,0 1 0,0-1 0,0 0 0,0 1 0,0-1 0,0 0 0,0 1 0,0-1 0,0 0 0,0 1 0,0-1 0,0 0 0,0 1 0,0-1 0,0 0 0,0 1 0,-1-1 0,1 0 0,0 0 0,0 1 0,0-1 0,0 0 0,-1 0 0,1 1 0,0-1 0,0 0 0,0 0 0,-1 1 0,1-1 0,0 0 0,-1 0 0,1 0 0,0 0 0,0 1 0,-1-1 0,1 0 0,-1 0 0,-18-5 0,-21-16 0,39 21 0,-132-66 0,130 64 0,1 0 0,-1 1 0,1-2 0,-1 1 0,1 0 0,0 0 0,0-1 0,0 1 0,0-1 0,0 0 0,0 0 0,1 1 0,-1-1 0,1 0 0,-1-4 0,6 8 0,0 0 0,0 1 0,0 0 0,-1 0 0,1 0 0,0 0 0,6 6 0,86 88 0,-73-72 0,-16-19 0,0 1 0,0-1 0,1 0 0,0-1 0,0 0 0,0 0 0,1 0 0,-1-1 0,1-1 0,0 1 0,0-2 0,11 2 0,-18-3 0,0-1 0,0 1 0,0-1 0,0 0 0,0 0 0,-1 0 0,1 0 0,0 0 0,-1 0 0,1 0 0,0-1 0,-1 1 0,1 0 0,-1-1 0,0 0 0,0 1 0,1-1 0,-1 0 0,0 1 0,0-3 0,24-47 0,-17 32 0,11-19 0,3-10 0,52-80 0,-35 57-1365,-36 64-5461</inkml:trace>
  <inkml:trace contextRef="#ctx0" brushRef="#br0" timeOffset="1005.14">1215 1939 24575,'7'-2'0,"0"-1"0,-1 1 0,1-1 0,-1 0 0,0 0 0,12-9 0,-2 3 0,5-3 0,42-16 0,-57 26 0,-1 0 0,0 1 0,1-1 0,0 1 0,-1 0 0,1 1 0,-1-1 0,1 1 0,0 0 0,-1 0 0,1 1 0,0 0 0,-1 0 0,8 2 0,-12-2 0,1 0 0,0 1 0,-1-1 0,1 1 0,-1-1 0,0 1 0,1 0 0,-1-1 0,0 1 0,0 0 0,0 0 0,0 0 0,-1 0 0,1 0 0,0 0 0,-1 0 0,1 0 0,-1 0 0,0 0 0,0 0 0,0 4 0,-2 56 0,1-38 0,0-13 0,0 0 0,-1-1 0,0 1 0,-1-1 0,0 0 0,0 0 0,-1 0 0,-8 15 0,-50 74 0,41-68 0,6-16 0,0 3 0,16-18 0,-1 1 0,0-1 0,0 1 0,1-1 0,-1 1 0,0 0 0,1-1 0,-1 1 0,1-1 0,-1 0 0,0 1 0,1-1 0,-1 1 0,1-1 0,0 0 0,-1 1 0,1-1 0,-1 0 0,1 1 0,-1-1 0,1 0 0,0 0 0,-1 0 0,1 0 0,-1 1 0,1-1 0,0 0 0,-1 0 0,1 0 0,0 0 0,-1-1 0,1 1 0,0 0 0,-1 0 0,1 0 0,0-1 0,12 1 0,0 1 0,0 0 0,-1 1 0,1 1 0,0 0 0,18 7 0,-27-9 0,-1 1 0,1 0 0,-1 0 0,0 0 0,0 1 0,0-1 0,0 1 0,0-1 0,-1 1 0,1 0 0,-1 0 0,0 0 0,0 1 0,0-1 0,0 0 0,0 1 0,-1-1 0,1 1 0,-1 0 0,0 0 0,0-1 0,-1 1 0,1 0 0,-1 0 0,0 0 0,0 5 0,-1 0 0,-1 0 0,0 0 0,-1 1 0,0-2 0,0 1 0,-1 0 0,0-1 0,0 1 0,-1-1 0,0-1 0,-1 1 0,0-1 0,0 0 0,0 0 0,-1 0 0,0-1 0,0 0 0,-1-1 0,0 1 0,-10 5 0,12-10 9,1 1 1,0 0-1,-1-1 0,1 0 0,-1 0 1,0-1-1,1 1 0,-1-1 0,1-1 0,-1 1 1,1-1-1,-9-2 0,10 3-71,1-1 0,0 0 0,0 0 0,0 0 1,1 0-1,-1 0 0,0-1 0,0 0 0,1 1 0,-1-1 0,1 0 0,-1 0 1,1 0-1,0-1 0,0 1 0,0 0 0,0-1 0,0 0 0,0 1 0,1-1 1,-1 0-1,1 0 0,-1-4 0,0-1-6764</inkml:trace>
  <inkml:trace contextRef="#ctx0" brushRef="#br0" timeOffset="2310.73">1586 1731 24575,'-56'-6'0,"-10"-1"0,62 7 0,-1 0 0,1 1 0,0 0 0,-1 0 0,1 0 0,0 0 0,0 0 0,0 1 0,0 0 0,0 0 0,0 0 0,1 0 0,-5 4 0,-6 5 0,0 1 0,1 1 0,0 0 0,1 1 0,-18 26 0,18-22 0,-4 3 0,2 1 0,0 0 0,2 0 0,0 2 0,2-1 0,0 1 0,-7 28 0,6-11 0,8-33 0,0 1 0,1-1 0,0 0 0,0 1 0,0 16 0,-3 54 0,2-63 0,2-1 0,0 0 0,0 0 0,2 1 0,0-1 0,0 0 0,1 0 0,9 28 0,6 33 0,-15-62 0,1-1 0,-1 1 0,2-1 0,0 0 0,11 22 0,9 22 0,-22-49 0,1-1 0,0 1 0,0-1 0,0 0 0,1 1 0,0-2 0,0 1 0,1 0 0,0-1 0,0 0 0,1 0 0,-1 0 0,12 8 0,-11-11 0,0 1 0,0-1 0,0 0 0,1 0 0,-1-1 0,1 0 0,-1 0 0,1-1 0,0 1 0,0-1 0,0-1 0,-1 0 0,1 0 0,0 0 0,9-2 0,-5 0 0,0-1 0,1 0 0,-1-1 0,0 0 0,-1-1 0,1 0 0,-1-1 0,11-8 0,40-23 0,-44 28 0,0-2 0,0 0 0,16-15 0,-27 20 0,0 0 0,0 0 0,-1-1 0,0 0 0,0 0 0,-1 0 0,0-1 0,0 0 0,0 1 0,4-16 0,-8 23 0,15-50 0,15-93 0,-20 81 0,-4 30 0,2-62 0,5-61 0,-13 127 0,1 20 0,0 1 0,-1-1 0,0 0 0,-1 1 0,0-1 0,0 0 0,0 1 0,-1-1 0,0 1 0,-1 0 0,-3-9 0,-2 3 0,-1 1 0,0 0 0,-20-20 0,24 26 0,1 1 0,-1 0 0,0 0 0,0 1 0,0-1 0,-1 1 0,0 0 0,0 1 0,0-1 0,0 1 0,0 0 0,0 1 0,-1-1 0,0 2 0,1-1 0,-1 0 0,0 1 0,0 1 0,0-1 0,0 1 0,0 0 0,1 0 0,-1 1 0,-11 3 0,-9 2-273,0-2 0,0 0 0,0-2 0,-41-1 0,57-1-6553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1:23.0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37 24575,'1342'0'0,"-1312"-2"0,55-9 0,-56 6 0,1 1 0,31 1 0,119-9-1365,-170 12-5461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3:54.06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61 555 24575,'-12'304'0,"-13"-126"0,20-163 0,-3-21 0,-2-26 0,10 7-1365,0 14-5461</inkml:trace>
  <inkml:trace contextRef="#ctx0" brushRef="#br0" timeOffset="420.61">50 217 24575,'0'-2'0</inkml:trace>
  <inkml:trace contextRef="#ctx0" brushRef="#br0" timeOffset="932.35">434 277 24575,'0'-4'0,"0"1"0,0-1 0,-1 0 0,0 1 0,0-1 0,0 1 0,0-1 0,0 1 0,-1-1 0,1 1 0,-1 0 0,0 0 0,0 0 0,0 0 0,0 0 0,-1 0 0,1 0 0,-1 1 0,0-1 0,0 1 0,0 0 0,0 0 0,0 0 0,0 0 0,0 0 0,-1 1 0,1 0 0,-1-1 0,1 1 0,-1 0 0,0 1 0,1-1 0,-1 1 0,0 0 0,1-1 0,-1 2 0,0-1 0,1 0 0,-1 1 0,1-1 0,-1 1 0,0 0 0,1 0 0,-1 1 0,1-1 0,0 1 0,0 0 0,-1 0 0,1 0 0,0 0 0,0 0 0,1 1 0,-1-1 0,-2 4 0,-3 3 0,0 1 0,1 0 0,0 1 0,1-1 0,0 1 0,1 1 0,-8 21 0,3-1 0,-10 57 0,9 66 0,9-134 0,1-1 0,1 1 0,1 0 0,1 0 0,7 34 0,-3-26 0,-3 0 0,1 30 0,-4 71 0,0-129-57,0 0 0,-1 0 1,1 1-1,0-1 0,0 0 0,-1 0 0,1 0 0,-1 0 0,1 0 0,0 0 0,-1-1 1,0 1-1,1 0 0,-1 0 0,0 0 0,1 0 0,-1-1 0,0 1 0,0 0 1,0-1-1,1 1 0,-1 0 0,-1 0 0,-6 2-6769</inkml:trace>
  <inkml:trace contextRef="#ctx0" brushRef="#br0" timeOffset="1322.21">158 819 24575,'2'0'0,"3"0"0,2 0 0,2 0 0,0-2 0,0 0 0,1-1 0,0 1 0,-1-2 0,0 1 0,-1-2 0,-1 0 0,1 0 0,-1 0 0,0 1 0,2 0 0,-2 0 0</inkml:trace>
  <inkml:trace contextRef="#ctx0" brushRef="#br0" timeOffset="1771.17">1061 1 24575,'-2'4'0,"1"0"0,-1-1 0,0 1 0,0 0 0,-1-1 0,1 0 0,-1 1 0,-4 4 0,-5 7 0,-20 36 0,-88 155 0,103-172 0,-24 43 0,-59 163 0,12 90 0,75-275 0,-7 69 0,20-120 0,-8 48 0,3 0 0,4 104 0,2-148 0,1 0 0,0 0 0,0 0 0,1 0 0,0-1 0,0 1 0,1-1 0,0 0 0,0 0 0,0 0 0,1 0 0,0-1 0,1 0 0,-1 0 0,1 0 0,0-1 0,1 1 0,-1-2 0,13 8 0,0-1 0,0-2 0,1 0 0,-1-2 0,2 0 0,-1-1 0,33 6 0,-27-8-118,-13 0-38,1-1 0,0-1 0,0-1 0,0 0 1,0 0-1,0-2 0,26-3 0,-33 2-6670</inkml:trace>
  <inkml:trace contextRef="#ctx0" brushRef="#br0" timeOffset="3063.31">1554 422 24575,'-2'22'0,"-1"1"0,0-1 0,-2 0 0,-14 40 0,0 4 0,6-22 0,-23 52 0,21-60 0,1 1 0,-12 58 0,16-61 0,7-27 0,0-1 0,1 1 0,1 0 0,-1-1 0,1 1 0,0 0 0,0 8 0,1-14 0,1 1 0,-1-1 0,1 1 0,-1-1 0,1 1 0,0-1 0,-1 1 0,1-1 0,0 1 0,0-1 0,0 0 0,0 1 0,0-1 0,0 0 0,0 0 0,1 0 0,-1 0 0,0 0 0,1 0 0,-1 0 0,0 0 0,1-1 0,-1 1 0,1-1 0,0 1 0,-1-1 0,1 1 0,-1-1 0,1 0 0,0 0 0,-1 0 0,1 0 0,-1 0 0,1 0 0,2 0 0,-2 0 0,34 1 0,46-4 0,-70 1 0,-1 1 0,0-2 0,0 0 0,0 0 0,0-1 0,0 0 0,0 0 0,11-8 0,10-6-105,58-23 0,-57 28-1050,-23 8-5671</inkml:trace>
  <inkml:trace contextRef="#ctx0" brushRef="#br0" timeOffset="3448.19">2119 746 24575,'0'2'0,"2"1"0</inkml:trace>
  <inkml:trace contextRef="#ctx0" brushRef="#br0" timeOffset="4072.16">2491 397 24575,'-3'15'0,"0"0"0,0 0 0,-1-1 0,-1 1 0,-1-1 0,0 0 0,-1-1 0,-16 26 0,-5 12 0,-45 80 0,47-90 0,2 2 0,-26 67 0,36-81 0,11-24 0,0-1 0,0 1 0,1 0 0,0 0 0,0 1 0,0-1 0,0 0 0,1 1 0,0-1 0,0 1 0,0-1 0,1 10 0,0-13 0,1-1 0,0 0 0,-1 0 0,1 0 0,0 0 0,0 0 0,-1 0 0,1 0 0,0 0 0,0 0 0,0 0 0,0-1 0,0 1 0,0 0 0,1 0 0,-1-1 0,0 1 0,0-1 0,0 1 0,1-1 0,-1 0 0,0 0 0,0 1 0,1-1 0,-1 0 0,0 0 0,1 0 0,-1 0 0,0 0 0,0-1 0,1 1 0,-1 0 0,0 0 0,0-1 0,1 1 0,-1-1 0,0 1 0,0-1 0,2-1 0,48-26 0,-47 26 0,21-14-105,-11 8-105,0-1 0,-1 0 0,0-1 0,-1 0 0,14-15 0,-21 19-6616</inkml:trace>
  <inkml:trace contextRef="#ctx0" brushRef="#br0" timeOffset="4452.69">2407 735 24575,'0'-1'0,"1"0"0,-1 0 0,1 1 0,-1-1 0,1 0 0,0 0 0,-1 1 0,1-1 0,0 1 0,-1-1 0,1 1 0,0-1 0,0 1 0,0-1 0,-1 1 0,1 0 0,0-1 0,0 1 0,0 0 0,0 0 0,0 0 0,0-1 0,0 1 0,-1 0 0,1 0 0,2 1 0,29-3 0,-28 2 0,1 0-56,6 1-75,0-1 0,0 0 0,0-1 0,0 0 1,0-1-1,0 0 0,0-1 0,-1 0 0,21-9 0,-25 8-6695</inkml:trace>
  <inkml:trace contextRef="#ctx0" brushRef="#br0" timeOffset="4874.04">2431 349 24575,'2'0'0,"2"0"0,4 0 0,1 0 0,2 0 0,1 0 0,0 0 0,1 0 0,0 0 0,-1 0 0,0 0 0,1 0 0,-1 0 0,0 0 0,0 0 0,0 0 0,-2 0-8191</inkml:trace>
  <inkml:trace contextRef="#ctx0" brushRef="#br0" timeOffset="6209.73">3212 794 24575,'1'1'0,"0"-1"0,0 1 0,0 0 0,0-1 0,-1 1 0,1 0 0,0 0 0,-1-1 0,1 1 0,0 0 0,-1 0 0,1 0 0,-1 0 0,1 0 0,-1 0 0,0 0 0,1 0 0,-1 0 0,0 0 0,0 0 0,0 0 0,0 0 0,0 0 0,0 0 0,0 0 0,0 0 0,0 1 0,-1 31 0,-4-16 0,-1 1 0,0-1 0,-1 0 0,-1-1 0,-1 0 0,-19 29 0,-19 34 0,39-65 0,0 0 0,-2 0 0,-17 20 0,-20 31 0,38-52-124,0-1 0,0 1 0,-1-2 0,-1 1 0,0-1 0,-1-1-1,0 0 1,0-1 0,-1 0 0,-22 11 0,25-15-6702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4:15.4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62 1 24575,'-2'2'0,"-1"2"0,-2 2 0,1 0 0,0 3 0,-1-2 0,0 2 0,1 0 0,0-2 0,-1 2 0,2 0 0,-2-2 0,1 1 0,1 1 0,0 0 0,2 4 0,0 1 0,1-2-8191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4:33.78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1 782 24575,'6'1'0,"-1"-1"0,1-1 0,0 1 0,-1-1 0,1 0 0,0 0 0,-1 0 0,0-1 0,1 0 0,-1 0 0,0 0 0,0-1 0,0 0 0,0 0 0,0 0 0,-1 0 0,1-1 0,-1 0 0,0 0 0,0 0 0,0 0 0,-1-1 0,0 1 0,1-1 0,-2 0 0,1 0 0,4-10 0,9-18 0,-10 24 0,-1-1 0,0-1 0,-1 1 0,0 0 0,3-14 0,19-71 0,-5-9 0,-20 112 0,0 0 0,0 0 0,0-1 0,1 1 0,4 12 0,6 25 0,-12-41 0,1 0 0,0 0 0,0 0 0,0 0 0,0 0 0,1 0 0,0 0 0,-1 0 0,2-1 0,-1 1 0,0-1 0,1 0 0,-1 1 0,1-1 0,0 0 0,0-1 0,6 5 0,-7-6 0,0 0 0,0 0 0,0 0 0,0 0 0,0-1 0,1 1 0,-1-1 0,0 0 0,1 1 0,-1-1 0,0 0 0,1 0 0,-1-1 0,0 1 0,1 0 0,-1-1 0,0 1 0,0-1 0,0 0 0,1 0 0,-1 0 0,0 0 0,0 0 0,0 0 0,0-1 0,-1 1 0,1-1 0,0 1 0,0-1 0,-1 0 0,1 1 0,-1-1 0,2-2 0,20-27 0,-1-2 0,-2 0 0,-1-1 0,-1-1 0,16-50 0,-31 77 0,-1-2 0,0 1 0,-1 0 0,0 0 0,0 0 0,-1-1 0,-2-13 0,2 4 0,-27 60 0,11 21 0,14-48 0,-2 1 0,0-1 0,-5 14 0,1-6 0,1 1 0,-8 43 0,-1 5 0,-29 124 0,38-157 0,0-2 0,-20 129 0,22-135 0,2-15 0,0-1 0,1 1 0,1 15 0,1-28 0,-1 0 0,1 0 0,0 0 0,1 0 0,-1 0 0,0 0 0,0 0 0,1 0 0,-1-1 0,1 1 0,0 0 0,-1 0 0,1 0 0,0-1 0,0 1 0,0 0 0,0-1 0,1 1 0,-1-1 0,0 1 0,1-1 0,-1 0 0,1 0 0,-1 1 0,1-1 0,-1 0 0,1 0 0,0-1 0,3 2 0,-4-2 0,0 1 0,0-2 0,0 1 0,0 0 0,1 0 0,-1 0 0,0 0 0,0-1 0,0 1 0,0-1 0,0 1 0,0 0 0,0-1 0,0 0 0,0 1 0,0-1 0,0 0 0,0 1 0,0-1 0,0 0 0,-1 0 0,1 0 0,0 0 0,0 0 0,-1 0 0,1 0 0,0-2 0,17-37 0,-9 18 0,5-2 0,-2 0 0,-1-1 0,16-51 0,-23 62 0,0-1 0,-2 0 0,0 0 0,0 0 0,-1 0 0,-1 0 0,-1 0 0,-4-27 0,4 40 0,0-1 0,0 0 0,0 0 0,0 0 0,0 1 0,-1-1 0,0 0 0,1 1 0,-1 0 0,0-1 0,0 1 0,0 0 0,-5-4 0,-13-16 0,22 19 0,-1 1 0,1 0 0,0 0 0,0 0 0,1 0 0,-1 0 0,0 0 0,1 0 0,-1 1 0,1-1 0,-1 1 0,6-2 0,-1-2 0,49-28 0,0 1 0,2 4 0,74-26 0,-128 52 0,34-14 0,-21 8 0,0 0 0,1 2 0,0 0 0,21-3 0,-39 9-2,0 0 0,0 0 0,1 0 1,-1 0-1,0 0 0,1 0 0,-1 1 0,0-1 0,1 0 0,-1 0 0,0 0 0,1 0 0,-1 0 0,0 0 1,1-1-1,-1 1 0,0 0 0,1 0 0,-1 0 0,0 0 0,1 0 0,-1 0 0,0-1 0,0 1 0,1 0 0,-1 0 1,0 0-1,0-1 0,1 1 0,-1 0 0,0 0 0,0-1 0,1 1 0,-1 0 0,0 0 0,0-1 0,0 1 0,0 0 1,0-1-1,0 1 0,1-1 0,-17-6 202,-26-2-1685,31 8-5341</inkml:trace>
  <inkml:trace contextRef="#ctx0" brushRef="#br0" timeOffset="416.68">145 47 24575,'3'0'0</inkml:trace>
  <inkml:trace contextRef="#ctx0" brushRef="#br0" timeOffset="818.06">1950 0 24575,'-7'1'0,"-1"-1"0,1 2 0,-1-1 0,1 1 0,0 0 0,-1 0 0,1 0 0,0 1 0,0 1 0,1-1 0,-1 1 0,1 0 0,-7 5 0,-8 10 0,0 0 0,-23 27 0,-16 15 0,21-24 0,1 1 0,2 2 0,2 1 0,2 2 0,2 1 0,1 1 0,3 2 0,-27 64 0,43-87 0,0 0 0,1 1 0,2-1 0,1 2 0,0-1 0,2 1 0,1 0 0,1 0 0,2 33 0,0-58 0,0 1 0,1-1 0,-1 0 0,0 0 0,1 0 0,-1 0 0,1 1 0,-1-1 0,1 0 0,-1 0 0,1 0 0,0 0 0,0 0 0,-1 0 0,1 0 0,0-1 0,0 1 0,0 0 0,0 0 0,0 0 0,0-1 0,0 1 0,0-1 0,2 1 0,0 1 0,1-2 0,-1 1 0,0 0 0,1-1 0,-1 1 0,1-1 0,-1 0 0,1 0 0,3-1 0,-2 1 0,-1-1 0,1 0 0,0 0 0,-1 0 0,1-1 0,-1 1 0,1-1 0,-1 0 0,0 0 0,0-1 0,0 1 0,0-1 0,6-5 0,-3-1-1365,-2 2-5461</inkml:trace>
  <inkml:trace contextRef="#ctx0" brushRef="#br0" timeOffset="1342.26">2214 433 24575,'1'1'0,"-1"-1"0,1 1 0,0-1 0,0 1 0,-1-1 0,1 1 0,0 0 0,-1-1 0,1 1 0,-1 0 0,1 0 0,-1 0 0,1-1 0,-1 1 0,0 0 0,1 0 0,-1 0 0,0 0 0,1 0 0,-1 0 0,0 0 0,0-1 0,0 1 0,0 0 0,0 0 0,0 1 0,1 31 0,-1-29 0,-2 25 0,-1 0 0,-1-1 0,-1 0 0,-11 33 0,7-33 0,2 1 0,2-1 0,0 1 0,0 34 0,4-59 0,1 0 0,0-1 0,0 1 0,1 0 0,-1 0 0,1-1 0,0 1 0,0 0 0,0 0 0,2 3 0,-2-5 0,1-1 0,-1 0 0,1 1 0,0-1 0,-1 0 0,1 0 0,0 0 0,0 0 0,0 0 0,0 0 0,0 0 0,0-1 0,0 1 0,0-1 0,0 1 0,0-1 0,0 0 0,1 0 0,1 0 0,38 5 0,-33-3 0,1 0 0,0 0 0,0-1 0,-1-1 0,1 1 0,0-2 0,0 1 0,0-2 0,-1 1 0,1-1 0,-1 0 0,1-1 0,12-6 0,-21 9-80,0-1 0,1 0-1,-1 0 1,0 0 0,0 0-1,0 0 1,0 0 0,0 0-1,0-1 1,0 1 0,-1 0 0,1-1-1,0 1 1,-1 0 0,1-1-1,0-1 1,1-6-6746</inkml:trace>
  <inkml:trace contextRef="#ctx0" brushRef="#br0" timeOffset="1760.69">2611 481 24575,'-1'25'0,"-1"0"0,-1 0 0,-2 0 0,-11 39 0,10-37 0,1 0 0,0 36 0,2-32 0,2-18 0,-1 0 0,0 1 0,2-1 0,-1 1 0,2-1 0,0 1 0,4 23 0,-4-36 0,-1 0 0,1 0 0,-1 0 0,0 0 0,1 0 0,0 0 0,-1-1 0,1 1 0,0 0 0,-1 0 0,1 0 0,0-1 0,0 1 0,-1 0 0,1-1 0,0 1 0,0-1 0,0 1 0,0-1 0,0 1 0,0-1 0,0 1 0,0-1 0,0 0 0,0 0 0,2 0 0,-1 0 0,1 0 0,-1 0 0,1-1 0,0 1 0,-1-1 0,1 0 0,-1 0 0,1 0 0,-1 0 0,4-2 0,1-1 0,-1 0 0,1-1 0,-1 0 0,0 0 0,-1-1 0,8-7 0,-9 6-227,0 0-1,-1 1 1,0-1-1,0 0 1,3-12-1,-4 10-6598</inkml:trace>
  <inkml:trace contextRef="#ctx0" brushRef="#br0" timeOffset="2143.73">2588 662 24575,'24'0'-7218,"-2"-2"5600,-13 0 3174,1 1 0,-1-2 1,0 1-1,0-1 0,13-6 0,6-7-2057,-12 8 458,-14 8-10,-1 0 0,1-1 0,-1 1 0,1-1 0,-1 1 1,1-1-1,-1 0 0,1 1 0,-1-1 0,0 0 0,1 0 0,-1 0 0,0 0 1,0 0-1,0 0 0,1-1 0,-1 1 0,-1 0 0,1-1 0,0 1 0,0 0 1,0-1-1,-1 1 0,1-3 0,-1-1-6773</inkml:trace>
  <inkml:trace contextRef="#ctx0" brushRef="#br0" timeOffset="2553.25">2672 433 24575,'59'-13'0,"-41"12"-273,0 0 0,1-1 0,-1-1 0,25-7 0,-35 8-6553</inkml:trace>
  <inkml:trace contextRef="#ctx0" brushRef="#br0" timeOffset="2951.84">3069 829 24575,'12'59'0,"-12"-52"0,0-1 0,0 1 0,0-1 0,0 1 0,-1-1 0,0 0 0,-1 1 0,-3 10 0,3-14 0,-1 1 0,1-1 0,0 0 0,-1 0 0,0 0 0,0 0 0,0-1 0,0 1 0,0-1 0,0 0 0,-1 0 0,1 0 0,-1 0 0,1 0 0,-6 1 0,-69 36-1365,71-35-5461</inkml:trace>
  <inkml:trace contextRef="#ctx0" brushRef="#br0" timeOffset="4316.72">3489 481 24575,'11'155'0,"-9"-128"0,11 15-1365</inkml:trace>
  <inkml:trace contextRef="#ctx0" brushRef="#br0" timeOffset="4700.88">3441 457 24575,'57'-15'0,"-56"15"-8,57-11 137,-56 10-188,0 1-1,0-1 1,1 1-1,-1 0 1,0 0-1,0 0 1,0 0-1,0 0 1,0 1 0,0-1-1,1 1 1,-1-1-1,0 1 1,0 0-1,0-1 1,-1 1-1,1 0 1,0 1 0,0-1-1,0 0 1,-1 0-1,1 1 1,-1-1-1,3 3 1,-1 3-6767</inkml:trace>
  <inkml:trace contextRef="#ctx0" brushRef="#br0" timeOffset="5088.05">3465 746 24575,'2'0'0,"2"0"0,4 0 0,1 0 0,2 0 0,1 0 0,0 0 0,1 0 0,-2-2 0,-2-1 0,1 1 0,0 0 0,-2-2 0,1 1 0,0 0 0,-1-2 0,-3-1 0</inkml:trace>
  <inkml:trace contextRef="#ctx0" brushRef="#br0" timeOffset="5503.19">3862 408 24575,'0'2'0,"0"3"0,0 3 0,0 1 0,0 2 0,0 1 0,0 0 0,0 1 0,0-1 0,0-1-8191</inkml:trace>
  <inkml:trace contextRef="#ctx0" brushRef="#br0" timeOffset="5951.93">4017 373 24575,'1'0'0,"0"0"0,0 0 0,0 0 0,0 0 0,0 0 0,0 0 0,-1 0 0,1 0 0,0 1 0,0-1 0,0 0 0,0 1 0,0-1 0,-1 0 0,1 1 0,0-1 0,0 1 0,-1-1 0,1 1 0,0 0 0,-1-1 0,1 1 0,0 0 0,-1-1 0,1 1 0,-1 0 0,1 0 0,-1-1 0,0 1 0,1 2 0,0-1 0,-1 1 0,0-1 0,0 1 0,0 0 0,0-1 0,0 1 0,-1-1 0,1 1 0,-1-1 0,-1 5 0,-1 1 0,-1 0 0,1 0 0,-1-1 0,-1 0 0,1 0 0,-7 8 0,7-11-151,0 0-1,-1 0 0,1 0 0,-1-1 1,0 0-1,0 1 0,0-2 1,-8 4-1,6-4-6674</inkml:trace>
  <inkml:trace contextRef="#ctx0" brushRef="#br0" timeOffset="6370.83">3200 397 24575,'0'2'0,"0"2"0,-2 4 0,-1 1 0,-1 4 0,-3-1 0,0 1 0,1-1 0,2 0 0,1-2-8191</inkml:trace>
  <inkml:trace contextRef="#ctx0" brushRef="#br0" timeOffset="6371.83">3067 325 24575,'1'13'0,"0"1"0,1-1 0,0 0 0,1 0 0,0 1 0,9 18 0,-4-7 0,2 13-1365,-7-31-5461</inkml:trace>
  <inkml:trace contextRef="#ctx0" brushRef="#br0" timeOffset="7052.04">4330 806 24575,'1'7'0,"-1"1"0,0 0 0,0 0 0,-1 0 0,0 0 0,0 0 0,-1-1 0,0 1 0,0-1 0,-1 1 0,0-1 0,0 0 0,-1 0 0,0 0 0,-9 11 0,-6 6-45,11-14-285,0 0 0,0 1 0,-9 17 0,13-21-6496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5:02.18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353 1 24575,'-4'0'0,"-1"1"0,0 1 0,0-1 0,1 0 0,-1 1 0,1 0 0,0 0 0,-1 1 0,1-1 0,0 1 0,0 0 0,-5 5 0,-42 43 0,42-40 0,-101 129 0,95-117 0,1 0 0,1 1 0,1 0 0,-15 40 0,16-29 0,-12 66 0,21-86 0,0 0 0,1 0 0,1 0 0,0 0 0,1 1 0,1-2 0,4 21 0,-4-29 0,1-1 0,0 0 0,0 1 0,0-1 0,0-1 0,1 1 0,-1 0 0,1-1 0,1 0 0,-1 0 0,1 0 0,-1 0 0,1-1 0,5 4 0,-2-3 0,-1 1 0,0-1 0,1-1 0,0 0 0,0 0 0,0 0 0,0-1 0,1 0 0,10 1 0,-12-4-8,1-1-1,-1 1 0,0-2 0,0 1 1,0-1-1,0 0 0,0 0 0,-1-1 1,0 0-1,1 0 0,-1 0 1,-1-1-1,11-10 0,11-6-1234,-21 16-5583</inkml:trace>
  <inkml:trace contextRef="#ctx0" brushRef="#br0" timeOffset="482.49">702 312 24575,'-25'48'0,"13"-19"0,1 1 0,2-1 0,1 1 0,2 1 0,0-1 0,3 1 0,0 0 0,2 41 0,1-70 0,1 0 0,-1-1 0,0 1 0,1 0 0,-1-1 0,1 1 0,0-1 0,-1 1 0,1-1 0,0 1 0,0-1 0,0 1 0,0-1 0,0 0 0,0 0 0,1 0 0,-1 1 0,0-1 0,1 0 0,-1-1 0,3 3 0,0-2 0,-1 1 0,1-1 0,0 0 0,0 0 0,0 0 0,0 0 0,0-1 0,8 1 0,-5-1 0,-1 0 0,0-1 0,0 0 0,0 0 0,0 0 0,0 0 0,0-1 0,0 0 0,-1-1 0,1 1 0,-1-1 0,7-4 0,-1-2-65,16-19-1235,-24 22-5526</inkml:trace>
  <inkml:trace contextRef="#ctx0" brushRef="#br0" timeOffset="962.08">932 397 24575,'-12'206'0,"7"-174"0,-2 18 0,7-47 0,0-1 0,-1 1 0,1-1 0,1 0 0,-1 1 0,0-1 0,1 1 0,-1-1 0,1 0 0,0 1 0,-1-1 0,1 0 0,0 0 0,1 1 0,0 1 0,-1-4 3,-1 1-1,0 0 0,1-1 1,-1 1-1,1 0 0,-1-1 1,0 1-1,1-1 0,-1 1 1,1-1-1,0 1 0,-1-1 1,1 0-1,-1 1 0,1-1 1,0 0-1,-1 1 1,1-1-1,0 0 0,0 0 1,-1 1-1,1-1 0,0 0 1,-1 0-1,1 0 0,0 0 1,0 0-1,-1 0 0,1 0 1,0 0-1,-1 0 0,1-1 1,0 1-1,0 0 0,-1 0 1,1-1-1,0 1 0,-1 0 1,1-1-1,-1 1 1,1-1-1,0 1 0,-1-1 1,1 1-1,-1-1 0,1 1 1,-1-1-1,0 1 0,1-1 1,0 0-1,0-2-151,1 0 1,-1-1-1,0 1 1,0 0-1,0-1 1,0 1-1,0-1 1,-1 1-1,1-4 1,-1-4-6678</inkml:trace>
  <inkml:trace contextRef="#ctx0" brushRef="#br0" timeOffset="1367.79">908 589 24575,'8'-1'0,"-1"-1"0,1 1 0,-1-1 0,1-1 0,-1 1 0,0-1 0,0-1 0,0 1 0,8-7 0,42-16 0,-54 25-91,-1 1 11,1-1 0,-1 1 1,0-1-1,0 0 1,1 1-1,-1-1 0,0 0 1,0 0-1,0-1 1,0 1-1,0 0 0,0-1 1,-1 1-1,1-1 1,2-2-1,-1-3-6746</inkml:trace>
  <inkml:trace contextRef="#ctx0" brushRef="#br0" timeOffset="1755.19">967 409 24575,'1'-3'0,"0"0"0,0 0 0,0 0 0,0 0 0,1 0 0,-1 1 0,1-1 0,0 1 0,-1-1 0,1 1 0,0 0 0,1 0 0,-1-1 0,0 1 0,1 1 0,4-4 0,45-26 0,-6 8 0,-35 16 0,0 1 0,1 0 0,0 0 0,0 2 0,0-1 0,1 1 0,15-2 0,-27 6-59,-1 0 0,1 0-1,0 0 1,-1 0-1,1 0 1,0 0 0,-1 0-1,1 1 1,0-1 0,-1 0-1,1 0 1,0 1 0,-1-1-1,1 0 1,-1 1-1,1-1 1,0 0 0,-1 1-1,1-1 1,-1 1 0,1-1-1,0 2 1,3 5-6767</inkml:trace>
  <inkml:trace contextRef="#ctx0" brushRef="#br0" timeOffset="2203.76">1172 565 24575,'1'0'0,"1"0"0,0 1 0,0-1 0,-1 1 0,1-1 0,0 1 0,0 0 0,-1 0 0,1 0 0,-1 0 0,1 0 0,-1 0 0,1 0 0,-1 0 0,0 0 0,1 1 0,-1-1 0,0 1 0,0-1 0,0 1 0,0-1 0,0 1 0,0-1 0,-1 1 0,1 0 0,0 2 0,14 55 0,-11-37 0,-3-20-49,-1-1 1,1 1-1,-1-1 0,0 0 0,0 1 1,1-1-1,-1 1 0,0-1 0,-1 1 1,1-1-1,0 1 0,0-1 0,0 0 1,-1 1-1,1-1 0,-1 1 0,1-1 1,-1 0-1,0 1 0,1-1 0,-1 0 1,0 0-1,0 0 0,0 1 0,0-1 0,0 0 1,-2 1-1,-4 2-6777</inkml:trace>
  <inkml:trace contextRef="#ctx0" brushRef="#br0" timeOffset="2605.74">1990 373 24575,'-13'156'0,"2"-58"0,0 82 0,9-161-80,-3-30 280,-2-31-1685,7 31-5341</inkml:trace>
  <inkml:trace contextRef="#ctx0" brushRef="#br0" timeOffset="2993.41">1906 350 24575,'181'11'0,"-155"-11"-44,-21-1-58,-1 0 0,0 1 1,1 0-1,-1 0 1,1 0-1,-1 0 0,1 1 1,-1 0-1,1 0 1,-1 0-1,0 0 1,6 3-1</inkml:trace>
  <inkml:trace contextRef="#ctx0" brushRef="#br0" timeOffset="3399.84">1832 951 24575,'85'-13'0,"60"2"0,-133 11 0,-1 0 0,1-1 0,23-5 0,-31 5 0,0 0 0,-1 0 0,1-1 0,0 1 0,0-1 0,-1 0 0,1 0 0,-1 0 0,0-1 0,1 1 0,-1-1 0,0 0 0,0 0 0,4-5 0,9-24-1365,-14 24-5461</inkml:trace>
  <inkml:trace contextRef="#ctx0" brushRef="#br0" timeOffset="3803.14">2338 372 24575,'2'0'0,"3"0"0,0 2 0,0 3 0,-1 3 0,0-1 0,0 1 0,0 1 0,-2 2 0,1 0 0,1 0 0,-2 1 0,0 1 0,0-1 0,0-2 0,1 0 0,0-1 0,-1-1-8191</inkml:trace>
  <inkml:trace contextRef="#ctx0" brushRef="#br0" timeOffset="3804.14">2458 384 24575,'1'0'0,"0"1"0,-1-1 0,1 1 0,0-1 0,0 1 0,-1 0 0,1-1 0,0 1 0,-1 0 0,1-1 0,-1 1 0,1 0 0,-1 0 0,1-1 0,-1 1 0,0 0 0,1 0 0,-1 0 0,0 0 0,0 0 0,1 0 0,-1-1 0,0 1 0,0 0 0,0 0 0,0 0 0,0 1 0,1 31 0,-1-29 0,0 1-50,0 0-1,0-1 1,0 1-1,-1 0 0,0-1 1,0 1-1,0-1 1,-1 1-1,1-1 1,-1 0-1,0 1 0,0-1 1,-1 0-1,1 0 1,-1-1-1,0 1 1,0 0-1,0-1 0,0 0 1,-1 1-1,1-1 1,-1-1-1,0 1 1,0-1-1,0 1 1,-6 2-1,2-2-6775</inkml:trace>
  <inkml:trace contextRef="#ctx0" brushRef="#br0" timeOffset="4402.88">1724 289 24575,'0'2'0,"0"2"0,0 4 0,0 1 0,0 2 0,0 1 0,0 0 0,0 1 0,0-1 0,0 1 0,0-1 0,0 0 0,0 0 0,0-2-8191</inkml:trace>
  <inkml:trace contextRef="#ctx0" brushRef="#br0" timeOffset="4820.94">1569 289 24575,'-2'50'0,"1"-32"0,0 0 0,1 1 0,1-1 0,4 25 0,-4-41-62,0 0 0,-1 0 0,1 0 0,0 0 0,0 0 0,0 0 0,0 0 0,1-1 0,-1 1 0,1 0 0,-1-1 0,1 1-1,-1-1 1,1 0 0,0 1 0,-1-1 0,1 0 0,0 0 0,0 0 0,0 0 0,2 0 0,6 2-6764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5:01.3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0 831 24575,'5'-1'0,"-1"0"0,0-1 0,0 1 0,1-1 0,-1 0 0,0 0 0,0 0 0,-1-1 0,1 1 0,0-1 0,-1 0 0,1 0 0,4-6 0,41-48 0,-49 57 0,20-29 0,0-2 0,-2 0 0,23-56 0,-36 75 0,-1 3 0,-1-1 0,0 1 0,-1-1 0,0 0 0,0 1 0,-1-1 0,-1 0 0,1 0 0,-2-13 0,8 104 0,-5-73 0,-1 0 0,1-1 0,0 1 0,0 0 0,1-1 0,0 0 0,1 0 0,-1 0 0,6 7 0,-7-12 0,1 1 0,-1-1 0,1-1 0,0 1 0,0 0 0,-1-1 0,1 1 0,0-1 0,0 0 0,1 0 0,-1 0 0,0 0 0,0-1 0,0 1 0,0-1 0,1 0 0,-1 0 0,0 0 0,0 0 0,1-1 0,-1 1 0,0-1 0,0 0 0,3-1 0,2 0 0,-2 0 0,1-1 0,0 0 0,0 0 0,-1 0 0,0-1 0,0 0 0,0 0 0,9-9 0,66-81 0,-30 42 0,-38 41 0,-1-1 0,-1 0 0,0 0 0,-1-1 0,0 0 0,-1-1 0,9-16 0,-13 20 0,-1 1 0,0-1 0,0 0 0,-1-1 0,-1 1 0,1 0 0,-2-1 0,1 0 0,-2 1 0,1-1 0,-1 0 0,-3-17 0,3 28 0,0-1 0,0 1 0,0 0 0,0 0 0,0 0 0,-1 0 0,1 0 0,0 0 0,0 0 0,0 0 0,0-1 0,0 1 0,0 0 0,-1 0 0,1 0 0,0 0 0,0 0 0,0 0 0,0 0 0,0 0 0,0 0 0,-1 0 0,1 0 0,0 0 0,0 0 0,0 0 0,0 0 0,0 0 0,-1 0 0,1 0 0,0 0 0,0 0 0,0 0 0,0 0 0,0 1 0,-1-1 0,1 0 0,0 0 0,0 0 0,0 0 0,0 0 0,0 0 0,0 0 0,0 0 0,0 0 0,0 1 0,-1-1 0,1 0 0,0 0 0,0 0 0,0 0 0,0 0 0,0 1 0,0-1 0,0 0 0,0 0 0,0 0 0,0 0 0,0 0 0,0 0 0,0 1 0,-9 17 0,-6 21 0,-8 107 0,-2 86 0,17-179 0,-5 19 0,3 1 0,3 0 0,5 118 0,2-189 0,0-1 0,0 0 0,0 0 0,0 1 0,0-1 0,1 0 0,-1 0 0,0 1 0,1-1 0,-1 0 0,1 0 0,-1 0 0,1 0 0,-1 0 0,1 0 0,0 1 0,0-2 0,-1 1 0,1 0 0,0 0 0,0 0 0,0 0 0,0 0 0,0-1 0,0 1 0,0 0 0,2 0 0,-2-1 0,0 0 0,0-1 0,0 1 0,0 0 0,0-1 0,0 1 0,0-1 0,0 1 0,-1-1 0,1 1 0,0-1 0,0 0 0,0 1 0,-1-1 0,1 0 0,-1 0 0,1 1 0,0-1 0,-1 0 0,1 0 0,-1 0 0,0 0 0,1 0 0,-1 0 0,0 0 0,1 0 0,-1 0 0,0 0 0,0 0 0,0 0 0,0 0 0,0 0 0,0 0 0,0-1 0,22-207 0,-21 203 0,0 0 0,0 0 0,-1-1 0,0 1 0,0 0 0,0 0 0,-1 0 0,1 0 0,-1 0 0,-1 0 0,1 0 0,-1 0 0,0 1 0,-1-1 0,1 1 0,-1-1 0,0 1 0,-1 0 0,1 0 0,-1 0 0,0 0 0,-6-5 0,93-54 0,-58 40 0,55-40 0,-66 56-118,30-22 367,-43 30-289,0-1-1,0 0 1,0 1-1,-1-1 1,1 0-1,0 0 1,0 0-1,-1 1 1,1-1 0,0 0-1,-1 0 1,1 0-1,-1 0 1,1 0-1,-1 0 1,1 0 0,-1-1-1,0 1 1,0 0-1,1 0 1,-1 0-1,0 0 1,0 0 0,0 0-1,0 0 1,0-1-1,-1 1 1,1 0-1,0 0 1,0 0 0,-1 0-1,1 0 1,-1 0-1,1 0 1,-1 0-1,0-1 1</inkml:trace>
  <inkml:trace contextRef="#ctx0" brushRef="#br0" timeOffset="386.17">86 1 24575,'2'0'0,"3"0"0,2 0 0,2 0 0,2 0 0,1 0 0,0 0 0,1 0 0,2 0 0,-2 0-8191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5:09.0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24575,'4'2'0,"-1"-1"0,1 1 0,-1 0 0,0 0 0,0 0 0,0 0 0,0 1 0,0-1 0,-1 1 0,1-1 0,-1 1 0,0 0 0,1 0 0,2 7 0,14 13 0,-11-16 0,-1 1 0,0 1 0,0 0 0,-1 0 0,0 0 0,0 0 0,5 15 0,26 73 0,-23-45 0,-3 1 0,6 65 0,-7-47 0,-2-11 0,2 75 0,-11-121 15,0 0 0,-1 0 0,0-1 0,-1 1 0,-1 0 0,0-1 0,-10 20 0,12-28-89,0 1-1,-1-1 1,0 1 0,0-1 0,-1 0-1,1 0 1,-1 0 0,0-1 0,-1 1-1,1-1 1,-1 0 0,0 0 0,0-1-1,0 0 1,0 1 0,0-2 0,-1 1-1,0 0 1,-7 1 0,4-2-6752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5:11.3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73 157 24575,'0'46'0,"-3"-1"0,-13 69 0,10-72 0,-1 51 0,3-36 0,-8 75 0,9-121 0,-5-22 0,-3-24 0,9-29-1365,2 49-5461</inkml:trace>
  <inkml:trace contextRef="#ctx0" brushRef="#br0" timeOffset="438.17">0 133 24575,'25'-3'0,"-1"0"0,1-2 0,-1-1 0,-1-1 0,1 0 0,-1-2 0,-1-1 0,25-14 0,-42 21 0,122-52 0,-156 107 0,15-34-1365,8-8-5461</inkml:trace>
  <inkml:trace contextRef="#ctx0" brushRef="#br0" timeOffset="439.17">85 362 24575,'9'0'0,"3"1"0,-1-1 0,1 0 0,0-1 0,-1 0 0,1-1 0,-1 0 0,1-1 0,-1 0 0,0 0 0,17-9 0,53-28 0,-79 39-40,1 0 0,-1 0 0,0 0 0,0 0-1,1 1 1,-1-1 0,0 1 0,1-1 0,-1 1 0,1 0 0,-1 0-1,0 0 1,1 0 0,-1 0 0,1 1 0,-1-1 0,0 1-1,1-1 1,-1 1 0,0 0 0,0 0 0,1 0 0,-1 0 0,0 1-1,0-1 1,0 0 0,0 1 0,0-1 0,-1 1 0,1 0-1,0 0 1,-1 0 0,3 3 0,-1 3-6786</inkml:trace>
  <inkml:trace contextRef="#ctx0" brushRef="#br0" timeOffset="1836.2">506 326 24575,'0'-1'0,"0"1"0,0 0 0,-1-1 0,1 1 0,0 0 0,0-1 0,-1 1 0,1 0 0,0 0 0,0-1 0,-1 1 0,1 0 0,0 0 0,0-1 0,-1 1 0,1 0 0,0 0 0,-1 0 0,1 0 0,0 0 0,-1-1 0,1 1 0,-1 0 0,1 0 0,0 0 0,-1 0 0,1 0 0,0 0 0,-1 0 0,1 0 0,0 0 0,-1 0 0,1 0 0,0 1 0,-1-1 0,1 0 0,0 0 0,-1 0 0,1 0 0,0 1 0,-1-1 0,1 0 0,0 0 0,-1 0 0,1 1 0,0-1 0,0 0 0,-1 1 0,1-1 0,0 0 0,0 0 0,-1 1 0,-21 16 0,20-16 0,-16 16 0,1-1 0,1 2 0,0 0 0,-22 35 0,36-51 0,1 0 0,0-1 0,0 1 0,-1 0 0,1-1 0,0 1 0,0 0 0,0 0 0,1-1 0,-1 1 0,0 0 0,1 0 0,-1 0 0,1 0 0,-1 0 0,1 0 0,0 0 0,0 0 0,0 0 0,0 0 0,1 0 0,-1 0 0,0 0 0,1 0 0,-1 0 0,1 0 0,0 0 0,-1-1 0,1 1 0,0 0 0,0 0 0,3 2 0,-2-2 0,0 0 0,0-1 0,1 0 0,-1 1 0,0-1 0,1 0 0,-1 0 0,1 0 0,-1 0 0,1-1 0,-1 1 0,1-1 0,0 0 0,-1 1 0,1-1 0,0 0 0,-1-1 0,1 1 0,0 0 0,-1-1 0,1 1 0,-1-1 0,4-2 0,3 0 0,-1-1 0,0 0 0,0-1 0,-1 1 0,1-2 0,-1 1 0,0-1 0,-1 0 0,1-1 0,-1 1 0,0-1 0,-1 0 0,0-1 0,0 1 0,4-10 0,24-31 0,-31 104 0,-2-50 0,3 55 0,-3-58 0,1 0 0,-1 0 0,1-1 0,0 1 0,-1 0 0,1 0 0,0-1 0,1 1 0,-1-1 0,0 1 0,1-1 0,0 1 0,-1-1 0,1 0 0,0 0 0,0 0 0,0 0 0,3 2 0,-3-4 0,-1 0 0,1 0 0,-1 0 0,1 0 0,-1 0 0,1 0 0,-1-1 0,1 1 0,-1 0 0,1-1 0,-1 0 0,1 1 0,-1-1 0,1 0 0,-1 1 0,0-1 0,0 0 0,1 0 0,-1 0 0,0 0 0,0-1 0,0 1 0,1-2 0,30-34 0,-30 34 0,11-15 0,0-1 0,-2 0 0,0-1 0,-1 0 0,13-42 0,-18 49 0,-1-1 0,-1 0 0,-1 0 0,0 0 0,0 0 0,-2 0 0,1 0 0,-2 0 0,0 0 0,-5-22 0,6 35 0,0 0 0,0 0 0,0 0 0,0 1 0,0-1 0,0 0 0,0 0 0,0 1 0,-1-1 0,1 0 0,0 0 0,-1 1 0,1-1 0,0 0 0,-1 0 0,1 1 0,-1-1 0,1 1 0,-1-1 0,1 0 0,-1 1 0,0-1 0,1 1 0,-1-1 0,0 1 0,1 0 0,-1-1 0,0 1 0,1 0 0,-1-1 0,0 1 0,0 0 0,-1 0 0,1 0 0,-1 1 0,1 0 0,-1 0 0,1 0 0,0 0 0,0 1 0,-1-1 0,1 0 0,0 0 0,0 1 0,0-1 0,0 1 0,0-1 0,0 2 0,-25 57 0,17-21 0,2 0 0,1 0 0,3 1 0,1 0 0,2-1 0,5 50 0,-5-88 0,0 1 0,0 0 0,0-1 0,0 1 0,0 0 0,0-1 0,1 1 0,-1-1 0,0 1 0,1 0 0,-1-1 0,1 1 0,0-1 0,-1 1 0,1-1 0,0 0 0,0 1 0,0-1 0,0 0 0,0 1 0,0-1 0,1 0 0,-1 0 0,0 0 0,0 0 0,1 0 0,-1 0 0,1-1 0,1 2 0,-1-2 0,0-1 0,1 1 0,-1-1 0,0 1 0,0-1 0,0 0 0,1 1 0,-1-1 0,0 0 0,0-1 0,0 1 0,0 0 0,-1 0 0,1-1 0,0 1 0,-1-1 0,1 0 0,0 1 0,1-5 0,19-25 0,-1-1 0,-2-1 0,25-59 0,-31 65 0,-5 8 0,0 1 0,-1-1 0,0 0 0,-2-1 0,6-37 0,-7 38 0,0 35 0,-1 35 0,-2-40 0,0 0 0,1-1 0,0 1 0,1-1 0,0 1 0,0-1 0,1 0 0,1 0 0,0 0 0,0-1 0,10 14 0,-6-9 0,-1 1 0,0-1 0,9 30 0,-16-40 0,0 1 0,-1-1 0,1 1 0,-1-1 0,0 1 0,-1 0 0,1-1 0,-1 1 0,0-1 0,0 1 0,0-1 0,-1 1 0,1-1 0,-1 0 0,0 0 0,-1 0 0,1 0 0,-4 5 0,2-2 0,0 0 0,0 0 0,1 1 0,-5 14 0,8-21 0,0 1 0,0-1 0,0 0 0,-1 0 0,1 1 0,0-1 0,-1 0 0,1 0 0,-1 1 0,1-1 0,-1 0 0,0 0 0,1 0 0,-1 0 0,0 0 0,0 0 0,0 0 0,0 0 0,1 0 0,-3 1 0,3-2 0,-1-1 0,0 1 0,1 0 0,-1-1 0,0 1 0,1 0 0,-1-1 0,0 1 0,1-1 0,-1 1 0,1-1 0,-1 1 0,1-1 0,-1 0 0,1 1 0,-1-1 0,1 0 0,0 1 0,-1-1 0,1 0 0,0 1 0,0-1 0,-1-1 0,-1-5 0,-1 0 0,1 0 0,1-1 0,-1 1 0,0-15 0,4 5 0,1-1 0,0 1 0,2 0 0,-1 0 0,2 1 0,0-1 0,2 1 0,10-19 0,13-15 0,42-52 0,-17 26 0,22-64 0,-111 181 0,14-20 0,2 0 0,1 1 0,-26 46 0,22-18 0,-22 80 0,38-119 0,0 0 0,1 1 0,0 0 0,1 0 0,0 0 0,0 20 0,2-29 0,0-1 0,0 0 0,1 0 0,-1 0 0,1 0 0,-1 0 0,1 0 0,0 0 0,0 0 0,0 0 0,0 0 0,0 0 0,0 0 0,1 0 0,-1-1 0,0 1 0,1 0 0,-1-1 0,1 1 0,0-1 0,0 0 0,-1 0 0,1 0 0,0 0 0,0 0 0,0 0 0,0 0 0,0 0 0,0-1 0,1 1 0,-1-1 0,0 1 0,0-1 0,0 0 0,0 0 0,1 0 0,-1 0 0,3-1 0,32-1 0,0-2 0,45-11 0,-12 2 0,236-24 0,-197 23-1365,-99 12-5461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5:10.2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0 110 24575,'1'1'0,"-1"0"0,0 0 0,1 0 0,-1 1 0,1-1 0,-1 0 0,1 0 0,0 0 0,-1 0 0,1-1 0,0 1 0,0 0 0,-1 0 0,1 0 0,0 0 0,0-1 0,0 1 0,0 0 0,0-1 0,2 2 0,31 12 0,-9-2 0,-19-8 0,0 0 0,1-1 0,0 0 0,-1 0 0,1-1 0,0 0 0,0 0 0,1-1 0,-1 1 0,9-1 0,82-1 0,-54-1 0,40 1-1365,-74 0-5461</inkml:trace>
  <inkml:trace contextRef="#ctx0" brushRef="#br0" timeOffset="385.55">26 386 24575,'32'1'-120,"-17"0"171,1 0-1,0-1 1,-1-1-1,20-4 0,-32 4-107,0 1-1,1-1 1,-1 0-1,0 0 0,0 0 1,0-1-1,0 1 1,-1-1-1,1 0 0,0 0 1,-1 0-1,1 0 1,-1 0-1,1 0 0,-1-1 1,0 1-1,0-1 1,0 0-1,0 1 1,-1-1-1,1 0 0,-1 0 1,0 0-1,0 0 1,2-6-1,-2 1-6768</inkml:trace>
  <inkml:trace contextRef="#ctx0" brushRef="#br0" timeOffset="774.16">193 1 24575,'1'4'0,"0"1"0,0-1 0,0 1 0,1-1 0,-1 1 0,1-1 0,0 0 0,1 0 0,-1 0 0,1 0 0,-1 0 0,1 0 0,0-1 0,7 7 0,2 1 0,0 0 0,0-2 0,16 10 0,3-3-1019,0-1 1,2-2-1,0-1 0,0-2 0,54 10 0,-28-6 348,-18-3 954,-1-2 0,1-2-1,63 3 1,-102-10-39,-1 0 0,1 0 0,-1 0 0,1 0 0,-1 1 0,1-1 0,-1 0 0,1 1 0,-1-1 0,1 1 0,-1-1 0,0 1 0,1 0 0,-1 0 0,0-1 0,0 1 0,1 0 0,-1 0 0,1 2 0,0-1-143,-1 0 1,0 0 0,0 0 0,-1 0-1,1 0 1,0 0 0,-1 0 0,1 0 0,-1 0-1,0 0 1,1 0 0,-1 4 0,-1 5-312,-1 1 1,1-1 0,-2 0-1,-4 15 1,2-8 706,-2 13-497,-2-1 0,-23 57 0,16-58 0,13-24 0,-1 1 0,1-1 0,0 1 0,0 0 0,0-1 0,1 1 0,0 1 0,0-1 0,1 0 0,-1 0 0,1 7 0,1-12 0,0-1 0,1 1 0,-1-1 0,1 1 0,-1-1 0,1 1 0,-1-1 0,1 1 0,-1-1 0,1 0 0,0 1 0,-1-1 0,1 0 0,0 1 0,-1-1 0,1 0 0,-1 0 0,1 0 0,0 0 0,0 1 0,-1-1 0,1 0 0,0 0 0,-1 0 0,1 0 0,0-1 0,-1 1 0,1 0 0,0 0 0,-1 0 0,1 0 0,0-1 0,0 1 0,31-9 0,-26 7 0,36-9-1365,-31 7-5461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5:15.0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24575,'42'10'0,"-8"1"0,11-7 2,1-2 0,70-4-1,-21-1-157,1410 34-10461,354 30 5899,-1709-57 4912,907 6-433,-355-6-232,462 19 286,465 2 407,-1355-25-151,1235-16 959,-654 9 2451,-592 7-2919,-232-1 2058,55-9-1,-56 5-758,0 1 0,33 1-1,-56 3-1996,1-1-1,-1 0 1,0 0-1,0 0 1,0-1-1,0 0 1,0 0-1,0-1 0,11-5 1,-11 3-6690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4:06.04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7561 256 24575,'13'59'0,"-12"10"0,-1-16 0,8 54 0,-5-88 0,-3-7 0,2 0 0,-1-1 0,2 1 0,-1-1 0,2 0 0,-1 0 0,2 0 0,-1 0 0,8 12 0,-12-23 0,1 0 0,-1 1 0,0-1 0,1 1 0,-1-1 0,0 0 0,0 0 0,1 1 0,-1-1 0,1 0 0,-1 0 0,0 1 0,1-1 0,-1 0 0,1 0 0,-1 0 0,0 0 0,1 1 0,-1-1 0,1 0 0,-1 0 0,1 0 0,-1 0 0,0 0 0,1 0 0,-1 0 0,1 0 0,-1-1 0,1 1 0,-1 0 0,1 0 0,-1 0 0,0 0 0,1-1 0,15-13 0,5-22 0,-7 7 0,2 0 0,26-35 0,14-23 0,-43 66 0,1 0 0,33-36 0,16-23 0,-57 72-1365,0 2-5461</inkml:trace>
  <inkml:trace contextRef="#ctx0" brushRef="#br0" timeOffset="415.89">8307 244 24575,'-1'33'0,"-2"-1"0,-13 60 0,-10 95 0,23-159 0,-8 32 0,7-46 0,1 1 0,1-1 0,-2 27 0,4-19-1365</inkml:trace>
  <inkml:trace contextRef="#ctx0" brushRef="#br0" timeOffset="836.94">8429 292 24575,'-2'-1'-56,"1"0"-1,-1-1 0,1 1 1,0-1-1,-1 0 0,1 1 0,0-1 1,0 0-1,0 0 0,1 1 1,-1-1-1,0 0 0,0-2 1,-9-17 412,9 20-348,-1 0 0,1-1 1,-1 1-1,1 0 0,-1-1 1,1 1-1,0-1 1,0 0-1,0 1 0,0-1 1,0 0-1,0 0 0,0 1 1,1-1-1,-1 0 0,1 0 1,-1 0-1,1 0 1,0 0-1,0 0 0,0 0 1,0 0-1,0 0 0,0 0 1,0 0-1,1 0 1,-1 0-1,1 1 0,-1-1 1,1 0-1,0 0 0,0 0 1,1-2-1,2 0 6,0 1 0,0-1 0,0 0 0,1 1 0,-1 0 0,1 0 0,0 0-1,0 1 1,0 0 0,10-4 0,136-43-14,-84 28-1365,-57 20-5461</inkml:trace>
  <inkml:trace contextRef="#ctx0" brushRef="#br0" timeOffset="1239.88">8090 544 24575,'123'12'0,"-93"-11"0,0-1 0,-1-2 0,1-1 0,0-1 0,49-14 0,-51 12 25,-24 6-199,1-1 0,0 0 1,0 0-1,-1-1 0,1 1 0,-1-1 1,9-4-1,-7 1-6652</inkml:trace>
  <inkml:trace contextRef="#ctx0" brushRef="#br0" timeOffset="-3813.18">3704 317 24575,'24'59'0,"66"248"0,-82-278 0,18 57 0,-24-81 0,0 0 0,0 0 0,0-1 0,1 1 0,0 0 0,0-1 0,0 0 0,1 1 0,-1-1 0,1-1 0,0 1 0,8 6 0,-11-10 0,0 1 0,0-1 0,0 1 0,1-1 0,-1 0 0,0 1 0,0-1 0,0 0 0,0 0 0,0 0 0,0 0 0,0 0 0,0 0 0,1 0 0,-1 0 0,0 0 0,0-1 0,0 1 0,0 0 0,0-1 0,0 1 0,0-1 0,0 1 0,0-1 0,0 1 0,0-1 0,0 0 0,0 1 0,-1-1 0,1 0 0,0 0 0,0 0 0,0-1 0,23-42 0,-7 14 0,-1 10 0,0 0 0,-1-1 0,-1-1 0,22-47 0,-10 19 0,-8 13 27,20-58-1,-14 33-1444,-21 54-5408</inkml:trace>
  <inkml:trace contextRef="#ctx0" brushRef="#br0" timeOffset="-2396.22">4472 436 24575,'-8'-1'0,"-1"1"0,0 1 0,0 0 0,1 0 0,-1 1 0,1 0 0,-1 0 0,-14 7 0,18-6 0,-1 0 0,1 1 0,0 0 0,0 0 0,1 0 0,-1 0 0,1 1 0,0 0 0,0 0 0,0 0 0,1 0 0,0 1 0,-3 6 0,-7 12 0,2 1 0,2-1 0,0 2 0,-9 41 0,17-61 0,0-1 0,1 0 0,0 1 0,-1-1 0,2 1 0,-1-1 0,1 0 0,0 1 0,0-1 0,3 8 0,-3-11 0,0-1 0,0 1 0,0-1 0,0 1 0,0-1 0,0 0 0,1 0 0,-1 0 0,0 0 0,1 0 0,-1 0 0,1 0 0,-1 0 0,1 0 0,-1-1 0,1 1 0,0-1 0,-1 1 0,1-1 0,0 0 0,-1 1 0,1-1 0,0 0 0,0 0 0,-1 0 0,1 0 0,0-1 0,0 1 0,-1 0 0,1-1 0,0 1 0,-1-1 0,1 0 0,-1 1 0,1-1 0,2-1 0,-1 0 0,1 0 0,-1-1 0,1 1 0,-1 0 0,0-1 0,0 0 0,0 0 0,0 0 0,0 0 0,-1 0 0,1-1 0,-1 1 0,3-6 0,25-59 0,-10 20 0,-15 38 0,-1 0 0,0 0 0,-1-1 0,4-20 0,-10 52 0,2-1 0,1 0 0,0 0 0,6 37 0,-6-56 0,0 0 0,0 0 0,0 0 0,0 0 0,1 0 0,-1 0 0,0 0 0,0 0 0,1 0 0,-1 0 0,1-1 0,-1 1 0,1 0 0,-1 0 0,1 0 0,-1 0 0,1-1 0,0 1 0,-1 0 0,1-1 0,0 1 0,0-1 0,-1 1 0,1-1 0,0 1 0,0-1 0,0 1 0,0-1 0,0 0 0,-1 1 0,1-1 0,2 0 0,-1 0 0,0-1 0,0 0 0,0 0 0,0 0 0,0 0 0,0 0 0,0 0 0,0 0 0,-1-1 0,1 1 0,0-1 0,-1 1 0,3-3 0,6-9 0,-1 1 0,15-27 0,-2-6 0,23-70 0,-14 34 0,0 19 0,-24 51 0,0-1 0,-1-1 0,-1 1 0,0-1 0,-1 0 0,5-17 0,-7 18 0,2 0 0,0 0 0,0 1 0,11-20 0,-10 22 0,0 0 0,-1 0 0,-1 0 0,1 0 0,-1-1 0,-1 0 0,0 1 0,2-20 0,-7 4 0,3 25 0,0 0 0,-1-1 0,1 1 0,0 0 0,0 0 0,0 0 0,0 0 0,0 0 0,-1 0 0,1 0 0,0 0 0,0 0 0,0-1 0,-1 1 0,1 0 0,0 0 0,0 0 0,0 0 0,0 0 0,-1 0 0,1 0 0,0 0 0,0 0 0,0 0 0,-1 0 0,1 1 0,0-1 0,0 0 0,0 0 0,0 0 0,-1 0 0,1 0 0,0 0 0,0 0 0,0 0 0,0 0 0,0 1 0,-1-1 0,1 0 0,0 0 0,0 0 0,0 0 0,0 0 0,0 1 0,0-1 0,0 0 0,0 0 0,-1 0 0,1 0 0,0 1 0,0-1 0,0 0 0,0 0 0,-20 45 0,13-27 0,-11 32 0,2 0 0,2 0 0,-11 83 0,21-110 0,-4 16 0,2-11 0,-4 49 0,9-70 0,1-1 0,0 1 0,0 0 0,1 0 0,0-1 0,0 1 0,1 0 0,0-1 0,0 1 0,0-1 0,1 0 0,5 10 0,-6-14 0,-1 0 0,1 0 0,-1-1 0,1 1 0,0-1 0,0 0 0,-1 1 0,1-1 0,0 0 0,0 0 0,0 0 0,1 0 0,-1 0 0,0-1 0,0 1 0,0-1 0,0 1 0,1-1 0,-1 0 0,0 0 0,1 0 0,-1 0 0,0 0 0,0-1 0,1 1 0,-1 0 0,0-1 0,0 0 0,0 0 0,0 1 0,4-4 0,7-2 0,0-1 0,-1 0 0,21-17 0,-24 17 0,9-6 0,-1-1 0,-1 0 0,0-1 0,-1-1 0,0-1 0,-2 0 0,0-1 0,-1 0 0,0-1 0,9-23 0,-20 62 0,0-1 0,-4 31 0,-10 2 0,4-18 0,2-1 0,1 1 0,-3 49 0,10-91 0,0 0 0,1 1 0,-1 0 0,1-1 0,1 1 0,0 0 0,6-13 0,35-55 0,-27 48 0,-17 25 0,1 0 0,0 1 0,0-1 0,0 1 0,0 0 0,0-1 0,0 1 0,0 0 0,0-1 0,1 1 0,-1 0 0,0 0 0,1 0 0,-1 0 0,1 0 0,-1 0 0,1 1 0,-1-1 0,1 0 0,0 1 0,-1 0 0,1-1 0,0 1 0,-1 0 0,1-1 0,0 1 0,0 0 0,-1 0 0,1 1 0,2-1 0,2 2 0,-1 1 0,1 0 0,0-1 0,-1 2 0,1-1 0,8 8 0,23 13 0,-36-24 0,-1 0 0,1 0 0,0 0 0,-1 0 0,1 0 0,-1 0 0,1 0 0,0 0 0,-1-1 0,1 1 0,0 0 0,-1 0 0,1 0 0,-1-1 0,1 1 0,-1 0 0,1-1 0,-1 1 0,1 0 0,-1-1 0,1 1 0,-1-1 0,1 1 0,-1-1 0,1 1 0,-1-1 0,0 1 0,1-1 0,-1 1 0,0-1 0,0 0 0,1 1 0,-1-1 0,0 1 0,0-1 0,0 0 0,0 1 0,0-1 0,0 0 0,0 1 0,0-1 0,0 0 0,0 1 0,0-2 0,0-37 0,0 32 0,-2-20 0,1 16 0,1 0 0,-1-1 0,2 1 0,0 0 0,2-13 0,-3 25 0,0-1 0,0 0 0,0 0 0,0 0 0,0 0 0,0 0 0,0 0 0,0 0 0,0 0 0,0 0 0,0 0 0,0 0 0,0 1 0,0-1 0,0 0 0,0 0 0,0 0 0,1 0 0,-1 0 0,0 0 0,0 0 0,0 0 0,0 0 0,0 0 0,0 0 0,0 0 0,0 0 0,0 0 0,0 0 0,0 0 0,1 0 0,-1 0 0,0 0 0,0 0 0,0 0 0,0 0 0,0 0 0,0 0 0,0 0 0,0 0 0,0 0 0,0 0 0,1 0 0,-1 0 0,0 0 0,0 0 0,0 0 0,0 0 0,0 0 0,3 17 0,1 21 0,-5-24-170,0 0-1,-1 0 0,-1-1 1,0 1-1,0 0 0,-2-1 1,-7 17-1,8-21-6655</inkml:trace>
  <inkml:trace contextRef="#ctx0" brushRef="#br0" timeOffset="-1929.57">5409 412 24575,'46'2'-65,"-26"0"-152,-1-1 0,0-1 1,0-1-1,1-1 1,25-5-1,-37 5-6609</inkml:trace>
  <inkml:trace contextRef="#ctx0" brushRef="#br0" timeOffset="-1551.32">5796 77 24575,'0'-1'0,"0"0"0,1 1 0,-1-1 0,1 0 0,-1 1 0,1-1 0,0 0 0,-1 1 0,1-1 0,0 1 0,-1-1 0,1 1 0,0-1 0,-1 1 0,1 0 0,0-1 0,0 1 0,0 0 0,-1-1 0,1 1 0,0 0 0,0 0 0,0 0 0,1 0 0,30-5 0,-16 3 0,30-8 0,0 3 0,60-3 0,-58 6 0,-36 2-1365,-2 0-5461</inkml:trace>
  <inkml:trace contextRef="#ctx0" brushRef="#br0" timeOffset="-1147.23">5916 29 24575,'-2'35'0,"-2"0"0,-15 67 0,-4 27 0,12 16 0,7-125-92,-2 19 302,6-38-256,0 0-1,0 0 1,0 0 0,0 0-1,0 0 1,0 0 0,1 0-1,-1 0 1,0 0 0,1 0-1,-1-1 1,1 1 0,-1 0-1,1 0 1,-1 0 0,1 0-1,0-1 1,-1 1-1,1 0 1,0-1 0,0 1-1,-1 0 1,1-1 0,0 1-1,0-1 1,0 1 0,0-1-1,0 0 1,0 1 0,0-1-1,1 0 1,7 2-6780</inkml:trace>
  <inkml:trace contextRef="#ctx0" brushRef="#br0" timeOffset="-762.55">6541 556 24575,'1'0'0,"-1"1"0,1-1 0,0 1 0,0-1 0,-1 1 0,1 0 0,0-1 0,-1 1 0,1 0 0,-1-1 0,1 1 0,-1 0 0,1 0 0,-1 0 0,1-1 0,-1 1 0,0 0 0,0 0 0,1 0 0,-1 0 0,0 0 0,0 0 0,0-1 0,0 1 0,0 0 0,0 2 0,1 29 0,-1-28 0,0 18 0,-1-1 0,-1 0 0,0 1 0,-2-1 0,-7 23 0,9-37 0,0 0 0,0-1 0,0 1 0,-1-1 0,0 1 0,0-1 0,-1 0 0,0 0 0,0-1 0,0 1 0,-1-1 0,0 0 0,0 0 0,-6 5 0,-10 8 0,-19 13-1365,33-27-5461</inkml:trace>
  <inkml:trace contextRef="#ctx0" brushRef="#br0" timeOffset="3109.88">709 2042 24575,'0'11'0,"0"0"0,0 1 0,-1-1 0,-1 1 0,1-1 0,-2 0 0,0 0 0,0 0 0,-1 0 0,-6 12 0,-16 31 0,2 1 0,-27 97 0,45-117 0,6-34 0,1-22 0,0 13-195,0-1 0,0 1 0,1 0 0,0 0 0,1 0 0,3-8 0,-2 6-6631</inkml:trace>
  <inkml:trace contextRef="#ctx0" brushRef="#br0" timeOffset="3493.69">709 1994 24575,'0'-2'0</inkml:trace>
  <inkml:trace contextRef="#ctx0" brushRef="#br0" timeOffset="3880.36">1309 1814 24575,'0'0'0,"0"-1"0,0 1 0,0-1 0,0 0 0,-1 1 0,1-1 0,0 1 0,0-1 0,-1 1 0,1-1 0,0 1 0,-1-1 0,1 1 0,0 0 0,-1-1 0,1 1 0,-1-1 0,1 1 0,-1 0 0,1 0 0,-1-1 0,1 1 0,-1 0 0,1 0 0,-1-1 0,1 1 0,-1 0 0,1 0 0,-1 0 0,0 0 0,1 0 0,-1 0 0,1 0 0,-1 0 0,1 0 0,-1 0 0,0 0 0,1 0 0,-1 0 0,1 1 0,-1-1 0,1 0 0,-1 0 0,1 1 0,-1-1 0,1 0 0,-1 1 0,1-1 0,-1 0 0,1 1 0,-1 0 0,-26 18 0,16 5 0,2 2 0,0-1 0,2 1 0,0 0 0,-4 52 0,9-67 0,-4 47 0,3 84 0,-2 16 0,5-156-68,0 0 0,0 0-1,0-1 1,-1 1 0,1 0 0,-1-1-1,1 1 1,-1 0 0,0-1 0,1 1-1,-1-1 1,0 1 0,0-1 0,0 1-1,0-1 1,0 0 0,0 1 0,-1-1-1,-1 1 1,-4 2-6758</inkml:trace>
  <inkml:trace contextRef="#ctx0" brushRef="#br0" timeOffset="4330.2">1033 2197 24575,'42'-2'0,"0"-3"0,67-15 0,-77 13 0,43-7 0,-28 6 0,-1-1 0,61-22 0,-46 3-1365,-54 25-5461</inkml:trace>
  <inkml:trace contextRef="#ctx0" brushRef="#br0" timeOffset="4747.48">1959 1695 24575,'-2'5'0,"0"-1"0,0 1 0,-1-1 0,0 0 0,0 0 0,0 0 0,-1 0 0,1 0 0,-1-1 0,-5 5 0,-5 5 0,-22 31 0,2 2 0,2 0 0,3 2 0,-35 76 0,35-55 0,3 1 0,-25 110 0,36-101 0,2 2 0,5-1 0,1 95 0,7-174 0,0 0 0,0 1 0,0-1 0,0 0 0,0 1 0,0-1 0,0 0 0,0 1 0,1-1 0,-1 0 0,1 0 0,-1 1 0,1-1 0,-1 0 0,1 0 0,0 0 0,-1 1 0,1-1 0,0 0 0,0 0 0,0 0 0,0 0 0,0-1 0,0 1 0,0 0 0,0 0 0,0 0 0,0-1 0,2 2 0,0-2 0,0 0 0,0 1 0,0-1 0,0 0 0,0-1 0,0 1 0,0 0 0,0-1 0,0 0 0,0 1 0,0-1 0,5-3 0,0 1 0,-1-1 0,1 0 0,-1 0 0,0-1 0,0 0 0,0 0 0,-1-1 0,0 0 0,9-9 0,27-43-1365,-37 50-5461</inkml:trace>
  <inkml:trace contextRef="#ctx0" brushRef="#br0" timeOffset="5136.79">2501 2090 24575,'-2'11'0,"0"1"0,-1-1 0,0 1 0,-1-1 0,-7 15 0,2-4 0,0 9 0,2 0 0,1 1 0,2 0 0,1 0 0,1 0 0,2 0 0,6 48 0,-6-77 0,1-1 0,1 1 0,-1-1 0,0 1 0,0-1 0,1 0 0,0 0 0,-1 1 0,1-1 0,0-1 0,0 1 0,0 0 0,0 0 0,0-1 0,1 1 0,-1-1 0,0 1 0,1-1 0,-1 0 0,1 0 0,-1 0 0,1-1 0,0 1 0,-1-1 0,1 1 0,0-1 0,3 0 0,13 3 0,0-1 0,26-1 0,-45-1 0,5 0-85,0 0 0,1 0-1,-1 0 1,0 0 0,0-1-1,0 0 1,-1 0 0,1 0-1,0-1 1,0 0 0,-1 1-1,1-2 1,0 1 0,-1 0-1,8-7 1,-7 4-6741</inkml:trace>
  <inkml:trace contextRef="#ctx0" brushRef="#br0" timeOffset="5555.66">2813 2199 24575,'-1'30'-4873,"0"1"4030,-5 59 7724,2-25-8046,3-57 1165,1 1 0,0-1 0,1 0 0,0 0 0,0 0 0,1 1 0,0-1 0,3 9 0,-4-15 0,0-1 0,-1 1 0,1-1 0,0 1 0,0-1 0,0 0 0,0 1 0,0-1 0,0 0 0,0 0 0,1 0 0,-1 0 0,0 0 0,0 0 0,1 0 0,-1-1 0,1 1 0,-1 0 0,3 0 0,-2-1 0,1 0 0,-1 0 0,1 0 0,-1 0 0,1 0 0,-1-1 0,1 0 0,-1 1 0,1-1 0,-1 0 0,0 0 0,1 0 0,-1 0 0,0 0 0,0-1 0,4-2 0,-5 3-11,1 0 0,-1-1 0,1 1-1,-1-1 1,0 0 0,0 1 0,0-1-1,0 0 1,0 0 0,0 0 0,1-3-1,2-2-1218,-1 0-5596</inkml:trace>
  <inkml:trace contextRef="#ctx0" brushRef="#br0" timeOffset="5556.66">2873 2354 24575,'0'-2'0,"2"0"0,2-1 0,4 1 0,-1-2 0,0-1 0,-1-1 0,0-1 0,-2-1 0,-1 0-8191</inkml:trace>
  <inkml:trace contextRef="#ctx0" brushRef="#br0" timeOffset="5989.12">2777 2162 24575,'13'-1'0,"0"-1"0,0 0 0,0-1 0,18-6 0,20-5 0,2 1 0,-32 8 0,0 0 0,25-2 0,-4 2 0,71-19 0,6-1 0,-84 16 0,-27 7 0,-22 15 0,7-7 0,-13 9-1365,11-10-5461</inkml:trace>
  <inkml:trace contextRef="#ctx0" brushRef="#br0" timeOffset="6361.33">3631 2462 24575,'0'0'0,"1"0"0,0 0 0,0 0 0,0 0 0,0 0 0,-1 0 0,1 0 0,0 0 0,0 0 0,0 1 0,0-1 0,-1 0 0,1 0 0,0 1 0,0-1 0,-1 1 0,1-1 0,0 1 0,-1-1 0,1 1 0,0-1 0,-1 1 0,1-1 0,-1 1 0,1 0 0,-1-1 0,1 1 0,-1 0 0,1 0 0,-1-1 0,0 1 0,1 0 0,-1 0 0,0 0 0,0-1 0,0 1 0,1 0 0,-1 0 0,0 0 0,0 0 0,0-1 0,-1 1 0,1 0 0,0 0 0,0 0 0,0 0 0,0-1 0,-1 1 0,1 0 0,0 0 0,-1-1 0,1 1 0,-1 0 0,1 0 0,-2 0 0,-29 49 0,26-43 0,-6 7 0,0-1 0,-22 20 0,-3 2 0,23-23 19,0 0 1,-1-1-1,-1 0 0,-27 14 0,-14 11-1480,50-32-5365</inkml:trace>
  <inkml:trace contextRef="#ctx0" brushRef="#br0" timeOffset="7276.64">4448 2414 24575,'12'59'0,"-12"-38"0,0 0 0,-1 0 0,-4 27 0,3-40 0,0 0 0,-1 0 0,1 0 0,-2-1 0,1 1 0,-1-1 0,0 1 0,0-1 0,-1-1 0,0 1 0,-8 8 0,-7 6-73,12-11-186,-1 0 1,-1-1 0,1-1-1,-17 12 1,15-14-6568</inkml:trace>
  <inkml:trace contextRef="#ctx0" brushRef="#br0" timeOffset="10541.8">4461 975 24575,'-2'3'0,"0"-1"0,0 0 0,1 1 0,0-1 0,-1 1 0,1-1 0,0 1 0,0 0 0,0-1 0,1 1 0,-1 0 0,0 0 0,1 0 0,0 5 0,-1-2 0,-15 70 0,-37 229 0,29-173 0,18-79 0,-18 65 0,-5 35 0,29-151 0,0 0 0,0 0 0,0 0 0,-1 0 0,1 0 0,0 0 0,-1 0 0,1 0 0,-1 0 0,0 0 0,0 0 0,1 0 0,-1-1 0,0 1 0,-1 0 0,1-1 0,0 1 0,0 0 0,-1-1 0,1 1 0,-1-1 0,1 0 0,-1 0 0,0 1 0,0-1 0,-2 1 0,3-2 0,-1-1 0,0 1 0,0-1 0,0 1 0,0-1 0,0 1 0,1-1 0,-1 0 0,0 0 0,1 0 0,-1 0 0,0 0 0,1 0 0,-1 0 0,1-1 0,0 1 0,-1-1 0,1 1 0,0-1 0,0 1 0,0-1 0,0 1 0,0-1 0,0 0 0,1 0 0,-1 0 0,0-2 0,-22-49 0,2-2 0,-20-83 0,28 109 0,8 31 0,5 17 0,27 175 0,-23-165 0,2 1 0,11 35 0,-10-44 0,-7-19 0,0-1 0,1 1 0,-1-1 0,1 0 0,-1 1 0,1-1 0,0 0 0,0 1 0,0-1 0,0 0 0,-1 0 0,1 0 0,1 0 0,-1 0 0,0 0 0,0 0 0,0 0 0,0 0 0,1-1 0,-1 1 0,0-1 0,1 1 0,-1 0 0,1-1 0,-1 0 0,0 1 0,1-1 0,-1 0 0,1 0 0,-1 0 0,1 0 0,-1 0 0,1 0 0,-1 0 0,1-1 0,-1 1 0,1 0 0,-1-1 0,0 1 0,1-1 0,-1 0 0,0 1 0,1-1 0,-1 0 0,2-1 0,4-2 0,-1 0 0,0 0 0,0 0 0,0-1 0,-1 0 0,1 0 0,7-10 0,-1-4 0,-2 1 0,0-2 0,12-34 0,-14 34 0,15-30 54,8-24-1473,-29 65-5407</inkml:trace>
  <inkml:trace contextRef="#ctx0" brushRef="#br0" timeOffset="13157.07">5134 2066 24575,'1'36'0,"0"-20"0,-1 1 0,0-1 0,-1 1 0,-1-1 0,-1 0 0,0 0 0,-6 17 0,7-24 17,0 0-1,0 1 1,0-1-1,1 1 1,1-1-1,0 1 1,2 18-1,-1-17-265,-1 0-1,1-1 1,-2 1-1,0 0 0,-3 15 1,2-18-6577</inkml:trace>
  <inkml:trace contextRef="#ctx0" brushRef="#br0" timeOffset="14050.35">4928 2114 24575,'114'-9'0,"-93"7"0,194-12-1365,-205 15-5461</inkml:trace>
  <inkml:trace contextRef="#ctx0" brushRef="#br0" timeOffset="14560.77">5049 2593 24575,'16'1'0,"-5"-1"0,0 1 0,0-1 0,0-1 0,-1 0 0,1-1 0,0 1 0,-1-2 0,1 0 0,-1 0 0,18-9 0,96-47-94,-84 42-1177,-31 13-5555</inkml:trace>
  <inkml:trace contextRef="#ctx0" brushRef="#br0" timeOffset="14934.26">5650 2043 24575,'2'0'0,"1"2"0,-1 2 0,0 4 0,0 1 0,-1 2 0,-1 1 0,-2-2 0,0 0 0,-1 0 0,-1-2 0,-2 0 0,-1-1-8191</inkml:trace>
  <inkml:trace contextRef="#ctx0" brushRef="#br0" timeOffset="15447.16">4629 2066 24575,'2'1'0,"0"-1"0,0 1 0,0 0 0,0 0 0,1 0 0,-1 0 0,-1 0 0,1 1 0,0-1 0,0 0 0,0 1 0,-1-1 0,1 1 0,-1 0 0,1-1 0,-1 1 0,1 0 0,1 4 0,17 37 0,-19-38 0,2 5 0,-1 0 0,2 0 0,-1 0 0,8 14 0,-9-21 0,1 0 0,-1 0 0,0 0 0,1 0 0,0-1 0,0 1 0,0-1 0,0 1 0,0-1 0,0 0 0,0 0 0,1-1 0,-1 1 0,1-1 0,6 3 0,15 3-455,0-2 0,40 5 0,-46-9-6371</inkml:trace>
  <inkml:trace contextRef="#ctx0" brushRef="#br0" timeOffset="16053.1">5927 1719 24575,'3'1'0,"0"0"0,-1-1 0,1 1 0,-1 0 0,1 0 0,-1 0 0,1 1 0,-1-1 0,0 1 0,1-1 0,-1 1 0,0 0 0,0 0 0,0 0 0,-1 0 0,1 0 0,0 0 0,-1 0 0,1 0 0,0 4 0,30 57 0,-25-46 0,16 54 0,-9-20 0,10 21 0,-4 2 0,15 95 0,-25-90 0,-3 0 0,-4 1 0,-8 89 0,3-155 0,0-1 0,-2 0 0,1 1 0,-2-1 0,0-1 0,0 1 0,-1-1 0,-1 0 0,-12 17 0,-8 8 0,-46 49 0,40-50 0,-2-2 0,-66 52 0,8-30-1365,83-51-5461</inkml:trace>
  <inkml:trace contextRef="#ctx0" brushRef="#br0" timeOffset="18183.71">3678 2892 24575,'102'2'0,"109"-4"0,-189-3 0,-38 2 0,-37-1 0,9 6 0,30 0 0,-1-1 0,1-1 0,-1 0 0,1-1 0,-1-1 0,-19-4 0,34 6-6,0 0-1,0 0 0,1 0 0,-1-1 1,0 1-1,0 0 0,0 0 0,0 0 1,0 0-1,1 0 0,-1 0 1,0 0-1,0-1 0,0 1 0,0 0 1,0 0-1,0 0 0,1 0 1,-1 0-1,0-1 0,0 1 0,0 0 1,0 0-1,0 0 0,0 0 1,0-1-1,0 1 0,0 0 0,0 0 1,0 0-1,0 0 0,0-1 0,0 1 1,0 0-1,0 0 0,0 0 1,0 0-1,0-1 0,0 1 0,0 0 1,0 0-1,-1 0 0,1 0 1,0 0-1,0-1 0,0 1 0,0 0 1,0 0-1,0 0 0,0 0 1,-1 0-1,1 0 0,0-1 0,0 1 1,0 0-1,3-1-982,2-2-5837</inkml:trace>
  <inkml:trace contextRef="#ctx0" brushRef="#br0" timeOffset="21470.25">9041 2101 24575,'-13'0'0,"3"0"0,0 0 0,0 0 0,-1 1 0,-17 4 0,24-3 0,0-1 0,1 1 0,-1 0 0,0 0 0,1 0 0,-1 0 0,1 1 0,0-1 0,-1 1 0,1 0 0,1 0 0,-1 0 0,0 0 0,1 0 0,-3 5 0,-2 4 0,1 0 0,0 1 0,1-1 0,1 1 0,0 0 0,0 0 0,-3 26 0,5-12 0,0 0 0,2-1 0,3 30 0,-2-47 0,1 0 0,-1 0 0,1-1 0,1 1 0,-1 0 0,2-1 0,-1 1 0,1-1 0,7 12 0,-8-17 0,-1 1 0,1-1 0,0 1 0,0-1 0,1 0 0,-1 0 0,0 0 0,1-1 0,0 1 0,0-1 0,0 0 0,0 0 0,0 0 0,0-1 0,0 1 0,0-1 0,1 0 0,-1 0 0,0-1 0,1 1 0,4-1 0,-4 1 0,1-1 0,0 0 0,-1 0 0,1 0 0,-1 0 0,1-1 0,0 0 0,-1 0 0,0-1 0,1 0 0,-1 0 0,0 0 0,0 0 0,0-1 0,0 0 0,0 0 0,-1 0 0,1-1 0,-1 1 0,0-1 0,0 0 0,0 0 0,-1 0 0,1-1 0,-1 0 0,0 1 0,0-1 0,-1 0 0,1 0 0,2-9 0,0 3 0,-1-1 0,1 0 0,-2 0 0,0 0 0,0 0 0,-1-1 0,0 1 0,-1-1 0,-1 1 0,0-1 0,-1 1 0,0-1 0,-1 1 0,0-1 0,-1 1 0,-1 0 0,1 0 0,-2 0 0,-8-16 0,-3 4-3,0 1 0,-22-25 0,8 13-1353,25 29-5470</inkml:trace>
  <inkml:trace contextRef="#ctx0" brushRef="#br0" timeOffset="19772.07">6936 2330 24575,'99'-2'0,"103"4"0,-187 3-1365</inkml:trace>
  <inkml:trace contextRef="#ctx0" brushRef="#br0" timeOffset="20145.15">7009 2629 24575,'11'0'0,"1"0"0,0 0 0,0-1 0,-1 0 0,1-1 0,0 0 0,-1-1 0,0 0 0,1-1 0,12-6 0,68-27 0,-52 23 0,-32 11-119,-1 1-88,0-1-1,0 0 0,0 0 0,-1-1 1,10-6-1,-9 5-6618</inkml:trace>
  <inkml:trace contextRef="#ctx0" brushRef="#br0" timeOffset="20674.65">6962 2042 24575,'6'1'0,"0"0"0,0 1 0,0 0 0,0 1 0,0-1 0,-1 1 0,1 0 0,-1 0 0,1 1 0,-1 0 0,-1 0 0,1 0 0,8 9 0,32 23 0,-18-22 0,17 11 0,1-1 0,1-3 0,0-2 0,69 19 0,-41-15 0,-61-18 0,0 0 0,1-1 0,-1 0 0,1-1 0,0-1 0,27 2 0,-25-4 0,-1 0 0,1 2 0,-1 0 0,0 1 0,23 7 0,-36-9 0,-1 0 0,1 0 0,-1 1 0,0-1 0,1 0 0,-1 1 0,0-1 0,0 1 0,0-1 0,0 1 0,0 0 0,-1-1 0,1 1 0,0 0 0,-1-1 0,1 1 0,-1 0 0,0 0 0,1 0 0,-1-1 0,0 1 0,0 0 0,0 0 0,0 0 0,-1-1 0,1 1 0,0 0 0,-1 0 0,0 2 0,-21 63 0,17-53 0,-18 39 0,-2 0 0,-33 52 0,29-55 0,-79 165 0,88-182 0,-1 0 0,-2-2 0,-1-1 0,-41 41 0,55-58-80,12-8 280,30-10-1685,-21 2-5341</inkml:trace>
  <inkml:trace contextRef="#ctx0" brushRef="#br0" timeOffset="38995.92">5819 3503 24575,'3'6'0,"-1"0"0,1 0 0,0 0 0,1 0 0,-1-1 0,1 1 0,1-1 0,-1 0 0,0 0 0,1-1 0,11 9 0,2 5 0,77 95 0,-81-94 0,0 0 0,18 40 0,4 5 0,16 42 0,-31-65 0,-1 0 0,-2 1 0,-2 1 0,-2 0 0,-1 1 0,-3 1 0,6 58 0,-14-93 0,-1-1 0,0 1 0,-1 0 0,-1 15 0,0-21 0,-1 1 0,1-1 0,-1 0 0,1 1 0,-1-1 0,0 0 0,-1 0 0,1-1 0,-1 1 0,1 0 0,-1-1 0,-5 5 0,-30 29 0,-1-2 0,-2-1 0,-59 37 0,-30 16 0,84-62-1365,36-19-5461</inkml:trace>
  <inkml:trace contextRef="#ctx0" brushRef="#br0" timeOffset="41248.54">8944 4043 24575,'1'1'0,"0"-1"0,0 0 0,-1 1 0,1-1 0,0 1 0,-1-1 0,1 1 0,-1-1 0,1 1 0,-1-1 0,1 1 0,-1 0 0,1-1 0,-1 1 0,0 0 0,1-1 0,-1 1 0,0 0 0,1 0 0,-1-1 0,0 1 0,0 0 0,0 0 0,0 0 0,0-1 0,0 1 0,0 0 0,0 0 0,0-1 0,0 1 0,0 0 0,0 0 0,-1 0 0,1-1 0,0 1 0,0 0 0,-1 1 0,-9 30 0,-20 27 0,19-40 0,1-1 0,1 1 0,1 1 0,1-1 0,1 2 0,0-1 0,-3 27 0,5-16 0,2-19 0,0 0 0,1 0 0,1 0 0,0 0 0,2 23 0,-1-32 0,0 0 0,0-1 0,0 1 0,0 0 0,0-1 0,0 1 0,1-1 0,-1 1 0,1-1 0,0 0 0,-1 1 0,1-1 0,0 0 0,1 0 0,-1 0 0,0-1 0,0 1 0,1-1 0,-1 1 0,1-1 0,0 0 0,-1 1 0,1-1 0,0-1 0,-1 1 0,1 0 0,0-1 0,0 1 0,0-1 0,4 0 0,-1 1 0,1-1 0,-1 1 0,1-1 0,0-1 0,-1 1 0,1-1 0,-1 0 0,1-1 0,-1 0 0,0 0 0,1 0 0,-1-1 0,0 1 0,0-2 0,-1 1 0,1-1 0,-1 1 0,1-1 0,7-9 0,2 0 0,-1 0 0,0-1 0,-1 0 0,11-17 0,-20 24 0,0 0 0,0-1 0,0 1 0,-1-1 0,-1 0 0,1 0 0,-1 0 0,0 0 0,-1-1 0,0 1 0,0-16 0,-2 5 0,-2 0 0,1 0 0,-2 0 0,-1 0 0,0 1 0,-1-1 0,-9-17 0,12 29 0,2 4 0,-3-7 0,0 1 0,0-1 0,-1 1 0,-6-10 0,8 15 0,-1 0 0,1 1 0,-1-1 0,0 1 0,0 0 0,0 0 0,0 0 0,-1 1 0,1 0 0,-9-4 0,-22-8-1365,26 13-5461</inkml:trace>
  <inkml:trace contextRef="#ctx0" brushRef="#br0" timeOffset="39549.78">7298 4211 24575,'25'1'0,"0"1"0,43 10 0,-36-5-341,0-1 0,-1-2-1,45 1 1,-65-6-6485</inkml:trace>
  <inkml:trace contextRef="#ctx0" brushRef="#br0" timeOffset="39921.39">7381 4546 24575,'98'-6'120,"-87"5"-306,-1-1 1,1 0-1,-1-1 0,0 0 1,1 0-1,-2-1 1,12-6-1,-14 5-6640</inkml:trace>
  <inkml:trace contextRef="#ctx0" brushRef="#br0" timeOffset="40416.01">7381 3995 24575,'5'1'0,"0"0"0,0 0 0,0 1 0,0 0 0,-1 0 0,1 0 0,6 4 0,21 8 0,-11-8 0,7 2 0,1-2 0,33 4 0,191 32 0,-133-18 0,-118-23 0,0-1 0,0 1 0,0 0 0,0 0 0,0 0 0,0 0 0,0 0 0,0 0 0,0 1 0,-1-1 0,1 0 0,0 1 0,-1 0 0,1-1 0,-1 1 0,0 0 0,0 0 0,1 0 0,-1 0 0,0 0 0,0 0 0,-1 0 0,1 0 0,0 0 0,-1 0 0,1 0 0,-1 1 0,0 2 0,1 11 0,0-1 0,-1 1 0,-3 19 0,0 2 0,1-20 0,0-1 0,-2 0 0,0-1 0,-1 1 0,0 0 0,-1-1 0,-14 24 0,-7 20 0,-33 78 0,-10 27 0,36-82 0,23-61 0,1 1 0,1 1 0,1 0 0,1 0 0,-7 47 0,14-70 0,0 1 0,0 0 0,0 0 0,0-1 0,0 1 0,1 0 0,-1 0 0,0-1 0,0 1 0,1 0 0,-1 0 0,0-1 0,1 1 0,-1 0 0,1-1 0,-1 1 0,1-1 0,-1 1 0,1-1 0,-1 1 0,1-1 0,0 1 0,-1-1 0,1 1 0,0-1 0,-1 1 0,2-1 0,29 6 0,28-9 0,-35-3-341,1 0 0,-1-1-1,35-15 1,-42 14-6485</inkml:trace>
  <inkml:trace contextRef="#ctx0" brushRef="#br0" timeOffset="69711.72">0 5003 24575,'9'5'0,"-1"-1"0,1 0 0,0 0 0,1-1 0,-1 0 0,1-1 0,-1 0 0,14 1 0,-18-2 0,137 19-157,170 2 0,146-21-1992,-207-3-308,-26 1 371,747 18-3386,543 16 1604,-1498-33 3869,720 35 209,-91-1-266,791-17 68,-12-1 1565,-913-6-1577,-74-2 0,1267-42-1004,-1411 21 2439,-70 4-707,-75-2 3940,-96 4-4899,28-4 4140,7-2 1107,-15 1-6300,-63 12-5542</inkml:trace>
  <inkml:trace contextRef="#ctx0" brushRef="#br0" timeOffset="70820.77">288 2809 24575,'399'11'-1130,"156"30"-8225,290 43 5678,569 16 3802,-1121-87-1073,1224 78 43,-832-51 903,735 65-79,-955-56-323,227 28 511,1075 95 1925,-1239-129-1634,-320-26-247,540 62 944,-412-38-428,84 14 267,-363-44-925,227 40 642,-95-30-3687,83-7 6383,-210-7 1664,-54-4-1566,-40-1-1879,-21-2-2931,39 0-5461</inkml:trace>
  <inkml:trace contextRef="#ctx0" brushRef="#br0" timeOffset="71517.16">662 1516 24575,'331'26'12,"-194"-11"-1055,862 65-5002,286-2 291,-905-57 4684,355 37 76,-23 0 379,79-24 1149,87 6 179,384-20 6852,-862-43-5416,91-1-606,-439 24-1419,304-9 2668,-84 4-2680,-155 7-1500,-107-2-5438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5:26.8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40 24575,'363'-20'0,"-167"11"12,-67 4-153,482 0-407,-335 7 451,-68-3 97,220 3 0,-208 11 774,-207-9-2139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35:59.9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144 13 24575,'-7'0'0,"-1"0"0,1 0 0,0 1 0,-1 0 0,1 0 0,0 0 0,-1 1 0,1 0 0,-13 7 0,71 8 0,-4-10 0,86 0 0,-125-7 0,227 9 0,-162 2 0,-34-4 0,75 2 0,31 4 0,-124-13 0,-15 0 0,-17-3 0,3 0 0,-183-56 0,157 50 0,0 2 0,0 2 0,-1 1 0,-42 0 0,3 1 0,61 2 0,-202-10 0,153 10 0,-68 3 0,130-3 0,-1 1 0,1 0 0,0 0 0,-1 0 0,1 0 0,0 0 0,-1 0 0,1 0 0,0 0 0,-1 0 0,1 0 0,0 0 0,-1 0 0,1 0 0,-1 0 0,1 0 0,0 0 0,-1 0 0,1 0 0,0 0 0,-1 0 0,1 0 0,0 1 0,0-1 0,-1 0 0,1 0 0,0 0 0,-1 1 0,1-1 0,0 0 0,0 0 0,-1 1 0,1-1 0,0 0 0,0 1 0,0-1 0,0 0 0,-1 1 0,1-1 0,0 1 0,15 7 0,30 2 0,100 2 0,-49 1 0,24 11 0,43 0 0,-2 0 0,-79-13 0,-51-6 0,57 2 0,-131-30 0,16 12-1365,21 6-5461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0:03.81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1 626 24575,'5'-1'0,"-1"1"0,1-1 0,0 0 0,0-1 0,-1 1 0,1-1 0,0 1 0,-1-2 0,0 1 0,0 0 0,1-1 0,-1 0 0,-1 0 0,1 0 0,0 0 0,-1 0 0,1-1 0,-1 0 0,3-4 0,4-7 0,0 0 0,-1-1 0,13-31 0,-8 19 0,33-49 0,-15 25 0,20-40 0,-48 84 0,-2 2 0,1 0 0,0 0 0,1 0 0,0 1 0,-1-1 0,6-5 0,-8 12 0,0-1 0,-1 0 0,1 1 0,-1-1 0,1 1 0,0-1 0,-1 0 0,1 1 0,-1-1 0,0 1 0,1 0 0,-1-1 0,1 1 0,-1-1 0,0 1 0,1 0 0,-1-1 0,0 1 0,0 0 0,0-1 0,1 1 0,-1 0 0,0-1 0,0 1 0,0 0 0,0-1 0,0 1 0,0 0 0,-1 1 0,3 25 0,-2-26 0,-1 81 0,2 55 0,-1-138 0,0-1 0,0 1 0,1 0 0,-1 0 0,1 0 0,-1 0 0,0 0 0,1 0 0,0 0 0,-1 0 0,1 0 0,0 0 0,0 0 0,-1 0 0,1 0 0,0 1 0,0-1 0,0 0 0,0 1 0,0-1 0,0 0 0,0 1 0,0-1 0,0 1 0,0 0 0,0-1 0,1 1 0,-1 0 0,0 0 0,0-1 0,0 1 0,0 0 0,1 0 0,-1 0 0,0 1 0,0-1 0,0 0 0,0 0 0,1 1 0,-1-1 0,0 0 0,0 1 0,0-1 0,0 1 0,0 0 0,0-1 0,0 1 0,0 0 0,0-1 0,0 1 0,-1 0 0,1 0 0,0 0 0,0 0 0,-1 0 0,1 0 0,-1 0 0,1 0 0,-1 0 0,1 0 0,-1 0 0,0 0 0,1 1 0,-1-1 0,0 0 0,0 0 0,0 0 0,0 0 0,0 3 0,37-79 0,-29 62 0,0 0 0,-2-1 0,1 0 0,-2 0 0,0 0 0,0-1 0,-1 1 0,2-24 0,-4 19 0,0-1 0,1 1 0,1 0 0,1 0 0,0 0 0,2 1 0,16-34 0,-23 51 0,0 0 0,1 0 0,-1 0 0,0 1 0,1-1 0,-1 0 0,1 1 0,-1-1 0,1 0 0,-1 1 0,1-1 0,-1 0 0,1 1 0,-1-1 0,1 1 0,0-1 0,-1 1 0,1-1 0,0 1 0,0 0 0,-1-1 0,1 1 0,0 0 0,0-1 0,-1 1 0,1 0 0,1 0 0,-1 1 0,0-1 0,-1 1 0,1-1 0,0 1 0,0 0 0,-1 0 0,1 0 0,0-1 0,-1 1 0,1 0 0,-1 0 0,0 0 0,1 0 0,-1 0 0,1 0 0,-1 0 0,0 2 0,7 47 0,-9-18 0,-2 1 0,-1-1 0,-13 44 0,0 5 0,-21 195 0,35-234 0,-3 73 0,6-89 0,-1-20 0,2 1 0,-1-1 0,1 1 0,0-1 0,0 1 0,0-1 0,1 1 0,0-1 0,1 1 0,-1-1 0,5 10 0,-6-16 0,0 0 0,1 1 0,-1-1 0,0 0 0,1 0 0,-1 0 0,1 0 0,-1 0 0,0 1 0,1-1 0,-1 0 0,0 0 0,1 0 0,-1 0 0,0 0 0,1 0 0,-1 0 0,1 0 0,-1-1 0,0 1 0,1 0 0,-1 0 0,0 0 0,1 0 0,-1 0 0,0-1 0,1 1 0,-1 0 0,0 0 0,1 0 0,-1-1 0,0 1 0,0 0 0,1 0 0,-1-1 0,0 1 0,0 0 0,0-1 0,1 1 0,-1 0 0,0-1 0,0 1 0,0 0 0,0-1 0,0 1 0,0-1 0,0 1 0,1 0 0,-1-1 0,0 1 0,0 0 0,0-1 0,-1 1 0,1-1 0,0 1 0,0-1 0,6-31 0,-5 25 0,12-44 0,-8 34 0,0-1 0,-1 1 0,-1-1 0,1-31 0,-4-5 0,-1-52 0,0 104 0,0 0 0,1 0 0,-1 0 0,0 1 0,0-1 0,0 0 0,0 0 0,0 0 0,-1 1 0,1-1 0,-1 1 0,1-1 0,-1 1 0,-3-3 0,-1-2 0,9 3 0,2 2 0,0-1 0,0 0 0,0 0 0,0-1 0,0 1 0,-1-1 0,1 0 0,-1 0 0,5-5 0,23-13 0,4 2 0,0-1 0,-2-2 0,0-2 0,39-34 0,-74 58-20,1 0 1,-1 0-1,1 0 0,-1 0 0,1 0 1,-1 0-1,1 0 0,-1 0 0,0 0 0,1 0 1,-1 0-1,1 0 0,0 0 0,-1 0 0,1 0 1,-1-1-1,1 1 0,-1 0 0,1 0 1,-1-1-1,1 1 0,-1 0 0,1 0 0,0-1 1,-1 1-1,1-1 0,0 1 0,-1 0 0,1-1 1,0 1-1,0-1 0,-1 1 0,1-1 1,0 1-1,0 0 0,0-1 0,0 1 0,-1-1 1,1 1-1,0-1 0,0 1 0,0-1 0,0 1 1,0-1-1,0 1 0,0-1 0,0 1 0,1-1 1,-1 1-1,0-1 0,0 1 0,0-1 1,0 1-1,1-1 0,-1 1 0,0-1 0,0 1 1,1 0-1,-1-1 0,0 1 0,1-1 0,-1 1 1,1 0-1,-1-1 0,0 1 0,1 0 1,-1 0-1,1-1 0,-12 0-6806</inkml:trace>
  <inkml:trace contextRef="#ctx0" brushRef="#br0" timeOffset="386.52">26 0 24575,'0'2'0,"0"3"0,0 3 0,0 1 0,0 0-8191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8:20.9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1297 24575,'9'-1'0,"-1"0"0,1 0 0,-1-1 0,0 0 0,1 0 0,-1-1 0,0 0 0,0 0 0,0-1 0,-1 0 0,1-1 0,-1 1 0,0-1 0,-1-1 0,1 1 0,9-12 0,8-10 0,-1-2 0,33-54 0,-1 2 0,30-47 0,-45 65 0,45-62 0,-78 113 0,0 0 0,-1-1 0,0 1 0,4-16 0,-8 22 0,0-1 0,0 1 0,-1-1 0,0 0 0,0 0 0,-1 1 0,1-1 0,-1 0 0,-1 0 0,-1-7 0,2 13 0,0 1 0,1 0 0,-1-1 0,0 1 0,0-1 0,0 1 0,-1 0 0,1-1 0,0 1 0,0 0 0,0-1 0,0 1 0,0 0 0,0-1 0,0 1 0,-1-1 0,1 1 0,0 0 0,0 0 0,0-1 0,-1 1 0,1 0 0,0-1 0,0 1 0,-1 0 0,1 0 0,0-1 0,-1 1 0,1 0 0,0 0 0,-1 0 0,1 0 0,0-1 0,-1 1 0,1 0 0,-1 0 0,-6 14 0,0 26 0,6-39 0,-28 162 0,16-105 0,10-48 0,0 0 0,0 1 0,1-1 0,0 1 0,1-1 0,0 1 0,1-1 0,0 1 0,0 0 0,1-1 0,1 1 0,2 11 0,-3-21 0,-1 1 0,1-1 0,-1 1 0,1-1 0,-1 0 0,1 1 0,0-1 0,0 0 0,0 1 0,0-1 0,0 0 0,0 0 0,0 0 0,0 1 0,0-1 0,0-1 0,1 1 0,-1 0 0,0 0 0,1 0 0,-1-1 0,0 1 0,1 0 0,-1-1 0,1 0 0,-1 1 0,1-1 0,2 0 0,-1 0 0,0-1 0,0 0 0,0 0 0,0 0 0,-1 0 0,1-1 0,0 1 0,-1-1 0,1 0 0,-1 0 0,1 1 0,-1-2 0,3-2 0,8-8 0,-2-1 0,0-1 0,16-26 0,78-164 0,-96 186 0,-1 0 0,0-1 0,-2 0 0,0 0 0,-1 0 0,4-41 0,4-14 0,-7 38 0,-2 0 0,-1-1 0,-2 1 0,-7-67 0,7 103 0,-1-1 0,0 1 0,0-1 0,-1 1 0,1-1 0,0 1 0,0-1 0,-1 1 0,1-1 0,-1 1 0,1 0 0,-1-1 0,0 1 0,1-1 0,-1 1 0,0 0 0,0 0 0,-1-2 0,1 4 0,0-1 0,0 1 0,0-1 0,0 1 0,0-1 0,1 1 0,-1 0 0,0-1 0,0 1 0,1 0 0,-1 0 0,1 0 0,-1 0 0,1-1 0,-1 1 0,1 0 0,-1 0 0,1 0 0,0 0 0,-1 0 0,1 0 0,0 0 0,0 0 0,0 0 0,0 2 0,-24 72 0,14-44 0,-12 51 0,-95 427 0,106-467 0,-25 76 0,23-81 0,2 2 0,-9 47 0,11-32 0,1-12 0,1 1 0,0 49 0,5-67 0,-1 0 0,-1 0 0,-13 47 0,10-46 0,0 0 0,2 0 0,-2 41 0,6-59 0,3 45 0,-2-51 0,0-1 0,0 1 0,0-1 0,0 0 0,1 1 0,-1-1 0,0 1 0,1-1 0,-1 0 0,1 1 0,0-1 0,-1 0 0,1 0 0,0 0 0,0 1 0,-1-1 0,1 0 0,0 0 0,0 0 0,0 0 0,1 0 0,-1-1 0,0 1 0,0 0 0,0 0 0,1-1 0,-1 1 0,0-1 0,1 1 0,1 0 0,-2-2 0,0 1 0,1-1 0,-1 1 0,0-1 0,1 0 0,-1 1 0,0-1 0,1 0 0,-1 0 0,0 0 0,0 0 0,0 0 0,0 0 0,0 0 0,0 0 0,0-1 0,0 1 0,-1 0 0,1-1 0,0 1 0,0-2 0,16-37 0,-14 30 0,8-12 0,0 1 0,16-24 0,-18 33 0,-1 0 0,0 0 0,-1-1 0,-1-1 0,0 1 0,-1-1 0,0 0 0,-1 0 0,3-18 0,5-51 0,-7 65 0,-2 0 0,0 1 0,-1-1 0,-1 0 0,-1 0 0,0 0 0,-1 0 0,-8-35 0,9 49 0,-1 1 0,0-1 0,1 0 0,0 0 0,0 0 0,0 0 0,1 0 0,-1 0 0,1 0 0,0 0 0,0 1 0,0-1 0,1 0 0,-1 1 0,1-1 0,0 1 0,0-1 0,0 1 0,0 0 0,1 0 0,-1 0 0,1 0 0,0 0 0,0 0 0,0 1 0,4-3 0,12-9 0,1 1 0,1 1 0,29-14 0,-7 4 0,-38 19 0,217-132 0,-189 116 0,2 1 0,0 1 0,38-12 0,5-2 0,128-46 0,-177 65 0,2 1 0,0 1 0,63-11 0,-90 20 0,2 0 0,0 0 0,1 0 0,-1 0 0,0-1 0,0 0 0,0-1 0,6-2 0,-17 3 0,0 0 0,0 1 0,0-1 0,0 1 0,0 1 0,0-1 0,-7 1 0,-7-2-227,1 0-1,0 0 1,0-2-1,0 0 1,-30-12-1,24 7-6598</inkml:trace>
  <inkml:trace contextRef="#ctx0" brushRef="#br0" timeOffset="370.64">502 1 24575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8:28.5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612 1 24575,'-4'0'0,"-1"1"0,1 0 0,0 0 0,0 1 0,0-1 0,0 1 0,0 0 0,0 0 0,0 0 0,1 0 0,-1 1 0,-4 3 0,-21 13 0,4-4 0,0 2 0,1 0 0,1 2 0,0 1 0,2 0 0,-25 31 0,-8 5 0,4-9 0,30-30 0,1 1 0,1 1 0,1 0 0,0 2 0,2-1 0,-26 45 0,28-37 0,2 0 0,0 1 0,2 0 0,-6 32 0,6-16 0,2-18 0,2 0 0,1 1 0,0 31 0,3-39 0,5 52 0,-3-68 0,0 0 0,0 0 0,0 0 0,1 0 0,-1 0 0,1 0 0,0-1 0,0 1 0,0-1 0,1 1 0,-1-1 0,1 0 0,0 0 0,6 5 0,5 4-1365,-1-2-5461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8:34.1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 24575,'4'0'0,"-1"0"0,1 0 0,-1 1 0,1-1 0,-1 1 0,0 0 0,1 0 0,-1 0 0,0 1 0,0-1 0,0 1 0,0 0 0,0 0 0,0 0 0,0 0 0,0 0 0,-1 1 0,1-1 0,2 5 0,3 4 0,-1 0 0,0 0 0,9 25 0,15 22 0,-28-55 0,0 1 0,0-2 0,0 1 0,1 0 0,-1-1 0,1 1 0,-1-1 0,1 0 0,0 0 0,0-1 0,0 1 0,0-1 0,0 0 0,1 0 0,-1 0 0,0 0 0,0-1 0,1 0 0,-1 0 0,0 0 0,1 0 0,-1-1 0,0 1 0,0-1 0,6-2 0,-4 1 0,1 0 0,0 0 0,-1 0 0,1-1 0,-1 0 0,0-1 0,0 0 0,0 1 0,0-2 0,-1 1 0,0-1 0,0 0 0,0 0 0,7-10 0,-12 14 0,1 0 0,0 0 0,-1-1 0,1 1 0,0 0 0,-1 0 0,1 0 0,0 0 0,0-1 0,0 1 0,0 1 0,0-1 0,0 0 0,0 0 0,0 0 0,1 0 0,-1 1 0,0-1 0,0 1 0,1-1 0,1 0 0,-3 2 0,1-1 0,0 1 0,0-1 0,-1 1 0,1 0 0,0-1 0,-1 1 0,1 0 0,-1 0 0,1-1 0,0 1 0,-1 0 0,0 0 0,1 0 0,-1 0 0,0 0 0,1 0 0,-1 0 0,0 0 0,0-1 0,0 1 0,0 2 0,3 72 0,-3-66 0,1 92 0,-5 96 0,1-183 0,-1 0 0,-1 0 0,0-1 0,-1 0 0,0 0 0,-1 0 0,-1-1 0,0 0 0,-16 19 0,1 1 0,18-25 0,-1 0 0,-1 0 0,1 0 0,-1-1 0,0 0 0,0 0 0,-1-1 0,1 0 0,-16 7 0,21-10 0,0-1 0,0-1 0,0 1 0,0 0 0,0 0 0,-1-1 0,1 1 0,0-1 0,0 0 0,0 1 0,-1-1 0,1 0 0,0 0 0,0-1 0,-1 1 0,1 0 0,0-1 0,0 1 0,0-1 0,0 0 0,0 0 0,0 0 0,0 0 0,0 0 0,0 0 0,0 0 0,0-1 0,0 1 0,1-1 0,-1 1 0,1-1 0,-1 0 0,1 1 0,0-1 0,-1 0 0,1 0 0,0 0 0,0 0 0,0 0 0,1 0 0,-1 0 0,0-1 0,1 1 0,-1-4 0,-1-4 0,0 0 0,0 0 0,1 0 0,1 0 0,0 0 0,0 0 0,1 0 0,0 0 0,0 0 0,1 0 0,1 0 0,0 1 0,0-1 0,1 1 0,0-1 0,8-12 0,6-4 0,0 0 0,2 2 0,1 1 0,24-22 0,-22 18 0,-20 23 0,0 0 0,0 0 0,1 0 0,-1 0 0,1 0 0,0 1 0,0-1 0,0 1 0,6-3 0,56-33-1365,-52 31-5461</inkml:trace>
  <inkml:trace contextRef="#ctx0" brushRef="#br0" timeOffset="900.05">608 189 24575,'12'0'0,"-2"0"0,0 0 0,0 0 0,1-1 0,-1 0 0,18-5 0,-24 4 0,0 0 0,-1 0 0,1 0 0,-1 0 0,1 0 0,-1-1 0,0 1 0,0-1 0,0 0 0,-1 0 0,1 0 0,-1 0 0,1-1 0,-1 1 0,0-1 0,0 1 0,-1-1 0,3-4 0,-2 2 0,0-1 0,-1 1 0,1 0 0,-1 0 0,0-1 0,-1 1 0,0-1 0,0 1 0,0-1 0,0 1 0,-3-9 0,3 13 0,-1 0 0,1 0 0,-1 0 0,1 1 0,-1-1 0,0 0 0,0 0 0,0 1 0,0-1 0,0 0 0,0 1 0,0-1 0,0 1 0,-1 0 0,1-1 0,-1 1 0,1 0 0,-1 0 0,1 0 0,-1 0 0,0 0 0,1 0 0,-1 0 0,0 1 0,0-1 0,0 0 0,1 1 0,-1 0 0,0-1 0,0 1 0,0 0 0,0 0 0,0 0 0,0 0 0,0 0 0,0 1 0,1-1 0,-1 1 0,0-1 0,0 1 0,-2 1 0,1-1 0,0 0 0,1 1 0,0-1 0,-1 1 0,1 0 0,0 0 0,0 0 0,0 0 0,0 0 0,0 0 0,0 0 0,1 1 0,-1-1 0,1 1 0,-1-1 0,1 1 0,0 0 0,0-1 0,0 1 0,1 0 0,-1 0 0,1-1 0,-1 6 0,-1 9 0,1 0 0,2 30 0,0-31 0,-1 23 0,0-11 0,1-1 0,7 43 0,-7-63 0,1 1 0,0-1 0,0 0 0,1 0 0,0 0 0,0 0 0,0-1 0,1 1 0,0-1 0,0 0 0,1 0 0,0 0 0,0-1 0,8 7 0,-12-11 4,0 0-1,0 0 0,0 1 1,0-1-1,0 0 1,0-1-1,1 1 0,-1 0 1,0 0-1,1 0 0,-1-1 1,1 1-1,-1-1 1,1 1-1,-1-1 0,1 0 1,-1 1-1,1-1 1,-1 0-1,1 0 0,-1 0 1,1 0-1,-1 0 0,1-1 1,-1 1-1,1 0 1,-1-1-1,1 1 0,-1-1 1,1 1-1,-1-1 0,0 0 1,3-1-1,-1-2-168,1-1-1,-1 1 0,0-1 1,0 0-1,-1 0 1,1 0-1,2-9 1,-4 11 9,6-14-6670</inkml:trace>
  <inkml:trace contextRef="#ctx0" brushRef="#br0" timeOffset="2262.66">1110 3 24575,'-5'0'0,"0"1"0,0 1 0,0-1 0,0 1 0,0 0 0,0 0 0,0 0 0,1 1 0,-1 0 0,1 0 0,-1 0 0,1 0 0,0 1 0,1-1 0,-1 1 0,1 0 0,-1 0 0,1 0 0,0 1 0,1-1 0,-1 1 0,1 0 0,-3 6 0,-2 4 0,1-1 0,1 1 0,1 0 0,0 1 0,0-1 0,-1 28 0,6 170 0,1-245 0,9-56 0,-5 55 0,2-55 0,-9 56 0,-1-30 0,2 59 0,1-1 0,-1 1 0,1 0 0,-1 0 0,1 0 0,0-1 0,0 1 0,0 0 0,0 0 0,1 0 0,-1 0 0,1 1 0,0-1 0,2-2 0,-3 4 0,0 0 0,1 0 0,-1 0 0,1 0 0,-1 1 0,0-1 0,1 0 0,-1 1 0,1-1 0,-1 1 0,1 0 0,0 0 0,-1-1 0,1 1 0,-1 0 0,1 0 0,-1 1 0,1-1 0,0 0 0,-1 0 0,1 1 0,-1-1 0,1 1 0,-1-1 0,1 1 0,-1 0 0,0-1 0,1 1 0,-1 0 0,0 0 0,1 0 0,-1 0 0,0 0 0,0 1 0,0-1 0,0 0 0,0 0 0,1 2 0,4 5 0,0 0 0,0 0 0,0 0 0,6 15 0,-4-4 0,-1 0 0,8 39 0,-11-40 0,1 0 0,0 0 0,16 33 0,-21-50 0,1 0 0,-1 1 0,1-1 0,-1 0 0,1 0 0,0 0 0,-1 0 0,1 0 0,0 0 0,0 0 0,0 0 0,0 0 0,0 0 0,0 0 0,0-1 0,0 1 0,0 0 0,0-1 0,0 1 0,3 0 0,-4-1 0,1 0 0,0-1 0,0 1 0,-1-1 0,1 1 0,0 0 0,-1-1 0,1 0 0,-1 1 0,1-1 0,0 1 0,-1-1 0,1 0 0,-1 1 0,0-1 0,1 0 0,-1 1 0,1-1 0,-1 0 0,0 0 0,0 1 0,1-1 0,-1-1 0,10-61 0,-9 57 0,0-10 0,1 0 0,1 0 0,1 0 0,8-24 0,-10 35 0,0 0 0,0 0 0,1 0 0,0 1 0,0-1 0,0 1 0,0-1 0,1 1 0,-1 0 0,1 1 0,0-1 0,1 0 0,-1 1 0,0 0 0,1 0 0,0 1 0,6-4 0,-10 6 0,1 0 0,-1 0 0,1-1 0,-1 1 0,0 0 0,1 0 0,-1 1 0,1-1 0,-1 0 0,0 0 0,1 1 0,-1-1 0,0 1 0,1-1 0,-1 1 0,0-1 0,0 1 0,0 0 0,1 0 0,-1 0 0,0 0 0,0-1 0,0 1 0,0 1 0,0-1 0,-1 0 0,1 0 0,0 0 0,0 0 0,-1 1 0,1 0 0,25 55 0,-13-27 0,-6-18 30,0-1 0,1 0 0,15 15 0,8-4-231,-30-22 145,1 0 0,-1 1 0,0-1 1,0 0-1,1 0 0,-1 1 0,0-1 0,0 0 1,1 0-1,-1 0 0,0-1 0,1 1 0,-1 0 0,0 0 1,0-1-1,0 1 0,1-1 0,-1 1 0,0-1 0,0 1 1,0-1-1,2-1 0,6-8-6770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8:37.4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0 656 24575,'1'-3'0,"-1"0"0,1 0 0,0 0 0,0 1 0,1-1 0,-1 0 0,0 1 0,1-1 0,0 1 0,-1-1 0,1 1 0,0 0 0,0 0 0,0 0 0,1 0 0,-1 0 0,0 0 0,1 1 0,-1-1 0,1 1 0,0-1 0,-1 1 0,1 0 0,0 0 0,0 0 0,4 0 0,14-5 0,0 1 0,31-3 0,-45 7 0,110-9 0,-105 10 0,0 0 0,1 1 0,-1 0 0,0 1 0,0 0 0,0 1 0,16 5 0,-20-5 0,-1 1 0,0-1 0,-1 1 0,1 0 0,-1 1 0,1-1 0,-2 1 0,1 0 0,0 1 0,-1 0 0,0-1 0,0 2 0,-1-1 0,1 0 0,4 13 0,-4-6 0,-1 0 0,0 1 0,-2 0 0,1 0 0,-2-1 0,0 1 0,-1 25 0,0-20 0,0 0 0,-2-1 0,0 1 0,-1-1 0,-1 0 0,0 0 0,-2 0 0,0 0 0,-1-1 0,-1 0 0,-11 19 0,2-4 0,14-25 0,0 0 0,-1-1 0,1 1 0,-1-1 0,-1 0 0,1 0 0,-7 6 0,-29 30 0,35-35 0,-1 0 0,0 0 0,0-1 0,0 0 0,-1 0 0,0 0 0,0-1 0,-1 0 0,1 0 0,-1-1 0,0 0 0,0 0 0,-1-1 0,1 0 0,-1 0 0,-16 2 0,6-3 0,0-1 0,0-1 0,-37-4 0,51 3 0,0 1 0,1-1 0,-1 0 0,1 0 0,-1-1 0,1 0 0,0 1 0,0-1 0,-1-1 0,1 1 0,1 0 0,-1-1 0,0 0 0,1 0 0,-1 0 0,1-1 0,0 1 0,0-1 0,0 1 0,0-1 0,-3-8 0,6 11 0,-1-1 0,1 1 0,0-1 0,0 0 0,0 1 0,0-1 0,0 1 0,0-1 0,0 1 0,1-1 0,-1 0 0,1 1 0,-1-1 0,1 1 0,-1-1 0,1 1 0,0 0 0,0-1 0,0 1 0,0 0 0,0 0 0,0-1 0,0 1 0,0 0 0,0 0 0,1 0 0,-1 0 0,0 0 0,1 1 0,-1-1 0,0 0 0,1 0 0,-1 1 0,1-1 0,2 0 0,63-18 0,-60 17 0,6-1 0,0 1 0,1 0 0,0 1 0,-1 0 0,1 1 0,0 1 0,-1 0 0,1 1 0,-1 0 0,1 1 0,-1 1 0,0 0 0,0 0 0,-1 2 0,1-1 0,-1 2 0,0 0 0,-1 0 0,1 1 0,13 13 0,-14-14-1365,-3-5-5461</inkml:trace>
  <inkml:trace contextRef="#ctx0" brushRef="#br0" timeOffset="865.06">649 855 24575,'2'0'0,"1"0"0,-1 0 0,0 1 0,0-1 0,1 1 0,-1 0 0,0 0 0,0 0 0,0 0 0,0 0 0,0 0 0,0 0 0,0 1 0,0-1 0,-1 1 0,1-1 0,0 1 0,-1 0 0,1-1 0,-1 1 0,0 0 0,0 0 0,0 0 0,1 0 0,-2 0 0,1 0 0,0 1 0,0-1 0,-1 0 0,1 0 0,-1 5 0,3 11 0,-1-1 0,-1 1 0,-2 24 0,0-4 0,2-32 0,0-1 0,0 0 0,0 1 0,1-1 0,0 0 0,0 1 0,0-1 0,0 0 0,1 0 0,0-1 0,0 1 0,0-1 0,7 7 0,-10-11 0,1 1 0,0-1 0,-1 0 0,1 0 0,0 0 0,-1 0 0,1 0 0,-1 0 0,1 0 0,0 0 0,-1 0 0,1 0 0,0-1 0,-1 1 0,1 0 0,-1 0 0,1-1 0,0 1 0,-1 0 0,1-1 0,-1 1 0,1 0 0,-1-1 0,1 1 0,-1-1 0,1 1 0,-1-1 0,0 1 0,1-1 0,-1 1 0,1-1 0,-1 1 0,0-1 0,0 0 0,1 1 0,-1-1 0,0 1 0,0-1 0,0-1 0,14-31 0,-12 28 0,16-39 0,-10 28 0,-1-1 0,-1 1 0,0-2 0,5-31 0,-10 43 0,-1 1 0,0 0 0,0 0 0,0 0 0,-1-1 0,1 1 0,-1 0 0,-1 0 0,1 0 0,-1 0 0,1 0 0,-2 1 0,1-1 0,0 0 0,-1 1 0,0-1 0,0 1 0,0 0 0,-1 0 0,1 0 0,-7-4 0,6 4 6,-1 1 0,0 0-1,0 0 1,0 1 0,0-1-1,-1 1 1,1 0 0,0 1 0,-1-1-1,0 1 1,1 0 0,-1 0-1,0 1 1,1 0 0,-1 0 0,0 0-1,0 1 1,1 0 0,-1 0-1,-10 3 1,2 0-218,0 1 0,1 1 0,0 0-1,0 0 1,0 2 0,-23 16 0,23-14-6614</inkml:trace>
  <inkml:trace contextRef="#ctx0" brushRef="#br0" timeOffset="1751.44">1006 604 24575,'28'-1'-362,"-15"0"-386,0 1 1,-1 1-1,1 0 1,16 3-1,-25-3 580,0 1 0,0-1 1,1 1-1,-1 0 0,0 0 1,0 0-1,-1 1 0,1 0 0,0-1 1,-1 1-1,0 0 0,0 1 0,0-1 1,0 0-1,5 8 0,-2 0 507,1 1 1,-2 0-1,0 0 0,0 1 0,-1-1 0,0 1 1,-1 0-1,-1 0 0,2 18 0,-3 5 792,-1 0 0,-5 44-1,3-71-1130,0 0 0,-1 0 0,0-1 0,0 1 0,-1-1 0,0 1 0,0-1 0,-1 0 0,0 0 0,-1-1 0,-7 9 0,1-2 0,-1-1 0,0 0 0,-1-1 0,-28 18 0,-48 20 0,80-45 0,1-1 0,-1 0 0,0-1 0,0 1 0,-1-2 0,1 0 0,-1 0 0,1-1 0,-1 0 0,1-1 0,-1 0 0,0 0 0,1-1 0,-1-1 0,1 0 0,0 0 0,-16-6 0,24 7 0,1 1 0,-1-1 0,0 1 0,1-1 0,-1 0 0,1 0 0,-1 0 0,1 0 0,-1 0 0,1 0 0,0 0 0,-1 0 0,1 0 0,0-1 0,0 1 0,0 0 0,0-1 0,0 1 0,0-1 0,0 1 0,1-1 0,-1 1 0,1-1 0,-1 0 0,1 1 0,-1-1 0,1 0 0,0 0 0,0 1 0,0-1 0,0 0 0,0 0 0,0 1 0,0-1 0,1 0 0,-1 1 0,0-1 0,1 0 0,0 1 0,-1-1 0,1 1 0,0-1 0,1-1 0,1-2 0,1 1 0,-1-1 0,1 1 0,0 0 0,0 0 0,0 1 0,0-1 0,1 1 0,-1 0 0,1 0 0,0 1 0,9-4 0,4 1 0,0 1 0,0 0 0,1 2 0,-1 0 0,24 1 0,94 9 0,-117-5 0,-2 1 0,1 0 0,25 10 0,-24-7 0,0-1 0,25 4 0,-37-9 0,0 0 0,-1-1 0,1 0 0,0 0 0,0-1 0,0 0 0,-1 0 0,1 0 0,0-1 0,10-4 0,78-39-1365,-78 36-5461</inkml:trace>
  <inkml:trace contextRef="#ctx0" brushRef="#br0" timeOffset="2685.81">1508 604 24575,'2'94'0,"-5"103"0,-10-135 0,10-54 0,1 0 0,-1 0 0,2 0 0,-1 0 0,1 0 0,0 1 0,1-1 0,0 0 0,0 0 0,1 1 0,0-1 0,2 11 0,-1-16 0,-1-1 0,1 1 0,-1-1 0,1 1 0,0-1 0,0 0 0,0 0 0,0 0 0,0 0 0,0 0 0,1 0 0,-1-1 0,0 1 0,1-1 0,0 0 0,-1 1 0,1-1 0,0 0 0,-1-1 0,1 1 0,0 0 0,0-1 0,0 0 0,0 1 0,0-1 0,-1 0 0,1-1 0,0 1 0,0 0 0,0-1 0,0 0 0,5-1 0,-3 0 0,1 1 0,0-1 0,-1 0 0,0-1 0,1 1 0,-1-1 0,0 0 0,0 0 0,-1-1 0,1 1 0,-1-1 0,1 0 0,-1 0 0,0-1 0,5-7 0,-6 5 0,0 0 0,0-1 0,-1 1 0,0-1 0,1-10 0,-2 15 0,0 1 0,-1-1 0,0 0 0,0 0 0,0 0 0,0 0 0,0 1 0,0-1 0,-1 0 0,1 0 0,-1 1 0,0-1 0,0 0 0,0 1 0,0-1 0,-1 0 0,-1-3 0,3 6 0,-1 0 0,1 0 0,0 0 0,0 0 0,0 0 0,0-1 0,-1 1 0,1 0 0,0 0 0,0 0 0,0 0 0,0 0 0,-1 0 0,1 0 0,0 0 0,0 0 0,0 0 0,-1 0 0,1 0 0,0 0 0,0 0 0,0 0 0,-1 0 0,1 0 0,0 0 0,0 0 0,0 0 0,0 0 0,-1 0 0,1 0 0,0 0 0,0 0 0,0 1 0,0-1 0,-1 0 0,1 0 0,0 0 0,0 0 0,0 0 0,0 1 0,0-1 0,0 0 0,-1 0 0,1 0 0,0 0 0,0 1 0,0-1 0,0 0 0,-6 16 0,1 15 0,6 94 0,1-94 0,-2 0 0,0 0 0,-9 52 0,-13-21 0,16-51 0,2-1 0,0 1 0,0 1 0,-3 16 0,6-24-64,2-1 5,-2 1 0,1-1 0,0 0-1,-1 1 1,1-1 0,-1 0 0,0 1 0,0-1 0,0 0 0,-1 0-1,1 0 1,-1 0 0,0 0 0,1 0 0,-1-1 0,-1 1 0,1-1 0,0 1-1,-1-1 1,1 0 0,-5 3 0,-9 2-6767</inkml:trace>
  <inkml:trace contextRef="#ctx0" brushRef="#br0" timeOffset="3869.41">1430 22 24575,'0'-2'0,"1"1"0,-1 0 0,1 0 0,0 0 0,-1 0 0,1-1 0,0 1 0,-1 0 0,1 0 0,0 0 0,0 1 0,0-1 0,0 0 0,0 0 0,0 0 0,0 1 0,0-1 0,0 0 0,1 1 0,-1-1 0,0 1 0,0 0 0,0-1 0,1 1 0,-1 0 0,0 0 0,1-1 0,-1 1 0,0 0 0,2 1 0,41-1 0,-6 5 0,58 17 0,-84-18 0,-1 0 0,1 0 0,-1 1 0,1 1 0,-2 0 0,1 0 0,-1 1 0,19 16 0,39 34 0,-53-46 0,0 0 0,0 1 0,-2 1 0,1 1 0,15 20 0,63 108 0,-55-61 0,-30-62 0,1-1 0,1 0 0,13 21 0,-5-10 0,-1 1 0,-1 1 0,13 41 0,23 46 0,60 113 0,-102-204 0,-1 0 0,-1 0 0,-1 1 0,-2 0 0,3 50 0,-2 3 0,-10 133 0,4-206 0,-1-1 0,0 0 0,0 1 0,-1-1 0,1 0 0,-2 0 0,1-1 0,-1 1 0,0-1 0,0 0 0,-1 0 0,0 0 0,0 0 0,0-1 0,-1 0 0,-7 5 0,2 0 0,1 0 0,1 0 0,-12 16 0,11-15 0,0 0 0,-1-1 0,0-1 0,0 0 0,-1 0 0,0-1 0,-23 12 0,10-6 0,14-9 11,0 0 0,-1-1 1,1-1-1,-1 0 0,0 0 0,0-1 0,-20 1 0,-29 6-1465,42-5-5372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8:45.17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4575 24575,'29'1'0,"0"2"0,35 8 0,-1 0 0,125 16 0,-134-16 0,-44-8 0,-1-1 0,1 0 0,0 0 0,-1-1 0,19 0 0,-24-1 0,-1-1 0,0 0 0,0 1 0,1-1 0,-1-1 0,0 1 0,0 0 0,0-1 0,-1 1 0,1-1 0,0 0 0,0 0 0,-1 0 0,1 0 0,-1 0 0,0-1 0,0 1 0,0-1 0,0 0 0,0 1 0,2-7 0,10-20 0,-2-2 0,-1 1 0,-2-2 0,-1 1 0,-1-1 0,3-54 0,-8-19 0,-2 77 0,0 0 0,1 0 0,9-43 0,-3 34 0,3-50 0,-7 49 0,10-47 0,3-24 0,-5 20 0,15-96 0,-18 116-316,-2 0 0,-8-128 0,-1 69-303,3-32-4313,0-79 9434,0 25-2505,2 196-1997,-1 0 0,2 0 0,6-21 0,-4 20 0,-2-1 0,3-29 0,-4-539 0,-4 284 0,1 301 0,1 0 0,0-1 0,0 1 0,0 0 0,1-1 0,-1 1 0,1 0 0,0 0 0,0 0 0,0-1 0,0 1 0,0 0 0,1 0 0,0 1 0,-1-1 0,1 0 0,0 0 0,0 1 0,0-1 0,5-3 0,-2 3 0,0 1 0,1 0 0,-1 0 0,0 0 0,1 0 0,-1 1 0,1 0 0,-1 0 0,1 1 0,0 0 0,10 0 0,99 2 0,-24 1 0,177-18 0,-187 5 0,45-7 0,-96 13 0,36-7 0,-65 11 0,1-1 0,0 1 0,0-1 0,-1 1 0,1-1 0,-1 0 0,1 0 0,0 1 0,-1-1 0,1 0 0,-1-1 0,0 1 0,1 0 0,-1 0 0,0 0 0,0-1 0,0 1 0,0-1 0,0 1 0,0-1 0,0 1 0,0-1 0,-1 1 0,1-1 0,-1 0 0,1 1 0,-1-1 0,1-3 0,-2 3 0,1 0 0,-1-1 0,0 1 0,1 0 0,-1-1 0,0 1 0,-1 0 0,1 0 0,0 0 0,0 0 0,-1 0 0,0 0 0,1 0 0,-1 0 0,0 1 0,-3-3 0,-40-27 0,23 16 0,-28-20 0,27 20 0,1-1 0,-23-22 0,44 37 0,0-1 0,0 1 0,-1 0 0,1 0 0,0 0 0,0 0 0,-1 0 0,1 0 0,-1 0 0,1 0 0,-1 1 0,1-1 0,-1 0 0,1 1 0,-4-1 0,5 2 0,-1 0 0,1 0 0,0 0 0,0-1 0,0 1 0,0 0 0,0 0 0,0 0 0,0 0 0,0 0 0,0 0 0,1 0 0,-1 0 0,0 0 0,1 0 0,-1 0 0,1-1 0,-1 1 0,1 0 0,-1 0 0,1 0 0,-1-1 0,1 1 0,0 0 0,-1-1 0,1 1 0,0 0 0,1 0 0,46 67 0,-22-29 0,51 56 0,-18-26 0,-55-63 0,0 0 0,-1 0 0,0 0 0,0 0 0,-1 1 0,1-1 0,-1 1 0,-1-1 0,1 1 0,-1 0 0,-1 0 0,1 0 0,-1-1 0,0 1 0,-1 0 0,1 0 0,-4 10 0,-2 15 0,-3-1 0,-15 41 0,20-61 0,-28 84-72,23-61-144,-2 1 1,-2-2-1,-1 1 1,-2-2-1,-36 56 1,42-74-6611</inkml:trace>
  <inkml:trace contextRef="#ctx0" brushRef="#br0" timeOffset="1932.62">504 4508 24575,'22'56'0,"-15"-6"0,-3 0 0,-2 0 0,-6 62 0,1-3 0,4-63 0,-3-1 0,-14 85 0,-11 48 0,10-58 0,8-37 0,-2 41 0,9-83 0,-2 0 0,-10 47 0,3-40 0,2 0 0,2 1 0,-1 88 0,7-109 0,-2 0 0,-1 0 0,-14 49 0,11-47 0,0 0 0,2 0 0,-2 35 0,8 32 0,1-44 0,-3 0 0,-10 66 0,-1-8 0,5-1 0,8 145 0,2-88 0,-3 593 0,-1-755 0,1-1 0,1 1 0,-1-1 0,1 1 0,-1-1 0,1 1 0,1-1 0,-1 1 0,0-1 0,5 8 0,-5-11 0,1 1 0,-1-1 0,0 1 0,1-1 0,-1 0 0,1 0 0,-1 0 0,1 0 0,0 0 0,-1 0 0,1 0 0,0 0 0,0-1 0,0 1 0,-1-1 0,1 1 0,0-1 0,0 0 0,0 1 0,0-1 0,0 0 0,0 0 0,0-1 0,0 1 0,0 0 0,0-1 0,0 1 0,2-2 0,34-7 0,-3 2 0,-1-2 0,52-21 0,-68 24 0,0 0 0,0 2 0,0 0 0,1 1 0,21-1 0,22-3 0,-60 7 0,44-7 0,-1-2 0,0-2 0,62-24 0,-73 24 0,0 1 0,1 2 0,0 1 0,36-1 0,-45 4 0,10 1 0,45 2 0,14 0 0,-93 1 0,1-1 0,-1 1 0,1 0 0,-1-1 0,0 1 0,1-1 0,-1 0 0,0 0 0,1 0 0,-1 0 0,0 0 0,3-3 0,-4 4 0,0-1 0,0 0 0,-1 1 0,1-1 0,-1 0 0,1 0 0,-1 0 0,1 0 0,-1 1 0,1-1 0,-1 0 0,0 0 0,0 0 0,1 0 0,-1 0 0,0 0 0,0 0 0,0 0 0,0 0 0,0 0 0,0 0 0,0-1 0,-1-1 0,-1 0 0,1 0 0,0 1 0,-1-1 0,1 0 0,-1 0 0,0 1 0,0-1 0,0 1 0,0 0 0,-1 0 0,1 0 0,0 0 0,-1 0 0,0 0 0,1 0 0,-5-1 0,-64-28 0,56 26 0,0-1 0,0-1 0,1 0 0,0-1 0,0 0 0,0-1 0,1-1 0,-12-12 0,-24-14 0,42 33 0,0-1 0,1 0 0,0 0 0,0 0 0,1-1 0,-1 0 0,1 0 0,0-1 0,0 1 0,0-1 0,-5-10 0,13 13 0,8 7 0,16 10 0,-24-12 0,64 40 0,119 95 0,-182-132 0,0 0 0,0 1 0,0-1 0,0 1 0,-1-1 0,0 1 0,-1 0 0,1 0 0,-1 0 0,0 1 0,-1-1 0,1 1 0,-1-1 0,0 1 0,-1 11 0,1 13 0,-8 56 0,3-63 0,-2-1 0,-1 0 0,-1 0 0,-1-1 0,-1 0 0,-22 37 0,-16 35 0,-7 14 0,14-32 0,-66 107 0,27-51 0,79-129 5,-1 0-1,0 0 0,0 0 0,0 0 1,0 0-1,0 0 0,0-1 0,-1 1 1,1-1-1,-1 1 0,0-1 1,0 0-1,0 0 0,0 0 0,0 0 1,0-1-1,0 1 0,0-1 1,-1 0-1,1 0 0,-1 0 0,1-1 1,-1 1-1,1-1 0,-1 1 0,1-1 1,-8-1-1,8 0-61,-1 0 0,1 0 0,-1-1 0,1 0-1,-1 0 1,1 1 0,0-2 0,0 1 0,0 0 0,0-1 0,0 1 0,0-1-1,1 0 1,-1 0 0,1 0 0,0 0 0,0 0 0,0-1 0,0 1 0,1-1 0,-1 1-1,1-1 1,0 1 0,0-1 0,0-5 0,-3-12-6769</inkml:trace>
  <inkml:trace contextRef="#ctx0" brushRef="#br0" timeOffset="3368.19">1967 7732 24575,'5'1'0,"0"0"0,-1 1 0,1-1 0,0 1 0,-1 0 0,1 0 0,-1 0 0,1 1 0,-1-1 0,0 1 0,0 0 0,-1 0 0,1 1 0,0-1 0,4 7 0,5 5 0,-2-1 0,18 30 0,-20-28 0,-2 1 0,1 0 0,-2 0 0,-1 1 0,6 28 0,5 91 0,-15-127 0,10 83 0,-4-49 0,0 50 0,-6-7 0,-4 146 0,3-230-136,0 0-1,-1-1 1,1 1-1,-1 0 1,0 0-1,1 0 1,-1 0-1,-1-1 0,-1 5 1,-3-1-6690</inkml:trace>
  <inkml:trace contextRef="#ctx0" brushRef="#br0" timeOffset="3804.01">2073 7760 24575,'51'1'0,"-13"0"0,-1-1 0,1-2 0,-1-2 0,40-9 0,77-18 39,21-6-593,70-7 450,-111 24 104,-75 6-7,-41 9 164,0 0-1,0 2 1,29-3-1,-45 6-183,0 0 0,0 0-1,-1 0 1,1 0 0,0 1-1,0-1 1,-1 0 0,1 1 0,0-1-1,-1 1 1,1-1 0,0 1-1,-1 0 1,1 0 0,-1 0-1,1 0 1,-1 0 0,0 0-1,1 0 1,-1 0 0,0 1 0,0-1-1,0 0 1,0 1 0,0-1-1,0 1 1,0-1 0,0 1-1,-1-1 1,1 1 0,-1 0-1,1-1 1,-1 1 0,1 0 0,-1 0-1,0-1 1,0 1 0,0 0-1,0 0 1,0-1 0,0 1-1,-1 0 1,1-1 0,-1 1-1,1 0 1,-1-1 0,1 1 0,-1 0-1,-1 2 1,-9 12-6799</inkml:trace>
  <inkml:trace contextRef="#ctx0" brushRef="#br0" timeOffset="4317.39">2339 8204 24575,'0'3'0,"0"-1"0,1 1 0,-1-1 0,1 0 0,0 1 0,0-1 0,0 1 0,0-1 0,0 0 0,1 0 0,-1 0 0,0 0 0,1 0 0,0 0 0,-1 0 0,1 0 0,0 0 0,0-1 0,0 1 0,0-1 0,1 0 0,-1 1 0,0-1 0,1 0 0,-1 0 0,0 0 0,1-1 0,-1 1 0,1-1 0,-1 1 0,1-1 0,3 0 0,14 3 0,-1-2 0,1 0 0,24-3 0,-21 1 0,117 2 0,94-4 0,-162-10 0,-52 9 0,0 0 0,28-1 0,21 5-1365,-58 0-5461</inkml:trace>
  <inkml:trace contextRef="#ctx0" brushRef="#br0" timeOffset="5995.74">3880 8114 24575,'-1'-9'0,"0"0"0,0 0 0,-1 0 0,0 0 0,-1 0 0,0 0 0,0 0 0,-9-14 0,10 19 0,0 0 0,0 1 0,0-1 0,0 1 0,-1 0 0,1 0 0,-1 0 0,0 0 0,0 0 0,0 0 0,0 1 0,-1 0 0,1-1 0,-1 1 0,1 1 0,-1-1 0,0 0 0,0 1 0,0 0 0,0-1 0,0 2 0,-5-2 0,5 3 0,0-1 0,0 1 0,0 0 0,1 0 0,-1 0 0,0 1 0,1-1 0,-1 1 0,1 0 0,0 0 0,0 0 0,0 0 0,0 0 0,0 1 0,0 0 0,-3 3 0,-41 55 0,30-36 0,-19 27 0,-24 29 0,49-69 0,1 1 0,0 0 0,1 1 0,0 0 0,1 0 0,1 1 0,0 0 0,1 0 0,1 1 0,0-1 0,1 1 0,1 0 0,0 0 0,1 1 0,1 28 0,0-23 0,0-16 0,0 0 0,1 0 0,0 0 0,0 0 0,0 0 0,1 0 0,0 1 0,0-2 0,0 1 0,1 0 0,0 0 0,0 0 0,4 6 0,-5-11 0,0-1 0,0 1 0,0-1 0,1 0 0,-1 1 0,0-1 0,1 0 0,-1 0 0,0 1 0,0-1 0,1 0 0,-1-1 0,0 1 0,1 0 0,-1 0 0,0 0 0,1-1 0,-1 1 0,0-1 0,0 1 0,0-1 0,1 1 0,-1-1 0,0 0 0,0 1 0,0-1 0,0 0 0,0 0 0,0 0 0,0 0 0,1-1 0,29-33 0,-9 1 0,-1-2 0,-2 0 0,-2-1 0,-2-1 0,22-77 0,-37 186 0,1-24 0,-2-25-754,0 0 1,2 0-1,0 0 0,2-1 0,0 1 1,1 0-1,2-1 0,12 34 0,-17-53 800,0 0 1,-1 0-1,1 0 0,0 0 0,1 0 0,-1 0 0,0-1 0,0 1 0,1-1 1,-1 1-1,1-1 0,-1 1 0,1-1 0,0 0 0,-1 1 0,1-1 1,0 0-1,0 0 0,0 0 0,0-1 0,3 2 0,-3-2 73,0-1 0,0 1-1,0 0 1,-1-1 0,1 1 0,0-1-1,0 0 1,0 0 0,-1 1 0,1-1-1,-1 0 1,1 0 0,0-1-1,-1 1 1,0 0 0,1 0 0,-1-1-1,2-2 1,6-9 581,0 0 1,-1 0-1,-1-1 1,8-18-1,-14 29-689,40-76-11,-26 51 0,17-41 0,-24 49 0,26-67 0,36-153 0,-50 161 0,-12 54 0,-2-1 0,-1 0 0,4-49 0,-8 45 0,-1-62 0,-1 84 0,1 0 0,-2 0 0,1 0 0,-1 0 0,-1 0 0,1 0 0,-1 0 0,-6-10 0,9 17 0,0 1 0,0-1 0,-1 1 0,1-1 0,0 0 0,0 1 0,-1-1 0,1 1 0,0-1 0,-1 1 0,1-1 0,0 1 0,-1 0 0,1-1 0,-1 1 0,1-1 0,0 1 0,-1 0 0,1-1 0,-1 1 0,1 0 0,-1-1 0,0 1 0,1 0 0,-1 0 0,1 0 0,-1 0 0,1 0 0,-1-1 0,0 1 0,1 0 0,-1 0 0,1 0 0,-1 0 0,0 0 0,0 1 0,-9 21 0,4 33 0,5 368 0,3-181 0,-2-238 0,0 0 0,0 1 0,1-1 0,-1 0 0,1 0 0,0 1 0,0-1 0,1 0 0,-1 0 0,1 0 0,0-1 0,2 5 0,-3-7 0,-1-1 0,1 1 0,-1-1 0,1 1 0,-1-1 0,1 1 0,0-1 0,-1 1 0,1-1 0,-1 0 0,1 1 0,0-1 0,0 0 0,-1 0 0,1 1 0,0-1 0,-1 0 0,1 0 0,0 0 0,0 0 0,-1 0 0,1 0 0,0 0 0,0 0 0,-1 0 0,2-1 0,0 0 0,1 0 0,-1 0 0,0 0 0,0-1 0,0 1 0,0-1 0,0 1 0,-1-1 0,1 0 0,0 0 0,-1 0 0,2-3 0,17-22 0,-3 0 0,0-2 0,22-53 0,-32 64 0,0-1 0,-2-1 0,0 1 0,-1-1 0,-1 0 0,-1 0 0,-1-26 0,-1 133 0,-2-46 0,2 0 0,2 0 0,12 67 0,-11-93 0,1 1 0,1-1 0,1 0 0,0 0 0,13 23 0,34 65 0,-47-89 0,-12-21 0,-13-24 0,18 27 0,0 1 0,1-1 0,-1 1 0,1-1 0,-1 0 0,1 1 0,0-1 0,0 0 0,1 1 0,-1-1 0,1 1 0,0-1 0,0 1 0,0-1 0,0 1 0,1-1 0,-1 1 0,1 0 0,0 0 0,0 0 0,5-6 0,4-3 0,1 0 0,0 1 0,24-17 0,2-2 0,14-9 0,-45 35 0,0-1 0,0 1 0,0-2 0,0 1 0,-1-1 0,0 0 0,0 0 0,0 0 0,-1-1 0,0 0 0,0 0 0,-1 0 0,0-1 0,6-14 0,-8 14 0,9-27 0,8-47 0,-17 71 0,-1 0 0,0-1 0,-1 1 0,0-1 0,-1 1 0,0-1 0,0 1 0,-6-17 0,-24-50 0,29 73 0,-1-1 0,0 1 0,-1-1 0,1 1 0,-1 1 0,0-1 0,0 0 0,-1 1 0,1 0 0,-1 0 0,-7-5 0,11 9 0,1 0 0,-1 0 0,1 0 0,-1 0 0,1 0 0,-1 0 0,1 0 0,-1 0 0,1 0 0,-1 0 0,1 1 0,-1-1 0,1 0 0,-1 0 0,1 0 0,-1 1 0,1-1 0,0 0 0,-1 1 0,1-1 0,0 0 0,-1 1 0,1-1 0,0 0 0,-1 1 0,1-1 0,0 1 0,-1-1 0,1 1 0,0-1 0,0 0 0,0 1 0,-1-1 0,1 1 0,0-1 0,0 1 0,0-1 0,0 1 0,0-1 0,0 1 0,0-1 0,0 1 0,0-1 0,0 1 0,1 0 0,-3 29 0,2-28 0,2 399 0,-1-396 0,-1 1 0,1-1 0,0 1 0,0-1 0,0 1 0,1-1 0,0 1 0,0-1 0,0 0 0,0 0 0,1 0 0,0 0 0,0-1 0,1 1 0,-1-1 0,1 0 0,0 0 0,0 0 0,1 0 0,-1-1 0,1 1 0,-1-1 0,1 0 0,0-1 0,0 1 0,1-1 0,-1 0 0,0 0 0,1-1 0,6 2 0,-10-3 0,0 0 0,-1 0 0,1 0 0,0 0 0,0 0 0,0-1 0,0 1 0,-1-1 0,1 1 0,0-1 0,0 0 0,-1 1 0,1-1 0,-1 0 0,1 0 0,0 0 0,-1 0 0,0-1 0,1 1 0,-1 0 0,0 0 0,0-1 0,1 1 0,-1-1 0,0 1 0,0-1 0,-1 0 0,1 1 0,0-1 0,-1 0 0,2-2 0,1-9 0,0 1 0,0-1 0,0-22 0,1-1 0,27-134 0,-4 39-1365,-22 108-5461</inkml:trace>
  <inkml:trace contextRef="#ctx0" brushRef="#br0" timeOffset="7603.5">2286 603 24575,'3'120'0,"-6"129"0,-11-179 0,10-52 0,0 0 0,-2 32 0,5 347 84,2-191-1533,-1-184-5377</inkml:trace>
  <inkml:trace contextRef="#ctx0" brushRef="#br0" timeOffset="8176.27">1993 603 24575,'959'0'-1365,"-937"0"-5461</inkml:trace>
  <inkml:trace contextRef="#ctx0" brushRef="#br0" timeOffset="8746.44">2817 1074 24575,'1'10'0,"1"-1"0,0 0 0,0 0 0,1 0 0,0 0 0,1-1 0,7 14 0,9 23 0,-10-15 0,1-1 0,-1 1 0,-2 0 0,-1 0 0,-1 1 0,2 53 0,-7-45 0,0-23 0,-1 0 0,0 0 0,-1 0 0,0 0 0,-5 18 0,6-34 0,0 0 0,0 0 0,0 1 0,0-1 0,0 0 0,0 0 0,0 1 0,0-1 0,0 0 0,0 1 0,0-1 0,-1 0 0,1 0 0,0 1 0,0-1 0,0 0 0,0 0 0,0 1 0,0-1 0,-1 0 0,1 0 0,0 0 0,0 1 0,0-1 0,-1 0 0,1 0 0,0 0 0,0 0 0,-1 0 0,1 1 0,0-1 0,0 0 0,-1 0 0,1 0 0,0 0 0,0 0 0,-1 0 0,1 0 0,0 0 0,-1 0 0,1 0 0,0 0 0,0 0 0,-1 0 0,1 0 0,0 0 0,0 0 0,-1 0 0,1 0 0,0 0 0,0-1 0,-1 1 0,1 0 0,0 0 0,0 0 0,-1 0 0,1-1 0,0 1 0,-14-23 0,-4-33 0,16 44 0,0 0 0,1 0 0,0 0 0,1 0 0,0 0 0,1 0 0,1 0 0,0 0 0,0 0 0,1 0 0,1 0 0,0 1 0,1 0 0,9-18 0,-3 8 0,-1 1 0,2 1 0,1 0 0,0 0 0,2 1 0,20-19 0,8-6 0,-32 31 0,0 1 0,0 0 0,1 1 0,1 0 0,15-8 0,11-5-114,-7 4-198,1 2-1,0 1 0,44-15 0,-59 26-6513</inkml:trace>
  <inkml:trace contextRef="#ctx0" brushRef="#br0" timeOffset="9754.45">3349 1087 24575,'1'43'0,"1"-1"0,11 57 0,-7-51 0,-2 1 0,-4 94 0,1 37 0,-1-177 0,0-1 0,0 0 0,1 0 0,-1 0 0,1 1 0,-1-1 0,1 0 0,0 0 0,0 0 0,0 0 0,0 0 0,0 0 0,0 0 0,1 0 0,-1-1 0,0 1 0,1 0 0,0-1 0,-1 1 0,1-1 0,0 0 0,0 1 0,0-1 0,0 0 0,0 0 0,0 0 0,0 0 0,0-1 0,0 1 0,3 0 0,-2-1 0,1 1 0,-1-1 0,0-1 0,0 1 0,0 0 0,1-1 0,-1 0 0,0 1 0,0-1 0,0 0 0,0-1 0,0 1 0,0 0 0,0-1 0,-1 0 0,1 1 0,-1-1 0,1 0 0,-1-1 0,5-3 0,20-29 0,-1-1 0,36-68 0,-62 104 0,78-115 0,5-51 0,-46 82 0,-32 145 0,-8 29 0,5 170 0,-2-258 0,0 1 0,0-1 0,1 0 0,-1 1 0,1-1 0,-1 0 0,1 1 0,0-1 0,0 0 0,0 0 0,0 1 0,0-1 0,0 0 0,1 0 0,-1 0 0,1-1 0,2 4 0,-3-5 0,1 1 0,-1 0 0,1-1 0,-1 1 0,1 0 0,-1-1 0,1 0 0,-1 1 0,1-1 0,0 0 0,-1 0 0,1 0 0,0 0 0,-1 0 0,1 0 0,-1 0 0,1-1 0,0 1 0,2-2 0,2 0 0,1-1 0,-1-1 0,1 1 0,-1-1 0,0 0 0,0-1 0,-1 1 0,0-1 0,9-10 0,42-50 0,-7 9 0,72-109 0,-112 151 0,71-130 0,-67 118 0,28-41 0,-27 49 0,-2-2 0,-1 0 0,0 0 0,7-23 0,17-30 0,-27 60 0,-1 0 0,-1-1 0,0 1 0,-1-1 0,5-23 0,-5-18 0,-5 53 0,1 1 0,-1-1 0,0 1 0,0-1 0,0 1 0,0-1 0,-1 1 0,1-1 0,0 1 0,-1-1 0,1 1 0,-1 0 0,1-1 0,-1 1 0,1 0 0,-1-1 0,0 1 0,0 0 0,0 0 0,0-1 0,0 1 0,0 0 0,0 0 0,0 0 0,0 0 0,0 0 0,-1 1 0,1-1 0,0 0 0,-1 0 0,1 1 0,-3-1 0,2 1 0,-1 1 0,1-1 0,0 1 0,0 0 0,0 0 0,0 0 0,0 0 0,0 0 0,0 0 0,0 1 0,0-1 0,0 1 0,1-1 0,-1 1 0,1-1 0,-1 1 0,1 0 0,0 0 0,0 0 0,-1 0 0,1 0 0,0 2 0,-23 51 0,23-51 0,-59 131 0,16-40 0,30-58 0,-13 62 0,19-63 0,-25 64 0,28-87-58,-8 13-1063,2 0 0,1 1 0,2 0 0,0 0 0,-7 57 0,12-10 2070,2-35 1403,-11 69 1,12-107-2333,-4 15 182,1 0-1,1 1 1,0-1-1,1 1 0,2 17 1,-1-31-205,0 0 1,1 0-1,-1 0 0,1 0 1,0-1-1,0 1 0,0 0 1,0-1-1,0 1 0,0 0 1,1-1-1,-1 0 0,1 1 1,0-1-1,0 0 0,0 0 1,0 0-1,0 0 0,0 0 1,0 0-1,1-1 0,-1 1 1,1-1-1,-1 1 0,1-1 1,0 0-1,-1 0 0,1 0 1,0 0-1,0-1 0,0 1 1,-1-1-1,1 0 0,0 0 1,0 0-1,5 0 0,-5-1 9,0 1 0,0 0 0,-1-1 0,1 0 0,0 0 0,0 0 0,-1 0 0,1 0 0,0 0 0,-1-1 0,0 1 0,1-1 0,-1 0 0,0 0 0,0 0 0,0 0 0,0 0 0,0 0 0,3-4 0,-1-1-254,0 0 1,0 0-1,-1 0 1,0-1-1,4-13 1,-2 2-6579</inkml:trace>
  <inkml:trace contextRef="#ctx0" brushRef="#br0" timeOffset="12726.72">5103 1100 24575,'8'0'0,"1"-1"0,-1-1 0,0 1 0,16-6 0,26-5 0,48-1 0,-49 6 0,68-2 0,-10 9-39,347-15-406,-277 4-3029,24-4 3032,-48 4 1344,187 10 1,-151 3-113,319-2 1040,-269 0-3220,-217 0-5436</inkml:trace>
  <inkml:trace contextRef="#ctx0" brushRef="#br0" timeOffset="14326.14">8159 656 24575,'-3'136'0,"7"149"0,0-260-1365,2-2-5461</inkml:trace>
  <inkml:trace contextRef="#ctx0" brushRef="#br0" timeOffset="14709.95">8320 157 24575</inkml:trace>
  <inkml:trace contextRef="#ctx0" brushRef="#br0" timeOffset="15240.42">8811 211 24575,'-4'-1'0,"0"2"0,0-1 0,1 0 0,-1 1 0,0-1 0,0 1 0,1 0 0,-1 1 0,1-1 0,-1 0 0,1 1 0,-1 0 0,1 0 0,0 0 0,0 0 0,0 1 0,0-1 0,0 1 0,0-1 0,1 1 0,-1 0 0,1 0 0,0 0 0,0 0 0,0 1 0,1-1 0,-1 1 0,-1 3 0,-2 10 0,1 0 0,0 1 0,1-1 0,-1 34 0,-1 4 0,-7 49 0,4 1 0,7 133 0,2-107 0,0-111 0,2 0 0,7 34 0,-6-32 0,0-1 0,1 25 0,-4-24 0,-3 192 0,2-212-52,0 0-1,0 0 1,0-1-1,-1 1 1,1 0-1,0 0 1,-1 0-1,0 0 1,1 0-1,-1-1 1,0 1-1,0 0 1,0 0-1,0-1 1,0 1-1,0-1 1,0 1-1,-1-1 1,1 1-1,0-1 1,-1 0-1,1 0 1,-1 0-1,0 1 0,-2 0 1,-7-1-6774</inkml:trace>
  <inkml:trace contextRef="#ctx0" brushRef="#br0" timeOffset="15675.41">8533 1010 24575,'51'1'0,"111"-6"0,-144 3 0,0-1 0,0-1 0,0 0 0,-1-1 0,1-1 0,29-14 0,-21 8 24,1 1 0,0 1 0,40-8 0,-44 12-267,1 0-1,-1-1 1,-1-1-1,0-2 0,35-18 1,-44 19-6583</inkml:trace>
  <inkml:trace contextRef="#ctx0" brushRef="#br0" timeOffset="16076.52">9702 0 24575,'-1'19'0,"-1"0"0,0-1 0,-1 1 0,-1-1 0,-13 33 0,-45 89 0,9-22 0,-54 147 0,101-246-213,-57 191-335,59-195 548,-1 0 0,-11 26 0,10-30 0,1 1 0,1 1 0,0-1 0,-4 22 0,-4 42 782,5-34-793,-3 76 1,9-71 10,-1-28 0,1-1 0,1 0 0,1 1 0,1-1 0,6 27 0,-7-41 0,1 0 0,0 0 0,1 0 0,-1 0 0,1 0 0,0 0 0,0-1 0,0 0 0,0 1 0,0-1 0,1 0 0,-1-1 0,1 1 0,0-1 0,0 1 0,0-1 0,0 0 0,0-1 0,1 1 0,8 1 0,-8-1 0,-1-1 0,1 0 0,0-1 0,0 1 0,0-1 0,0 0 0,0 0 0,0 0 0,-1-1 0,1 0 0,0 0 0,0 0 0,0 0 0,-1-1 0,1 0 0,-1 0 0,1 0 0,-1 0 0,5-4 0,44-47-1365,-41 42-5461</inkml:trace>
  <inkml:trace contextRef="#ctx0" brushRef="#br0" timeOffset="18504.65">9941 1062 24575,'1'75'0,"-3"86"0,2-159 0,0-1 0,0 1 0,0 0 0,0-1 0,0 1 0,-1 0 0,1-1 0,-1 1 0,1 0 0,-1-1 0,1 1 0,-1-1 0,0 1 0,0-1 0,0 1 0,0-1 0,0 1 0,0-1 0,0 0 0,-1 0 0,1 0 0,0 0 0,-1 0 0,1 0 0,-1 0 0,-1 1 0,2-2 0,-1 0 0,1-1 0,0 1 0,-1-1 0,1 1 0,0-1 0,0 1 0,-1-1 0,1 0 0,0 1 0,0-1 0,0 0 0,0 0 0,0 0 0,0 0 0,0 0 0,0 0 0,0 0 0,1 0 0,-1 0 0,0 0 0,1 0 0,-1-1 0,1 1 0,-1 0 0,1 0 0,0-1 0,-1 1 0,1 0 0,0-1 0,0 1 0,0 0 0,0-3 0,-2-8 0,0 0 0,1 0 0,1 0 0,0-1 0,1 1 0,0 0 0,0 0 0,2 0 0,-1 0 0,2 0 0,0 0 0,9-19 0,-11 26 0,1 0 0,0 1 0,0-1 0,0 1 0,1 0 0,0 0 0,-1 0 0,2 0 0,-1 0 0,0 1 0,1 0 0,-1 0 0,1 0 0,0 1 0,0-1 0,0 1 0,0 0 0,0 1 0,1-1 0,-1 1 0,0 0 0,1 0 0,-1 1 0,1-1 0,-1 1 0,1 1 0,-1-1 0,1 1 0,-1-1 0,1 2 0,5 1 0,-7-2 0,0 1 0,-1-1 0,1 1 0,-1 0 0,1 0 0,-1 0 0,0 1 0,0-1 0,0 1 0,0 0 0,0-1 0,0 1 0,-1 1 0,0-1 0,1 0 0,-1 0 0,0 1 0,-1 0 0,1-1 0,-1 1 0,2 6 0,3 9 0,-2 0 0,0 1 0,0 21 0,-2-25 0,1 45 0,-3-48 0,0-1 0,1 1 0,0-1 0,1 1 0,0-1 0,1 0 0,1 0 0,0 0 0,0 0 0,7 12 0,-10-23 0,0 1 0,0 0 0,0 0 0,0-1 0,0 1 0,-1 0 0,1 0 0,-1 0 0,1 0 0,-1 0 0,0 0 0,0 0 0,0 0 0,0 0 0,-1 4 0,1-6 0,0 0 0,0 1 0,0-1 0,0 0 0,0 0 0,0 0 0,-1 1 0,1-1 0,0 0 0,0 0 0,0 0 0,0 1 0,-1-1 0,1 0 0,0 0 0,0 0 0,0 0 0,-1 0 0,1 0 0,0 1 0,0-1 0,-1 0 0,1 0 0,0 0 0,0 0 0,-1 0 0,1 0 0,0 0 0,0 0 0,-1 0 0,1 0 0,0 0 0,0 0 0,-1 0 0,1 0 0,0 0 0,0 0 0,-1-1 0,-15-14 0,9 5 0,1-1 0,1 1 0,0-1 0,0-1 0,1 1 0,1-1 0,0 0 0,0 0 0,1 0 0,1 0 0,0 0 0,0 0 0,1 0 0,1 0 0,0 0 0,1 0 0,0 0 0,1 0 0,0 0 0,1 1 0,10-22 0,-2 15 0,0 2 0,0-1 0,2 2 0,29-28 0,-41 42 0,0-1 0,-1 1 0,1 0 0,0 0 0,0 0 0,0 1 0,-1-1 0,1 0 0,0 1 0,0-1 0,0 1 0,0-1 0,0 1 0,0 0 0,0 0 0,0 0 0,0 0 0,0 0 0,0 1 0,0-1 0,0 1 0,0-1 0,0 1 0,0 0 0,0-1 0,0 1 0,0 0 0,-1 0 0,1 0 0,3 3 0,3 3 0,0 1 0,-1 0 0,0 0 0,11 16 0,9 10 0,-22-30 0,2 4 0,1-1 0,1 0 0,-1 0 0,1-1 0,12 7 0,-20-13 0,1 1 0,-1 0 0,1-1 0,-1 0 0,0 1 0,1-1 0,-1 0 0,1 1 0,-1-1 0,1 0 0,-1 0 0,1 0 0,-1 0 0,0-1 0,1 1 0,-1 0 0,1-1 0,-1 1 0,2-1 0,-1 0 0,-1-1 0,1 1 0,-1-1 0,1 1 0,-1-1 0,0 1 0,1-1 0,-1 0 0,0 0 0,0 0 0,0 1 0,-1-1 0,1 0 0,0 0 0,-1 0 0,1 0 0,-1-4 0,2-8 0,-1 1 0,0-1 0,-2-19 0,0 22 0,0-1 0,2 0 0,-1 1 0,5-23 0,-5 33 0,0 1 0,0-1 0,0 1 0,0-1 0,0 1 0,0-1 0,1 1 0,-1-1 0,0 1 0,0-1 0,0 1 0,1-1 0,-1 1 0,0 0 0,0-1 0,1 1 0,-1-1 0,1 1 0,-1 0 0,0-1 0,1 1 0,-1 0 0,1-1 0,-1 1 0,0 0 0,1 0 0,-1-1 0,1 1 0,-1 0 0,1 0 0,-1 0 0,1 0 0,-1 0 0,1 0 0,0 0 0,-1 0 0,1 0 0,0 0 0,18 15 0,10 29 0,-18-22 0,-2 1 0,7 24 0,-9-24 0,20 41 0,-27-64 0,0 1 0,0-1 0,0 0 0,0 1 0,0-1 0,0 0 0,0 1 0,0-1 0,0 0 0,0 0 0,0 1 0,0-1 0,1 0 0,-1 1 0,0-1 0,0 0 0,0 0 0,0 1 0,1-1 0,-1 0 0,0 0 0,0 0 0,0 1 0,1-1 0,-1 0 0,0 0 0,1 0 0,-1 0 0,0 0 0,0 1 0,1-1 0,-1 0 0,0 0 0,1 0 0,-1 0 0,0 0 0,1 0 0,-1 0 0,0 0 0,0 0 0,1 0 0,-1 0 0,0 0 0,1 0 0,-1 0 0,0 0 0,1-1 0,-1 1 0,0 0 0,0 0 0,1 0 0,-1 0 0,0-1 0,8-21 0,-3-30 0,-4 17 0,0-41 0,-1 70 0,0 1 0,-1-1 0,0 0 0,0 0 0,-1 1 0,0-1 0,0 1 0,0-1 0,-5-8 0,6 14 0,1-1 0,0 1 0,-1 0 0,1 0 0,0 0 0,0-1 0,-1 1 0,1 0 0,0 0 0,0-1 0,-1 1 0,1 0 0,0 0 0,0-1 0,0 1 0,-1 0 0,1-1 0,0 1 0,0 0 0,0-1 0,0 1 0,0 0 0,0-1 0,0 1 0,0 0 0,0-1 0,0 1 0,0-1 0,0 1 0,0 0 0,0-1 0,0 1 0,0 0 0,0-1 0,0 1 0,0 0 0,0-1 0,1 1 0,-1-1 0,16 8 0,21 21 0,-19-8 0,-11-11 0,1-1 0,0 0 0,0 0 0,0-1 0,11 7 0,-14-24 0,-4 7 0,1-1 0,-1 1 0,1 0 0,-1 0 0,1 0 0,0 0 0,0 0 0,0 1 0,1-1 0,-1 0 0,4-2 0,2 2 0,1 1 0,-1 0 0,1 0 0,-1 1 0,1 0 0,0 1 0,12 0 0,-9 0 0,0 0 0,-1-1 0,1 0 0,16-5 0,-25 6 0,0-1 0,-1 0 0,1 0 0,-1-1 0,1 1 0,-1 0 0,1-1 0,-1 0 0,0 1 0,0-1 0,0 0 0,0 0 0,0 0 0,0 0 0,-1-1 0,1 1 0,0 0 0,-1-1 0,0 1 0,0-1 0,0 1 0,2-6 0,19-88 0,11-120 0,-33 215 0,0-1 0,-1 1 0,2-1 0,-1 1 0,0-1 0,0 1 0,0 0 0,1-1 0,-1 1 0,1-1 0,-1 1 0,1 0 0,-1-1 0,1 1 0,0 0 0,0 0 0,-1-1 0,1 1 0,0 0 0,2-1 0,-2 2 0,0 0 0,-1 1 0,1-1 0,0 1 0,0-1 0,0 1 0,0-1 0,-1 1 0,1-1 0,0 1 0,-1 0 0,1-1 0,0 1 0,-1 0 0,1 0 0,-1 0 0,1-1 0,-1 1 0,1 0 0,-1 0 0,1 1 0,4 10 0,0 0 0,-1 0 0,4 18 0,-3 21 0,-2-1 0,-5 74 0,0-32 0,2-87 0,0-1 0,-1 1 0,1-1 0,-1 1 0,0-1 0,0 0 0,-1 1 0,1-1 0,-1 0 0,0 0 0,0 0 0,-1 0 0,-2 4 0,4-7 0,-1 1 0,1-1 0,0 0 0,0 0 0,-1 0 0,1 0 0,0-1 0,-1 1 0,1 0 0,-1-1 0,1 1 0,-1 0 0,0-1 0,1 0 0,-1 1 0,1-1 0,-1 0 0,0 0 0,1 0 0,-1 0 0,0 0 0,1 0 0,-1 0 0,1-1 0,-1 1 0,0-1 0,1 1 0,-1-1 0,1 1 0,-1-1 0,1 0 0,-1 0 0,1 0 0,0 0 0,0 0 0,-1 0 0,1 0 0,0 0 0,0 0 0,-1-2 0,-1 0 0,0 0 0,1 0 0,0 0 0,-1 0 0,1 0 0,0 0 0,1-1 0,-1 1 0,1-1 0,-1 1 0,1-1 0,0 0 0,0 1 0,1-1 0,-1 0 0,1 0 0,0 1 0,0-1 0,0 0 0,0 0 0,1 0 0,-1 1 0,1-1 0,0 0 0,0 1 0,1-1 0,-1 1 0,5-7 0,4-9 0,1 1 0,1 0 0,0 1 0,16-16 0,-13 15 0,36-35 0,-39 41 0,0 0 0,-1 0 0,0-1 0,-1 0 0,16-28 0,-18 25 0,17-34 0,-23 47 0,0 0 0,0 0 0,0 0 0,0 0 0,0 0 0,1 1 0,-1-1 0,1 1 0,-1 0 0,1-1 0,5-1 0,-7 3 0,0 1 0,0 0 0,0 0 0,0 0 0,1 0 0,-1 0 0,0 0 0,0 0 0,0 0 0,1 1 0,-1-1 0,0 0 0,0 1 0,0-1 0,0 1 0,0-1 0,0 1 0,0 0 0,0-1 0,0 1 0,0 0 0,0 0 0,0-1 0,0 1 0,0 0 0,-1 0 0,1 0 0,0 0 0,-1 0 0,1 0 0,-1 0 0,1 0 0,-1 1 0,1 1 0,15 47 0,-13-41 0,3 19 0,0 0 0,-2 0 0,-2 1 0,0 38 0,1 20 0,-3-84-42,0-1-1,1 0 0,-1 1 1,1-1-1,-1 0 0,1 1 1,0-1-1,0 0 0,0 0 1,0 1-1,0-1 0,1 0 1,-1 0-1,0 0 0,1-1 1,0 1-1,-1 0 0,1 0 1,0-1-1,0 1 0,0-1 1,0 0-1,0 0 0,1 1 1,-1-1-1,0-1 0,0 1 1,1 0-1,-1 0 0,0-1 1,3 1-1,15 2-6783</inkml:trace>
  <inkml:trace contextRef="#ctx0" brushRef="#br0" timeOffset="19197.43">11934 759 24575,'29'0'0,"0"1"0,1 2 0,51 10 0,-36-5 0,0-3 0,1-2 0,0-1 0,56-6 0,4 1 0,-53 3-1365,-30 0-5461</inkml:trace>
  <inkml:trace contextRef="#ctx0" brushRef="#br0" timeOffset="19585.12">12093 1154 24575,'56'20'0,"-2"-14"0,-1-2 0,102-6 0,-46-1 0,-98 4-110,-3-1-15,0 0-1,0 0 1,1 0-1,-1-1 1,0 0-1,0-1 1,0 1-1,0-2 1,15-5-1,-17 3-6700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12.6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0 928 24575,'1035'0'0,"-1026"-1"0,1 0 0,0 0 0,-1-1 0,17-5 0,10-2 0,-35 9 0,0-1 0,0 1 0,0 0 0,1 0 0,-1 0 0,0 0 0,0 0 0,0 0 0,0 1 0,0-1 0,0 0 0,0 0 0,0 1 0,0-1 0,0 1 0,0-1 0,0 1 0,0-1 0,0 1 0,0 0 0,-1-1 0,1 1 0,0 0 0,0 0 0,-1-1 0,2 2 0,-1 1 0,1 0 0,-1 0 0,0 0 0,1 0 0,-1 0 0,-1 0 0,1 0 0,0 0 0,-1 4 0,1 9 0,-1 1 0,-3 27 0,2-38 0,-9 52 0,-2 0 0,-3-1 0,-27 67 0,-8 32 0,33-106-128,-38 79 0,0-2-170,-18 32 298,29-70 0,-70 180 554,95-209-554,-5 15 0,22-70 0,0-1 0,-1 1 0,1 0 0,-1-1 0,0 1 0,0-1 0,0 0 0,-1 0 0,1 0 0,-9 7 0,10-10-57,0 0 0,0-1 1,0 1-1,0 0 0,0-1 0,0 1 0,0-1 0,0 1 0,0-1 0,0 0 0,0 0 1,0 0-1,0 0 0,-1 0 0,1 0 0,0-1 0,0 1 0,0-1 0,0 0 1,0 1-1,0-1 0,0 0 0,-2-2 0,-13-6-6769</inkml:trace>
  <inkml:trace contextRef="#ctx0" brushRef="#br0" timeOffset="530.44">794 1616 24575,'32'1'0,"0"2"0,36 7 0,-35-4 0,-4-2 0,0 0 0,0-2 0,0-1 0,1-2 0,-1-1 0,0-1 0,32-7 0,-51 6 0,0 0 0,0 0 0,0-1 0,16-11 0,-16 9 0,0 2 0,0-1 0,0 1 0,16-5 0,150-56 0,-10 4 0,-140 53-273,1 2 0,1 0 0,-1 2 0,38-2 0,-54 7-6553</inkml:trace>
  <inkml:trace contextRef="#ctx0" brushRef="#br0" timeOffset="3443.21">1748 1 24575,'58'0'0,"102"4"0,-141-2 0,1 1 0,-1 1 0,0 1 0,0 1 0,0 0 0,20 11 0,-20-8 0,-1-1 0,0 0 0,-1 2 0,0 0 0,0 1 0,-1 1 0,27 26 0,39 39 0,-38-32 0,-33-35 0,-1-1 0,-1 1 0,0 1 0,13 18 0,180 329 0,-172-305 0,-14-19 0,-2 0 0,19 64 0,0 4 0,-24-78 0,-2 1 0,-1 0 0,-1 0 0,-1 1 0,1 27 0,-6 134 0,-2-75 0,2-78 0,-1-1 0,-2 1 0,-1-1 0,-14 50 0,10-61 0,-1 0 0,0-1 0,-23 34 0,-15 29 0,30-49 0,-1-2 0,-25 34 0,-26 43 0,-26 63 0,95-170-85,-1 0 0,1-1-1,-1 1 1,0 0 0,0-1-1,0 1 1,0-1 0,-1 0-1,1 0 1,-1 0 0,1 0-1,-1 0 1,0 0 0,1 0-1,-7 1 1,-8 3-6741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19.0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3229 24575,'1047'0'0,"-1006"2"0,60 10 0,-59-5 0,56 1 0,-67-8 0,1 0 0,-1-2 0,1-2 0,38-8 0,41-1 0,-111 13 0,0 0 0,1 0 0,-1 0 0,0 0 0,0 0 0,0 0 0,1 0 0,-1 0 0,0 0 0,0-1 0,0 1 0,0 0 0,1 0 0,-1 0 0,0 0 0,0 0 0,0 0 0,0-1 0,0 1 0,1 0 0,-1 0 0,0 0 0,0 0 0,0-1 0,0 1 0,0 0 0,0 0 0,0 0 0,0 0 0,0-1 0,0 1 0,0 0 0,0 0 0,0 0 0,0-1 0,0 1 0,0 0 0,0 0 0,0 0 0,0-1 0,0 1 0,0 0 0,0 0 0,0-1 0,-9-12 0,-22-20 0,18 21 0,7 5 0,0-1 0,1 0 0,0 0 0,0 0 0,1-1 0,0 1 0,0-1 0,1 0 0,0 0 0,1-1 0,0 1 0,-1-15 0,1-13 0,5-74 0,0 33 0,0 38 0,10-60 0,-1 15 0,0-4 0,-5 46 0,2-71 0,-9 74 0,1 1 0,12-64 0,14-85 0,-22 145 0,-2-62 0,0-4 0,22-36 0,-25 413 0,-1 34 0,-12-213 0,8-58 0,-3 55 0,-5 54 0,6-94 0,1 55 0,4-69 0,-11 61 0,2-25 0,6-39 0,-16 52 0,13-57 0,2-1 0,0 2 0,-2 35 0,-19 184 0,15-156 0,6-46 0,-2 64 0,7-82 0,-2 1 0,0-1 0,-2 0 0,-10 33 0,-6 30 0,17-58 0,2 1 0,1 47 0,2-50 0,-1 0 0,-1 1 0,-7 35 0,2-28 0,2 0 0,0 47 0,0 1 0,-8-11 0,8-52 0,0 0 0,-1 25 0,5-28 0,-1-7 0,0 0 0,1 0 0,1-1 0,0 1 0,2 12 0,-2-19 0,0-1 0,0 0 0,0 1 0,0-1 0,0 0 0,0 0 0,1 0 0,-1 0 0,1 0 0,-1 0 0,1 0 0,0 0 0,0-1 0,-1 1 0,1 0 0,1-1 0,-1 0 0,0 1 0,0-1 0,0 0 0,1 0 0,-1 0 0,1-1 0,-1 1 0,5 0 0,16 2 0,45 0 0,-47-3 0,-1 1 0,1 0 0,24 6 0,1 0 0,0-1 0,1-3 0,-1-2 0,51-4 0,9 0 0,552 3 0,-664-1 0,0 0 0,0 0 0,0-1 0,0 1 0,1-1 0,-1-1 0,0 1 0,1-1 0,-6-3 0,-51-36 0,51 35 0,-74-41 0,63 37 0,0-1 0,-30-22 0,38 25 0,0 0 0,-1 0 0,0 2 0,0 0 0,-1 0 0,0 1 0,-17-3 0,19 5 0,-16-9 0,30 13 0,-1 0 0,1 0 0,-1 0 0,1 0 0,-1 0 0,0-1 0,1 1 0,-1 0 0,1 0 0,-1-1 0,1 1 0,-1 0 0,1-1 0,-1 1 0,1-1 0,0 1 0,-1 0 0,1-1 0,-1 1 0,1-1 0,0 1 0,-1-1 0,1 1 0,0-1 0,0 1 0,0-1 0,-1 0 0,1 1 0,0-1 0,0 1 0,0-1 0,0 0 0,0 1 0,0-1 0,0 1 0,0-1 0,0 1 0,0-1 0,0 0 0,1 1 0,-1-1 0,0 1 0,0-1 0,1 0 0,0 0 0,0 0 0,1 1 0,-1-1 0,0 1 0,1 0 0,-1-1 0,0 1 0,1 0 0,-1 0 0,0 0 0,1 0 0,-1 0 0,1 0 0,-1 0 0,0 0 0,1 1 0,-1-1 0,0 0 0,1 1 0,1 0 0,31 14 0,-23-10 0,20 10 0,49 31 0,-50-28 0,-17-12 0,0 0 0,0-1 0,0-1 0,0 0 0,1-1 0,-1 0 0,22 1 0,-19-3 0,1 2 0,-1 0 0,0 0 0,25 10 0,-36-9 0,1 0 0,-1 0 0,0 0 0,0 0 0,0 1 0,0 0 0,-1 0 0,0 0 0,0 0 0,0 1 0,-1-1 0,0 1 0,0 0 0,0 0 0,-1 0 0,3 13 0,1 2 0,-1 1 0,-1 0 0,1 37 0,-7 258 0,1-308 0,-2 1 0,1 0 0,-2 0 0,1-1 0,-1 0 0,0 0 0,-1 0 0,-10 14 0,-17 38 0,31-57-112,1-4 59,0 1 1,0 0 0,-1 0 0,1-1 0,0 1-1,0 0 1,-1 0 0,1-1 0,0 1 0,-1 0 0,1-1-1,0 1 1,-1 0 0,1-1 0,-1 1 0,0-1-1,1 1 1,-1-1 0,1 1 0,-1-1 0,0 1-1,1-1 1,-2 1 0,-5-2-6774</inkml:trace>
  <inkml:trace contextRef="#ctx0" brushRef="#br0" timeOffset="1879.82">1698 1675 24575,'0'-1'0,"1"0"0,-1-1 0,1 1 0,0 0 0,-1 0 0,1 0 0,0 0 0,-1 0 0,1 0 0,0 0 0,0 0 0,0 0 0,0 1 0,0-1 0,0 0 0,0 1 0,0-1 0,1 0 0,-1 1 0,0-1 0,0 1 0,0 0 0,1-1 0,-1 1 0,0 0 0,0 0 0,3 0 0,40-5 0,-40 5 0,446-4 0,-232 7 0,-206-3 0,74 1 0,145-19 0,-114 8 0,-80 9 0,0-3 0,39-7 0,-54 7 0,0 1 0,45 0 0,-5 1 0,-60 2 0,1 0 0,-1 0 0,1-1 0,0 1 0,-1-1 0,1 1 0,-1-1 0,1 0 0,-1 0 0,0 0 0,4-2 0,-6 2 0,1 1 0,-1-1 0,1 1 0,-1-1 0,1 1 0,-1-1 0,0 0 0,1 1 0,-1-1 0,0 1 0,1-1 0,-1 0 0,0 1 0,0-1 0,1 0 0,-1 1 0,0-1 0,0 0 0,0 1 0,0-1 0,0 0 0,0 1 0,0-1 0,0 0 0,0 1 0,-1-2 0,-1-1 0,1 0 0,-1 0 0,0 0 0,0 0 0,-1 0 0,1 1 0,0-1 0,-1 1 0,0 0 0,0-1 0,1 1 0,-1 0 0,0 1 0,-5-3 0,-6-4 0,0-2 0,0 1 0,1-2 0,-16-15 0,-9-8 0,33 29 0,0-1 0,0 1 0,0-1 0,1 0 0,0-1 0,0 1 0,1-1 0,0 1 0,-5-14 0,5 11 0,0 1 0,-1 0 0,-1-1 0,-9-14 0,13 23 0,1 0 0,-1-1 0,1 1 0,-1 0 0,1-1 0,0 1 0,-1-1 0,1 1 0,0 0 0,-1-1 0,1 1 0,0-1 0,0 1 0,-1-1 0,1 1 0,0-1 0,0 1 0,0-1 0,-1 1 0,1-1 0,0 1 0,0-1 0,0 1 0,0-1 0,0 1 0,0-1 0,0 1 0,0-1 0,1 1 0,-1-1 0,0 1 0,0-1 0,0 1 0,0-1 0,1 1 0,-1-1 0,0 1 0,1-1 0,-1 1 0,25-3 0,31 16 0,91 61 0,-136-70 0,0 1 0,0 0 0,0 1 0,-1 0 0,0 0 0,-1 1 0,12 10 0,-17-12 0,1 0 0,-1 0 0,-1 0 0,1 1 0,-1 0 0,0-1 0,0 1 0,0 1 0,-1-1 0,0 0 0,0 0 0,-1 1 0,0-1 0,1 11 0,-1 190 0,-3-100 0,2-91 0,0 0 0,-2 0 0,0 0 0,-1 0 0,0-1 0,-1 1 0,-11 25 0,13-38 0,-1 1 0,0 0 0,0-1 0,0 0 0,-1 1 0,1-1 0,-1-1 0,0 1 0,0 0 0,0-1 0,0 0 0,0 0 0,0 0 0,-1 0 0,1-1 0,0 0 0,-8 2 0,-10 1 0,0-2 0,-33 1 0,19-1 0,13 2-1365,6 1-5461</inkml:trace>
  <inkml:trace contextRef="#ctx0" brushRef="#br0" timeOffset="3556.34">3504 1 24575,'20'0'0,"18"0"0,-1 1 0,1 1 0,53 11 0,-44-6 0,0-2 0,0-2 0,93-5 0,-33-1 0,928 3 0,-1031 0-91,1 1 0,-1-1 0,0 0 0,0-1 0,0 1 0,0-1 0,0 0 0,0 0 0,0 0 0,0 0 0,0-1 0,0 1 0,0-1 0,3-3 0,4-6-6735</inkml:trace>
  <inkml:trace contextRef="#ctx0" brushRef="#br0" timeOffset="4269.13">4620 80 24575,'-2'1'0,"0"0"0,0-1 0,1 1 0,-1 0 0,1 0 0,-1 0 0,1 0 0,-1 0 0,1 0 0,-1 1 0,1-1 0,0 0 0,0 1 0,0-1 0,0 1 0,0-1 0,0 1 0,-1 2 0,-15 31 0,7 2 0,1 1 0,2 1 0,-4 74 0,9 413 0,4-265 0,2-223 0,-3-29 0,0 0 0,0 0 0,-1-1 0,0 1 0,-2 12 0,2-20-68,-1 0 0,1 0-1,-1 1 1,1-1 0,-1 0 0,1 0-1,-1 0 1,0 0 0,0 0 0,1 0-1,-1 0 1,0 0 0,0-1 0,0 1-1,0 0 1,0 0 0,0-1-1,0 1 1,-2 0 0,-10 4-6758</inkml:trace>
  <inkml:trace contextRef="#ctx0" brushRef="#br0" timeOffset="4824.25">4752 852 24575,'12'1'0,"0"0"0,-1 1 0,1 1 0,-1 0 0,1 0 0,-1 1 0,0 0 0,0 1 0,-1 0 0,1 1 0,-1 0 0,-1 1 0,18 15 0,-12-9 0,-1 0 0,0 1 0,-1 1 0,-1 0 0,-1 1 0,0 0 0,14 28 0,-19-31 0,0-1 0,-1 1 0,0 0 0,-1 0 0,-1 1 0,0-1 0,-1 1 0,0-1 0,-1 1 0,-1 0 0,0 0 0,-2 15 0,2-29 0,0 0 0,0 1 0,0-1 0,0 0 0,0 1 0,0-1 0,0 0 0,0 0 0,0 1 0,0-1 0,0 0 0,0 0 0,0 1 0,0-1 0,0 0 0,0 1 0,0-1 0,0 0 0,0 0 0,-1 1 0,1-1 0,0 0 0,0 0 0,0 0 0,0 1 0,-1-1 0,1 0 0,0 0 0,0 0 0,-1 1 0,1-1 0,0 0 0,0 0 0,0 0 0,-1 0 0,1 0 0,0 0 0,-1 1 0,1-1 0,0 0 0,0 0 0,-1 0 0,1 0 0,0 0 0,0 0 0,-1 0 0,1 0 0,0 0 0,-1 0 0,1-1 0,-1 1 0,-11-16 0,-6-27 0,12 25 0,2-1 0,-1 0 0,2 0 0,-1-28 0,3 35 0,1 0 0,0 0 0,1-1 0,0 1 0,1 0 0,1 0 0,0 0 0,5-12 0,-1 11 0,1 1 0,0 0 0,1 1 0,0 0 0,15-14 0,3-4 0,-1-1-273,2 2 0,0 0 0,2 2 0,42-29 0,-59 47-6553</inkml:trace>
  <inkml:trace contextRef="#ctx0" brushRef="#br0" timeOffset="5895.05">5494 720 24575,'3'0'0,"-1"0"0,0 1 0,0 0 0,0-1 0,0 1 0,0 0 0,0 0 0,0 0 0,0 0 0,0 1 0,0-1 0,-1 0 0,1 1 0,0-1 0,-1 1 0,0 0 0,1-1 0,-1 1 0,0 0 0,0 0 0,0 0 0,0 0 0,0 0 0,0 0 0,0 0 0,0 3 0,2 6 0,0-1 0,-1 1 0,2 20 0,-1 300 0,-6-162 0,3-161 0,-1 2 0,2 1 0,-1-1 0,5 22 0,-5-31 0,0 1 0,0-1 0,1 0 0,-1 1 0,0-1 0,1 0 0,-1 1 0,1-1 0,0 0 0,-1 0 0,1 1 0,0-1 0,0 0 0,0 0 0,0 0 0,0 0 0,0 0 0,0 0 0,0 0 0,0 0 0,0-1 0,1 1 0,-1 0 0,0-1 0,1 1 0,-1-1 0,0 1 0,1-1 0,-1 0 0,0 1 0,1-1 0,-1 0 0,1 0 0,-1 0 0,1 0 0,-1 0 0,0 0 0,3-1 0,-2 0 0,0 0 0,0 1 0,-1-1 0,1 0 0,0-1 0,-1 1 0,1 0 0,-1 0 0,1-1 0,-1 1 0,1-1 0,-1 1 0,0-1 0,0 0 0,0 1 0,0-1 0,0 0 0,0 0 0,0 0 0,-1 0 0,1 0 0,-1 0 0,1 0 0,-1-2 0,5-57 0,-4 39 0,4-13 0,17-63 0,2-9 0,-20 89 0,0 1 0,14-34 0,-12 37 0,-1 0 0,-1-1 0,0 1 0,3-25 0,-7 39 0,0 0 0,0-1 0,0 1 0,-1-1 0,1 1 0,0 0 0,0-1 0,0 1 0,0-1 0,1 1 0,-1 0 0,0-1 0,0 1 0,0 0 0,0-1 0,0 1 0,0-1 0,1 1 0,-1 0 0,0-1 0,0 1 0,0 0 0,1 0 0,-1-1 0,0 1 0,0 0 0,1-1 0,-1 1 0,0 0 0,1 0 0,-1 0 0,1-1 0,9 12 0,16 42 0,-8-16 0,-11-25 0,0 1 0,1 0 0,0 0 0,1-1 0,18 19 0,-26-29 0,0-1 0,0 1 0,1-1 0,-1 0 0,1 1 0,0-1 0,-1 0 0,1 0 0,0 0 0,0 0 0,-1-1 0,1 1 0,0 0 0,0-1 0,0 1 0,0-1 0,0 0 0,0 1 0,0-1 0,0 0 0,0 0 0,0 0 0,0-1 0,0 1 0,0 0 0,0-1 0,0 1 0,0-1 0,-1 0 0,1 0 0,0 1 0,0-1 0,-1 0 0,1 0 0,0-1 0,-1 1 0,1 0 0,-1-1 0,1 1 0,-1 0 0,0-1 0,0 0 0,0 1 0,2-3 0,38-60 0,-29 44 0,0 2 0,1-1 0,19-20 0,27-37 0,-32 38 0,-7 8 0,-2-1 0,-1-1 0,19-49 0,-14 31 0,-18 42 0,-1-1 0,0 0 0,0-1 0,-1 1 0,1-12 0,-2 18 0,-1-1 0,0 1 0,0-1 0,0 1 0,0-1 0,0 1 0,-1 0 0,0-1 0,0 1 0,0-1 0,0 1 0,0 0 0,-1 0 0,1 0 0,-1 0 0,0 0 0,-3-4 0,5 7 0,0-1 0,-1 0 0,1 1 0,-1-1 0,0 1 0,1-1 0,-1 1 0,0-1 0,1 1 0,-1-1 0,0 1 0,1-1 0,-1 1 0,0 0 0,0 0 0,1-1 0,-1 1 0,0 0 0,0 0 0,0 0 0,1 0 0,-1 0 0,0 0 0,0 0 0,0 0 0,1 0 0,-1 0 0,0 0 0,0 0 0,0 1 0,-1 0 0,0 0 0,1 0 0,-1 1 0,0 0 0,1-1 0,-1 1 0,1 0 0,-1 0 0,1 0 0,0 0 0,0 0 0,-1 2 0,-17 56 0,-4 26 0,15-61 0,1 1 0,1 0 0,2 0 0,-2 29 0,8 205 0,-1-255 7,0-1-1,0 0 0,0 0 0,1 0 1,0 0-1,-1 0 0,1 0 1,1 0-1,-1 0 0,0 0 1,1-1-1,0 0 0,0 1 0,0-1 1,0 0-1,1 0 0,-1-1 1,7 5-1,-8-5-61,1-1 0,0 1 0,0-1 0,0 0 0,0 1 0,0-1 0,0-1 0,0 1 0,0 0 0,0-1 0,0 1 0,0-1 0,1 0 0,-1 0 0,0 0 0,0-1 0,0 1 0,0-1 0,1 1 0,-1-1 0,0 0 0,0 0 0,0-1 0,-1 1 0,1-1 0,5-2 0,-2-3-6771</inkml:trace>
  <inkml:trace contextRef="#ctx0" brushRef="#br0" timeOffset="6630.69">3929 4079 24575,'4'1'0,"0"-1"0,0 0 0,0 1 0,-1-1 0,1 1 0,0 0 0,-1 0 0,1 1 0,-1-1 0,1 1 0,-1-1 0,1 1 0,-1 0 0,0 1 0,0-1 0,0 0 0,0 1 0,-1 0 0,1-1 0,-1 1 0,0 0 0,1 0 0,-1 1 0,0-1 0,1 5 0,4 8 0,-1 0 0,-1 0 0,-1 1 0,4 23 0,0 1 0,-1 0 0,-1 1 0,-3 0 0,-1 0 0,-5 52 0,1-4 0,0-59 0,-10 56 0,7-55 0,-3 53 0,8-77 0,0 1 0,0 1 0,-1-1 0,0 1 0,-3 12 0,4-21 0,0 0 0,0 0 0,-1 0 0,1 0 0,0 0 0,-1 0 0,1 0 0,-1 0 0,1 0 0,-1 0 0,1 0 0,-1 0 0,0-1 0,1 1 0,-1 0 0,0 0 0,0-1 0,0 1 0,1 0 0,-1-1 0,0 1 0,0-1 0,0 1 0,0-1 0,0 1 0,0-1 0,0 0 0,0 0 0,0 1 0,0-1 0,0 0 0,0 0 0,-1 0 0,1 0 0,0 0 0,0 0 0,0 0 0,0-1 0,0 1 0,0 0 0,0-1 0,0 1 0,0 0 0,0-1 0,0 1 0,0-1 0,0 1 0,0-1 0,0-1 0,-27-23-1365,15 12-5461</inkml:trace>
  <inkml:trace contextRef="#ctx0" brushRef="#br0" timeOffset="7065.15">3981 4302 24575,'28'-26'0,"45"-32"0,-59 50 0,-1 0 0,30-11 0,23-14 0,-42 19 0,42-17 0,-24 12 0,109-34 0,-91 30 0,100-23 0,-71 22 0,-72 17-108,29-7 342,-45 13-272,-1 1 1,1 0 0,0-1 0,0 1-1,0 0 1,0 0 0,0 0 0,0 0-1,0 0 1,0 0 0,0 0 0,0 0-1,0 1 1,-1-1 0,1 0-1,0 0 1,0 1 0,0-1 0,0 1-1,0-1 1,-1 1 0,1-1 0,0 1-1,0-1 1,-1 1 0,1 0-1,0-1 1,-1 1 0,1 0 0,-1-1-1,1 1 1,-1 0 0,1 0 0,-1 0-1,0-1 1,1 1 0,-1 0-1,0 0 1,1 1 0,-2 8-6789</inkml:trace>
  <inkml:trace contextRef="#ctx0" brushRef="#br0" timeOffset="7451.04">4246 4498 24575,'12'1'0,"0"0"0,-1 1 0,0 1 0,12 3 0,41 7 0,188-12 64,-130-2-1493,-100 1-5397</inkml:trace>
  <inkml:trace contextRef="#ctx0" brushRef="#br0" timeOffset="9696.26">5627 4588 24575,'0'-1'0,"-1"0"0,1 0 0,-1 0 0,1 0 0,-1-1 0,0 1 0,1 0 0,-1 0 0,0 1 0,0-1 0,0 0 0,1 0 0,-1 0 0,0 0 0,0 1 0,0-1 0,0 0 0,-1 1 0,1-1 0,0 1 0,0-1 0,0 1 0,0 0 0,-1-1 0,1 1 0,0 0 0,0 0 0,-1 0 0,-1 0 0,-38 0 0,36 1 0,-27 4 0,1 1 0,-50 18 0,72-21 0,1 1 0,0 0 0,-1 0 0,1 1 0,1 0 0,-1 1 0,1-1 0,0 2 0,0-1 0,1 0 0,0 1 0,0 1 0,-8 11 0,8-8 0,0 1 0,0-1 0,1 1 0,1 0 0,0 1 0,1-1 0,0 1 0,1-1 0,0 1 0,1 0 0,1 21 0,1-28 0,0-1 0,-1 1 0,2-1 0,-1 0 0,1 1 0,-1-1 0,1 0 0,1 0 0,-1 0 0,1 0 0,0-1 0,0 1 0,0-1 0,1 0 0,0 0 0,0 0 0,0 0 0,0 0 0,0-1 0,1 0 0,-1 0 0,1 0 0,0 0 0,0-1 0,0 0 0,0 0 0,1 0 0,-1-1 0,9 2 0,-1-1 0,-1 0 0,1-2 0,-1 1 0,1-1 0,0-1 0,-1 0 0,1-1 0,-1-1 0,1 1 0,-1-2 0,17-7 0,-8 2 0,0-1 0,-1-1 0,-1-1 0,0 0 0,26-23 0,-19 14 0,-1-2 0,-1 0 0,-1-1 0,22-32 0,-37 42 0,-2-1 0,0 1 0,0-1 0,-1 0 0,-1 0 0,-1-1 0,2-17 0,-3 20 0,-3 119 0,3-42 0,-2-55 0,1-1 0,0 0 0,0 0 0,1 0 0,1 1 0,-1-2 0,7 15 0,-9-21 0,1 1 0,0-1 0,-1 1 0,1-1 0,0 0 0,0 1 0,-1-1 0,1 0 0,0 0 0,0 0 0,1 1 0,-1-1 0,0 0 0,0-1 0,0 1 0,1 0 0,-1 0 0,0 0 0,1-1 0,-1 1 0,1-1 0,-1 1 0,1-1 0,-1 1 0,1-1 0,-1 0 0,1 0 0,-1 0 0,1 0 0,-1 0 0,1 0 0,-1 0 0,1 0 0,0-1 0,-1 1 0,1-1 0,-1 1 0,0-1 0,1 1 0,-1-1 0,1 0 0,-1 0 0,0 1 0,0-1 0,1 0 0,-1 0 0,0 0 0,0-1 0,2-1 0,3-4 0,0-1 0,0 1 0,-1-1 0,0 0 0,7-14 0,11-18 0,-9 18 0,21-45 0,-25 45 0,1 1 0,24-33 0,-5 12 0,-2 0 0,-2-2 0,-2-1 0,-2-1 0,-2-1 0,21-73 0,-35 91 0,-2-1 0,-1 1 0,-2 0 0,0-1 0,-7-49 0,6 77 0,0 1 0,0-1 0,0 0 0,0 1 0,-1-1 0,1 0 0,0 1 0,-1-1 0,1 0 0,-1 1 0,0-1 0,1 1 0,-1-1 0,0 1 0,0 0 0,0-1 0,0 1 0,0 0 0,0-1 0,-1 1 0,1 0 0,0 0 0,-1 0 0,1 0 0,-1 0 0,-1 0 0,2 1 0,-1 0 0,1 0 0,0 1 0,0-1 0,-1 1 0,1-1 0,0 1 0,0 0 0,0-1 0,-1 1 0,1 0 0,0 0 0,0 0 0,0 0 0,1 0 0,-1 0 0,0 0 0,0 0 0,0 0 0,1 0 0,-1 0 0,0 1 0,1-1 0,0 0 0,-1 0 0,1 1 0,-1-1 0,1 0 0,0 1 0,0-1 0,0 0 0,0 3 0,-5 40 0,2 0 0,2 0 0,4 46 0,0 9 0,-4-15 0,3 92 0,1-152 0,0-1 0,2 1 0,1-1 0,1 0 0,1-1 0,11 23 0,-16-40 0,0 1 0,0-1 0,1 0 0,-1 0 0,1 0 0,0-1 0,0 1 0,1-1 0,0 0 0,0 0 0,0 0 0,0-1 0,7 4 0,-10-6 0,1 0 0,-1-1 0,1 1 0,0-1 0,0 1 0,-1-1 0,1 0 0,0 0 0,0 0 0,-1 0 0,1 0 0,0-1 0,0 1 0,-1-1 0,1 0 0,0 0 0,-1 0 0,1 0 0,-1 0 0,1 0 0,-1-1 0,0 1 0,0-1 0,1 0 0,-1 0 0,0 0 0,-1 0 0,1 0 0,0 0 0,0 0 0,1-3 0,20-26 0,54-65 0,-59 73 0,-1 0 0,-1-1 0,16-32 0,-6 12 0,-23 37 0,1 0 0,-2-1 0,1 1 0,-1-1 0,0 0 0,0 1 0,-1-1 0,0 0 0,0 0 0,-1 0 0,0 0 0,-1 0 0,1 0 0,-4-12 0,-3 8 0,2 19 0,5 25 0,25 26 0,-14-35 0,-1 1 0,13 48 0,-18-54 0,0-2 0,2 1 0,0-1 0,1 0 0,0 0 0,1-1 0,21 27 0,14 22 0,-37-54 0,1 0 0,0 0 0,17 15 0,-28-33 0,1 0 0,1 0 0,0 0 0,0 0 0,0 0 0,1 0 0,0 0 0,1 0 0,0 0 0,0-1 0,1 1 0,0 1 0,0-1 0,1 0 0,0 0 0,0 1 0,1 0 0,7-12 0,-2 7 0,0 1 0,1 0 0,0 1 0,1 0 0,0 1 0,1 0 0,-1 0 0,2 1 0,23-11 0,-26 13 0,-1-1 0,1 0 0,-1-1 0,-1 0 0,0 0 0,0 0 0,7-11 0,17-17 0,-14 14 0,-1 0 0,-2-1 0,0-1 0,-1 0 0,-2-1 0,12-30 0,-8 17 0,-4-5 0,-12 42 0,0 0 0,1 0 0,-1 0 0,0 0 0,0 0 0,0 0 0,0 0 0,0 0 0,0 0 0,0 0 0,0 0 0,0 0 0,-1 0 0,1 0 0,0 0 0,-1 0 0,1 0 0,0 0 0,-1 0 0,1 0 0,-1 0 0,0 0 0,1 1 0,-1-1 0,0 0 0,1 0 0,-1 1 0,0-1 0,0 0 0,0 1 0,0-1 0,0 1 0,1-1 0,-1 1 0,0-1 0,0 1 0,0 0 0,0 0 0,-2-1 0,2 2 0,-1-1 0,1 1 0,-1-1 0,1 1 0,-1 0 0,1 0 0,0 0 0,-1 0 0,1 0 0,0 0 0,0 0 0,0 0 0,0 0 0,0 0 0,0 1 0,0-1 0,0 0 0,0 1 0,-1 2 0,-16 35 0,14-30 0,-25 52 0,-18 42 0,38-75 0,1 1 0,1 1 0,-5 59 0,9 89 0,3-123 0,0-46 0,1 0 0,0 0 0,1 0 0,-1-1 0,2 1 0,-1-1 0,1 1 0,1-1 0,-1 0 0,2 0 0,-1 0 0,1-1 0,0 1 0,0-1 0,1 0 0,0-1 0,0 1 0,1-1 0,0 0 0,0-1 0,0 0 0,14 8 0,69 25 0,58 20 0,-99-48-1365,-26-8-5461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33.4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1133 24575,'86'2'0,"95"-4"0,-47-23 0,-93 20 0,1-1 0,-2-3 0,47-15 0,-55 14 0,-5 1 0,48-10 0,-22 10 0,-23 3 0,0 1 0,42 0 0,-11 5 0,-24 2 0,1-3 0,-1-1 0,68-12 0,-65 8 0,1 1 0,0 2 0,0 2 0,42 4 0,5-1 0,-65 0 0,-1 1 0,0 0 0,0 2 0,-1 1 0,1 1 0,24 10 0,-15-5 0,52 13 0,-54-18-1735,56 23 1,-56-19 76,52 14 1,-65-21 1657,251 59 0,-231-52 969,-1-1 1,1-3-1,0 0 0,1-3 0,-1 0 0,38-3 0,-72-1-969,1-1 0,0 0 0,0 0 0,0 1 0,-1-1 0,1-1 0,-1 1 0,1 0 0,-1-1 0,1 1 0,-1-1 0,0 0 0,1 0 0,-1 0 0,0 0 0,0 0 0,-1 0 0,1 0 0,0-1 0,-1 1 0,1-1 0,-1 1 0,0-1 0,0 0 0,0 1 0,0-1 0,-1 0 0,1 0 0,-1 1 0,1-7 0,1-11 0,-1 1 0,-1-1 0,-5-31 0,3 14 0,0 2 0,1-1 0,3 0 0,1 1 0,9-45 0,1 26 0,3-6 0,-3 0 0,-3-1 0,3-63 0,-11 100 0,1 1 0,5-23 0,-3 23 0,3-46 0,-6 40-112,11-51-1,-8 52-1027,-2 8-5686</inkml:trace>
  <inkml:trace contextRef="#ctx0" brushRef="#br0" timeOffset="1071.1">3108 369 24575,'0'529'0,"-1"-515"13,-1 0 0,0 0-1,-6 20 1,1 1-1429,3-16-5410</inkml:trace>
  <inkml:trace contextRef="#ctx0" brushRef="#br0" timeOffset="1459.46">3321 0 24575,'4'0'0</inkml:trace>
  <inkml:trace contextRef="#ctx0" brushRef="#br0" timeOffset="1921.63">3877 26 24575,'-40'-1'0,"22"0"0,0 1 0,1 1 0,-25 3 0,36-2 0,0-1 0,1 1 0,-1 0 0,0 0 0,1 0 0,0 1 0,-1 0 0,1 0 0,0 0 0,1 1 0,-1 0 0,1 0 0,-8 8 0,-11 16 0,3 0 0,0 1 0,2 1 0,-20 44 0,8-19 0,-7 21 0,22-25 0,2 0 0,-9 82 0,10-66 0,6-41 0,2 0 0,-2 42 0,4 11 0,6 133 0,9-124 0,-7-57 0,3 61 0,2-9 0,0-5 0,-11-76-50,0 0-1,0 0 1,0 0-1,-1 0 0,1 0 1,0 0-1,-1-1 1,1 1-1,-1 0 1,0 0-1,0 0 0,0 0 1,0-1-1,0 1 1,0 0-1,0-1 1,0 1-1,-1-1 0,1 0 1,0 1-1,-1-1 1,0 0-1,1 0 1,-1 1-1,0-1 1,-1 0-1,-14 6-6775</inkml:trace>
  <inkml:trace contextRef="#ctx0" brushRef="#br0" timeOffset="2325.69">3266 976 24575,'66'1'0,"85"-4"0,-129 2 0,-1-2 0,0-1 0,0-1 0,41-14 0,-20 6-1365,-23 9-5461</inkml:trace>
  <inkml:trace contextRef="#ctx0" brushRef="#br0" timeOffset="2759.77">4621 78 24575,'21'72'0,"-20"-59"0,-1 0 0,0 0 0,-1 0 0,0 0 0,-1 0 0,0 0 0,-1 0 0,-1-1 0,0 1 0,0-1 0,-12 22 0,-4 13 0,-30 112 0,23-66 0,-7 40 0,-7 19 0,-17 76 0,46-192 0,2 2 0,1-1 0,2 1 0,2 1 0,1-1 0,2 51 0,2-65-118,-1-6 168,1-1 1,1 1-1,0 0 1,5 19-1,-5-35-91,-1 0 1,0 1-1,1-1 1,0 1-1,0-1 1,-1 0-1,1 0 1,0 1-1,1-1 1,-1 0-1,0 0 1,1 0-1,-1 0 1,1 0-1,0-1 1,-1 1-1,1 0 1,0-1-1,0 1 1,0-1-1,0 0 1,0 0-1,1 0 1,-1 0-1,0 0 1,0 0-1,1 0 1,-1-1-1,1 1 1,-1-1-1,1 0 1,-1 1-1,0-1 1,1 0-1,-1-1 0,5 0 1,8-3-6786</inkml:trace>
  <inkml:trace contextRef="#ctx0" brushRef="#br0" timeOffset="4780.52">5364 713 24575,'-38'-1'0,"0"3"0,-56 9 0,77-8 0,0 1 0,1 1 0,0 1 0,0 1 0,0 0 0,0 1 0,-26 17 0,-129 107 0,158-121 0,-121 107 0,116-99 0,1 0 0,1 0 0,1 2 0,1 0 0,-12 22 0,22-35 0,1 0 0,0-1 0,0 1 0,1 0 0,0 0 0,0 0 0,1 1 0,0-1 0,1 11 0,0-16 0,0-1 0,0 1 0,0 0 0,1-1 0,-1 1 0,1-1 0,0 1 0,0 0 0,0-1 0,0 0 0,0 1 0,0-1 0,1 0 0,-1 1 0,1-1 0,0 0 0,0 0 0,0 0 0,0 0 0,0-1 0,0 1 0,0 0 0,0-1 0,1 0 0,-1 1 0,0-1 0,1 0 0,-1 0 0,1 0 0,0-1 0,3 2 0,21 0 0,0 0 0,0-2 0,0 0 0,0-2 0,0-1 0,0-2 0,-1 0 0,0-2 0,0 0 0,0-2 0,-1-1 0,29-16 0,65-27 0,-72 33 0,79-45 0,-74 34 0,114-80 0,-17 10 0,-125 83 0,-1 0 0,27-28 0,-41 36 0,-1 0 0,0-1 0,0 1 0,-1-1 0,-1-1 0,0 0 0,8-19 0,-6 7 0,-1 0 0,-1 0 0,-2-1 0,0 0 0,-1 0 0,-2 0 0,0 0 0,-5-37 0,4 60 0,0 1 0,0-1 0,0 0 0,-1 1 0,1-1 0,0 1 0,-1-1 0,1 1 0,-1-1 0,1 1 0,-1-1 0,0 1 0,0-1 0,0 1 0,0 0 0,0-1 0,0 1 0,-1-1 0,-6 6 0,3 16 0,-1 82 0,7-83 0,-1-1 0,-1 1 0,-1 0 0,-1-1 0,0 1 0,-1-1 0,-1 0 0,-9 21 0,9-27 0,1 0 0,0 0 0,1 1 0,0-1 0,1 1 0,-1 22 0,6 83 0,0-47 0,-3-30 0,-1 4 0,2 0 0,9 49 0,-8-80 0,1 0 0,1-1 0,0 0 0,0 1 0,2-1 0,0-1 0,0 1 0,1-1 0,0 0 0,1-1 0,11 13 0,-14-20 0,1 0 0,-1 0 0,1-1 0,0 1 0,0-1 0,0 0 0,1-1 0,-1 0 0,1 0 0,-1 0 0,1 0 0,-1-1 0,1 0 0,0-1 0,8 0 0,17 1 0,56-8 0,-84 7 0,8-2 0,0 0 0,-1 0 0,1-1 0,-1-1 0,1 0 0,-1 0 0,-1-1 0,1-1 0,-1 1 0,1-2 0,-2 1 0,1-2 0,-1 1 0,0-1 0,8-9 0,-6 3 0,2 1 0,-1 1 0,2 0 0,0 1 0,21-14 0,6-5 0,-38 28 0,245-206 0,-236 197 0,-1-1 0,0 0 0,0 0 0,-1-1 0,-1-1 0,0 0 0,-1 0 0,0 0 0,-2-1 0,1 0 0,-2-1 0,0 1 0,-1-1 0,0 0 0,-1 0 0,-1 0 0,-1-1 0,0 1 0,-4-32 0,3 46 0,0 0 0,0 0 0,0 0 0,0 0 0,0 0 0,-1 0 0,1 1 0,-1-1 0,0 0 0,1 0 0,-1 0 0,0 0 0,0 1 0,0-1 0,0 1 0,0-1 0,-1 0 0,1 1 0,0 0 0,-1-1 0,1 1 0,-1 0 0,0 0 0,1 0 0,-1 0 0,0 0 0,0 0 0,1 0 0,-1 0 0,0 1 0,0-1 0,0 1 0,0 0 0,0-1 0,0 1 0,0 0 0,0 0 0,0 0 0,0 0 0,0 1 0,0-1 0,1 0 0,-1 1 0,0-1 0,0 1 0,0 0 0,0 0 0,0 0 0,1 0 0,-1 0 0,0 0 0,1 0 0,-1 0 0,1 1 0,0-1 0,-1 0 0,1 1 0,-2 2 0,-54 51 0,37-38 0,1 0 0,1 1 0,1 1 0,1 1 0,0 0 0,1 1 0,2 1 0,-17 34 0,13-13 0,7-20 0,1-1 0,0 1 0,2 0 0,1 0 0,1 1 0,1 0 0,-1 34 0,5-51 0,0 1 0,0 0 0,0 0 0,1 0 0,0 1 0,1-1 0,2 10 0,-3-17 0,0 1 0,-1 0 0,1-1 0,0 0 0,0 1 0,0-1 0,0 1 0,0-1 0,1 0 0,-1 0 0,0 0 0,1 0 0,-1 0 0,0 0 0,1 0 0,-1 0 0,1-1 0,0 1 0,-1 0 0,1-1 0,-1 1 0,1-1 0,0 0 0,0 1 0,-1-1 0,1 0 0,0 0 0,-1 0 0,1 0 0,0-1 0,-1 1 0,1 0 0,0-1 0,-1 1 0,1-1 0,2-1 0,8-3 0,-1 0 0,-1 0 0,1-1 0,-1-1 0,0 0 0,-1 0 0,15-15 0,24-17 0,-23 20 0,0-1 0,-2-1 0,0-1 0,-2-1 0,0-1 0,30-46 0,-50 67 0,1 0 0,0 0 0,0 0 0,0 1 0,0-1 0,1 1 0,-1-1 0,1 1 0,-1 0 0,1 0 0,0 0 0,0 0 0,0 0 0,5-1 0,-6 3 0,0 0 0,0 0 0,0 0 0,0 0 0,0 1 0,0-1 0,0 1 0,0-1 0,-1 1 0,1 0 0,0 0 0,0 0 0,0 0 0,-1 0 0,1 0 0,-1 1 0,1-1 0,-1 0 0,1 1 0,-1-1 0,0 1 0,0-1 0,0 1 0,0 0 0,0-1 0,1 3 0,4 7 0,0 0 0,-1 0 0,0 1 0,-1 0 0,3 12 0,-5-13 0,2 0 0,-1-1 0,1 1 0,1-1 0,0 0 0,11 17 0,8 4 0,2-1 0,30 29 0,-47-50 0,1-1 0,-1-1 0,1 1 0,1-2 0,-1 1 0,1-2 0,0 1 0,0-1 0,1-1 0,-1 0 0,14 2 0,-21-6 0,0 0 0,0 0 0,1 0 0,-1-1 0,0 1 0,0-1 0,0 0 0,0 0 0,0-1 0,0 1 0,0-1 0,0 0 0,-1 0 0,1 0 0,-1-1 0,1 1 0,-1-1 0,0 0 0,0 1 0,0-2 0,3-3 0,5-7 0,0 0 0,-1-1 0,13-24 0,19-34 0,-22 41 0,-2 0 0,18-44 0,43-87 0,-75 156 0,-1 9 0,0 24 0,-3 49 0,0-65 0,-3 35 0,-2-1 0,-14 59 0,9-60 0,3-1 0,-4 75 0,11-71 0,-2 0 0,-10 56 0,7-53 0,1-1 0,4 79 0,-2 44 0,-3-145 0,-1 0 0,-1-1 0,-2 1 0,0-2 0,-2 1 0,-1-1 0,-14 22 0,-14 31 0,40-76 0,-1 0 0,1 1 0,-1-1 0,0 1 0,1-1 0,-1 0 0,0 1 0,0-1 0,0 0 0,0 0 0,0 0 0,0 1 0,0-1 0,0 0 0,0-1 0,-1 1 0,1 0 0,0 0 0,-1 0 0,1-1 0,-1 1 0,1-1 0,-3 1 0,3-1 0,-1 0 0,1-1 0,-1 1 0,1-1 0,0 1 0,-1-1 0,1 1 0,0-1 0,-1 0 0,1 0 0,0 0 0,0 0 0,-1 0 0,1 0 0,0 0 0,0 0 0,0 0 0,-1-3 0,-3-3 0,1-1 0,-1 0 0,2 0 0,-1 0 0,1-1 0,-4-16 0,4 10 0,-26-203 0,28 196 0,1 0 0,0 0 0,2 1 0,1-1 0,0 0 0,2 1 0,14-42 0,-8 44 0,0 0 0,1 0 0,1 1 0,1 1 0,27-27 0,-13 13 0,-7 11 15,0 1-1,1 1 0,1 1 1,26-16-1,21-15-1451,-45 29-5389</inkml:trace>
  <inkml:trace contextRef="#ctx0" brushRef="#br0" timeOffset="5247.09">7781 1056 24575,'5'0'0,"5"0"0,7 0 0,4 0 0,3-5 0,2-1 0,1 0 0,1 1 0,0 1 0,-1-2 0,0-1 0,0 1 0,-4 1-8191</inkml:trace>
  <inkml:trace contextRef="#ctx0" brushRef="#br0" timeOffset="5790.14">7861 1425 24575,'5'0'0,"5"0"0,6 0 0,5 0 0,4 0 0,1-5 0,1-1 0,0 1 0,-3-4 0,-3-1 0,-4-2 0,0 0 0,0 2 0,-1 4-8191</inkml:trace>
  <inkml:trace contextRef="#ctx0" brushRef="#br0" timeOffset="6393.17">8365 685 24575,'666'0'0,"-663"-1"0,0 1 0,1 0 0,-1 0 0,0 0 0,1 1 0,-1-1 0,0 1 0,0 0 0,1 0 0,-1 0 0,0 0 0,0 0 0,0 1 0,0 0 0,-1-1 0,1 1 0,0 0 0,-1 0 0,1 0 0,-1 1 0,3 2 0,-2 0 0,-1 0 0,0 1 0,0-1 0,0 1 0,0-1 0,-1 1 0,0 0 0,0-1 0,-1 1 0,1 0 0,-2 9 0,0 33 0,-2 0 0,-2 1 0,-3-1 0,-1-1 0,-30 87 0,-15 4 0,34-80 0,14-35 0,-2-1 0,-11 21 0,13-28 0,0-1 0,1 1 0,1 0 0,-3 22 0,5-25 0,0 0 0,-1 0 0,0 0 0,-1 0 0,0 0 0,-1-1 0,-12 21 0,17-31-32,-1 1-1,0-1 1,0 0-1,0 0 1,0 1-1,0-1 1,0 0-1,0 0 1,0 0-1,0 0 1,0 0-1,-1-1 1,1 1-1,0 0 1,-1 0-1,1-1 1,0 1-1,-1-1 1,1 1-1,-1-1 1,1 0-1,-1 0 1,1 1-1,-1-1 1,1 0-1,-1 0 1,1 0-1,-1-1 1,1 1-1,-1 0 1,1-1-1,-1 1 1,1 0-1,-1-1 1,1 0-1,0 1 0,-1-1 1,1 0-1,0 0 1,-1 0-1,-1-1 1,-8-8-6794</inkml:trace>
  <inkml:trace contextRef="#ctx0" brushRef="#br0" timeOffset="6872.88">8791 1200 24575,'50'1'0,"10"0"0,0-3 0,90-13 0,-63 7 75,-68 8-363,-1-1 0,0-1 0,0-1 0,23-5 0,-24 2-6538</inkml:trace>
  <inkml:trace contextRef="#ctx0" brushRef="#br0" timeOffset="9335.41">9562 1200 24575,'765'0'0,"-795"-10"-1365,14 4-5461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47.5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1443 24575,'13'-1'0,"-1"1"0,0 0 0,1 1 0,-1 0 0,0 1 0,0 0 0,0 1 0,0 1 0,0 0 0,-1 0 0,12 6 0,-7-1-17,2-2 0,-1 0 0,1-1 0,0-1 0,0 0-1,0-2 1,28 3 0,13-3-126,61-6 0,-84 1 93,0 0 1,0 3-1,0 0 0,-1 3 0,66 14 0,-62-8 50,1-2 0,0-1 0,0-3 0,49 1 0,-57-4 0,96 11 0,50 1 0,329-14 722,-552-56-722,37 45 0,1-1 0,1 0 0,0-1 0,0 0 0,2 1 0,0-2 0,0 1 0,1 0 0,-1-28 0,3 13 0,2 0 0,1 0 0,1 1 0,8-32 0,2-46 0,-11 72 0,10-45 0,-10 63 0,0 1 0,-1-29 0,-1 32 0,0 0 0,1 1 0,0-1 0,0 0 0,7-21 0,-7 30 0,1 1 0,0 0 0,-1-1 0,1 1 0,0 0 0,0 0 0,0 0 0,0 0 0,1 0 0,-1 0 0,0 1 0,1-1 0,0 1 0,-1 0 0,1 0 0,0 0 0,-1 0 0,5-1 0,60-11 0,-45 10 0,29-3 0,0 3 0,96 5 0,-82 1 0,66-6 0,51-26 0,-50 6 0,-3 0-43,-76 12-144,0 2 1,87-2-1,52-3 135,4 1 707,-145 14-655,-23 1 0,53-5 0,-80 3 0,-1 0 0,0 0 0,0 0 0,1 0 0,-1 0 0,0 1 0,0-1 0,1 0 0,-1 0 0,0 0 0,0 0 0,1 0 0,-1 0 0,0 0 0,0 0 0,1 0 0,-1 0 0,0-1 0,0 1 0,1 0 0,-1 0 0,0 0 0,0 0 0,1 0 0,-1 0 0,0 0 0,0-1 0,1 1 0,-1 0 0,0 0 0,0 0 0,0 0 0,0-1 0,1 1 0,-1 0 0,0 0 0,0-1 0,0 1 0,0 0 0,0 0 0,0-1 0,0 1 0,0 0 0,0 0 0,1-1 0,-1 1 0,0 0 0,0 0 0,0-1 0,0 1 0,-1 0 0,1 0 0,0-1 0,-16-9 0,-29-8 0,44 18 0,-35-14 0,-1-1 0,2-2 0,0-2 0,1-1 0,-44-35 0,65 47 0,1 1 0,-1 0 0,-1 1 0,0 0 0,-25-7 0,26 10 0,1-1 0,0 0 0,0-1 0,0-1 0,1 1 0,-1-2 0,1 0 0,-13-10 0,16 11 0,0 0 0,0 1 0,0 0 0,-19-8 0,20 10 0,0 0 0,0-1 0,0 1 0,0-2 0,1 1 0,0-1 0,-10-8 0,16 13 0,0 0 0,0 0 0,0 0 0,0 0 0,0 0 0,-1-1 0,1 1 0,0 0 0,0 0 0,0 0 0,0 0 0,0 0 0,0 0 0,0-1 0,0 1 0,0 0 0,0 0 0,0 0 0,0 0 0,-1 0 0,1-1 0,0 1 0,0 0 0,0 0 0,0 0 0,0 0 0,0-1 0,1 1 0,-1 0 0,0 0 0,0 0 0,0 0 0,0 0 0,0-1 0,0 1 0,0 0 0,0 0 0,0 0 0,0 0 0,0 0 0,0 0 0,1-1 0,-1 1 0,0 0 0,0 0 0,0 0 0,0 0 0,0 0 0,0 0 0,1 0 0,-1 0 0,0 0 0,0 0 0,0 0 0,0-1 0,1 1 0,-1 0 0,0 0 0,16 0 0,17 5 0,-15 0 0,0 2 0,-1 0 0,0 1 0,-1 1 0,0 1 0,0 0 0,-1 1 0,27 23 0,-37-29 0,29 20 0,2-1 0,1-2 0,0-1 0,2-2 0,57 19 0,136 43 0,-229-80 0,-1-1 0,1 1 0,-1 1 0,1-1 0,-1 0 0,1 1 0,-1-1 0,0 1 0,1 0 0,-1-1 0,0 1 0,0 0 0,-1 0 0,1 1 0,0-1 0,-1 0 0,1 1 0,-1-1 0,0 0 0,0 1 0,2 3 0,-3-2 0,0 0 0,1 0 0,-1 0 0,-1 0 0,1 0 0,-1 0 0,1 0 0,-1-1 0,0 1 0,0 0 0,-1 0 0,1-1 0,-4 5 0,-6 11 0,-1-1 0,-1-1 0,0 0 0,-21 20 0,31-34 0,-16 18 0,-9 7 0,1 1 0,2 1 0,-42 67 0,-2 7 0,11-18 0,33-50 0,-42 49 0,22-30 0,18-23 0,-41 36 0,-13 14 0,48-45 0,20-24 0,1 0 0,0 1 0,1 1 0,1-1 0,0 1 0,1 1 0,1 0 0,-8 20 0,-111 311 0,117-328-1365,1-5-5461</inkml:trace>
  <inkml:trace contextRef="#ctx0" brushRef="#br0" timeOffset="1354.55">1752 1679 24575,'1'57'0,"1"-13"0,-3-1 0,-1 1 0,-2-1 0,-17 72 0,13-76-261,1 1-1,1-1 1,3 1 0,1 49-1,0 6-33,-23 128-1,12-139 83,-1 118 0,8-84 377,-34 198 1,6-83-5506,21-90 4155,-18 129-417,23-201 4330,3-1-1,6 112 1,2-56-782,-5-60-1945,4 76 0,-1-139 0,-1-1 0,1 1 0,0 0 0,0-1 0,0 1 0,0-1 0,0 1 0,0-1 0,1 1 0,-1-1 0,1 0 0,0 0 0,-1 1 0,1-1 0,0-1 0,0 1 0,1 0 0,-1 0 0,0-1 0,0 1 0,1-1 0,-1 0 0,1 0 0,-1 0 0,5 1 0,7 2 0,0 0 0,0-1 0,27 1 0,-14-1 0,62 5-257,167-6 0,-115-5-56,-64 4 230,112 14 0,-79-5 85,213-7 0,-155-6-73,-73 5-69,106-5-53,-193 2 280,0 0 0,0 0 0,-1-1 0,1 0 0,0-1 0,-1 1 0,12-7 0,-17 8-70,0 0 0,-1 1 0,0-1 0,1 0 0,-1 0 0,1 0 0,-1-1 0,0 1 0,0 0 0,0 0 0,0-1 0,0 1 0,0-1 0,0 1 0,0-1 0,0 1 0,-1-1 0,1 1 0,-1-1 0,1 0 0,-1 1 0,1-1 0,-1 0 0,0 1 0,0-1 0,0 0 0,0 1 0,0-1 0,0 0 0,-1 1 0,1-1 0,-1 0 0,1 1 0,-1-1 0,1 1 0,-1-1 0,0 1 0,0-1 0,0 1 0,-1-3 0,-39-56-17,-68-79 0,51 81 0,40 42 0,0-1 0,2-2 0,-16-19 0,26 30 0,0 1 0,-1 0 0,-1 0 0,1 0 0,-1 1 0,0 0 0,-1 1 0,-15-8 0,-36-27 0,26 13 0,-2 2 0,-52-29 0,-3-3 0,-68-53 0,159 110 0,-1-1 0,0 1 0,1 0 0,-1-1 0,0 1 0,1 0 0,-1-1 0,1 1 0,-1 0 0,0-1 0,1 1 0,0-1 0,-1 1 0,1-1 0,-1 1 0,1-1 0,-1 0 0,1 1 0,0-1 0,0 0 0,-1 1 0,1-1 0,0 1 0,0-1 0,0 0 0,-1 0 0,1 1 0,0-1 0,0 0 0,0 1 0,0-2 0,1 2 0,1 0 0,-1 0 0,0 0 0,0 0 0,0 0 0,0 0 0,0 0 0,0 0 0,0 1 0,0-1 0,0 0 0,0 1 0,0-1 0,0 0 0,0 1 0,0-1 0,0 1 0,0 0 0,0-1 0,1 2 0,170 102 0,-163-99 0,32 17 0,1-2 0,1-1 0,75 21 0,80 32 0,-151-54 0,0 2 0,60 35 0,-46-23 0,-29-16 0,-1 1 0,33 23 0,-55-32 0,0 1 0,-1-1 0,0 1 0,-1 1 0,1 0 0,-2 0 0,1 0 0,-2 0 0,1 1 0,-2 0 0,1 0 0,-1 1 0,-1-1 0,0 1 0,2 18 0,0 20 0,-2 0 0,-4 73 0,-1-54 0,5 75 0,-7 130 0,-8-203 0,7-52 0,2 1 0,-3 27 0,7-29 0,-1-13 0,1-1 0,-1 1 0,0-1 0,0 1 0,0-1 0,-1 1 0,0-1 0,0 1 0,0-1 0,0 0 0,-1 0 0,-3 8 0,5-12 0,-1 1 0,1-1 0,0 0 0,0 0 0,-1 0 0,1 0 0,0 0 0,-1 0 0,1 0 0,0 0 0,-1 0 0,1 0 0,0-1 0,0 1 0,-1 0 0,1 0 0,0 0 0,-1 0 0,1 0 0,0 0 0,0-1 0,-1 1 0,1 0 0,0 0 0,0 0 0,0-1 0,-1 1 0,1 0 0,0 0 0,0-1 0,0 1 0,-1 0 0,1 0 0,0-1 0,0 1 0,0 0 0,0-1 0,0 1 0,0 0 0,0 0 0,0-1 0,0 1 0,0 0 0,0-1 0,0 1 0,0 0 0,0-1 0,0 1 0,0 0 0,-4-19 0,1-29-1365,3 24-5461</inkml:trace>
  <inkml:trace contextRef="#ctx0" brushRef="#br0" timeOffset="1959.52">4143 80 24575,'479'0'0,"-459"-2"27,1 0 0,-1-1 0,-1-1-1,36-12 1,-31 8-527,0 2 1,33-5-1,-36 9-6326</inkml:trace>
  <inkml:trace contextRef="#ctx0" brushRef="#br0" timeOffset="2364.12">4542 105 24575,'-2'154'0,"5"162"0,1-279 0,1 0 0,12 37 0,-9-44 0,-1 1 0,-2 1 0,2 45 0,-6-61-341,1 0 0,0 0-1,7 24 1,-4-22-6485</inkml:trace>
  <inkml:trace contextRef="#ctx0" brushRef="#br0" timeOffset="3272.78">4833 498 24575,'9'-1'0,"-1"1"0,1 1 0,-1-1 0,1 1 0,-1 1 0,1 0 0,-1 0 0,0 0 0,0 1 0,0 0 0,0 1 0,0 0 0,-1 0 0,0 1 0,0-1 0,0 2 0,0-1 0,-1 1 0,0 0 0,0 0 0,0 0 0,-1 1 0,0 0 0,4 8 0,10 18 0,-2 0 0,-2 0 0,13 40 0,-16-40 0,-11-31 0,0 1 0,0-1 0,0 0 0,-1 0 0,1 0 0,0 0 0,-1 1 0,0-1 0,1 0 0,-1 1 0,0-1 0,0 0 0,-1 0 0,1 1 0,0-1 0,-1 0 0,0 4 0,-1-8 0,1 1 0,0-1 0,0 0 0,0 0 0,0 0 0,0 0 0,0 0 0,0 0 0,1 0 0,-1 0 0,1-1 0,0 1 0,-1-2 0,0-8 0,0 0 0,0 1 0,1-1 0,1 0 0,0 0 0,0 1 0,1-1 0,1 1 0,0-1 0,0 1 0,1 0 0,1 0 0,0 1 0,1-1 0,-1 1 0,2 0 0,0 1 0,0-1 0,1 1 0,0 1 0,16-14 0,128-110 0,-126 109 0,-21 17 0,2 0 0,-1 1 0,1 0 0,-1 0 0,1 0 0,1 0 0,-1 1 0,9-3 0,-15 7 0,0 0 0,0 0 0,0 0 0,0 0 0,0 0 0,0 0 0,0 0 0,0 0 0,0 1 0,0-1 0,0 0 0,0 1 0,0-1 0,-1 1 0,1-1 0,0 1 0,0-1 0,0 1 0,-1-1 0,1 1 0,0 0 0,-1-1 0,1 1 0,0 0 0,-1 0 0,1 0 0,-1 0 0,1-1 0,-1 1 0,0 0 0,1 0 0,-1 0 0,0 0 0,0 0 0,1 0 0,-1 0 0,0 0 0,0 1 0,3 44 0,-3-40 0,-3 94 0,0-45 0,6 59 0,-3-110 0,0-1 0,1 1 0,-1-1 0,1 1 0,0-1 0,0 0 0,0 1 0,0-1 0,1 0 0,-1 0 0,1 1 0,0-1 0,0-1 0,0 1 0,0 0 0,1 0 0,-1-1 0,1 1 0,-1-1 0,1 0 0,0 0 0,0 0 0,0 0 0,0 0 0,1-1 0,-1 1 0,0-1 0,1 0 0,-1 0 0,0 0 0,1-1 0,-1 1 0,1-1 0,0 0 0,-1 1 0,1-2 0,-1 1 0,1 0 0,-1-1 0,1 1 0,-1-1 0,1 0 0,-1 0 0,0-1 0,1 1 0,-1-1 0,0 0 0,0 1 0,0-1 0,3-3 0,19-12 0,8-4 0,-1-2 0,35-31 0,-59 44 0,0-1 0,-1 1 0,0-1 0,9-20 0,-2 6 0,-6 7 0,0-1 0,-1 0 0,0-1 0,-2 1 0,0-1 0,-2 0 0,0 0 0,-1 0 0,-1 0 0,-1-1 0,-4-31 0,4 49 0,-1 1 0,0-1 0,1 0 0,-1 1 0,0-1 0,0 1 0,0-1 0,0 1 0,-1 0 0,1-1 0,-1 1 0,1 0 0,-1 0 0,0 0 0,0 0 0,0 0 0,0 1 0,-4-4 0,5 5 0,0-1 0,0 1 0,-1-1 0,1 1 0,0 0 0,0-1 0,0 1 0,-1 0 0,1 0 0,0 0 0,0 0 0,-1 0 0,1 0 0,0 0 0,0 0 0,-1 1 0,1-1 0,0 0 0,0 1 0,0-1 0,-1 1 0,1-1 0,0 1 0,0-1 0,0 1 0,0 0 0,0 0 0,0 0 0,0-1 0,0 1 0,1 0 0,-1 0 0,0 0 0,0 0 0,1 0 0,-1 0 0,1 1 0,-1-1 0,1 0 0,-1 0 0,1 2 0,-9 22 0,1 0 0,1 0 0,1 1 0,2 0 0,1 0 0,1 0 0,1 1 0,1-1 0,4 31 0,-3-52-47,0 0 0,0 0 0,1 0 0,0 0 0,0 0 0,0 0 0,1 0 0,-1-1 0,1 1-1,0-1 1,0 0 0,1 0 0,-1 0 0,1 0 0,0-1 0,0 1 0,0-1 0,0 0 0,1 0 0,-1 0 0,1-1 0,0 0-1,0 0 1,0 0 0,0 0 0,0-1 0,0 0 0,8 1 0,7 1-6779</inkml:trace>
  <inkml:trace contextRef="#ctx0" brushRef="#br0" timeOffset="4179.95">4966 3881 24575,'0'-1'0,"1"1"0,0 0 0,0 0 0,0 0 0,0-1 0,-1 1 0,1 0 0,0-1 0,0 1 0,0-1 0,-1 1 0,1-1 0,0 1 0,-1-1 0,1 0 0,-1 1 0,1-1 0,0 0 0,-1 1 0,0-1 0,1 0 0,-1 0 0,1 1 0,-1-1 0,0 0 0,1 0 0,-1 0 0,0 0 0,0 1 0,0-1 0,0 0 0,0 0 0,0 0 0,0 0 0,0 0 0,0 0 0,0 1 0,0-1 0,-1 0 0,1 0 0,0 0 0,-1 0 0,0-1 0,-15-37 0,12 35 0,0 0 0,-1 0 0,1 0 0,-1 1 0,0 0 0,0 0 0,0 0 0,0 0 0,-1 1 0,1 0 0,-1 0 0,0 0 0,-5 0 0,-84-13 0,82 13 0,3 1 0,-13-2 0,-1 1 0,0 1 0,-40 3 0,58-2 0,0 1 0,1 0 0,-1 0 0,1 1 0,-1-1 0,1 1 0,0 1 0,-1-1 0,1 1 0,0-1 0,0 1 0,1 1 0,-1-1 0,1 1 0,0 0 0,0 0 0,0 0 0,0 0 0,1 1 0,-6 8 0,-18 40 0,-25 65 0,46-95 0,0-1 0,-3 35 0,-3 10 0,5-23 0,2 0 0,3 0 0,4 83 0,1-29 0,-3-65 0,-2-3 0,2 1 0,1-1 0,2 1 0,0-1 0,3 1 0,0-2 0,12 33 0,37 91 0,-54-152-65,-1 0 0,0 1 0,0-1 0,1 0 0,-1 0 0,0 1 0,0-1 0,0 0 0,0 0 0,0 1 0,0-1 0,-1 0 0,1 0 0,0 1 0,-1-1 0,1 0 0,-1 0 0,1 0 0,-1 0 0,0 2 0,-7 5-6761</inkml:trace>
  <inkml:trace contextRef="#ctx0" brushRef="#br0" timeOffset="4582.55">4807 4732 24575,'4'-5'0,"7"0"0,5-1 0,5 2 0,3 0 0,2 2 0,-3-3 0,-2-1 0,1 0 0,1 2 0,-3-4 0,-1 0 0,-4 1-8191</inkml:trace>
  <inkml:trace contextRef="#ctx0" brushRef="#br0" timeOffset="5940.17">5085 4588 24575,'-2'58'0,"0"-41"0,0 0 0,2 1 0,0-1 0,1 0 0,1 0 0,1 0 0,8 31 0,-11-47 0,1 1 0,-1-1 0,0 0 0,1 0 0,-1 1 0,1-1 0,0 0 0,-1 0 0,1 1 0,0-1 0,0 0 0,-1 0 0,1 0 0,0 0 0,0 0 0,0 0 0,1 0 0,-1-1 0,0 1 0,0 0 0,0 0 0,1-1 0,-1 1 0,0-1 0,0 1 0,1-1 0,-1 0 0,1 1 0,-1-1 0,0 0 0,1 0 0,-1 0 0,1 0 0,-1 0 0,2-1 0,0 0 0,-1 0 0,1-1 0,-1 0 0,0 1 0,1-1 0,-1 0 0,0 0 0,0 0 0,0-1 0,-1 1 0,1 0 0,0-1 0,-1 1 0,0-1 0,1 1 0,0-4 0,9-24 0,12-52 0,3-12 0,-13 39 0,-11 45 0,-1 0 0,2 0 0,-1 1 0,1-1 0,8-15 0,-11 25 0,0-1 0,1 1 0,-1-1 0,1 1 0,-1-1 0,1 1 0,0-1 0,-1 1 0,1-1 0,-1 1 0,1 0 0,0-1 0,-1 1 0,1 0 0,0-1 0,-1 1 0,1 0 0,0 0 0,0 0 0,-1 0 0,1 0 0,0 0 0,-1 0 0,1 0 0,0 0 0,0 0 0,-1 0 0,1 0 0,0 0 0,-1 1 0,1-1 0,0 0 0,-1 0 0,1 1 0,0-1 0,-1 1 0,1-1 0,-1 0 0,1 1 0,-1-1 0,1 1 0,-1-1 0,1 1 0,-1 0 0,1-1 0,0 2 0,32 39 0,-17-21 0,-12-16 0,0 0 0,1-1 0,-1 1 0,1-1 0,0-1 0,0 1 0,0 0 0,0-1 0,0 0 0,0 0 0,1-1 0,-1 0 0,1 0 0,-1 0 0,1 0 0,0-1 0,-1 0 0,1 0 0,-1 0 0,1-1 0,0 0 0,-1 0 0,8-2 0,-5 0 0,0 0 0,0-1 0,0 0 0,-1 0 0,0 0 0,0-1 0,0 0 0,0 0 0,-1-1 0,0 1 0,0-2 0,-1 1 0,1-1 0,7-12 0,-2-3 0,0-1 0,-2-1 0,10-37 0,4-9 0,-14 46 0,-3 9 0,0 0 0,-1 0 0,0-1 0,-2 0 0,0 0 0,2-26 0,-7-195 0,2 739 0,2-474 0,0 0 0,2 1 0,2-2 0,0 1 0,20 51 0,-24-74 0,0-1 0,1 0 0,0 0 0,0 1 0,0-2 0,0 1 0,0 0 0,1-1 0,0 1 0,7 4 0,-9-6 0,0-1 0,0 0 0,0 0 0,0 0 0,0 0 0,0 0 0,0 0 0,0 0 0,0-1 0,0 1 0,0-1 0,1 1 0,-1-1 0,0 0 0,0 0 0,0 0 0,1 0 0,-1 0 0,0-1 0,0 1 0,0 0 0,1-1 0,-1 0 0,0 0 0,4-1 0,-3-1 0,0 1 0,0 0 0,1 0 0,-1 0 0,1 0 0,-1 0 0,1 1 0,-1 0 0,1 0 0,0 0 0,0 0 0,5 0 0,-7 1 0,1 1 0,-1-1 0,1 1 0,-1 0 0,0 0 0,1 0 0,-1 0 0,0 0 0,0 1 0,0-1 0,1 1 0,-1-1 0,-1 1 0,1 0 0,0 0 0,0 0 0,-1 0 0,1 0 0,1 4 0,18 24 0,23 43 0,-38-61 0,0 1 0,-1-1 0,-1 1 0,0 0 0,0 0 0,3 26 0,-7-37 0,0-1 0,0 1 0,0-1 0,0 1 0,0-1 0,0 0 0,0 1 0,0-1 0,0 1 0,-1-1 0,1 0 0,0 1 0,-1-1 0,1 0 0,-1 1 0,0-1 0,1 0 0,-2 1 0,1-1 0,1-1 0,-1 0 0,0 1 0,1-1 0,-1 0 0,0 0 0,1 0 0,-1 1 0,0-1 0,1 0 0,-1 0 0,0 0 0,1 0 0,-1 0 0,0 0 0,0-1 0,1 1 0,-1 0 0,0 0 0,1 0 0,-1-1 0,0 1 0,1 0 0,-1 0 0,0-1 0,-3-2 0,-1 0 0,1 0 0,0 0 0,1-1 0,-1 1 0,0-1 0,1 0 0,-4-5 0,3 4 0,0-1 0,1 1 0,-1-1 0,1 0 0,1 0 0,-1 0 0,1 0 0,0 0 0,0-1 0,1 1 0,0-1 0,0 1 0,0-1 0,1 1 0,0-1 0,0 1 0,1-1 0,0 1 0,0-1 0,1 1 0,-1-1 0,1 1 0,1 0 0,-1 0 0,1 0 0,0 0 0,1 0 0,-1 1 0,1 0 0,0-1 0,0 1 0,1 1 0,0-1 0,7-5 0,19-19 0,-13 14 0,0 0 0,-2-2 0,0 0 0,-1 0 0,-1-1 0,23-39 0,-13 18 0,-21 34 0,1 1 0,-1-1 0,1 0 0,-1 0 0,-1 0 0,1 0 0,-1 0 0,0-1 0,0 1 0,0-1 0,-1 1 0,0-1 0,0 0 0,0 1 0,-1-1 0,0 0 0,-1-7 0,2 13 0,-1 0 0,0-1 0,0 1 0,0-1 0,0 1 0,0 0 0,0-1 0,0 1 0,0 0 0,0-1 0,-1 1 0,1 0 0,0-1 0,0 1 0,0 0 0,0-1 0,0 1 0,-1 0 0,1-1 0,0 1 0,0 0 0,-1-1 0,1 1 0,0 0 0,0 0 0,-1-1 0,1 1 0,0 0 0,-1 0 0,1 0 0,0 0 0,-1-1 0,1 1 0,0 0 0,-1 0 0,0 0 0,-5 13 0,-2 23 0,5 14 0,5 92 0,-1-138 0,0-1 0,0 1 0,0 0 0,0 0 0,1 0 0,0-1 0,-1 1 0,1 0 0,1-1 0,-1 0 0,0 1 0,1-1 0,0 0 0,0-1 0,0 1 0,0 0 0,0-1 0,6 4 0,7 3 0,0 0 0,33 12 0,-26-12 0,-14-5-273,1-1 0,-1-1 0,1 0 0,16 2 0,-6-2-6553</inkml:trace>
  <inkml:trace contextRef="#ctx0" brushRef="#br0" timeOffset="8136.87">7117 0 24575,'1'1'0,"0"-1"0,0 1 0,1-1 0,-1 1 0,0-1 0,0 1 0,0 0 0,0 0 0,0-1 0,0 1 0,0 0 0,-1 0 0,1 0 0,0 0 0,0 0 0,-1 0 0,1 0 0,0 0 0,-1 0 0,1 0 0,-1 1 0,0-1 0,1 0 0,-1 0 0,0 0 0,0 1 0,0 1 0,5 40 0,-4-38 0,2 51 0,-3 0 0,-1 0 0,-17 96 0,-40 80 0,45-151 0,6-36 0,-16 60 0,3-4 0,7-27 0,9-55 0,1-1 0,1 1 0,0 0 0,1 0 0,1-1 0,1 1 0,1 0 0,4 19 0,-5-32 0,1 0 0,-1 0 0,1-1 0,0 1 0,1 0 0,0-1 0,-1 1 0,2-1 0,-1 0 0,1 0 0,-1 0 0,2-1 0,-1 1 0,0-1 0,1 0 0,0 0 0,0 0 0,0-1 0,0 0 0,0 0 0,1 0 0,0 0 0,-1-1 0,1 0 0,0 0 0,0-1 0,0 1 0,8-1 0,93 1-303,-83-3-759,-1 1-5764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57.0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24575,'2'1'0,"-1"-1"0,0 1 0,0-1 0,0 1 0,0 0 0,0-1 0,1 1 0,-1 0 0,-1 0 0,1 0 0,0 0 0,0 0 0,0 0 0,0 0 0,-1 0 0,1 0 0,0 0 0,-1 0 0,1 0 0,-1 0 0,1 1 0,-1-1 0,0 0 0,0 0 0,1 1 0,-1-1 0,0 2 0,5 41 0,-5-39 0,3 389 0,-6-202 0,-1-144-1365,-2-31-5461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57.5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 36 24575,'-4'0'0,"-7"0"0,4 0 0,7 0 0,9 0 0,6 0 0,6 0 0,4 0 0,1 0 0,-2-4 0,-2-2 0,0 1 0,1 0 0,-4-3 0,-4 0-8191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57.9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24575,'2'20'0,"0"0"0,8 35 0,-6-34 0,0 1 0,1 25 0,-6 405 0,1-449 0,0 0 0,0 1 0,0-1 0,1 0 0,-1 1 0,1-1 0,0 0 0,-1 1 0,2-1 0,-1 0 0,0 0 0,1 0 0,-1 0 0,3 3 0,-3-5 0,-1-1 0,1 1 0,0-1 0,-1 1 0,1-1 0,0 1 0,0-1 0,-1 0 0,1 1 0,0-1 0,0 0 0,0 1 0,0-1 0,-1 0 0,1 0 0,0 0 0,0 0 0,0 0 0,0 0 0,0 0 0,1 0 0,0-1 0,1 0 0,0 0 0,-1 0 0,1-1 0,-1 1 0,0 0 0,1-1 0,-1 0 0,4-3 0,10-12-1365,-2-1-5461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58.5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112 0 24575,'2'85'0,"-4"95"0,-11-108 0,9-52 0,0 0 0,-1 27 0,4-25 0,-1-1 0,0 0 0,-2 0 0,0 0 0,-9 22 0,13-43 0,0 0 0,0 0 0,0 1 0,0-1 0,0 0 0,0 0 0,0 0 0,-1 1 0,1-1 0,0 0 0,0 0 0,0 0 0,0 1 0,-1-1 0,1 0 0,0 0 0,0 0 0,0 0 0,-1 0 0,1 1 0,0-1 0,0 0 0,-1 0 0,1 0 0,0 0 0,0 0 0,-1 0 0,1 0 0,0 0 0,0 0 0,-1 0 0,1 0 0,0 0 0,0 0 0,-1 0 0,1 0 0,0 0 0,0 0 0,-1 0 0,1 0 0,0 0 0,0-1 0,-1 1 0,1 0 0,0 0 0,0 0 0,-14-15 0,-5-19 0,13 8 0,2 0 0,0 0 0,2 0 0,0-1 0,2 0 0,7-52 0,-6 67 0,1-1 0,0 1 0,1-1 0,0 1 0,1 0 0,7-16 0,-9 24 0,0 0 0,0 1 0,1-1 0,-1 1 0,1-1 0,0 1 0,0 0 0,0 0 0,0 0 0,0 0 0,1 1 0,-1-1 0,1 1 0,0 0 0,0 0 0,0 0 0,0 0 0,0 1 0,0 0 0,0 0 0,7-1 0,-3 1 0,-1 0 0,1 1 0,-1 0 0,1 0 0,0 1 0,-1 0 0,1 0 0,-1 1 0,1 0 0,-1 0 0,0 0 0,0 1 0,0 1 0,0-1 0,-1 1 0,1 0 0,-1 0 0,0 1 0,0 0 0,7 8 0,-6-5 0,-1 1 0,1 0 0,-2 0 0,1 1 0,-2 0 0,1 0 0,-1 0 0,-1 0 0,0 1 0,0-1 0,-1 1 0,0 0 0,0 20 0,2 3 0,1 1 0,14 51 0,5 24 0,-20-88 0,-3-19 0,0 0 0,0 0 0,-1 0 0,1 0 0,-1 0 0,0 0 0,0 1 0,0-1 0,-1 6 0,-10-2 0,-14-11 0,7-3-1365,3-2-5461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58.9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68 24575,'0'-4'0,"5"-2"0,6 1 0,5 0 0,5 2 0,3 1 0,2 1 0,1 0 0,1 1 0,-1 0 0,1 1 0,-5-5 0,-2-2 0,0 0 0,-4-2 0,-8-1 0,-7 1-8191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49:59.3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 0 24575,'17'0'0,"0"1"0,0 0 0,23 5 0,-32-5 0,-1 2 0,0-1 0,0 1 0,0 0 0,-1 1 0,1 0 0,-1 0 0,0 0 0,0 1 0,6 5 0,3 6 0,-2-1 0,0 2 0,0 0 0,-2 0 0,0 1 0,-1 1 0,-1 0 0,0 0 0,5 22 0,-8-28 0,14 30 0,-15-34 0,-1-1 0,0 1 0,0 0 0,-1 0 0,0 0 0,-1 1 0,0-1 0,1 12 0,1 61 0,-9 127 0,2-191 0,0 1 0,-1-1 0,-1 0 0,0-1 0,-2 1 0,0-1 0,-1 0 0,0-1 0,-1 0 0,-16 21 0,-10 6 0,-2-1 0,-46 40 0,79-78 0,-8 7-115,3-1-41,-1 0-1,0-1 1,-1 0 0,0-1 0,0 0-1,-1-1 1,-14 7 0,9-8-6670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0:00.0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401 1 24575,'-2'12'0,"0"1"0,-2-1 0,1 1 0,-2-1 0,1 0 0,-2 0 0,0-1 0,0 0 0,-10 14 0,-6 13 0,-13 29 0,-42 120 0,22-37 19,-31 98-905,85-246 862,-54 220 173,49-189-1,1 1 1,2 0-1,1 0 1,5 56-1,-2-82-148,1-1 0,0 0 0,0 0 0,0 0 0,1 0 0,0 0 0,0 0 0,1-1 0,0 1 0,0-1 0,1 0 0,-1 0 0,1-1 0,0 0 0,1 1 0,-1-2 0,1 1 0,10 5 0,10 6 0,1-1 0,1-2 0,35 12 0,-18-7 0,-19-10 0,0-1 0,0-2 0,1 0 0,-1-2 0,1 0 0,0-2 0,0-1 0,47-7 0,-32-3-1365,-24 5-5461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0:15.6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108 555 24575,'3'146'0,"-6"160"0,-9-213 0,5-51 0,0 45 0,-7 46 0,7-91 0,-1 64 0,3-59 120,5-46-153,0 0 0,-1 0 0,1 0 0,0 0 0,0 0 0,-1-1 0,1 1 0,-1 0 0,1 0 0,-1 0 0,1 0 0,-1-1 0,1 1 0,-1 0 0,0 0 0,1-1 0,-1 1 0,0 0 0,0-1 0,1 1 0,-1-1 0,0 1 0,0-1 0,0 0 0,0 1 0,0-1 0,0 0 0,0 1 0,0-1 0,1 0 0,-1 0 0,0 0 0,0 0 0,0 0 0,0 0 0,0 0 0,0 0 0,0-1 0,0 1 0,0 0 0,0 0 0,0-1 0,0 1 0,-1-1 0,-12-8-6793</inkml:trace>
  <inkml:trace contextRef="#ctx0" brushRef="#br0" timeOffset="1004.48">201 635 24575,'20'-2'0,"0"0"0,35-8 0,-34 6 0,0 0 0,26-1 0,-38 4 0,0 1 0,0 1 0,0-1 0,0 1 0,0 1 0,0 0 0,0 0 0,-1 1 0,1 0 0,-1 0 0,1 1 0,-1 0 0,-1 0 0,1 1 0,0 0 0,-1 1 0,0-1 0,-1 1 0,1 1 0,-1-1 0,0 1 0,-1 0 0,8 12 0,-10-15 0,0 1 0,-1 0 0,1 0 0,-1 0 0,0 0 0,-1 0 0,1 0 0,-1 0 0,0 1 0,0-1 0,-1 0 0,1 1 0,-1-1 0,0 1 0,-1-1 0,1 1 0,-1-1 0,0 0 0,-1 1 0,1-1 0,-1 0 0,0 0 0,-5 9 0,-4 5 0,-2-1 0,0 0 0,-1-1 0,-25 25 0,0 1 0,22-26 0,-1 0 0,0-1 0,-23 15 0,-9 8 0,-193 138 0,242-176 0,0-1 0,-1 1 0,1 0 0,0-1 0,0 1 0,0 0 0,0 0 0,0-1 0,1 1 0,-1 0 0,0 0 0,0 0 0,0 0 0,1 0 0,-1 0 0,1 1 0,-1-1 0,1 0 0,-1 2 0,1-2 0,0-1 0,1 1 0,-1-1 0,0 1 0,1-1 0,-1 1 0,1-1 0,-1 1 0,1-1 0,0 1 0,-1-1 0,1 1 0,-1-1 0,1 0 0,0 0 0,-1 1 0,1-1 0,0 0 0,-1 0 0,1 1 0,0-1 0,-1 0 0,1 0 0,1 0 0,61 1 0,-51-2 0,31-1 0,-21 0 0,1 1 0,0 1 0,0 1 0,24 4 0,-43-5 0,1 1 0,-1 0 0,0 0 0,0 1 0,1-1 0,-1 1 0,0 0 0,0 0 0,-1 0 0,1 0 0,0 1 0,-1 0 0,1-1 0,-1 1 0,0 1 0,0-1 0,0 0 0,-1 1 0,1-1 0,-1 1 0,1 0 0,-1 0 0,-1 0 0,1 0 0,0 0 0,1 8 0,7 30 0,-6-27 0,0 0 0,-2 1 0,3 22 0,-5-32 0,0-1 0,-1 1 0,0-1 0,1 0 0,-2 1 0,1-1 0,-1 0 0,1 1 0,-1-1 0,-1 0 0,1-1 0,-1 1 0,-6 8 0,-3 0 0,0-1 0,-1 0 0,0-1 0,-1-1 0,0 0 0,-1 0 0,0-2 0,0 0 0,-1-1 0,0 0 0,0-1 0,0-1 0,-1-1 0,-19 3 0,32-6 3,0-1-1,0 1 1,0-1 0,0 0-1,-1 0 1,1 0-1,0 0 1,0-1 0,1 0-1,-1 0 1,0 0-1,0 0 1,0-1 0,0 1-1,1-1 1,-1 0-1,1 0 1,-1 0-1,1-1 1,0 1 0,0-1-1,0 0 1,0 1-1,-4-7 1,-1-5-74,0 1-1,1-1 1,0 0-1,1 0 1,-5-18-1,-3-7-929,6 22-5825</inkml:trace>
  <inkml:trace contextRef="#ctx0" brushRef="#br0" timeOffset="2387.94">1008 940 24575,'-8'0'0,"0"1"0,0 0 0,0 1 0,0 0 0,0 0 0,1 1 0,-1 0 0,0 0 0,1 1 0,0 0 0,0 0 0,0 1 0,1 0 0,-1 0 0,-10 11 0,-1 3 0,1 2 0,1-1 0,-23 39 0,31-43 0,0 1 0,1 1 0,0-1 0,2 1 0,0 0 0,1 0 0,1 1 0,0-1 0,2 1 0,0-1 0,1 1 0,5 36 0,-4-49 0,1 0 0,0 0 0,0-1 0,0 1 0,0-1 0,1 1 0,0-1 0,0 0 0,5 6 0,-7-10 0,0 0 0,0 0 0,-1 0 0,1 0 0,0 0 0,0 0 0,0-1 0,1 1 0,-1 0 0,0 0 0,0-1 0,0 1 0,1-1 0,-1 1 0,0-1 0,0 0 0,1 1 0,1-1 0,-2 0 0,1-1 0,-1 1 0,0-1 0,0 1 0,0-1 0,0 1 0,1-1 0,-1 0 0,0 0 0,0 0 0,0 0 0,-1 1 0,1-1 0,0 0 0,0 0 0,0-1 0,-1 1 0,1 0 0,0 0 0,-1 0 0,1 0 0,-1-1 0,1-1 0,19-50 0,-12 31 0,0-1 0,2 2 0,0-1 0,14-20 0,-1-5 0,-12 21 0,-11 26 0,0 0 0,0-1 0,1 1 0,-1 0 0,0 0 0,0-1 0,0 1 0,1 0 0,-1 0 0,0 0 0,0-1 0,1 1 0,-1 0 0,0 0 0,0 0 0,1 0 0,-1 0 0,0 0 0,1-1 0,-1 1 0,0 0 0,0 0 0,1 0 0,-1 0 0,0 0 0,1 0 0,-1 0 0,0 0 0,1 0 0,-1 0 0,0 0 0,0 1 0,1-1 0,-1 0 0,0 0 0,1 0 0,-1 0 0,0 0 0,0 0 0,1 1 0,-1-1 0,0 0 0,0 0 0,0 0 0,1 1 0,16 18 0,12 25 0,-27-40 0,2 3 0,-1-2 0,1 1 0,0 0 0,0-1 0,6 7 0,-9-11 0,0-1 0,0 1 0,-1-1 0,1 1 0,0 0 0,0-1 0,0 0 0,-1 1 0,1-1 0,0 0 0,0 1 0,0-1 0,0 0 0,0 0 0,0 0 0,0 1 0,0-1 0,0 0 0,0-1 0,0 1 0,-1 0 0,1 0 0,0 0 0,0 0 0,0-1 0,0 1 0,0 0 0,0-1 0,0 1 0,-1-1 0,1 1 0,0-1 0,0 1 0,-1-1 0,1 0 0,0 1 0,-1-1 0,1 0 0,0 1 0,-1-1 0,1 0 0,-1 0 0,1 0 0,-1 0 0,0 1 0,1-1 0,-1-1 0,9-11 0,-2-1 0,1 0 0,-2 0 0,0 0 0,0-1 0,-1 0 0,-1 0 0,-1 0 0,0 0 0,-1-1 0,1-22 0,5 46 0,8 21 0,-8-14 0,-6-11 0,0 0 0,1 0 0,0 0 0,-1 0 0,1 0 0,1-1 0,-1 1 0,0-1 0,1 0 0,0 0 0,-1 0 0,1 0 0,0-1 0,1 0 0,6 3 0,-7-4 0,-1-1 0,0 0 0,1 0 0,-1 0 0,1 0 0,-1-1 0,1 1 0,-1-1 0,0 0 0,1 0 0,-1 0 0,0 0 0,0-1 0,1 1 0,-1-1 0,-1 0 0,1 0 0,0 0 0,0 0 0,-1-1 0,1 1 0,2-3 0,20-22 0,26-34 0,-6 5 0,-37 44 0,0 0 0,-1-1 0,0 0 0,-2 0 0,1 0 0,-1-1 0,-1 0 0,-1 0 0,0 0 0,2-24 0,5-14 0,-6 28 0,-1-1 0,0-37 0,-8 97 0,-1 1 0,-16 51 0,4-17 0,7-20 0,3 0 0,1 0 0,1 92 0,6-126 0,-2 1 0,0 0 0,-7 23 0,5-28 0,1 1 0,1 0 0,0 0 0,1 0 0,0 1 0,2 19 0,-1-33 0,0 0 0,0 1 0,0-1 0,0 1 0,1-1 0,-1 1 0,0-1 0,0 0 0,0 1 0,0-1 0,1 0 0,-1 1 0,0-1 0,0 1 0,1-1 0,-1 0 0,0 0 0,1 1 0,-1-1 0,0 0 0,1 0 0,-1 1 0,0-1 0,1 0 0,-1 0 0,0 0 0,1 1 0,-1-1 0,1 0 0,-1 0 0,0 0 0,1 0 0,-1 0 0,1 0 0,0 0 0,19-7 0,17-17 0,235-164 0,-264 184 0,0 1 0,0-1 0,0 1 0,0 1 0,0 0 0,0 0 0,1 0 0,16 0 0,74 5 0,-45-1 0,-28-2-1365,-3 1-5461</inkml:trace>
  <inkml:trace contextRef="#ctx0" brushRef="#br0" timeOffset="3116.58">2780 767 24575,'-6'-5'0,"0"2"0,-1-1 0,1 1 0,-1 0 0,0 0 0,0 1 0,0 0 0,-1 0 0,1 1 0,0 0 0,-15 0 0,-27-7 0,22 2 0,-1 1 0,0 2 0,0 0 0,-1 2 0,-55 5 0,78-3 0,1 0 0,-1 1 0,1-1 0,-1 1 0,1 1 0,0-1 0,0 1 0,0 0 0,0 0 0,0 0 0,1 1 0,-1 0 0,1 0 0,0 0 0,0 0 0,0 0 0,1 1 0,0 0 0,0 0 0,0 0 0,0 0 0,1 0 0,0 0 0,0 1 0,-2 8 0,-3 11 0,2 0 0,0 1 0,2 0 0,-1 33 0,4-55 0,0 0 0,0 1 0,0-1 0,1 0 0,0 0 0,-1 0 0,1-1 0,1 1 0,-1 0 0,1 0 0,2 4 0,-4-8 0,0 1 0,0-1 0,1 1 0,-1-1 0,0 0 0,1 1 0,-1-1 0,0 0 0,1 1 0,-1-1 0,0 0 0,1 0 0,-1 1 0,1-1 0,-1 0 0,1 0 0,-1 0 0,1 1 0,-1-1 0,0 0 0,1 0 0,-1 0 0,1 0 0,-1 0 0,1 0 0,-1 0 0,1 0 0,-1 0 0,1 0 0,-1 0 0,1-1 0,0 1 0,1-1 0,-1-1 0,1 1 0,0-1 0,-1 1 0,1-1 0,-1 0 0,0 0 0,0 1 0,1-1 0,-1 0 0,0 0 0,1-3 0,4-10 0,-1-1 0,7-27 0,5-15 0,-17 57 0,0 0 0,0 1 0,0-1 0,1 0 0,-1 0 0,0 1 0,0-1 0,1 0 0,-1 0 0,1 1 0,-1-1 0,1 0 0,-1 1 0,1-1 0,-1 0 0,1 1 0,-1-1 0,1 1 0,0-1 0,-1 1 0,1 0 0,0-1 0,-1 1 0,1 0 0,0-1 0,0 1 0,0 0 0,-1 0 0,1-1 0,0 1 0,0 0 0,0 0 0,-1 0 0,1 0 0,0 0 0,0 0 0,0 0 0,-1 1 0,1-1 0,0 0 0,0 0 0,-1 1 0,1-1 0,0 0 0,0 1 0,-1-1 0,1 1 0,0-1 0,-1 1 0,1-1 0,-1 1 0,1-1 0,0 1 0,-1 0 0,1-1 0,-1 1 0,0 0 0,1-1 0,0 2 0,3 4 0,0 0 0,0 0 0,0 0 0,-1 1 0,4 8 0,96 369 0,-88-301-257,-3 1-1,-3 1 1,-4 106-1,-5-126 301,0 24 365,-16 129 0,10-180-308,-42 226-29,44-240-71,4-20 0,0 0 0,0 0 0,-1 0 0,1 0 0,-1 0 0,0 0 0,0 0 0,-1 0 0,1 0 0,-1-1 0,0 1 0,0-1 0,0 1 0,0-1 0,-1 1 0,1-1 0,-1 0 0,-5 4 0,7-7 0,0 1 0,0-1 0,0 0 0,0 0 0,0 0 0,0 0 0,0 0 0,0 0 0,0-1 0,0 1 0,0 0 0,0 0 0,1-1 0,-1 1 0,0-1 0,0 1 0,0 0 0,0-1 0,0 0 0,1 1 0,-1-1 0,0 1 0,0-1 0,1 0 0,-1 0 0,0 1 0,1-1 0,-1 0 0,1 0 0,-1 0 0,1 0 0,-1-1 0,-14-33 0,15 33 0,-17-59 0,2-1 0,-7-81 0,17 107 0,-1-31 0,5-127 0,3 88 0,2 61 0,2 1 0,1 0 0,3 1 0,1 0 0,22-54 0,-24 77 0,1 1 0,1 0 0,1 0 0,0 2 0,1-1 0,1 1 0,0 1 0,1 1 0,1 0 0,1 1 0,24-16 0,5-1 0,1 2 0,1 3 0,2 1 0,0 3 0,2 2 0,91-23 0,-117 38-1365,-3 2-5461</inkml:trace>
  <inkml:trace contextRef="#ctx0" brushRef="#br0" timeOffset="4346.78">3085 899 24575,'-3'0'0,"-1"0"0,1 1 0,-1 0 0,0-1 0,1 2 0,-1-1 0,1 0 0,0 1 0,-1-1 0,1 1 0,0 0 0,0 0 0,0 0 0,0 1 0,1-1 0,-1 1 0,0-1 0,1 1 0,0 0 0,0 0 0,0 0 0,0 0 0,0 0 0,0 1 0,1-1 0,0 0 0,0 1 0,-2 4 0,1-1 0,0 1 0,1 0 0,0-1 0,0 1 0,0 0 0,1-1 0,0 1 0,1 0 0,-1 0 0,2-1 0,-1 1 0,5 12 0,-6-19 0,0 0 0,1 1 0,-1-1 0,1 0 0,-1 0 0,1 0 0,0 0 0,-1 0 0,1 0 0,0 0 0,0-1 0,-1 1 0,1 0 0,0 0 0,0-1 0,0 1 0,0 0 0,0-1 0,0 1 0,0-1 0,1 1 0,-1-1 0,0 1 0,0-1 0,0 0 0,0 0 0,1 0 0,-1 0 0,2 0 0,0 0 0,1-1 0,-1 0 0,1 0 0,-1 0 0,0-1 0,1 1 0,-1-1 0,0 0 0,0 1 0,3-4 0,7-6 0,0 0 0,0-1 0,13-16 0,-8 4 0,-1 0 0,0-1 0,-2-1 0,-1 0 0,-1-1 0,-1-1 0,10-36 0,-29 92 0,0 1 0,2 0 0,2 0 0,0 0 0,2 30 0,1-56 0,0-1 0,0 0 0,0 0 0,0 1 0,1-1 0,-1 0 0,1 0 0,-1 0 0,1 1 0,0-1 0,0 0 0,0 0 0,0 0 0,0 0 0,0-1 0,1 1 0,-1 0 0,1 0 0,-1-1 0,3 3 0,-2-4 0,-1 1 0,1-1 0,-1 1 0,1-1 0,0 0 0,-1 0 0,1 0 0,0 0 0,-1 0 0,1 0 0,0 0 0,-1 0 0,1-1 0,-1 1 0,1 0 0,0-1 0,-1 0 0,1 1 0,-1-1 0,3-1 0,3-3 0,1 0 0,-1-1 0,-1 1 0,1-1 0,-1-1 0,0 1 0,-1-1 0,10-13 0,3-20 0,-14 31 0,-1 0 0,1 0 0,1 1 0,9-14 0,-13 21 0,-1 1 0,0-1 0,1 1 0,-1 0 0,0-1 0,1 1 0,-1 0 0,1 0 0,-1-1 0,0 1 0,1 0 0,-1 0 0,1 0 0,-1-1 0,1 1 0,-1 0 0,1 0 0,-1 0 0,0 0 0,1 0 0,-1 0 0,1 0 0,-1 0 0,1 0 0,-1 0 0,1 0 0,-1 0 0,1 0 0,-1 1 0,1-1 0,-1 0 0,0 0 0,2 1 0,13 15 0,5 26 0,-19-41 0,1 4 0,0-1 0,0 0 0,0 1 0,0-1 0,1 0 0,0 0 0,0-1 0,0 1 0,0-1 0,0 1 0,1-1 0,0 0 0,-1 0 0,6 2 0,-7-4 0,0 0 0,1-1 0,-1 1 0,0-1 0,1 1 0,-1-1 0,0 0 0,1 0 0,-1 0 0,0 0 0,1 0 0,-1-1 0,0 1 0,1-1 0,-1 0 0,0 1 0,1-1 0,-1 0 0,0 0 0,0 0 0,0-1 0,0 1 0,0 0 0,0-1 0,-1 1 0,1-1 0,0 0 0,-1 0 0,1 1 0,1-5 0,11-13 0,0 0 0,10-22 0,19-27 0,-31 51 0,-1-1 0,18-35 0,-26 47 0,0-1 0,-1 1 0,0 0 0,0-1 0,0 1 0,-1-1 0,0 1 0,0-1 0,-1 0 0,0 1 0,0-1 0,-2-12 0,2 18 0,0 1 0,0 0 0,0 0 0,0-1 0,0 1 0,0 0 0,0-1 0,0 1 0,0 0 0,0 0 0,0-1 0,0 1 0,-1 0 0,1 0 0,0-1 0,0 1 0,0 0 0,0 0 0,-1 0 0,1-1 0,0 1 0,0 0 0,0 0 0,-1 0 0,1 0 0,0-1 0,0 1 0,-1 0 0,1 0 0,0 0 0,0 0 0,-1 0 0,1 0 0,0 0 0,-1 0 0,1 0 0,0 0 0,0 0 0,-1 0 0,1 0 0,0 0 0,0 0 0,-1 0 0,1 0 0,0 0 0,-1 0 0,1 0 0,0 1 0,-15 14 0,-10 26 0,25-41 0,-7 18 0,0 0 0,1 0 0,1 0 0,-5 32 0,0-4 0,9-40 0,-1 0 0,1 1 0,0 0 0,0-1 0,1 1 0,-1 0 0,2-1 0,-1 1 0,1 0 0,2 9 0,-2-13 0,1 1 0,0-1 0,0 1 0,0-1 0,0 0 0,1 0 0,-1 0 0,1 0 0,0 0 0,0-1 0,0 1 0,0-1 0,0 0 0,0 0 0,1 0 0,-1 0 0,1 0 0,-1-1 0,5 2 0,35 7-1365,-22-7-5461</inkml:trace>
  <inkml:trace contextRef="#ctx0" brushRef="#br0" timeOffset="4752.26">4289 1 24575,'2'0'0,"1"1"0,-1 0 0,1 0 0,0 0 0,-1 0 0,0 0 0,1 1 0,-1-1 0,0 1 0,0 0 0,1 0 0,-1-1 0,-1 1 0,1 0 0,0 1 0,0-1 0,-1 0 0,3 5 0,23 45 0,62 116-648,2 6-9,-19 19 1059,-17-40 501,-46-125-903,-1-1 0,7 48 0,9 31 0,-7-52 0,-2 1 0,-3 0 0,-2 0 0,-2 1 0,-3 0 0,-3 89 0,-5-127 0,0 0 0,-1 0 0,-1-1 0,0 0 0,-2 0 0,0 0 0,0-1 0,-2 0 0,0-1 0,-1 0 0,0 0 0,-19 20 0,-18 14 0,-105 87 0,89-84 0,-352 258-714,78-73 714,319-223 62,-33 31 0,39-33-217,0 0 0,-1-1 0,-1 0 0,-24 14 0,21-17-6671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0:32.5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1 376 24575,'0'-13'0,"0"0"0,1 0 0,0 1 0,1-1 0,1 0 0,0 1 0,8-21 0,-7 26 0,0 0 0,0 0 0,0 0 0,1 1 0,0 0 0,0-1 0,1 2 0,-1-1 0,1 1 0,1 0 0,-1 0 0,1 0 0,10-4 0,38-23 0,-39 21 0,0 1 0,0 1 0,1 1 0,0 0 0,1 1 0,-1 1 0,1 0 0,1 2 0,-1 0 0,20-1 0,-27 4 0,0 0 0,-1 2 0,1-1 0,0 1 0,0 1 0,-1 0 0,15 4 0,-20-4 0,0 1 0,-1-1 0,1 1 0,-1 0 0,1 1 0,-1-1 0,0 1 0,0-1 0,-1 1 0,1 0 0,-1 1 0,0-1 0,0 0 0,0 1 0,-1 0 0,4 9 0,1 7 0,-2 0 0,0 1 0,-2 0 0,0 0 0,-2-1 0,0 1 0,-2 0 0,-5 42 0,2-46 0,0 1 0,-2 0 0,0-1 0,-1 0 0,0-1 0,-16 25 0,-18 46 0,33-59 0,6-21 0,1-1 0,-1 0 0,0 0 0,-1 0 0,0-1 0,0 1 0,0-1 0,-1 1 0,0-1 0,-6 8 0,9-13 0,1-1 0,-1 1 0,1-1 0,-1 0 0,0 1 0,1-1 0,-1 1 0,1-1 0,-1 0 0,0 0 0,1 1 0,-1-1 0,0 0 0,1 0 0,-1 0 0,0 0 0,1 0 0,-1 0 0,0 0 0,0 0 0,1 0 0,-1 0 0,0 0 0,1 0 0,-1 0 0,0-1 0,1 1 0,-1 0 0,1-1 0,-1 1 0,0 0 0,0-1 0,-12-24 0,4-32 0,9 47 0,0 0 0,1 0 0,0 0 0,1 0 0,0 1 0,0-1 0,1 1 0,0-1 0,1 1 0,0 0 0,9-14 0,6-5 0,1 0 0,25-27 0,25-33 0,37-58 0,-48 67 0,-10-6 0,-49 84 0,0 1 0,0 0 0,0-1 0,0 1 0,0 0 0,0-1 0,0 1 0,0 0 0,0 0 0,0-1 0,0 1 0,1 0 0,-1-1 0,0 1 0,0 0 0,0 0 0,0-1 0,1 1 0,-1 0 0,0 0 0,0 0 0,1-1 0,-1 1 0,0 0 0,0 0 0,1 0 0,-1 0 0,0 0 0,0-1 0,1 1 0,-1 0 0,0 0 0,1 0 0,-1 0 0,0 0 0,1 0 0,-1 0 0,0 0 0,0 0 0,1 0 0,-1 0 0,0 0 0,1 0 0,-1 1 0,0-1 0,1 0 0,-1 0 0,0 0 0,0 0 0,1 0 0,-1 1 0,0-1 0,1 0 0,5 23 0,-1 29 0,-5-22 0,-1 1 0,-1-1 0,-2 0 0,0 0 0,-3 0 0,0 0 0,-2-1 0,-22 50 0,22-56 0,1 0 0,1 0 0,1 1 0,1 0 0,1 0 0,2 1 0,-1 27 0,2-26 0,0-13 0,0-1 0,1 1 0,1 0 0,3 19 0,-4-29 0,1-1 0,0 1 0,0-1 0,0 1 0,0-1 0,0 1 0,0-1 0,0 0 0,1 1 0,-1-1 0,1 0 0,0 0 0,0 0 0,0 0 0,0 0 0,0-1 0,0 1 0,0-1 0,0 1 0,1-1 0,-1 0 0,1 0 0,-1 0 0,1 0 0,-1 0 0,5 1 0,54 8 0,91 4 0,-104-18-1365,-31-2-5461</inkml:trace>
  <inkml:trace contextRef="#ctx0" brushRef="#br0" timeOffset="499.38">1509 720 24575,'1'4'0,"0"1"0,1-1 0,0 1 0,-1-1 0,1 1 0,1-1 0,-1 0 0,5 6 0,6 12 0,-9-12 0,0 0 0,-1 1 0,0 0 0,0 0 0,-1 0 0,-1 0 0,0 0 0,0 0 0,-1 0 0,-1 0 0,0 0 0,0 0 0,-4 13 0,4-22 0,-1 1 0,1-1 0,-1 1 0,0-1 0,0 0 0,0 0 0,0 0 0,0 0 0,-1 0 0,1 0 0,-1-1 0,1 1 0,-1-1 0,1 1 0,-1-1 0,0 0 0,0 0 0,-3 1 0,-61 11 0,44-10 0,-12 1-363,-1-1 0,-38-2 1,69-1 85,-18-1-6549</inkml:trace>
  <inkml:trace contextRef="#ctx0" brushRef="#br0" timeOffset="1394.06">1827 309 24575,'5'1'0,"0"2"0,0-1 0,0 1 0,-1-1 0,1 1 0,-1 0 0,0 1 0,0-1 0,0 1 0,0 0 0,0 0 0,3 5 0,4 3 0,23 25 0,33 29 0,-61-60 0,0-1 0,0 0 0,1-1 0,0 0 0,0 0 0,1 0 0,-1-1 0,14 5 0,-19-8 0,1 0 0,-1 0 0,0 0 0,1 0 0,-1-1 0,0 1 0,1 0 0,-1-1 0,0 0 0,0 1 0,1-1 0,-1 0 0,0 0 0,0 0 0,0-1 0,0 1 0,0 0 0,0-1 0,-1 1 0,1-1 0,0 0 0,-1 1 0,1-1 0,-1 0 0,0 0 0,2-3 0,5-8 0,-1 0 0,12-29 0,-10 22 0,-3 6 0,-1 0 0,-1-1 0,0 0 0,4-28 0,-7 258 0,-5 111 0,-1-282 0,-3 0 0,-18 61 0,14-64 0,2-1 0,2 1 0,-3 47 0,9-63 0,-2 0 0,-1 0 0,-12 35 0,-7 40 0,23-95 0,-1 11 0,-1 1 0,-10 28 0,12-42 0,0 1 0,-1-1 0,0 1 0,1-1 0,-1 0 0,-1 0 0,1 0 0,-3 3 0,4-5 0,0 0 0,0 0 0,0 0 0,0-1 0,0 1 0,0 0 0,-1-1 0,1 1 0,0-1 0,0 1 0,0-1 0,-1 0 0,1 1 0,0-1 0,-1 0 0,1 0 0,0 0 0,0 0 0,-1 0 0,1 0 0,0 0 0,-1-1 0,0 1 0,-2-2 0,1 0 0,0 0 0,-1 0 0,1 0 0,0 0 0,1-1 0,-1 0 0,0 1 0,1-1 0,-1 0 0,1 0 0,0 0 0,0-1 0,0 1 0,-2-6 0,-23-58 0,25 60 0,-2-3 0,0-1 0,1 1 0,1-1 0,0 0 0,0 1 0,1-1 0,1 0 0,-1 0 0,2 0 0,-1 0 0,2 0 0,-1 0 0,2 1 0,-1-1 0,1 0 0,1 1 0,0 0 0,0 0 0,1 0 0,1 1 0,-1-1 0,2 1 0,-1 0 0,1 1 0,8-8 0,20-18 0,1 2 0,1 1 0,2 2 0,1 2 0,67-34 0,-71 42 0,52-39 0,-51 33 0,-1 9-1365,-18 12-5461</inkml:trace>
  <inkml:trace contextRef="#ctx0" brushRef="#br0" timeOffset="1829.23">2859 666 24575,'3'0'0,"-1"1"0,1 0 0,0 0 0,-1 0 0,1 1 0,-1-1 0,0 1 0,1-1 0,-1 1 0,0 0 0,0 0 0,0 0 0,0 0 0,0 0 0,-1 0 0,1 0 0,-1 1 0,2 3 0,23 46 0,-21-36 0,-1 0 0,-1 0 0,-1 0 0,0 0 0,-1 0 0,-1 0 0,-3 32 0,1-36 0,0-1 0,0 1 0,-1-1 0,0 0 0,-1 0 0,-1 0 0,1-1 0,-2 1 0,1-1 0,-1 0 0,-14 16 0,-53 33 0,69-56-136,0 0-1,-1-1 1,1 1-1,-1-1 1,0 0-1,0 0 1,0-1-1,0 1 0,-9 1 1,-6-1-6690</inkml:trace>
  <inkml:trace contextRef="#ctx0" brushRef="#br0" timeOffset="2682.18">3387 415 24575,'55'-21'0,"5"5"-385,-1 2 0,2 3 1,116-5-1,-108 11 294,-38 1 84,0-1 0,34-11 1,-39 9 79,0 0 0,1 2 0,40-2-1,65-7 1287,-131 14-1359,0-1 0,0 1 0,-1-1 0,1 1 0,0 0 0,0 0 0,0 0 0,0 0 0,0-1 0,0 1 0,0 0 0,0 1 0,0-1 0,0 0 0,0 0 0,0 0 0,0 0 0,0 1 0,0-1 0,0 1 0,0-1 0,0 0 0,0 1 0,-1 0 0,1-1 0,0 1 0,0-1 0,0 1 0,-1 0 0,1 0 0,0-1 0,-1 1 0,1 0 0,-1 0 0,1 0 0,-1 0 0,1 0 0,-1-1 0,0 1 0,1 0 0,-1 0 0,0 0 0,0 0 0,0 0 0,0 0 0,0 0 0,0 0 0,0 0 0,0 0 0,0 0 0,0 0 0,0 0 0,-1 0 0,1 0 0,0 0 0,-1 0 0,1 0 0,-1 0 0,0 1 0,-4 9 0,-1 1 0,0-1 0,-12 17 0,13-21 0,-202 270 0,97-139 0,-11 7 0,-33 44 0,118-141 0,25-36 0,1 1 0,1 0 0,0 0 0,0 1 0,1 1 0,1-1 0,-6 19 0,12-31 0,1 0 0,-1-1 0,1 1 0,0 0 0,0-1 0,0 1 0,0 0 0,0-1 0,1 1 0,-1 0 0,0-1 0,1 1 0,-1 0 0,1-1 0,-1 1 0,1-1 0,0 1 0,0-1 0,0 0 0,0 1 0,0-1 0,0 0 0,0 1 0,0-1 0,0 0 0,0 0 0,1 0 0,-1 0 0,1 0 0,-1 0 0,1 0 0,-1-1 0,1 1 0,-1-1 0,1 1 0,-1-1 0,1 1 0,0-1 0,-1 0 0,1 0 0,3 0 0,11 2 0,0-1 0,0 0 0,24-3 0,-23 1 0,142-16 0,-45 3 0,67-14 0,-48 3 0,51-2 0,-141 16 120,-24-1-321,-19 12 163,0 0 0,1-1 1,-1 1-1,0 0 0,1-1 0,-1 1 1,0-1-1,0 1 0,0-1 0,0 1 1,1 0-1,-1-1 0,0 1 0,0-1 1,0 1-1,0-1 0,0 1 0,0-1 0,0 1 1,0-1-1,0 1 0,0-1 0,0 1 1,0-1-1,-1 1 0,1-1 0,0 1 1,0 0-1,0-1 0,-1 1 0,1-1 1,0 1-1,-1-1 0,-6-6-6788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0:55.7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1152 24575,'1'4'-59,"0"0"-1,0 0 0,0 0 1,0 0-1,1 0 0,0 0 1,-1-1-1,2 1 1,-1 0-1,0-1 0,1 0 1,-1 1-1,1-1 0,0 0 1,0-1-1,0 1 1,1 0-1,4 2 0,66 39 1193,4 1-1133,-55-31 0,0 0 0,1-1 0,1-2 0,0 0 0,30 7 0,-38-14 0,7 2 0,0-1 0,0-1 0,35 1 0,-51-5 0,0 0 0,0-1 0,0 0 0,0-1 0,0 0 0,0 0 0,-1-1 0,1 1 0,-1-2 0,1 1 0,-1-1 0,0 0 0,0-1 0,8-6 0,213-170 0,-195 155 0,-20 15 0,0 0 0,21-24 0,-29 30 0,0 1 0,1-1 0,-1 1 0,1 0 0,-1 0 0,1 1 0,7-4 0,-6 4 0,0-1 0,0 0 0,0 0 0,-1-1 0,8-7 0,7-10 0,0-2 0,-2 0 0,-1 0 0,-1-2 0,20-40 0,-28 46 0,-1 0 0,-1-1 0,0 0 0,-2 0 0,0 0 0,-2-1 0,0 1 0,-1-31 0,-4 103 0,-2 49 0,5-89 0,-1 1 0,1-1 0,1 1 0,0-1 0,1 0 0,4 14 0,-3-18 0,0 1 0,1-1 0,0 0 0,0 0 0,0-1 0,1 0 0,0 0 0,1 0 0,-1 0 0,1-1 0,0 0 0,0-1 0,1 1 0,-1-1 0,1-1 0,0 0 0,0 0 0,0 0 0,16 2 0,1 0 0,0-2 0,0 0 0,0-2 0,1 0 0,36-5 0,-49 2 0,1-1 0,-1 0 0,0-1 0,0-1 0,0 0 0,-1 0 0,0-1 0,22-15 0,-17 9 0,1-1 0,-2-1 0,0-1 0,26-30 0,-24 22 0,0-1 0,-2 0 0,0-1 0,-2-1 0,21-53 0,42-161 0,-71 213 0,-2 0 0,-1-1 0,-1 0 0,-1 0 0,-4-41 0,0-4 0,3 63 0,-1 0 0,0 0 0,-1 0 0,-3-12 0,5 20 0,-1 0 0,0-1 0,0 1 0,0 0 0,0 0 0,0 0 0,0 0 0,-1 0 0,1 1 0,0-1 0,-3-2 0,3 4 0,0-1 0,0 1 0,1-1 0,-1 1 0,0-1 0,0 1 0,0 0 0,0 0 0,0-1 0,0 1 0,0 0 0,0 0 0,0 0 0,0 0 0,0 0 0,0 0 0,0 0 0,0 1 0,0-1 0,0 0 0,1 0 0,-1 1 0,0-1 0,0 0 0,0 1 0,0-1 0,-1 2 0,0 0 0,-1 0 0,1 0 0,0 0 0,0 0 0,0 1 0,0-1 0,0 1 0,0 0 0,1-1 0,-1 1 0,1 0 0,-2 6 0,-12 46 0,8-26 0,-8 17 0,2-8 0,2 2 0,-13 77 0,9-14 0,-33 120 0,45-212 0,-4 27 0,-4 49 0,2-8 0,0 15 0,7-63 0,-1 0 0,-14 57 0,7-50 0,2 1 0,1 0 0,-1 51 0,7 119 0,3-93 0,-2-109 0,0 0 0,1 1 0,-1-1 0,2 0 0,-1 1 0,1-1 0,0 0 0,0 0 0,1 0 0,0-1 0,0 1 0,7 10 0,-8-15 0,1 1 0,-1 0 0,1-1 0,0 1 0,0-1 0,0 0 0,0 0 0,0 0 0,0 0 0,1-1 0,-1 1 0,1-1 0,-1 0 0,1 0 0,-1 0 0,1 0 0,0-1 0,-1 1 0,1-1 0,0 0 0,0 0 0,-1-1 0,1 1 0,0-1 0,-1 1 0,7-3 0,3-2 0,0 0 0,0 0 0,-1-1 0,0-1 0,0 0 0,0-1 0,-1 0 0,0 0 0,-1-2 0,0 1 0,0-1 0,-1 0 0,0-1 0,-1 0 0,0-1 0,7-14 0,-1-1 0,-1 0 0,-1-1 0,-2 0 0,-1 0 0,-1-1 0,7-44 0,-15 66 0,1-1 0,-1 0 0,0 1 0,-1-1 0,0 0 0,0 0 0,-1 1 0,1-1 0,-2 1 0,1 0 0,-1-1 0,0 1 0,-1 1 0,0-1 0,0 0 0,-5-6 0,-10-10 0,-1 0 0,-43-37 0,13 13 0,26 28 0,21 18 0,1-1 0,0 1 0,0-1 0,0 1 0,0-1 0,0 0 0,0 0 0,1 0 0,-1 0 0,-1-2 0,3 2 0,-1 1 0,1-1 0,0 1 0,0-1 0,0 1 0,0-1 0,0 1 0,0-1 0,0 1 0,1-1 0,-1 1 0,0 0 0,1-1 0,0 1 0,-1-1 0,1 1 0,0 0 0,-1-1 0,1 1 0,0 0 0,0 0 0,2-2 0,6-8 0,2 0 0,-1 1 0,1 0 0,19-12 0,16-16 0,5-5 0,66-43 0,-109 81 0,97-58 0,-40 26 0,-9 10 0,-47 24 0,-1 0 0,0 0 0,1-1 0,-2 0 0,1-1 0,0 0 0,-1 0 0,0 0 0,0-1 0,0 0 0,-1 0 0,0-1 0,0 0 0,8-12 0,-14 17-44,1 1 0,-1 0 0,0-1 0,1 1 0,-1-1 0,0 1 0,0-1 0,0 1 0,0-1 0,0 1 0,0-1 0,0 1 0,0 0 0,-1-1 0,1 1 0,-1-1 0,1 1-1,-1 0 1,1-1 0,-1 1 0,0 0 0,0 0 0,0-1 0,1 1 0,-1 0 0,0 0 0,0 0 0,-1 0 0,1 0 0,-2-1 0,-11-9-6782</inkml:trace>
  <inkml:trace contextRef="#ctx0" brushRef="#br0" timeOffset="387.9">1218 265 24575</inkml:trace>
  <inkml:trace contextRef="#ctx0" brushRef="#br0" timeOffset="942.32">3546 1 24575,'-30'-1'-4452,"-36"2"168,-1 5 4660,58-5 221,1 1 0,0 0 0,-1 0 1,1 1-1,0 0 0,0 1 0,0-1 0,1 2 0,0-1 1,-1 1-1,1 0 0,1 0 0,-7 7 0,-3 3-597,1-1 0,-27 17 0,-5 5 0,-3 0 0,39-30 0,1 1 0,0 0 0,0 0 0,1 2 0,-14 14 0,-12 22 0,3 2 0,1 1 0,-41 88 0,71-133 0,-8 13 0,2 1 0,-1-1 0,2 1 0,1 1 0,0-1 0,1 1 0,-3 25 0,-6 68 0,7-70 0,-2 56 0,8-59 0,-1 9 0,6 54 0,-3-86 0,0 0 0,2 0 0,-1-1 0,2 1 0,0-1 0,1 0 0,12 23 0,-8-20 0,3 5 0,27 36 0,-34-51 0,0-1 0,1 1 0,-1-1 0,1 0 0,1-1 0,-1 0 0,1 0 0,13 6 0,8 1 0,0-2 0,1-1 0,-1-2 0,1-1 0,46 4 0,156-5 0,-158-5 0,-45-2 0,-1-1 0,0-1 0,0-1 0,40-13 0,-59 14-273,0 0 0,-1 0 0,1 0 0,9-8 0,-5 3-6553</inkml:trace>
  <inkml:trace contextRef="#ctx0" brushRef="#br0" timeOffset="1870.76">3890 570 24575,'0'-1'0,"1"-1"0,-1 1 0,1 0 0,-1 0 0,1 0 0,0 0 0,-1 0 0,1 0 0,0 0 0,0 0 0,-1 0 0,1 0 0,0 0 0,0 0 0,0 0 0,0 1 0,0-1 0,1 0 0,-1 1 0,0-1 0,0 1 0,0-1 0,0 1 0,1 0 0,-1-1 0,0 1 0,3 0 0,39-5 0,-38 4 0,15 0 0,0 0 0,-1 2 0,1 0 0,-1 1 0,1 1 0,29 8 0,-43-10 0,0 1 0,-1 0 0,1 1 0,-1-1 0,0 1 0,0 0 0,0 0 0,0 0 0,0 1 0,-1 0 0,1 0 0,-1 0 0,0 1 0,-1-1 0,1 1 0,-1 0 0,0 0 0,0 0 0,0 0 0,-1 0 0,1 1 0,-1 0 0,-1-1 0,1 1 0,-1 0 0,1 6 0,2 65 0,-6 90 0,-1-40 0,3-114 0,0 0 0,0-1 0,-2 1 0,0 0 0,0-1 0,-1 1 0,0-1 0,-1 0 0,-1 0 0,0 0 0,0-1 0,-2 1 0,-8 12 0,15-23 0,0-1 0,0 0 0,-1 1 0,1-1 0,0 1 0,0-1 0,-1 0 0,1 1 0,0-1 0,0 0 0,-1 1 0,1-1 0,0 0 0,-1 0 0,1 1 0,0-1 0,-1 0 0,1 0 0,-1 0 0,1 1 0,0-1 0,-1 0 0,1 0 0,-1 0 0,1 0 0,0 0 0,-1 0 0,1 0 0,-1 0 0,1 0 0,-1 0 0,1 0 0,0 0 0,-1 0 0,1 0 0,-1 0 0,1 0 0,-1-1 0,1 1 0,0 0 0,-1 0 0,1 0 0,-1-1 0,-7-23 0,9-30 0,7 32 0,1 0 0,1 1 0,1 1 0,1 0 0,1 0 0,29-34 0,20-32 0,-37 52 0,-17 24 0,-1 1 0,-1-1 0,9-18 0,32-57 0,-38 72 0,-1 0 0,0-1 0,-1 0 0,0 0 0,-2-1 0,1 0 0,-2 0 0,0 0 0,0-1 0,0-15 0,-3 19 0,-2-16 0,-6 27 0,-8 15 0,-2 10 0,0 1 0,1 1 0,2 0 0,1 1 0,-15 42 0,4-22 0,19-40 0,0 0 0,1 1 0,1 0 0,-1-1 0,1 1 0,0 0 0,-2 14 0,2-4 0,0 0 0,1 0 0,2 0 0,-1 0 0,2 0 0,1 0 0,0 0 0,1-1 0,7 24 0,-8-37 0,1 0 0,0 0 0,0-1 0,0 1 0,1-1 0,-1 0 0,1 0 0,0 0 0,0 0 0,0-1 0,0 1 0,0-1 0,0 0 0,1 0 0,-1-1 0,1 1 0,-1-1 0,6 1 0,9 2 0,1-1 0,38 2 0,-45-5-151,1 0-1,-1-1 0,1 0 0,-1-1 1,0-1-1,0 0 0,0-1 1,19-8-1,-12 3-6674</inkml:trace>
  <inkml:trace contextRef="#ctx0" brushRef="#br0" timeOffset="2805.86">4816 477 24575,'6'5'0,"0"0"0,1-1 0,0 0 0,0 0 0,11 5 0,29 18 0,-24-10 0,1-1 0,0-2 0,1 0 0,1-2 0,34 13 0,11 4 0,81 28 0,-36-17 0,-99-33 0,0 0 0,1-2 0,0 0 0,0 0 0,0-2 0,1 0 0,29 0 0,-32-2 0,-14 5 0,-23 10 0,13-10 0,-26 21 0,1 1 0,2 2 0,-28 33 0,-4 3 0,25-29 0,2 2 0,2 1 0,-39 59 0,64-86-170,-1 0-1,0-1 0,0 0 1,-1-1-1,-1 0 0,0-1 1,-21 13-1,19-14-6655</inkml:trace>
  <inkml:trace contextRef="#ctx0" brushRef="#br0" timeOffset="3906.52">6032 715 24575,'-2'66'0,"0"-44"0,1 1 0,1 0 0,1-1 0,1 1 0,1 0 0,1-1 0,9 30 0,-12-49 0,1 1 0,-1-1 0,1 1 0,0-1 0,0 0 0,0 0 0,0 0 0,1 0 0,-1 0 0,1 0 0,0-1 0,0 0 0,0 1 0,0-1 0,0 0 0,0 0 0,1 0 0,-1-1 0,1 1 0,-1-1 0,1 0 0,0 0 0,-1 0 0,1-1 0,0 1 0,0-1 0,-1 0 0,1 0 0,0 0 0,0 0 0,-1-1 0,1 1 0,0-1 0,-1 0 0,1 0 0,0-1 0,-1 1 0,1-1 0,-1 1 0,0-1 0,0 0 0,4-3 0,18-16 0,0-1 0,-1-1 0,-1-1 0,-1-1 0,-1-1 0,-1-1 0,16-30 0,-31 47 0,-1 0 0,-1 0 0,0 0 0,0-1 0,-1 1 0,0-1 0,-1 0 0,0 1 0,-1-14 0,0 12 0,1 0 0,0 0 0,1 1 0,0-1 0,0 0 0,8-18 0,-4 72 0,-4 51 0,-6 166 0,-21-126 0,-5 51 0,25-149 0,-18 60 0,2-14 0,15-59 0,-2 0 0,0-1 0,-1 0 0,-1-1 0,-1 0 0,-15 22 0,17-29 0,1 2 0,1 0 0,0 1 0,1-1 0,1 1 0,-7 31 0,-7 88 0,16-104 0,1 13 0,-3 38 0,5-79 0,-1 0 0,0 0 0,1 0 0,-1 0 0,0 0 0,0 0 0,0 0 0,-1-1 0,1 1 0,-1 0 0,0 0 0,1-1 0,-1 1 0,0-1 0,-1 0 0,1 0 0,0 0 0,-1 0 0,-4 4 0,6-6 0,0 0 0,1 1 0,-1-1 0,0 0 0,0 1 0,0-1 0,0 0 0,0 0 0,0 0 0,0 0 0,0 1 0,0-1 0,1-1 0,-1 1 0,0 0 0,0 0 0,0 0 0,0 0 0,0-1 0,0 1 0,0 0 0,0-1 0,1 1 0,-1-1 0,0 1 0,-1-2 0,0 0 0,1 1 0,-1-1 0,1 0 0,0 0 0,0 0 0,0 0 0,0-1 0,0 1 0,0 0 0,-1-4 0,-4-56 0,5 61 0,2-9 0,-1 0 0,1 0 0,1 0 0,0 0 0,0 0 0,1 1 0,0-1 0,1 1 0,0 0 0,10-17 0,5-3 0,42-49 0,-20 27 0,-29 36 0,2 1 0,-1 0 0,2 1 0,0 0 0,0 1 0,20-11 0,106-53 0,-128 70 0,64-42 0,-63 37 0,1 1 0,0 0 0,1 2 0,0 0 0,24-9 0,-1 4-1365,-24 5-5461</inkml:trace>
  <inkml:trace contextRef="#ctx0" brushRef="#br0" timeOffset="4648.81">7170 213 24575,'8'2'0,"-1"0"0,0 1 0,0 0 0,0 1 0,0-1 0,0 1 0,8 7 0,-12-9 0,14 12 0,-1 0 0,-1 1 0,0 1 0,-1 1 0,-1 0 0,20 32 0,6 8 0,-13-18 0,-1 2 0,30 69 0,-2-4 0,-40-76 0,0-1 0,-2 2 0,8 37 0,-7-26 0,-2-2 0,-3 1 0,5 69 0,-4-20 0,-1-35 0,-2 1 0,-3-1 0,-6 66 0,0-107 0,0 0 0,0-1 0,-1 1 0,-1-1 0,0 0 0,-16 24 0,10-16 0,1-5 0,0-2 0,-1 1 0,-1-2 0,0 0 0,0 0 0,-2-1 0,-23 15 0,31-23 11,-1 0 0,1 0 1,-1-1-1,0 0 0,0 0 0,-1-1 0,-14 3 0,16-5-115,1 1 0,-1 1 1,1-1-1,0 1 0,-1 0 0,1 0 0,0 1 0,0 0 0,0 0 0,1 0 1,-1 1-1,1 0 0,-7 6 0,2 3-6722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1:03.6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3285 24575,'40'0'0,"-1"-2"0,68-12 0,23-3 0,-35 6 0,72-1-694,-123 11 694,0-2 1,0-2-1,72-16 0,-83 13 0,1 3 0,0 0 0,0 2 0,46 2 0,-39 1 0,0-1 0,59-11 0,-49 5-15,0 1-1,97 4 0,-91 2 263,0-1-1,57-10 1,-66 6-247,0 2 0,66 3 0,46-2 0,-154 0 0,-1 1 0,0 0 0,0-1 0,1 0 0,-1 0 0,0-1 0,0 1 0,-1-1 0,1 0 0,-1 0 0,1-1 0,-1 1 0,0-1 0,0 0 0,-1 0 0,1 0 0,-1-1 0,0 1 0,0-1 0,0 0 0,-1 1 0,0-1 0,0-1 0,2-5 0,3-11 0,0 0 0,-2-1 0,0 0 0,1-32 0,-2 33 0,0 1 0,1-1 0,1 1 0,10-21 0,-6 15 0,11-47 0,1-102 60,0-4-951,24-100 891,-37 173-10,-7 66 84,8-44 0,-5 47 168,-1-1 1,-4-66-1,2-26-276,11 60 34,-9 51 0,0 1 0,1-28 0,-4 35 0,0 7 0,-1 0 0,1 1 0,-1-1 0,0 1 0,0-1 0,-1 0 0,1 1 0,-1-1 0,0 1 0,0-1 0,-1 1 0,1 0 0,-5-8 0,6 12 0,-1 0 0,1 0 0,-1 0 0,1 0 0,-1 0 0,1 0 0,-1 0 0,1 1 0,-1-1 0,1 0 0,0 0 0,-1 1 0,1-1 0,0 0 0,-1 0 0,1 1 0,0-1 0,-1 0 0,1 1 0,0-1 0,-1 1 0,1-1 0,0 0 0,0 1 0,0-1 0,-1 1 0,1-1 0,0 1 0,0-1 0,0 1 0,0-1 0,0 0 0,0 1 0,0 0 0,-9 26 0,7-20 0,-8 31 0,0 1 0,-3 40 0,6-34 0,-6 72 0,9-70 0,-14 69 0,-24 137 0,36-209 0,-6 34 0,-26 85 0,12-8 0,12-46 0,2-18 0,-15 119 0,-26 87 0,48-268 0,-3 47 0,6-47 0,-9 46 0,-3 20 0,11-64 0,-11 48 0,9-59 0,-3 7 0,1 0 0,2 0 0,-4 49 0,7-44 0,-9 42 0,-1 30 0,10-81 0,-9 45 0,6-45 0,-4 45 0,9-44 0,-1-1 0,-1 1 0,-1-1 0,-2 0 0,0 0 0,-15 37 0,15-42 0,0 0 0,1 0 0,0 0 0,-1 32 0,-6 31 0,-4-3 0,-16 58 0,30-134 0,1 0 0,-1 0 0,0 0 0,1 0 0,-1 0 0,1 0 0,-1 0 0,1 0 0,0 0 0,0 0 0,0 0 0,0 0 0,1 0 0,-1 0 0,0 0 0,1 0 0,-1 0 0,1 0 0,0 0 0,0 0 0,0 0 0,0-1 0,0 1 0,2 2 0,0-2 0,0 0 0,0 0 0,0 0 0,0-1 0,1 0 0,-1 1 0,1-1 0,-1 0 0,1-1 0,-1 1 0,1-1 0,-1 1 0,7-2 0,297 0 0,-113-2 0,83 19 0,-112-5-687,33 5-221,-146-10 908,0-2 0,60-4 0,34 2 0,-115 1 243,-1 2-1,41 12 0,-45-9-25,1-2 0,-1-1 0,44 2 0,-28-5-217,-12-1 0,0 0 0,44-6 0,-66-1 0,-18-2 0,-29-9 0,27 12 0,-30-15 0,23 12 0,0-1 0,1-1 0,1-1 0,-27-19 0,30 19 0,0 1 0,-1 0 0,-18-8 0,-36-25 0,69 43 0,0 0 0,0 0 0,0 0 0,-1 0 0,1 0 0,0 0 0,0 0 0,-1 0 0,1 0 0,0 0 0,0 0 0,-1 0 0,1 0 0,0 0 0,0-1 0,0 1 0,-1 0 0,1 0 0,0 0 0,0 0 0,0 0 0,0-1 0,-1 1 0,1 0 0,0 0 0,0 0 0,0-1 0,0 1 0,0 0 0,0 0 0,-1 0 0,1-1 0,0 1 0,0 0 0,0 0 0,0-1 0,0 1 0,0 0 0,0 0 0,0 0 0,0-1 0,0 1 0,0 0 0,0 0 0,0-1 0,0 1 0,1 0 0,-1 0 0,0-1 0,0 1 0,0 0 0,0 0 0,0 0 0,0 0 0,1-1 0,-1 1 0,0 0 0,0 0 0,0 0 0,21 2 0,28 12 0,-7 2 0,85 20 0,-121-34 0,-1 0 0,0 0 0,0 0 0,-1 1 0,1 0 0,0-1 0,-1 2 0,0-1 0,1 0 0,-1 1 0,-1 0 0,1 0 0,-1 0 0,1 0 0,-1 1 0,0-1 0,-1 1 0,1 0 0,-1-1 0,0 1 0,2 7 0,1 3 0,0 1 0,-2 0 0,0 0 0,0 0 0,-1 29 0,-1-16 0,-2 0 0,-1 0 0,-2-1 0,-1 1 0,-1-1 0,-13 39 0,11-39 0,-8 46 0,3-12 0,10-47 0,2-8 0,-1-1 0,1 0 0,-1 0 0,0 1 0,-1-1 0,1 0 0,-7 9 0,8-13 0,-1-1 0,0 1 0,0-1 0,1 0 0,-1 1 0,0-1 0,0 0 0,0 0 0,-1 0 0,1 0 0,0 0 0,0-1 0,0 1 0,-1-1 0,1 1 0,0-1 0,0 0 0,-1 0 0,1 0 0,0 0 0,-1 0 0,1-1 0,0 1 0,-1-1 0,1 1 0,-4-2 0,-2-1-124,1 0 0,-1-1 0,1 1 0,0-1 0,0-1 0,0 1-1,0-1 1,1 0 0,0-1 0,-10-10 0,3 0-6702</inkml:trace>
  <inkml:trace contextRef="#ctx0" brushRef="#br0" timeOffset="1451.31">2468 1337 24575,'1487'0'0,"-1487"0"0,1 0 0,-1 1 0,1-1 0,-1 0 0,1 0 0,-1 0 0,1 0 0,-1 0 0,1 0 0,-1 0 0,1 0 0,-1 0 0,1 0 0,-1 0 0,1 0 0,-1 0 0,1-1 0,-1 1 0,1 0 0,-1 0 0,0 0 0,1-1 0,-1 1 0,1 0 0,-1-1 0,0 1 0,1 0 0,-1-1 0,1 1 0,-1 0 0,0-1 0,0 1 0,1-1 0,-1 1 0,0-1 0,0 1 0,1-1 0,-1 1 0,0-1 0,0 1 0,0-1 0,-15-21 0,-39-22 0,51 42 0,-31-27 0,0-1 0,3-2 0,0-1 0,-30-43 0,45 58 0,-1 2 0,-1 1 0,-1 0 0,0 1 0,-34-19 0,42 27 0,-26-16 0,-1 3 0,-57-22 0,238 94 0,-119-45 0,-1 1 0,32 17 0,15 6 0,-63-30 0,0 1 0,0-1 0,0 2 0,0-1 0,-1 1 0,0 0 0,1 0 0,-2 1 0,1-1 0,0 2 0,-1-1 0,0 0 0,0 1 0,0 0 0,-1 0 0,0 0 0,0 1 0,-1-1 0,0 1 0,0 0 0,0 0 0,-1 0 0,0 0 0,-1 0 0,1 1 0,-1-1 0,-1 11 0,3 25 0,-4 62 0,0-87 0,-2 0 0,0 0 0,-1-1 0,0 1 0,-2-1 0,-7 19 0,-19 32 0,-4-1 0,-2-1 0,-74 96 0,39-66 0,-31 35 0,103-129 0,-1 0 0,1-1 0,-1 1 0,1 0 0,-1-1 0,0 1 0,0-1 0,1 0 0,-1 0 0,0 1 0,0-1 0,0 0 0,-1-1 0,1 1 0,0 0 0,0-1 0,0 1 0,-1-1 0,-2 1 0,4-2 0,-1 1 0,1-1 0,-1 1 0,1-1 0,-1 1 0,1-1 0,0 0 0,0 0 0,-1 0 0,1 0 0,0 0 0,0 0 0,0 0 0,0 0 0,0 0 0,0 0 0,0 0 0,0-1 0,0 1 0,1 0 0,-2-3 0,0-2 0,0-1 0,0 1 0,0-1 0,1 1 0,0-1 0,0 0 0,1 0 0,0 0 0,0 1 0,0-1 0,3-11 0,0 8-136,1-1-1,0 1 1,0 0-1,1 0 1,1 0-1,0 1 1,0-1-1,1 2 0,9-11 1,1 3-6690</inkml:trace>
  <inkml:trace contextRef="#ctx0" brushRef="#br0" timeOffset="1962.92">4512 82 24575,'678'-17'-461,"-275"8"-1271,-122 6 1159,-71-9-975,87-2-1059,-211 14 2607,114-14 0,-58 2 557,0 14 4442</inkml:trace>
  <inkml:trace contextRef="#ctx0" brushRef="#br0" timeOffset="2403.95">5706 28 24575,'22'56'0,"-16"-7"0,-2 0 0,-2 1 0,-5 60 0,0-3 0,3 965 0,0-1068 0,-1-1 0,2 1 0,-1 0 0,0 0 0,1 0 0,0-1 0,-1 1 0,1 0 0,1-1 0,-1 1 0,1-1 0,-1 1 0,1-1 0,4 6 0,-4-7 0,1 0 0,0 0 0,0 0 0,0 0 0,0 0 0,0-1 0,0 1 0,0-1 0,1 0 0,-1 0 0,0 0 0,1 0 0,-1 0 0,1-1 0,-1 0 0,6 1 0,112-3 104,-53-1-1573,-45 3-5357</inkml:trace>
  <inkml:trace contextRef="#ctx0" brushRef="#br0" timeOffset="2979.71">6344 839 24575,'8'1'0,"1"0"0,-1 0 0,1 1 0,-1 0 0,0 1 0,0 0 0,0 0 0,0 1 0,15 8 0,63 50 0,-77-55 0,-1 0 0,-1 1 0,0-1 0,0 2 0,0-1 0,-1 1 0,0 0 0,-1 0 0,0 1 0,-1-1 0,0 1 0,5 17 0,-2-2 0,-1 1 0,-2 0 0,3 42 0,-7-57 0,0 1 0,-1 0 0,-3 21 0,4-32 0,-1 1 0,1-1 0,-1 1 0,1-1 0,-1 1 0,1-1 0,-1 0 0,0 1 0,1-1 0,-1 0 0,0 1 0,0-1 0,0 0 0,0 0 0,0 0 0,-3 2 0,3-3 0,0 0 0,0 0 0,0 0 0,-1 0 0,1 0 0,0 0 0,0 0 0,0 0 0,0 0 0,-1 0 0,1-1 0,0 1 0,0 0 0,0-1 0,0 1 0,0-1 0,0 1 0,0-1 0,0 0 0,0 1 0,0-1 0,0 0 0,1 0 0,-1 0 0,0 1 0,-1-3 0,-2-2 0,0 0 0,1 0 0,-1 0 0,1-1 0,0 0 0,1 1 0,0-1 0,-1 0 0,2 0 0,-1-1 0,1 1 0,0 0 0,0 0 0,1-1 0,-1 1 0,2 0 0,0-9 0,0 4 0,0 0 0,1 0 0,0 0 0,1 1 0,0-1 0,1 1 0,0 0 0,1 0 0,7-12 0,1 6 0,1 0 0,0 2 0,18-16 0,1 0 0,-17 17 0,1 0 0,0 2 0,1 0 0,0 1 0,37-14 0,-29 13 0,-5 2-1365,-2 3-5461</inkml:trace>
  <inkml:trace contextRef="#ctx0" brushRef="#br0" timeOffset="3888.87">7008 826 24575,'-2'110'0,"4"121"0,-1-229 0,-1 1 0,0-1 0,0 1 0,1-1 0,-1 0 0,1 1 0,0-1 0,-1 0 0,1 0 0,0 0 0,1 1 0,-1-1 0,0 0 0,1 0 0,-1-1 0,1 1 0,-1 0 0,1 0 0,0-1 0,0 1 0,0-1 0,0 1 0,0-1 0,0 0 0,0 0 0,0 0 0,0 0 0,1 0 0,-1 0 0,0-1 0,1 1 0,-1-1 0,1 0 0,-1 1 0,0-1 0,1 0 0,-1 0 0,1-1 0,-1 1 0,5-1 0,1-1 0,0 0 0,0 0 0,-1 0 0,1-1 0,0 0 0,-1-1 0,0 0 0,0 0 0,0 0 0,0-1 0,6-6 0,-3 1 0,-1-1 0,0-1 0,8-12 0,21-27 0,-27 38 0,0-1 0,-1 0 0,0-1 0,-2 0 0,0 0 0,0-1 0,-1 0 0,-1 0 0,-1-1 0,0 1 0,2-22 0,-10 94 0,5 87 0,-1-141 0,-1 1 0,0-1 0,1 1 0,0-1 0,-1 1 0,1-1 0,0 0 0,0 1 0,0-1 0,1 0 0,-1 0 0,0 0 0,1 0 0,-1 0 0,1 0 0,0 0 0,0 0 0,0-1 0,0 1 0,3 1 0,0 0 0,0-1 0,1 1 0,-1-1 0,1-1 0,-1 1 0,1-1 0,-1 0 0,12 0 0,6-1 0,-1 0 0,1-2 0,36-8 0,-9 1 0,3-1 0,0-1 0,53-20 0,-92 24 0,-2-1 0,1-1 0,-1 0 0,-1 0 0,0-1 0,0-1 0,-1 1 0,0-2 0,-1 1 0,0-2 0,7-13 0,-2-1 0,-2 0 0,-1-1 0,-1-1 0,-1 1 0,4-33 0,-12 56 0,-1-1 0,1 0 0,-1 0 0,-1 0 0,1 0 0,-1 0 0,0 1 0,-2-7 0,2 10 0,1 1 0,0-1 0,-1 1 0,1-1 0,-1 0 0,0 1 0,1-1 0,-1 1 0,0 0 0,0-1 0,0 1 0,0-1 0,0 1 0,0 0 0,-1 0 0,1 0 0,0 0 0,-1 0 0,1 0 0,-1 0 0,1 0 0,-1 0 0,1 1 0,-1-1 0,1 1 0,-1-1 0,0 1 0,1 0 0,-1-1 0,0 1 0,1 0 0,-3 0 0,1 2 0,0-1 0,1 1 0,-1 0 0,1 0 0,0 0 0,-1 1 0,1-1 0,0 0 0,0 1 0,1-1 0,-1 1 0,0 0 0,1-1 0,0 1 0,0 0 0,-1 0 0,2 0 0,-2 4 0,-10 20 0,-16 16 0,2 1 0,-28 65 0,47-91 0,0 0 0,1 1 0,1 0 0,1 1 0,1-1 0,0 1 0,2-1 0,0 1 0,3 24 0,-2-40 0,1 0 0,0 0 0,0-1 0,0 1 0,0-1 0,1 1 0,-1-1 0,1 1 0,0-1 0,0 0 0,0 0 0,0 0 0,1 0 0,-1 0 0,1 0 0,0-1 0,0 1 0,0-1 0,0 0 0,0 0 0,1 0 0,-1 0 0,0-1 0,1 1 0,0-1 0,-1 0 0,1 0 0,0 0 0,3 0 0,14 2 0,0-1 0,0 0 0,0-2 0,25-2 0,-12 0 0,19 1-1365,-31 1-5461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1:13.4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0 212 24575,'1246'0'0,"-1218"1"0,-1 2 0,31 7 0,30 2 0,-116-18 0,-45-16 0,26 7 0,29 8 0,0-1 0,1 0 0,0-1 0,-21-16 0,17 11 0,0 2 0,-27-13 0,24 14 0,0-2 0,-32-21 0,43 26 0,-37-13 0,58 22 0,-5-1 0,0 0 0,1 1 0,-1-1 0,0 1 0,0-1 0,0 1 0,0 0 0,0 0 0,0 1 0,0-1 0,5 3 0,17 14 0,46 24 0,-50-31 0,0 0 0,-1 2 0,-1 0 0,20 18 0,-27-22 0,0 0 0,0 0 0,1-2 0,0 1 0,1-2 0,0 1 0,14 3 0,-12-4 0,-1 0 0,0 1 0,0 0 0,-1 1 0,18 13 0,-30-19 0,0 0 0,0 0 0,-1 1 0,1-1 0,0 0 0,-1 1 0,0 0 0,1-1 0,-1 1 0,0 0 0,0-1 0,-1 1 0,1 0 0,0 0 0,-1 0 0,0 0 0,0 0 0,0 0 0,0 0 0,0-1 0,0 1 0,-1 0 0,0 0 0,1 0 0,-1 0 0,0-1 0,0 1 0,0 0 0,-1-1 0,1 1 0,-4 4 0,-5 10 0,-2-1 0,0 1 0,-20 20 0,23-26 0,-18 19 0,-3 6 0,-3-1 0,-60 51 0,82-76 0,1 1 0,0-1 0,0 2 0,-12 18 0,-8 11 0,-9 20 1,35-53-92,1 0 0,-1-1 0,0 0 0,-1 0 0,0 0-1,0 0 1,-1-1 0,0 0 0,0 0 0,0 0 0,0-1 0,-1 0 0,0 0 0,-8 4 0,-5-3-6735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1:18.7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1258 24575,'58'0'0,"-14"2"0,69-8 0,-98 4 0,-1-1 0,1 0 0,-1-1 0,0-1 0,0 0 0,-1-1 0,1 0 0,20-14 0,36-20 0,-49 29 0,-2 0 0,0-1 0,21-17 0,-20 13 0,-9 7 0,0-1 0,-1 1 0,17-21 0,-23 25 0,-1-1 0,0 1 0,0-1 0,-1 0 0,1 0 0,-1 0 0,-1 0 0,1 0 0,-1 0 0,0 0 0,0-12 0,-1 16 0,1-1 0,-1-1 0,1 1 0,-1-1 0,0 1 0,-1-1 0,1 1 0,0-1 0,-1 1 0,0-1 0,0 1 0,0 0 0,0-1 0,-1 1 0,-2-5 0,4 8 0,0 0 0,0 0 0,-1 0 0,1 0 0,0 0 0,0-1 0,0 1 0,0 0 0,0 0 0,-1 0 0,1 0 0,0 0 0,0 0 0,0 0 0,-1 0 0,1 0 0,0 0 0,0 0 0,0 0 0,0 0 0,-1 0 0,1 0 0,0 0 0,0 0 0,0 0 0,-1 0 0,1 0 0,0 0 0,0 0 0,0 1 0,0-1 0,0 0 0,-1 0 0,1 0 0,0 0 0,0 0 0,0 0 0,0 1 0,0-1 0,0 0 0,-1 0 0,1 0 0,0 0 0,0 0 0,0 1 0,0-1 0,0 0 0,0 0 0,0 0 0,-5 16 0,0 16 0,2 323 0,5-183 0,-2-161 0,1 0 0,-1 0 0,2 0 0,0-1 0,0 1 0,0 0 0,2-1 0,8 20 0,-9-25 0,0 1 0,0-1 0,1 0 0,-1-1 0,1 1 0,1-1 0,-1 1 0,0-1 0,1-1 0,0 1 0,0-1 0,0 1 0,1-1 0,-1-1 0,0 1 0,1-1 0,10 3 0,6 2 0,-17-6 0,1 1 0,-1 0 0,1-1 0,-1 0 0,1 0 0,6 0 0,-9-2 0,-1 1 0,1 0 0,-1-1 0,0 0 0,1 1 0,-1-1 0,0 0 0,0 0 0,1-1 0,-1 1 0,0 0 0,0-1 0,0 1 0,0-1 0,-1 0 0,1 1 0,3-5 0,10-12 0,-2 4 0,-1-1 0,0 0 0,-2 0 0,1-1 0,-2 0 0,15-35 0,19-41 0,-30 67 0,-1 0 0,9-27 0,-12 22 0,-1 1 0,-2-1 0,4-43 0,0-13 0,-3 41 0,0-62 0,-6 32 0,-4-88 0,4 162 0,-1-1 0,0 1 0,0-1 0,-1 0 0,1 1 0,0-1 0,0 0 0,-1 1 0,1-1 0,-1 1 0,0-1 0,1 1 0,-1-1 0,0 1 0,0-1 0,0 1 0,0 0 0,0-1 0,0 1 0,0 0 0,0 0 0,-1 0 0,1 0 0,0 0 0,-1 0 0,-2-1 0,3 2 0,0 1 0,-1-1 0,1 0 0,0 1 0,-1-1 0,1 1 0,0 0 0,0-1 0,0 1 0,0 0 0,-1 0 0,1 0 0,0 0 0,1 0 0,-1 0 0,0 0 0,0 0 0,0 0 0,0 0 0,1 0 0,-1 0 0,1 1 0,-1-1 0,1 0 0,-1 0 0,1 1 0,0-1 0,-1 0 0,1 1 0,0-1 0,0 1 0,0 1 0,-3 22 0,1 0 0,1 31 0,1-32 0,0 0 0,-7 40 0,-26 154-157,27-175-289,-2 51 317,5-54 132,-1 0-1,-14 55 1,9-54 77,1 1 1,2-1-1,0 47 0,8 131-528,1-78 13,-5-35 484,5 114 491,0-205-478,0-1 1,2 0-1,-1 0 1,2 0-1,0-1 1,0 0-1,1 0 1,1-1-1,0 1 1,17 17-1,-17-18-52,-5-8-10,1 0 0,0 0 0,-1 0 0,1 0 0,1 0 0,-1-1 0,1 0 0,-1 0 0,1 0 0,8 3 0,-12-5 0,0-1 0,1 0 0,-1 1 0,0-1 0,1 0 0,-1 0 0,0 1 0,1-1 0,-1 0 0,0-1 0,1 1 0,-1 0 0,0 0 0,0 0 0,1-1 0,-1 1 0,0-1 0,1 1 0,-1-1 0,0 1 0,0-1 0,0 0 0,0 0 0,0 1 0,0-1 0,0 0 0,0 0 0,0 0 0,0 0 0,0 0 0,0 0 0,-1 0 0,1-1 0,0 1 0,-1 0 0,1 0 0,-1-1 0,0 1 0,1 0 0,-1 0 0,0-1 0,0 1 0,1 0 0,-1-1 0,0 1 0,-1-2 0,8-87 0,-7 62 0,2 1 0,5-28 0,1-5 0,-2-2 0,-4 1 0,-5-73 0,0 12 0,3 120 0,1-33 0,-2 0 0,-1 0 0,-11-54 0,9 74 0,-1 1 0,0-1 0,0 1 0,-10-16 0,15 30 0,0-1 0,0 0 0,0 0 0,0 0 0,0 0 0,0 1 0,1-1 0,-1 0 0,0 0 0,0 0 0,1 0 0,-1 1 0,0-1 0,1 0 0,-1 0 0,1 1 0,-1-1 0,1 0 0,-1 1 0,1-1 0,-1 1 0,1-1 0,-1 0 0,1 1 0,1-1 0,22-17 0,-19 15 0,17-13 0,4-3 0,0 2 0,1 0 0,1 2 0,38-16 0,357-144 0,-408 168 0,1-2 0,1 1 0,0 1 0,27-8 0,4 4 0,-32 8 0,0 0 0,0 0 0,0-2 0,0 0 0,-1-1 0,0 0 0,0-1 0,0-1 0,-1-1 0,15-10 0,-28 18 0,0 0 0,0 0 0,0 0 0,-1 0 0,1 0 0,0-1 0,0 1 0,0 0 0,-1 0 0,1-1 0,-1 1 0,1 0 0,-1-1 0,0 1 0,1 0 0,-1-1 0,0 1 0,0-1 0,0 1 0,0 0 0,0-1 0,0 1 0,0-1 0,0 1 0,-1 0 0,1-1 0,-1 1 0,1 0 0,-1-1 0,1 1 0,-1 0 0,0 0 0,0-1 0,-1-1 0,-5-5 8,0 0 0,0 0 0,-1 0 1,-9-6-1,-21-23-1414,27 18-5420</inkml:trace>
  <inkml:trace contextRef="#ctx0" brushRef="#br0" timeOffset="389.85">344 1 24575,'5'4'0,"5"7"0,1 1-8191</inkml:trace>
  <inkml:trace contextRef="#ctx0" brushRef="#br0" timeOffset="1245.51">3254 399 24575,'-19'0'0,"0"2"0,1 1 0,-1 0 0,1 1 0,-1 1 0,1 1 0,-34 15 0,13-1 0,1 2 0,-48 35 0,37-18-93,1 1-1,2 3 0,2 1 1,2 3-1,2 1 1,3 2-1,-34 57 0,36-47-179,3 1 0,-37 97 0,1 40 632,60-166-287,1 0-1,2 1 1,1 0 0,1 43 0,2 27 171,4 84 364,-1-173-607,0-1 0,1 0 0,0 0 0,1 0 0,1 0 0,0-1 0,0 0 0,2 0 0,-1 0 0,17 20 0,-18-25 0,0 0 0,1-1 0,0 0 0,0-1 0,0 1 0,1-1 0,-1 0 0,1-1 0,1 0 0,-1 0 0,1 0 0,-1-1 0,1 0 0,0 0 0,0-1 0,0 0 0,1-1 0,10 1 0,-16-2 0,0 0 0,0 0 0,0-1 0,0 1 0,0-1 0,0 0 0,0 0 0,0 0 0,0-1 0,0 1 0,-1 0 0,1-1 0,0 0 0,-1 0 0,0 0 0,4-3 0,32-43 0,-2 2 0,-8 22-1365,-14 15-5461</inkml:trace>
  <inkml:trace contextRef="#ctx0" brushRef="#br0" timeOffset="4328.21">3968 994 24575,'3'-6'0,"0"1"0,0 0 0,0 1 0,1-1 0,0 0 0,0 1 0,0 0 0,0 0 0,7-5 0,16-14 0,1 2 0,1 1 0,1 1 0,1 1 0,0 2 0,53-19 0,-51 25 0,1 2 0,0 1 0,0 1 0,0 2 0,1 2 0,68 4 0,-98-2 0,-1 1 0,1-1 0,0 1 0,0 1 0,0-1 0,-1 1 0,1-1 0,-1 1 0,1 0 0,-1 1 0,0-1 0,0 1 0,0 0 0,0 0 0,-1 0 0,1 1 0,-1-1 0,1 1 0,-1 0 0,-1 0 0,1 0 0,0 0 0,-1 0 0,0 1 0,0-1 0,0 1 0,-1-1 0,3 10 0,0 9 0,-2 1 0,0-1 0,-1 1 0,-5 44 0,1-10 0,1-35 0,-1 0 0,-1 1 0,-1-2 0,-12 35 0,-3 11 0,14-45 0,-1-1 0,-2-1 0,0 1 0,-1-1 0,-1-1 0,-1 0 0,0-1 0,-22 26 0,34-45 0,-1 0 0,1 1 0,0-1 0,0 0 0,0 1 0,-1-1 0,1 0 0,0 1 0,-1-1 0,1 0 0,0 0 0,-1 1 0,1-1 0,0 0 0,-1 0 0,1 1 0,0-1 0,-1 0 0,1 0 0,-1 0 0,1 0 0,-1 0 0,1 0 0,0 0 0,-1 0 0,1 0 0,-1 0 0,1 0 0,0 0 0,-1 0 0,1 0 0,-1 0 0,1 0 0,-1 0 0,1 0 0,0-1 0,-1 1 0,1 0 0,0 0 0,-1 0 0,1-1 0,-1 1 0,-7-23 0,4-31 0,4 52 0,0-22 0,1-1 0,0 0 0,8-34 0,-6 48 0,0 0 0,1 1 0,0-1 0,0 1 0,1 0 0,1 0 0,-1 1 0,2 0 0,-1 0 0,10-10 0,-10 11 0,0 0 0,0 0 0,-1 0 0,0-1 0,4-10 0,-5 10 0,1-1 0,0 1 0,0 0 0,11-13 0,54-67 0,-51 62 0,1 1 0,2 0 0,31-28 0,43-15 0,-18 15 0,-33 7 0,-45 47 0,0-1 0,0 1 0,0 0 0,0 0 0,1 0 0,-1 0 0,0-1 0,0 1 0,0 0 0,0 0 0,0 0 0,1 0 0,-1 0 0,0 0 0,0 0 0,0-1 0,1 1 0,-1 0 0,0 0 0,0 0 0,0 0 0,1 0 0,-1 0 0,0 0 0,0 0 0,0 0 0,1 0 0,-1 0 0,0 0 0,0 0 0,0 1 0,1-1 0,-1 0 0,0 0 0,0 0 0,0 0 0,1 0 0,-1 0 0,0 0 0,0 0 0,0 1 0,0-1 0,1 0 0,-1 0 0,0 0 0,0 0 0,0 1 0,0-1 0,0 0 0,0 0 0,0 0 0,0 1 0,0-1 0,1 0 0,-1 0 0,2 21 0,-5 19 0,-8-4 0,0-2 0,-3 0 0,-32 60 0,23-50 0,-3 5 0,15-31 0,1 1 0,1 1 0,-12 35 0,-3 14 0,18-54 0,0 0 0,1 0 0,0 1 0,2-1 0,-4 27 0,7-27 0,-3 16 0,2-1 0,1 1 0,1-1 0,8 41 0,-8-67 0,0-1 0,1 1 0,-1-1 0,1 0 0,0 0 0,-1 0 0,2 0 0,-1 0 0,0 0 0,0 0 0,1-1 0,0 1 0,-1-1 0,1 0 0,0 0 0,0 0 0,0 0 0,1 0 0,-1 0 0,0-1 0,1 0 0,-1 0 0,1 0 0,5 1 0,2 0 0,0-1 0,-1 0 0,1-1 0,0 0 0,-1 0 0,1-1 0,14-4 0,-24 5-42,0 0-1,0-1 0,0 0 1,0 1-1,0-1 0,0 0 1,0 1-1,0-1 0,0 0 1,0 0-1,0 0 0,0 0 1,-1 0-1,1 0 0,0 0 1,-1 0-1,1 0 0,-1 0 1,1 0-1,-1 0 0,1-1 1,-1 1-1,0 0 0,0 0 1,1 0-1,-1-1 0,0 1 1,0 0-1,0 0 0,-1-1 1,1 0-1,0-15-6783</inkml:trace>
  <inkml:trace contextRef="#ctx0" brushRef="#br0" timeOffset="5281.96">5861 769 24575,'8'2'0,"-1"0"0,1 1 0,-1 1 0,0-1 0,0 1 0,0 0 0,-1 1 0,0-1 0,1 1 0,5 6 0,-3-3 0,223 192 0,-125-117 0,-97-75 0,0-1 0,1 0 0,0-1 0,0 0 0,12 4 0,20 11 0,-19-10 0,-22-10 0,0 0 0,0-1 0,0 1 0,0 0 0,0 0 0,-1 0 0,1 0 0,0 0 0,-1 0 0,1 1 0,0-1 0,-1 0 0,2 3 0,-3-2 0,0 0 0,0-1 0,0 1 0,0 0 0,0-1 0,-1 1 0,1-1 0,0 1 0,-1-1 0,0 1 0,1-1 0,-1 1 0,0-1 0,0 1 0,0-1 0,0 0 0,0 1 0,0-1 0,0 0 0,0 0 0,0 0 0,-1 0 0,0 1 0,-18 17 0,-2-2 0,1 0 0,-47 26 0,43-28 0,1 0 0,0 2 0,-28 26 0,-9 12 0,-3-3 0,-1-2 0,-3-4 0,-94 49 0,141-81 0,17-11 0,0 0 0,0 0 0,0-1 0,0 1 0,-1-1 0,1 0 0,-1 0 0,1-1 0,-7 3 0,11-4 0,-1 0 0,1 0 0,0 0 0,0 0 0,0 0 0,-1 0 0,1 0 0,0 0 0,0 0 0,0 0 0,-1 0 0,1 0 0,0 0 0,0 0 0,0-1 0,0 1 0,-1 0 0,1 0 0,0 0 0,0 0 0,0 0 0,0 0 0,-1 0 0,1 0 0,0-1 0,0 1 0,0 0 0,0 0 0,0 0 0,0 0 0,-1-1 0,1 1 0,0 0 0,0 0 0,0 0 0,0 0 0,0-1 0,0 1 0,0 0 0,0 0 0,0 0 0,0-1 0,0 1 0,0 0 0,5-12 0,12-8 0,13-14-1365,-15 17-5461</inkml:trace>
  <inkml:trace contextRef="#ctx0" brushRef="#br0" timeOffset="6147.54">6640 583 24575,'664'0'0,"-651"-1"0,0-1 0,0 0 0,19-6 0,-24 5 0,0 0 0,0 1 0,0 1 0,0-1 0,0 1 0,0 0 0,0 1 0,0 0 0,0 0 0,0 1 0,12 3 0,-17-3 0,0 1 0,0 0 0,-1 0 0,1 0 0,-1 0 0,0 0 0,1 1 0,-1-1 0,0 1 0,-1-1 0,1 1 0,0 0 0,-1 0 0,1 0 0,-1 0 0,0 0 0,0 0 0,0 0 0,-1 0 0,1 0 0,-1 1 0,1-1 0,-1 0 0,0 0 0,0 0 0,-1 1 0,0 4 0,-1 11 0,-1 0 0,-1 0 0,-7 22 0,5-23 0,-2-1 0,0-1 0,-13 22 0,-4 6 0,-65 121 0,58-98 0,-26 44 0,15-20 0,11-19 0,-6 7 0,-17 32 0,26-55 0,22-41 0,0 0 0,-1 0 0,-1 0 0,-1-1 0,-13 16 0,21-28 0,-1 1 0,1-1 0,0 0 0,1 1 0,-1 0 0,0-1 0,1 1 0,0 0 0,-2 4 0,3-6 0,-1 0 0,1 0 0,0 0 0,0 1 0,0-1 0,0 0 0,0 0 0,0 0 0,0 0 0,0 0 0,0 0 0,1 0 0,-1 0 0,0 0 0,1 0 0,-1 0 0,1 0 0,-1 0 0,2 1 0,1 1 0,-1-1 0,1 0 0,0 0 0,0 0 0,0-1 0,0 1 0,0-1 0,1 0 0,-1 0 0,0 0 0,1 0 0,-1 0 0,0-1 0,1 1 0,6-1 0,3 0 0,1-1 0,-1 0 0,1-1 0,-1-1 0,14-4 0,45-7 0,23 0 0,-65 8 0,55-3 0,35-4 0,-81 7 0,51-1 0,-60 7 0,-12 1 0,1-1 0,-1-1 0,24-4 0,-37 4 0,-1 1 0,0-1 0,0-1 0,-1 1 0,1-1 0,0 1 0,0-1 0,-1 0 0,1 0 0,-1-1 0,0 1 0,1-1 0,-1 0 0,0 1 0,0-1 0,-1-1 0,1 1 0,-1 0 0,0-1 0,3-3 0,2-10-119,3-2-193,-2 0 1,0 0-1,8-35 1,-12 32-6515</inkml:trace>
  <inkml:trace contextRef="#ctx0" brushRef="#br0" timeOffset="6646.63">7672 373 24575,'1'-1'0,"-1"-1"0,0 1 0,1 0 0,-1 0 0,0 0 0,1 0 0,0 0 0,-1 0 0,1 0 0,-1 0 0,1 0 0,0 1 0,0-1 0,0 0 0,-1 0 0,1 0 0,0 1 0,0-1 0,0 1 0,0-1 0,0 1 0,0-1 0,0 1 0,0-1 0,1 1 0,-1 0 0,0 0 0,0-1 0,0 1 0,0 0 0,0 0 0,1 0 0,-1 0 0,0 0 0,1 1 0,43 3 0,-44-4 0,37 10 0,-1 2 0,1 1 0,-2 2 0,0 2 0,61 37 0,-84-46 0,13 8 0,0 1 0,-1 2 0,-1 0 0,-1 2 0,-1 0 0,0 2 0,-2 0 0,-1 1 0,0 2 0,-2-1 0,27 57 0,2 8-184,-23-48-59,35 91 0,-3 11 243,7 23 0,-34-77 0,-3-17 0,-4 1 0,-3 1 0,-3 1 0,5 79 0,-19 205-1401,-6-337 1561,0 1-1,-1-1 0,-1-1 0,-1 1 1,-1-1-1,-1 0 0,-1-1 1,-1-1-1,-1 1 0,-1-2 1,0 0-1,-26 26 0,30-36-159,0 0 0,0-1 0,0 0 0,-1 0 0,-1-1 0,1-1 0,-1 1 0,0-2 0,0 0 0,-1 0 0,0-2 0,1 1 0,-1-1 0,0-1 0,-1-1 0,1 0 0,0 0 0,-15-2 0,-14 0 0,0-3 0,-49-9 0,6 3-1365,60 9-5461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1:28.5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3332 24575,'176'-2'-452,"193"5"-942,-212 9 697,64 2-447,610-15-3414,-655 15 4692,-6 1-7,-14-2 4478,-74-4-2905,-79-9-1650,1 1-1,-1-1 0,1 0 1,-1 0-1,0 0 1,1 0-1,-1-1 0,1 1 1,-1-1-1,0 0 0,1 0 1,-1 0-1,0-1 1,0 1-1,0-1 0,6-3 1,-7 3-1,0-1 1,0 0-1,0 0 0,0 0 1,0 0-1,0 0 0,-1 0 1,0 0-1,1-1 1,-1 1-1,-1 0 0,1-1 1,0 1-1,-1-1 0,0 1 1,0-6-1,-5-232-49,-7 148 0,-2-42 0,14-471-843,14 391-330,0 4 1266,-16-890 1830,5 1282-1923,-6 201 0,-8-232 0,-4 131 0,15 618 0,2-869 0,10 58 0,-7-57 0,4 55 0,-9 1014 0,-2-494 0,2-603 0,0 0 0,0 1 0,0-1 0,1 0 0,-1 1 0,1-1 0,-1 0 0,1 1 0,0-1 0,1 0 0,-1 0 0,0 0 0,1 0 0,0 0 0,0 0 0,0-1 0,0 1 0,0 0 0,0-1 0,4 3 0,-2-2 0,0-1 0,0 0 0,1 0 0,-1-1 0,1 1 0,-1-1 0,1 0 0,-1 0 0,1-1 0,0 1 0,0-1 0,-1 0 0,1 0 0,7-2 0,78-13 0,-64 9 0,1 1 0,36-1 0,557 4-5175,-298 4 3253,-300-1 2663,1 1 0,32 8 0,32 2 2560,65 0-1933,173 5-1163,-292-15-205,67 11 0,-19-1 0,-9 0 0,-57-8 0,0 0 0,0-2 0,1 0 0,-1-1 0,0 0 0,21-2 0,-36 1 0,0 0 0,0 0 0,1 0 0,-1 0 0,0 0 0,0 0 0,1 0 0,-1 0 0,0 0 0,1 0 0,-1 0 0,0 0 0,0 0 0,1 0 0,-1 0 0,0 0 0,0 0 0,0-1 0,1 1 0,-1 0 0,0 0 0,0 0 0,1 0 0,-1 0 0,0-1 0,0 1 0,0 0 0,0 0 0,1 0 0,-1-1 0,0 1 0,0 0 0,0 0 0,0 0 0,0-1 0,0 1 0,1 0 0,-1 0 0,0-1 0,0 1 0,0 0 0,0 0 0,0-1 0,0 1 0,0 0 0,0 0 0,0-1 0,0 1 0,0 0 0,0 0 0,0-1 0,-1 1 0,1 0 0,-15-14 0,-24-6 0,2 1 0,-60-42 0,-2-1 0,34 20 0,50 31 0,-1 0 0,-1 1 0,0 1 0,-21-9 0,-32-8 0,138 22 0,-52 5 0,1 0 0,0 2 0,-1 0 0,0 0 0,1 2 0,-2 0 0,1 1 0,0 0 0,22 14 0,-4-3 0,0-2 0,1-2 0,41 11 0,114 40 0,128 82 0,-315-144 0,0 0 0,0 0 0,0 1 0,0-1 0,0 1 0,-1 0 0,1 0 0,-1 0 0,0 0 0,1 0 0,-1 0 0,-1 1 0,1-1 0,-1 1 0,1-1 0,-1 1 0,0-1 0,0 1 0,0 0 0,-1 4 0,2 10 0,-1 0 0,-1 1 0,-2 17 0,0-4 0,1-20 0,-1-1 0,0 1 0,0-1 0,-1 1 0,0-1 0,-1 0 0,-9 17 0,-47 73 0,14-28 0,20-29 0,-3 0 0,-53 62 0,55-71 0,19-23 0,0-1 0,-1 0 0,0-1 0,-1 0 0,-15 13 0,21-21 0,1 0 0,0 0 0,-1 0 0,0 0 0,0-1 0,1 1 0,-1-1 0,0 0 0,0 0 0,0 0 0,0-1 0,0 0 0,0 1 0,0-1 0,0-1 0,0 1 0,0 0 0,0-1 0,0 0 0,0 0 0,0 0 0,0-1 0,-6-2 0,6 1 0,0 0 0,0 0 0,0-1 0,0 1 0,1-1 0,-1 0 0,1 0 0,0 0 0,0 0 0,1-1 0,-1 1 0,1-1 0,0 1 0,0-1 0,1 0 0,-1 0 0,0-9 0,-3-10 0,1-1 0,-1-28 0,4 32 0,-14-134 0,6 108 115,-2-12-855,-5-77 0,15 105-6086</inkml:trace>
  <inkml:trace contextRef="#ctx0" brushRef="#br0" timeOffset="1921.43">2416 869 24575,'400'0'0,"-375"-2"0,0-1 0,0-2 0,0 0 0,-1-1 0,46-19 0,-19 3 0,-32 13 0,1 1 0,0 0 0,21-4 0,-14 6 0,1-1 0,1 1 0,-1 1 0,45 0 0,-31 4 0,-19-1 0,-1 2 0,1 0 0,0 1 0,0 2 0,-1 0 0,1 1 0,-1 2 0,37 13 0,-38-11 0,1-1 0,0-1 0,43 7 0,-7-1 0,-133-27 0,50 6 0,11 4 0,1 0 0,-1 0 0,0 1 0,-1 1 0,-21-2 0,2 1 0,0-1 0,-56-18 0,8 3 0,66 16 0,1-1 0,1-1 0,-1 0 0,-16-10 0,-25-10 0,43 20 0,1 0 0,0-1 0,0 0 0,0-1 0,1 0 0,-16-15 0,-12-10 0,22 22 0,-1 0 0,-27-12 0,2 2 0,38 18 0,-2 0 0,0 0 0,1-1 0,-1 0 0,1 0 0,0-1 0,0 0 0,1 0 0,-9-10 0,13 15 0,1 0 0,0 0 0,0 0 0,0 0 0,0-1 0,0 1 0,0 0 0,0 0 0,0 0 0,-1-1 0,1 1 0,0 0 0,0 0 0,0 0 0,0 0 0,0-1 0,0 1 0,0 0 0,0 0 0,0 0 0,0-1 0,0 1 0,0 0 0,1 0 0,-1 0 0,0-1 0,0 1 0,0 0 0,0 0 0,0 0 0,0-1 0,0 1 0,0 0 0,1 0 0,-1 0 0,0 0 0,0 0 0,0 0 0,0-1 0,1 1 0,-1 0 0,0 0 0,0 0 0,13-1 0,11 7 0,49 35 0,13 6 0,-63-36 0,0 2 0,21 15 0,12 7 0,-8-2 0,-39-26 0,1 1 0,0-2 0,0 1 0,18 7 0,-20-11 0,-1 0 0,0 0 0,0 1 0,0-1 0,-1 2 0,1-1 0,-1 1 0,0 0 0,0 0 0,-1 1 0,1-1 0,-1 1 0,-1 1 0,1-1 0,-1 1 0,0-1 0,0 1 0,3 11 0,-2 1 0,0 0 0,-2-1 0,0 1 0,-1 1 0,-1-1 0,-2 25 0,0-21 0,0 1 0,-2-1 0,0 0 0,-2 0 0,0 0 0,-10 23 0,11-36 0,1 1 0,-1 0 0,0 0 0,-1 0 0,0-1 0,-1 0 0,0 0 0,-1 0 0,0-1 0,-8 9 0,-18 16 0,5-2 0,-2-3 0,-1 0 0,-1-2 0,-63 42 0,60-42 0,30-22 0,-1-1 0,1 1 0,-1-1 0,0 0 0,0-1 0,-11 6 0,13-12 0,7-8 0,8-12 0,-11 23 0,26-47-1365,-15 24-5461</inkml:trace>
  <inkml:trace contextRef="#ctx0" brushRef="#br0" timeOffset="2480.3">4885 3 24575,'36'-1'0,"-6"0"0,0 1 0,-1 1 0,1 1 0,-1 2 0,0 1 0,52 16 0,-61-15 0,0 0 0,1-2 0,-1 0 0,1-1 0,23 1 0,110-6 0,-56-1 0,778 3-1365,-854 0-5461</inkml:trace>
  <inkml:trace contextRef="#ctx0" brushRef="#br0" timeOffset="2957.24">5920 82 24575,'-1'19'0,"-1"0"0,-2-1 0,0 1 0,-10 29 0,-8 38 0,20-73 0,-46 249 0,38-205-51,2 1 0,-1 92 0,5-66-831,-1 107-483,5-181-4426</inkml:trace>
  <inkml:trace contextRef="#ctx0" brushRef="#br0" timeOffset="4210.28">6133 528 24575,'4'0'0,"-1"0"0,1 1 0,-1-1 0,1 1 0,-1 0 0,1 0 0,-1 0 0,0 1 0,0-1 0,1 1 0,-1-1 0,0 1 0,0 0 0,-1 1 0,5 2 0,35 46 0,-16-18 0,-12-15 0,-1 1 0,0 0 0,-1 0 0,-1 1 0,-1 0 0,-1 1 0,-1 0 0,-1 1 0,7 32 0,-4 37 0,-10-81 0,1 0 0,-2 0 0,0-1 0,0 1 0,0 0 0,-1 0 0,-4 9 0,6-18 0,0 1 0,-1-1 0,1 1 0,0-1 0,-1 0 0,1 0 0,-1 1 0,0-1 0,1 0 0,-1 0 0,0 1 0,0-1 0,0 0 0,0 0 0,0 0 0,0 0 0,0 0 0,0-1 0,0 1 0,0 0 0,-1 0 0,1-1 0,0 1 0,-1-1 0,1 1 0,0-1 0,-1 1 0,1-1 0,0 0 0,-1 0 0,1 0 0,-1 1 0,1-1 0,0-1 0,-1 1 0,1 0 0,-1 0 0,1 0 0,0-1 0,-1 1 0,1-1 0,0 1 0,-1-1 0,1 1 0,0-1 0,0 0 0,0 0 0,-1 0 0,1 0 0,-1-1 0,-4-3 0,1 0 0,-1-1 0,1 0 0,1 0 0,-1 0 0,1 0 0,-7-14 0,6 7 0,0-1 0,0 1 0,2-1 0,-1 0 0,2-1 0,0 1 0,1 0 0,0-1 0,1 1 0,1-1 0,0 1 0,1 0 0,0-1 0,1 1 0,1 0 0,1 1 0,5-15 0,-2 12 0,0 0 0,1 1 0,1 0 0,0 0 0,1 1 0,0 0 0,1 1 0,1 0 0,0 1 0,1 1 0,0 0 0,1 0 0,22-10 0,39-30 0,-16 10 0,-60 40 0,1 1 0,0-1 0,-1 1 0,1 0 0,0-1 0,-1 1 0,1 0 0,0 0 0,-1 0 0,1-1 0,0 1 0,0 0 0,-1 0 0,1 0 0,0 0 0,-1 0 0,1 0 0,0 0 0,0 1 0,-1-1 0,1 0 0,0 0 0,-1 0 0,1 1 0,0-1 0,-1 0 0,1 1 0,-1-1 0,1 1 0,0-1 0,-1 1 0,1-1 0,-1 1 0,1-1 0,-1 1 0,1-1 0,-1 1 0,0-1 0,1 1 0,-1 0 0,0-1 0,1 1 0,-1 0 0,0-1 0,0 1 0,0 0 0,0 0 0,0-1 0,0 1 0,0 0 0,0-1 0,0 2 0,2 48 0,-2-42 0,-4 109 0,5 165 0,0-278 0,-1 0 0,1 0 0,0 0 0,-1-1 0,2 1 0,-1 0 0,0-1 0,1 1 0,0-1 0,0 1 0,0-1 0,0 0 0,0 0 0,1 0 0,-1 0 0,6 4 0,-7-6 0,0 0 0,0-1 0,0 1 0,0 0 0,1-1 0,-1 1 0,0-1 0,0 0 0,1 1 0,-1-1 0,0 0 0,0 0 0,1 0 0,-1 0 0,0 0 0,1 0 0,-1 0 0,0 0 0,0-1 0,2 1 0,-1-1 0,1-1 0,-1 1 0,0 0 0,0-1 0,0 1 0,0-1 0,0 0 0,0 1 0,0-1 0,-1 0 0,1 0 0,-1 0 0,3-5 0,3-7 0,-1-1 0,0 0 0,-1 0 0,-1 0 0,4-25 0,11-35 0,-15 60 0,-1 0 0,0 0 0,-1 0 0,1-16 0,-3 22 0,0 0 0,0 0 0,1 1 0,1-1 0,-1 0 0,2 1 0,-1 0 0,1-1 0,0 1 0,1 0 0,0 0 0,0 0 0,0 1 0,11-13 0,-11 15 0,0 0 0,0-1 0,0 1 0,-1-1 0,0 0 0,0 0 0,3-9 0,-3 8 0,-3 7 0,0 0 0,0-1 0,0 1 0,0 0 0,0 0 0,0 0 0,0 0 0,0 0 0,0 0 0,0-1 0,0 1 0,0 0 0,0 0 0,0 0 0,0 0 0,0 0 0,1 0 0,-1 0 0,0-1 0,0 1 0,0 0 0,0 0 0,0 0 0,0 0 0,0 0 0,1 0 0,-1 0 0,0 0 0,0 0 0,0 0 0,0 0 0,0 0 0,1 0 0,-1 0 0,0 0 0,0 0 0,0 0 0,0 0 0,0 0 0,1 0 0,-1 0 0,0 0 0,0 0 0,0 0 0,0 0 0,0 0 0,0 0 0,1 0 0,-1 0 0,0 0 0,0 1 0,0-1 0,0 0 0,0 0 0,0 0 0,0 0 0,0 0 0,0 0 0,1 0 0,-1 1 0,0-1 0,7 14 0,3 15 0,66 209 0,-75-233 0,1-1 0,0 1 0,0 0 0,0 0 0,1-1 0,-1 0 0,1 1 0,0-1 0,1 0 0,-1 0 0,1-1 0,0 1 0,0-1 0,0 1 0,0-1 0,5 2 0,-6-3 0,1-1 0,-1 0 0,1 0 0,0 0 0,-1 0 0,1-1 0,0 1 0,-1-1 0,1 0 0,0 0 0,0 0 0,-1-1 0,1 1 0,0-1 0,-1 0 0,1 0 0,-1 0 0,1-1 0,-1 1 0,1-1 0,-1 0 0,0 1 0,4-4 0,6-5 0,0-1 0,-1-1 0,0 0 0,-1 0 0,0-2 0,12-19 0,31-35 0,-48 60 0,0 0 0,0-1 0,0 1 0,-1-1 0,-1 0 0,1-1 0,-2 1 0,1-1 0,3-18 0,-4 11 0,0-1 0,-1 1 0,-1 0 0,-2-35 0,1 50 0,0 0 0,0 0 0,0 0 0,-1 0 0,1-1 0,0 1 0,-1 0 0,1 0 0,-1 0 0,0 0 0,0 0 0,0 0 0,0 1 0,0-1 0,0 0 0,0 0 0,-1 1 0,1-1 0,-1 1 0,1-1 0,-1 1 0,1-1 0,-1 1 0,0 0 0,0 0 0,0 0 0,0 0 0,0 0 0,0 0 0,0 1 0,0-1 0,0 1 0,0-1 0,0 1 0,0 0 0,0-1 0,0 1 0,-1 0 0,-3 1 0,2 0 0,1 0 0,-1 0 0,0 0 0,0 1 0,1-1 0,-1 1 0,1 0 0,-1 0 0,1 0 0,0 1 0,0-1 0,0 1 0,0 0 0,1 0 0,-1-1 0,1 2 0,-1-1 0,1 0 0,0 0 0,0 1 0,-2 4 0,-46 105 0,43-92 0,2-1 0,-4 27 0,1-7 0,3-11 0,1 1 0,2-1 0,1 0 0,4 54 0,-3-81-32,0 0 1,1 0-1,-1 0 0,0 1 0,1-1 1,-1 0-1,1 0 0,0 0 0,0 0 1,-1 0-1,1-1 0,1 1 0,-1 0 1,0 0-1,0-1 0,1 1 0,-1 0 1,1-1-1,-1 1 0,1-1 0,-1 0 1,1 0-1,0 0 0,0 1 0,0-1 1,0-1-1,0 1 0,0 0 0,0 0 1,0-1-1,0 1 0,0-1 0,0 0 1,0 0-1,0 0 0,1 0 0,-1 0 1,0 0-1,0 0 0,0 0 0,0-1 1,3 0-1,11-4-6794</inkml:trace>
  <inkml:trace contextRef="#ctx0" brushRef="#br0" timeOffset="5062.85">5868 4157 24575,'4'1'0,"-1"-1"0,1 1 0,0 0 0,-1 0 0,1 0 0,-1 0 0,1 0 0,-1 1 0,0-1 0,1 1 0,-1 0 0,0 0 0,0 1 0,0-1 0,-1 0 0,1 1 0,-1 0 0,1-1 0,-1 1 0,0 0 0,0 0 0,0 1 0,0-1 0,-1 0 0,1 0 0,1 8 0,3 8 0,0 1 0,-1 0 0,2 32 0,-6-43 0,5 57 0,-6 109 0,-2-78 0,-12 71-3655,0-17 526,12-122 2988,-9 43 0,5-45 848,-2 54-1,7-44 4504,-1-24-5147,2 0 0,-1 1 1,2-1-1,0 0 1,0 0-1,7 24 0,-8-36-63,0 0 0,1 1 0,-1-1 0,1 0 0,-1 0 0,1 0 0,-1 0 0,1 1 0,0-1 0,-1 0 0,1 0 0,0 0 0,0-1 0,0 1 0,0 0 0,0 0 0,0 0 0,0-1 0,0 1 0,2 0 0,-2-1 0,-1 0 0,1 0 0,0 0 0,0 0 0,-1-1 0,1 1 0,0 0 0,-1-1 0,1 1 0,0 0 0,-1-1 0,1 1 0,0-1 0,-1 1 0,1-1 0,-1 1 0,1-1 0,-1 1 0,1-1 0,-1 0 0,1 1 0,-1-1 0,1-1 0,2-3 0,0-1 0,-1 0 0,0 0 0,0 0 0,0 0 0,1-10 0,-1-268 0,-5 142 0,4 93 0,0-6 0,-2-1 0,-17-101 0,11 102 0,1 1 0,4-1 0,4-71 0,0 21 0,-2 101 0,1 0 0,-1 0 0,1-1 0,-1 1 0,1 0 0,0 0 0,1 0 0,-1 0 0,1 0 0,-1 0 0,1 0 0,1 1 0,-1-1 0,0 0 0,1 1 0,0 0 0,0 0 0,0 0 0,0 0 0,4-3 0,2 0 0,1 1 0,-1-1 0,1 2 0,1-1 0,-1 1 0,21-5 0,-10 2-106,30-6 337,-50 13-279,0-1 0,1 1 0,-1 0 0,0 0 0,1 0 0,-1 0-1,0 0 1,0 0 0,1 1 0,-1-1 0,0 0 0,1 1 0,-1-1 0,0 0 0,0 1 0,0 0 0,1-1 0,-1 1 0,0 0 0,0-1 0,0 1 0,0 0-1,0 0 1,0 0 0,0 0 0,-1 0 0,1 0 0,0 0 0,0 0 0,0 3 0,3 10-6778</inkml:trace>
  <inkml:trace contextRef="#ctx0" brushRef="#br0" timeOffset="5452.33">6001 4826 24575,'4'0'0,"6"0"0,7 0 0,4 0 0,3 0 0,2 0 0,1 0 0,1 0 0,-1 0 0,1 0 0,-1 0 0,0 0 0,0 0 0,0 0 0,-1 0 0,1 0 0,-1 0 0,-3 0-8191</inkml:trace>
  <inkml:trace contextRef="#ctx0" brushRef="#br0" timeOffset="6793.92">6876 4657 24575,'-5'2'0,"0"0"0,0 1 0,1 0 0,-1-1 0,1 2 0,0-1 0,0 0 0,-6 7 0,1-1 0,-16 15 0,0 2 0,2 0 0,1 1 0,-20 34 0,30-38 0,1 1 0,1 1 0,1 0 0,1 0 0,1 0 0,-5 47 0,11-70 0,1 1 0,-1-1 0,1 1 0,-1-1 0,1 1 0,0-1 0,0 1 0,1-1 0,-1 1 0,0-1 0,1 1 0,0-1 0,-1 1 0,1-1 0,0 1 0,0-1 0,0 0 0,1 1 0,-1-1 0,1 0 0,-1 0 0,1 0 0,0 0 0,3 2 0,-3-3 0,0 0 0,0 0 0,1-1 0,-1 1 0,0-1 0,1 0 0,-1 1 0,0-1 0,1 0 0,-1-1 0,1 1 0,-1 0 0,0-1 0,1 1 0,-1-1 0,0 1 0,0-1 0,0 0 0,1 0 0,-1 0 0,0-1 0,0 1 0,0 0 0,0-1 0,-1 1 0,1-1 0,2-2 0,12-12 0,-1-1 0,-1 0 0,-1-1 0,0 0 0,10-22 0,5-4 0,-15 22 0,-1 0 0,-2-1 0,0 0 0,-1 0 0,-1-1 0,-1 0 0,-2 0 0,0-1 0,-2 1 0,0-1 0,-2-33 0,9 126 0,-4-38 0,3 45 0,-8-48 0,1 0 0,7 36 0,-8-56 0,1 0 0,0 0 0,0 0 0,0 0 0,1-1 0,0 1 0,1-1 0,0 0 0,0 0 0,0 0 0,0 0 0,1-1 0,0 1 0,6 4 0,-10-9 0,0-1 0,-1 1 0,1-1 0,0 0 0,-1 1 0,1-1 0,0 1 0,0-1 0,0 0 0,-1 0 0,1 1 0,0-1 0,0 0 0,0 0 0,0 0 0,-1 0 0,1 0 0,0 0 0,0 0 0,0 0 0,0-1 0,-1 1 0,1 0 0,0 0 0,0-1 0,-1 1 0,1 0 0,0-1 0,0 0 0,20-24 0,4-41 0,-24 60 0,18-67 0,-14 49 0,0 1 0,2 0 0,12-27 0,-12 33 0,-2-1 0,0 1 0,5-34 0,-1 7 0,-3-1 0,-1 0 0,-2 0 0,-6-80 0,0 26 0,4 92 0,-1 4 0,0 0 0,0 0 0,0-1 0,0 1 0,0 0 0,-1-1 0,1 1 0,-1 0 0,0 0 0,0 0 0,0 0 0,0 0 0,-4-6 0,5 9 0,0 0 0,-1 0 0,1 0 0,-1 0 0,1 0 0,0 0 0,-1 0 0,1 0 0,0 0 0,-1 0 0,1 0 0,0 0 0,-1 0 0,1 0 0,0 0 0,0 1 0,-1-1 0,1 0 0,0 0 0,-1 0 0,1 1 0,0-1 0,0 0 0,-1 0 0,1 1 0,0-1 0,0 0 0,0 0 0,-1 1 0,1-1 0,0 0 0,0 1 0,0-1 0,0 0 0,0 1 0,0-1 0,0 0 0,0 1 0,0-1 0,0 0 0,0 1 0,0-1 0,0 0 0,0 1 0,0-1 0,-4 19 0,-1 42 0,6 85 0,0-57 0,1-60 0,10 55 0,-7-53 0,3 44 0,-7-50 0,1-1 0,1 1 0,1-1 0,1 0 0,2 0 0,0-1 0,1 0 0,2 0 0,0 0 0,22 34 0,-31-56 0,-1 0 0,1 0 0,0 0 0,-1 0 0,1 0 0,0-1 0,0 1 0,0 0 0,-1 0 0,1-1 0,0 1 0,0 0 0,0-1 0,0 1 0,0-1 0,0 1 0,1-1 0,-1 1 0,0-1 0,0 0 0,0 0 0,0 0 0,0 1 0,0-1 0,1 0 0,-1 0 0,0-1 0,0 1 0,0 0 0,0 0 0,2-1 0,1-1 0,-1 0 0,0 0 0,1 0 0,-1 0 0,0-1 0,-1 1 0,1-1 0,0 0 0,4-6 0,4-7 0,0-1 0,16-35 0,-9 12 0,-6 18 0,-2 1 0,-1-1 0,0-1 0,-2 1 0,-1-1 0,0-1 0,-2 1 0,3-43 0,-10 10 0,1 33 0,1 1 0,1-1 0,3-25 0,-3 48 0,0 0 0,0-1 0,0 1 0,0 0 0,0 0 0,0-1 0,0 1 0,0 0 0,0 0 0,0-1 0,0 1 0,0 0 0,0-1 0,0 1 0,0 0 0,0 0 0,0-1 0,1 1 0,-1 0 0,0 0 0,0 0 0,0-1 0,0 1 0,1 0 0,-1 0 0,0-1 0,0 1 0,0 0 0,1 0 0,-1 0 0,0 0 0,0 0 0,1-1 0,-1 1 0,0 0 0,0 0 0,1 0 0,-1 0 0,0 0 0,0 0 0,1 0 0,-1 0 0,0 0 0,1 0 0,-1 0 0,0 0 0,0 0 0,1 0 0,-1 0 0,1 0 0,12 16 0,9 23 0,-13-16 0,50 136 0,-37-70 0,-13-49 0,1 0 0,29 69 0,-25-72 0,-1 0 0,-3 1 0,9 51 0,-10-45 0,17 98 0,-26-141 0,0 0 0,1 0 0,-1-1 0,0 1 0,0 0 0,1 0 0,-1 0 0,0 0 0,0 0 0,0 0 0,0 0 0,0-1 0,-1 1 0,1 0 0,0 0 0,0 0 0,0 0 0,-1 0 0,1-1 0,0 1 0,-1 0 0,1 0 0,-1 0 0,1-1 0,-1 1 0,0 0 0,1-1 0,-1 1 0,-1 0 0,1-1 0,0 0 0,-1 0 0,1 0 0,0 0 0,-1 0 0,1-1 0,-1 1 0,1 0 0,0-1 0,0 0 0,-1 1 0,1-1 0,0 0 0,0 1 0,0-1 0,-2-1 0,-5-5 0,0 0 0,0 0 0,1 0 0,-7-10 0,11 12 0,0 1 0,0-1 0,1-1 0,0 1 0,0 0 0,0 0 0,1-1 0,0 1 0,0-1 0,0 1 0,1-1 0,-1 1 0,1-1 0,1 0 0,-1 1 0,1-1 0,0 1 0,0-1 0,1 1 0,0 0 0,0 0 0,0-1 0,4-5 0,7-13 0,2 0 0,1 2 0,31-36 0,4-7 0,-26 26 0,-17 24 0,0 1 0,1 1 0,14-16 0,-5 6 0,-1-1 0,-1-1 0,-2-1 0,0 0 0,-2 0 0,0-2 0,-2 1 0,7-33 0,-16 56 0,0 0 0,0-1 0,-1 1 0,1 0 0,-1-1 0,0 1 0,0-1 0,0 1 0,-1-1 0,0 1 0,0 0 0,0-1 0,0 1 0,-1 0 0,-1-5 0,2 8 0,0 0 0,0 0 0,0 0 0,0-1 0,0 1 0,0 0 0,0 0 0,0 1 0,0-1 0,0 0 0,0 0 0,-1 0 0,1 1 0,0-1 0,-1 1 0,1-1 0,-1 1 0,1-1 0,-2 1 0,0 0 0,0 0 0,0 0 0,1 0 0,-1 1 0,0-1 0,0 1 0,1 0 0,-1 0 0,0 0 0,1 0 0,-1 0 0,1 0 0,-4 3 0,1 0 0,-1 0 0,1 0 0,1 0 0,-1 1 0,1-1 0,-1 1 0,1 0 0,1 1 0,-1-1 0,1 1 0,0-1 0,0 1 0,1 0 0,-4 12 0,0 6 0,1 1 0,-2 39 0,-3 8 0,3-28 0,1 0 0,2 0 0,3 0 0,5 69 0,-3-107 0,0 0 0,1-1 0,-1 0 0,1 1 0,0-1 0,1 0 0,-1 0 0,1 0 0,0 0 0,0 0 0,8 7 0,-9-9 0,0-1 0,0 0 0,0 0 0,1 0 0,-1 0 0,1 0 0,-1 0 0,1-1 0,0 1 0,-1-1 0,1 1 0,0-1 0,0 0 0,0-1 0,0 1 0,0 0 0,0-1 0,0 1 0,1-1 0,-1 0 0,0 0 0,0 0 0,3-1 0,-4 0 0,0 0 0,0 0 0,0 0 0,0 0 0,-1 0 0,1-1 0,0 1 0,-1-1 0,1 1 0,-1-1 0,0 1 0,1-1 0,-1 0 0,0 1 0,0-1 0,0 0 0,0 0 0,0 0 0,-1 0 0,1 0 0,0 0 0,-1 0 0,0 0 0,1-4 0,1-58 0,-2 52 0,-3-69-1365,3 57-5461</inkml:trace>
  <inkml:trace contextRef="#ctx0" brushRef="#br0" timeOffset="9314.53">8549 461 24575,'532'0'0,"-518"0"0,-1-1 0,0 0 0,19-5 0,-27 4 0,0 1 0,0 0 0,0-1 0,-1 0 0,1 0 0,0 0 0,-1-1 0,0 1 0,1-1 0,-1 0 0,0 0 0,3-4 0,-2-3-1365,-3 0-5461</inkml:trace>
  <inkml:trace contextRef="#ctx0" brushRef="#br0" timeOffset="9947.47">9027 213 24575,'9'-1'0,"-1"1"0,1 0 0,0 1 0,0 0 0,-1 1 0,1-1 0,-1 2 0,1-1 0,-1 1 0,0 0 0,0 1 0,0 0 0,0 0 0,-1 1 0,0 0 0,0 0 0,0 0 0,-1 1 0,7 7 0,121 98 0,-124-103 0,-1-1 0,1-1 0,0 1 0,1-2 0,20 9 0,8 4 0,-38-17 0,8 3 0,0 1 0,0 1 0,-1-1 0,1 1 0,10 11 0,-17-15 0,0 0 0,-1 0 0,1 0 0,-1 0 0,0 0 0,0 0 0,0 0 0,0 0 0,0 1 0,0-1 0,0 0 0,-1 1 0,1-1 0,-1 1 0,0-1 0,0 1 0,1-1 0,-2 1 0,1-1 0,0 1 0,0-1 0,-1 0 0,0 1 0,1-1 0,-1 0 0,0 1 0,0-1 0,-2 3 0,-10 17 0,-2 0 0,0 0 0,-23 23 0,-28 41 0,18-15 0,24-37 0,2 0 0,-34 71 0,48-89 32,0-1-1,-20 28 1,1-4-1492,19-24-5366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1:40.7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1193 24575,'1'-4'0,"0"1"0,0 0 0,-1-1 0,2 1 0,-1 0 0,0 0 0,1 0 0,-1 0 0,1 0 0,0 0 0,0 0 0,0 1 0,1-1 0,-1 1 0,0 0 0,1-1 0,0 1 0,-1 0 0,1 0 0,0 1 0,0-1 0,0 0 0,0 1 0,0 0 0,1 0 0,-1 0 0,4-1 0,-2 1 0,0-1 0,1 1 0,-1 0 0,1 0 0,-1 0 0,1 1 0,-1 0 0,1 0 0,-1 0 0,1 1 0,-1 0 0,1 0 0,-1 0 0,1 1 0,-1 0 0,7 3 0,-8-3 0,-1 1 0,1 0 0,-1 1 0,1-1 0,-1 1 0,0-1 0,0 1 0,0 0 0,-1 0 0,0 0 0,1 0 0,-1 1 0,-1-1 0,1 1 0,-1-1 0,2 7 0,0 8 0,-1 0 0,0 37 0,-2-38 0,0 1 0,5 25 0,5 26 0,-3-1 0,-3 1 0,-6 90 0,-1-36 0,5-143 0,1 0 0,0 1 0,1-1 0,1 1 0,1 0 0,8-18 0,5-8 0,39-64 0,-41 76 0,-1-1 0,-1-1 0,-2 0 0,-1 0 0,-2-1 0,5-37 0,-5 35 0,1 2 0,27-61 0,-27 69 0,-9 23 0,13-33 0,-14 21 0,-1 15 0,0 1 0,0 0 0,0-1 0,0 1 0,-1 0 0,1-1 0,0 1 0,0 0 0,-1 0 0,1 0 0,0-1 0,0 1 0,-1 0 0,1 0 0,0 0 0,0-1 0,-1 1 0,1 0 0,0 0 0,-1 0 0,1 0 0,0 0 0,-1 0 0,1 0 0,0 0 0,-1 0 0,1 0 0,0 0 0,-1 0 0,1 0 0,0 0 0,-1 0 0,1 0 0,0 0 0,-1 0 0,1 0 0,-1 1 0,-2 0 0,0 1 0,-1 0 0,1 1 0,0-1 0,0 0 0,0 1 0,1 0 0,-1-1 0,1 1 0,-1 0 0,1 1 0,0-1 0,0 0 0,0 1 0,-2 5 0,-19 58 0,-5 85 0,2 33 0,21-157 0,1 1 0,2 0 0,0 0 0,6 56 0,-4-82 0,0 1 0,1-1 0,-1 0 0,1 0 0,0 0 0,0 1 0,1-1 0,-1 0 0,1 0 0,-1-1 0,1 1 0,0 0 0,0 0 0,0-1 0,0 1 0,0-1 0,1 0 0,-1 0 0,1 0 0,0 0 0,2 2 0,6 1 0,-1-1 0,1 0 0,-1 0 0,22 3 0,24 9 0,-49-12-97,0-1-1,0 0 1,0 0-1,0-1 1,1 0-1,0 0 1,-1-1-1,1 0 1,0 0-1,-1-1 1,1 0-1,0 0 0,7-2 1,2-3-6729</inkml:trace>
  <inkml:trace contextRef="#ctx0" brushRef="#br0" timeOffset="398.77">1335 1325 24575,'3'137'0,"-6"151"0,-21-157 0,24-129-57,0 0 0,0 0 1,-1 1-1,1-1 0,-1 0 0,0 0 0,1 0 0,-1 0 0,0 0 0,0 0 0,0-1 1,0 1-1,-1 0 0,1 0 0,0-1 0,-1 1 0,1-1 0,-1 1 0,0-1 1,1 0-1,-1 0 0,0 1 0,-3 0 0,-6-1-6769</inkml:trace>
  <inkml:trace contextRef="#ctx0" brushRef="#br0" timeOffset="803.69">1348 611 24575</inkml:trace>
  <inkml:trace contextRef="#ctx0" brushRef="#br0" timeOffset="1206.67">1878 1167 24575,'-17'-1'0,"-1"2"0,1 0 0,-1 1 0,1 0 0,-21 7 0,31-7 0,1 1 0,-1 0 0,1 0 0,-1 0 0,1 1 0,0 0 0,1 0 0,-1 0 0,1 1 0,0 0 0,0 0 0,0 1 0,1-1 0,0 1 0,-7 11 0,5-5 0,-1 1 0,1 1 0,1-1 0,1 1 0,0 0 0,-4 27 0,5-4 0,1 55 0,1-38 0,0-39 0,0 1 0,1-1 0,0 1 0,1-1 0,1 0 0,1 1 0,7 24 0,-8-36 0,0 1 0,1-1 0,0 0 0,0 0 0,1 0 0,-1 0 0,7 6 0,-7-8 0,0 1 0,0 0 0,0 0 0,0 0 0,0 1 0,-1-1 0,0 1 0,1 0 0,-1-1 0,-1 1 0,1 0 0,0 0 0,0 6 0,0-1 0,-1 0 0,0 1 0,0-1 0,-1 1 0,-1-1 0,0 1 0,0-1 0,0 0 0,-1 1 0,-1-1 0,0 0 0,0 0 0,-1 0 0,-7 13 0,3-10 0,0 0 0,-1 0 0,0-1 0,0 0 0,-2-1 0,1 0 0,-1-1 0,-23 16 0,10-8 0,19-12 0,-1 0 0,0 0 0,0-1 0,0 0 0,0 0 0,-1-1 0,1 0 0,-1 0 0,0 0 0,0-1 0,-7 1 0,13-3 0,0 0 0,0 0 0,0-1 0,0 1 0,-1 0 0,1-1 0,0 1 0,0-1 0,0 0 0,1 1 0,-1-1 0,0 0 0,0 0 0,0 1 0,0-1 0,1 0 0,-1 0 0,0 0 0,1 0 0,-1 0 0,1 0 0,-1 0 0,1 0 0,-1 0 0,1 0 0,0 0 0,-1 0 0,1 0 0,0-1 0,0 1 0,0 0 0,0 0 0,0 0 0,0 0 0,0 0 0,0-1 0,1-1 0,0-2 0,0-1 0,0 1 0,0-1 0,1 1 0,-1 0 0,5-8 0,9-10-1365,3 4-5461</inkml:trace>
  <inkml:trace contextRef="#ctx0" brushRef="#br0" timeOffset="3510.86">2750 1193 24575,'-4'0'0,"-1"0"0,0 1 0,1-1 0,-1 1 0,1 0 0,-1 1 0,1-1 0,-1 1 0,1 0 0,0 0 0,0 0 0,0 0 0,0 1 0,-7 6 0,4-3 0,1 1 0,0-1 0,1 1 0,0 1 0,0-1 0,0 1 0,-5 12 0,3-1 0,0 1 0,1 0 0,1 0 0,0 0 0,2 0 0,-2 28 0,-7 25 0,9-58 0,0-1 0,1 0 0,-1 29 0,2-42 0,1 0 0,0-1 0,0 1 0,0 0 0,0 0 0,-1 0 0,1-1 0,0 1 0,1 0 0,-1 0 0,0 0 0,0-1 0,0 1 0,0 0 0,1 0 0,-1 0 0,0-1 0,1 1 0,-1 0 0,0-1 0,1 1 0,-1 0 0,1-1 0,-1 1 0,1-1 0,-1 1 0,1 0 0,0-1 0,-1 1 0,1-1 0,0 0 0,-1 1 0,1-1 0,0 0 0,0 1 0,-1-1 0,1 0 0,0 0 0,0 1 0,0-1 0,-1 0 0,2 0 0,0-1 0,0 0 0,-1 1 0,1-1 0,0 0 0,-1 0 0,1 0 0,-1-1 0,0 1 0,1 0 0,-1 0 0,0-1 0,0 1 0,1-1 0,-1 1 0,0-1 0,-1 0 0,2-2 0,38-120 0,-39 123 0,-1 1 0,0-1 0,0 0 0,0 1 0,0-1 0,1 1 0,-1-1 0,0 0 0,0 1 0,1-1 0,-1 1 0,0-1 0,1 1 0,-1-1 0,1 1 0,-1 0 0,1-1 0,-1 1 0,1-1 0,-1 1 0,1 0 0,-1-1 0,1 1 0,-1 0 0,1 0 0,0 0 0,-1-1 0,1 1 0,-1 0 0,1 0 0,0 0 0,-1 0 0,1 0 0,0 0 0,-1 0 0,1 0 0,-1 0 0,2 0 0,0 2 0,0-1 0,0 0 0,-1 1 0,1-1 0,0 1 0,0 0 0,-1-1 0,1 1 0,-1 0 0,3 3 0,1 4 0,1 1 0,-2-1 0,1 1 0,3 11 0,8 79 0,-8-37 0,0 15 0,-3-1 0,-7 110 0,-1-51 0,3 474 0,0-603 0,0-1 0,-1 1 0,0 0 0,-1-1 0,0 0 0,-2 8 0,3-13 0,1-1 0,0 1 0,0 0 0,-1 0 0,1-1 0,-1 1 0,1 0 0,-1 0 0,1-1 0,-1 1 0,1-1 0,-1 1 0,0 0 0,1-1 0,-1 1 0,0-1 0,1 1 0,-1-1 0,0 0 0,0 1 0,-1-1 0,1 0 0,0 0 0,0-1 0,-1 1 0,1 0 0,0-1 0,0 0 0,0 1 0,0-1 0,0 1 0,0-1 0,1 0 0,-1 0 0,0 0 0,0 1 0,0-1 0,1 0 0,-1 0 0,0 0 0,1 0 0,-1 0 0,0-2 0,-5-9 0,0-1 0,1 1 0,1-1 0,0 0 0,0 0 0,1 0 0,1 0 0,-1-18 0,4-114 0,1 67 0,-2-6 0,-2 13 0,13-110 0,-8 159 0,1 0 0,1 0 0,1 1 0,1 0 0,0 0 0,2 0 0,1 1 0,0 0 0,16-21 0,50-70 0,61-80 0,-111 161 0,-3-1 0,0-1 0,-2-1 0,33-70 0,-46 86 0,1 0 0,19-29 0,-21 37 0,0 0 0,-1-1 0,0 0 0,-1 0 0,0 0 0,0-1 0,-1 0 0,-1 0 0,0 0 0,3-20 0,-5 19 0,0 0 0,0 0 0,0-1 0,-1 1 0,-1-1 0,0 1 0,0 0 0,-2-1 0,1 1 0,-6-14 0,8 26 0,0 0 0,0-1 0,0 1 0,0 0 0,0 0 0,0 0 0,0-1 0,0 1 0,-1 0 0,1 0 0,0 0 0,0-1 0,0 1 0,0 0 0,0 0 0,-1 0 0,1 0 0,0-1 0,0 1 0,0 0 0,0 0 0,-1 0 0,1 0 0,0 0 0,0 0 0,0-1 0,-1 1 0,1 0 0,0 0 0,0 0 0,0 0 0,-1 0 0,1 0 0,0 0 0,0 0 0,-1 0 0,1 0 0,0 0 0,0 0 0,-1 0 0,1 0 0,0 0 0,0 1 0,-6 10 0,3 17 0,6-1 0,1 0 0,2 0 0,17 50 0,-10-35 0,-8-23 0,2 0 0,0-1 0,1 0 0,1 0 0,1-1 0,0 0 0,1 0 0,24 27 0,-20-27 0,-1 1 0,0 1 0,18 34 0,7 11 0,-37-61 0,-1-1 0,1 1 0,0-1 0,0 1 0,0-1 0,0 0 0,0 1 0,1-1 0,-1 0 0,1-1 0,-1 1 0,1 0 0,0-1 0,-1 0 0,1 1 0,0-1 0,0 0 0,0 0 0,0-1 0,0 1 0,0-1 0,0 1 0,0-1 0,0 0 0,1 0 0,-1 0 0,0-1 0,0 1 0,0-1 0,0 1 0,0-1 0,0 0 0,0 0 0,0-1 0,-1 1 0,1-1 0,0 1 0,3-4 0,9-7 0,0 0 0,0-1 0,-1-1 0,24-31 0,-16 19 0,0-2 0,-1 0 0,-2-1 0,0-2 0,-3 1 0,0-2 0,-2 0 0,18-60 0,-27 71 0,-1 1 0,-1 0 0,0-34 0,-2 29 0,9-47 0,-9 63 0,5-14 0,-4 23 0,-1 15 0,-2 15 0,-1 0 0,-8 34 0,4-32 0,-3 58 0,8 2 0,4 155 0,-3-243 0,1-1 0,-1 1 0,1 0 0,0-1 0,-1 1 0,2-1 0,-1 1 0,0-1 0,1 1 0,-1-1 0,1 0 0,0 0 0,0 0 0,0 0 0,1 0 0,-1 0 0,1-1 0,-1 1 0,6 3 0,-3-4 0,-1 1 0,0-2 0,1 1 0,-1 0 0,1-1 0,0 0 0,-1 0 0,1 0 0,0-1 0,0 0 0,-1 0 0,1 0 0,7-1 0,-1-1 0,0 0 0,0-1 0,0 0 0,0-1 0,-1 0 0,0 0 0,0-1 0,0-1 0,0 0 0,-1 0 0,0-1 0,12-10 0,91-109 0,-99 112 0,-1-1 0,0 0 0,-1-1 0,14-27 0,-22 38 0,0-1 0,-1 0 0,1 0 0,-2-1 0,1 1 0,-1 0 0,1-1 0,-2 1 0,1-1 0,-1 1 0,0-1 0,0 1 0,-1 0 0,0-1 0,0 1 0,0-1 0,-4-8 0,4 13 0,1 0 0,-1 0 0,0 0 0,0 0 0,0 0 0,0 0 0,-1 0 0,1 0 0,-1 1 0,1-1 0,-1 0 0,1 1 0,-1-1 0,0 1 0,0 0 0,1 0 0,-1 0 0,0-1 0,0 2 0,0-1 0,0 0 0,-1 0 0,1 1 0,0-1 0,0 1 0,0-1 0,-1 1 0,1 0 0,0 0 0,0 0 0,0 0 0,-1 1 0,1-1 0,0 1 0,0-1 0,0 1 0,0 0 0,-1-1 0,1 1 0,0 0 0,-3 3 0,-1-1 0,1 0 0,0 1 0,0-1 0,0 1 0,0 1 0,0-1 0,1 1 0,0-1 0,0 1 0,0 0 0,1 1 0,-1-1 0,-4 11 0,-4 28 0,-12 72 0,6-23 0,15-79 0,0 0 0,0 1 0,1 0 0,1 0 0,1 0 0,0-1 0,1 1 0,0 0 0,5 21 0,-6-35 0,1 0 0,-1 1 0,0-1 0,1 0 0,-1 1 0,1-1 0,-1 0 0,1 0 0,0 1 0,0-1 0,-1 0 0,1 0 0,0 0 0,0 0 0,0 0 0,0 0 0,0 0 0,0 0 0,1 0 0,-1-1 0,0 1 0,0 0 0,0-1 0,1 1 0,-1-1 0,0 1 0,1-1 0,-1 0 0,1 0 0,-1 1 0,0-1 0,1 0 0,-1 0 0,1 0 0,-1-1 0,0 1 0,1 0 0,-1 0 0,0-1 0,1 1 0,-1-1 0,0 1 0,1-1 0,-1 0 0,2 0 0,1-2 0,0-1 0,0 1 0,0 0 0,-1-1 0,1 0 0,-1 0 0,0 0 0,0 0 0,0 0 0,-1-1 0,3-5 0,41-89 0,-29 65 0,-1 0 0,17-56 0,-32 86 0,10-35 0,7-52 0,-13 62 0,16-50 0,-13 53 0,-1-2 0,6-40 0,12-338 0,-24 372 0,-1 21 0,1 1 0,-1-1 0,-1 0 0,0 1 0,-4-15 0,5 26 0,0 1 0,0 0 0,0-1 0,0 1 0,0 0 0,0-1 0,0 1 0,0 0 0,0-1 0,0 1 0,0-1 0,0 1 0,0 0 0,0-1 0,-1 1 0,1 0 0,0-1 0,0 1 0,0 0 0,0 0 0,-1-1 0,1 1 0,0 0 0,0-1 0,-1 1 0,1 0 0,0 0 0,0 0 0,-1-1 0,1 1 0,0 0 0,-1 0 0,1 0 0,0 0 0,-1 0 0,1-1 0,0 1 0,-1 0 0,1 0 0,0 0 0,-1 0 0,0 0 0,-5 17 0,0 27 0,7 169 0,-3 49 0,-12-173 0,9-58 0,-5 61 0,11-74 0,0-1 0,0 0 0,2 0 0,8 30 0,-9-38 0,2 0 0,-1 0 0,1 0 0,0-1 0,1 1 0,0-1 0,0 0 0,1 0 0,0-1 0,8 9 0,-12-14 0,-1-1 0,0 1 0,1-1 0,0 1 0,-1-1 0,1 1 0,0-1 0,-1 0 0,1 0 0,0 0 0,0 0 0,0 0 0,0 0 0,0-1 0,0 1 0,0 0 0,1-1 0,-1 0 0,0 1 0,0-1 0,0 0 0,0 0 0,1-1 0,-1 1 0,0 0 0,0-1 0,0 1 0,0-1 0,0 1 0,0-1 0,0 0 0,0 0 0,0 0 0,0 0 0,0-1 0,-1 1 0,1 0 0,0-1 0,-1 1 0,1-1 0,-1 1 0,1-1 0,1-3 0,5-9 0,-1 1 0,0-1 0,-1 0 0,-1 0 0,4-17 0,-3 14 0,25-68 0,-17 50 0,-2-1 0,-1 0 0,9-56 0,-18 82 0,13-74 0,-14 79 0,0 0 0,1 0 0,0 0 0,0 0 0,0 0 0,0 0 0,1 1 0,0 0 0,0-1 0,0 1 0,1 0 0,-1 0 0,6-4 0,-8 7 0,0 1 0,0-1 0,0 0 0,0 1 0,1-1 0,-1 1 0,0-1 0,1 1 0,-1-1 0,0 1 0,1 0 0,-1 0 0,0-1 0,1 1 0,-1 0 0,0 0 0,1 1 0,-1-1 0,0 0 0,1 0 0,-1 1 0,0-1 0,2 1 0,0 1 0,0 0 0,-1-1 0,1 1 0,-1 0 0,1 0 0,-1 1 0,0-1 0,0 0 0,0 1 0,2 2 0,4 10 0,0 0 0,-1 1 0,6 18 0,-8-21 0,47 144 0,-39-115 0,26 75 0,-31-82 0,-1 0 0,-1 0 0,1 59 0,-7-101 0,1-42 0,9-64 0,-8 96 0,2 0 0,0 0 0,0 1 0,2 0 0,0-1 0,1 2 0,1-1 0,12-18 0,-5 8 0,0-1 0,-1 0 0,9-30 0,21-39 0,-4 14 0,-22 42 0,26-41 0,4-3-729,40-98 0,-54 109 543,-14 33 374,45-62 0,-45 75-71,-2-1 1,-1-1-1,-2 0 1,21-54-1,-21 44-120,6-22 120,-22 56 415,-3 12-448,-5 14-133,-25 138 49,23-100 0,5-30 0,2 0 0,-2 40 0,6-37 0,-1 0 0,-2-1 0,-9 43 0,6-38 0,-3 53 0,-3 14 0,7-74 0,1 1 0,0 50 0,3-74 0,1 0 0,0 0 0,1 0 0,-1 0 0,1 0 0,1 0 0,-1 0 0,1 0 0,0 0 0,0 0 0,1-1 0,-1 1 0,1-1 0,0 0 0,1 1 0,0-2 0,-1 1 0,1 0 0,9 7 0,-13-12-25,0 0 1,0 0-1,0 0 0,1-1 0,-1 1 0,0 0 0,0 0 1,0 0-1,0 0 0,0 0 0,0 0 0,0 0 1,0-1-1,0 1 0,0 0 0,0 0 0,0 0 0,1 0 1,-1 0-1,0 0 0,0 0 0,0 0 0,0 0 0,0 0 1,0 0-1,1 0 0,-1 0 0,0 0 0,0 0 1,0 0-1,0 0 0,0 0 0,0 0 0,1 0 0,-1 0 1,0 0-1,0 0 0,0 0 0,0 0 0,0 0 0,0 0 1,1 0-1,-1 0 0,0 0 0,0 0 0,0 0 1,0 0-1,0 0 0,0 0 0,0 0 0,0 0 0,1 1 1,-1-1-1,0 0 0</inkml:trace>
  <inkml:trace contextRef="#ctx0" brushRef="#br0" timeOffset="4226.62">4815 689 24575,'51'0'0,"8"1"0,0-3 0,91-13 0,-118 10-455,0 1 0,36 2 0,-46 1-6371</inkml:trace>
  <inkml:trace contextRef="#ctx0" brushRef="#br0" timeOffset="4735.87">4365 1020 24575,'4'0'0,"7"0"0,5 0 0,5 0 0,3 0 0,3 0 0,-5-5 0,0-1 0,-5-4 0,-4-5 0,-6-4 0,2 1 0,-2 3-8191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1:08.2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186 56 24575,'4'0'0,"1"0"0,-1 1 0,0 0 0,0 0 0,0 0 0,0 0 0,0 1 0,0-1 0,0 1 0,0 0 0,-1 0 0,1 0 0,-1 1 0,1-1 0,-1 1 0,0 0 0,0 0 0,0 0 0,-1 0 0,1 1 0,-1-1 0,1 1 0,-1 0 0,0-1 0,-1 1 0,1 0 0,-1 0 0,3 8 0,0 7 0,0-1 0,-1 1 0,0-1 0,-2 1 0,-1 21 0,-2 703 0,1-718 0,-2-1 0,-7 37 0,4-35 0,-2 49 0,7-68-116,-1 27 366,2-33-308,-1 0 1,1 1-1,0-1 0,0 0 1,-1 0-1,1 0 0,-1 0 1,1 0-1,-1 0 0,1 0 1,-1 0-1,1 0 1,-1-1-1,0 1 0,0 0 1,1 0-1,-1 0 0,0-1 1,0 1-1,0 0 0,0-1 1,0 1-1,0-1 0,0 1 1,-1 0-1,-8-1-6768</inkml:trace>
  <inkml:trace contextRef="#ctx0" brushRef="#br0" timeOffset="457.44">344 188 24575,'20'0'0,"-1"-1"0,1-1 0,-1-1 0,0 0 0,0-2 0,22-7 0,11-9 0,-19 7 0,1 1 0,1 1 0,49-9 0,-61 16 0,0-1 0,26-11 0,18-5 0,-57 20-71,18-6-188,0 1 0,0 2 0,1 1 1,32-1-1,-38 5-6567</inkml:trace>
  <inkml:trace contextRef="#ctx0" brushRef="#br0" timeOffset="847.17">0 837 24575,'612'0'0,"-589"-2"0,0 0 0,0-2 0,-1 0 0,34-12 0,-33 9 0,0 1 0,0 1 0,1 1 0,25-2 0,-24 6-105,-10 1-147,-1-1 0,1-1 0,-1-1 0,24-5 0,-21 2-6574</inkml:trace>
  <inkml:trace contextRef="#ctx0" brushRef="#br0" timeOffset="2253.27">1800 757 24575,'-12'0'0,"-8"-1"0,0 2 0,-34 5 0,46-5 0,0 2 0,0-1 0,0 1 0,1 0 0,0 1 0,-1 0 0,1 0 0,0 0 0,-10 10 0,2-2 0,-7 5 0,1 0 0,1 2 0,1 0 0,1 1 0,-27 37 0,31-35 0,1 0 0,1 1 0,-9 24 0,17-35 0,1-1 0,0 1 0,1-1 0,0 1 0,1 0 0,0 0 0,1 0 0,1 20 0,0-28 0,1-1 0,-1 1 0,0 0 0,1-1 0,0 0 0,-1 1 0,1-1 0,1 0 0,-1 0 0,0 0 0,1 0 0,-1 0 0,1-1 0,0 1 0,0-1 0,0 0 0,0 0 0,1 0 0,-1 0 0,1 0 0,-1-1 0,1 0 0,-1 1 0,1-1 0,0-1 0,4 2 0,13 2 0,1 0 0,-1-2 0,27 1 0,-27-4 0,0-1 0,0 0 0,20-6 0,30-3 0,-50 8 0,-1-1 0,1 0 0,-1-2 0,0 0 0,23-11 0,92-54 0,-89 42 0,53-45 0,-81 59 0,46-25 0,-55 36 0,0-1 0,0-1 0,0 1 0,0-1 0,-1 0 0,0-1 0,0 0 0,-1-1 0,0 1 0,7-12 0,-6 8 0,-2-1 0,0-1 0,0 1 0,-1-1 0,6-21 0,-83 275 0,71-235 0,0 1 0,0 0 0,0 0 0,1-1 0,0 1 0,0 0 0,1 0 0,0 0 0,0-1 0,2 8 0,-3-12 0,1 0 0,0 0 0,-1 0 0,1 0 0,0 0 0,0-1 0,0 1 0,0 0 0,0 0 0,0-1 0,1 1 0,-1-1 0,0 1 0,1-1 0,-1 0 0,1 1 0,0-1 0,-1 0 0,1 0 0,0 0 0,0 0 0,0 0 0,0-1 0,-1 1 0,1 0 0,0-1 0,0 0 0,0 1 0,0-1 0,1 0 0,-1 0 0,0 0 0,0 0 0,0 0 0,0-1 0,0 1 0,3-2 0,-1 1 0,0-1 0,1 0 0,-1 0 0,0-1 0,0 1 0,0-1 0,-1 0 0,1 0 0,-1 0 0,0 0 0,1-1 0,-1 1 0,-1-1 0,4-5 0,32-64 0,-20 35 0,85-192 0,-99 219 0,12-27 0,-2 4 0,0-2 0,-2 1 0,10-53 0,-12 25 0,-2-1 0,0-76 0,-7 89 0,1 33 0,-1 0 0,-2 1 0,1-1 0,-2 0 0,-5-20 0,8 37 0,-1 1 0,0-1 0,0 1 0,0-1 0,-1 1 0,1 0 0,0-1 0,0 1 0,0-1 0,0 1 0,0-1 0,0 1 0,-1-1 0,1 1 0,0 0 0,0-1 0,-1 1 0,1 0 0,0-1 0,-1 1 0,1 0 0,0-1 0,-1 1 0,1 0 0,0-1 0,-1 1 0,1 0 0,-1 0 0,1 0 0,0-1 0,-1 1 0,0 0 0,-5 13 0,0 26 0,4-9 0,0 15 0,-11 55 0,1-42 0,4-24 0,1 0 0,2 0 0,0 36 0,6 434 0,-1-492 0,0-1 0,1 1 0,1-1 0,-1 1 0,2-1 0,0 0 0,0 1 0,1-2 0,0 1 0,1 0 0,0-1 0,1 0 0,0 0 0,0 0 0,1-1 0,1 0 0,-1 0 0,1-1 0,1 0 0,-1-1 0,2 1 0,-1-2 0,1 1 0,0-1 0,0-1 0,12 5 0,-10-4 0,-5-2 0,1-1 0,0 1 0,0-1 0,0-1 0,13 3 0,-18-4 0,0-1 0,0 0 0,0 0 0,0-1 0,-1 1 0,1-1 0,0 1 0,0-1 0,0 0 0,-1 0 0,1 0 0,0 0 0,-1-1 0,1 1 0,-1-1 0,1 0 0,-1 1 0,0-1 0,0 0 0,3-3 0,3-4 0,-1 0 0,0 0 0,0-1 0,-1 0 0,-1-1 0,1 1 0,5-18 0,20-83 0,-28 98 0,3-23 0,-2 0 0,-1 0 0,-2-1 0,-7-72 0,4 102 0,1 0 0,-1-1 0,0 1 0,0 0 0,-1 0 0,0 1 0,-5-10 0,7 14 0,0 0 0,0 0 0,0 0 0,-1 0 0,1 0 0,0 0 0,-1 1 0,1-1 0,-1 1 0,0-1 0,1 1 0,-1-1 0,0 1 0,0 0 0,0 0 0,0 0 0,0 0 0,0 0 0,0 0 0,0 1 0,-1-1 0,1 1 0,0-1 0,0 1 0,-1 0 0,1 0 0,-3 0 0,4 0 0,1 1 0,-1 0 0,1-1 0,-1 1 0,0-1 0,1 1 0,-1 0 0,1-1 0,-1 1 0,1 0 0,0 0 0,-1 0 0,1-1 0,0 1 0,-1 0 0,1 0 0,0 0 0,0-1 0,0 1 0,0 0 0,0 0 0,0 0 0,0 0 0,0 0 0,0-1 0,0 1 0,0 0 0,1 0 0,-1 0 0,0 0 0,0-1 0,1 1 0,-1 0 0,1 0 0,-1-1 0,1 1 0,0 1 0,18 34 0,-18-35 0,9 12 0,-1-1 0,2-1 0,0 1 0,0-2 0,1 0 0,0 0 0,15 9 0,27 22 0,-19-13 0,-23-18 0,1 0 0,-2 0 0,1 1 0,-1 0 0,-1 1 0,13 19 0,-11-12 0,-1 0 0,0 1 0,-2 0 0,11 29 0,-19-43 0,1-1 0,-1 0 0,0 1 0,0-1 0,-1 1 0,1-1 0,-1 1 0,-1-1 0,1 1 0,-1-1 0,0 0 0,0 1 0,0-1 0,-1 0 0,1 1 0,-2-1 0,1 0 0,0 0 0,-1-1 0,0 1 0,0 0 0,0-1 0,-7 7 0,3-2 0,0 0 0,1 0 0,0 1 0,0-1 0,-5 15 0,-24 38 0,33-59 0,0 0 0,-1 0 0,0-1 0,1 1 0,-1 0 0,0-1 0,0 0 0,0 1 0,-1-1 0,1 0 0,-1-1 0,1 1 0,-1-1 0,-7 3 0,8-4-151,0 0-1,-1 0 0,1 0 0,-1 0 1,1 0-1,0 0 0,-1-1 1,-4-1-1,-8-3-6674</inkml:trace>
  <inkml:trace contextRef="#ctx0" brushRef="#br0" timeOffset="2917.39">3466 876 24575,'15'1'0,"-1"1"0,0 0 0,1 1 0,-1 1 0,24 9 0,-25-8 0,1 0 0,0-1 0,0-1 0,0 0 0,21 2 0,-33-5 0,0 0 0,0 0 0,0 0 0,0 0 0,0-1 0,0 1 0,0-1 0,0 1 0,0-1 0,0 1 0,0-1 0,0 0 0,0 0 0,0 0 0,-1 0 0,1 0 0,-1-1 0,1 1 0,0 0 0,-1-1 0,0 1 0,3-4 0,-3 2 0,1 0 0,-1-1 0,0 1 0,1-1 0,-2 1 0,1-1 0,0 1 0,-1-1 0,1 1 0,-1-1 0,-1-7 0,0 1 0,-1 0 0,0-1 0,0 1 0,-1 1 0,0-1 0,-1 0 0,0 1 0,-7-12 0,5 13 0,0 1 0,0 0 0,-1 0 0,0 0 0,0 1 0,-1 0 0,0 0 0,0 1 0,0 0 0,0 1 0,-1-1 0,0 2 0,0-1 0,-12-2 0,7 3 0,1 0 0,0 1 0,-1 0 0,1 1 0,-1 0 0,1 2 0,-1-1 0,0 2 0,-21 4 0,30-4 0,0 0 0,0 0 0,1 0 0,-1 1 0,1-1 0,-1 1 0,1 1 0,0-1 0,0 0 0,1 1 0,-1 0 0,1 0 0,-1 0 0,1 0 0,-4 8 0,-4 8 0,1 1 0,-10 28 0,11-25 0,3-1 0,0 0 0,2 1 0,1 0 0,0 0 0,2 0 0,1 0 0,4 38 0,-1 13 0,0-44 0,2 0 0,0 1 0,3-2 0,0 1 0,2-1 0,24 51 0,-25-59 0,1-3 0,1-1 0,0-1 0,1 0 0,1 0 0,27 25 0,-33-36 0,1-1 0,1-1 0,-1 1 0,0-2 0,1 1 0,0-1 0,0 0 0,0-1 0,0 0 0,1 0 0,-1-1 0,16 0 0,21 6 0,-13-2 30,1 0 0,-1-3 0,36-1 0,-51-1-216,1-2 1,-1 0-1,0-1 0,1 0 1,-1-2-1,-1 0 1,19-8-1,-21 5-6640</inkml:trace>
  <inkml:trace contextRef="#ctx0" brushRef="#br0" timeOffset="45470.6">4418 1194 24575,'30'1'0,"-1"2"0,0 1 0,0 1 0,50 16 0,-51-13 0,6-2 0,0-1 0,0-1 0,1-3 0,0 0 0,35-5 0,22 1 0,-6 4 0,92-3 0,-107-10 0,-51 7 0,0 1 0,28-1 0,-15 4 0,251 4 0,-274-2 0,0 0 0,0 1 0,0 1 0,0-1 0,15 8 0,-266-135 0,193 103 0,27 13 0,0-1 0,-21-14 0,11 5 0,-43-19 0,-18-10 0,92 48 0,-1 0 0,1 0 0,0 0 0,-1 0 0,1 0 0,-1-1 0,1 1 0,0 0 0,-1 0 0,1 0 0,-1-1 0,1 1 0,0 0 0,-1 0 0,1-1 0,0 1 0,-1 0 0,1-1 0,0 1 0,0 0 0,-1-1 0,1 1 0,0-1 0,0 1 0,0 0 0,-1-1 0,1 1 0,0-1 0,0 1 0,0-1 0,0 1 0,0 0 0,0-1 0,16 0 0,25 11 0,-25-2 0,0 0 0,0 2 0,0 0 0,24 22 0,-29-22 0,0-1 0,1 0 0,0-1 0,1 0 0,-1-1 0,2 0 0,-1-1 0,21 6 0,97 38 0,2-21 0,-77-17 0,21 3 0,-71-15 0,0 0 0,0 1 0,0 0 0,-1 1 0,1-1 0,10 5 0,-15-6 0,-1 1 0,1-1 0,0 0 0,-1 1 0,1-1 0,0 1 0,-1-1 0,1 1 0,-1-1 0,1 1 0,-1-1 0,1 1 0,-1 0 0,1-1 0,-1 1 0,0 0 0,1-1 0,-1 1 0,0 0 0,0-1 0,1 1 0,-1 0 0,0 1 0,0 0 0,-1-1 0,1 1 0,-1-1 0,1 1 0,-1-1 0,0 0 0,0 1 0,1-1 0,-1 0 0,0 1 0,0-1 0,0 0 0,0 0 0,-1 0 0,1 0 0,-2 2 0,-116 111 0,23-19 0,-149 157 0,202-205 0,-129 152 0,99-88 0,47-74-1365,18-19-5461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2:03.4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1139 24575,'57'20'0,"-12"-9"0,-35-8 0,1 0 0,0-1 0,-1-1 0,23 2 0,-29-3 0,1-1 0,-1 0 0,1 0 0,-1 0 0,1 0 0,-1-1 0,1 0 0,-1 0 0,0 0 0,0 0 0,0 0 0,0-1 0,-1 0 0,1 0 0,5-5 0,1-4 0,1 0 0,-2 0 0,1-1 0,-2-1 0,0 1 0,0-1 0,5-16 0,-8 19 0,99-187 0,-75 139 0,-2 6 0,-2-1 0,-2 0 0,22-85 0,-46 228 0,2-32 0,-1-28 0,-1-20 0,0 0 0,1 0 0,0-1 0,0 1 0,1 0 0,0 0 0,1 0 0,0 0 0,0-1 0,1 1 0,0-1 0,1 1 0,6 11 0,-4-11 0,0 0 0,1-1 0,-1 0 0,2-1 0,-1 1 0,10 6 0,-16-13 0,1 0 0,0 0 0,0 1 0,0-1 0,0 0 0,1-1 0,-1 1 0,0 0 0,0-1 0,0 1 0,1-1 0,-1 0 0,0 1 0,1-1 0,-1 0 0,0 0 0,0-1 0,1 1 0,-1 0 0,0-1 0,0 0 0,1 1 0,-1-1 0,0 0 0,0 0 0,0 0 0,0 0 0,0-1 0,0 1 0,0 0 0,-1-1 0,1 0 0,2-2 0,13-16 0,-1-1 0,-1 0 0,-1-1 0,-1-1 0,11-27 0,18-30 0,29-51 0,21-35 0,-78 145 0,-1-1 0,0 0 0,-2-1 0,-1 0 0,-1-1 0,11-44 0,-20 68 0,0 0 0,0 0 0,0 0 0,0 0 0,0 0 0,0 0 0,-1 0 0,1 0 0,0 0 0,0 0 0,0 0 0,0 0 0,0 0 0,0 0 0,0 0 0,0 0 0,-1 0 0,1 0 0,0 0 0,0 0 0,0 0 0,0 0 0,0 0 0,0 0 0,0 0 0,0 0 0,0 0 0,0 0 0,0-1 0,0 1 0,-1 0 0,1 0 0,0 0 0,0 0 0,0 0 0,0 0 0,0 0 0,0 0 0,0 0 0,0-1 0,0 1 0,0 0 0,0 0 0,0 0 0,0 0 0,0 0 0,0 0 0,0 0 0,0 0 0,0 0 0,0-1 0,0 1 0,0 0 0,1 0 0,-10 13 0,-8 18 0,-29 126 0,30-97 0,-28 74 0,-31 70 0,26-63 0,28-88 0,2 2 0,3 0 0,-11 72 0,1 59 0,15-104 0,4-38 0,-1 68 0,8-90 0,-1-16 0,0-1 0,0 1 0,1 0 0,0 0 0,0-1 0,1 1 0,0 0 0,0-1 0,0 1 0,1 0 0,-1-1 0,1 0 0,1 1 0,4 8 0,-6-13 0,-1-1 0,1 0 0,-1 1 0,1-1 0,-1 1 0,1-1 0,0 0 0,-1 1 0,1-1 0,0 0 0,-1 0 0,1 0 0,0 1 0,-1-1 0,1 0 0,0 0 0,0 0 0,-1 0 0,1 0 0,0 0 0,-1 0 0,1 0 0,0-1 0,0 1 0,-1 0 0,1 0 0,0-1 0,-1 1 0,1 0 0,-1-1 0,1 1 0,0 0 0,-1-1 0,1 1 0,-1-1 0,1 1 0,-1-1 0,1 1 0,-1-1 0,0 0 0,1 1 0,-1-1 0,0 1 0,1-1 0,-1-1 0,18-37 0,-14 29 0,25-61 0,-3-1 0,31-139 0,-31 68 0,-23 135 0,-1 0 0,0-1 0,0 1 0,-1-1 0,0 0 0,-1 1 0,0-1 0,-1 0 0,1 1 0,-1-1 0,-1 0 0,0 1 0,0-1 0,-1 1 0,-7-15 0,10 22 0,0 1 0,-1-1 0,1 1 0,0-1 0,0 1 0,0-1 0,-1 1 0,1-1 0,0 0 0,0 1 0,0-1 0,0 1 0,0-1 0,0 1 0,0-1 0,0 1 0,0-1 0,0 1 0,0-1 0,0 0 0,1 1 0,-1-1 0,0 1 0,0-1 0,1 1 0,-1-1 0,0 1 0,0 0 0,1-1 0,-1 1 0,1-1 0,-1 1 0,0 0 0,2-1 0,24-12 0,40 2 0,-61 10 0,10-3 0,0 0 0,0-1 0,0-1 0,-1 0 0,0-1 0,0-1 0,17-13 0,-17 12 0,0 1 0,-1 1 0,-1-1 0,-1 0 0,0 0 0,15-15 0,-23 19 0,1 0 0,-1-1 0,0 1 0,0-1 0,-1 0 0,1 0 0,-1 0 0,0 0 0,-1-1 0,1 1 0,-1 0 0,0-1 0,0 1 0,0-10 0,0-31-67,-1 22-257,1 1-1,1 0 1,7-32-1,-4 37-6501</inkml:trace>
  <inkml:trace contextRef="#ctx0" brushRef="#br0" timeOffset="445.78">450 1 24575,'0'4'0,"-4"2"0,-2 4 0,0 5 0,2 5 0,1 3 0,1-3-8191</inkml:trace>
  <inkml:trace contextRef="#ctx0" brushRef="#br0" timeOffset="1141.74">2514 107 24575,'-7'2'0,"1"0"0,-1 1 0,0-1 0,1 1 0,-1 1 0,1 0 0,0 0 0,-10 8 0,9-7 0,-115 99 0,1-1 0,57-50-230,2 3 0,-96 112-1,76-77 183,64-68 48,1 1 0,1 0 0,-22 46 0,18-31 0,7-12 59,2 0-1,2 1 1,0 0 0,-7 45 0,-16 50 263,26-101-307,1 1 1,1-1-1,1 1 1,1 0-1,1 1 0,1-1 1,4 37-1,-3-57-11,-1 0-1,1 0 1,0 0-1,0 0 0,0 0 1,0-1-1,0 1 1,1 0-1,-1-1 0,1 1 1,0-1-1,-1 0 1,1 1-1,0-1 1,1 0-1,-1 0 0,0 0 1,0 0-1,1-1 1,-1 1-1,1-1 1,0 1-1,-1-1 0,1 0 1,0 0-1,0 0 1,0 0-1,0-1 0,0 1 1,-1-1-1,1 0 1,0 0-1,0 0 1,6-1-1,1 1-152,-1-1 1,1 0-1,-1-1 1,0 0-1,1 0 1,-1-1-1,0 0 1,0-1-1,15-8 1,-10 2-6678</inkml:trace>
  <inkml:trace contextRef="#ctx0" brushRef="#br0" timeOffset="2709.07">3003 503 24575,'-3'26'0,"-1"0"0,-1 0 0,-1-1 0,-1 0 0,-2 0 0,0 0 0,-16 29 0,-19 54 0,33-77 0,1 2 0,2-1 0,1 1 0,2 0 0,1 1 0,1 42 0,4-61 0,0 0 0,0 0 0,2 0 0,0 0 0,0-1 0,12 28 0,-14-39 0,0 0 0,0 0 0,0 0 0,1 0 0,-1-1 0,1 1 0,0-1 0,0 1 0,0-1 0,0 0 0,0 1 0,1-1 0,-1 0 0,1-1 0,-1 1 0,1 0 0,0-1 0,-1 1 0,1-1 0,0 0 0,0 0 0,0 0 0,0 0 0,0-1 0,0 1 0,0-1 0,0 0 0,0 0 0,0 0 0,1 0 0,-1 0 0,0-1 0,0 1 0,0-1 0,0 0 0,0 0 0,0 0 0,0 0 0,-1 0 0,4-3 0,3 0 0,-1-1 0,0 0 0,0-1 0,-1 0 0,1 0 0,-1-1 0,0 1 0,-1-1 0,8-12 0,2-4 0,22-48 0,-26 47 0,7-13 0,7-12 0,-2-2 0,21-66 0,-15 24 0,-30 164 0,2-22 0,-4-15 0,-11 57 0,7-54 0,-2 44 0,4-40 0,-1-1 0,-12 50 0,8-52 0,2 1 0,-4 58 0,9-69 0,-1-1 0,-8 29 0,2-8 0,-3 9 0,7-37 0,0 0 0,-2 41 0,4-25 0,-2 0 0,-2 0 0,-1-1 0,-13 36 0,-8 32 0,23-77 0,4-11 0,-1-1 0,0 1 0,-1-1 0,-1 0 0,0 0 0,-1 0 0,0-1 0,-1 0 0,-1 0 0,-14 17 0,-14 23 0,10-12 0,17-28 0,0 0 0,-1 0 0,0-1 0,0-1 0,-16 14 0,25-24 0,-1 1 0,1-1 0,0 0 0,-1 0 0,1 0 0,-1 0 0,1 0 0,-1 0 0,0 0 0,1 0 0,-1-1 0,0 1 0,1-1 0,-1 1 0,0-1 0,0 0 0,0 0 0,1 0 0,-1 0 0,0 0 0,0 0 0,0 0 0,0 0 0,1-1 0,-1 1 0,0-1 0,0 1 0,1-1 0,-1 0 0,1 0 0,-1 0 0,0 1 0,1-2 0,-1 1 0,1 0 0,0 0 0,-1 0 0,1-1 0,0 1 0,0 0 0,0-1 0,0 1 0,0-1 0,0 0 0,-1-2 0,-1-4 0,0 0 0,0 1 0,0-1 0,1 0 0,1-1 0,-1 1 0,1 0 0,0-11 0,5-75 0,-1 39 0,-3 29 0,2 1 0,1-1 0,1 1 0,1 0 0,1 0 0,1 0 0,20-43 0,-20 49 0,2 0 0,0 1 0,1-1 0,0 2 0,2 0 0,0 0 0,1 1 0,1 0 0,23-20 0,14-9 0,-30 26 0,2 0 0,0 1 0,44-26 0,-50 34-124,-1-1 0,0-1 0,-1 0 0,0-1 0,-1-1 0,0 0-1,-1-1 1,-1-1 0,0 0 0,13-24 0,-18 25-6702</inkml:trace>
  <inkml:trace contextRef="#ctx0" brushRef="#br0" timeOffset="3606.79">3600 767 24575,'1'-1'0,"-1"-1"0,0 1 0,1 0 0,0 0 0,-1 0 0,1 0 0,0 0 0,-1 0 0,1 0 0,0 0 0,0 0 0,0 0 0,0 1 0,0-1 0,0 0 0,0 0 0,0 1 0,0-1 0,0 1 0,0-1 0,0 1 0,0-1 0,1 1 0,-1 0 0,0-1 0,0 1 0,0 0 0,1 0 0,1 0 0,38 0 0,-18 6 0,-1 0 0,0 2 0,36 18 0,10 3 0,-26-12 0,-20-8 0,0-1 0,0-1 0,30 6 0,4-3 0,-29-4 0,1-1 0,45 1 0,-32-8 0,-31 0 0,0 1 0,0 0 0,1 1 0,-1 0 0,0 1 0,0 0 0,0 1 0,18 4 0,-27-5 0,-1 0 0,1-1 0,0 1 0,0 0 0,0-1 0,-1 1 0,1 0 0,0 0 0,-1 0 0,1 0 0,-1 0 0,1 0 0,-1 0 0,1 0 0,-1 0 0,0 0 0,1 0 0,-1 0 0,0 0 0,0 0 0,0 0 0,0 0 0,0 0 0,0 0 0,0 0 0,0 1 0,0-1 0,-1 0 0,1 0 0,0 0 0,-1 0 0,1 0 0,-1 0 0,1 0 0,-1 0 0,1-1 0,-1 1 0,0 0 0,1 0 0,-3 1 0,-35 42 0,28-34 0,-69 72 0,-26 28 0,81-85 0,-50 42 0,6-6 0,56-50 13,-1-1-1,-25 15 1,9-6-1416,16-10-5423</inkml:trace>
  <inkml:trace contextRef="#ctx0" brushRef="#br0" timeOffset="4596.42">4948 702 24575,'138'2'0,"150"-5"0,-104-24 0,-122 15 0,20-2 0,-35 6 0,-40 6 0,1 0 0,0 0 0,0 1 0,1 0 0,-1 1 0,0-1 0,11 2 0,-18 0 0,0-1 0,0 0 0,0 0 0,1 1 0,-1-1 0,0 1 0,0-1 0,0 1 0,0-1 0,0 1 0,-1 0 0,1-1 0,0 1 0,0 0 0,0 0 0,0 0 0,-1 0 0,1 0 0,0-1 0,-1 1 0,1 0 0,-1 0 0,1 1 0,-1-1 0,0 0 0,1 1 0,-1 1 0,0 0 0,0 0 0,0 0 0,0 0 0,-1 0 0,1 0 0,-1 0 0,0 0 0,1 0 0,-3 3 0,-4 8 0,0-1 0,0 1 0,-11 12 0,16-23 0,-98 117 0,71-88 0,2 1 0,-46 70 0,63-88 0,-1 0 0,0-1 0,-2 0 0,1-1 0,-24 18 0,-18 20 0,-102 131 0,55-63 0,100-118 0,0-1 0,0 2 0,0-1 0,0 0 0,0 0 0,0 0 0,0 0 0,0 0 0,1 1 0,-1-1 0,0 0 0,1 1 0,-1-1 0,1 1 0,0-1 0,-1 0 0,1 1 0,0-1 0,0 1 0,0-1 0,0 1 0,0-1 0,0 3 0,1-3 0,0 1 0,0-1 0,0 0 0,1 0 0,-1 0 0,0 0 0,0 0 0,0 0 0,1 0 0,-1-1 0,1 1 0,-1 0 0,0-1 0,1 1 0,-1-1 0,1 1 0,-1-1 0,3 0 0,14 2 0,-1-1 0,1 0 0,21-3 0,-21 1 0,651-2 0,-392 4 0,-277-1-20,0 0-1,0-1 0,0 1 1,0 0-1,0 0 0,0 0 0,0 0 1,0 0-1,0-1 0,0 1 1,0 0-1,0 0 0,0 0 1,0 0-1,0 0 0,0-1 1,0 1-1,0 0 0,0 0 1,0 0-1,0 0 0,0-1 0,0 1 1,0 0-1,0 0 0,0 0 1,0 0-1,0 0 0,0 0 1,1-1-1,-1 1 0,0 0 1,0 0-1,0 0 0,0 0 1,0 0-1,0 0 0,0 0 0,1 0 1,-1 0-1,0-1 0,0 1 1,0 0-1,0 0 0,1 0 1,-1 0-1,0 0 0,0 0 1,0 0-1,0 0 0,0 0 1,1 0-1,-1 0 0,0 0 0,0 0 1,0 0-1,0 0 0,0 1 1,1-1-1,-1 0 0,0 0 1,0 0-1,0 0 0,0 0 1,1 0-1,-6-5-6805</inkml:trace>
  <inkml:trace contextRef="#ctx0" brushRef="#br0" timeOffset="5109.66">6112 451 24575,'1'-2'0,"-1"-1"0,1 1 0,-1 0 0,1 0 0,0 0 0,0 0 0,0 0 0,0 0 0,0 0 0,0 1 0,1-1 0,-1 0 0,1 0 0,-1 1 0,1-1 0,-1 1 0,1 0 0,0-1 0,0 1 0,0 0 0,0 0 0,0 0 0,0 0 0,0 0 0,0 1 0,4-2 0,4-1 0,1 0 0,0 1 0,20-2 0,-13 3 0,1 0 0,0 1 0,-1 0 0,34 7 0,-44-5 0,0 0 0,0 1 0,-1 0 0,1 0 0,-1 1 0,0 0 0,0 0 0,0 1 0,0 0 0,-1 0 0,0 0 0,0 1 0,7 8 0,-2 1 0,0 1 0,-1 0 0,-1 1 0,0 0 0,-1 0 0,-1 1 0,6 24 0,8 17 0,74 162 0,-74-172-911,-1 1-1,-2 1 0,20 104 1,-20-30 1393,-7 1-1,-5 181 1,-6-246 937,-2-45-1343,0 1 1,-2-1-1,0 0 1,-1 0 0,0 0-1,-1-1 1,-1 1-1,0-2 1,-11 16-1,-19 46-59,27-58-17,0-1 0,0 1 0,-2-2 0,0 0 0,-1 0 0,-1-1 0,0 0 0,-1-2 0,0 1 0,-1-2 0,-1 0 0,-24 13 0,21-16 0,0 0 0,-36 10 0,49-17 0,1-1 0,-1 1 0,0-1 0,0 0 0,0-1 0,0 0 0,0 0 0,0 0 0,0-1 0,0 0 0,1 0 0,-11-4 0,14 4 5,1 0 0,-1-1 1,1 0-1,0 1 0,-1-1 0,1 0 0,0 0 0,0 0 0,0 0 0,1-1 1,-1 1-1,1 0 0,-1-1 0,1 1 0,0-1 0,0 0 0,0 1 0,0-1 1,0 0-1,0-3 0,-4-58-1125,5 58 767,1-18-6473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2:23.0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479 1087 24575,'0'-2'0,"-1"0"0,0 1 0,0-1 0,0 0 0,0 1 0,0-1 0,0 1 0,0-1 0,-1 1 0,1 0 0,0-1 0,-1 1 0,1 0 0,-1 0 0,0 0 0,1 0 0,-3-1 0,-31-15 0,6 11 0,1 1 0,-1 1 0,0 2 0,0 1 0,0 1 0,-56 7 0,78-5 0,-1-1 0,1 1 0,0 1 0,0-1 0,1 1 0,-1 0 0,1 1 0,-1 0 0,1 0 0,0 0 0,0 1 0,1 0 0,-1 0 0,1 0 0,0 0 0,1 1 0,-1 0 0,1 0 0,0 0 0,0 1 0,1-1 0,0 1 0,0 0 0,-2 9 0,-1 3 0,1 0 0,0 0 0,2 0 0,0 1 0,1-1 0,1 1 0,3 39 0,-2-55 0,1 0 0,-1 1 0,1-1 0,0 0 0,1 0 0,-1 0 0,1 0 0,0 0 0,0 0 0,0 0 0,0 0 0,1-1 0,5 7 0,-7-9 0,0 0 0,1 0 0,-1 0 0,1-1 0,-1 1 0,1 0 0,-1-1 0,1 1 0,-1-1 0,1 1 0,0-1 0,-1 0 0,1 1 0,0-1 0,-1 0 0,1 0 0,0-1 0,-1 1 0,1 0 0,0 0 0,-1-1 0,1 1 0,-1-1 0,1 1 0,-1-1 0,1 0 0,-1 0 0,1 1 0,-1-1 0,1 0 0,-1 0 0,0-1 0,0 1 0,0 0 0,1 0 0,-1-1 0,1-1 0,9-10 0,1-2 0,-2 1 0,0-1 0,0-1 0,-2 0 0,0 0 0,-1-1 0,0 0 0,-2 0 0,0-1 0,5-27 0,-1 67 0,2 2 0,14 44 0,0 33 0,6 37 0,25 152 0,-47-248 0,-5-28 0,0 2 0,-1-1 0,-1 0 0,-1 1 0,0 28 0,-1-40 0,-1-1 0,1 1 0,-1-1 0,0 1 0,-1-1 0,1 1 0,0-1 0,-1 0 0,0 0 0,0 0 0,0 0 0,0 0 0,0 0 0,0 0 0,-1-1 0,0 1 0,1-1 0,-1 0 0,0 0 0,0 0 0,0 0 0,0 0 0,-1 0 0,1-1 0,0 0 0,-1 0 0,1 0 0,-1 0 0,1 0 0,-7 0 0,1 1 0,-1-1 0,1 0 0,-1 0 0,1-1 0,-1-1 0,-13-1 0,20 2 0,1-1 0,-1 0 0,1 0 0,-1 0 0,1 0 0,-1 0 0,1 0 0,0 0 0,-1-1 0,1 1 0,0-1 0,0 0 0,0 0 0,0 0 0,0 0 0,1 0 0,-1 0 0,1 0 0,-1 0 0,1-1 0,0 1 0,0 0 0,0-1 0,0 1 0,0-1 0,0 0 0,0-3 0,-3-19 0,2 0 0,1 0 0,0 0 0,2 0 0,1 0 0,1 1 0,1-1 0,1 0 0,15-41 0,-10 45 0,2-1 0,0 1 0,2 1 0,0 0 0,24-24 0,94-86 0,-60 62 0,-41 41 0,49-33 0,-18 14 0,-44 32 0,0-1 0,-2 0 0,0-1 0,0-1 0,19-29 0,-19 18 0,-14 22 0,1 1 0,0-1 0,0 0 0,0 1 0,1 0 0,0 0 0,0 0 0,0 0 0,0 1 0,1-1 0,0 1 0,8-6 0,-10 10 0,0 0 0,-1 0 0,1 0 0,-1 0 0,1 1 0,0-1 0,-1 1 0,1-1 0,-1 1 0,1 0 0,-1 0 0,0 0 0,1 0 0,-1 1 0,0-1 0,0 1 0,0-1 0,0 1 0,0 0 0,0 0 0,0 0 0,-1 0 0,1 0 0,2 4 0,3 3 0,-1 0 0,0 1 0,-1 0 0,6 15 0,1 3 0,0-1 0,27 43 0,-19-31 0,-19-35 0,0 0 0,0 0 0,1 0 0,0-1 0,-1 1 0,1 0 0,0-1 0,1 0 0,-1 1 0,1-1 0,-1 0 0,1 0 0,0-1 0,0 1 0,0 0 0,1-1 0,-1 0 0,0 0 0,1 0 0,0 0 0,-1 0 0,1-1 0,0 0 0,0 0 0,0 0 0,6 1 0,-2-2 0,0 0 0,0 0 0,0 0 0,0-1 0,0-1 0,0 1 0,0-1 0,-1-1 0,1 1 0,-1-1 0,1-1 0,-1 1 0,0-1 0,0-1 0,0 1 0,-1-1 0,0 0 0,0-1 0,0 1 0,0-1 0,6-10 0,-6 9 0,0-1 0,-1 0 0,0-1 0,0 1 0,-1-1 0,0 0 0,0 0 0,-1 0 0,0-1 0,-1 1 0,0-1 0,-1 1 0,0-1 0,0 0 0,-1 1 0,0-1 0,-3-15 0,3 24 0,1 1 0,-1 0 0,0 0 0,0-1 0,0 1 0,0 0 0,0-1 0,0 1 0,0 0 0,0 0 0,0-1 0,0 1 0,0 0 0,0-1 0,-1 1 0,1 0 0,0 0 0,0-1 0,0 1 0,0 0 0,0 0 0,-1-1 0,1 1 0,0 0 0,0 0 0,0 0 0,0-1 0,-1 1 0,1 0 0,0 0 0,0 0 0,-1 0 0,1-1 0,0 1 0,0 0 0,-1 0 0,1 0 0,0 0 0,-1 0 0,1 0 0,0 0 0,0 0 0,-1 0 0,1 0 0,0 0 0,-1 0 0,1 0 0,0 0 0,0 0 0,-1 0 0,1 0 0,-13 18 0,-5 25 0,14-34 0,2 1 0,-1 0 0,1 0 0,1 0 0,-2 17 0,3-24 0,0-1 0,0 1 0,0 0 0,0 0 0,1 0 0,-1-1 0,1 1 0,0 0 0,0 0 0,0-1 0,0 1 0,0 0 0,0-1 0,1 0 0,-1 1 0,1-1 0,0 0 0,-1 1 0,1-1 0,0 0 0,1 0 0,-1-1 0,0 1 0,4 2 0,-5-4 0,0 1 0,0-1 0,0 1 0,0-1 0,0 0 0,0 1 0,0-1 0,1 0 0,-1 0 0,0 0 0,0 0 0,0 0 0,0 0 0,0 0 0,0-1 0,0 1 0,0 0 0,0-1 0,0 1 0,0 0 0,0-1 0,0 1 0,0-1 0,0 0 0,0 1 0,2-2 0,-1-1 0,1 0 0,0 0 0,-1-1 0,0 1 0,0 0 0,0-1 0,3-6 0,15-63 0,-19 72 0,-3 9 0,2 0 0,-1-1 0,1 1 0,0-1 0,1 1 0,-1 0 0,2-1 0,-1 1 0,5 11 0,-5-15 0,0 0 0,1-1 0,-1 1 0,1-1 0,0 0 0,0 0 0,0 0 0,1 0 0,-1 0 0,1 0 0,-1 0 0,1-1 0,0 1 0,0-1 0,0 0 0,0 0 0,1 0 0,-1 0 0,0 0 0,1-1 0,0 0 0,-1 0 0,1 0 0,4 1 0,0-1 0,-1 0 0,1-1 0,0 0 0,-1-1 0,1 1 0,-1-1 0,1-1 0,-1 1 0,1-1 0,-1-1 0,0 1 0,0-1 0,0 0 0,0-1 0,7-4 0,-4 0 0,0 0 0,-1-1 0,0 0 0,0 0 0,-1-1 0,0 0 0,-1 0 0,9-16 0,3-13 0,-1-1 0,-3 0 0,-1-1 0,11-54 0,-19 72 0,-1-1 0,-1 1 0,0-1 0,-2 0 0,-1 0 0,-1 0 0,-1 0 0,-7-39 0,8 60 0,-1 1 0,1 0 0,-1 0 0,0 0 0,0-1 0,0 1 0,0 0 0,0 0 0,-1 0 0,1 0 0,0 0 0,-1 1 0,0-1 0,1 0 0,-1 1 0,0-1 0,-3-1 0,5 3 0,-1 0 0,1 0 0,-1-1 0,1 1 0,-1 0 0,1 0 0,-1 0 0,1 0 0,-1 0 0,1 0 0,-1 1 0,1-1 0,-1 0 0,1 0 0,-1 0 0,1 0 0,-1 0 0,1 1 0,-1-1 0,1 0 0,-1 1 0,1-1 0,0 0 0,-1 0 0,1 1 0,0-1 0,-1 1 0,-9 25 0,-12 185 0,22-209 0,-10 128 0,10-118 0,1 0 0,0 0 0,0 0 0,1 0 0,0-1 0,1 1 0,1 0 0,7 17 0,-10-26 0,1 0 0,-1-1 0,0 1 0,1-1 0,-1 0 0,1 1 0,0-1 0,0 0 0,0 0 0,0 0 0,0 0 0,0 0 0,1 0 0,-1-1 0,0 1 0,1-1 0,-1 0 0,1 1 0,0-1 0,0 0 0,-1-1 0,1 1 0,0 0 0,0-1 0,0 0 0,-1 1 0,1-1 0,0 0 0,0-1 0,0 1 0,0 0 0,0-1 0,-1 0 0,1 1 0,0-1 0,0 0 0,-1 0 0,1-1 0,-1 1 0,5-4 0,1 0 0,0-1 0,-1 1 0,0-2 0,0 1 0,-1-1 0,0 0 0,0 0 0,0-1 0,-1 0 0,0 0 0,5-12 0,36-130 0,-45 149 0,-1 1 0,0-1 0,0 0 0,0 0 0,1 0 0,-1 1 0,0-1 0,1 0 0,-1 1 0,1-1 0,-1 0 0,1 1 0,-1-1 0,1 0 0,-1 1 0,1-1 0,-1 1 0,1-1 0,0 1 0,-1-1 0,1 1 0,0 0 0,0-1 0,-1 1 0,1 0 0,0-1 0,0 1 0,-1 0 0,1 0 0,0 0 0,0 0 0,0 0 0,0 0 0,-1 0 0,1 0 0,0 0 0,0 0 0,0 0 0,-1 1 0,1-1 0,0 0 0,0 0 0,-1 1 0,1-1 0,0 1 0,-1-1 0,1 0 0,0 1 0,-1-1 0,1 1 0,0 0 0,-1-1 0,1 1 0,-1-1 0,1 1 0,-1 1 0,39 51 0,-22-29 0,-14-21 0,1 0 0,-1-1 0,1 1 0,0-1 0,0 0 0,0 0 0,0 0 0,0 0 0,1-1 0,-1 0 0,1 0 0,-1 0 0,0 0 0,1-1 0,6 1 0,3-2 0,0 0 0,0 0 0,22-6 0,-35 7 0,1-1 0,-1 1 0,1 0 0,-1 0 0,1 0 0,-1 0 0,1 1 0,-1-1 0,1 0 0,-1 0 0,1 1 0,-1-1 0,1 1 0,-1 0 0,0-1 0,1 1 0,-1 0 0,0 0 0,1 0 0,-1 0 0,0 0 0,0 0 0,0 0 0,0 0 0,0 0 0,0 1 0,0-1 0,-1 0 0,1 1 0,0-1 0,-1 0 0,1 1 0,-1-1 0,1 1 0,-1-1 0,0 1 0,0-1 0,1 1 0,-1-1 0,-1 4 0,3 10 0,-1 1 0,-1-1 0,-3 20 0,2-17 0,2 63 0,0-47 0,-6 62 0,10-115 0,1 1 0,1 1 0,0-1 0,1 1 0,1 0 0,0 1 0,1 0 0,21-24 0,-11 13 0,21-40 0,71-132 0,-92 166-96,-8 12-77,1 0 1,-2-1 0,-1 0-1,-1-1 1,7-25 0,-8 12-1306,3-1 0,0 2 0,3 0 1,25-49-1,-23 54 2511,-1 0 0,-1-1 0,-2 0 0,-1-1 0,9-41 1,-16 47-744,-1 0 0,-1 0 0,-1 0 0,-2 0 0,0 0 0,-2 0 0,-8-36 0,11 62-290,0-1 0,0 1 0,0-1 0,0 1 0,0-1 0,0 1 0,0-1 0,0 1 0,0-1 0,0 0 0,-1 1 0,1-1 0,0 1 0,0-1 0,0 1 0,-1-1 0,1 1 0,0 0 0,0-1 0,-1 1 0,1-1 0,-1 1 0,1 0 0,0-1 0,-1 1 0,1 0 0,-1-1 0,1 1 0,0 0 0,-1-1 0,1 1 0,-1 0 0,0 0 0,-5 19 0,3 33 0,3 4 0,1 4 0,-3-1 0,-11 69 0,6-85 0,3 1 0,1 1 0,7 87 0,-4-128 6,1 0-1,0 1 1,0-1-1,0 0 0,0 1 1,1-1-1,-1 0 1,1 0-1,0 0 1,0 0-1,1-1 1,-1 1-1,1 0 0,0-1 1,0 0-1,0 0 1,0 0-1,1 0 1,-1 0-1,1-1 1,6 4-1,-1-2-170,0 0 0,1-1 0,-1 0 0,1 0 0,0-1 0,-1-1 0,1 1 0,15-1 0,-3-1-6661</inkml:trace>
  <inkml:trace contextRef="#ctx0" brushRef="#br0" timeOffset="510.65">2094 808 24575,'4'0'0,"7"0"0,1-5 0,3-1 0,3 1 0,-1-4 0,1 0 0,2 1 0,2 3 0,1-3 0,2 0 0,1 1 0,1 3 0,0-4 0,-9 0 0,-8 6 0,-9 3 0</inkml:trace>
  <inkml:trace contextRef="#ctx0" brushRef="#br0" timeOffset="893.49">1672 914 24575,'59'2'0,"-24"0"0,-1-1 0,1-1 0,62-10 0,-84 6-154,-1-1 0,1 0-1,-1 0 1,-1-2 0,1 1 0,12-11-1,-21 15-130,13-8-6541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2:18.2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0 468 24575,'5'3'0,"-1"0"0,1 0 0,0 0 0,0-1 0,0 0 0,0 0 0,0 0 0,1 0 0,-1-1 0,0 0 0,1 0 0,6 0 0,73 1 0,-57-3 0,1004 0 0,-1019-2 0,-12-3 0,-23-13 0,-41-17 0,-176-69 0,218 97 0,0 0 0,0 2 0,-25-5 0,25 6 0,-1 0 0,1-2 0,-31-13 0,29 9 0,14 8 0,1 0 0,0-1 0,0 0 0,0-1 0,0 1 0,1-1 0,0-1 0,-12-10 0,19 15 0,0 1 0,0 0 0,0 0 0,0 0 0,-1 0 0,1 0 0,0 0 0,0 0 0,0 0 0,0-1 0,0 1 0,0 0 0,-1 0 0,1 0 0,0 0 0,0 0 0,0-1 0,0 1 0,0 0 0,0 0 0,0 0 0,0 0 0,0-1 0,0 1 0,0 0 0,0 0 0,0 0 0,0-1 0,0 1 0,0 0 0,0 0 0,0 0 0,0 0 0,0-1 0,0 1 0,0 0 0,0 0 0,0 0 0,1 0 0,-1 0 0,0-1 0,0 1 0,0 0 0,0 0 0,0 0 0,0 0 0,1 0 0,-1 0 0,0 0 0,0-1 0,0 1 0,0 0 0,0 0 0,1 0 0,-1 0 0,0 0 0,0 0 0,15 4 0,15 11 0,-12-1 0,-1 1 0,0 0 0,-1 1 0,-1 0 0,0 2 0,-1 0 0,-1 0 0,11 22 0,4 13 0,38 103 0,1-13 0,-36-82 0,0 0 0,-10-22 0,18 49 0,-21-52 0,-14-30 0,-1 0 0,0 0 0,0 0 0,-1 1 0,1-1 0,-1 1 0,2 11 0,-4-16 0,-1 0 0,1 0 0,0 0 0,-1 1 0,1-1 0,-1 0 0,0 0 0,0 0 0,1-1 0,-1 1 0,-1 0 0,1 0 0,0 0 0,0-1 0,-1 1 0,1 0 0,-1-1 0,1 0 0,-1 1 0,0-1 0,1 0 0,-1 0 0,0 0 0,0 0 0,0 0 0,0 0 0,0 0 0,0-1 0,0 1 0,-3 0 0,-234 60 0,225-57 0,3 0 0,0 0 0,-1-1 0,1 0 0,-1-1 0,1 0 0,-1-1 0,0-1 0,1 0 0,-21-2 0,30 1-50,-1-1-1,1 1 1,-1-1-1,1 0 0,0 0 1,0 0-1,0 0 1,0 0-1,0 0 1,0 0-1,0-1 0,1 1 1,-1-1-1,1 1 1,0-1-1,0 0 1,0 0-1,0 1 0,0-1 1,0 0-1,1 0 1,-1 0-1,1 0 1,0 0-1,0 0 1,1-5-1,-2-14-6775</inkml:trace>
  <inkml:trace contextRef="#ctx0" brushRef="#br0" timeOffset="985.55">2092 31 24575,'0'48'0,"3"1"0,10 66 0,-5-58 0,-8-46 0,0 0 0,2 0 0,-1-1 0,1 1 0,1-1 0,-1 1 0,2-1 0,0 0 0,0 0 0,0 0 0,2-1 0,-1 0 0,12 15 0,-13-21 0,0 1 0,0-1 0,1-1 0,-1 1 0,1-1 0,-1 1 0,1-1 0,0-1 0,0 1 0,0-1 0,0 0 0,0 0 0,0 0 0,7 0 0,83-4 0,-54 1 0,-19 2 0,-1-1 0,0-1 0,34-8 0,-46 7 0,0 0 0,0 0 0,-1-1 0,1 0 0,-1-1 0,0 1 0,0-2 0,0 1 0,-1-1 0,11-11 0,-2 3 0,0 0 0,1 2 0,29-17 0,31-24 0,-56 33 0,0-1 0,0-1 0,23-34 0,-39 99 0,-6-14 0,1 10 0,-1 1 0,-3-1 0,-8 44 0,4-37 0,3 0 0,2 0 0,1 1 0,6 51 0,-1 7 0,-1 1 0,-4 128 0,2-232 0,0 0 0,-1 0 0,1 1 0,0-1 0,-1 0 0,1 0 0,-1 0 0,1 0 0,-1-1 0,0 1 0,0 0 0,0 0 0,0 0 0,0 0 0,-1-1 0,1 1 0,0-1 0,-1 1 0,-1 1 0,1-2 0,1-1 0,-1 1 0,1-1 0,-1 1 0,0-1 0,1 1 0,-1-1 0,1 0 0,-1 0 0,0 0 0,1 0 0,-1 0 0,0 0 0,1 0 0,-1-1 0,0 1 0,1-1 0,-4 0 0,0-1 0,0-1 0,0 0 0,0 0 0,0 0 0,1 0 0,-1-1 0,1 0 0,-1 0 0,1 0 0,1 0 0,-1 0 0,-5-9 0,5 4 0,1 1 0,-1-1 0,2 0 0,-1 0 0,1 0 0,0 0 0,1-1 0,0-10 0,3-82 0,1 44 0,-3 46 0,1 1 0,0 0 0,0-1 0,1 1 0,1 0 0,0 0 0,0 0 0,1 0 0,1 1 0,0 0 0,0 0 0,1 0 0,0 0 0,0 1 0,1 0 0,1 0 0,-1 1 0,2 0 0,-1 0 0,13-8 0,149-93 0,-154 99-95,-10 5-117,0 1 1,1 0-1,0 0 0,0 0 1,15-4-1,-4 4-6614</inkml:trace>
  <inkml:trace contextRef="#ctx0" brushRef="#br0" timeOffset="2128.87">3916 613 24575,'2'-1'0,"0"1"0,0-1 0,-1 0 0,1 0 0,-1 0 0,1 0 0,-1 0 0,1 0 0,-1 0 0,1-1 0,-1 1 0,0 0 0,0-1 0,0 1 0,0-1 0,0 1 0,0-1 0,1-2 0,15-31 0,-5-3 0,10-50 0,-20 77 0,0-1 0,-1 0 0,0 0 0,0 0 0,-2 0 0,1 0 0,-1 0 0,-5-19 0,0 20 0,0 14 0,3 21 0,23 167 0,-19-183 0,0-1 0,0 1 0,1 0 0,0-1 0,1 1 0,0-1 0,0 0 0,0 0 0,1 0 0,0 0 0,0-1 0,1 0 0,0 1 0,0-2 0,0 1 0,1 0 0,0-1 0,0 0 0,0-1 0,1 1 0,-1-1 0,1-1 0,0 1 0,0-1 0,1 0 0,-1-1 0,1 1 0,-1-2 0,1 1 0,0-1 0,-1 0 0,1 0 0,0-1 0,0 0 0,0-1 0,-1 0 0,1 0 0,14-4 0,-14 3 0,-1 0 0,0-1 0,1 1 0,-1-2 0,-1 1 0,1-1 0,0 0 0,-1 0 0,0 0 0,0-1 0,0 0 0,8-10 0,-9 8 0,0-1 0,0 0 0,-1 0 0,0 0 0,-1 0 0,0-1 0,0 1 0,-1-1 0,0 0 0,2-14 0,-1 6 0,1-1 0,1 0 0,12-27 0,-2 5 0,-10-8 0,4 67 0,1-1 0,0-1 0,1 0 0,1 0 0,0-1 0,26 25 0,33 38 0,-68-77 0,0 0 0,-1 1 0,1-1 0,-1 1 0,1-1 0,-1 1 0,0 0 0,0 0 0,0 0 0,-1 0 0,1 1 0,2 6 0,-4-10 0,0 1 0,0 0 0,0 0 0,0 0 0,0 0 0,0 0 0,0 0 0,0-1 0,-1 1 0,1 0 0,0 0 0,0 0 0,-1 0 0,1-1 0,-1 1 0,1 0 0,-1 0 0,1-1 0,-1 1 0,0 1 0,-1-1 0,0 1 0,0-1 0,0 0 0,0 0 0,0 0 0,0 0 0,0 0 0,0 0 0,0-1 0,-1 1 0,-2 0 0,-37 3 0,1-2 0,-76-5 0,20 0 0,80 3 0,1-1 0,-1 0 0,1-1 0,0-1 0,-1 0 0,-18-7 0,24 5 0,0 0 0,1 0 0,0-1 0,0 0 0,0-1 0,1 0 0,0 0 0,0-1 0,-13-16 0,14 14-341,1-1 0,0 1-1,-11-23 1,6 7-6485</inkml:trace>
  <inkml:trace contextRef="#ctx0" brushRef="#br0" timeOffset="2592.76">3864 5 24575,'0'-5'0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2:10.0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1443 24575,'47'-2'36,"53"-10"-1,-53 6-568,49-1 1,-60 7 513,50-1-234,104-13-1,-78 4 772,203 7-1,-151 6-150,-142-3-286,-12 1-71,-1-1 1,0 0 0,0 0 0,0-1 0,14-3 0,-21 3-12,0 0 0,1 0 0,-1 0 0,0 0 0,0 0 0,0-1 0,0 1 0,0-1-1,0 1 1,0-1 0,0 0 0,-1 1 0,1-1 0,0 0 0,-1 0 0,0 0 0,1 0 0,-1-1 0,0 1 0,0 0 0,0 0 0,-1-1-1,1 1 1,0-1 0,-1-2 0,4-66 1,-4 60 0,0 0 0,0 0 0,1 0 0,0 1 0,1-1 0,0 0 0,0 1 0,7-14 0,7-17 0,-1-1 0,-1 0 0,-3-1 0,-1 0 0,-3-1 0,-1 0 0,0-49 0,-5 196 0,-4 159 0,-24-28 0,22-198 0,-15 51 0,12-56 0,1 0 0,-4 50 0,-3 28 0,8-75 0,-3 61 0,7-62 0,-1-1 0,-2 0 0,-1 1 0,-13 37 0,14-52 0,0 8 0,1 1 0,1 0 0,1 0 0,2 32 0,0-30 0,0 0 0,-2 0 0,-8 40 0,3-29 0,2-1 0,2 1 0,2 0 0,1 0 0,6 40 0,-6-77 0,1 0 0,0 0 0,-1 0 0,1-1 0,0 1 0,1 0 0,-1-1 0,0 1 0,1-1 0,-1 1 0,1-1 0,0 0 0,0 0 0,0 0 0,0 0 0,0 0 0,0 0 0,0 0 0,1-1 0,-1 1 0,1-1 0,-1 0 0,1 0 0,0 1 0,-1-2 0,1 1 0,0 0 0,0-1 0,0 1 0,5-1 0,11 2 0,1-1 0,-1-1 0,32-4 0,-14 1 0,6 2 0,0 1 0,0 2 0,67 13 0,-51-7 0,-1-2 0,1-3 0,82-6 0,-23 0 0,585 3 0,-683-2 0,1 0 0,0-1 0,22-7 0,10-1 0,-47 10 0,1-1 0,-1 1 0,0-1 0,-1 0 0,1 0 0,7-4 0,-12 5 0,0 0 0,0 1 0,0-1 0,0 1 0,0-1 0,0 0 0,0 0 0,0 0 0,0 1 0,-1-1 0,1 0 0,0 0 0,-1 0 0,1 0 0,-1 0 0,1 0 0,-1-1 0,1 1 0,-1 0 0,0 0 0,1 0 0,-1 0 0,0 0 0,0-1 0,0 1 0,0 0 0,0 0 0,0 0 0,0 0 0,-1-1 0,1 1 0,0 0 0,0 0 0,-1 0 0,1 0 0,-1 0 0,1 0 0,-1 0 0,0-1 0,-29-45-1365,19 34-5461</inkml:trace>
  <inkml:trace contextRef="#ctx0" brushRef="#br0" timeOffset="1803.6">1322 716 24575,'37'0'0,"-1"-1"0,0-1 0,52-11 0,-56 8 0,0 1 0,0 1 0,42 3 0,-37 0 0,0-1 0,39-7 0,-24-1 0,17-4 0,0 3 0,100-2 0,-126 10 0,61-9 0,-60 5 0,56-1 0,-79 6 0,-1-1 0,34-8 0,36-3 0,-42 9 0,1-2 0,-1-2 0,70-21 0,-116 29 0,0-1 0,0 1 0,0 0 0,0-1 0,0 0 0,-1 1 0,1-1 0,0 0 0,0 0 0,-1 0 0,1 0 0,0 0 0,-1 0 0,1 0 0,-1-1 0,1 1 0,-1-1 0,0 1 0,1-1 0,-1 1 0,0-1 0,0 0 0,1-2 0,-2 2 0,0 0 0,0 0 0,-1 0 0,1 0 0,0 0 0,-1 0 0,1 0 0,-1 0 0,0 0 0,0 0 0,0 0 0,0 0 0,0 1 0,0-1 0,0 0 0,0 1 0,-1-1 0,-1-1 0,-9-8 0,0 0 0,-1 1 0,0 0 0,-20-10 0,-34-14 0,67 34 0,0 0 0,0 0 0,0 0 0,0 0 0,0 0 0,0 0 0,0 0 0,0 0 0,0 1 0,1-1 0,-1 0 0,0 0 0,0 0 0,0 0 0,0 0 0,0 0 0,1 0 0,-1 0 0,0 0 0,0 0 0,0 0 0,0 0 0,0 0 0,0 0 0,1 0 0,-1 0 0,0 0 0,0 0 0,0 0 0,0 0 0,0 0 0,1 0 0,-1 0 0,0 0 0,0 0 0,0-1 0,0 1 0,0 0 0,0 0 0,0 0 0,1 0 0,-1 0 0,0 0 0,0 0 0,0 0 0,0-1 0,0 1 0,0 0 0,0 0 0,0 0 0,0 0 0,0 0 0,0 0 0,0-1 0,0 1 0,0 0 0,0 0 0,0 0 0,0 0 0,0 0 0,0-1 0,0 1 0,0 0 0,0 0 0,0 0 0,0 0 0,0 0 0,0 0 0,0-1 0,21 2 0,-5 4 0,-16-5 0,0 0 0,0 1 0,0-1 0,0 0 0,0 1 0,0-1 0,0 0 0,0 1 0,0-1 0,0 0 0,0 1 0,0-1 0,0 0 0,0 1 0,0-1 0,0 0 0,0 1 0,-1-1 0,1 0 0,0 1 0,0-1 0,0 0 0,-1 0 0,1 1 0,0-1 0,0 0 0,-1 0 0,1 0 0,0 1 0,-1-1 0,1 0 0,0 0 0,-1 0 0,1 0 0,0 1 0,-1-1 0,1 0 0,0 0 0,-1 0 0,1 0 0,0 0 0,-1 0 0,1 0 0,-15 4 0,0 0 0,0-1 0,1-1 0,-1 0 0,-1-1 0,1 0 0,0-2 0,-19-2 0,-10 2 0,14-1 0,1-1 0,0-1 0,0-1 0,-36-12 0,60 15 0,0 1 0,1-1 0,-1 1 0,1-1 0,-1-1 0,1 1 0,0-1 0,0 1 0,0-1 0,0 0 0,1-1 0,-5-4 0,8 7 0,0 1 0,-1 0 0,1-1 0,0 1 0,0-1 0,0 1 0,1 0 0,-1-1 0,0 1 0,0-1 0,0 1 0,0 0 0,0-1 0,0 1 0,0 0 0,1-1 0,-1 1 0,0 0 0,0-1 0,1 1 0,-1 0 0,0-1 0,0 1 0,1 0 0,-1 0 0,0 0 0,1-1 0,-1 1 0,0 0 0,1 0 0,-1 0 0,0-1 0,1 1 0,-1 0 0,0 0 0,1 0 0,-1 0 0,1 0 0,-1 0 0,0 0 0,1 0 0,-1 0 0,1 0 0,-1 0 0,0 0 0,1 0 0,-1 0 0,0 0 0,1 1 0,-1-1 0,1 0 0,-1 0 0,0 0 0,0 1 0,1-1 0,24 5 0,-1 1 0,0 2 0,-1 0 0,0 1 0,-1 1 0,0 1 0,0 2 0,-1 0 0,28 23 0,4-3 0,-48-31 0,-1 0 0,1 0 0,0 0 0,-1 1 0,1 0 0,-1 0 0,0 0 0,0 0 0,0 0 0,0 1 0,-1 0 0,1 0 0,-1 0 0,0 0 0,0 0 0,-1 1 0,1 0 0,-1-1 0,0 1 0,3 10 0,-2 6 0,-1 0 0,-1 1 0,-1-1 0,-4 41 0,-23 84 0,24-135 0,-1 0 0,0 0 0,-1-1 0,-7 11 0,-7 20 0,5-13 0,-1-1 0,-1 0 0,-1-1 0,-2-1 0,-30 32 0,-3 7 0,22-31 33,22-25-313,0 1 1,0 0-1,1 0 1,-8 12-1</inkml:trace>
  <inkml:trace contextRef="#ctx0" brushRef="#br0" timeOffset="2301.15">3624 54 24575,'5'0'0,"6"0"0,5 0 0,5 0 0,3 0 0,2 0 0,1 0 0,1 0 0,-1 0 0,1 0 0,-1 0 0,0 0 0,0 0 0,-1 0 0,1 0 0,-1 0 0,-4 0-8191</inkml:trace>
  <inkml:trace contextRef="#ctx0" brushRef="#br0" timeOffset="2793.86">3862 54 24575,'1'1'0,"-1"0"0,1 0 0,-1 1 0,1-1 0,-1 0 0,1 0 0,0 0 0,0 0 0,-1 0 0,1 0 0,0 0 0,0 0 0,0 0 0,0 0 0,0-1 0,0 1 0,0 0 0,1-1 0,-1 1 0,0-1 0,0 1 0,0-1 0,1 1 0,-1-1 0,0 0 0,0 0 0,3 1 0,40 4 0,-39-5 0,77 5 0,131-10 0,-171-5-1365,-25 4-5461</inkml:trace>
  <inkml:trace contextRef="#ctx0" brushRef="#br0" timeOffset="3197.86">3916 54 24575,'-1'88'0,"-1"-32"0,2 0 0,3 0 0,13 73 0,-12-103 0,-1 0 0,0 47 0,-1 0 0,-2-72 3,-1 1-1,1 0 1,0-1 0,0 1-1,0 0 1,0-1-1,1 1 1,-1-1 0,0 1-1,1-1 1,-1 1-1,1 0 1,0-1 0,-1 0-1,1 1 1,0-1 0,0 1-1,0-1 1,0 0-1,0 0 1,0 1 0,0-1-1,0 0 1,0 0-1,1 0 1,-1 0 0,0 0-1,1-1 1,-1 1-1,1 0 1,-1-1 0,1 1-1,-1-1 1,1 1-1,-1-1 1,1 0 0,0 1-1,-1-1 1,1 0-1,0 0 1,-1 0 0,1-1-1,-1 1 1,1 0-1,2-1 1,5-2-215,-1 0 0,0-1 0,0 0-1,0 0 1,0-1 0,13-10 0,-4 2-6614</inkml:trace>
  <inkml:trace contextRef="#ctx0" brushRef="#br0" timeOffset="3647.08">4498 439 24575,'4'0'0,"-1"-1"0,1 2 0,0-1 0,-1 0 0,1 1 0,-1-1 0,1 1 0,-1 0 0,0 0 0,1 0 0,-1 1 0,0-1 0,0 1 0,0 0 0,5 3 0,-5-2 0,-1 1 0,0-1 0,0 0 0,0 0 0,0 1 0,0-1 0,-1 1 0,1 0 0,-1-1 0,0 1 0,0 0 0,-1 0 0,1 0 0,-1 5 0,12 71 0,-6-43 0,2 61 0,-8-76 0,0-4 0,10-41 0,0-11 0,-6 18 0,1 0 0,0 1 0,1 0 0,1 0 0,0 1 0,1 0 0,14-20 0,0 5 0,-12 16 0,0-1 0,1 1 0,0 1 0,26-22 0,72-61 0,-69 57 0,-23 15 0,-15 20 0,0 0 0,-1 1 0,1-1 0,0 1 0,0-1 0,0 1 0,1 0 0,-1-1 0,0 1 0,1 0 0,3-2 0,2 5-1365,-3 5-5461</inkml:trace>
  <inkml:trace contextRef="#ctx0" brushRef="#br0" timeOffset="4550.93">5080 346 24575,'-3'46'0,"-1"0"0,-3-1 0,-2 0 0,-20 60 0,11-37 0,6-2 0,11-63 0,0 1 0,1-1 0,0 0 0,0 1 0,0-1 0,0 1 0,1-1 0,-1 1 0,1-1 0,0 0 0,0 1 0,0-1 0,0 0 0,1 0 0,-1 0 0,4 5 0,-4-7 0,1-1 0,-1 1 0,0-1 0,0 0 0,1 1 0,-1-1 0,0 0 0,1 0 0,-1 0 0,0 1 0,1-2 0,-1 1 0,0 0 0,1 0 0,-1 0 0,0 0 0,0-1 0,1 1 0,-1-1 0,0 1 0,0-1 0,1 0 0,-1 1 0,0-1 0,0 0 0,0 0 0,0 1 0,0-1 0,0 0 0,0 0 0,0 0 0,1-3 0,34-39 0,-32 38 0,37-51 0,40-70 0,-66 99 0,-1-1 0,-2-1 0,-1 0 0,-1 0 0,7-32 0,-19 89 0,3 53 0,0-17 0,-1-56 0,0 0 0,0 0 0,0 0 0,1 0 0,1 0 0,-1 0 0,5 14 0,-4-19 0,0-1 0,-1 1 0,1-1 0,0 0 0,0 1 0,0-1 0,1 0 0,-1-1 0,0 1 0,1 0 0,-1 0 0,1-1 0,0 0 0,-1 1 0,1-1 0,0 0 0,0-1 0,0 1 0,0 0 0,0-1 0,-1 1 0,1-1 0,0 0 0,4 0 0,2-1 0,-1 1 0,1-1 0,-1-1 0,1 1 0,-1-1 0,0-1 0,0 0 0,0 0 0,0 0 0,-1-1 0,9-5 0,14-10 0,35-31 0,-50 39 0,20-19 0,0-1 0,-3-1 0,-1-2 0,-1-1 0,44-68 0,-62 87 0,1 0 0,23-23 0,-22 25 0,-1-1 0,21-28 0,21-23 0,-25 31 0,-22 27 0,12-20 0,-23 19 0,-16 6 0,12 4 0,0 0 0,0 1 0,0 0 0,0 0 0,1 0 0,-1 1 0,1-1 0,0 2 0,0-1 0,0 1 0,-8 6 0,-7 7 0,-31 34 0,-4 4 0,44-43 0,1 0 0,0 2 0,0-1 0,2 1 0,0 1 0,0-1 0,1 2 0,-10 29 0,-21 36 0,35-73 0,0 1 0,1-1 0,0 1 0,0 0 0,1 0 0,0 1 0,1-1 0,-1 12 0,2 4 0,4 46 0,-4-68 0,1 0 0,0 0 0,-1 0 0,1-1 0,1 1 0,-1 0 0,0-1 0,1 1 0,-1 0 0,1-1 0,-1 0 0,1 1 0,0-1 0,0 0 0,1 0 0,-1 0 0,0 0 0,0-1 0,1 1 0,-1-1 0,1 1 0,0-1 0,-1 0 0,1 0 0,0 0 0,0 0 0,0 0 0,0-1 0,0 1 0,3-1 0,14 2 0,-1-1 0,1-1 0,32-4 0,-16 1 0,-8 2-99,-14 0-112,-1 0 0,1 1 0,-1 0 0,1 1 0,18 5 0,-15 0-6615</inkml:trace>
  <inkml:trace contextRef="#ctx0" brushRef="#br0" timeOffset="5074.27">4260 2172 24575,'2'0'0,"-1"1"0,0-1 0,0 1 0,0-1 0,0 1 0,0 0 0,1-1 0,-1 1 0,-1 0 0,1 0 0,0 0 0,0 0 0,0 0 0,0 0 0,0 0 0,-1 0 0,1 0 0,-1 0 0,1 0 0,-1 1 0,1-1 0,0 1 0,10 34 0,-9-30 0,7 38 0,-2 1 0,-1 0 0,-3 1 0,-2-1 0,-6 60 0,2 10 0,3-79 0,1 1 0,-1 0 0,-2 0 0,-12 61 0,7-45 0,-2 7 0,2-49-67,2-14 234,-2-20-1632,5 5-5361</inkml:trace>
  <inkml:trace contextRef="#ctx0" brushRef="#br0" timeOffset="5494.67">4260 2198 24575,'3'-4'0,"0"0"0,0 0 0,0 1 0,1-1 0,-1 1 0,1 0 0,0 0 0,0 0 0,0 0 0,0 1 0,0-1 0,5-1 0,-1 0 0,52-42 0,-50 37 0,-1 1 0,1 0 0,0 0 0,1 1 0,0 1 0,0 0 0,13-5 0,-18 9 0,26-9 0,0-1 0,48-25 0,-60 28 0,0 0 0,0 2 0,1 0 0,0 2 0,0 0 0,29-2 0,31-8 0,-78 14 0,-1 0 0,1 0 0,0 1 0,-1 0 0,1-1 0,-1 1 0,1 0 0,0 0 0,-1 1 0,1-1 0,-1 0 0,1 1 0,0 0 0,-1-1 0,1 1 0,3 2 0,-4-2 0,-1 1 0,1-1 0,-1 0 0,0 1 0,0-1 0,0 1 0,0-1 0,0 1 0,0-1 0,0 1 0,0 0 0,0-1 0,-1 1 0,1 0 0,-1 0 0,1 0 0,-1-1 0,1 4 0,-1 2 0,-1 1 0,1-1 0,-1 0 0,0 1 0,0-1 0,-1 0 0,0 1 0,-1-1 0,1 0 0,-6 9 0,-38 63-1365,31-57-5461</inkml:trace>
  <inkml:trace contextRef="#ctx0" brushRef="#br0" timeOffset="5910.08">4286 2674 24575,'36'-3'0,"0"-1"0,0-2 0,-1-2 0,0-1 0,-1-2 0,0-1 0,38-19 0,-5 6 0,1 2 0,97-18 0,-155 38-273,0 1 0,0 1 0,0 0 0,18 0 0,-7 4-6553</inkml:trace>
  <inkml:trace contextRef="#ctx0" brushRef="#br0" timeOffset="7161.49">5424 2462 24575,'0'-1'0,"-1"-1"0,1 1 0,-1 0 0,0 0 0,1 0 0,-1 0 0,0 0 0,0 0 0,0 0 0,0 0 0,0 0 0,0 0 0,0 0 0,0 1 0,0-1 0,0 0 0,0 1 0,0-1 0,-1 1 0,0-1 0,-34-12 0,26 9 0,-13-2 0,1 1 0,-1 1 0,-1 1 0,1 1 0,0 1 0,-40 4 0,13-2 0,27-1 0,0 1 0,1 1 0,-40 8 0,50-6 0,0 0 0,0 0 0,1 1 0,0 0 0,0 1 0,0 1 0,1-1 0,-16 15 0,-6 9 0,1 1 0,1 1 0,2 2 0,1 1 0,2 1 0,-33 62 0,53-87 0,1 0 0,-1 0 0,2 1 0,0-1 0,0 1 0,-1 15 0,4-25 0,0 1 0,0 0 0,0 0 0,0 0 0,0 0 0,1 0 0,-1 0 0,1-1 0,0 1 0,-1 0 0,1 0 0,1-1 0,1 5 0,-2-6 0,0 0 0,1 0 0,-1 0 0,0 0 0,1 0 0,-1 0 0,0 0 0,1 0 0,-1 0 0,1-1 0,0 1 0,-1-1 0,1 1 0,0-1 0,-1 1 0,1-1 0,0 0 0,-1 0 0,1 0 0,0 0 0,-1 0 0,1 0 0,0-1 0,-1 1 0,3-1 0,4-2 0,-1 0 0,1 0 0,-1-1 0,1 0 0,-1 0 0,0-1 0,-1 1 0,1-2 0,-1 1 0,6-7 0,24-18 0,-22 18 0,-1 0 0,-1 0 0,0-1 0,0 0 0,-2-1 0,0-1 0,0 0 0,-1 0 0,-1 0 0,12-34 0,1 5 0,-21 43 0,0 0 0,1 0 0,-1 0 0,0 0 0,1 0 0,-1 0 0,1 0 0,-1 0 0,1 0 0,0 1 0,-1-1 0,1 0 0,0 0 0,-1 1 0,1-1 0,0 0 0,0 1 0,0-1 0,0 1 0,0-1 0,-1 1 0,1-1 0,0 1 0,0 0 0,2-1 0,-2 2 0,0-1 0,0 0 0,0 1 0,0 0 0,-1-1 0,1 1 0,0-1 0,0 1 0,0 0 0,0 0 0,-1 0 0,1-1 0,0 1 0,-1 0 0,1 0 0,-1 0 0,1 0 0,0 2 0,2 5 0,0 0 0,0 0 0,-1 1 0,2 14 0,1 33 0,8 59 0,-3-55 0,-5-27 0,1 0 0,2-1 0,1 0 0,22 52 0,-17-50 0,-11-26 0,0-1 0,0 1 0,1-1 0,0 1 0,7 8 0,-8-13 0,-1-1 0,1 1 0,0-1 0,-1 0 0,1 0 0,0 0 0,1 0 0,-1 0 0,0 0 0,0-1 0,1 0 0,-1 0 0,1 0 0,-1 0 0,1 0 0,4 0 0,0-1 0,0-1 0,-1 1 0,1-1 0,0 0 0,-1-1 0,1 0 0,-1 0 0,1-1 0,-1 0 0,0 0 0,0 0 0,0-1 0,7-6 0,14-10 0,42-37 0,-61 49 0,10-7 0,-2 0 0,0-2 0,0 0 0,-2 0 0,0-2 0,-1 0 0,-1 0 0,-1-2 0,-1 1 0,11-27 0,-17 36 0,0 0 0,1 1 0,0-1 0,9-11 0,17-28 0,50-138 0,-74 162 0,-1 0 0,-1 0 0,-1 0 0,2-30 0,7-38 0,-6 52 0,-1 0 0,-2-1 0,-3 1 0,-4-81 0,2 120 0,-1-1 0,1 1 0,-1 0 0,0-1 0,0 1 0,0-1 0,0 1 0,-1 0 0,1 0 0,-1 0 0,0 0 0,0 0 0,0 0 0,-3-2 0,5 4 0,-1 1 0,1-1 0,-1 1 0,0-1 0,1 1 0,-1 0 0,0-1 0,1 1 0,-1 0 0,0 0 0,1-1 0,-1 1 0,0 0 0,0 0 0,1 0 0,-1 0 0,0 0 0,0 0 0,1 0 0,-1 0 0,0 0 0,0 0 0,1 0 0,-2 1 0,0 0 0,0 0 0,0 1 0,1-1 0,-1 0 0,1 1 0,-1-1 0,1 1 0,0 0 0,0-1 0,0 1 0,-1 0 0,2 0 0,-3 3 0,-6 17 0,1 0 0,0 1 0,2 0 0,0 1 0,2-1 0,-2 37 0,6 149 0,2-96 0,-1-68 0,1 1 0,11 65 0,-9-86 0,1 0 0,1-1 0,1 1 0,1-2 0,1 1 0,1-1 0,1-1 0,17 26 0,-12-22 0,-11-18 0,0 0 0,0 0 0,1 0 0,0-1 0,0 1 0,13 9 0,-16-15 0,-1 0 0,1-1 0,0 1 0,0-1 0,-1 0 0,1 0 0,0 0 0,0-1 0,0 1 0,0-1 0,1 1 0,-1-1 0,0 0 0,0 0 0,0 0 0,0-1 0,0 1 0,0-1 0,0 0 0,0 0 0,0 0 0,0 0 0,0 0 0,-1 0 0,5-4 0,0 1 0,0 0 0,0-1 0,-1 0 0,0 0 0,0-1 0,-1 0 0,0 0 0,1 0 0,-2-1 0,8-12 0,2-8 0,17-47 0,6-11 0,-29 68 0,0 1 0,-2-1 0,0-1 0,0 1 0,-2-1 0,0 0 0,-1 0 0,1-22 0,16-82 0,8 191 0,15 16 0,-31-65 0,-1 1 0,13 37 0,38 94 0,-9-26 0,-51-122 0,-1 0 0,1 0 0,1 0 0,-1 0 0,1 0 0,-1-1 0,1 1 0,0-1 0,0 0 0,1 0 0,-1 0 0,1 0 0,4 3 0,-7-6 0,0 1 0,0-1 0,0 1 0,0-1 0,0 0 0,0 1 0,0-1 0,0 0 0,0 0 0,0 0 0,0 1 0,1-1 0,-1 0 0,0-1 0,0 1 0,0 0 0,0 0 0,0 0 0,0-1 0,0 1 0,0 0 0,1-1 0,0-1 0,0 1 0,-1-1 0,0 1 0,1-1 0,-1 0 0,0 1 0,0-1 0,0 0 0,0 0 0,0 0 0,0 0 0,0 0 0,-1 0 0,1 0 0,-1 0 0,1-3 0,7-71 0,-8 58 0,2 1 0,0-1 0,1 1 0,1-1 0,5-16 0,10-9 0,42-71 0,-35 71 0,27-67 0,-15 25 0,-27 64 0,0-1 0,-2-1 0,0 1 0,-2-1 0,0-1 0,-2 1 0,0-1 0,0-27 0,-8 9 0,3 42 0,0-1 0,0 1 0,0 0 0,0 0 0,0-1 0,0 1 0,0 0 0,-1 0 0,1-1 0,0 1 0,0 0 0,0 0 0,0-1 0,-1 1 0,1 0 0,0 0 0,0-1 0,0 1 0,-1 0 0,1 0 0,0 0 0,0 0 0,-1-1 0,1 1 0,0 0 0,0 0 0,-1 0 0,1 0 0,0 0 0,-1 0 0,1 0 0,0 0 0,0 0 0,-1 0 0,1 0 0,0 0 0,-1 0 0,-15 17 0,15-15 0,-15 22 0,1 0 0,1 0 0,1 2 0,-14 39 0,10-5 0,8-25 0,-22 49 0,29-78 0,-1 1 0,1-1 0,0 0 0,0 0 0,1 1 0,-1-1 0,2 1 0,-1 0 0,1-1 0,0 1 0,0-1 0,1 1 0,2 11 0,-2-14 0,0-1 0,1 1 0,-1-1 0,1 1 0,0-1 0,0 0 0,0 0 0,1 0 0,-1 0 0,1 0 0,0-1 0,-1 1 0,1-1 0,0 1 0,0-1 0,1 0 0,-1 0 0,0-1 0,1 1 0,-1-1 0,1 1 0,0-1 0,-1 0 0,1 0 0,4 0 0,6 1 0,0-1 0,0 0 0,0-1 0,0 0 0,0-1 0,-1-1 0,1 0 0,25-7 0,-15 0 0,1-1 0,-1 0 0,39-25 0,-40 21-93,-10 7-225,0-1 0,-1 0 0,22-19 0,-18 11-6508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2:44.0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1292 24575,'12'-1'0,"-1"1"0,0 1 0,0 0 0,0 0 0,0 1 0,-1 1 0,1 0 0,0 0 0,-1 1 0,0 0 0,0 1 0,0 0 0,0 0 0,-1 1 0,0 1 0,0-1 0,-1 2 0,13 12 0,-10-9 0,22 24 0,49 66 0,-76-93 0,1 0 0,0-1 0,0 0 0,1 0 0,0 0 0,0-1 0,0 0 0,1-1 0,0 0 0,0 0 0,1-1 0,-1 0 0,1-1 0,0 0 0,0-1 0,0 0 0,0 0 0,12 0 0,-6-1 0,0 0 0,0-2 0,0 0 0,0 0 0,-1-2 0,1 0 0,-1 0 0,1-2 0,-1 0 0,0 0 0,17-11 0,164-79-509,-9 5 35,0-11 159,278-159-968,-405 223 996,-1-2 0,57-51 0,82-61 20,-136 107 1021,-2-2 1,78-77-1,-62 47-430,-40 42-526,-2-1 1,58-78-1,-60 67 374,-12 18 154,-2 0 0,30-61 0,-46 84-316,0 0 1,1 0 0,0 0 0,0 0-1,0 0 1,1 1 0,-1-1-1,7-4 1,-40 69-895,21-44-5942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2:44.7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0 363 24575,'2'0'0,"0"1"0,-1-1 0,1 1 0,0 0 0,-1 0 0,1-1 0,-1 1 0,0 0 0,1 0 0,-1 1 0,0-1 0,1 0 0,-1 0 0,0 1 0,0-1 0,0 0 0,0 1 0,0-1 0,0 1 0,0 2 0,18 38 0,-15-32 0,9 29 0,-1 0 0,-2 1 0,-2 0 0,-1 1 0,1 55 0,-4-48 0,3-1 0,2-1 0,23 73 0,-28-108 0,0-1 0,1 0 0,0 0 0,0-1 0,1 1 0,0-1 0,0 0 0,10 9 0,-11-14 0,-1 0 0,1 0 0,0 0 0,1 0 0,-1-1 0,1 0 0,-1 0 0,1-1 0,0 1 0,0-1 0,0-1 0,0 1 0,0-1 0,0 0 0,9 0 0,0-1 5,0 0 1,-1-2-1,1 0 0,-1 0 0,1-2 1,-1 1-1,0-2 0,26-12 0,5-6-523,54-37 1,-1 0-1655,129-67 1364,102-53 390,-202 113 3070,27-15-2866,-105 55 214,65-48 0,-69 43 0,76-40 0,191-86 0,-214 115 219,-69 32 143,0-2 0,27-16 0,16-3-1084,-56 26-6104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3:17.89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53 406 24575,'0'-6'0,"0"1"0,-1-1 0,1 1 0,-1-1 0,0 1 0,0-1 0,-1 1 0,0 0 0,0 0 0,0-1 0,0 1 0,-1 1 0,0-1 0,0 0 0,0 1 0,-7-8 0,9 12 0,1-1 0,0 1 0,-1 0 0,1-1 0,0 1 0,-1 0 0,1 0 0,0 0 0,-1-1 0,1 1 0,0 0 0,-1 0 0,1 0 0,-1 0 0,1 0 0,0 0 0,-1 0 0,1 0 0,-1 0 0,1 0 0,-1 0 0,1 0 0,0 0 0,-1 0 0,1 0 0,-1 0 0,1 0 0,0 1 0,-1-1 0,1 0 0,0 0 0,-1 0 0,1 1 0,0-1 0,-1 0 0,1 1 0,0-1 0,-1 0 0,1 0 0,0 1 0,0-1 0,-1 1 0,1-1 0,0 0 0,0 1 0,0-1 0,0 0 0,0 1 0,-1-1 0,1 1 0,0-1 0,0 0 0,0 1 0,0-1 0,0 1 0,0-1 0,0 0 0,0 1 0,0-1 0,1 1 0,-1-1 0,0 1 0,7 27 0,1-17 0,1-1 0,0 0 0,1-1 0,-1 0 0,2-1 0,-1 0 0,1 0 0,0-1 0,1-1 0,0 0 0,0 0 0,0-1 0,1-1 0,-1 0 0,1-1 0,0 0 0,0-1 0,20 1 0,-20-2 0,1 0 0,-1 1 0,0 1 0,15 4 0,-24-6 0,-1 0 0,1 0 0,-1 0 0,0 1 0,1-1 0,-1 1 0,0 0 0,0 0 0,0 0 0,0 0 0,-1 1 0,1-1 0,0 1 0,-1-1 0,0 1 0,0 0 0,0 0 0,0 0 0,0 1 0,1 3 0,-4 0 0,-8-11 0,-8-13 0,8 0-227,0-1-1,2 0 1,0 0-1,1-1 1,-7-37-1,11 30-6598</inkml:trace>
  <inkml:trace contextRef="#ctx0" brushRef="#br0" timeOffset="431.51">844 1 24575,'-15'-1'0,"0"1"0,0 1 0,-1 0 0,1 1 0,0 0 0,0 1 0,0 1 0,1 0 0,-1 1 0,1 1 0,0 0 0,0 1 0,1 0 0,0 1 0,0 1 0,-12 11 0,-18 13 0,32-26 0,1 1 0,1 0 0,-1 0 0,1 1 0,0 0 0,-9 14 0,-9 14 0,12-15 0,0 0 0,-24 48 0,17-27 0,17-34 0,0 0 0,0 0 0,1 0 0,0 1 0,1-1 0,0 1 0,-3 13 0,4-11 0,1 1 0,0-1 0,1 1 0,0-1 0,3 20 0,-2-28 0,-1-1 0,1 0 0,0 0 0,0 0 0,0 0 0,1-1 0,-1 1 0,1 0 0,0 0 0,-1-1 0,1 1 0,0-1 0,1 0 0,-1 1 0,0-1 0,1 0 0,-1 0 0,1-1 0,0 1 0,-1 0 0,1-1 0,0 0 0,0 1 0,0-1 0,0 0 0,0-1 0,4 2 0,4 0 0,0 0 0,1-1 0,-1 0 0,0-1 0,1 0 0,-1-1 0,0 0 0,1-1 0,-1 0 0,0-1 0,0 0 0,-1-1 0,1 0 0,-1-1 0,1 0 0,-1 0 0,-1-1 0,1-1 0,11-9 0,108-85-1365,-108 85-5461</inkml:trace>
  <inkml:trace contextRef="#ctx0" brushRef="#br0" timeOffset="818.48">1313 1 24575,'12'36'0,"-1"-6"0,-5 17 0,-3 0 0,-2 0 0,-2 0 0,-2 0 0,-2 0 0,-17 74 0,13-80-341,-2 0 0,-1-1-1,-22 48 1,23-68-6485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3:29.02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3 423 24575,'-2'142'0,"5"154"0,-3-290-49,1-1 1,-1 1-1,1-1 0,0 0 0,1 1 1,0-1-1,-1 0 0,1 0 0,1 0 1,-1 0-1,1 0 0,0-1 0,0 1 1,0-1-1,1 0 0,0 0 0,-1 0 1,1 0-1,1 0 0,-1-1 0,0 0 1,1 0-1,0 0 0,0-1 0,0 1 0,0-1 1,6 2-1,13 2-6777</inkml:trace>
  <inkml:trace contextRef="#ctx0" brushRef="#br0" timeOffset="713.07">813 406 24575,'2'0'0,"1"1"0,-1-1 0,1 1 0,-1 0 0,0 0 0,1 0 0,-1 0 0,0 0 0,1 1 0,-1-1 0,0 1 0,0-1 0,0 1 0,0 0 0,-1 0 0,1 0 0,0 0 0,-1 0 0,1 0 0,-1 0 0,0 0 0,0 1 0,0-1 0,0 0 0,0 1 0,1 4 0,1 5 0,1 1 0,-2-1 0,3 25 0,-4 15 0,-3 0 0,-1-1 0,-14 70 0,11-86 0,-1 28 0,3 1 0,2-1 0,9 93 0,-6-151 0,-1 0 0,1 0 0,0 0 0,1 0 0,-1 0 0,1-1 0,0 1 0,0-1 0,1 1 0,-1-1 0,1 0 0,0 0 0,0 0 0,1 0 0,-1 0 0,1-1 0,4 4 0,-2-2 0,1-1 0,0 0 0,0-1 0,0 1 0,0-1 0,0-1 0,1 1 0,0-1 0,-1 0 0,10 0 0,-15-2 0,1 0 0,-1 0 0,0 0 0,0 0 0,0 0 0,0-1 0,0 1 0,0-1 0,0 0 0,0 0 0,0 1 0,0-1 0,0 0 0,0 0 0,0-1 0,0 1 0,-1 0 0,1-1 0,-1 1 0,1-1 0,-1 1 0,1-1 0,-1 0 0,0 0 0,0 1 0,0-1 0,0 0 0,0 0 0,0 0 0,0 0 0,-1 0 0,1-3 0,3-10 0,0-1 0,-1 1 0,1-25 0,-1 11 0,-2 24 0,1-15 0,1 0 0,1 1 0,0 0 0,2 0 0,0 0 0,1 1 0,11-20 0,-13 27 0,0 1 0,-1-1 0,0 0 0,-1-1 0,0 1 0,-1-1 0,0 1 0,0-16 0,-4-100 0,-2 56 0,5 43 0,-2-1 0,-1 1 0,-1 0 0,-14-55 0,14 75 0,0 0 0,0 0 0,-1 0 0,0 0 0,0 1 0,-1-1 0,0 1 0,0 0 0,-1 1 0,0-1 0,0 1 0,0 0 0,-1 1 0,0-1 0,0 1 0,0 1 0,-1-1 0,1 1 0,-1 1 0,-14-5 0,19 6-65,0 1 0,0 0 0,-1 0 0,1 0 0,0 1 0,-1-1 0,1 1 0,0 0 0,0 0 0,-1 0 0,1 0 0,0 0 0,-1 1 0,1-1 0,0 1 0,0 0 0,-1 0 0,1 0 0,0 1 0,-4 2 0,-7 9-6761</inkml:trace>
  <inkml:trace contextRef="#ctx0" brushRef="#br0" timeOffset="1116.48">1510 686 24575,'12'35'0,"0"-4"0,-5 27 0,-3 2 0,-5 109 0,-2-53 0,2-91 0,0 0 0,-2-1 0,-1 1 0,-11 41 0,10-50 0,-1-1 0,0 0 0,-1 0 0,0-1 0,-1 0 0,-1 0 0,0-1 0,-15 17 0,-1 0-83,21-25 8,1 0-1,-1 0 1,0-1-1,0 1 1,-1-1 0,1 0-1,-1 0 1,0 0-1,0-1 1,0 0-1,0 0 1,-1 0 0,0 0-1,1-1 1,-1 0-1,-7 2 1,-11-1-6751</inkml:trace>
  <inkml:trace contextRef="#ctx0" brushRef="#br0" timeOffset="1738.17">2663 189 24575,'-35'-13'0,"4"1"0,17 9 0,1 0 0,0 1 0,-1 1 0,1 0 0,-1 1 0,1 1 0,0 0 0,-1 1 0,1 0 0,0 1 0,0 0 0,0 1 0,0 1 0,1 0 0,-1 0 0,1 1 0,1 1 0,-1 0 0,1 1 0,-12 10 0,16-11 0,-40 37 0,1 3 0,-39 52 0,76-85 0,0 0 0,1 0 0,1 1 0,-8 20 0,13-29 0,0 0 0,0 1 0,0-1 0,0 1 0,1-1 0,0 1 0,1 0 0,-1-1 0,1 1 0,1 0 0,-1 0 0,1-1 0,2 8 0,-3-12 0,1-1 0,0 1 0,0-1 0,0 1 0,-1 0 0,2-1 0,-1 0 0,0 1 0,0-1 0,0 0 0,1 1 0,-1-1 0,1 0 0,-1 0 0,1 0 0,-1 0 0,1 0 0,-1-1 0,1 1 0,0 0 0,-1-1 0,1 1 0,0-1 0,0 0 0,0 1 0,-1-1 0,1 0 0,0 0 0,0 0 0,0-1 0,-1 1 0,1 0 0,0-1 0,0 1 0,-1-1 0,4-1 0,8-3 0,0 0 0,0-1 0,22-16 0,-10 8 0,1 0 0,0-1 0,-1-1 0,0-2 0,-2 0 0,0-1 0,36-40 0,-41 39 0,-2-1 0,0 0 0,-1-1 0,15-31 0,-30 53 0,0 0 0,0 1 0,0-1 0,0 0 0,0 0 0,0 0 0,0 0 0,0 0 0,0 0 0,0 0 0,0 0 0,0 0 0,0 0 0,0 1 0,0-1 0,0 0 0,0 0 0,0 0 0,0 0 0,0 0 0,1 0 0,-1 0 0,0 0 0,0 0 0,0 0 0,0 0 0,0 0 0,0 0 0,0 0 0,0 0 0,0 0 0,0 0 0,1 0 0,-1 0 0,0 0 0,0 0 0,0 0 0,0 0 0,0 0 0,0 0 0,0 0 0,0 0 0,0 0 0,1 0 0,-1 0 0,0 0 0,0 0 0,0 0 0,0 0 0,0 0 0,0 0 0,0 0 0,0 0 0,0-1 0,0 1 0,0 0 0,0 0 0,0 0 0,0 0 0,1 0 0,-1 0 0,0 0 0,0 0 0,2 14 0,-1 19 0,-1 1-692,1 3 560,-1 0 0,-3 0 0,0 0 1,-3-1-1,-17 62 0,15-68 132,0 0 0,3 0 0,0 1 0,2 0 0,0 33 0,0-8 0,-6 32 736,-23 92-1,16-97-723,2-30-98,9-36 153,1 1 0,-5 34 0,9-47-166,0 0 1,0 0-1,0 0 0,1 0 1,-1 0-1,1 0 0,1 0 1,-1 0-1,1 0 0,-1 0 1,2-1-1,-1 1 0,0 0 1,6 6-1,4 4-6727</inkml:trace>
  <inkml:trace contextRef="#ctx0" brushRef="#br0" timeOffset="2098.56">3147 1077 24575,'2'1'0,"1"-1"0,-1 1 0,1 0 0,-1-1 0,1 1 0,-1 0 0,0 0 0,0 1 0,1-1 0,-1 0 0,0 1 0,0-1 0,0 1 0,0 0 0,-1 0 0,1 0 0,0 0 0,-1 0 0,1 0 0,-1 0 0,0 0 0,1 0 0,-1 1 0,0-1 0,-1 1 0,1-1 0,0 3 0,3 7 0,-1 1 0,0-1 0,1 26 0,-3-16 0,0 0 0,-1 0 0,-2 0 0,0 0 0,-1-1 0,-12 40 0,10-46 0,-1-1 0,0 0 0,-1 0 0,0-1 0,-1 0 0,-1 0 0,0-1 0,-1 0 0,0-1 0,-21 18 0,-28 17 0,-3-2 0,-83 45 0,126-78 0,-12 7 0,-7 5 0,-53 23 0,76-40 0,-1-1 0,0 0 0,0-1 0,0 0 0,-1-2 0,-32 2 0,44-4-63,-4 1-55,0-1-1,0 0 1,0 0-1,0-1 1,0 0 0,0-1-1,0 0 1,0 0 0,0-1-1,-15-7 1,4-4-6708</inkml:trace>
  <inkml:trace contextRef="#ctx0" brushRef="#br0" timeOffset="2952.41">3753 594 24575,'-2'7'0,"0"0"0,0 0 0,0-1 0,-1 1 0,0-1 0,0 1 0,0-1 0,-1 0 0,0 0 0,-6 6 0,-6 11 0,-5 14 0,11-19 0,0-1 0,-1 0 0,-21 24 0,19-24 0,0 1 0,1 0 0,1 1 0,-15 33 0,-5 9 0,25-49 0,-16 23 0,2 2 0,1 0 0,2 1 0,2 1 0,-17 65 0,19-50 0,9-43 0,0-1 0,1 1 0,1 0 0,0 0 0,0 0 0,1 0 0,0 0 0,1 0 0,0 1 0,1-1 0,0 0 0,4 13 0,-5-23 0,1 1 0,-1 0 0,1 0 0,0-1 0,-1 1 0,1 0 0,0-1 0,0 1 0,0-1 0,0 1 0,1-1 0,-1 1 0,0-1 0,0 0 0,1 1 0,-1-1 0,1 0 0,-1 0 0,1 0 0,0-1 0,-1 1 0,1 0 0,0 0 0,0-1 0,-1 1 0,1-1 0,0 0 0,0 1 0,0-1 0,0 0 0,-1 0 0,1 0 0,0 0 0,0-1 0,0 1 0,0 0 0,-1-1 0,1 1 0,3-2 0,0-1 0,1 0 0,-1 0 0,0 0 0,1-1 0,-2 0 0,1 0 0,0 0 0,-1 0 0,0-1 0,6-7 0,7-12 0,0 2 0,2 0 0,0 1 0,2 1 0,0 0 0,1 2 0,1 1 0,35-21 0,-48 31 0,0 0 0,0-1 0,-1 0 0,0 0 0,-1-1 0,1 0 0,-2-1 0,1 0 0,-1 0 0,9-19 0,-12 21 0,0 0 0,-1 0 0,0 0 0,0 0 0,-1 0 0,0-1 0,0 1 0,-1-1 0,0 1 0,-1-1 0,1 1 0,-2-1 0,1 0 0,-1 1 0,-1-1 0,-2-9 0,2 13 0,-1-1 0,0 1 0,0-1 0,-1 1 0,0 0 0,0 0 0,0 1 0,0-1 0,-1 1 0,1 0 0,-1 0 0,0 1 0,-1-1 0,-9-4 0,-12-5 0,1 2 0,-30-9 0,-12-5 0,44 13 0,-44-32 0,35 21 0,13 10 0,-1 0 0,0-1 0,1-1 0,-27-26 0,41 34 0,1 1 0,0-1 0,0 0 0,0-1 0,1 1 0,0-1 0,0 0 0,1 0 0,0 0 0,0 0 0,1 0 0,0-1 0,0 1 0,0-10 0,-1-18 0,3-68 0,1 95 0,-1 1 0,1 0 0,1-1 0,-1 1 0,2 0 0,-1 0 0,1 0 0,0 0 0,0 1 0,1-1 0,0 1 0,1 0 0,0 0 0,7-9 0,99-91 0,-79 83 0,0 1 0,1 1 0,2 2 0,0 2 0,1 1 0,1 2 0,0 1 0,1 2 0,52-10 0,-42 12 0,-24 4 0,-1 1 0,1 1 0,-1 1 0,1 1 0,25 1 0,-44 2 0,1-1 0,-1 1 0,1 0 0,-1 0 0,0 1 0,1 0 0,-1 0 0,0 0 0,0 0 0,0 1 0,-1 0 0,1 0 0,0 0 0,-1 1 0,0-1 0,0 1 0,0 0 0,0 0 0,-1 0 0,0 1 0,1 0 0,-2-1 0,1 1 0,0 0 0,-1 0 0,3 11 0,1 11 0,-1 0 0,-1 1 0,-2-1 0,-1 1 0,-1 0 0,-1 0 0,-6 30 0,5-45 0,-2 1 0,0 0 0,0-1 0,-1 0 0,-1 0 0,0 0 0,-1-1 0,0 0 0,-1 0 0,-1 0 0,-11 11 0,-9 9 0,-1-2 0,-47 36 0,-131 90 0,66-55 0,-121 72 0,241-159 0,-2-1 0,0 0 0,-44 15 0,7-3 0,30-9 0,0 1 0,-37 29 0,46-29 0,-1-2 0,-1 0 0,0-1 0,-44 16 0,-75 13 0,107-28-90,9-4-335,0-1 0,-39 10 0,39-15-6401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3:35.83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97 437 24575,'4'0'0,"0"0"0,0 1 0,-1-1 0,1 1 0,0 0 0,0 0 0,-1 0 0,1 0 0,-1 1 0,1-1 0,-1 1 0,0 0 0,1 0 0,-1 0 0,0 0 0,0 1 0,-1-1 0,1 1 0,0 0 0,-1 0 0,1 0 0,-1 0 0,0 0 0,0 1 0,-1-1 0,1 0 0,0 1 0,-1-1 0,0 1 0,0 0 0,1 6 0,1 12 0,0 0 0,-1 0 0,-2 1 0,-2 29 0,1-21 0,0-12 0,2 3 0,-1 0 0,-1 0 0,-1 0 0,-2 0 0,0 0 0,-1-1 0,-1 0 0,-10 25 0,-50 128 0,2-3 0,59-160-227,1 0-1,1 1 1,0-1-1,1 1 1,-2 21-1,3-21-6598</inkml:trace>
  <inkml:trace contextRef="#ctx0" brushRef="#br0" timeOffset="591.09">701 518 24575,'1'10'0,"0"0"0,0 0 0,1 0 0,7 18 0,4 28 0,-11 48 0,-4-80 0,2 1 0,1-1 0,7 44 0,-6-62 0,0-1 0,0 0 0,0-1 0,1 1 0,0 0 0,0-1 0,0 1 0,0-1 0,1 0 0,0 0 0,0 0 0,0-1 0,0 0 0,0 1 0,1-1 0,-1-1 0,1 1 0,0-1 0,0 1 0,0-1 0,0-1 0,0 1 0,7 0 0,-5 0 0,0 0 0,0-1 0,1 0 0,-1-1 0,0 1 0,1-1 0,-1-1 0,0 1 0,0-1 0,0-1 0,1 1 0,-1-1 0,0-1 0,-1 1 0,1-1 0,11-7 0,3-4 0,-1-1 0,-1-1 0,-1-1 0,0 0 0,22-29 0,-36 40 0,0 0 0,0 0 0,0 0 0,-1-1 0,0 0 0,0 1 0,0-1 0,-1 0 0,0 0 0,-1 0 0,1-1 0,-1 1 0,-1 0 0,1-1 0,-1 1 0,-1 0 0,1-1 0,-1 1 0,-1 0 0,1 0 0,-1 0 0,-6-14 0,7 18 0,-1-1 0,0 1 0,0 0 0,-1 0 0,1 0 0,-1 0 0,1 1 0,-1-1 0,0 1 0,0-1 0,0 1 0,0 0 0,-1 0 0,1 0 0,0 1 0,-1-1 0,0 1 0,1 0 0,-1 0 0,0 0 0,-3 0 0,-12-2 0,0 2 0,-1 0 0,-21 2 0,-30-2 0,44-4-120,-134-14-1125,134 18-5581</inkml:trace>
  <inkml:trace contextRef="#ctx0" brushRef="#br0" timeOffset="1274.73">1385 363 24575,'18'1'0,"-1"1"0,-1 1 0,1 1 0,0 0 0,-1 1 0,21 10 0,45 11 0,168 35 0,-247-60 0,0-1 0,-1 1 0,1 0 0,0 0 0,-1 0 0,1 0 0,-1 0 0,1 0 0,-1 1 0,0-1 0,0 1 0,1-1 0,-1 1 0,3 4 0,-4-5 0,0 0 0,-1 0 0,1 1 0,0-1 0,-1 1 0,1-1 0,-1 1 0,0-1 0,1 1 0,-1-1 0,0 1 0,0-1 0,0 1 0,0-1 0,0 1 0,0-1 0,-1 1 0,1-1 0,-1 3 0,-1 1 0,-1 0 0,1 0 0,-1 0 0,0-1 0,0 1 0,-1-1 0,1 0 0,-1 0 0,0 0 0,0-1 0,-1 1 0,1-1 0,-5 3 0,-20 13 0,-33 31 0,43-34 0,1 0 0,-2-2 0,0 0 0,-37 18 0,34-20 0,0 1 0,1 2 0,-31 25 0,10-7 0,36-26-170,0-1-1,1 1 0,-1 1 1,1-1-1,1 1 0,-1 0 1,-4 11-1,1-2-6655</inkml:trace>
  <inkml:trace contextRef="#ctx0" brushRef="#br0" timeOffset="2205.01">3365 32 24575,'-36'-1'0,"-69"-13"0,67 7 0,-64-2 0,91 8 0,-1 2 0,0 0 0,1 0 0,0 1 0,-1 0 0,1 1 0,0 0 0,0 1 0,0 0 0,1 1 0,0 0 0,0 1 0,0 0 0,0 0 0,1 1 0,-10 10 0,-11 9 0,1 1 0,2 1 0,1 2 0,-23 33 0,35-36 0,1 2 0,1-1 0,2 1 0,-12 50 0,21-75 0,0-1 0,-9 45 0,10-45 0,0-1 0,-1 0 0,1 1 0,0-1 0,0 1 0,1-1 0,-1 1 0,0-1 0,1 0 0,0 1 0,-1-1 0,1 0 0,0 1 0,0-1 0,0 0 0,0 0 0,3 3 0,-3-5 0,0 1 0,1 0 0,-1-1 0,0 0 0,1 1 0,-1-1 0,0 0 0,1 0 0,-1 1 0,1-1 0,-1 0 0,0 0 0,1-1 0,-1 1 0,1 0 0,-1 0 0,0-1 0,1 1 0,-1-1 0,0 1 0,1-1 0,-1 1 0,0-1 0,0 0 0,0 0 0,0 0 0,1 0 0,0-1 0,38-31 0,-34 27 0,97-73 0,-64 52 0,37-35 0,-55 40 0,27-34 0,-30 33 0,-17 22 0,-1 1 0,0-1 0,0 1 0,1 0 0,-1-1 0,0 1 0,1-1 0,-1 1 0,0 0 0,1-1 0,-1 1 0,1 0 0,-1-1 0,0 1 0,1 0 0,-1 0 0,1-1 0,-1 1 0,1 0 0,-1 0 0,1 0 0,-1 0 0,1 0 0,-1 0 0,1 0 0,-1 0 0,1 0 0,0 0 0,-1 0 0,1 0 0,-1 0 0,1 0 0,0 1 0,9 15 0,-2 27 0,-5-19 0,-2 0 0,-2 0 0,0 0 0,-1 0 0,-1 0 0,-1 0 0,-1-1 0,-13 35 0,-6 14 0,12-34 0,-2-1 0,-22 44 0,4-19 0,17-31 0,-1 0 0,-1-2 0,-28 36 0,39-56 0,0 0 0,0 1 0,1-1 0,-6 16 0,8-17 0,0-1 0,0 0 0,-1 0 0,0 0 0,0 0 0,-1 0 0,0-1 0,0 0 0,-9 9 0,-16 11 0,26-21 0,0-1 0,-1 0 0,0 0 0,0 0 0,0 0 0,0-1 0,0 0 0,-1 0 0,1 0 0,-1-1 0,0 1 0,0-1 0,-10 1 0,-41 9 0,44-8 0,1-1 0,-1 0 0,0-1 0,1-1 0,-1 0 0,0-1 0,0 0 0,0-1 0,-19-3 0,6-2-682,-54-6-1,55 10-6143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3:42.58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1393 24575,'2'-4'0,"1"0"0,0 1 0,0-1 0,0 0 0,0 1 0,1 0 0,-1 0 0,1 0 0,0 0 0,0 1 0,8-5 0,6-5 0,41-42 0,-39 34 0,1 1 0,32-21 0,68-50 0,160-87 0,-243 156 0,0 2 0,65-23 0,44-21 0,-80 32-207,1 4-1,1 2 0,87-18 1,-51 14 84,105-28-1382,-50 18-3563,86 0 4006,-223 36 1119,83-8-57,45-8 0,-74 3 3,-41 7 51,0 2 1,60-4-1,-64 9 1009,0-2 1,0-2-1,43-13 1,-37 9 431,65-9 0,-84 16-1347,1-1 0,-1-1 1,0 0-1,0-2 0,-1 0 0,29-16 0,-14 8-64,-16 8-84,0 2 0,1 0 0,0 2 0,0-1 0,1 2 0,-1 1 0,0 0 0,35 3 0,-31 0 0,0-2 0,1-1 0,-1 0 0,0-2 0,26-6 0,-19 3 0,1 0 0,0 2 0,1 2 0,40 1 0,-35 1 0,0-2 0,55-9 0,-48 4 0,-1 2 0,57 1 0,-3 0 0,9-10 0,-64 7 0,50-1 0,-33 3 0,83-15 0,-109 14 0,-30 6 0,-1 0 0,1 0 0,0 0 0,-1-1 0,1 1 0,0 0 0,-1-1 0,1 1 0,-1-1 0,1 0 0,-1 0 0,1 1 0,-1-1 0,1 0 0,-1 0 0,0 0 0,1-1 0,-1 1 0,2-2 0,-9-6 0,-17 3 0,-21 3 0,36 3 0,1 0 0,-1 0 0,1-1 0,0 1 0,-1-2 0,1 1 0,0-1 0,0 0 0,0-1 0,0 1 0,0-1 0,1-1 0,-1 1 0,1-1 0,0 0 0,0-1 0,-8-7 0,-55-48 0,69 60 0,0-1 0,0 1 0,0 0 0,0 0 0,-1 0 0,1 0 0,0 0 0,0 0 0,0 0 0,0 0 0,0 0 0,0 0 0,-1 0 0,1 0 0,0 0 0,0-1 0,0 1 0,0 0 0,0 0 0,0 0 0,0 0 0,0 0 0,0 0 0,-1 0 0,1-1 0,0 1 0,0 0 0,0 0 0,0 0 0,0 0 0,0 0 0,0-1 0,0 1 0,0 0 0,0 0 0,0 0 0,0 0 0,0 0 0,0-1 0,0 1 0,0 0 0,0 0 0,1 0 0,-1 0 0,0 0 0,0 0 0,0-1 0,0 1 0,0 0 0,0 0 0,0 0 0,0 0 0,0 0 0,0 0 0,1 0 0,-1-1 0,0 1 0,0 0 0,0 0 0,13 2 0,16 10 0,17 16 0,-21-13 0,0-1 0,35 14 0,73 26 0,-128-52 0,-1 0 0,0 0 0,0 0 0,0 1 0,0 0 0,0 0 0,0 0 0,-1 0 0,0 0 0,0 1 0,0 0 0,0-1 0,0 1 0,0 0 0,-1 0 0,2 6 0,-1-2 0,0 1 0,-1-1 0,0 1 0,0-1 0,-1 1 0,0 0 0,-1 0 0,-1 10 0,-2 12 0,-1-1 0,-2 1 0,-19 56 0,14-55-374,-21 71-66,-5-1-1,-72 141 1,41-126 2135,46-71-1730,21-42-28,0 1-1,-1 0 1,0-1 0,0 1-1,0-1 1,0 0 0,-1 1-1,0-1 1,0 0 0,0 0-1,0-1 1,-1 1 0,1-1-1,-1 0 1,0 0 0,0 0-1,0 0 1,0 0 0,-1-1-1,-5 3 1,-11 0-6763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3:43.94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65 396 24575,'1'66'0,"-5"117"0,2-155 0,-2 1 0,-1-1 0,-1 0 0,-14 37 0,13-40-74,2 0 0,0 1 0,1 0 0,2 0-1,0 1 1,4 43 0,-1-37-772,-1-5-5980</inkml:trace>
  <inkml:trace contextRef="#ctx0" brushRef="#br0" timeOffset="710.87">936 597 24575,'-42'15'0,"20"-5"0,10-7 0,0 1 0,1 0 0,-1 1 0,1 0 0,1 0 0,-1 2 0,1-1 0,0 1 0,0 1 0,1-1 0,0 2 0,0-1 0,1 1 0,0 1 0,-7 10 0,-7 11 0,2 1 0,-20 43 0,35-62 0,0 0 0,0 0 0,1 0 0,1 0 0,0 1 0,1 0 0,0-1 0,1 1 0,1 20 0,1-31 0,-1 0 0,1 0 0,0 0 0,-1 0 0,1 0 0,1 0 0,-1 0 0,0-1 0,1 1 0,-1 0 0,1-1 0,0 1 0,0-1 0,0 0 0,0 1 0,0-1 0,0 0 0,1 0 0,3 2 0,-5-4 0,1 1 0,-1 0 0,0-1 0,1 1 0,-1-1 0,1 0 0,-1 1 0,1-1 0,-1 0 0,1 0 0,-1 0 0,1 0 0,-1 0 0,1 0 0,-1 0 0,1-1 0,-1 1 0,1-1 0,-1 1 0,0-1 0,1 1 0,-1-1 0,0 0 0,1 1 0,-1-1 0,0 0 0,0 0 0,0 0 0,1 0 0,-1 0 0,0 0 0,-1-1 0,1 1 0,0 0 0,0 0 0,0-1 0,-1 1 0,1 0 0,-1-1 0,1-1 0,4-13 0,-1 1 0,0-1 0,-1 0 0,-1 0 0,-1 0 0,0 0 0,-1-1 0,-1 1 0,-1 0 0,0 0 0,-6-20 0,7 30-195,-1 1 0,0 0 0,0 0 0,0 0 0,-1 0 0,-5-9 0,-5 0-6631</inkml:trace>
  <inkml:trace contextRef="#ctx0" brushRef="#br0" timeOffset="1565.32">1203 597 24575,'0'-1'0,"0"0"0,0 0 0,1 0 0,-1-1 0,1 1 0,-1 0 0,1 0 0,-1 0 0,1 0 0,0 0 0,0 0 0,-1 0 0,1 0 0,0 0 0,0 0 0,0 1 0,0-1 0,0 0 0,0 0 0,0 1 0,0-1 0,0 1 0,0-1 0,1 1 0,-1-1 0,0 1 0,0 0 0,0 0 0,1-1 0,-1 1 0,0 0 0,0 0 0,3 1 0,1-2 0,0 1 0,0 0 0,0 1 0,0-1 0,0 1 0,0 0 0,5 2 0,54 26 0,-48-20 0,0-1 0,0-1 0,1-1 0,0 0 0,0-1 0,27 4 0,1-8 0,-32-2 0,1 1 0,-1 1 0,0 0 0,1 0 0,20 6 0,-32-6 0,0 0 0,1 0 0,-1 0 0,0 0 0,0 1 0,1-1 0,-1 1 0,0-1 0,0 1 0,-1-1 0,1 1 0,0 0 0,-1 0 0,1 0 0,-1 0 0,1 0 0,-1 1 0,0-1 0,0 0 0,0 1 0,0-1 0,0 0 0,-1 1 0,1-1 0,-1 1 0,1-1 0,-1 1 0,0-1 0,0 1 0,0-1 0,-1 1 0,1-1 0,0 1 0,-2 4 0,-1 2 0,-1 0 0,1 0 0,-2-1 0,1 1 0,-1-1 0,0 0 0,-1 0 0,0-1 0,-13 14 0,-14 19 0,3-2 0,-2-1 0,-63 56 0,-4 4 0,91-89-151,0 0-1,-1-1 0,0 0 0,0 0 1,-1-1-1,1 0 0,-1-1 1,-17 7-1,7-6-6674</inkml:trace>
  <inkml:trace contextRef="#ctx0" brushRef="#br0" timeOffset="3897.99">3395 379 24575,'-1'-2'0,"1"1"0,-1-1 0,0 1 0,1 0 0,-1 0 0,0-1 0,0 1 0,0 0 0,0 0 0,1 0 0,-2 0 0,1 0 0,0 0 0,0 0 0,0 0 0,0 0 0,-1 1 0,1-1 0,0 0 0,-1 1 0,1-1 0,0 1 0,-1 0 0,1-1 0,-1 1 0,1 0 0,-3 0 0,-47-6 0,46 6 0,-63-3 0,31 2 0,1-1 0,-59-12 0,72 11 0,0 0 0,-1 1 0,1 1 0,-1 2 0,1 0 0,-1 1 0,1 2 0,0 0 0,0 2 0,1 0 0,-1 1 0,1 2 0,1 0 0,0 1 0,-30 19 0,-6-3 0,48-23 0,0 1 0,0 0 0,0 1 0,1-1 0,-12 9 0,17-10 0,0 0 0,0 0 0,1 0 0,-1 0 0,0 1 0,1-1 0,0 1 0,0 0 0,0-1 0,0 1 0,1 0 0,-1 0 0,1 0 0,0 1 0,0-1 0,0 6 0,0 4 0,0 0 0,1 0 0,1 0 0,0 0 0,1 0 0,0 0 0,1 0 0,9 24 0,-9-30 0,0 0 0,1 0 0,0 0 0,0-1 0,1 0 0,0 0 0,0 0 0,0 0 0,1-1 0,0 1 0,1-2 0,-1 1 0,1-1 0,0 0 0,12 6 0,8 3 0,1-1 0,1-2 0,0-1 0,1-1 0,0-1 0,0-2 0,0-1 0,1-1 0,0-2 0,59-3 0,-80-1 0,1 0 0,0 0 0,-1-1 0,0 0 0,1-1 0,-1-1 0,-1 1 0,1-1 0,-1-1 0,11-7 0,5-8 0,-1 0 0,23-27 0,-21 21 0,-14 13 0,0-1 0,13-21 0,18-23 0,-38 52 0,0 0 0,0 0 0,-1-1 0,0 0 0,-1 1 0,1-1 0,-2-1 0,1 1 0,-1 0 0,0-1 0,-1 1 0,1-13 0,-1-7 0,-1 1 0,-5-43 0,3 61 0,0-1 0,-1 1 0,-1 0 0,0 0 0,0 0 0,0 1 0,-1-1 0,-1 1 0,1 0 0,-1 1 0,-1-1 0,-10-10 0,-25-32 0,17 23 0,20 23 0,1 0 0,0 0 0,-1-1 0,2 1 0,-1-1 0,-4-8 0,7 12 0,1 0 0,0 0 0,-1 0 0,1-1 0,0 1 0,0 0 0,0 0 0,-1-1 0,2 1 0,-1 0 0,0 0 0,0 0 0,0-1 0,0 1 0,1 0 0,-1 0 0,1 0 0,-1 0 0,1-1 0,-1 1 0,1 0 0,-1 0 0,1 0 0,0 0 0,0 0 0,0 1 0,-1-1 0,1 0 0,0 0 0,0 0 0,0 1 0,0-1 0,0 0 0,1 1 0,-1-1 0,2 0 0,23-11 0,2 1 0,-1 1 0,1 1 0,1 2 0,54-7 0,-53 9 0,1 2 0,-1 2 0,32 1 0,-50 1 0,0 0 0,0 1 0,0 0 0,0 1 0,0 0 0,-1 1 0,1 0 0,-1 1 0,0 0 0,15 10 0,-22-12 0,-1 1 0,1 0 0,0 0 0,-1 0 0,0 0 0,0 0 0,0 1 0,-1 0 0,1-1 0,-1 1 0,0 0 0,-1 0 0,1 0 0,-1 0 0,0 0 0,0 0 0,0 7 0,1 14 0,-2-1 0,-3 35 0,1-20 0,3-32 0,-1 0 0,0 0 0,-1 0 0,1 0 0,-1 0 0,-1 0 0,0-1 0,0 1 0,0-1 0,-1 1 0,0-1 0,0 0 0,-1 0 0,0 0 0,0 0 0,-1-1 0,0 0 0,-6 7 0,-40 43 0,24-23 0,-1-2 0,-2-1 0,-1-2 0,-1-1 0,-1-1 0,-38 21 0,45-32-120,10-6-35,1 0-1,-1-1 0,-1-1 1,0 0-1,0-2 0,0 0 1,-20 4-1,13-7-6670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3:55.72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1129 24575,'6'2'0,"-1"0"0,1 1 0,-1-1 0,0 1 0,1 0 0,-1 1 0,-1-1 0,1 1 0,0 0 0,-1 0 0,0 0 0,7 10 0,-2-5 0,5 7 0,-1 1 0,-1 0 0,0 1 0,-2 0 0,12 26 0,24 40 0,-38-70 0,-1 1 0,0-1 0,6 21 0,-10-24 0,1 0 0,0-1 0,0 0 0,2 0 0,-1 0 0,1 0 0,0-1 0,10 11 0,-4-6 0,-1 0 0,0 1 0,-1 0 0,11 22 0,-13-21 0,0-1 0,1 0 0,1-1 0,1 0 0,15 16 0,-22-26 0,1-1 0,-1 0 0,1 1 0,0-2 0,-1 1 0,1 0 0,1-1 0,-1 0 0,0 0 0,0-1 0,1 0 0,-1 1 0,1-2 0,-1 1 0,1-1 0,-1 1 0,1-2 0,-1 1 0,1 0 0,-1-1 0,7-2 0,-3 0 0,-1 0 0,1 0 0,-1-1 0,0 0 0,0 0 0,0-1 0,-1 0 0,1-1 0,-1 1 0,-1-1 0,10-11 0,10-12 0,30-46 0,-28 36 0,-15 22 0,136-193 0,-126 179-8,0 1-1,3 1 1,46-42-1,-24 26-374,15-15-1776,-31 32 1906,48-57 0,124-135-502,-102 116 2444,-84 83-1581,-2 0-1,0-1 1,16-32 0,-17 28-114,1 1 0,28-34 0,-12 26-58,3 2 1,0 1-1,49-31 0,-40 30 86,76-70-1,-73 55 149,48-51 239,-84 82-7232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4:00.9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4:06.4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1105 407 24575,'0'-2'0,"-1"0"0,0 1 0,0-1 0,1 1 0,-1 0 0,0-1 0,0 1 0,-1 0 0,1-1 0,0 1 0,0 0 0,-1 0 0,1 0 0,0 0 0,-1 0 0,1 1 0,-1-1 0,1 0 0,-1 1 0,1-1 0,-1 1 0,0-1 0,1 1 0,-1 0 0,0-1 0,1 1 0,-3 0 0,-47-4 0,38 6 0,0-1 0,0 2 0,0 0 0,0 0 0,0 1 0,-22 11 0,-70 42 0,99-53 0,-85 61 0,39-25 0,42-30 0,0 0 0,1 0 0,0 1 0,1 0 0,0 1 0,1 0 0,0 0 0,1 0 0,0 1 0,1 0 0,1 0 0,0 0 0,1 1 0,0-1 0,1 1 0,0 0 0,1 15 0,1-24 0,0-1 0,1 1 0,0-1 0,0 0 0,0 1 0,0-1 0,0 0 0,1 0 0,0 0 0,0 0 0,0 0 0,0 0 0,1-1 0,-1 1 0,1-1 0,0 0 0,0 1 0,0-1 0,1 0 0,-1-1 0,1 1 0,0-1 0,-1 0 0,1 1 0,0-2 0,0 1 0,0 0 0,1-1 0,-1 0 0,0 0 0,0 0 0,1 0 0,-1-1 0,1 0 0,-1 1 0,0-2 0,6 0 0,-1 1 0,-1-1 0,1 0 0,-1 0 0,1-1 0,-1 0 0,0-1 0,0 0 0,0 0 0,-1-1 0,1 1 0,-1-2 0,0 1 0,0-1 0,0 0 0,0-1 0,-1 1 0,0-1 0,0-1 0,5-6 0,20-50 0,-24 46 0,1 0 0,20-29 0,-23 37 0,0-1 0,0 0 0,-1 0 0,0 0 0,-1 0 0,0-1 0,-1 0 0,0 1 0,0-1 0,-2 0 0,1 0 0,-1 0 0,-2-18 0,0 10 0,-1 0 0,0 0 0,-2 1 0,0-1 0,-1 1 0,-16-34 0,4 20 0,7 15 0,2 0 0,0-1 0,1 0 0,-11-37 0,17 51 0,1-1 0,1 0 0,-1 1 0,1-1 0,0 0 0,0 1 0,0-1 0,1 1 0,-1-1 0,1 0 0,0 1 0,1-1 0,-1 1 0,1-1 0,0 1 0,0 0 0,0 0 0,0 0 0,1 0 0,0 0 0,0 1 0,0-1 0,0 1 0,0-1 0,1 1 0,4-3 0,6-4 0,1 0 0,-1 0 0,2 2 0,-1 0 0,1 1 0,0 0 0,1 1 0,-1 1 0,1 1 0,0 0 0,1 2 0,-1-1 0,34 2 0,-47 1 0,-1 1 0,1-1 0,-1 1 0,1 0 0,-1 0 0,1 0 0,-1 1 0,0-1 0,1 1 0,-1 0 0,0 0 0,0 0 0,0 0 0,-1 1 0,1-1 0,4 6 0,-3-2 0,1 0 0,-2 0 0,1 1 0,-1-1 0,0 1 0,0 0 0,-1 0 0,2 8 0,-1-1 0,-1 1 0,0-1 0,-1 0 0,-1 0 0,0 1 0,0-1 0,-2 1 0,-3 17 0,-1-19 0,0 0 0,0 0 0,-1 0 0,-1-1 0,0 0 0,-1 0 0,-15 15 0,-4 8 0,13-14 0,-2 0 0,0-2 0,-1 0 0,-1-1 0,0-1 0,-2 0 0,0-2 0,0 0 0,-2-2 0,0 0 0,-44 17 0,50-26 0,0 0 0,-30 2 0,38-5 0,0-1 0,0 1 0,0 0 0,0 1 0,0 0 0,0 1 0,0 0 0,1 0 0,-1 1 0,1 0 0,0 0 0,0 1 0,1 0 0,-8 6 0,-67 62-1365,68-59-5461</inkml:trace>
  <inkml:trace contextRef="#ctx0" brushRef="#br0" timeOffset="514.39">545 1389 24575,'-3'39'0,"-2"1"0,-2-1 0,-1-1 0,-2 1 0,-22 52 0,13-34 0,-21 45 0,27-75 0,2 1 0,1 0 0,2 1 0,-9 43 0,15-21-20,3-41-114,-1 0-1,0 0 1,-1 0-1,0 0 1,0 0-1,-1-1 1,-1 1-1,1-1 0,-6 12 1,2-14-6692</inkml:trace>
  <inkml:trace contextRef="#ctx0" brushRef="#br0" timeOffset="1271.61">1149 1402 24575,'-1'3'0,"0"0"0,0 0 0,0 1 0,-1-1 0,1 0 0,-1-1 0,0 1 0,0 0 0,0 0 0,0-1 0,0 1 0,-1-1 0,1 0 0,-1 1 0,1-1 0,-1-1 0,0 1 0,-4 2 0,-25 24 0,23-11 0,1-1 0,1 1 0,-11 35 0,-2 7 0,7-27 0,1 0 0,-8 41 0,17-64 0,1 1 0,1 0 0,0 0 0,0 0 0,1 0 0,0 0 0,1 0 0,0 0 0,1 0 0,0 0 0,0 0 0,4 10 0,-5-17 0,0-1 0,0 0 0,0-1 0,0 1 0,0 0 0,1 0 0,-1 0 0,1-1 0,-1 1 0,1 0 0,-1-1 0,1 0 0,0 1 0,0-1 0,0 0 0,-1 0 0,1 0 0,0 0 0,1 0 0,-1 0 0,4 0 0,-2 0 0,0-1 0,0 0 0,0 0 0,1-1 0,-1 1 0,0-1 0,0 0 0,0 0 0,0-1 0,-1 1 0,5-3 0,9-4 0,-1-2 0,0 0 0,-1-1 0,16-15 0,-2 1 0,-2-1 0,0-2 0,-2 0 0,-2-1 0,30-47 0,-48 65 0,0-1 0,-1 0 0,0 0 0,0 0 0,-2 0 0,1 0 0,-2-1 0,1-20 0,-1-3 0,-8-61 0,4 87 0,0 0 0,-1 0 0,0 1 0,-1 0 0,0-1 0,0 1 0,-1 1 0,0-1 0,-1 1 0,0 0 0,0 1 0,0 0 0,-1 0 0,0 0 0,-15-9 0,18 15 0,1 0 0,0 0 0,-1 0 0,1 0 0,0 1 0,-1-1 0,1 1 0,-1 0 0,1 1 0,-1-1 0,1 1 0,0 0 0,-1 0 0,1 0 0,0 1 0,0-1 0,0 1 0,0 0 0,0 0 0,0 0 0,0 1 0,1 0 0,-4 3 0,-12 9 0,1 2 0,0 0 0,-15 21 0,13-15 0,-28 27-58,27-30-204,2 1 1,0 1 0,1 0-1,-17 29 1,25-32-6565</inkml:trace>
  <inkml:trace contextRef="#ctx0" brushRef="#br0" timeOffset="2341.55">1210 2927 24575,'0'-9'0,"1"1"0,-1-1 0,-1 0 0,1 0 0,-2 0 0,1 0 0,-3-8 0,3 14 0,-1 1 0,1-1 0,0 1 0,-1-1 0,0 1 0,1-1 0,-1 1 0,0 0 0,0 0 0,-1 0 0,1 0 0,0 0 0,-1 1 0,1-1 0,-1 1 0,1-1 0,-1 1 0,0 0 0,1 0 0,-1 0 0,0 0 0,-4 0 0,-20-3 0,-2 1 0,1 1 0,0 2 0,-39 4 0,-5-1 0,63-3 0,0 0 0,0 1 0,0 0 0,0 0 0,0 1 0,0 0 0,0 1 0,0 0 0,1 0 0,0 1 0,-1 0 0,1 1 0,1 0 0,-1 0 0,1 0 0,0 1 0,0 0 0,0 1 0,1-1 0,0 1 0,0 1 0,1-1 0,0 1 0,0 0 0,1 0 0,0 0 0,0 0 0,1 1 0,0 0 0,1-1 0,0 1 0,-1 12 0,2-19 0,0 16 0,0-1 0,1 1 0,2 23 0,-1-37 0,0 0 0,-1 0 0,1-1 0,1 1 0,-1-1 0,0 1 0,1-1 0,0 1 0,0-1 0,2 4 0,-3-6 0,0 0 0,0 0 0,0 0 0,1 0 0,-1 0 0,0 0 0,1 0 0,-1-1 0,1 1 0,-1 0 0,1-1 0,-1 1 0,1-1 0,-1 1 0,1-1 0,-1 0 0,1 0 0,0 0 0,-1 0 0,1 0 0,-1 0 0,1 0 0,-1 0 0,3-1 0,1-1 0,0 0 0,0 0 0,0 0 0,-1-1 0,1 0 0,-1 0 0,0 0 0,1 0 0,-1-1 0,5-6 0,33-42 0,-9-3 0,35-81 0,-39 76 0,-7-6 0,-7 16 0,-15 49 0,0 1 0,0-1 0,0 1 0,0-1 0,0 0 0,1 1 0,-1-1 0,0 0 0,0 1 0,1-1 0,-1 1 0,0-1 0,1 1 0,-1-1 0,1 1 0,-1-1 0,0 1 0,1-1 0,-1 1 0,1-1 0,0 1 0,-1 0 0,1-1 0,-1 1 0,1 0 0,-1 0 0,1-1 0,1 1 0,5 15 0,-2 30 0,-7 278 0,-12-239 0,8-61 0,2 0 0,-2 33 0,6 0 0,1-41 0,0 0 0,-2 0 0,1 1 0,-2-1 0,0 0 0,-1 0 0,0 0 0,-1 0 0,-1-1 0,-8 18 0,-13 20 0,16-31 0,-1 0 0,0-1 0,-2 0 0,0 0 0,-1-1 0,-18 17 0,18-21 0,-2-1 0,1-1 0,-2 0 0,1-2 0,-2 1 0,1-2 0,-2 0 0,-30 11 0,-33 11 0,59-21 0,0-1 0,0-2 0,-1 0 0,0-2 0,0-1 0,-34 4 0,-162-9 99,98-1-1563,95 1-5362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4:15.0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654 541 24575,'-1'-1'0,"1"0"0,0 0 0,-1 0 0,1-1 0,-1 1 0,0 0 0,1 0 0,-1 0 0,0 0 0,0 0 0,1 0 0,-1 0 0,0 0 0,0 1 0,0-1 0,0 0 0,0 0 0,0 1 0,0-1 0,-1 1 0,0-1 0,-35-15 0,16 7 0,-3-3 0,-1 0 0,0 2 0,-1 0 0,0 2 0,-52-10 0,-91-11 0,168 29-2,-11-3 33,-1 0-1,0 1 1,-24 0-1,34 2-92,0 0 0,0 0 1,0 0-1,0 0 0,1 1 0,-1 0 0,0 0 0,0-1 0,1 1 0,-1 1 0,1-1 1,-1 0-1,1 1 0,-1-1 0,1 1 0,0 0 0,-1 0 0,1 0 0,0 0 0,0 0 1,1 0-1,-1 0 0,-2 5 0,-4 12-6764</inkml:trace>
  <inkml:trace contextRef="#ctx0" brushRef="#br0" timeOffset="2286.11">404 495 24575,'-16'0'0,"-1"0"0,1 0 0,-1 2 0,1 0 0,0 1 0,0 0 0,0 2 0,0 0 0,0 0 0,-15 9 0,12-4 0,0 1 0,1 1 0,0 1 0,0 0 0,2 1 0,0 1 0,-15 17 0,25-25 0,1 0 0,-1 1 0,1-1 0,0 1 0,1 0 0,0 0 0,0 0 0,0 1 0,1 0 0,1-1 0,0 1 0,0 0 0,0 0 0,1 0 0,0 0 0,1 1 0,0-1 0,1 0 0,2 15 0,1-13 0,-1 0 0,2 0 0,0-1 0,0 1 0,1-1 0,0-1 0,0 1 0,1-1 0,1 0 0,9 10 0,14 10 0,48 35 0,-76-62 0,7 6 0,2 0 0,-1-1 0,1 0 0,1-1 0,-1 0 0,1-1 0,0-1 0,0 0 0,25 4 0,0-4 0,1-2 0,46-3 0,-84 1 0,49 0 0,-32 1 0,0 0 0,-1-2 0,1 0 0,22-5 0,-35 5 0,-1-1 0,1 1 0,0-1 0,-1 0 0,1 0 0,-1 0 0,0-1 0,0 0 0,0 0 0,0 0 0,0 0 0,-1 0 0,1-1 0,-1 0 0,0 1 0,0-1 0,0 0 0,-1-1 0,1 1 0,1-5 0,4-12 0,0-2 0,-2 1 0,0-1 0,-1 1 0,2-44 0,-6-119 0,-4 87 0,3 84 0,-1 0 0,-1 0 0,-1 0 0,0 0 0,0 0 0,-11-24 0,-44-77 0,40 84 0,1-1 0,-16-47 0,28 64 0,2 8 0,0-1 0,1 0 0,0 1 0,0-1 0,0-1 0,1 1 0,1 0 0,-1 0 0,1 0 0,1 0 0,-1-1 0,3-11 0,-2 16 0,0-1 0,0 1 0,1 0 0,-1 0 0,1 0 0,0 0 0,0 0 0,0 1 0,1-1 0,-1 0 0,1 1 0,0 0 0,0-1 0,0 1 0,0 0 0,0 1 0,1-1 0,6-3 0,-7 4 0,0 1 0,0 0 0,0 1 0,0-1 0,0 1 0,0-1 0,0 1 0,0 0 0,0 0 0,0 0 0,0 0 0,0 1 0,1-1 0,-1 1 0,0 0 0,0 0 0,-1 0 0,1 0 0,0 0 0,0 1 0,0-1 0,-1 1 0,1 0 0,-1 0 0,0 0 0,1 0 0,1 3 0,1 0 0,-1 0 0,0 1 0,0-1 0,-1 1 0,0 0 0,0 0 0,0 0 0,-1 0 0,1 0 0,-2 1 0,1-1 0,-1 1 0,2 12 0,-2 11 0,-3 55 0,0-43 0,2-32 0,-1-1 0,0 0 0,0 1 0,-1-1 0,0 0 0,0 0 0,-1 0 0,-1 0 0,1 0 0,-8 12 0,3-10 0,-1 0 0,0 0 0,0 0 0,-1-1 0,-1-1 0,-14 11 0,14-12 0,1 0 0,-1 0 0,-1-2 0,1 1 0,-18 6 0,25-12-151,0 1-1,0 0 0,0 0 0,0 0 1,0 1-1,1-1 0,-1 1 1,-3 3-1,-5 8-6674</inkml:trace>
  <inkml:trace contextRef="#ctx0" brushRef="#br0" timeOffset="3016.14">1227 541 24575,'28'1'0,"0"0"0,0 2 0,0 1 0,0 1 0,-1 1 0,44 16 0,11 8 0,98 22 0,-132-40 0,-26-6 0,-1-1 0,43 4 0,-53-9 0,1 1 0,0 1 0,-1-1 0,0 2 0,1 0 0,-1 0 0,18 8 0,-27-10 0,1 1 0,-1-1 0,0 1 0,1-1 0,-1 1 0,0 0 0,0 0 0,-1 0 0,1 0 0,0 0 0,0 0 0,-1 0 0,0 0 0,1 1 0,-1-1 0,0 1 0,0-1 0,0 1 0,0-1 0,-1 1 0,1 0 0,-1-1 0,1 1 0,-1 0 0,0 0 0,0-1 0,0 1 0,-1 0 0,1-1 0,-1 1 0,1 0 0,-1-1 0,0 1 0,0-1 0,0 1 0,0-1 0,-3 5 0,-7 13 0,-1-1 0,-1 0 0,-1-1 0,-18 19 0,-2 4 0,4-6 0,-21 30 0,30-37 0,-1-2 0,-1 0 0,-2-1 0,0-2 0,-55 39 0,45-34 0,16-12-111,15-12 38,1 0-1,-1-1 0,-1 1 0,1-1 0,0 0 1,-1 0-1,0 0 0,1 0 0,-1-1 0,0 0 1,0 0-1,0 0 0,-1-1 0,1 0 1,0 0-1,-11 1 0,-2-6-6752</inkml:trace>
  <inkml:trace contextRef="#ctx0" brushRef="#br0" timeOffset="4284.92">2937 353 24575,'0'-3'0,"0"0"0,0 0 0,0 0 0,-1 0 0,0 0 0,1 0 0,-1 0 0,0 0 0,-1 0 0,1 0 0,0 0 0,-1 1 0,1-1 0,-1 0 0,0 1 0,0 0 0,0-1 0,-3-1 0,0 0 0,0 0 0,0 1 0,0 0 0,0 0 0,-1 1 0,0-1 0,1 1 0,-12-2 0,-6-1 0,0 2 0,0 1 0,-40 1 0,63 1 0,-8 0 0,1 0 0,0 0 0,-1 1 0,1 0 0,0 1 0,0 0 0,0 0 0,0 0 0,0 1 0,1 0 0,-1 0 0,1 1 0,-1-1 0,-7 8 0,5-3 0,1 1 0,1 0 0,-1 0 0,2 0 0,-1 1 0,1 0 0,1 0 0,-6 15 0,-10 21 0,12-31 0,1 1 0,1 0 0,1 1 0,1 0 0,0 0 0,1 0 0,-4 30 0,-3 22 0,8-58 0,0 0 0,1 0 0,0 0 0,1 0 0,0 1 0,1-1 0,1 0 0,1 12 0,-2-21 0,1 0 0,-1 0 0,1 0 0,0 0 0,0 0 0,0 0 0,0-1 0,0 1 0,0 0 0,1-1 0,-1 1 0,0-1 0,1 0 0,-1 1 0,1-1 0,-1 0 0,1 0 0,0 0 0,0 0 0,-1 0 0,1 0 0,0 0 0,0-1 0,0 1 0,0-1 0,0 1 0,0-1 0,0 0 0,0 0 0,0 0 0,0 0 0,0 0 0,0 0 0,0 0 0,0-1 0,0 1 0,0-1 0,0 1 0,0-1 0,2-1 0,11-4 0,0 0 0,-1-1 0,26-17 0,-33 20 0,8-5 0,1 0 0,-2-1 0,1-1 0,-1 0 0,-1-1 0,0-1 0,-1 0 0,0 0 0,-1-2 0,-1 1 0,14-26 0,10-42 0,-28 143 0,-4 70 0,-7 139 0,2-255 0,0-1 0,-1 1 0,-1 0 0,0-1 0,-1 0 0,0 0 0,-10 14 0,6-9 0,0 0 0,-10 31 0,17-40 0,-3 12 0,-1 0 0,-2-1 0,-11 24 0,17-40 0,1 0 0,-1-1 0,0 1 0,0-1 0,0 0 0,-1 0 0,0 0 0,0 0 0,0-1 0,0 0 0,0 1 0,-1-1 0,1-1 0,-1 1 0,0-1 0,0 0 0,0 0 0,0 0 0,-7 1 0,-37 2-80,-34 4 272,77-8-315,1 0 0,-1 1 0,1 0 0,-1 0 0,1 0 0,0 0 0,0 1-1,0 0 1,1 0 0,-1 0 0,-6 6 0,-1 6-6703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4:24.6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0 24575,'28'2'0,"-1"1"0,1 1 0,-1 2 0,0 0 0,-1 2 0,30 13 0,49 13 0,276 36 0,-359-65 0,-1 0 0,1 1 0,21 10 0,-25-9 0,1 0 0,0-1 0,1-1 0,28 4 0,47 5 0,-64-7 0,59 3 0,-60-7 0,1 1 0,-1 2 0,-1 1 0,58 22 0,-29-9 0,304 76 0,-116-31 0,-98-15 0,-110-36 0,51 11 0,29 10 0,-79-20 0,0 3 0,45 26 0,88 55 0,-140-83 0,67 26 0,-64-29 0,61 32 0,-76-33 0,1 0 0,0-2 0,0-1 0,1-1 0,36 10 0,-32-11 0,1 2 0,-1 1 0,0 1 0,-1 1 0,27 17 0,-106-73 0,0 7 0,31 21 0,0 0 0,-36-17 0,46 28 0,1-1 0,0-1 0,0 0 0,1-1 0,-19-15 0,26 19 0,0-1 0,0 1 0,1-1 0,-1 0 0,1 0 0,0 0 0,0-1 0,1 1 0,0-1 0,0 1 0,0-1 0,0 0 0,1 0 0,0 1 0,0-10 0,2-10 0,1 1 0,1-1 0,1 1 0,1 0 0,1 0 0,1 1 0,13-28 0,24-50 0,-44 100 0,0-1 0,1 0 0,-1 0 0,1 0 0,0 0 0,-1 0 0,1 0 0,0 1 0,0-1 0,0 0 0,0 1 0,1-1 0,-1 0 0,0 1 0,1 0 0,-1-1 0,1 1 0,-1 0 0,1 0 0,0 0 0,-1 0 0,1 0 0,0 0 0,0 0 0,0 0 0,0 1 0,0-1 0,-1 1 0,1 0 0,0-1 0,0 1 0,4 0 0,-2 2 0,-1-1 0,0 0 0,1 1 0,-1 0 0,0 0 0,0 0 0,0 0 0,-1 1 0,1-1 0,0 1 0,-1-1 0,0 1 0,1 0 0,-1 0 0,0 0 0,-1 0 0,3 5 0,6 14 0,13 44 0,-16-43 0,1-1 0,14 29 0,-4-19 0,2 6 0,24 58 0,-34-77 0,0-1 0,2 1 0,0-2 0,1 0 0,1 0 0,28 24 0,-33-31 0,2 2 0,-7-9 0,0 0 0,0 1 0,-1 0 0,0 0 0,0 0 0,0 0 0,0 1 0,2 4 0,-4-7 0,-1 0 0,0 0 0,0 0 0,0 0 0,0-1 0,0 1 0,0 0 0,0 0 0,-1 0 0,1 0 0,-1-1 0,1 1 0,-1 0 0,0-1 0,0 1 0,1 0 0,-1-1 0,0 1 0,-1-1 0,1 1 0,0-1 0,0 0 0,-1 1 0,1-1 0,0 0 0,-1 0 0,-1 1 0,-13 10 0,0-2 0,0 0 0,-1-1 0,-20 9 0,-13 6 0,-46 21 0,-135 45 0,153-61 0,-264 95 0,321-117 0,-1-1 0,-39 5 0,38-8 0,1 1 0,-37 12 0,-135 46 0,188-59 0,-1 0 0,1 1 0,0-1 0,0 1 0,0 0 0,0 1 0,0-1 0,1 1 0,-7 8 0,6-6 0,0-1 0,0-1 0,-1 1 0,1-1 0,-1 0 0,-12 6 0,-2-1-1365,5 0-5461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4:29.7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127 307 24575,'0'24'0,"1"20"0,-2 0 0,-2-1 0,-12 64 0,6-71 0,-1 0 0,-24 57 0,27-74 0,1 1 0,0-1 0,2 1 0,-3 25 0,-11 46 0,13-116 0,3-21 0,2 14 0,6-141 0,-3 145 0,1 2 0,2-1 0,0 0 0,15-35 0,14-36 0,-15 42 0,37-74 0,-51 115 0,0 0 0,-1-1 0,0 1 0,-1-1 0,2-25 0,-3 24 0,0-1 0,1 1 0,11-30 0,-9 96 0,-7-23 0,-2 0 0,-11 48 0,0-4 0,8-37 0,-2 0 0,-13 31 0,-6 26 0,9-19-94,5-21-330,1 1 1,-7 85-1,18-109-6402</inkml:trace>
  <inkml:trace contextRef="#ctx0" brushRef="#br0" timeOffset="1275.85">738 243 24575,'-2'37'0,"-12"68"0,7-67 0,-2 64 0,8-41 0,4 128 0,-3-186 0,0-1 0,1 1 0,-1 0 0,1 0 0,0-1 0,-1 1 0,1-1 0,0 1 0,1-1 0,-1 1 0,0-1 0,1 1 0,-1-1 0,1 0 0,0 0 0,0 0 0,0 0 0,0 0 0,0 0 0,0-1 0,3 2 0,-4-2 0,1 0 0,0-1 0,-1 0 0,1 1 0,0-1 0,-1 0 0,1 0 0,0 0 0,-1 0 0,1 0 0,0 0 0,-1-1 0,1 1 0,0 0 0,-1-1 0,1 1 0,0-1 0,-1 0 0,1 0 0,-1 1 0,1-1 0,-1 0 0,0 0 0,1 0 0,-1-1 0,0 1 0,0 0 0,0 0 0,0-1 0,0 1 0,0 0 0,0-1 0,1-3 0,10-16 0,-2 0 0,0-1 0,8-27 0,19-44 0,-29 81 0,-1-1 0,-1 0 0,-1 0 0,0-1 0,0 0 0,-1 0 0,-1 0 0,-1 0 0,0 0 0,1-18 0,-3-7 0,0 0 0,-3 1 0,-1-1 0,-10-39 0,8 41 0,4 22 0,0-1 0,-1 1 0,-1 0 0,-8-20 0,11 33 0,0-1 0,0 1 0,0 0 0,0 0 0,0 0 0,0 0 0,-1 0 0,1 0 0,-1 0 0,1 1 0,-1-1 0,0 1 0,0-1 0,0 1 0,1-1 0,-1 1 0,-1 0 0,1 0 0,0 0 0,0 0 0,0 0 0,-1 1 0,1-1 0,0 1 0,0-1 0,-1 1 0,1 0 0,-1 0 0,1 0 0,0 0 0,-1 0 0,1 1 0,0-1 0,-4 2 0,3-1 0,1 0 0,0 0 0,0 0 0,0 0 0,0 0 0,1 1 0,-1-1 0,0 1 0,0-1 0,1 1 0,-1-1 0,1 1 0,-1 0 0,1 0 0,0 0 0,0 0 0,0 0 0,0 0 0,-1 4 0,-12 51 0,5-15 0,-33 49 34,28-66-384,2 1 0,1 1 1,-12 45-1,18-49-6476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4:34.9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408 246 24575,'0'0'0,"0"0"0,1-1 0,-1 1 0,0 0 0,0 0 0,0-1 0,0 1 0,0 0 0,0-1 0,0 1 0,0 0 0,0-1 0,0 1 0,0 0 0,0-1 0,0 1 0,0 0 0,0-1 0,0 1 0,0 0 0,0 0 0,0-1 0,0 1 0,0 0 0,-1-1 0,1 1 0,0 0 0,0 0 0,0-1 0,0 1 0,-1 0 0,1 0 0,0-1 0,0 1 0,-1 0 0,1 0 0,0 0 0,0-1 0,-1 1 0,1 0 0,0 0 0,-1 0 0,1 0 0,0 0 0,-1 0 0,1 0 0,0 0 0,-1 0 0,1 0 0,0 0 0,-1 0 0,1 0 0,0 0 0,0 0 0,-1 0 0,1 0 0,0 0 0,-1 0 0,1 0 0,0 0 0,-1 1 0,1-1 0,-1 0 0,-12 20 0,11-12 0,-13 57 0,-3-1 0,-36 84 0,22-67 0,-11 23 0,32-80 0,-13 43 0,18-47 0,0-1 0,-2 0 0,0 0 0,-15 23 0,8-16 0,1 0 0,1 1 0,1 1 0,2 0 0,0 1 0,2 0 0,-8 52 0,13-65 0,0 0 0,-2 0 0,-11 27 0,9-94 0,7 38 0,-1-31 0,1 0 0,3 1 0,16-85 0,3 23 0,-15 61 0,20-61 0,-15 65 0,-1 0 0,-2 0 0,-2-1 0,-1 0 0,0-81 0,-5 101 0,2-1 0,0 0 0,2 1 0,0-1 0,1 1 0,1 1 0,14-28 0,-15 38 0,0 0 0,0 0 0,1 0 0,0 1 0,9-9 0,-6 8 0,-1-1 0,-1 0 0,10-14 0,20-50 0,-38 75 0,0-1 0,0 1 0,1 0 0,-1 0 0,0-1 0,1 1 0,-1 0 0,0 0 0,1 0 0,-1-1 0,0 1 0,1 0 0,-1 0 0,1 0 0,-1 0 0,0 0 0,1 0 0,-1 0 0,1 0 0,-1 0 0,0 0 0,1 0 0,-1 0 0,0 0 0,1 0 0,-1 0 0,1 0 0,-1 0 0,0 1 0,1-1 0,-1 0 0,0 0 0,1 0 0,-1 1 0,0-1 0,1 0 0,-1 0 0,0 1 0,0-1 0,1 0 0,-1 1 0,0-1 0,0 0 0,0 1 0,1-1 0,-1 0 0,0 1 0,0-1 0,0 0 0,0 1 0,0-1 0,0 1 0,0-1 0,0 0 0,0 1 0,10 23 0,-4 8 0,-2 0 0,-1 0 0,-1 1 0,-5 49 0,1-17 0,0-25 0,-3 0 0,-8 39 0,2-21 0,3-14 0,-3 0 0,-23 66 0,25-92 0,2 1 0,1 1 0,0-1 0,2 1 0,0 0 0,-3 39 0,8 53 0,-1-119 0,2-318 0,3 286 0,20-71 0,-16 76 0,-1-1 0,6-59 0,-14 80 0,2 0 0,0-1 0,1 1 0,0 0 0,1 0 0,8-18 0,-7 51 0,-2 12 0,-3-17 0,1 56 0,-2-1 0,-21 130 0,-33 6 0,48-180 0,-16 50 0,4 0 0,-13 92 0,33-329 0,-3 113 0,1 0 0,3 0 0,11-69 0,3 21 0,-13 66 0,2 0 0,2 0 0,11-34 0,-11 42 0,-1 0 0,5-34 0,-8 33 0,15-46 0,-13 60 0,-1 10 0,1 24 0,-1 34 0,-4-35 0,0-1 0,-1 1 0,-2-1 0,0 1 0,-1-1 0,-1 0 0,-10 25 0,-8 20 0,-22 109 0,24-86 0,18-74-273,-2-1 0,0-1 0,-1 1 0,-12 21 0,8-20-6553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4:43.4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149 0 24575,'2'1'0,"-1"-1"0,1 1 0,-1-1 0,0 1 0,1 0 0,-1-1 0,0 1 0,0 0 0,1 0 0,-1 0 0,0 0 0,0 0 0,0 0 0,0 0 0,0 0 0,0 1 0,-1-1 0,1 0 0,0 0 0,-1 1 0,1-1 0,-1 1 0,1-1 0,-1 0 0,1 1 0,-1-1 0,0 4 0,6 46 0,-5-46 0,1 26 0,-2 0 0,0 0 0,-3 1 0,0-1 0,-12 49 0,-18 74 0,28-128 0,2 0 0,1 0 0,1 35 0,2-37 0,-2 1 0,0-1 0,-2 0 0,-5 27 0,-8 3 0,7-27 0,2 0 0,1 1 0,0-1 0,-1 40 0,2-17 120,4-48-203,0 1 1,0-1-1,0 1 1,0-1-1,-1 1 1,1-1-1,0 0 1,-1 0-1,0 0 1,1 0-1,-1 0 1,0 0-1,0 0 1,0-1-1,0 1 1,0-1-1,-3 2 1,-14 5-6744</inkml:trace>
  <inkml:trace contextRef="#ctx0" brushRef="#br0" timeOffset="1235.44">867 540 24575,'-35'-12'0,"4"1"0,-24 4 0,0 3 0,-102 5 0,52 2 0,95-3 0,0 1 0,0 1 0,0 0 0,1 0 0,-1 1 0,1 0 0,0 1 0,-1-1 0,2 2 0,-1 0 0,0 0 0,1 0 0,0 1 0,0 0 0,1 1 0,0-1 0,0 2 0,0-1 0,1 1 0,0 0 0,0 0 0,1 0 0,0 1 0,1 0 0,0 0 0,0 0 0,1 1 0,0-1 0,1 1 0,0 0 0,0-1 0,0 12 0,0 7 0,0 1 0,2-1 0,1 1 0,1-1 0,1 1 0,2-1 0,10 37 0,-13-60 0,0-1 0,1 1 0,-1-1 0,1 1 0,0-1 0,0 0 0,0 0 0,0 0 0,1 0 0,0-1 0,0 1 0,0-1 0,0 0 0,0 0 0,0-1 0,1 1 0,8 2 0,-6-2 0,1-1 0,-1 0 0,1-1 0,0 0 0,0 0 0,-1 0 0,1-1 0,0 0 0,0-1 0,0 0 0,7-2 0,-7 2 0,1-1 0,-1 0 0,-1-1 0,1 1 0,0-2 0,-1 1 0,1-1 0,-1 0 0,0 0 0,0-1 0,-1 0 0,1 0 0,-1-1 0,0 0 0,-1 0 0,1 0 0,-1-1 0,-1 0 0,1 0 0,-1 0 0,0 0 0,5-14 0,4-36 0,33-164 0,-41 187 0,-2 0 0,-2 0 0,-4-50 0,3 82 0,0 0 0,0-1 0,0 1 0,0 0 0,-1 0 0,1-1 0,-1 1 0,0 0 0,1 0 0,-1 0 0,0-1 0,0 1 0,0 0 0,0 0 0,-1 0 0,1 1 0,-1-1 0,1 0 0,-1 1 0,1-1 0,-1 0 0,0 1 0,0 0 0,0-1 0,0 1 0,0 0 0,0 0 0,0 0 0,0 0 0,0 1 0,-1-1 0,1 1 0,0-1 0,0 1 0,-1 0 0,1-1 0,0 1 0,-1 1 0,1-1 0,0 0 0,-5 1 0,0 1 0,1 0 0,-1 0 0,0 1 0,1 0 0,0 0 0,0 0 0,0 1 0,0 0 0,0 0 0,1 0 0,-1 1 0,-8 10 0,1 3-1365,3 0-5461</inkml:trace>
  <inkml:trace contextRef="#ctx0" brushRef="#br0" timeOffset="2327.83">1239 341 24575,'31'2'0,"1"1"0,-1 1 0,0 2 0,0 1 0,0 2 0,-1 1 0,42 19 0,-45-18 0,1-2 0,0 0 0,1-2 0,55 6 0,119-6 0,-196-7 0,0 0 0,-1 0 0,1 1 0,0 0 0,-1 0 0,11 3 0,-16-4 0,-1 1 0,1-1 0,0 1 0,0-1 0,0 0 0,-1 1 0,1 0 0,0-1 0,0 1 0,-1-1 0,1 1 0,0 0 0,-1 0 0,1-1 0,-1 1 0,1 0 0,-1 0 0,1 0 0,-1-1 0,0 1 0,1 2 0,-1-2 0,0 1 0,0 0 0,0-1 0,-1 1 0,1 0 0,-1-1 0,1 1 0,-1 0 0,1-1 0,-1 1 0,0-1 0,0 1 0,0-1 0,0 0 0,0 1 0,-2 1 0,-11 12 0,-1 0 0,-1-1 0,0 0 0,-34 21 0,-20 15 0,-104 86 0,36-23 0,116-100 0,-1-1 0,-46 18 0,3-2 0,-30 17-1365,78-36-5461</inkml:trace>
  <inkml:trace contextRef="#ctx0" brushRef="#br0" timeOffset="4244.87">3184 324 24575,'-7'-1'0,"-1"0"0,1 0 0,0-1 0,0 0 0,-9-4 0,-23-5 0,-41 3 0,0 4 0,-94 6 0,36 1 0,129-3 0,0 0 0,0 1 0,0 0 0,0 0 0,0 1 0,0 0 0,0 1 0,1-1 0,0 2 0,-1-1 0,1 1 0,0 1 0,0-1 0,1 1 0,0 1 0,0-1 0,0 1 0,0 0 0,1 1 0,0 0 0,0 0 0,1 0 0,0 0 0,-7 14 0,-18 30 0,18-34 0,1 1 0,1 0 0,1 0 0,0 1 0,2 0 0,0 1 0,-8 38 0,-1 21 0,-4 28 0,19-98 0,0-1 0,1 1 0,0 0 0,1 0 0,0 0 0,0-1 0,1 1 0,0 0 0,6 13 0,-6-18 0,1-1 0,-1 1 0,1-1 0,0 1 0,1-1 0,-1 0 0,0 0 0,1 0 0,0-1 0,0 1 0,0-1 0,0 0 0,0 0 0,0 0 0,0-1 0,0 1 0,1-1 0,-1 0 0,1 0 0,-1-1 0,1 1 0,4-1 0,14 1 0,1-1 0,43-5 0,-48 1 0,-1-1 0,0 0 0,0-1 0,-1-2 0,1 1 0,-2-2 0,1 0 0,29-23 0,1 2 0,-41 25 0,0 1 0,0-2 0,-1 1 0,1 0 0,-1-1 0,-1 0 0,1 0 0,-1-1 0,0 1 0,0-1 0,-1 0 0,4-10 0,3-12 0,12-52 0,-19 67 0,26-143 0,-26 145 0,3-14 0,-4 27 0,-1 17 0,0 52 0,-3 0 0,-17 104 0,5-93 0,5-22 0,-25 82 0,20-100 0,-20 72 0,-54 259 0,86-365 0,-2 16 0,-2 0 0,0-1 0,-2 0 0,0-1 0,-1 1 0,-17 27 0,21-44 0,0 0 0,0 0 0,-1-1 0,0 1 0,0-1 0,0 0 0,0-1 0,0 0 0,-1 0 0,0 0 0,1 0 0,-1-1 0,0-1 0,-8 2 0,-11 1 0,1-1 0,-40 0 0,-635-5-596,641-1 656,-61-10 0,62 5 178,-67 0 0,114 8-238,-28 1 0,1-2 0,-1-2 0,-63-11 0,50 4-1365,28 8-5461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4:57.9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747 397 24575,'-1'-3'0,"1"1"0,-1-1 0,1 1 0,-1-1 0,0 1 0,0 0 0,0 0 0,-1-1 0,1 1 0,0 0 0,-1 0 0,1 0 0,-1 0 0,0 1 0,0-1 0,0 0 0,0 1 0,0-1 0,0 1 0,0 0 0,0-1 0,0 1 0,-1 0 0,1 0 0,0 1 0,-1-1 0,-2 0 0,-8-3 0,0 1 0,0 1 0,-22-2 0,-174 3 0,102 2 0,93 0 0,0 0 0,1 1 0,-1 1 0,0 0 0,1 0 0,0 2 0,0-1 0,0 2 0,0 0 0,1 0 0,0 1 0,0 1 0,1 0 0,0 0 0,-14 15 0,16-15 0,0 1 0,1 1 0,0 0 0,1 0 0,0 0 0,1 1 0,0 0 0,0 0 0,1 0 0,1 1 0,0 0 0,1 0 0,0 0 0,0 0 0,2 0 0,-1 1 0,1 17 0,1-27 0,1-1 0,-1 1 0,1 0 0,-1-1 0,1 1 0,0-1 0,-1 1 0,1-1 0,1 1 0,-1-1 0,0 0 0,1 1 0,-1-1 0,1 0 0,-1 0 0,1 0 0,0 0 0,0 0 0,4 2 0,-1-1 0,0 0 0,0 0 0,1-1 0,-1 0 0,0 0 0,1-1 0,0 1 0,10 0 0,8-1 0,-1 0 0,1-2 0,33-5 0,-55 6 0,10-3 0,-1 0 0,1 0 0,-1-1 0,0-1 0,0 0 0,0 0 0,-1-1 0,0-1 0,0 0 0,0 0 0,-1-1 0,0 0 0,9-11 0,1-2 0,-1-1 0,0-1 0,-2 0 0,19-37 0,-34 59 0,23-37 0,-23 38 0,-1 0 0,0-1 0,0 1 0,1 0 0,-1 0 0,0 0 0,1-1 0,-1 1 0,0 0 0,1 0 0,-1 0 0,0 0 0,1 0 0,-1 0 0,0 0 0,1 0 0,-1 0 0,0 0 0,1 0 0,-1 0 0,0 0 0,1 0 0,-1 0 0,0 0 0,1 0 0,-1 0 0,0 0 0,1 0 0,-1 0 0,0 1 0,1-1 0,-1 0 0,0 0 0,0 0 0,1 1 0,-1-1 0,10 28 0,-4 27 0,-2 1 0,-7 96 0,0-41 0,4-19 0,-3 101 0,-1-161 0,0-1 0,-2 1 0,-2-1 0,-10 30 0,-1-3 0,13-36 0,-2-1 0,-1 0 0,-17 35 0,3-10 0,16-33 0,1-1 0,-2 0 0,-11 19 0,15-28 0,0 1 0,-1-1 0,1 1 0,-1-1 0,1 0 0,-1 0 0,0 0 0,0-1 0,0 0 0,-1 1 0,1-1 0,0-1 0,-1 1 0,-6 1 0,6-2 0,0 1 0,0-1 0,-1-1 0,1 1 0,0-1 0,-1 0 0,1 0 0,0 0 0,0-1 0,-1 0 0,1 0 0,0 0 0,0-1 0,0 1 0,0-1 0,0-1 0,1 1 0,-10-6 0,10 4 0,0-1 0,-1 1 0,2-1 0,-1 0 0,1 0 0,-1 0 0,1 0 0,1 0 0,-1-1 0,1 0 0,0 1 0,0-1 0,0 0 0,1 0 0,0 0 0,0-9 0,-4-42 0,3 24 0,-10-51 0,7 59 0,1 0 0,1 1 0,1-1 0,2 0 0,0 0 0,1 0 0,2 0 0,1 0 0,0 1 0,2-1 0,1 1 0,1 1 0,1-1 0,0 1 0,2 1 0,1 0 0,15-21 0,-7 13 0,4-8 0,1 1 0,3 1 0,48-51 0,238-223 0,-241 226 0,-61 68 0,0-1 0,14-25 0,-15 23 0,0 1 0,15-18 0,-25 34 0,0 1 0,0 0 0,-1 0 0,1 0 0,0 0 0,0 0 0,0 0 0,0 0 0,0 0 0,1 1 0,-1-1 0,0 0 0,0 1 0,0-1 0,1 1 0,-1-1 0,0 1 0,1-1 0,-1 1 0,0 0 0,1 0 0,-1 0 0,0 0 0,1 0 0,-1 0 0,1 0 0,-1 0 0,0 0 0,2 1 0,0 1 0,-1-1 0,1 1 0,-1 0 0,0 0 0,0 0 0,1 0 0,-1 0 0,0 1 0,-1-1 0,1 1 0,0-1 0,1 5 0,6 11 0,-2-1 0,0 1 0,4 21 0,-11-39 0,13 68 0,-10-50 0,0 0 0,1 0 0,1-1 0,9 22 0,10 29 0,-20-53 0,1-1 0,0 0 0,1 0 0,0 0 0,14 21 0,-20-34 0,1 0 0,0 1 0,0-1 0,0 0 0,0 0 0,1 1 0,-1-1 0,0 0 0,0 0 0,1 0 0,-1 0 0,1-1 0,-1 1 0,1 0 0,-1-1 0,1 1 0,-1-1 0,1 1 0,-1-1 0,1 0 0,0 1 0,-1-1 0,1 0 0,-1 0 0,1 0 0,2-1 0,-1 0 0,0 0 0,0-1 0,0 1 0,0-1 0,0 0 0,0 1 0,0-2 0,0 1 0,-1 0 0,1 0 0,3-6 0,4-4 0,-1-1 0,0 0 0,-1-1 0,10-21 0,1-16 0,-2-2 0,12-67 0,-21 83 0,-2 1 0,-2 1 0,-1-1 0,-4-60 0,1 75 0,-1 21 0,1 0 0,0 0 0,0 0 0,0 0 0,0 0 0,0 0 0,0 0 0,0 0 0,0 0 0,-1 0 0,1 0 0,0 0 0,0 0 0,0 0 0,0 0 0,0 0 0,0 0 0,0 0 0,-1 0 0,1 0 0,0 0 0,0 0 0,0 0 0,0 0 0,0 0 0,0 0 0,0 0 0,0 0 0,0 0 0,-1 0 0,1 0 0,0 0 0,0 0 0,0 0 0,0 0 0,0-1 0,0 1 0,0 0 0,0 0 0,0 0 0,0 0 0,0 0 0,0 0 0,0 0 0,0 0 0,0-1 0,0 1 0,0 0 0,0 0 0,0 0 0,0 0 0,0 0 0,0 0 0,0 0 0,0-1 0,0 1 0,0 0 0,0 0 0,0 0 0,-8 14 0,-5 22 0,8 6-230,2 1-1,3 43 0,0-68-442,0 10-6153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4:53.5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0 344 24575,'1'9'0,"0"-1"0,1 0 0,0 0 0,0 0 0,1 0 0,0 0 0,0-1 0,1 1 0,0-1 0,7 11 0,5 4 0,33 38 0,-21-29 0,-2-2 0,44 39 0,-54-55 0,-1 1 0,-1-1 0,2 0 0,0-2 0,0 0 0,1-1 0,0 0 0,1-1 0,0-1 0,34 10 0,14-7 0,0-2 0,1-2 0,75-4 0,-123-3 0,1 0 0,1 0 0,0-1 0,0-1 0,0-1 0,24-7 0,-39 8 0,1-1 0,-1 0 0,0 0 0,-1 0 0,1 0 0,-1-1 0,1 0 0,-1 0 0,0-1 0,0 0 0,-1 1 0,0-2 0,0 1 0,0 0 0,0-1 0,-1 0 0,0 1 0,0-1 0,0 0 0,3-12 0,-1-6 0,0 0 0,-2-1 0,-1 1 0,0-1 0,-2 0 0,-1 1 0,-4-27 0,3 44 0,-1 0 0,1 0 0,-1 0 0,0 1 0,-1-1 0,1 1 0,-2 0 0,1 0 0,0 1 0,-1-1 0,0 1 0,0 0 0,-1 0 0,1 0 0,-1 1 0,-9-5 0,-4-6 0,18 15 0,1-1 0,-1 1 0,1-1 0,-1 1 0,1-1 0,-1 1 0,1-1 0,-1 1 0,1 0 0,-1 0 0,0-1 0,1 1 0,-1 0 0,0 0 0,1-1 0,-1 1 0,0 0 0,1 0 0,-1 0 0,0 0 0,1 0 0,-1 0 0,0 0 0,0 0 0,1 0 0,-1 1 0,0-1 0,1 0 0,-2 1 0,-7 18 0,8 38 0,1-48 0,3 933 0,-3-928 0,0 0 0,-2 0 0,1 0 0,-2 0 0,0 0 0,-1-1 0,0 1 0,-1-1 0,0 0 0,-1-1 0,-1 1 0,0-1 0,0 0 0,-12 14 0,-51 61 0,49-59 0,0-1 0,-31 29 0,34-38 0,-9 8 0,-2-2 0,-38 28 0,65-51 0,-10 7 0,0 0 0,-1-1 0,0 0 0,0-1 0,-22 7 0,32-13 0,1 1 0,-1 0 0,0-1 0,1 0 0,-1 0 0,0 0 0,1 0 0,-1 0 0,0 0 0,1-1 0,-1 1 0,1-1 0,-1 1 0,1-1 0,-1 0 0,1 0 0,-1-1 0,1 1 0,0 0 0,0-1 0,0 1 0,-1-1 0,2 0 0,-1 1 0,0-1 0,0 0 0,0 0 0,1-1 0,-1 1 0,1 0 0,0 0 0,0-1 0,0 1 0,0-1 0,0 1 0,0-1 0,0 1 0,0-6 0,-3-11 0,2-1 0,-1 1 0,2-25 0,-6-40 0,-1 34 0,2 0 0,2-1 0,2 1 0,6-61 0,-2 96 0,0 0 0,1 1 0,1 0 0,0-1 0,1 2 0,0-1 0,2 0 0,-1 1 0,1 0 0,1 1 0,1-1 0,-1 2 0,2-1 0,14-13 0,-7 10 0,0 0 0,2 1 0,0 2 0,0-1 0,1 2 0,1 1 0,0 0 0,33-9 0,28-14 0,-54 21 0,52-15 0,69-17 0,-130 37 0,0-1 0,-1 0 0,0-2 0,0 0 0,25-20 0,-12 8 0,64-36 0,-47 30 0,-36 23 12,1 0 0,-1 0 1,1 1-1,0 1 0,0 0 0,1 1 0,-1 1 0,0 0 0,25 1 0,-17 0-507,0 0-1,37-8 1,-31 1-6331</inkml:trace>
  <inkml:trace contextRef="#ctx0" brushRef="#br0" timeOffset="2309.05">2441 220 24575,'2'0'0,"0"1"0,-1 0 0,1-1 0,-1 1 0,1 0 0,-1 0 0,0 0 0,1 0 0,-1 0 0,0 1 0,0-1 0,0 0 0,1 1 0,-1-1 0,-1 0 0,1 1 0,0-1 0,0 1 0,0 0 0,-1-1 0,1 4 0,15 44 0,-13-38 0,6 34 0,-2 0 0,-1 0 0,-3 1 0,-2 0 0,-5 57 0,1 8 0,1 18 0,5 145 0,8-224-1365,-4-30-5461</inkml:trace>
  <inkml:trace contextRef="#ctx0" brushRef="#br0" timeOffset="2812.31">2754 1 24575,'0'0'-8191</inkml:trace>
  <inkml:trace contextRef="#ctx0" brushRef="#br0" timeOffset="3220.88">3706 436 24575,'0'-1'0,"-1"-1"0,0 1 0,1 0 0,-1-1 0,0 1 0,0 0 0,0-1 0,0 1 0,0 0 0,0 0 0,0 0 0,0 0 0,0 0 0,0 0 0,-1 0 0,1 0 0,0 1 0,-1-1 0,1 0 0,0 1 0,-1-1 0,1 1 0,-1 0 0,1-1 0,-1 1 0,1 0 0,-4 0 0,-50-6 0,50 6 0,-26-1 0,-40-3 0,0 3 0,-96 11 0,144-3 0,0 0 0,0 1 0,1 2 0,0 0 0,0 1 0,1 1 0,-31 24 0,34-21 0,0 0 0,0 1 0,-15 18 0,19-18 0,-1-1 0,-1 0 0,-33 23 0,43-34 0,0 1 0,0 0 0,1 1 0,0-1 0,-1 1 0,2 0 0,-1 0 0,1 0 0,0 1 0,0 0 0,1-1 0,0 2 0,0-1 0,0 0 0,1 0 0,-2 14 0,3-14 0,-1 0 0,2 0 0,-1 0 0,1 1 0,0-1 0,1 0 0,0 0 0,0 0 0,0 0 0,1 0 0,0 0 0,0 0 0,1 0 0,0-1 0,0 0 0,0 1 0,9 10 0,56 57 0,27 33 0,-40-48 0,-43-48 0,0 1 0,0 0 0,-1 1 0,11 18 0,-9-10 0,-1 0 0,0 0 0,-2 1 0,0 1 0,8 31 0,-17-47 0,1 1 0,-1-1 0,-1 0 0,1 1 0,-1-1 0,-1 1 0,1-1 0,-1 1 0,-1-1 0,1 0 0,-1 0 0,0 1 0,-1-1 0,0 0 0,0-1 0,0 1 0,-1-1 0,0 1 0,0-1 0,-1 0 0,-8 8 0,4-5 0,0 0 0,0-1 0,-1 0 0,0-1 0,-1 0 0,0-1 0,0 0 0,0-1 0,0 0 0,-1-1 0,0 0 0,0-1 0,-16 3 0,-1 1 0,-1-1 0,0-1 0,1-2 0,-2-1 0,-38-3 0,67 1 4,1 0 0,0 0-1,-1 0 1,1 0 0,-1 0-1,1-1 1,0 1 0,-1-1 0,1 1-1,0-1 1,-1 0 0,1 1-1,0-1 1,0 0 0,0 0-1,0 0 1,0 0 0,0 0 0,0 0-1,0 0 1,0 0 0,0 0-1,0 0 1,0 0 0,0-3-1,0 0-165,0 1 0,0-1-1,1 0 1,0 0 0,0 1-1,0-1 1,0 0-1,1-7 1,5-21-6664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5:06.07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1565 392 24575,'1'-1'0,"-1"1"0,1 0 0,-1 0 0,0 0 0,1 0 0,-1 0 0,1 0 0,-1 0 0,0 0 0,1 0 0,-1 0 0,0 0 0,1 0 0,-1 0 0,1 0 0,-1 0 0,0 0 0,1 0 0,-1 0 0,0 1 0,1-1 0,-1 0 0,1 0 0,-1 0 0,0 1 0,0-1 0,1 0 0,-1 0 0,0 1 0,1-1 0,-1 0 0,0 1 0,0-1 0,0 0 0,1 1 0,-1-1 0,0 0 0,0 1 0,-11 12 0,-22 8 0,-162 71-6826,161-78 8190,-62 16-1,68-23-543,1 1 0,1 2 0,-1 0-1,-34 20 1,-7 7-820,51-29 0,0 1 0,0 0 0,1 1 0,0 0 0,1 2 0,0 0 0,1 0 0,-23 27 0,35-35 0,0 0 0,1 0 0,-1 0 0,1 0 0,0 0 0,0 0 0,0 1 0,0-1 0,1 1 0,0-1 0,0 0 0,0 1 0,0-1 0,1 0 0,-1 1 0,1-1 0,1 0 0,-1 1 0,0-1 0,1 0 0,0 0 0,0 0 0,0 0 0,0-1 0,6 7 0,-4-4 0,0 1 0,1-1 0,0 0 0,1-1 0,0 1 0,-1-1 0,1 0 0,1 0 0,-1-1 0,1 0 0,0 0 0,0-1 0,14 6 0,-4-6 0,0 0 0,-1-1 0,1-1 0,28-1 0,-37 0 0,0-1 0,-1 0 0,1 0 0,-1-1 0,1 0 0,-1-1 0,0 1 0,0-1 0,0-1 0,0 1 0,0-1 0,8-7 0,22-22 0,-14 12 0,1 1 0,29-19 0,-44 32 0,1 0 0,-2-1 0,1 0 0,-1 0 0,-1 0 0,1-1 0,-2-1 0,1 1 0,-1-1 0,0 0 0,-1 0 0,0-1 0,-1 0 0,0 1 0,-1-2 0,0 1 0,-1 0 0,0 0 0,-1-1 0,0 1 0,-1-1 0,0 1 0,-1-1 0,0 1 0,0-1 0,-2 1 0,1 0 0,-6-15 0,4 21 0,1-1 0,-1 0 0,0 1 0,0-1 0,-1 1 0,0 0 0,0 1 0,-8-7 0,7 7 0,1-1 0,-1 0 0,1 1 0,1-1 0,-1-1 0,1 1 0,0-1 0,-7-11 0,6-2 0,0-1 0,1 1 0,1-1 0,1 0 0,0 1 0,2-1 0,0 0 0,6-37 0,-6 52 0,1 1 0,0-1 0,0 1 0,0-1 0,1 1 0,0-1 0,0 1 0,0 0 0,0 0 0,0 0 0,1 0 0,0 0 0,0 0 0,0 1 0,0-1 0,0 1 0,1 0 0,0 0 0,3-2 0,7-3 0,0 1 0,0 1 0,0 0 0,22-5 0,-20 6 0,-1 0 0,0 0 0,22-13 0,-25 12 0,0 0 0,0 2 0,0-1 0,1 1 0,-1 1 0,1 0 0,0 1 0,0 0 0,18 1 0,57-11 0,-85 11 0,0 0 0,0 0 0,1 1 0,-1-1 0,0 1 0,0 0 0,1 0 0,-1 0 0,0 1 0,1-1 0,-1 1 0,0-1 0,0 1 0,1 0 0,-1 1 0,0-1 0,0 0 0,0 1 0,0 0 0,2 2 0,-1-1 0,-1 0 0,0 1 0,0-1 0,0 1 0,-1 0 0,1 0 0,-1 0 0,0 0 0,0 0 0,0 1 0,-1-1 0,0 1 0,1-1 0,-1 6 0,1 2 0,-2 0 0,1 0 0,-2-1 0,1 1 0,-2 0 0,1-1 0,-2 1 0,1-1 0,-2 1 0,1-1 0,-2 0 0,1 0 0,-2-1 0,1 0 0,-1 1 0,-1-2 0,0 1 0,0-1 0,-1 0 0,0-1 0,0 1 0,-1-2 0,0 1 0,-20 11 0,-7 3 0,17-9 0,0-1 0,0-1 0,-1-1 0,-1-1 0,0 0 0,-35 9 0,-99 12 0,146-27-18,0-1-1,-1 1 1,1 1-1,0 0 1,1 0-1,-1 1 1,1 0-1,0 0 1,0 1-1,0 0 1,1 0-1,0 1 1,-7 8 0,-12 9-1089,12-11-5719</inkml:trace>
  <inkml:trace contextRef="#ctx0" brushRef="#br0" timeOffset="1320.74">1458 1326 24575,'0'-2'0,"-1"1"0,1-1 0,-1 1 0,1 0 0,-1-1 0,0 1 0,0 0 0,1 0 0,-1-1 0,0 1 0,0 0 0,0 0 0,-1 0 0,1 0 0,0 0 0,0 0 0,0 1 0,-1-1 0,1 0 0,0 1 0,-1-1 0,1 1 0,-1-1 0,1 1 0,0-1 0,-1 1 0,-2 0 0,-48-6 0,47 5 0,-31-1 0,0 1 0,0 2 0,0 1 0,0 2 0,-51 12 0,49-9 0,-60 6 0,-2-1 0,83-9 0,-46 8 0,-71 22 0,130-30 0,-1-1 0,1 0 0,-1 1 0,1 0 0,0 0 0,0 0 0,1 0 0,-1 1 0,0 0 0,1 0 0,0 0 0,0 0 0,0 0 0,1 0 0,-1 1 0,1-1 0,0 1 0,0 0 0,1-1 0,-1 1 0,1 0 0,-1 9 0,1-7 0,0-1 0,0 1 0,1-1 0,0 1 0,0-1 0,1 1 0,0-1 0,0 1 0,0-1 0,1 0 0,0 1 0,0-1 0,0 0 0,1 0 0,0 0 0,0-1 0,8 10 0,-6-11 0,0 0 0,0-1 0,0 1 0,1-1 0,-1-1 0,1 1 0,0-1 0,0 0 0,0 0 0,0 0 0,0-1 0,0 0 0,0 0 0,1-1 0,9 0 0,-3 0 0,-1 0 0,0-1 0,0-1 0,0 0 0,-1-1 0,1 0 0,14-6 0,-20 6 0,-1 0 0,0 0 0,-1-1 0,1 1 0,-1-1 0,1-1 0,-1 1 0,0 0 0,6-10 0,28-53 0,-21 36 0,-8 14 0,-7 11 0,1 0 0,0 1 0,0 0 0,1-1 0,6-7 0,-9 12 0,-1 1 0,0 0 0,0 0 0,1 0 0,-1-1 0,0 1 0,1 0 0,-1 0 0,0 0 0,0-1 0,1 1 0,-1 0 0,1 0 0,-1 0 0,0 0 0,1 0 0,-1 0 0,0 0 0,1 0 0,-1 0 0,0 0 0,1 0 0,-1 0 0,0 0 0,1 0 0,-1 0 0,1 0 0,-1 1 0,0-1 0,0 0 0,1 0 0,-1 0 0,0 1 0,1-1 0,-1 0 0,1 1 0,9 27 0,-4 16 0,-2 1 0,-2 0 0,-6 64 0,1-8 0,5 1 0,-4 106 0,0-195 0,0 0 0,-1 0 0,-1-1 0,0 1 0,0-1 0,-1 0 0,0 0 0,-2 0 0,1-1 0,-1 0 0,-1 0 0,-17 19 0,12-13 0,6-9 0,1 1 0,-1-1 0,-1 0 0,1 0 0,-1-1 0,-1 0 0,1-1 0,-1 0 0,-20 10 0,3-7 0,-1-1 0,0-1 0,-1-2 0,0 0 0,0-2 0,0-1 0,-55-4 0,32 2 0,-92-13 0,124 9 0,0 0 0,1-2 0,0 0 0,0-1 0,0 0 0,1-2 0,0 0 0,-17-13 0,25 17-114,0-1 1,0 2-1,0-1 0,0 1 0,-1 1 1,1-1-1,-1 2 0,0-1 0,0 1 1,0 1-1,-12-1 0,-3 1-6712</inkml:trace>
  <inkml:trace contextRef="#ctx0" brushRef="#br0" timeOffset="1860.94">476 2756 24575,'0'8'0,"-8"182"0,6-169 0,-2 0 0,0 0 0,-2-1 0,0 1 0,-1-1 0,-19 36 0,18-37 0,0 0 0,1 0 0,1 1 0,1 0 0,-4 33 0,-5 19 0,-3-8 0,2-6 0,-9 62 0,26-87 120,-2-32-148,0-1 0,0 1 0,0-1 0,0 1 0,0-1 0,1 1 0,-1-1 0,0 1 0,0-1 0,1 1 0,-1-1 0,0 1 0,1-1 0,-1 0 0,0 1 0,1-1 0,-1 1 0,1-1 0,-1 0 0,0 1 0,1-1 0,-1 0 0,1 0 0,-1 1 0,1-1 0,-1 0-1,1 0 1,0 0 0,-1 0 0,1 0 0,-1 1 0,1-1 0,-1 0 0,1 0 0,-1 0 0,1 0 0,-1-1 0,1 1 0,0 0 0,-1 0 0,1 0 0,-1 0 0,1-1 0,-1 1 0,1 0 0,-1 0 0,1-1 0,-1 1 0,0 0 0,1-1 0,-1 1 0,1-1 0,10-8-6798</inkml:trace>
  <inkml:trace contextRef="#ctx0" brushRef="#br0" timeOffset="2456.54">1191 2820 24575,'-1'5'0,"0"1"0,-1-1 0,0 0 0,0 1 0,-1-1 0,1 0 0,-1 0 0,-5 7 0,-7 13 0,-14 32 0,20-42 0,1 1 0,0 0 0,2 1 0,-1-1 0,2 1 0,0 0 0,1 1 0,-2 24 0,4 12 0,6 80 0,-4-130 0,1 0 0,-1 0 0,1 0 0,0 0 0,0 0 0,0 0 0,0 0 0,1-1 0,0 1 0,0-1 0,0 1 0,0-1 0,0 0 0,1 1 0,-1-1 0,1 0 0,0-1 0,0 1 0,0 0 0,5 2 0,-4-3 0,1 1 0,0-2 0,0 1 0,0 0 0,1-1 0,-1 0 0,0 0 0,0-1 0,1 1 0,-1-1 0,0 0 0,1-1 0,8-1 0,-5 1 0,-1-1 0,1 0 0,-1-1 0,0 0 0,1 0 0,-1-1 0,-1 0 0,1 0 0,-1 0 0,1-1 0,-1-1 0,-1 1 0,1-1 0,-1 0 0,0-1 0,0 1 0,-1-1 0,7-12 0,-8 9 0,0-1 0,-1 0 0,0 0 0,-1-1 0,0 1 0,0-20 0,-6-76 0,0 39 0,5 47 0,-2-1 0,-1 0 0,0 1 0,-1 0 0,-8-24 0,9 39 0,0 1 0,0-1 0,-1 1 0,1 0 0,-1 0 0,-1 0 0,1 0 0,-1 1 0,1-1 0,-1 1 0,-1 0 0,1 0 0,0 1 0,-1-1 0,0 1 0,0 0 0,0 0 0,0 0 0,0 1 0,-1 0 0,1 0 0,-1 0 0,0 1 0,-6-1 0,-8-2 0,-1 1 0,1 1 0,-1 1 0,1 1 0,-1 1 0,-31 5 0,44-5 0,0 1 0,1 0 0,-1 0 0,0 1 0,1 0 0,0 1 0,0 0 0,0 0 0,0 0 0,0 1 0,1 0 0,0 0 0,0 0 0,0 1 0,1 0 0,0 0 0,0 1 0,0-1 0,-4 11 0,-6 16-682,-20 67-1,29-79-6143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5:13.87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534 844 24575,'-8'2'0,"1"-1"0,-1 1 0,1 0 0,0 0 0,0 1 0,0 0 0,0 0 0,1 1 0,-1 0 0,1 0 0,0 0 0,0 1 0,1 0 0,-10 10 0,-39 28 0,-81 19 0,-1 2 0,127-60 0,1 1 0,-1 1 0,1-1 0,1 2 0,-1-1 0,1 1 0,-10 10 0,14-11 0,-1-1 0,1 1 0,0 0 0,1 0 0,0 0 0,0 1 0,0-1 0,0 1 0,1-1 0,0 1 0,1-1 0,-1 9 0,1-7 0,0 0 0,0 0 0,1 0 0,0 0 0,1 0 0,-1 0 0,2-1 0,-1 1 0,1 0 0,5 9 0,2 0 0,1-1 0,0 0 0,15 15 0,-22-25 0,1 0 0,0 0 0,0-1 0,0 1 0,1-1 0,-1 0 0,1-1 0,0 1 0,1-1 0,-1-1 0,1 1 0,-1-1 0,1 0 0,0-1 0,1 1 0,-1-1 0,0-1 0,0 1 0,1-1 0,9 0 0,2-1 0,1 0 0,-1-1 0,0-1 0,-1-1 0,1-1 0,0 0 0,-1-1 0,0-2 0,0 1 0,-1-2 0,26-15 0,19-7 0,-42 21 0,-1 0 0,0-1 0,27-20 0,-19 11 0,0 2 0,41-20 0,-37 21 0,52-35 0,-44 22 0,-13 12 0,-2-2 0,0-1 0,24-25 0,-41 37 0,0 0 0,-1-1 0,0 1 0,0-1 0,-1 0 0,-1-1 0,1 1 0,-2-1 0,1 0 0,-1 0 0,-1 0 0,0 0 0,2-15 0,-4 14 0,0 0 0,0 1 0,-1-1 0,-1 1 0,1-1 0,-2 1 0,1 0 0,-2 0 0,1 0 0,-1 0 0,-1 0 0,0 1 0,0 0 0,-1 0 0,0 0 0,0 1 0,-1 0 0,0 0 0,-1 0 0,1 1 0,-1 0 0,-1 1 0,0 0 0,-13-8 0,9 7 0,-1 0 0,1 1 0,-1 0 0,0 1 0,-1 0 0,1 2 0,-1-1 0,-24-1 0,12 1 0,0-2 0,0 0 0,1-2 0,-1 0 0,2-2 0,0-1 0,0-1 0,-38-25 0,59 33 0,1 1 0,-1-1 0,0 0 0,1 0 0,0 0 0,0 0 0,0-1 0,1 1 0,-1-1 0,1 0 0,-3-8 0,-14-62 0,15 54 0,1 12 0,2-1 0,-1 1 0,1-1 0,0 1 0,1-1 0,0 1 0,1-1 0,0 1 0,1-1 0,0 1 0,0-1 0,1 1 0,0 0 0,0 0 0,1 1 0,0-1 0,1 1 0,0-1 0,0 2 0,1-1 0,0 0 0,0 1 0,1 0 0,0 1 0,0-1 0,0 1 0,15-8 0,6-2 0,1 1 0,0 2 0,1 1 0,37-9 0,3-3 0,-54 19 0,-1 1 0,1 0 0,0 1 0,0 1 0,0 0 0,1 1 0,-1 1 0,0 0 0,0 1 0,0 1 0,0 1 0,0 0 0,0 1 0,0 1 0,-1 0 0,0 1 0,0 1 0,-1 0 0,0 1 0,21 15 0,-30-18 0,-1-1 0,0 1 0,0 0 0,-1 1 0,1-1 0,-1 1 0,0 0 0,-1-1 0,0 1 0,0 0 0,0 1 0,0-1 0,-1 0 0,0 0 0,0 9 0,1 16 0,-6 61 0,1-41 0,3-36 0,-2-1 0,0 0 0,0 0 0,-1 0 0,-1-1 0,0 1 0,-1-1 0,-1 1 0,0-2 0,0 1 0,-14 18 0,-6 3 0,-1-1 0,-48 44 0,70-71 0,-8 5-114,-1 0 1,1 0-1,-2-1 0,0-1 0,0 0 1,0-2-1,-1 1 0,0-2 0,0 0 1,-1-1-1,-32 6 0,25-9-6712</inkml:trace>
  <inkml:trace contextRef="#ctx0" brushRef="#br0" timeOffset="728.45">1485 486 24575,'1'-2'0,"-1"1"0,1-1 0,-1 1 0,1 0 0,0-1 0,-1 1 0,1 0 0,0 0 0,0 0 0,0-1 0,0 1 0,0 0 0,0 0 0,0 0 0,1 0 0,-1 1 0,0-1 0,0 0 0,1 0 0,-1 1 0,0-1 0,1 1 0,-1-1 0,1 1 0,-1 0 0,1-1 0,2 1 0,47-6 0,-45 5 0,232 2 0,27-3 0,-171-13 0,-62 9 0,56-4 0,-63 10 0,141 2 0,-163-2 0,0 0 0,-1 0 0,1 0 0,0 1 0,-1-1 0,1 1 0,0 0 0,-1 0 0,1 0 0,-1 0 0,1 0 0,-1 1 0,0-1 0,1 1 0,-1-1 0,0 1 0,0 0 0,0 0 0,0 0 0,2 3 0,-3-2 0,0-1 0,0 1 0,0 0 0,-1 0 0,1 0 0,-1-1 0,1 1 0,-1 0 0,0 0 0,0 0 0,-1 0 0,1 0 0,0-1 0,-1 1 0,0 0 0,-1 3 0,-4 9 0,-1 1 0,-1-1 0,0 0 0,-1-1 0,-12 15 0,-34 41 0,-70 65 0,-35 42 0,-76 76 0,222-240 0,-26 17-1365,20-21-5461</inkml:trace>
  <inkml:trace contextRef="#ctx0" brushRef="#br0" timeOffset="1661.12">3259 236 24575,'0'-1'0,"0"0"0,0 0 0,-1 0 0,1 0 0,-1-1 0,1 1 0,-1 0 0,0 0 0,1 0 0,-1 0 0,0 0 0,1 0 0,-1 1 0,0-1 0,0 0 0,0 0 0,0 0 0,0 1 0,0-1 0,0 1 0,0-1 0,0 1 0,0-1 0,-1 1 0,1-1 0,0 1 0,0 0 0,0 0 0,-1 0 0,1 0 0,0 0 0,0 0 0,-3 0 0,-1 0 0,-1 0 0,1 0 0,0 0 0,-1 1 0,1 0 0,-7 2 0,0 3 0,1 0 0,0 1 0,1 0 0,-1 0 0,1 1 0,1 1 0,-16 17 0,-29 23 0,33-32 0,-32 34 0,12-11 0,27-24 0,0 1 0,1 0 0,1 1 0,0 1 0,-9 21 0,7-15 0,12-23 0,1 1 0,-1 0 0,1 0 0,-1 1 0,1-1 0,0 0 0,0 0 0,1 0 0,-1 1 0,1-1 0,-1 0 0,1 1 0,0-1 0,0 1 0,0-1 0,1 0 0,-1 1 0,1-1 0,0 0 0,2 6 0,-1-7 0,-1 0 0,1 0 0,-1 0 0,1-1 0,0 1 0,0 0 0,0-1 0,0 1 0,0-1 0,1 1 0,-1-1 0,0 0 0,1 0 0,-1 0 0,0 0 0,1-1 0,-1 1 0,1-1 0,-1 1 0,1-1 0,0 0 0,-1 0 0,1 0 0,-1 0 0,1-1 0,-1 1 0,5-2 0,1 0 0,0-1 0,0 0 0,0 0 0,0-1 0,-1 0 0,1 0 0,-1-1 0,0 0 0,9-8 0,-7 5 0,1 1 0,0 0 0,19-9 0,-18 9 0,1-1 0,-1 0 0,0-1 0,-1 0 0,0 0 0,0-1 0,-1-1 0,9-13 0,21-20 0,-30 32 0,0 0 0,-1 0 0,-1-1 0,0 0 0,0 0 0,-1-1 0,-1 1 0,-1-1 0,5-23 0,-3 17 0,0 0 0,1 0 0,14-29 0,-21 48 0,0 1 0,0 0 0,0-1 0,0 1 0,0 0 0,1-1 0,-1 1 0,0 0 0,0-1 0,0 1 0,0 0 0,0-1 0,0 1 0,1 0 0,-1-1 0,0 1 0,0 0 0,1 0 0,-1-1 0,0 1 0,0 0 0,1 0 0,-1 0 0,0-1 0,1 1 0,-1 0 0,0 0 0,0 0 0,1 0 0,-1-1 0,1 1 0,-1 0 0,0 0 0,1 0 0,-1 0 0,0 0 0,1 0 0,-1 0 0,0 0 0,1 0 0,-1 0 0,0 0 0,1 0 0,-1 1 0,0-1 0,1 0 0,-1 0 0,0 0 0,1 1 0,6 22 0,-5 35 0,-2-57 0,-2 696 0,0-657 0,-14 72 0,3-28 0,12-72 0,-1 9 0,-1 1 0,-1-1 0,0 0 0,-2 0 0,-8 22 0,11-39 0,1-1 0,0 0 0,-1 0 0,0 0 0,0 0 0,1-1 0,-2 1 0,1-1 0,0 1 0,0-1 0,-1 0 0,1-1 0,-1 1 0,0-1 0,0 1 0,1-1 0,-1 0 0,0 0 0,0-1 0,-8 1 0,-10 1 0,0-2 0,-36-4 0,23 2 0,-11 0 0,-64-3 0,-109 10 0,204-2 0,0 1 0,0 1 0,0 0 0,1 1 0,0 0 0,0 2 0,1-1 0,-19 15 0,-8 3 0,29-18-273,0 0 0,1 0 0,0 1 0,-17 18 0,14-11-6553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5:20.34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 24575,'4'0'0,"1"1"0,0 0 0,-1 0 0,1 0 0,0 1 0,-1-1 0,0 1 0,1 0 0,-1 0 0,0 1 0,0-1 0,0 1 0,0 0 0,-1 0 0,1 0 0,-1 0 0,5 6 0,6 9 0,-1 0 0,17 30 0,-12-19 0,-10-14 0,-1 0 0,0 1 0,0 0 0,6 32 0,-9-32 0,1-1 0,0 0 0,0 0 0,2 0 0,14 25 0,3-2 0,28 58 0,-33-57 0,39 59 0,57 90 0,-57-88 0,-47-84 0,0-1 0,1-1 0,15 14 0,7 9 0,51 65 0,-49-64 0,-11-12 0,32 26 0,-31-28 0,0 1 0,-2 1 0,24 33 0,-25-30 0,1 0 0,51 45 0,-39-42 0,48 57 0,-54-55 0,1-1 0,37 29 0,-12-14 0,-37-30 0,1-1 0,0-2 0,26 17 0,-30-22 0,-1 0 0,21 20 0,15 10 0,51 30-7498,-23-16 8177,-20-15 2913,71 35 0,-57-42-3957,-25-10 365,86 53 0,-27-14 0,169 74 0,-123-44 0,95 35 0,-222-112 0,-21-10 0,0-1 0,1 0 0,-1 0 0,1-1 0,0 0 0,0 0 0,-1 0 0,2 0 0,10 0 0,-17-2 0,1 0 0,-1 0 0,1 0 0,-1 0 0,1 0 0,-1 0 0,1 0 0,-1 0 0,1 0 0,-1 0 0,1 0 0,-1-1 0,0 1 0,1 0 0,-1 0 0,1-1 0,-1 1 0,0 0 0,1-1 0,-1 1 0,1 0 0,-1-1 0,0 1 0,0 0 0,1-1 0,-1 1 0,0-1 0,0 1 0,1-1 0,-1 1 0,0-1 0,0 1 0,0-1 0,0 1 0,0 0 0,0-1 0,0 1 0,0-1 0,0 1 0,0-1 0,0 1 0,0-1 0,0 1 0,0-1 0,0 1 0,0-1 0,-1 1 0,1-1 0,0 1 0,-1-1 0,-14-30 0,9 18 0,0-4 0,0 0 0,2-1 0,0 0 0,2 0 0,-2-29 0,6-97 0,1 57 0,-1 14 0,-4-102 0,2 170 0,-1 1 0,1 0 0,-1-1 0,0 1 0,0-1 0,0 1 0,0 0 0,-1 0 0,0 0 0,0 0 0,0 0 0,0 0 0,-1 0 0,1 0 0,-1 1 0,0 0 0,0-1 0,0 1 0,-1 0 0,1 1 0,-1-1 0,-6-3 0,10 5 0,-1 1 0,1 0 0,-1 0 0,1 0 0,0 0 0,-1 0 0,1 0 0,-1 0 0,1 0 0,0 0 0,-1 0 0,1 0 0,0 0 0,-1 0 0,1 1 0,-1-1 0,1 0 0,0 0 0,-1 0 0,1 0 0,0 1 0,-1-1 0,1 0 0,0 0 0,0 1 0,-1-1 0,1 0 0,0 1 0,0-1 0,-1 0 0,1 0 0,0 1 0,0-1 0,0 1 0,0-1 0,-1 0 0,1 1 0,0-1 0,0 0 0,0 1 0,0-1 0,0 1 0,0-1 0,0 0 0,0 1 0,0-1 0,0 0 0,0 1 0,0-1 0,0 1 0,1-1 0,-1 0 0,0 1 0,0-1 0,0 0 0,0 1 0,1-1 0,-1 1 0,8 26 0,-7-25 0,21 52 0,-14-35 0,0 0 0,8 33 0,9 42 0,8 36 0,21 123 0,-46-219 0,-6-24 0,0 0 0,0-1 0,2 1 0,-1 0 0,1-1 0,0 0 0,6 10 0,-8-18 0,-1 0 0,0 0 0,0 0 0,-1 1 0,1-1 0,0 0 0,0 1 0,-1-1 0,1 0 0,0 1 0,-1-1 0,1 1 0,-1-1 0,0 1 0,0-1 0,1 1 0,-1-1 0,0 1 0,0-1 0,0 1 0,-1-1 0,1 1 0,0-1 0,0 1 0,-1-1 0,1 1 0,-1-1 0,0 0 0,-1 3 0,-1-1 0,-1 0 0,0 0 0,0 0 0,0-1 0,0 1 0,-1-1 0,1 0 0,-9 2 0,-60 31 0,55-26 0,0 0 0,0-1 0,-31 9 0,31-11 0,-1 1 0,1 0 0,-28 16 0,31-14 0,-1-1 0,0-1 0,-1 0 0,-34 8 0,-168 22 0,183-29 0,1 1 0,1 2 0,0 1 0,-40 21 0,69-31 0,-93 42 0,91-41 0,0 0 0,1 0 0,0 1 0,-1 0 0,-7 7 0,9-6 0,0-1 0,-1 0 0,0 0 0,0-1 0,0 0 0,-11 4 0,-13 2-341,-1 1 0,1 1-1,-56 31 1,71-31-6485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5:25.46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681 7 24575,'-58'-3'0,"40"1"0,1 1 0,-1 1 0,0 0 0,0 1 0,1 1 0,-30 7 0,38-4 0,1 0 0,-1 1 0,1 0 0,0 0 0,0 1 0,1 0 0,0 0 0,0 1 0,1 0 0,-8 12 0,-20 22 0,25-30 0,0 1 0,1 1 0,0-1 0,1 1 0,0 1 0,-8 27 0,-2 4 0,11-31 0,2 1 0,0 0 0,-4 27 0,-3 20 0,10-61 0,0 0 0,0 1 0,0-1 0,1 0 0,-1 1 0,1-1 0,0 1 0,0-1 0,0 1 0,0-1 0,0 0 0,0 1 0,1-1 0,-1 1 0,1-1 0,-1 0 0,1 1 0,0-1 0,0 0 0,0 0 0,0 0 0,1 0 0,-1 0 0,3 3 0,-1-3 0,1 0 0,0 1 0,0-1 0,-1-1 0,2 1 0,-1-1 0,0 1 0,0-1 0,0 0 0,0-1 0,1 1 0,-1-1 0,6 0 0,-6 0 0,1 1 0,-1-2 0,1 1 0,0 0 0,-1-1 0,1 0 0,-1 0 0,0 0 0,1-1 0,-1 0 0,0 1 0,0-1 0,0-1 0,0 1 0,0-1 0,-1 1 0,1-1 0,-1 0 0,4-4 0,3-5 0,-1-1 0,-1 0 0,0 0 0,9-21 0,-16 33 0,59-126 0,-9 2 0,-51 125 0,0-1 0,0 1 0,0 0 0,0-1 0,0 1 0,1-1 0,-1 1 0,0 0 0,0-1 0,1 1 0,-1 0 0,0-1 0,1 1 0,-1 0 0,0-1 0,1 1 0,-1 0 0,0-1 0,1 1 0,-1 0 0,0 0 0,1 0 0,-1-1 0,1 1 0,-1 0 0,1 0 0,-1 0 0,1 0 0,-1 0 0,0 0 0,1 0 0,-1 0 0,1 0 0,-1 0 0,1 0 0,-1 0 0,1 0 0,9 17 0,-1 25 0,-4 301 0,-8-180 0,3-113 0,2-17 0,-2 0 0,-2 0 0,-1 0 0,-14 64 0,15-91 0,0 0 0,0 0 0,-1-1 0,0 1 0,0-1 0,-1 0 0,1 0 0,-1 0 0,0 0 0,0 0 0,-1-1 0,1 0 0,-1 0 0,0 0 0,0-1 0,-1 0 0,-6 4 0,-9 2 0,1-1 0,-1-2 0,-34 8 0,1-1 0,21-5 0,-55 7 0,-3-1 0,9-3-1365,57-10-5461</inkml:trace>
  <inkml:trace contextRef="#ctx0" brushRef="#br0" timeOffset="834.06">1241 287 24575,'407'0'0,"-403"-1"0,0 1 0,1 0 0,-1 1 0,0-1 0,0 1 0,1-1 0,-1 1 0,0 1 0,0-1 0,0 0 0,0 1 0,0 0 0,-1 0 0,1 0 0,0 0 0,6 6 0,-9-5 0,1 0 0,-1-1 0,1 1 0,-1 0 0,0 0 0,0 0 0,0-1 0,0 1 0,0 0 0,-1 1 0,0-1 0,1 0 0,-1 0 0,0 0 0,0 0 0,-1 0 0,1 0 0,-1 0 0,1 0 0,-1 0 0,0 0 0,0 0 0,-1 0 0,-1 3 0,-3 6 0,-1 1 0,-1-1 0,0-1 0,0 1 0,-1-2 0,-12 13 0,-31 39 0,14-3 0,-4-3 0,-2-1 0,-60 59 0,65-83 0,38-30 0,-1 0 0,0 0 0,0 0 0,1 0 0,-1 0 0,0 0 0,0 0 0,0 0 0,0-1 0,0 1 0,0-1 0,0 0 0,-1 1 0,1-1 0,0 0 0,0 0 0,0-1 0,0 1 0,-4-1 0,21-29-1365,-7 13-5461</inkml:trace>
  <inkml:trace contextRef="#ctx0" brushRef="#br0" timeOffset="1435.8">2674 287 24575,'0'656'0,"0"-649"0,0 0 0,0 0 0,1 0 0,0 1 0,1-1 0,2 7 0,-4-13 0,0 0 0,1 0 0,-1 0 0,0 0 0,1-1 0,-1 1 0,1 0 0,0 0 0,-1-1 0,1 1 0,0 0 0,-1-1 0,1 1 0,0 0 0,0-1 0,-1 1 0,1-1 0,0 1 0,0-1 0,0 0 0,1 1 0,0-1 0,-1 0 0,1 0 0,0 0 0,-1-1 0,1 1 0,-1-1 0,1 1 0,0-1 0,-1 1 0,1-1 0,-1 0 0,0 0 0,1 0 0,-1 0 0,0 0 0,1 0 0,0-1 0,126-130-1365,-113 120-5461</inkml:trace>
  <inkml:trace contextRef="#ctx0" brushRef="#br0" timeOffset="2204.67">3277 287 24575,'-1'4'0,"0"0"0,-1 0 0,1 1 0,-1-1 0,0 0 0,-1 0 0,1-1 0,-1 1 0,0 0 0,-5 5 0,-11 16 0,-3 18 0,2 0 0,-19 61 0,32-82 0,1 0 0,1 0 0,1 1 0,1 0 0,1 0 0,1 44 0,1-64 0,1 0 0,-1 0 0,1 0 0,0 0 0,0 0 0,0-1 0,0 1 0,0 0 0,0-1 0,1 1 0,-1 0 0,1-1 0,0 0 0,0 1 0,0-1 0,0 0 0,0 0 0,0 0 0,0 0 0,3 1 0,1 0 0,-1 0 0,1-1 0,0 0 0,-1 0 0,1 0 0,0-1 0,0 0 0,0 0 0,9 0 0,4-1 0,0-1 0,0 0 0,-1-2 0,1 0 0,26-8 0,-20 2 0,0-2 0,-1 0 0,0-1 0,40-29 0,-55 34 0,0-1 0,-1-1 0,0 1 0,0-1 0,-1 0 0,0-1 0,-1 0 0,0 0 0,0 0 0,7-21 0,-10 23 0,-1 0 0,1 0 0,-1 0 0,-1 0 0,1-1 0,-1 1 0,-1 0 0,1-1 0,-2 1 0,1-1 0,-1 1 0,0 0 0,-1-1 0,0 1 0,-5-13 0,4 16 0,0 0 0,-1 1 0,0-1 0,0 1 0,0 0 0,0 0 0,-1 0 0,1 1 0,-1 0 0,0-1 0,0 2 0,0-1 0,-1 0 0,1 1 0,0 0 0,-1 1 0,-9-3 0,-7-1 0,0 1 0,-1 1 0,-25 0 0,-202 5-1365,224-2-5461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5:32.01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1 170 24575,'10'0'0,"0"2"0,-1-1 0,1 1 0,18 7 0,28 4 0,289-7 0,-190-9 0,-51 2-152,-12-1-314,157 17 0,-95 8-680,229 5 1,-21-31 739,347 5-1502,-299 45 1331,-274-25 635,189 5-1,-263-27-57,356 16 0,-28 16-707,-272-26 748,177 20-2892,-56 5 3431,-184-24 990,86 0 0,29 3 933,26 6-1058,268-12 0,-239-6-890,1344 2-3531,-896 0 5952,-665 0-2976,1 0 0,-1 0 0,0-1 0,1 0 0,-1 0 0,0-1 0,1 0 0,-1 0 0,0-1 0,0 0 0,-1-1 0,1 0 0,-1 0 0,0 0 0,13-11 0,-2-2 0,-14 13 0,1 0 0,-1 0 0,0 0 0,0 0 0,0-1 0,5-9 0,-9 13 0,1-1 0,-1 1 0,1 0 0,-1-1 0,0 1 0,0-1 0,0 1 0,0 0 0,0-1 0,0 1 0,0-1 0,0 1 0,0 0 0,-1-1 0,1 1 0,0-1 0,-1 1 0,0 0 0,1-1 0,-1 1 0,0 0 0,1 0 0,-1 0 0,0 0 0,0-1 0,0 1 0,0 0 0,0 0 0,0 1 0,0-1 0,-1 0 0,1 0 0,-2 0 0,-64-45 0,-68-53 0,62 16 0,12 22 0,55 55 0,1-1 0,0 0 0,0 1 0,1-2 0,0 1 0,0 0 0,0-1 0,-2-8 0,6 16 0,0 0 0,0-1 0,0 1 0,0 0 0,0 0 0,0 0 0,0 0 0,0 0 0,0-1 0,0 1 0,0 0 0,0 0 0,0 0 0,0 0 0,0 0 0,0-1 0,0 1 0,0 0 0,0 0 0,0 0 0,0 0 0,0 0 0,0 0 0,1-1 0,-1 1 0,0 0 0,0 0 0,0 0 0,0 0 0,0 0 0,0 0 0,0 0 0,0-1 0,1 1 0,-1 0 0,0 0 0,0 0 0,0 0 0,0 0 0,0 0 0,1 0 0,-1 0 0,0 0 0,0 0 0,0 0 0,0 0 0,0 0 0,1 0 0,-1 0 0,0 0 0,0 0 0,0 0 0,13 5 0,18 12 0,-26-14 0,34 20 0,-17-11 0,1 2 0,-2 0 0,32 27 0,-43-33 0,0-1 0,0 0 0,1-1 0,0 0 0,0 0 0,0-1 0,14 3 0,-11-3 0,0 1 0,0 0 0,-1 1 0,17 11 0,-15-6 0,-1-3 0,-1 2 0,0-1 0,0 2 0,19 22 0,-25-23 0,0 0 0,-1 0 0,0 0 0,-1 1 0,0 0 0,-1 0 0,0 1 0,-1-1 0,0 1 0,-1-1 0,-1 1 0,1 15 0,-2 3 0,-1 0 0,-1 0 0,-14 60 0,10-70 0,0 0 0,-2-1 0,-1 0 0,0 0 0,-1-1 0,-2 0 0,0-1 0,0 0 0,-2-1 0,0 0 0,-1-1 0,-1-1 0,0 0 0,-1-2 0,0 0 0,-1 0 0,-1-2 0,-30 15 0,6-7 0,-83 24 0,-3 1 0,49 1-1365,62-37-5461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5:35.85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 24575,'0'0'-8191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5:37.28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193 270 24575,'0'-2'0,"1"0"0,-1 1 0,0-1 0,0 0 0,-1 0 0,1 0 0,0 1 0,0-1 0,-1 0 0,1 0 0,-1 1 0,0-1 0,1 0 0,-1 1 0,-2-3 0,3 4 0,-1 0 0,1 0 0,-1-1 0,1 1 0,-1 0 0,1 0 0,-1 0 0,1 0 0,-1 0 0,1 0 0,-1 0 0,1 0 0,-1 0 0,1 0 0,-1 0 0,1 1 0,-1-1 0,1 0 0,-1 0 0,1 0 0,-1 1 0,1-1 0,-1 0 0,1 1 0,0-1 0,-1 0 0,1 1 0,-1-1 0,1 0 0,0 1 0,-1 0 0,-3 4 0,0-1 0,1 1 0,0 1 0,0-1 0,0 0 0,0 1 0,-3 10 0,1 5 0,0 2 0,-1 26 0,5-39 0,0-1 0,1 0 0,0 1 0,1-1 0,0 1 0,0-1 0,6 18 0,-5-24 0,-1 0 0,1 0 0,0 0 0,0-1 0,0 1 0,0-1 0,0 1 0,1-1 0,-1 0 0,1 0 0,-1 0 0,1 0 0,0 0 0,0 0 0,0-1 0,0 1 0,0-1 0,0 0 0,0 0 0,1 0 0,-1-1 0,0 1 0,1-1 0,-1 1 0,0-1 0,1 0 0,-1-1 0,0 1 0,1 0 0,-1-1 0,4-1 0,10-2 0,0 0 0,-1-1 0,1-1 0,24-13 0,-27 12 0,0-1 0,0-1 0,-1-1 0,-1 1 0,1-2 0,-1 0 0,-1 0 0,0-1 0,-1-1 0,0 0 0,8-14 0,-10 15 0,0 0 0,-1-1 0,-1 0 0,0-1 0,6-17 0,-11 138 0,-2-51 0,-2 0 0,-12 59 0,7-59 0,4 0 0,1 0 0,6 61 0,-4 95 0,-5-174 0,-2 0 0,-24 72 0,20-73 0,9-26 0,-1-1 0,-1 1 0,0-1 0,-1-1 0,1 1 0,-2-1 0,1 0 0,-1 0 0,-1-1 0,0 0 0,0 0 0,0-1 0,-1 0 0,0-1 0,0 0 0,-1 0 0,0-1 0,-13 6 0,9-6 0,-1 0 0,0 0 0,0-2 0,0 0 0,-1 0 0,1-2 0,-1 0 0,1 0 0,-1-2 0,1 0 0,-1 0 0,-24-7 0,37 7 0,-1 0 0,0 0 0,1 0 0,-1-1 0,1 0 0,-1 1 0,1-1 0,0 0 0,0 0 0,0-1 0,0 1 0,0-1 0,0 0 0,1 1 0,-1-1 0,1 0 0,0-1 0,-3-4 0,3 3 0,0-1 0,0 0 0,0 0 0,1 0 0,0 0 0,0 0 0,0 0 0,1 0 0,0 0 0,1-10 0,3-7 0,0 1 0,2 0 0,1 0 0,0 1 0,12-25 0,-3 17 0,0 0 0,2 1 0,33-40 0,0 0 0,-32 46 0,0 1 0,1 2 0,2 0 0,-1 1 0,2 1 0,27-16 0,10-9 0,-49 35-273,0 0 0,0 0 0,0 1 0,16-6 0,-3 4-6553</inkml:trace>
  <inkml:trace contextRef="#ctx0" brushRef="#br0" timeOffset="775.7">460 252 24575,'0'-2'0,"-1"0"0,1 0 0,-1 0 0,0-1 0,1 1 0,-1 0 0,0 0 0,-1 0 0,1 0 0,0 0 0,0 1 0,-1-1 0,1 0 0,-1 1 0,1-1 0,-1 0 0,0 1 0,0 0 0,0-1 0,0 1 0,0 0 0,0 0 0,0 0 0,-2 0 0,-5-3 0,1 1 0,-1 0 0,0 1 0,-13-3 0,-11 1 0,1 1 0,-47 2 0,69 1 0,0 1 0,0 0 0,0 1 0,1 0 0,-1 0 0,0 1 0,1 0 0,0 1 0,0 0 0,0 0 0,0 1 0,-10 7 0,12-4-81,1 1-1,-1 0 1,2 1 0,-1-1-1,1 1 1,1 0-1,0 0 1,0 1 0,1-1-1,-2 14 1,3-16-389,-4 13-6356</inkml:trace>
  <inkml:trace contextRef="#ctx0" brushRef="#br0" timeOffset="1333.06">659 303 24575,'10'0'0,"1"0"0,-1 0 0,0 1 0,0 1 0,1-1 0,-1 2 0,0 0 0,-1 0 0,1 0 0,9 6 0,-14-6 0,0 1 0,0-1 0,-1 1 0,0 0 0,1 1 0,-2-1 0,1 1 0,0-1 0,-1 1 0,0 0 0,0 0 0,0 1 0,-1-1 0,1 1 0,-1-1 0,-1 1 0,1 0 0,-1 0 0,1 6 0,1 18 0,-1 0 0,-1 0 0,-2 0 0,-1 0 0,-1 0 0,-1-1 0,-2 1 0,-10 30 0,13-136 0,4 64 0,1 0 0,0 1 0,1-1 0,0 1 0,0 0 0,1 0 0,1 0 0,0 0 0,1 1 0,0 0 0,12-17 0,-8 16 0,0 0 0,1 1 0,0 0 0,1 1 0,0 1 0,0 0 0,1 0 0,-1 1 0,16-6 0,64-29-63,-54 22-197,1 3-1,0 1 1,2 1-1,52-10 1,-67 20-6566</inkml:trace>
  <inkml:trace contextRef="#ctx0" brushRef="#br0" timeOffset="1900.13">1593 270 24575,'13'-1'0,"0"-1"0,0 0 0,0 0 0,0-2 0,-1 1 0,1-2 0,-1 0 0,0 0 0,0-1 0,-1 0 0,0-1 0,12-10 0,-9 7 0,-1-1 0,0-1 0,0 0 0,-2-1 0,1 0 0,-2 0 0,0-1 0,16-29 0,-25 41 0,0-1 0,0 1 0,0 0 0,0 0 0,0-1 0,-1 1 0,1 0 0,-1-1 0,1 1 0,-1-1 0,0 1 0,0-1 0,0 1 0,0-1 0,0 1 0,-2-5 0,2 6 0,-1 0 0,0-1 0,0 1 0,0 0 0,0 0 0,0 0 0,0 0 0,0 0 0,0 0 0,0 0 0,0 0 0,0 1 0,0-1 0,-1 0 0,1 1 0,0-1 0,-1 1 0,1-1 0,0 1 0,-1-1 0,-1 1 0,-3-1 0,-1 1 0,1 0 0,0 0 0,-1 1 0,1 0 0,0 0 0,0 0 0,0 1 0,0 0 0,0 0 0,-9 5 0,-5 5 0,1 1 0,-34 30 0,19-15 0,-1 2 0,-60 66 0,88-84 0,0-1 0,1 1 0,1 0 0,0 0 0,0 0 0,1 1 0,1 0 0,-4 25 0,7-36 0,0 0 0,-1 0 0,1 0 0,0-1 0,0 1 0,1 0 0,-1 0 0,0 0 0,1-1 0,-1 1 0,1 0 0,-1-1 0,1 1 0,0 0 0,0-1 0,0 1 0,0-1 0,0 1 0,0-1 0,0 1 0,0-1 0,0 0 0,1 0 0,1 2 0,1-1 0,0 0 0,0 1 0,1-2 0,-1 1 0,1 0 0,-1-1 0,1 0 0,0 0 0,5 0 0,9 1 0,1-1 0,0-2 0,27-3 0,-24 0 0,-1-1 0,0-1 0,0-1 0,-1-1 0,0-1 0,0-1 0,-1 0 0,0-2 0,32-24 0,-33 9 0,-19 19 0,-13 17 0,-1 5-1365,-2 3-5461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5:34.95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38 24575,'687'0'0,"-647"-2"0,1-3 0,-1-1 0,50-15 0,-88 20 0,-1 1 0,0-1 0,0 1 0,0-1 0,1 1 0,-1 0 0,0 0 0,0 0 0,1 0 0,-1 0 0,0 0 0,0 0 0,1 0 0,-1 0 0,0 1 0,0-1 0,1 0 0,-1 1 0,0-1 0,0 1 0,0-1 0,0 1 0,0 0 0,0 0 0,0-1 0,0 1 0,0 0 0,1 1 0,-1 1 0,0-1 0,0 0 0,0 1 0,-1-1 0,1 0 0,-1 1 0,0-1 0,0 1 0,0-1 0,0 1 0,0-1 0,0 1 0,-1 3 0,-3 7 0,1 0 0,-1 0 0,-1 0 0,-9 15 0,-43 58 0,9-14 0,-51 57 0,6 13 0,85-132 0,-1-1 0,0-1 0,0 1 0,-1-1 0,0-1 0,-11 7 0,10-7 0,1 0 0,-1 0 0,2 2 0,-1-1 0,-9 12 0,18-19 0,0 0 0,0 0 0,0 0 0,1 0 0,-1 0 0,0 0 0,1 1 0,-1-1 0,1 0 0,-1 0 0,1 0 0,0 1 0,-1-1 0,1 0 0,0 0 0,0 1 0,0-1 0,0 0 0,0 1 0,0-1 0,0 0 0,0 1 0,1-1 0,-1 0 0,1 2 0,0-1 0,1 0 0,-1 0 0,1 0 0,-1-1 0,1 1 0,0 0 0,0-1 0,0 1 0,-1-1 0,1 0 0,1 0 0,3 2 0,4 1 0,0-1 0,0 1 0,0-2 0,1 0 0,11 1 0,95 0-350,-79-4 148,0 2 0,55 8-1,13 4 203,1-5 0,174-8 0,-113-3 0,30 6 0,214-6 0,-359-5-630,1-2 0,-2-2 0,77-28-1,0-10-47,-118 45 967,-1-1 1,0 0 0,0 0-1,0-1 1,-1-1-1,11-10 1,-18 16-337,4-4-5968</inkml:trace>
  <inkml:trace contextRef="#ctx0" brushRef="#br0" timeOffset="499.46">3717 100 24575,'2'100'0,"-4"112"0,-13-127 0,10-62 0,0 0 0,-1 33 0,7 151-1365,-1-193-5461</inkml:trace>
  <inkml:trace contextRef="#ctx0" brushRef="#br0" timeOffset="1507.2">5056 21 24575,'-54'-1'0,"27"-1"0,-1 2 0,-52 7 0,71-5 0,0 0 0,0 0 0,1 1 0,-1 0 0,1 1 0,0 0 0,0 0 0,0 1 0,0 0 0,1 0 0,0 0 0,-13 14 0,-20 20 0,29-29 0,0 0 0,1 0 0,0 1 0,1 0 0,0 1 0,1 0 0,0 1 0,-6 14 0,8-15 0,2 1 0,0-1 0,0 1 0,1 0 0,0 0 0,-1 19 0,4-29 0,0 0 0,0 0 0,0 0 0,0 0 0,1 0 0,-1-1 0,1 1 0,-1 0 0,1 0 0,0 0 0,0 0 0,0 0 0,1-1 0,-1 1 0,1-1 0,-1 1 0,1-1 0,0 1 0,0-1 0,0 0 0,0 0 0,1 0 0,-1 0 0,0 0 0,1-1 0,-1 1 0,1-1 0,0 1 0,-1-1 0,1 0 0,0 0 0,0 0 0,5 0 0,24 3 0,0-1 0,1-2 0,57-6 0,-5 1 0,10 2 0,164 4 0,-257-2 0,1 0 0,-1 1 0,1-1 0,-1 0 0,0 1 0,1-1 0,-1 1 0,0 0 0,1-1 0,-1 1 0,0 0 0,0 1 0,0-1 0,1 0 0,-1 1 0,-1-1 0,1 1 0,0-1 0,0 1 0,-1 0 0,1 0 0,-1 0 0,1 0 0,-1 0 0,0 0 0,0 0 0,0 1 0,0-1 0,0 0 0,0 0 0,0 1 0,-1-1 0,1 4 0,-1-1 0,-1 0 0,1 0 0,-1 0 0,0 0 0,0 0 0,0-1 0,-1 1 0,1 0 0,-1 0 0,0-1 0,-1 1 0,1-1 0,-1 0 0,0 0 0,-4 6 0,-8 4 0,0-1 0,0 0 0,-2-1 0,1-1 0,-1-1 0,-29 14 0,-44 28 0,55-28 0,-1-2 0,-64 29 0,58-29 0,34-17 0,-1 0 0,0-1 0,0 0 0,-1 0 0,1-1 0,-1 0 0,-14 3 0,-12-4-509,-42-1 1,72-1 160,-21-1-6478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6:55:51.46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2246 24575,'1421'0'-1052,"-1206"19"-83,-116-7 782,-3-1 353,143 9 0,-175-20 4,8 0-23,1 3 1,77 13 0,-61 1-68,2-4 0,136 2 0,-160-17 98,-23 0 25,0 2 0,1 2 0,66 11-1,-63-6 457,0-1-1,67 0 1,-66-6-89,-1 3 0,62 12 0,-50-7-404,-1-2 0,1-2 0,91-7 0,-28 0 0,-23 4 0,111-3 0,-193-1 0,1-2 0,-1 0 0,0 0 0,-1-2 0,1 0 0,-1-1 0,-1-1 0,1 0 0,-2-1 0,1-1 0,-1 0 0,-1-2 0,0 1 0,-1-2 0,0 0 0,14-21 0,-14 13 0,-1 0 0,-1-1 0,-1 0 0,-1-1 0,-1 0 0,-1 0 0,6-48 0,-6 8 0,-4-1 0,-5-84 0,-1 29 0,5-58 0,-5-192 0,-17 218 0,12 99 0,2 22-100,-2 0 1,-1 1-1,-19-43 0,-13-43-137,26 72 343,-1 1 0,-2 1 0,-2 0 0,-1 1 0,-30-41 0,37 65-106,0 0 0,-2 1 0,0 0 0,-23-16 0,27 23 0,-1 1 0,0 0 0,0 1 0,0 0 0,-1 1 0,-1 1 0,1 0 0,0 1 0,-1 1 0,-29-4 0,-11 4 0,-93 5 0,49 1 0,-38-1-167,-163-5-373,183-11 540,60 6 0,-61-1 0,-1 10-341,33 1-415,-143-16-1,133 5 393,-120 2 0,33 4 39,21-12-1789,-58-1-1198,100 18 3346,52 0-34,0-2-1,-110-16 0,63 2 2527,-1 6 0,-178 8 0,118 2-1096,123-3-1430,14 0 0,-51 5 0,78-3 0,1 1 0,0 0 0,0 1 0,0 0 0,0 1 0,1 0 0,-1 1 0,1 0 0,-11 7 0,17-9 0,0 1 0,1-1 0,-1 1 0,1 0 0,0 0 0,0 0 0,0 1 0,1-1 0,-1 1 0,1-1 0,0 1 0,0 0 0,1 0 0,-1 0 0,1 0 0,1 0 0,-2 8 0,1 13 0,0-1 0,4 35 0,-1-20 0,2 1086 173,-6-603-1711,2-494-5288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4:36.29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1127 0 24575,'1'31'0,"-2"-1"0,-1 1 0,-2-1 0,-13 56 0,14-75 0,-26 83 0,4 1 0,-24 189 0,35-158 0,6-70 0,0 69 0,8-121-97,0 0-1,0-1 1,-1 1-1,1 0 1,-1-1-1,0 1 1,0 0-1,0-1 1,0 1-1,-1-1 1,1 0-1,-1 1 0,-3 3 1</inkml:trace>
  <inkml:trace contextRef="#ctx0" brushRef="#br0" timeOffset="1396.59">978 649 24575,'32'-1'0,"1"-1"0,0-2 0,49-12 0,108-12 0,231-26 0,-317 44 0,276-12 0,-326 20 0,1049-8 0,-834 10 0,27 16-3639,-107-3 2849,35 7 790,26 1 0,40-2-645,104 2-371,1683-22 7106,-2063-1-6090,-14-3 0,-24-13 0,20 15 0,0 0 0,-1 0 0,1 0 0,0 0 0,1 0 0,-1-1 0,-4-5 0,5 0 0,1 0 0,0 0 0,0 0 0,1 0 0,0 0 0,1-1 0,0-11 0,-2-28 0,-5 0 0,2 0 0,2 0 0,5-73 0,-2 121 0,0 1 0,0 0 0,0 0 0,0-1 0,0 1 0,0 0 0,0-1 0,0 1 0,0 0 0,0-1 0,0 1 0,0 0 0,0-1 0,0 1 0,0 0 0,0-1 0,0 1 0,0 0 0,0-1 0,1 1 0,-1 0 0,0-1 0,0 1 0,0 0 0,0 0 0,1-1 0,-1 1 0,0 0 0,0 0 0,1 0 0,-1-1 0,0 1 0,0 0 0,1 0 0,-1 0 0,0 0 0,1-1 0,-1 1 0,0 0 0,1 0 0,-1 0 0,10 13 0,4 25 0,-10 28 0,-8 106 0,-6-103 0,7-49 0,0 1 0,-1 27 0,-5 265 0,-2-173 0,11-139-39,1 0 0,-1 0 0,0 0 0,0 1 0,0-1 0,0 0 0,0 0 0,0 0 0,-1 0 0,1 0 0,0 0 0,0 0 0,-1 0 0,1 0 0,-1 0 0,1 0 0,-1 0 0,1 0 0,-1 0 0,0 0 0,1 0 0,-1 0 0,0-1 0,0 1 0,0 0 0,0-1 0,1 1 0,-1 0 0,0-1 0,0 1 0,0-1 0,0 1 0,0-1 0,-2 1 0,-5 0-6787</inkml:trace>
  <inkml:trace contextRef="#ctx0" brushRef="#br0" timeOffset="3941.4">49 476 24575,'1'1'0,"0"-1"0,0 1 0,1-1 0,-1 1 0,0 0 0,0 0 0,0-1 0,0 1 0,0 0 0,0 0 0,0 0 0,0 0 0,0 0 0,-1 0 0,1 0 0,0 0 0,0 1 0,-1-1 0,1 0 0,-1 0 0,1 1 0,-1-1 0,0 0 0,1 0 0,-1 1 0,0-1 0,0 0 0,0 1 0,0-1 0,0 2 0,-1 43 0,-2-29 0,-1-1 0,0 0 0,-1 0 0,-13 28 0,-2 4 0,8-21-1365,10-20-5461</inkml:trace>
  <inkml:trace contextRef="#ctx0" brushRef="#br0" timeOffset="4577.21">258 489 24575,'1'11'0,"-1"0"0,0-1 0,-1 1 0,0-1 0,-1 1 0,0-1 0,-1 1 0,0-1 0,0 0 0,-1 0 0,-6 9 0,-11 34 0,27-77 0,0-1 0,3-33 0,-4 28-4,-4 25-147,0-1 0,0 1-1,0 0 1,-1-1 0,0 0 0,0 1-1,0-1 1,-2-8 0,0 8-6675</inkml:trace>
  <inkml:trace contextRef="#ctx0" brushRef="#br0" timeOffset="5471.39">258 436 24575,'0'17'0,"1"-5"0,0 1 0,-2-1 0,0 1 0,0-1 0,-1 0 0,0 1 0,-1-1 0,-1 0 0,-5 13 0,-8 31 0,16-55 0,0 1 0,1 0 0,-1 0 0,1-1 0,-1 1 0,1 0 0,0 0 0,0 0 0,0-1 0,0 1 0,0 0 0,0 0 0,0 0 0,1 0 0,-1-1 0,1 1 0,-1 0 0,1 0 0,0-1 0,0 1 0,0 0 0,-1-1 0,1 1 0,1-1 0,-1 1 0,0-1 0,2 2 0,-1-3 0,0 0 0,0-1 0,0 1 0,0-1 0,0 1 0,0-1 0,-1 1 0,1-1 0,0 0 0,0 0 0,-1 0 0,1 0 0,0 0 0,-1-1 0,1 1 0,-1 0 0,1-1 0,-1 1 0,0-1 0,0 1 0,0-1 0,0 0 0,0 1 0,1-3 0,23-46 0,-10 5 0,-11 36 0,-1 0 0,0 0 0,0 0 0,-1-1 0,0 1 0,-1 0 0,0-11 0,-1 13-118,-2-26 370,2 32-300,0 1-1,0-1 1,0 0 0,0 0-1,-1 0 1,1 0-1,0 1 1,-1-1 0,1 0-1,0 0 1,-1 1 0,1-1-1,-1 0 1,1 1 0,-1-1-1,1 0 1,-1 1 0,0-1-1,1 1 1,-1-1 0,0 1-1,0-1 1,1 1-1,-1-1 1,0 1 0,0 0-1,1 0 1,-1-1 0,0 1-1,-2 0 1</inkml:trace>
  <inkml:trace contextRef="#ctx0" brushRef="#br0" timeOffset="5964.85">425 489 24575,'2'0'0,"2"0"0,2 0 0,2 0 0,1 0 0,1 0 0,0 0 0,1 0 0,-3-1 0,0-2 0,0 0 0,1-1 0,-2-1 0,0 0 0,-1 0 0,-2-2 0</inkml:trace>
  <inkml:trace contextRef="#ctx0" brushRef="#br0" timeOffset="6455.98">495 377 24575,'-2'38'0,"-2"-1"0,-15 66 0,5-33 0,-1-23 99,0 8-1563,14-47-5362</inkml:trace>
  <inkml:trace contextRef="#ctx0" brushRef="#br0" timeOffset="7861.02">854 1285 24575,'2'1'0,"-1"0"0,0 0 0,0 0 0,0 0 0,0 0 0,0 0 0,0 0 0,0 0 0,-1 1 0,1-1 0,0 0 0,-1 0 0,1 1 0,-1-1 0,1 0 0,-1 1 0,1-1 0,-1 1 0,0 2 0,6 29 0,-6-17 0,-1 0 0,0 0 0,-1-1 0,-1 1 0,0-1 0,-1 1 0,-1-1 0,-9 21 0,2 5-33,11-33-78,0-1 0,-1 0 0,0 0 0,0 0 0,0 0 0,-1 0 0,0 0 0,-1-1 0,1 1 0,-1-1 0,-9 11 0</inkml:trace>
  <inkml:trace contextRef="#ctx0" brushRef="#br0" timeOffset="8607.82">1054 1375 24575,'2'1'0,"-1"-1"0,0 1 0,0 0 0,0-1 0,0 1 0,0 0 0,0 0 0,0 0 0,0 0 0,0 0 0,0 0 0,-1 0 0,1 0 0,0 0 0,-1 0 0,1 0 0,-1 0 0,1 1 0,-1-1 0,0 0 0,1 0 0,-1 1 0,0-1 0,0 0 0,0 1 0,0 1 0,3 37 0,-3-40 0,-7 43 0,6-37 0,-1 0 0,1 0 0,0 0 0,1 0 0,-1 0 0,1 0 0,0 0 0,1 0 0,-1 0 0,3 9 0,-2-14 0,0-1 0,0 1 0,0-1 0,0 1 0,0-1 0,0 1 0,0-1 0,1 1 0,-1-1 0,0 0 0,0 0 0,0 0 0,1 0 0,-1 0 0,0 0 0,0 0 0,0 0 0,1 0 0,-1 0 0,0 0 0,0-1 0,0 1 0,0-1 0,0 1 0,0-1 0,1 1 0,-1-1 0,0 0 0,0 1 0,-1-1 0,3-1 0,36-23 0,-31 19 0,14-10 0,0-1 0,-2 0 0,31-34 0,-47 46 0,1 0 0,-1-1 0,0 1 0,-1-1 0,0 1 0,1-1 0,-2 0 0,1-1 0,-1 1 0,0 0 0,0-1 0,-1 1 0,0-1 0,0 0 0,0 1 0,-1-1 0,0 0 0,0 1 0,-1-1 0,-2-11 0,2 17 0,1-1 0,0 1 0,-1 0 0,1 0 0,-1 0 0,0-1 0,1 1 0,-1 0 0,0 0 0,0 0 0,1 0 0,-1 0 0,0 0 0,0 0 0,0 0 0,0 1 0,0-1 0,-1 0 0,1 1 0,0-1 0,0 0 0,0 1 0,-1 0 0,0-1 0,-2 0 0,1 1 0,-1 0 0,1 0 0,-1 0 0,1 0 0,-1 0 0,1 1 0,-1 0 0,-3 1 0,-9 3 0,-1 2 0,-28 15 0,38-18 0,-65 40 0,62-40-1365,2 1-5461</inkml:trace>
  <inkml:trace contextRef="#ctx0" brushRef="#br0" timeOffset="9477.02">7195 1298 24575,'0'1'0,"1"0"0,0 0 0,-1-1 0,1 1 0,-1 0 0,1-1 0,0 1 0,0-1 0,-1 1 0,1-1 0,0 1 0,0-1 0,0 1 0,-1-1 0,1 0 0,0 1 0,0-1 0,0 0 0,0 0 0,0 0 0,0 0 0,0 0 0,0 0 0,-1 0 0,3 0 0,30 1 0,-29-1 0,43-2-455,0-1 0,52-11 0,-92 13-6371</inkml:trace>
  <inkml:trace contextRef="#ctx0" brushRef="#br0" timeOffset="10114.51">7205 1348 24575,'-1'17'0,"-1"0"0,-6 27 0,5-31 0,0 1 0,1 0 0,1-1 0,0 25 0,2-37 0,-1 1 0,0-1 0,1 0 0,0 0 0,-1 1 0,1-1 0,0 0 0,-1 0 0,1 0 0,0 0 0,0 0 0,0 0 0,0 0 0,0-1 0,0 1 0,0 0 0,0 0 0,0-1 0,1 1 0,-1-1 0,0 1 0,0-1 0,1 1 0,-1-1 0,0 0 0,1 0 0,-1 1 0,0-1 0,0 0 0,3 0 0,51-2 0,-36 1 0,-16 0 0,0 1 0,-1 0 0,1 0 0,0 0 0,0 0 0,0 1 0,0-1 0,-1 1 0,1-1 0,0 1 0,0 0 0,-1 0 0,1 0 0,-1 1 0,1-1 0,-1 1 0,5 3 0,-6-2 0,1 0 0,0 0 0,-1 0 0,0 0 0,0 1 0,0-1 0,0 0 0,0 1 0,-1-1 0,1 1 0,-1-1 0,0 1 0,0-1 0,-1 5 0,0 0 0,0-1 0,0 0 0,-1 0 0,0 0 0,-1 0 0,0 0 0,0 0 0,0-1 0,-1 1 0,1-1 0,-2 0 0,1 0 0,-1 0 0,1-1 0,-2 1 0,1-1 0,-1 0 0,1-1 0,-1 0 0,0 0 0,-1 0 0,1 0 0,-1-1 0,0 0 0,0-1 0,0 1 0,0-1 0,-7 1 0,-34 11 0,38-11 0,1 0 0,-1 0 0,0-1 0,0 0 0,-14 1 0,-25-3-1365,40 0-5461</inkml:trace>
  <inkml:trace contextRef="#ctx0" brushRef="#br0" timeOffset="11535.21">7637 587 24575,'139'-3'0,"-41"0"0,125 12 0,96 18 0,46-7 0,-224-11 0,77 1 0,-63-10-1365,-147 0-5461</inkml:trace>
  <inkml:trace contextRef="#ctx0" brushRef="#br0" timeOffset="12075.81">8945 476 24575,'6'1'0,"0"0"0,1 1 0,-1-1 0,0 1 0,0 0 0,0 1 0,0 0 0,10 6 0,-8-5 0,0 1 0,0-2 0,0 1 0,14 3 0,30 3 0,163 38 0,-214-48 0,0 1 0,0-1 0,0 0 0,0 1 0,1-1 0,-1 1 0,0-1 0,0 1 0,0-1 0,-1 1 0,1 0 0,0-1 0,0 1 0,0 0 0,0 0 0,-1 0 0,1 0 0,0 0 0,-1 0 0,1 0 0,0 0 0,-1 0 0,0 0 0,1 0 0,-1 0 0,0 0 0,1 0 0,-1 2 0,0 1 0,0-1 0,-1 1 0,1-1 0,-1 1 0,0-1 0,0 0 0,0 1 0,0-1 0,-4 6 0,-4 7 0,-2 0 0,-20 24 0,30-38 0,-30 36 0,18-20 0,-1-1 0,0 0 0,-1-1 0,-1-1 0,-18 14 0,17-15 52,-8 6-1469,18-18-5409</inkml:trace>
  <inkml:trace contextRef="#ctx0" brushRef="#br0" timeOffset="12601.31">8433 1278 24575,'16'-1'0,"0"-2"0,-1 1 0,1-2 0,19-6 0,1-1 0,148-33 0,-162 40 0,-1 0 0,1 2 0,23 0 0,6-1 0,-36-3-1365</inkml:trace>
  <inkml:trace contextRef="#ctx0" brushRef="#br0" timeOffset="13131.34">8386 1268 24575,'1'1'0,"0"-1"0,1 1 0,-1 0 0,0-1 0,0 1 0,0 0 0,0 0 0,0 0 0,-1 0 0,1 0 0,0 0 0,0 0 0,0 0 0,-1 0 0,1 0 0,-1 1 0,1-1 0,-1 0 0,1 0 0,-1 1 0,0-1 0,1 0 0,-1 0 0,0 1 0,0-1 0,0 3 0,2 35 0,-2-19 0,-1-10 0,1-1 0,1 0 0,-1 0 0,1 0 0,3 12 0,-3-18 0,0 0 0,0 0 0,1-1 0,-1 1 0,1 0 0,-1-1 0,1 1 0,0-1 0,0 0 0,0 0 0,0 0 0,1 0 0,-1 0 0,0 0 0,1 0 0,-1-1 0,1 1 0,0-1 0,-1 0 0,5 2 0,14 3 0,0-1 0,0-1 0,1 0 0,-1-2 0,40 0 0,21 2 0,-82-4 0,1 0 0,-1 0 0,1 0 0,-1 0 0,1 0 0,-1 0 0,1 0 0,-1 0 0,1 0 0,-1 0 0,1 0 0,-1 0 0,0 0 0,1 1 0,-1-1 0,1 0 0,-1 0 0,1 1 0,-1-1 0,0 0 0,1 1 0,-1-1 0,0 0 0,1 1 0,-1-1 0,0 0 0,1 1 0,-1-1 0,0 1 0,0-1 0,0 0 0,1 1 0,-1-1 0,0 1 0,0-1 0,0 1 0,0-1 0,0 1 0,0-1 0,0 1 0,0 0 0,-13 21 0,-28 14 0,-47 12 0,76-41 0,0-1 0,-1 0 0,-15 4 0,-18 1-1365,37-10-5461</inkml:trace>
  <inkml:trace contextRef="#ctx0" brushRef="#br0" timeOffset="13764.78">8233 1425 24575,'-1'14'0,"0"0"0,-1 0 0,-1-1 0,0 1 0,-1-1 0,0 1 0,-1-1 0,-1 0 0,0-1 0,0 0 0,-1 0 0,-13 17 0,-5 1 0,19-23 0,0 0 0,0 0 0,1 1 0,0-1 0,-7 16 0,11-23 0,1 0 0,0 1 0,0-1 0,0 0 0,0 1 0,0-1 0,0 0 0,0 1 0,0-1 0,0 0 0,0 1 0,0-1 0,0 0 0,0 1 0,0-1 0,0 0 0,0 1 0,0-1 0,0 0 0,0 1 0,1-1 0,-1 0 0,0 1 0,0-1 0,0 0 0,1 0 0,-1 1 0,0-1 0,0 0 0,1 0 0,-1 1 0,0-1 0,0 0 0,1 0 0,-1 0 0,18 5 0,27-5 0,-38-1 0,4 0-170,-1 0-1,1 0 0,-1-2 1,1 1-1,-1-1 0,0-1 1,13-6-1,-17 8-6655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4:57.5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131 393 24575,'1'0'0,"1"-1"0,0 1 0,0-1 0,0 1 0,0-1 0,0 0 0,0 1 0,-1-1 0,1 0 0,0 0 0,-1 0 0,1 0 0,0-1 0,-1 1 0,0 0 0,1-1 0,-1 1 0,0-1 0,0 1 0,1-1 0,-1 0 0,1-3 0,20-50 0,-9 21 0,-9 23 0,1 0 0,-1 0 0,5-23 0,-3 11 0,-7 23 0,1 0 0,0 0 0,0 0 0,0 0 0,0 0 0,0-1 0,0 1 0,0 0 0,0 0 0,0 0 0,0 0 0,1 0 0,-1 0 0,0 0 0,0-1 0,0 1 0,0 0 0,0 0 0,0 0 0,0 0 0,0 0 0,0 0 0,0 0 0,0 0 0,0-1 0,0 1 0,1 0 0,-1 0 0,0 0 0,0 0 0,0 0 0,0 0 0,0 0 0,0 0 0,0 0 0,1 0 0,-1 0 0,0 0 0,0 0 0,0 0 0,0 0 0,0 0 0,0 0 0,1 0 0,-1 0 0,0 0 0,0 0 0,0 0 0,0 0 0,0 0 0,0 0 0,0 0 0,1 0 0,-1 0 0,0 0 0,0 0 0,0 0 0,0 0 0,0 1 0,0-1 0,0 0 0,0 0 0,7 11 0,2 15 0,-10 5 0,0-26 0,0-1 0,0 1 0,1 0 0,0 0 0,0 0 0,0 0 0,1 0 0,0 0 0,0-1 0,0 1 0,0 0 0,1-1 0,2 7 0,-3-11 0,0 0 0,0 1 0,0-1 0,-1 0 0,1 0 0,0 0 0,0 0 0,0 0 0,0 0 0,0 0 0,-1 0 0,1 0 0,0 0 0,0 0 0,0-1 0,0 1 0,0 0 0,-1-1 0,1 1 0,0 0 0,0-1 0,-1 1 0,1-1 0,0 1 0,-1-1 0,1 1 0,0-1 0,-1 0 0,2-1 0,25-25 0,-22 21 0,5-6 0,0-1 0,-1 0 0,0-1 0,-1 0 0,-1 0 0,-1-1 0,0 1 0,0-2 0,6-29 0,-12 42 0,4-8 0,-2 0 0,0-1 0,0 1 0,-1 0 0,0-17 0,3 46 0,2 29 0,-36 83 0,3 10 0,12-69 0,7 5 0,43-113 0,-27 15-227,-1 0-1,-1 0 1,-1-1-1,-1 1 1,1-27-1,-5 41-6598</inkml:trace>
  <inkml:trace contextRef="#ctx0" brushRef="#br0" timeOffset="381.75">1 0 24575,'1'0'0</inkml:trace>
  <inkml:trace contextRef="#ctx0" brushRef="#br0" timeOffset="1029.37">660 133 24575,'6'1'0,"1"1"0,0 0 0,-1 0 0,1 0 0,-1 1 0,0 0 0,0 0 0,0 0 0,0 1 0,8 7 0,35 17 0,63 0 0,-111-27 0,-1-1 0,1 0 0,0 1 0,0-1 0,-1 1 0,1-1 0,0 1 0,-1-1 0,1 1 0,0-1 0,-1 1 0,1 0 0,-1-1 0,1 1 0,-1 0 0,1-1 0,-1 1 0,0 0 0,1 0 0,-1 0 0,0-1 0,1 1 0,-1 0 0,0 0 0,0 0 0,0 0 0,0-1 0,0 1 0,0 0 0,0 0 0,0 0 0,0 0 0,0-1 0,-1 1 0,1 0 0,0 0 0,0 0 0,-1-1 0,1 1 0,-1 0 0,1 0 0,0-1 0,-1 1 0,0 0 0,1-1 0,-1 1 0,1 0 0,-1-1 0,-1 1 0,-37 37 0,29-30 0,-16 21-2,20-21-225,0-1 0,-1 1 0,0-1-1,-1-1 1,-12 10 0,14-13-6599</inkml:trace>
  <inkml:trace contextRef="#ctx0" brushRef="#br0" timeOffset="1446.01">1029 80 24575,'1'1'0,"0"-1"0,0 1 0,0 0 0,0 0 0,0 0 0,0 0 0,0 0 0,0 0 0,0 0 0,0 0 0,0 0 0,0 0 0,-1 1 0,1-1 0,-1 0 0,1 0 0,-1 1 0,1-1 0,-1 0 0,0 1 0,1-1 0,-1 0 0,0 1 0,0 1 0,4 37 0,-4-17 0,-1 1 0,0 0 0,-10 43 0,5-53-1365</inkml:trace>
  <inkml:trace contextRef="#ctx0" brushRef="#br0" timeOffset="2021.53">1331 140 24575,'4'23'0,"-3"-21"0,-1 0 0,1 0 0,-1 1 0,1-1 0,-1 0 0,0 0 0,0 0 0,0 0 0,0 0 0,-1 1 0,1-1 0,0 0 0,-1 0 0,1 0 0,-1 0 0,0 0 0,-1 3 0,-1 0 0,-1 1 0,1 0 0,0 1 0,0-1 0,0 1 0,1 0 0,-1 0 0,2 0 0,-1 0 0,1 0 0,0 0 0,1 0 0,0 11 0,0-18 0,0 0 0,0 0 0,0 1 0,0-1 0,0 0 0,0 0 0,0 1 0,0-1 0,0 0 0,1 0 0,-1 1 0,0-1 0,0 0 0,0 0 0,0 1 0,1-1 0,-1 0 0,0 0 0,0 0 0,1 0 0,-1 1 0,0-1 0,0 0 0,1 0 0,-1 0 0,0 0 0,0 0 0,1 0 0,-1 0 0,0 0 0,0 0 0,1 0 0,-1 0 0,0 0 0,1 0 0,-1 0 0,0 0 0,0 0 0,1 0 0,-1 0 0,0 0 0,0 0 0,1 0 0,13-12 0,6-17 0,-16 24 0,-1-1 0,0 1 0,0-1 0,0 0 0,-1 0 0,0 0 0,0 0 0,0 0 0,-1-1 0,0 1 0,0 0 0,0-1 0,-1 1 0,0 0 0,-1-1 0,1 1 0,-3-12 0,2 18 2,1-1 0,-1 0 1,1 0-1,0 1 0,-1-1 0,1 0 0,-1 1 0,0-1 0,1 0 0,-1 1 0,1-1 0,-1 1 1,0-1-1,0 1 0,1-1 0,-1 1 0,0 0 0,0-1 0,0 1 0,1 0 0,-1-1 0,0 1 1,0 0-1,0 0 0,0 0 0,1 0 0,-1 0 0,0 0 0,0 0 0,0 0 0,0 0 0,0 0 1,1 1-1,-1-1 0,0 0 0,0 1 0,0-1 0,1 0 0,-1 1 0,0-1 0,0 1 1,1-1-1,-2 2 0,-33 27-813,31-25 164,-3 1-6179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5:02.8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63 267 24575,'307'-10'0,"385"10"0,-582-10 0,180-20 0,-255 25 0,61-16 0,-48 9 0,104-18 0,-133 27 0,-17 3 0,1 0 0,-1 0 0,1-1 0,-1 1 0,0-1 0,1 0 0,-1 1 0,1-1 0,-1 0 0,0 0 0,3-2 0,-4 1 0,0 0 0,0 1 0,0-1 0,0 0 0,0 0 0,0 0 0,0 0 0,-1 0 0,1 0 0,-1 0 0,1 0 0,-1 0 0,0 0 0,0 0 0,0 0 0,0 0 0,-1-4 0,5-66 0,-1 46 0,-2 40 0,-2 3 0,-2-1 0,0 1 0,-1-1 0,-1 0 0,0 0 0,-1 0 0,-1-1 0,-11 18 0,8-12 0,0-1 0,2 2 0,-11 37 0,12-46-1365</inkml:trace>
  <inkml:trace contextRef="#ctx0" brushRef="#br0" timeOffset="1085.06">0 187 24575,'1'1'0,"0"-1"0,0 1 0,-1-1 0,1 1 0,0-1 0,-1 1 0,1 0 0,-1-1 0,1 1 0,-1 0 0,1 0 0,-1 0 0,1-1 0,-1 1 0,0 0 0,1 0 0,-1 0 0,0 0 0,0 0 0,0-1 0,0 1 0,0 0 0,0 0 0,0 0 0,0 1 0,1 33 0,-1-30 0,-1 195-1365,1-192-5461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5:07.1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1 400 24575,'0'0'0,"1"1"0,0 0 0,-1 0 0,1 0 0,0-1 0,0 1 0,0 0 0,-1-1 0,1 1 0,0-1 0,0 1 0,0-1 0,0 1 0,0-1 0,0 0 0,0 1 0,0-1 0,0 0 0,0 0 0,1 0 0,-1 0 0,0 0 0,0 0 0,0 0 0,1 0 0,30-2 0,-17-3 0,0 0 0,-1-2 0,0 1 0,0-2 0,-1 0 0,1 0 0,-2-2 0,17-14 0,-25 20 0,0-1 0,-1 1 0,1-1 0,-1 0 0,0 0 0,-1 0 0,1 0 0,2-11 0,15-25 0,-17 45 0,-1 0 0,1 0 0,-1 1 0,0-1 0,0 1 0,-1-1 0,1 1 0,0 6 0,1 16 0,-3-21 0,1 0 0,-1 0 0,1 0 0,1 0 0,-1 0 0,5 11 0,-5-15 0,0 0 0,0-1 0,1 1 0,-1 0 0,1-1 0,-1 0 0,1 1 0,-1-1 0,1 0 0,0 0 0,-1 1 0,1-2 0,0 1 0,0 0 0,0 0 0,0 0 0,0-1 0,0 1 0,0-1 0,0 0 0,0 1 0,0-1 0,0 0 0,4-1 0,-2 1 0,0 0 0,0 0 0,-1-1 0,1 0 0,0 0 0,-1 0 0,1 0 0,-1 0 0,1-1 0,-1 1 0,0-1 0,1 0 0,-1 0 0,0 0 0,0-1 0,-1 1 0,6-6 0,-3 2 0,-1-1 0,0 1 0,0-1 0,0 1 0,-1-1 0,0 0 0,0-1 0,3-10 0,-3 4 0,0-1 0,-1 1 0,-1 0 0,0 0 0,-1-1 0,0 1 0,-1-1 0,-1 1 0,-4-18 0,6 30 0,-1 1 0,1 0 0,-1 0 0,1 0 0,-1-1 0,1 1 0,-1 0 0,1 0 0,-1 0 0,0 0 0,0 0 0,0 0 0,1 0 0,-1 0 0,0 1 0,0-1 0,0 0 0,0 0 0,-1 1 0,1-1 0,0 1 0,0-1 0,0 1 0,0-1 0,-3 1 0,3 0 0,0 0 0,1 0 0,-1 0 0,0 0 0,0 1 0,0-1 0,0 0 0,0 1 0,1-1 0,-1 1 0,0-1 0,0 1 0,1-1 0,-1 1 0,0-1 0,1 1 0,-1 0 0,0-1 0,1 1 0,-1 0 0,1-1 0,-1 1 0,1 0 0,0 0 0,-1 0 0,1 0 0,0-1 0,0 1 0,-1 0 0,1 0 0,0 0 0,0 0 0,0 0 0,0 0 0,0 1 0,-7 50 0,-2-1 0,-24 74 0,26-100 0,-44 206 0,48-210 0,2 0 0,0 1 0,1-1 0,3 22 0,-3-43 0,0 0 0,0 1 0,0-1 0,0 1 0,0-1 0,0 1 0,0-1 0,0 1 0,0-1 0,0 1 0,0-1 0,0 0 0,1 1 0,-1-1 0,0 1 0,0-1 0,0 1 0,1-1 0,-1 0 0,0 1 0,1-1 0,-1 0 0,0 1 0,1-1 0,-1 0 0,0 1 0,1-1 0,-1 0 0,0 0 0,1 0 0,-1 1 0,1-1 0,13-9 0,14-31 0,-22 32 0,0-1 0,0 0 0,-1-1 0,0 0 0,0 0 0,-1-1 0,0 1 0,-1-1 0,0 0 0,-1 0 0,1-12 0,0 6 0,-3 15 0,1 0 0,-1 0 0,0 0 0,1-1 0,-1 1 0,0 0 0,0 0 0,-1-1 0,1 1 0,0 0 0,-1 0 0,-1-4 0,49-14 0,-19 3 0,-1 2 0,2 1 0,0 2 0,0 0 0,39-8 0,-31 8 0,-35 12 0,0-1 0,-1 1 0,1-1 0,0 0 0,-1 1 0,1-1 0,-1 0 0,1 0 0,-1 0 0,1 0 0,-1-1 0,0 1 0,1 0 0,-1-1 0,0 1 0,0 0 0,0-1 0,1-1 0,-10-6-307,5 8-751</inkml:trace>
  <inkml:trace contextRef="#ctx0" brushRef="#br0" timeOffset="398.31">140 0 24575,'0'2'0,"0"2"0,0 2 0</inkml:trace>
  <inkml:trace contextRef="#ctx0" brushRef="#br0" timeOffset="1276.6">859 260 24575,'16'-2'0,"-14"2"0,0 0 0,0-1 0,0 1 0,-1 0 0,1 0 0,0 0 0,0 0 0,0 1 0,0-1 0,0 0 0,0 1 0,0 0 0,2 0 0,90 29 0,-47-17 0,-16-6 0,-26-6 0,1 0 0,-1 0 0,0 0 0,1 1 0,-1 0 0,0 0 0,0 0 0,5 3 0,-9-4 0,0 0 0,-1-1 0,1 1 0,0 0 0,0 0 0,-1 0 0,1 0 0,-1-1 0,1 1 0,-1 0 0,1 0 0,-1 0 0,0 0 0,1 0 0,-1 0 0,0 0 0,0 0 0,0 2 0,0 0 0,0 0 0,-1 0 0,1-1 0,-1 1 0,0 0 0,0-1 0,0 1 0,0-1 0,0 1 0,-2 2 0,-36 52 120,36-53-244,0 0 0,0 0 1,-1 0-1,1 0 0,-1-1 0,0 0 1,0 0-1,0 0 0,0 0 0,-1-1 1,-5 3-1,3-3-6702</inkml:trace>
  <inkml:trace contextRef="#ctx0" brushRef="#br0" timeOffset="2097.59">1611 223 24575,'-5'2'0,"0"1"0,0 0 0,0 0 0,0 0 0,0 0 0,1 1 0,-1 0 0,1 0 0,0 0 0,-5 7 0,6-7 0,0 1 0,0 0 0,1-1 0,-1 1 0,1 0 0,0 0 0,1 1 0,-1-1 0,1 0 0,0 0 0,1 1 0,-1-1 0,1 0 0,0 1 0,0-1 0,1 1 0,-1-1 0,1 0 0,0 0 0,1 1 0,-1-1 0,6 10 0,-3-7 0,1 0 0,0-1 0,1 1 0,0-1 0,0 0 0,0 0 0,1-1 0,0 0 0,0 0 0,1 0 0,0-1 0,12 6 0,-19-11 0,0 1 0,0-1 0,1 0 0,-1 1 0,0 0 0,0-1 0,0 1 0,0 0 0,0-1 0,0 1 0,0 0 0,0 0 0,-1 0 0,1 0 0,0 0 0,0 0 0,-1 0 0,1 0 0,0 0 0,-1 0 0,1 0 0,-1 0 0,1 2 0,-2-2 0,1 0 0,-1 0 0,1 0 0,-1 0 0,1-1 0,-1 1 0,1 0 0,-1 0 0,0-1 0,0 1 0,1 0 0,-1-1 0,0 1 0,0 0 0,0-1 0,0 0 0,0 1 0,0-1 0,0 1 0,-2-1 0,-5 3 0,-1-1 0,0 0 0,0 0 0,-17 0 0,15-2-102,5 1 136,-1-1-1,1-1 1,-1 1-1,1-1 1,-1 0-1,-8-3 1,13 3-88,1 0 1,-1 1-1,0-1 1,1 0-1,-1-1 1,1 1-1,0 0 1,-1 0-1,1-1 1,0 1-1,-1 0 1,1-1-1,0 0 1,0 1-1,0-1 1,1 1-1,-1-1 1,0 0-1,1 0 1,-1 1-1,1-1 1,-1 0-1,1 0 1,0 0-1,0 0 1,0 1-1,0-4 1,0-3-6773</inkml:trace>
  <inkml:trace contextRef="#ctx0" brushRef="#br0" timeOffset="2545.9">1571 230 24575,'12'-1'0,"0"-1"0,0 0 0,-1 0 0,1-1 0,16-7 0,-15 5 0,-1 1 0,2 0 0,-1 1 0,19-1 0,9-6 0,-35 7 0,0 2 0,0-1 0,0 0 0,0 1 0,12-1 0,12 3-1365,-22-1-5461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5:15.3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529 109 24575,'0'23'0,"-1"-1"0,-1 1 0,-1 0 0,-1-1 0,-12 38 0,8-49-1365</inkml:trace>
  <inkml:trace contextRef="#ctx0" brushRef="#br0" timeOffset="1813.48">529 221 24575,'441'-14'0,"8"-1"0,124 4 0,-25 11 0,-394 11 0,9-1 0,112 0 0,109 5 0,333 1 0,-496-17 0,-130-10 0,-69 7 0,1 1 0,27 0 0,1185 5 0,-639-4 0,-587 1 0,-1-1 0,1 0 0,0-1 0,-1 0 0,1 0 0,-1-1 0,0 0 0,0 0 0,7-6 0,12-5 0,32-16 0,-58 29 0,1 1 0,-1 0 0,0 0 0,0-1 0,0 1 0,1-1 0,-2 1 0,1-1 0,0 1 0,0-1 0,0 0 0,-1 1 0,1-1 0,-1 0 0,1 1 0,-1-1 0,0 0 0,0 0 0,0 0 0,0-2 0,-2-47 0,1 30 0,2-9 0,2 30 0,4 17 0,-2 12 0,-1-1 0,-1 1 0,-1 0 0,-2-1 0,-3 36 0,1 13 0,2-60-108,1-14 48,0 0 0,-1 1 1,0-1-1,1 0 0,-1 0 0,0 0 0,-1 0 0,1 1 0,-1-1 0,1 0 1,-1 0-1,0 0 0,0 0 0,0 0 0,0 0 0,-1 0 0,1-1 1,-1 1-1,0 0 0,-3 3 0</inkml:trace>
  <inkml:trace contextRef="#ctx0" brushRef="#br0" timeOffset="4472.28">7588 897 24575,'7'1'0,"-1"-1"0,1 0 0,0-1 0,-1 0 0,1 0 0,-1 0 0,1-1 0,-1 1 0,1-2 0,-1 1 0,0-1 0,0 0 0,0 0 0,-1 0 0,1-1 0,-1 0 0,0 0 0,0-1 0,0 1 0,0-1 0,-1 0 0,0 0 0,0-1 0,0 1 0,-1-1 0,5-9 0,-1-13-1365,-6 19-5461</inkml:trace>
  <inkml:trace contextRef="#ctx0" brushRef="#br0" timeOffset="8824.39">217 1027 24575,'1'1'0,"-1"-1"0,1 1 0,0 0 0,0-1 0,-1 1 0,1 0 0,0 0 0,-1 0 0,1 0 0,-1-1 0,1 1 0,-1 0 0,1 0 0,-1 0 0,1 0 0,-1 0 0,0 0 0,0 0 0,0 0 0,1 0 0,-1 0 0,0 0 0,0 0 0,0 0 0,-1 2 0,2 34 0,-1-32 0,0 15 0,-1 1 0,-1-1 0,0 0 0,-2 0 0,-9 32 0,1 10 0,10-50 0,0 1 0,0-1 0,-1 0 0,-6 15 0,9-27 0,0 0 0,0 0 0,0 1 0,-1-1 0,1 0 0,0 0 0,0 1 0,0-1 0,0 0 0,0 0 0,0 1 0,0-1 0,-1 0 0,1 0 0,0 0 0,0 1 0,0-1 0,0 0 0,-1 0 0,1 0 0,0 0 0,0 1 0,0-1 0,-1 0 0,1 0 0,0 0 0,0 0 0,-1 0 0,1 0 0,0 0 0,0 0 0,-1 0 0,1 0 0,0 0 0,0 0 0,-1 0 0,1 0 0,0 0 0,-1 0 0,1 0 0,0 0 0,0 0 0,0 0 0,-1 0 0,1 0 0,0 0 0,0-1 0,-1 1 0,1 0 0,0 0 0,0 0 0,0 0 0,-1-1 0,1 1 0,0 0 0,-12-18 0,2 3 0,9 15 0,1 1 0,-1-1 0,1 1 0,-1-1 0,1 1 0,-1-1 0,1 1 0,-1-1 0,1 1 0,0-1 0,-1 1 0,1 0 0,0-1 0,0 1 0,-1-1 0,1 1 0,0 0 0,0-1 0,0 1 0,0 0 0,0-1 0,0 1 0,0 0 0,0-1 0,0 1 0,0 0 0,0-1 0,0 1 0,0 0 0,1 0 0,-2 21 0,-1-11 0,1 1 0,0-1 0,1 1 0,1-1 0,0 0 0,0 1 0,1-1 0,0 0 0,6 16 0,-7-26 0,0 0 0,0 0 0,0 0 0,0 0 0,0 0 0,0 0 0,1 0 0,-1 0 0,0 0 0,1-1 0,-1 1 0,0-1 0,1 1 0,-1-1 0,0 1 0,1-1 0,-1 0 0,1 1 0,-1-1 0,1 0 0,-1 0 0,1 0 0,-1-1 0,1 1 0,-1 0 0,1 0 0,-1-1 0,0 1 0,1-1 0,-1 1 0,1-1 0,-1 0 0,0 1 0,0-1 0,1 0 0,1-2 0,51-39 0,-45 35 0,26-24 0,-2-1 0,43-52 0,4-30 0,-84 160-1365,2-37-5461</inkml:trace>
  <inkml:trace contextRef="#ctx0" brushRef="#br0" timeOffset="9680.67">147 1749 24575,'1'-3'0,"0"0"0,-1 1 0,1-1 0,0 0 0,1 1 0,-1-1 0,0 1 0,1 0 0,-1-1 0,1 1 0,0 0 0,0 0 0,0 0 0,0 0 0,0 0 0,0 0 0,5-2 0,41-25 0,-31 21 0,1 0 0,-1 1 0,22-5 0,-33 10 0,0 0 0,1 1 0,-1 0 0,1 1 0,-1-1 0,1 1 0,-1 0 0,1 1 0,-1 0 0,1 0 0,-1 0 0,12 5 0,-15-5 0,0 1 0,-1 0 0,1 0 0,-1 0 0,1 0 0,-1 0 0,0 0 0,1 1 0,-1-1 0,0 1 0,-1 0 0,1 0 0,0-1 0,-1 1 0,0 0 0,0 0 0,0 0 0,0 1 0,0-1 0,0 0 0,-1 0 0,0 0 0,1 1 0,-1-1 0,0 0 0,-1 0 0,1 1 0,-2 5 0,1-3 0,0 1 0,-1-1 0,1 1 0,-2-1 0,1 0 0,0 0 0,-1 0 0,-1 0 0,1-1 0,-1 1 0,1-1 0,-1 0 0,-8 8 0,0-3 0,-1 1 0,0-2 0,0 1 0,-1-2 0,0 0 0,-1 0 0,0-2 0,0 0 0,0 0 0,-25 4 0,8-5 0,-1-2 0,0-1 0,0-1 0,-35-5 0,67 5 0,0-1 0,0 0 0,0 0 0,0 0 0,0 0 0,0 0 0,0 0 0,1 0 0,-1 0 0,0 0 0,0 0 0,0-1 0,0 1 0,0 0 0,0-1 0,1 1 0,-1 0 0,0-1 0,0 1 0,1-1 0,-1 1 0,0-1 0,0 0 0,1 1 0,-1-1 0,1 0 0,-1 1 0,1-1 0,-1 0 0,1 0 0,-1 1 0,1-1 0,-1 0 0,1 0 0,0 0 0,0 0 0,-1 1 0,1-1 0,0 0 0,0 0 0,0 0 0,0 0 0,0 0 0,0 0 0,0 0 0,0 0 0,1 1 0,-1-1 0,0 0 0,0 0 0,1 0 0,-1 0 0,1-1 0,1-1 0,0 0 0,0 1 0,0-1 0,0 0 0,0 1 0,1-1 0,-1 1 0,1 0 0,-1 0 0,1 0 0,0 0 0,0 0 0,4-1 0,16-3 0,0 2 0,-1 0 0,1 2 0,0 0 0,1 2 0,44 4 0,-48 1 0,-1 0 0,0 1 0,0 1 0,35 19 0,-16-5 0,-1 2 0,52 41 0,-74-51 0,-6-6 0,0 0 0,1 0 0,0-1 0,19 9 0,-25-13-1365</inkml:trace>
  <inkml:trace contextRef="#ctx0" brushRef="#br0" timeOffset="10574.6">786 1719 24575,'-3'1'0,"0"-1"0,1 1 0,-1 0 0,1 0 0,-1-1 0,1 2 0,-1-1 0,1 0 0,0 0 0,-1 1 0,1-1 0,0 1 0,0 0 0,0 0 0,0 0 0,-2 3 0,-31 43 0,19-25 0,-13 30 0,28-51 0,0 0 0,0 0 0,0 0 0,0 0 0,0 1 0,0-1 0,1 0 0,-1 0 0,1 1 0,-1-1 0,1 0 0,0 1 0,0-1 0,0 1 0,1-1 0,-1 0 0,0 1 0,1-1 0,0 0 0,-1 1 0,1-1 0,1 3 0,1-4 0,-1 0 0,0 1 0,0-1 0,1 0 0,-1 0 0,1 0 0,-1-1 0,1 1 0,-1-1 0,1 1 0,-1-1 0,1 0 0,4 0 0,43-3 0,-23 1 0,-24 2 0,1 0 0,-1-1 0,0 1 0,1-1 0,-1 0 0,0 0 0,0 0 0,0-1 0,0 1 0,0-1 0,0 1 0,0-1 0,0 0 0,0 0 0,-1-1 0,1 1 0,-1-1 0,0 1 0,0-1 0,1 1 0,-2-1 0,1 0 0,0 0 0,-1 0 0,1 0 0,-1-1 0,0 1 0,0 0 0,0 0 0,0-1 0,0-4 0,1-9 0,0 0 0,0 0 0,-2 0 0,-2-32 0,1 46 6,0 0-1,0 0 1,0 1-1,-1-1 0,1 0 1,-1 1-1,1-1 1,-1 1-1,0 0 1,0-1-1,0 1 1,0 0-1,0 0 0,0 0 1,-1 1-1,1-1 1,-1 0-1,1 1 1,-1 0-1,0-1 1,-4 0-1,2-1-129,0 2 0,-1-1 1,1 0-1,0 1 0,0 0 0,-1 0 1,1 1-1,-1-1 0,1 1 0,-1 1 1,-6 0-1,6 1-6702</inkml:trace>
  <inkml:trace contextRef="#ctx0" brushRef="#br0" timeOffset="12914.66">2673 1160 24575,'1'37'0,"-2"0"0,-2 0 0,-10 52 0,0-29-2,7-26-680,-15 45 1,19-72-6145</inkml:trace>
  <inkml:trace contextRef="#ctx0" brushRef="#br0" timeOffset="13410.67">2593 1706 24575,'1'1'0,"0"-1"0,0 1 0,-1 0 0,1-1 0,0 1 0,-1 0 0,1-1 0,-1 1 0,1 0 0,-1 0 0,1-1 0,-1 1 0,1 0 0,-1 0 0,0 0 0,1 0 0,-1 0 0,0-1 0,0 1 0,0 0 0,0 0 0,0 0 0,0 0 0,0 0 0,0 1 0,1 31 0,-2-29 0,0 11 23,0 1 0,-2-2 0,0 1 0,-9 26 0,7-27-270,1 1 0,1-1 1,0 1-1,0-1 1,1 21-1</inkml:trace>
  <inkml:trace contextRef="#ctx0" brushRef="#br0" timeOffset="13921.18">2916 1839 24575,'-1'16'0,"-1"0"0,-5 28 0,-2 10 0,8-52 0,1-1 0,0 1 0,-1-1 0,1 1 0,0-1 0,0 1 0,0-1 0,0 1 0,1-1 0,-1 1 0,0-1 0,1 1 0,-1-1 0,1 1 0,-1-1 0,1 1 0,-1-1 0,1 0 0,0 1 0,0-1 0,0 0 0,0 0 0,0 1 0,1 0 0,0-1 0,0-1 0,-1 1 0,1-1 0,0 0 0,0 1 0,-1-1 0,1 0 0,0 0 0,0 0 0,-1 0 0,1-1 0,0 1 0,0 0 0,-1-1 0,1 1 0,0-1 0,2-1 0,5-2 0,0-1 0,0 0 0,0 0 0,-1-1 0,15-13 0,-14 10 0,0 0 0,-1-1 0,10-17 0,-15 23 0,0-1 0,-1 1 0,0 0 0,0-1 0,0 1 0,-1-1 0,1 0 0,-1 0 0,0 1 0,-1-1 0,1 0 0,-1-7 0,-1 10 0,1 0 0,-1 0 0,0 0 0,0 0 0,0 0 0,-1 1 0,1-1 0,0 0 0,-1 0 0,1 1 0,-1-1 0,1 1 0,-1-1 0,0 1 0,0 0 0,0 0 0,1-1 0,-1 1 0,0 1 0,-1-1 0,1 0 0,0 0 0,0 1 0,0-1 0,0 1 0,0 0 0,-3-1 0,-63-3 0,67 4 0,-13 1-117,9-1 4,0 1-1,0-1 1,-1 0-1,1 0 1,0-1-1,0 0 1,0 0-1,-1 0 1,1 0-1,-9-5 1</inkml:trace>
  <inkml:trace contextRef="#ctx0" brushRef="#br0" timeOffset="15417.86">2663 1117 24575,'427'10'0,"-83"1"0,22-1-553,-2-1 6,750 0-1086,-746-1 1633,346 5 0,-205 8-1360,-74-1 1683,-36-11-3800,-251 1 6403,46 0 1395,-94-9-4321,90-3 0,-189 2 0,-1 0 0,0 1 0,1-1 0,-1 0 0,0 0 0,1 0 0,-1-1 0,0 1 0,1 0 0,-1 0 0,0 0 0,1 0 0,-1 0 0,0 0 0,1 0 0,-1 0 0,0-1 0,0 1 0,1 0 0,-1 0 0,0 0 0,0-1 0,1 1 0,-1 0 0,0 0 0,0-1 0,0 1 0,1 0 0,-1-1 0,0 1 0,0 0 0,0 0 0,0-1 0,0 1 0,1 0 0,-1-1 0,0 1 0,0 0 0,0-1 0,0 1 0,0 0 0,0-1 0,0 1 0,0 0 0,0-1 0,-1 1 0,1 0 0,0-1 0,-14-20 0,-26-15 0,17 21 0,1 0 0,-2 1 0,0 2 0,0 0 0,-29-8 0,40 16 0,-29-9 0,30 12 0,17 7 0,12 4 0,1 0 0,0-1 0,0-1 0,1-1 0,0-1 0,28 6 0,44 16 0,-80-24 0,0-1 0,0-1 0,21 2 0,-23-3 0,0 0 0,1 0 0,-1 1 0,0 1 0,17 6 0,-25-9 0,-1 0 0,1 0 0,-1 0 0,0 1 0,1-1 0,-1 0 0,0 0 0,1 0 0,-1 1 0,0-1 0,1 0 0,-1 1 0,0-1 0,1 0 0,-1 1 0,0-1 0,0 0 0,0 1 0,1-1 0,-1 0 0,0 1 0,0-1 0,0 1 0,0-1 0,0 0 0,0 1 0,1-1 0,-1 1 0,0-1 0,0 1 0,0-1 0,-1 0 0,1 1 0,-11 13 0,-29 10 0,33-20 0,-31 21 0,-40 35 0,-8 6 0,21-15 307,49-36-725,-1-1 0,-1-1 0,-30 17 0,39-26-6408</inkml:trace>
  <inkml:trace contextRef="#ctx0" brushRef="#br0" timeOffset="16886.31">8814 1217 24575,'4'52'0,"-3"-40"0,0 0 0,0 0 0,-1 0 0,0 0 0,-3 16 0,-54 202 0,49-164-1365</inkml:trace>
  <inkml:trace contextRef="#ctx0" brushRef="#br0" timeOffset="17816.36">8814 1319 24575,'1'1'0,"-1"0"0,1-1 0,0 1 0,-1-1 0,1 1 0,0 0 0,-1 0 0,1-1 0,-1 1 0,1 0 0,-1 0 0,1 0 0,-1-1 0,0 1 0,1 0 0,-1 0 0,0 0 0,0 0 0,1 0 0,-1 0 0,0 0 0,0 0 0,0 0 0,0 0 0,-1 1 0,2 31 0,-1-29 0,-12 132 0,3-51 0,5-62 0,1 12 0,3-34 0,0 1 0,1-1 0,-1 0 0,1 0 0,0 0 0,-1 1 0,1-1 0,0 0 0,0 0 0,0 0 0,0 0 0,0 0 0,0 0 0,0-1 0,0 1 0,0 0 0,0 0 0,0-1 0,0 1 0,1-1 0,-1 1 0,0-1 0,0 1 0,1-1 0,2 0 0,11 2 0,0 0 0,0-1 0,0-1 0,0-1 0,0 0 0,0-1 0,0-1 0,0 0 0,24-9 0,28-4 0,-51 12 0,0-1 0,0 0 0,30-15 0,-38 16 0,0-1 0,0 1 0,-1-1 0,1 0 0,-1-1 0,0 0 0,-1 0 0,0 0 0,6-8 0,-9 6 0,0 0 0,0 0 0,-1 0 0,-1 0 0,1 0 0,-1 0 0,-1-12 0,2 2 0,-2 13 0,1-1 0,-2 1 0,1 0 0,0-1 0,-1 1 0,0 0 0,0 0 0,-1 0 0,0-1 0,1 1 0,-2 1 0,1-1 0,0 0 0,-1 0 0,0 1 0,0 0 0,-5-6 0,1 3 0,0 0 0,-1 0 0,0 1 0,0 0 0,-1 0 0,1 1 0,-1 0 0,-10-4 0,-25-10 0,-87-24 0,112 40 0,-1 1 0,0 0 0,0 2 0,-26 2 0,-8 0 0,39-1 0,-1 0 0,1 1 0,0 0 0,-23 7 0,31-7 0,1 0 0,0 0 0,-1 1 0,1 0 0,1 0 0,-1 0 0,0 1 0,1-1 0,-1 1 0,1 1 0,0-1 0,-8 11 0,6 7-1365,6-14-5461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6:15.8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1 450 24575,'3'0'0,"-1"-1"0,1 0 0,0 1 0,-1-1 0,1 0 0,0 0 0,-1-1 0,0 1 0,1 0 0,-1-1 0,0 0 0,1 1 0,2-4 0,31-34 0,-17 19 0,-7 6 0,0-1 0,0 0 0,-1-1 0,-1 0 0,-1-1 0,14-32 0,-21 44 0,10 80 0,-9-55 0,-2-11 0,0 0 0,1 0 0,0 0 0,0-1 0,7 17 0,-9-24 0,1 0 0,0 1 0,0-1 0,0 0 0,0 0 0,0 0 0,0 1 0,0-1 0,0 0 0,1-1 0,-1 1 0,0 0 0,1 0 0,-1 0 0,0-1 0,1 1 0,-1-1 0,1 1 0,-1-1 0,1 1 0,-1-1 0,1 0 0,-1 0 0,1 0 0,-1 0 0,1 0 0,-1 0 0,1 0 0,0 0 0,-1-1 0,1 1 0,-1-1 0,0 1 0,1-1 0,-1 1 0,1-1 0,-1 0 0,0 0 0,1 0 0,0-1 0,13-6 0,-2-1 0,1-1 0,-1 0 0,-1-1 0,0 0 0,0-1 0,18-24 0,-24 28 0,0 0 0,-1 0 0,0-1 0,-1 0 0,0 0 0,0 0 0,-1 0 0,0-1 0,-1 1 0,0-1 0,0 0 0,-1 0 0,0 1 0,-2-16 0,2 25 0,-1 0 0,0-1 0,0 1 0,0 0 0,0-1 0,0 1 0,0-1 0,0 1 0,0 0 0,0-1 0,0 1 0,0 0 0,0-1 0,0 1 0,0 0 0,0-1 0,0 1 0,0 0 0,0-1 0,0 1 0,0 0 0,-1-1 0,1 1 0,0 0 0,0-1 0,0 1 0,-1 0 0,1 0 0,0-1 0,0 1 0,-1 0 0,1 0 0,0-1 0,-1 1 0,1 0 0,0 0 0,-1 0 0,1 0 0,0 0 0,-1-1 0,1 1 0,0 0 0,-1 0 0,-10 16 0,-7 29 0,17-44 0,-38 149 0,18-58 0,5-21 0,-11 126 0,27-146 0,0-49 0,0 0 0,0 0 0,0 0 0,0 0 0,1 0 0,-1 0 0,1 0 0,-1 0 0,1-1 0,0 1 0,-1 0 0,1 0 0,0-1 0,0 1 0,0-1 0,1 1 0,-1-1 0,0 1 0,0-1 0,1 1 0,-1-1 0,1 0 0,3 2 0,-4-4 0,0 0 0,0 0 0,1 1 0,-1-1 0,0 0 0,0 0 0,0-1 0,0 1 0,0 0 0,0 0 0,0-1 0,0 1 0,0 0 0,-1-1 0,1 1 0,-1 0 0,2-4 0,11-26 0,-7 11 0,-1 0 0,-1 0 0,-1 0 0,-1 0 0,0-34 0,2-11 0,-3 63 0,0-1 0,0 0 0,0 1 0,1-1 0,-1 1 0,1 0 0,0-1 0,0 1 0,0 0 0,0 0 0,0 0 0,0 0 0,0 0 0,0 1 0,1-1 0,-1 1 0,4-2 0,50-25 0,-49 25 0,1 0 0,3-1 0,-1-1 0,1 0 0,-1-1 0,18-13 0,-28 19 0,0 0 0,0-1 0,1 1 0,-1 0 0,0 0 0,0-1 0,0 1 0,1 0 0,-1 0 0,0-1 0,0 1 0,0 0 0,0-1 0,0 1 0,0 0 0,0-1 0,0 1 0,0 0 0,0-1 0,0 1 0,0 0 0,0-1 0,0 1 0,0 0 0,0-1 0,0 1 0,0 0 0,0-1 0,0 1 0,-1 0 0,1 0 0,0-1 0,0 1 0,0 0 0,0-1 0,-1 1 0,1 0 0,-16-12 0,-22-3 0,35 14 0,-24-12-1365,21 7-5461</inkml:trace>
  <inkml:trace contextRef="#ctx0" brushRef="#br0" timeOffset="356.81">1 0 24575,'0'0'-8191</inkml:trace>
  <inkml:trace contextRef="#ctx0" brushRef="#br0" timeOffset="1787.69">929 290 24575,'8'1'0,"0"1"0,0 0 0,0 0 0,-1 1 0,1 0 0,-1 0 0,9 6 0,23 8 0,11-7 0,-42-10 0,1 1 0,-1 1 0,0-1 0,0 1 0,0 1 0,0 0 0,13 6 0,-19-8 0,-1 0 0,0 0 0,0 0 0,0 0 0,0 0 0,0 0 0,0 0 0,0 0 0,0 0 0,0 0 0,0 0 0,-1 1 0,1-1 0,0 0 0,-1 1 0,1-1 0,-1 0 0,0 1 0,1-1 0,-1 0 0,0 1 0,0-1 0,0 1 0,0-1 0,0 1 0,0-1 0,0 0 0,0 1 0,-1-1 0,1 1 0,-1-1 0,1 0 0,-1 1 0,1-1 0,-1 0 0,0 1 0,1-1 0,-1 0 0,0 0 0,0 0 0,0 0 0,0 0 0,0 0 0,0 0 0,0 0 0,-2 1 0,-2 2 0,-1 1 0,1-1 0,-1 0 0,0 0 0,1-1 0,-2 0 0,1 0 0,-9 3 0,-1-3 0,-1-1 0,1-1 0,-18 0 0,-30 2 0,35 0 5,-55-2 0,37-2-1380,39 1-5451</inkml:trace>
  <inkml:trace contextRef="#ctx0" brushRef="#br0" timeOffset="2301.82">1376 350 24575,'220'0'-1365,"-212"0"-5461</inkml:trace>
  <inkml:trace contextRef="#ctx0" brushRef="#br0" timeOffset="2686.65">1448 497 24575,'27'-1'0,"-1"0"0,0-1 0,0-2 0,48-12 0,-52 11-341,0 0 0,1 2-1,32-1 1,-47 4-6485</inkml:trace>
  <inkml:trace contextRef="#ctx0" brushRef="#br0" timeOffset="3062.9">1885 350 24575,'1'32'0,"-2"-1"0,-2 1 0,-11 57 0,-8 18-1365,21-99-5461</inkml:trace>
  <inkml:trace contextRef="#ctx0" brushRef="#br0" timeOffset="3578.23">1998 430 24575,'-6'83'0,"3"-57"0,2 0 0,1 39 0,0-65 0,0 1 0,1 0 0,-1 0 0,0 0 0,0-1 0,0 1 0,1 0 0,-1 0 0,0-1 0,1 1 0,-1 0 0,1 0 0,-1-1 0,1 1 0,-1-1 0,1 1 0,0 0 0,-1-1 0,1 1 0,-1-1 0,1 0 0,0 1 0,0-1 0,-1 1 0,1-1 0,0 0 0,0 0 0,-1 1 0,1-1 0,1 0 0,33-3 0,-29 1 0,1 0 0,-1-1 0,0 1 0,0-1 0,0-1 0,0 1 0,-1-1 0,8-5 0,-9 5 0,1 0 0,-1-1 0,0 0 0,-1 1 0,1-1 0,-1 0 0,0-1 0,0 1 0,-1 0 0,1-1 0,-1 0 0,0 1 0,-1-1 0,0 0 0,1 0 0,-2 0 0,1 0 0,-1-11 0,0 14 0,0 1 0,0-1 0,0 1 0,0-1 0,-1 1 0,1-1 0,-1 1 0,0 0 0,0-1 0,0 1 0,0 0 0,0-1 0,0 1 0,0 0 0,-1 0 0,1 0 0,-1 0 0,1 0 0,-1 1 0,0-1 0,0 0 0,0 1 0,0-1 0,-3-1 0,1 2 0,1-1 0,-1 1 0,0 0 0,0 1 0,0-1 0,0 1 0,0-1 0,0 1 0,0 0 0,0 1 0,0-1 0,0 1 0,0-1 0,-7 4 0,-13 3-1365,19-4-5461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6:24.7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85 5 24575,'-5'-1'0,"1"2"0,-1-1 0,0 0 0,0 1 0,1 0 0,-1 0 0,0 1 0,1-1 0,-1 1 0,1 0 0,0 0 0,-8 5 0,10-5 0,1-1 0,-1 1 0,1-1 0,0 1 0,-1 0 0,1 0 0,0-1 0,0 1 0,0 0 0,0 0 0,0 0 0,1 0 0,-1 0 0,1 1 0,-1-1 0,1 0 0,0 0 0,0 0 0,0 0 0,0 1 0,0-1 0,0 0 0,0 0 0,1 0 0,-1 0 0,1 0 0,0 0 0,-1 0 0,1 0 0,0 0 0,2 3 0,-2-4 0,-1 1 0,1-1 0,0 0 0,0 1 0,0-1 0,0 0 0,0 0 0,0 0 0,0 0 0,0 0 0,1 0 0,-1 0 0,0-1 0,0 1 0,1 0 0,-1-1 0,1 1 0,-1-1 0,0 1 0,1-1 0,-1 0 0,1 1 0,-1-1 0,1 0 0,-1 0 0,1 0 0,-1 0 0,1 0 0,-1-1 0,1 1 0,-1 0 0,1-1 0,-1 1 0,1-1 0,-1 1 0,0-1 0,1 0 0,0 0 0,2-1 0,-1 0 0,1 0 0,-1 0 0,0-1 0,0 1 0,0-1 0,0 1 0,0-1 0,-1 0 0,1 0 0,-1 0 0,0 0 0,3-7 0,-10 104 0,-9 6 0,14-99-57,0 0 0,0-1 1,0 1-1,0 0 0,0 0 0,0 0 0,-1 0 0,1 0 0,0-1 0,-1 1 0,1 0 1,-1 0-1,1-1 0,-1 1 0,1 0 0,-1 0 0,0-1 0,1 1 0,-1-1 1,0 1-1,1-1 0,-1 1 0,-1 0 0,-3 1-6769</inkml:trace>
  <inkml:trace contextRef="#ctx0" brushRef="#br0" timeOffset="500.66">345 134 24575,'39'1'-77,"-21"0"-180,-1 0-1,1-2 0,-1 0 1,28-6-1,-38 6-6568</inkml:trace>
  <inkml:trace contextRef="#ctx0" brushRef="#br0" timeOffset="1081.99">841 1 24575,'-2'1'0,"-1"-1"0,1 1 0,-1 0 0,1 0 0,-1 0 0,1 0 0,0 0 0,-1 0 0,1 1 0,0-1 0,0 1 0,0 0 0,0-1 0,0 1 0,0 0 0,1 0 0,-1 0 0,1 0 0,-1 1 0,1-1 0,0 0 0,0 1 0,0-1 0,0 0 0,0 1 0,0-1 0,1 1 0,-1 0 0,1-1 0,0 4 0,-2 1 0,1 0 0,1 1 0,-1-1 0,1 0 0,0 0 0,1 1 0,0-1 0,0 0 0,0 0 0,4 9 0,-4-14 0,1 1 0,0-1 0,0 0 0,0 0 0,0 0 0,1 0 0,-1 0 0,0 0 0,1-1 0,4 3 0,-5-3 0,1 0 0,-1 0 0,0 1 0,0-1 0,0 0 0,-1 1 0,1-1 0,0 1 0,0-1 0,-1 1 0,1 0 0,-1 0 0,0 0 0,1 0 0,-1 0 0,0 0 0,1 2 0,-5-2 0,0 0 0,0 0 0,-1-1 0,1 0 0,0 1 0,-1-1 0,1-1 0,-1 1 0,1 0 0,-1-1 0,-6 0 0,0 2 0,6-2-136,-1 1-1,1 0 1,-1-1-1,0 0 1,1 0-1,-1-1 1,1 1-1,-1-1 0,-5-2 1,4 2-6690</inkml:trace>
  <inkml:trace contextRef="#ctx0" brushRef="#br0" timeOffset="1639.29">805 11 24575,'159'-10'-1365,"-150"10"-5461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6:32.7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1 447 24575,'4'-1'0,"0"-1"0,1-1 0,-1 1 0,0 0 0,-1-1 0,1 0 0,0 0 0,-1 0 0,6-6 0,4-3 0,-1-1 0,0 0 0,0-1 0,-1-1 0,-1 0 0,0 0 0,-1-1 0,-1 0 0,0 0 0,7-24 0,-1-22 0,-12 131 0,-4-34 0,0-24 0,1-1 0,1 0 0,0 0 0,0 1 0,1-1 0,1 0 0,2 11 0,-4-21 0,0 1 0,0-1 0,0 1 0,1-1 0,-1 0 0,0 1 0,1-1 0,-1 0 0,0 1 0,1-1 0,-1 0 0,0 1 0,1-1 0,-1 0 0,1 0 0,-1 1 0,1-1 0,-1 0 0,1 0 0,-1 0 0,0 1 0,1-1 0,-1 0 0,1 0 0,-1 0 0,1 0 0,-1 0 0,1 0 0,-1 0 0,1 0 0,-1 0 0,1-1 0,0 1 0,22-10 0,15-21 0,-19 12 0,-1-2 0,17-23 0,-18 21 0,34-36 0,-35 45 0,21-25 0,-35 37 0,-1 0 0,1-1 0,-1 1 0,0-1 0,0 1 0,0-1 0,0 1 0,-1-1 0,1 0 0,-1 0 0,1 1 0,-1-1 0,0 0 0,0 0 0,0 1 0,-1-1 0,0-3 0,-3 6 0,-3 12 0,-6 17 0,12-26 0,-67 202 0,26-68 0,33-108 0,2 1 0,-4 39 0,5-26 0,3-20 0,1 1 0,2 0 0,3 33 0,-2-53 0,0-1 0,0 0 0,0 0 0,0 0 0,1 0 0,-1 0 0,1 0 0,0 0 0,0 0 0,0-1 0,0 1 0,0-1 0,1 1 0,-1-1 0,6 4 0,-7-5 0,0 0 0,0-1 0,0 1 0,0 0 0,0 0 0,0-1 0,0 1 0,1-1 0,-1 1 0,0-1 0,0 1 0,1-1 0,-1 0 0,0 1 0,0-1 0,1 0 0,-1 0 0,0 0 0,1 0 0,-1 0 0,0 0 0,1-1 0,-1 1 0,0 0 0,0-1 0,1 1 0,-1-1 0,0 1 0,0-1 0,0 0 0,0 1 0,0-1 0,0 0 0,0 0 0,0 0 0,0 1 0,0-1 0,0 0 0,0 0 0,0-1 0,0 0 0,7-17 0,-1 0 0,-1 0 0,-1-1 0,-1 0 0,0 0 0,-2 0 0,0 0 0,-2-36 0,-7 27 0,6 28 0,0 0 0,1-1 0,-1 1 0,1 0 0,-1 0 0,1 0 0,-1 0 0,1 0 0,0-1 0,0 1 0,-1 0 0,1 0 0,0 0 0,0-1 0,0 1 0,0 0 0,1 0 0,-1-1 0,0 1 0,0 0 0,1 0 0,-1 0 0,1 0 0,-1-1 0,1 1 0,-1 0 0,1 0 0,0 0 0,-1 0 0,1 0 0,0 0 0,0 1 0,0-1 0,0 0 0,1-1 0,36-28-88,-26 22 139,-2 0 0,1-1 0,13-15 0,-21 21-150,0-1 1,-1 0-1,1 0 0,-1 0 0,0 0 1,0 0-1,0 0 0,-1-1 0,1 1 1,-1-1-1,0 1 0,0-1 0,-1 1 1,1-7-1,-1 2-6727</inkml:trace>
  <inkml:trace contextRef="#ctx0" brushRef="#br0" timeOffset="372.18">161 1 24575,'0'0'-8191</inkml:trace>
  <inkml:trace contextRef="#ctx0" brushRef="#br0" timeOffset="1116.7">759 131 24575,'4'1'0,"0"0"0,0 1 0,0 0 0,-1 0 0,1 0 0,-1 0 0,7 6 0,11 5 0,8 1 0,-19-8 0,1-1 0,0 0 0,0-1 0,19 5 0,72 12 0,-59-17 0,-35-4 0,0 0 0,-1 1 0,1 0 0,0 0 0,-1 0 0,1 1 0,-1 0 0,0 1 0,12 5 0,-19-8 0,1 1 0,0-1 0,0 1 0,0 0 0,-1-1 0,1 1 0,0 0 0,-1 0 0,1-1 0,0 1 0,-1 0 0,1 0 0,-1 0 0,1 0 0,-1 0 0,0 0 0,1 0 0,-1 0 0,0 0 0,0 0 0,0 0 0,0 0 0,0 0 0,0 0 0,0 0 0,0 0 0,0 0 0,0 0 0,0 0 0,-1 0 0,1 0 0,0 0 0,-1-1 0,1 1 0,-1 0 0,1 0 0,-1 0 0,1 0 0,-1 0 0,0-1 0,1 1 0,-1 0 0,-1 1 0,-44 33 0,29-23 0,8-6-124,0 1 0,0-1 0,-1-1 0,1 0 0,-1 0 0,-1-1-1,1 0 1,0-1 0,-1 0 0,-20 3 0,22-6-6702</inkml:trace>
  <inkml:trace contextRef="#ctx0" brushRef="#br0" timeOffset="1519.14">1269 108 24575,'2'2'0,"-1"1"0,1 0 0,-1 0 0,0 0 0,1 0 0,-1 0 0,0 0 0,-1 0 0,1 0 0,-1 0 0,1 0 0,-1 1 0,0 4 0,1 4 0,2 8 0,0-1 0,-1 29 0,4 28 0,-5-67-1365,0-2-5461</inkml:trace>
  <inkml:trace contextRef="#ctx0" brushRef="#br0" timeOffset="2047.9">1575 158 24575,'-1'8'0,"0"0"0,-1 0 0,1 0 0,-2-1 0,1 1 0,-7 13 0,5-12 0,0 0 0,1 0 0,0 0 0,-3 18 0,6-22 0,-1 0 0,1 1 0,-1-1 0,2 0 0,-1 0 0,1 1 0,-1-1 0,1 0 0,1 0 0,-1 0 0,4 9 0,-4-13 0,1 1 0,-1-1 0,1 1 0,0-1 0,-1 1 0,1-1 0,0 0 0,0 0 0,0 0 0,-1 0 0,1 0 0,0 0 0,0-1 0,1 1 0,-1 0 0,0-1 0,0 0 0,0 1 0,0-1 0,0 0 0,0 0 0,1 0 0,-1-1 0,0 1 0,0-1 0,0 1 0,0-1 0,0 1 0,0-1 0,0 0 0,2-1 0,9-2 0,4-1 0,0-1 0,-1 0 0,1-1 0,-1-1 0,16-11 0,-28 16 0,0 0 0,-1 0 0,1 0 0,-1-1 0,1 1 0,-1-1 0,0 0 0,0 0 0,-1 0 0,1-1 0,-1 1 0,0 0 0,0-1 0,0 0 0,-1 1 0,0-1 0,0 0 0,0 0 0,0 0 0,-1 1 0,0-1 0,0 0 0,-1-8 0,1 12 0,0-1 0,0 1 0,-1 0 0,1-1 0,-1 1 0,1 0 0,-1-1 0,1 1 0,-1 0 0,0 0 0,1 0 0,-1 0 0,0 0 0,0 0 0,0 0 0,0 0 0,0 0 0,0 0 0,0 0 0,0 0 0,0 1 0,-3-2 0,0 0 0,1 1 0,-1 0 0,0 0 0,0 0 0,0 1 0,0-1 0,0 1 0,-5 0 0,3 0 0,0 1 0,0-1 0,0 1 0,0 0 0,0 1 0,0-1 0,0 1 0,0 0 0,0 1 0,-8 4 0,-35 33-1365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6:35.5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30 190 24575,'211'-10'0,"-122"11"-1365,-80-1-5461</inkml:trace>
  <inkml:trace contextRef="#ctx0" brushRef="#br0" timeOffset="1197.05">0 0 24575,'10'2'0,"-1"-1"0,0 1 0,0 1 0,0 0 0,-1 0 0,1 1 0,-1 0 0,1 0 0,9 8 0,46 19 0,-56-28 0,1-1 0,-1 1 0,0 1 0,0-1 0,0 1 0,9 7 0,-14-9 0,0 1 0,-1-1 0,1 1 0,-1 0 0,1 0 0,-1 0 0,0 0 0,0 0 0,0 1 0,-1-1 0,1 0 0,-1 1 0,0-1 0,0 1 0,0 0 0,0-1 0,-1 5 0,6 10-1365,-2-11-5461</inkml:trace>
  <inkml:trace contextRef="#ctx0" brushRef="#br0" timeOffset="1578.89">512 24 24575,'0'32'0,"-1"0"0,-1 0 0,-11 46 0,-27 61 0,36-103-1365,4-28-5461</inkml:trace>
  <inkml:trace contextRef="#ctx0" brushRef="#br0" timeOffset="2082.72">629 154 24575,'-1'9'0,"0"0"0,0 0 0,-1-1 0,-1 1 0,-4 12 0,4-11 0,0-1 0,0 1 0,1 0 0,-2 16 0,1-4 0,2-19 0,1 0 0,-1 0 0,1 0 0,0 0 0,0 0 0,0 0 0,0 0 0,0 0 0,1 0 0,0 3 0,0-5 0,0 0 0,0 0 0,0-1 0,0 1 0,0 0 0,0-1 0,0 1 0,0 0 0,0-1 0,0 0 0,0 1 0,0-1 0,0 0 0,1 1 0,-1-1 0,0 0 0,0 0 0,0 0 0,1 0 0,-1 0 0,0 0 0,0 0 0,0-1 0,0 1 0,1 0 0,-1-1 0,0 1 0,0-1 0,0 1 0,0-1 0,0 1 0,1-2 0,5-1 0,0 0 0,0 0 0,0-1 0,-1 0 0,1 0 0,-1 0 0,0-1 0,0 0 0,-1 0 0,0-1 0,0 0 0,6-8 0,-8 10 0,0 0 0,-1-1 0,1 1 0,-1-1 0,0 0 0,-1 1 0,1-1 0,-1 0 0,0 0 0,0 0 0,0 0 0,-1 0 0,0 0 0,0 0 0,0 0 0,0 0 0,-1 0 0,0 0 0,-2-8 0,0 7-114,0 1 1,-1-1-1,0 1 0,0-1 0,0 1 1,0 0-1,-1 0 0,0 1 0,0 0 1,0 0-1,-11-7 0,10 8-6712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6:39.55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1 128 24575,'196'11'0,"20"4"0,-157-9 0,-12-1 0,152 9 0,33-5 0,-219-8 0,-9 0 0,-1-1 0,1 1 0,-1-1 0,1 0 0,0 0 0,-1-1 0,1 1 0,-1-1 0,1 1 0,-1-1 0,7-2 0,-59-17 0,-95-61 0,136 78 0,-1-1 0,1-1 0,0 0 0,0 0 0,1 0 0,-1-1 0,1 0 0,-12-14 0,63 48 0,-1 2 0,-31-23 0,-1 1 0,0 0 0,0 1 0,11 12 0,-19-17 0,0 0 0,0 1 0,0-1 0,0 0 0,-1 1 0,0 0 0,0-1 0,0 1 0,-1 0 0,1 0 0,-1 0 0,0 0 0,-1 0 0,1 0 0,-1 7 0,0-7 0,0-1 0,-1 0 0,1 1 0,-1-1 0,0 0 0,0 1 0,0-1 0,-1 0 0,1 0 0,-1 0 0,0 0 0,0 0 0,-5 7 0,-1-3 0,0 0 0,0-1 0,-1 0 0,-11 8 0,10-8 0,-15 9-168,0-2 0,-1-1 0,0-1 0,-1-2 1,-34 10-1,51-17-190,3-1-6468</inkml:trace>
  <inkml:trace contextRef="#ctx0" brushRef="#br0" timeOffset="665.16">1598 128 24575,'9'0'0,"0"0"0,-1 0 0,1 1 0,-1 1 0,1-1 0,12 5 0,-19-5 0,-1 0 0,1-1 0,0 1 0,0 0 0,-1 0 0,1 0 0,-1 1 0,1-1 0,-1 0 0,0 1 0,1-1 0,-1 0 0,0 1 0,0 0 0,0-1 0,0 1 0,0 0 0,0-1 0,0 1 0,-1 0 0,1 0 0,-1 0 0,1 0 0,-1 0 0,0-1 0,0 1 0,0 0 0,0 0 0,0 0 0,0 0 0,0 0 0,0 0 0,-1 0 0,1 0 0,-1-1 0,0 3 0,-2 3 0,0-1 0,0 0 0,-1 1 0,0-1 0,0-1 0,0 1 0,-1 0 0,1-1 0,-1 0 0,-1 0 0,1-1 0,-1 1 0,1-1 0,-1 0 0,-1-1 0,-6 4 0,-7 3 0,-1-2 0,0 0 0,-39 10 0,30-14 0,29-4 0,0 1 0,1-1 0,-1 0 0,0 0 0,0 0 0,0 0 0,0 0 0,0 0 0,0 0 0,0 0 0,0 0 0,1-1 0,-1 1 0,0 0 0,0-1 0,0 1 0,0 0 0,1-1 0,-1 1 0,0-1 0,0 1 0,1-1 0,-1 0 0,0 1 0,1-1 0,-1 0 0,1 1 0,-1-1 0,0-1 0,1 1 0,1 0 0,-1 1 0,1-1 0,-1 1 0,1-1 0,-1 0 0,1 1 0,0-1 0,-1 1 0,1-1 0,0 1 0,-1 0 0,1-1 0,0 1 0,-1 0 0,1-1 0,0 1 0,0 0 0,0 0 0,-1 0 0,1 0 0,0 0 0,0 0 0,0 0 0,-1 0 0,1 0 0,1 0 0,29-1 0,-29 2 0,23-1 0,1 1 0,-1 2 0,0 1 0,0 0 0,-1 2 0,0 1 0,0 1 0,45 21 0,-41-13 0,-22-12 0,1 0 0,0 0 0,-1-1 0,1 0 0,11 3 0,-16-5 0,0-1 0,1 0 0,-1 0 0,0 0 0,0 0 0,0 0 0,0 0 0,0 0 0,0-1 0,0 1 0,0-1 0,0 1 0,0-1 0,0 0 0,0 0 0,0 0 0,0 0 0,0 0 0,-1-1 0,1 1 0,0 0 0,-1-1 0,1 1 0,0-3 0,44-40-1365</inkml:trace>
  <inkml:trace contextRef="#ctx0" brushRef="#br0" timeOffset="1100.57">2065 25 24575,'-1'14'0,"-1"1"0,0-1 0,0 0 0,-2 0 0,-6 17 0,-8 40 0,14-50 0,-5 28 0,9-47 0,0 0 0,0 1 0,0-1 0,0 0 0,0 1 0,0-1 0,1 0 0,-1 1 0,1-1 0,-1 0 0,1 0 0,0 1 0,0-1 0,0 0 0,2 4 0,-2-6 0,0 1 0,0-1 0,0 1 0,0-1 0,0 0 0,0 1 0,0-1 0,0 0 0,0 0 0,0 1 0,0-1 0,0 0 0,0 0 0,0 0 0,0 0 0,0-1 0,0 1 0,0 0 0,0 0 0,0-1 0,0 1 0,0 0 0,0-1 0,0 1 0,0-1 0,0 1 0,0-1 0,0 0 0,1-1 0,33-26 0,-20 15 0,0 2 0,1-1 0,-2-1 0,1-1 0,16-20 0,-27 28 0,1 1 0,-1-1 0,0 0 0,-1 0 0,1-1 0,-1 1 0,-1-1 0,1 1 0,-1-1 0,0 0 0,0 0 0,-1 0 0,0 0 0,0 0 0,-1-10 0,-1 14 0,0 0 0,0 0 0,0 1 0,-1-1 0,1 0 0,-1 0 0,0 1 0,0-1 0,0 1 0,0 0 0,0-1 0,0 1 0,0 0 0,-1 0 0,1 0 0,-1 1 0,0-1 0,1 1 0,-1-1 0,0 1 0,0 0 0,0 0 0,0 0 0,0 0 0,0 1 0,0-1 0,-4 1 0,-12-3 0,0 0 0,-37 1 0,19 0 0,27 1 0,-1 0 0,1 1 0,-1 0 0,1 1 0,-1 0 0,-17 4 0,-1 16 5,19-12-1375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6:43.0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54 24575,'180'10'0,"-174"-10"0,0 1 0,-1 0 0,1 0 0,0 0 0,-1 0 0,1 1 0,-1 0 0,8 4 0,-12-5 0,0-1 0,-1 1 0,1-1 0,0 1 0,0 0 0,-1-1 0,1 1 0,0 0 0,-1 0 0,1-1 0,-1 1 0,1 0 0,-1 0 0,1 0 0,-1 0 0,0 0 0,1 0 0,-1-1 0,0 1 0,0 0 0,0 2 0,0-1 0,0 0 0,-1 0 0,1-1 0,-1 1 0,0 0 0,1 0 0,-1 0 0,0-1 0,0 1 0,0 0 0,0-1 0,-1 1 0,1-1 0,0 0 0,-2 2 0,-12 13-136,0-1-1,0-1 1,-2 0-1,0-1 1,0-1-1,-1-1 1,0 0-1,-1-2 0,-24 10 1,35-17-6690</inkml:trace>
  <inkml:trace contextRef="#ctx0" brushRef="#br0" timeOffset="737.66">523 1 24575,'-1'-1'0,"-1"1"0,0 0 0,1 0 0,-1 0 0,1 1 0,-1-1 0,0 0 0,1 1 0,-1-1 0,1 1 0,-1-1 0,1 1 0,-1 0 0,1-1 0,0 1 0,-1 0 0,1 0 0,0 0 0,-1 0 0,1 0 0,0 0 0,0 1 0,0-1 0,0 0 0,0 0 0,0 1 0,1-1 0,-1 1 0,-1 2 0,1 1 0,0-1 0,1 1 0,0 0 0,-1 0 0,1 0 0,1-1 0,-1 1 0,1 0 0,2 6 0,2 8 0,1-1 0,0-1 0,16 30 0,3 6 0,-23-49 0,0 1 0,-1-1 0,1 0 0,-1 0 0,0 1 0,0-1 0,0 1 0,-1-1 0,0 1 0,0-1 0,0 1 0,0-1 0,-2 7 0,2-9 0,-2 0 0,1 0 0,0-1 0,0 1 0,-1 0 0,1 0 0,-1-1 0,1 1 0,-1-1 0,0 1 0,0-1 0,1 0 0,-1 0 0,0 0 0,0 0 0,0 0 0,0 0 0,-1 0 0,1-1 0,0 1 0,0-1 0,0 1 0,-1-1 0,1 0 0,0 0 0,0 0 0,-5-1 0,-12 2-118,-34-1 367,51-1-296,1 1 1,0 0-1,-1 0 0,1-1 0,-1 1 1,1-1-1,0 1 0,0-1 0,-1 0 1,1 1-1,0-1 0,0 0 0,0 0 1,0 0-1,0 0 0,0 0 0,0 0 1,0 0-1,0 0 0,1 0 0,-1 0 1,0-1-1,1 1 0,-1 0 0,0 0 0,1-1 1,0 1-1,-1 0 0,1-1 0,0 1 1,0-2-1,-1-8-6779</inkml:trace>
  <inkml:trace contextRef="#ctx0" brushRef="#br0" timeOffset="1182.87">483 1 24575,'2'0'0,"2"0"0,2 0 0,2 0 0,1 0 0,1 0 0,0 0 0,1 0 0,-1 0 0,0 0 0,0 0 0,1 0 0,-1 0 0,0 0 0,0 0 0,0 0 0,-2 0-8191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6:48.1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791 0 24575,'19'31'0,"-18"-21"16,0 1 0,-1 0 1,-1 0-1,0-1 0,0 1 0,-1 0 0,-4 14 0,-5 44-1510,11-60-5332</inkml:trace>
  <inkml:trace contextRef="#ctx0" brushRef="#br0" timeOffset="686.81">1031 70 24575,'-3'1'0,"0"0"0,0 0 0,0 0 0,0 0 0,1 1 0,-1-1 0,1 1 0,-1-1 0,1 1 0,-1 0 0,1 0 0,0 0 0,0 0 0,0 1 0,0-1 0,0 0 0,0 1 0,1-1 0,-1 1 0,1 0 0,0 0 0,-1 3 0,-2 2 0,1 0 0,0 0 0,0 0 0,1 1 0,0-1 0,-1 15 0,3-15 0,-1 1 0,1 1 0,0-1 0,1 1 0,4 17 0,-5-26 0,0 1 0,1-1 0,-1 0 0,1 0 0,-1 0 0,1 0 0,-1 0 0,1 0 0,0 0 0,0 0 0,-1 0 0,1 0 0,0 0 0,0-1 0,0 1 0,0 0 0,0 0 0,0-1 0,2 2 0,-2-2 0,1 0 0,-1 0 0,1 0 0,0 0 0,-1 0 0,1 0 0,0-1 0,-1 1 0,1 0 0,-1-1 0,1 1 0,-1-1 0,1 1 0,-1-1 0,1 0 0,-1 0 0,1 0 0,1-2 0,3-1 0,-1-1 0,0 0 0,0-1 0,0 1 0,-1-1 0,0 0 0,0 0 0,0 0 0,-1-1 0,1 1 0,-2-1 0,1 0 0,-1 0 0,2-11 0,0 1 0,-2 1 0,0-1 0,0 1 0,-2-1 0,-2-22 0,2 38-35,0 0 0,0 0 0,0 0 0,0 0 0,-1 1 0,1-1 0,0 0 0,-1 0 0,1 0 0,0 0 0,-1 1 0,1-1 0,-1 0 0,0 0 0,1 1 0,-1-1 0,0 0 0,1 1 0,-1-1 0,0 1 0,0-1 0,1 1 0,-1-1 0,0 1 0,0-1 0,0 1 0,0 0 0,1-1 0,-1 1 0,0 0 0,0 0 0,0 0 0,0 0 0,0 0 0,0 0 0,0 0 0,0 0 0,-1 0 0,-4 2-6791</inkml:trace>
  <inkml:trace contextRef="#ctx0" brushRef="#br0" timeOffset="1211.79">1170 141 24575,'2'0'0,"2"0"0,2 0 0,2 0 0,1 0 0,1 0 0,0 0 0,1 0 0,-1 0 0,0 0 0,1 0 0,-1 0 0,0 0 0,0 0 0,-2 0-8191</inkml:trace>
  <inkml:trace contextRef="#ctx0" brushRef="#br0" timeOffset="4235.28">2 3 24575,'-1'56'0,"2"59"0,0-114 0,0 1 0,-1-1 0,1 0 0,0 1 0,0-1 0,0 0 0,0 1 0,0-1 0,0 0 0,0 0 0,0 0 0,1 0 0,-1 0 0,0 0 0,1 0 0,-1-1 0,1 1 0,-1 0 0,1-1 0,-1 1 0,1-1 0,-1 0 0,1 1 0,-1-1 0,1 0 0,0 0 0,-1 0 0,1 0 0,2 0 0,57-4 0,-53 4 0,-2-1 0,0 0 0,-1 0 0,1 0 0,-1-1 0,1 0 0,-1 0 0,0 0 0,0-1 0,0 0 0,0 0 0,0 0 0,0 0 0,-1-1 0,0 1 0,0-1 0,0-1 0,0 1 0,0 0 0,3-7 0,-3 4 0,0-1 0,0 0 0,0-1 0,-1 1 0,0-1 0,-1 1 0,0-1 0,0 0 0,-1 0 0,0 0 0,-1-12 0,-12 93 0,-5 14 0,11-60 0,0 0 0,2 0 0,1 0 0,1 1 0,2 30 0,0-55-52,1 0-1,-1-1 1,1 1-1,-1-1 1,1 1-1,0-1 1,0 1-1,-1-1 1,1 1-1,0-1 1,0 0-1,0 0 1,1 1-1,-1-1 1,0 0-1,0 0 1,1 0-1,-1 0 1,0 0-1,1 0 1,-1-1-1,1 1 1,-1 0-1,1-1 0,2 1 1,7 3-6774</inkml:trace>
  <inkml:trace contextRef="#ctx0" brushRef="#br0" timeOffset="4999.81">1483 53 24575,'15'0'0,"0"-2"0,0 0 0,19-5 0,-1 0 0,-5 5-1365,-20 2-5461</inkml:trace>
  <inkml:trace contextRef="#ctx0" brushRef="#br0" timeOffset="6158.5">1493 90 24575,'0'110'0,"0"-109"0,0 0 0,1-1 0,-1 1 0,0-1 0,0 1 0,1 0 0,-1-1 0,0 1 0,1-1 0,-1 1 0,1-1 0,-1 1 0,1-1 0,-1 1 0,1-1 0,-1 1 0,1-1 0,-1 0 0,1 1 0,0-1 0,-1 0 0,1 0 0,-1 1 0,1-1 0,0 0 0,-1 0 0,1 0 0,0 0 0,-1 0 0,1 0 0,0 0 0,-1 0 0,1 0 0,0 0 0,1 0 0,34-7 0,-12 2 0,-23 5 0,0 0 0,1 0 0,-1 1 0,0-1 0,1 0 0,-1 0 0,0 1 0,1-1 0,-1 1 0,0-1 0,0 1 0,0 0 0,1-1 0,-1 1 0,0 0 0,0 0 0,0 0 0,0 0 0,0 0 0,0 0 0,0 0 0,-1 0 0,1 0 0,0 0 0,-1 0 0,1 1 0,-1-1 0,1 0 0,-1 0 0,1 1 0,-1-1 0,0 0 0,0 1 0,1-1 0,-1 0 0,0 1 0,0-1 0,0 1 0,-1 1 0,1 0 0,-1 0 0,1-1 0,-1 1 0,0-1 0,1 1 0,-1-1 0,0 0 0,-1 1 0,1-1 0,0 0 0,-1 0 0,1 1 0,-1-1 0,0 0 0,1-1 0,-1 1 0,0 0 0,0 0 0,0-1 0,-4 2 0,-6 2 0,0-2 0,-1 0 0,0 0 0,0-1 0,0-1 0,-21 0 0,-27 4 0,42-3-1365,10-2-5461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6:57.5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0 108 24575,'180'10'0,"-80"-11"-1365,-92 1-5461</inkml:trace>
  <inkml:trace contextRef="#ctx0" brushRef="#br0" timeOffset="607.04">190 1 24575,'16'1'0,"0"1"0,0 1 0,0 1 0,0 0 0,28 13 0,20 4 0,-63-21 0,1 0 0,-1 1 0,0-1 0,1 0 0,-1 1 0,0-1 0,1 1 0,-1 0 0,0-1 0,0 1 0,1 0 0,-1 0 0,0 0 0,0-1 0,0 1 0,0 0 0,0 1 0,0-1 0,-1 0 0,1 0 0,0 0 0,-1 0 0,1 1 0,0-1 0,-1 0 0,1 1 0,-1-1 0,0 0 0,1 2 0,-1 1 0,-1-1 0,1 1 0,-1-1 0,0 1 0,0-1 0,0 0 0,0 1 0,0-1 0,-1 0 0,0 0 0,-2 5 0,-5 5 0,-1-1 0,0 0 0,-1 0 0,-18 16 0,-18 6-8,34-26-218,0 1 0,1 0 0,0 0-1,1 1 1,-18 21 0,25-24-6600</inkml:trace>
  <inkml:trace contextRef="#ctx0" brushRef="#br0" timeOffset="1279.16">829 1 24575,'5'43'0,"-3"-35"0,-1-1 0,0 1 0,0-1 0,-1 1 0,0-1 0,-2 15 0,-25 79 0,16-67 0,-10 61 0,12-45-1365,8-42-5461</inkml:trace>
  <inkml:trace contextRef="#ctx0" brushRef="#br0" timeOffset="1761.85">1185 127 24575,'-1'5'0,"0"0"0,-1-1 0,1 1 0,-1-1 0,0 1 0,0-1 0,0 0 0,-1 1 0,1-1 0,-6 6 0,-15 27 0,13-11 0,6-20 0,2-1 0,-1 1 0,0 0 0,1 0 0,0 0 0,1 0 0,-1 0 0,1 1 0,0-1 0,1 0 0,0 1 0,0-1 0,0 0 0,2 9 0,-2-14 0,0-1 0,1 1 0,-1 0 0,0-1 0,1 1 0,-1 0 0,1-1 0,-1 1 0,1-1 0,0 1 0,-1-1 0,1 1 0,-1-1 0,1 1 0,0-1 0,-1 0 0,1 1 0,0-1 0,0 0 0,-1 1 0,1-1 0,0 0 0,0 0 0,-1 0 0,1 0 0,0 0 0,1 0 0,26-8 0,20-23 0,-41 24 0,0 0 0,-1 0 0,1-1 0,-2 0 0,1 0 0,-1 0 0,0-1 0,-1 1 0,0-1 0,3-11 0,-6 17 0,0-1 0,0 0 0,0 1 0,-1-1 0,1 0 0,-1 0 0,0 0 0,0 1 0,0-1 0,-1 0 0,1 0 0,-1 0 0,0 1 0,0-1 0,-1 0 0,1 1 0,-1-1 0,1 1 0,-1 0 0,0-1 0,0 1 0,-1 0 0,1 0 0,-1 0 0,1 1 0,-1-1 0,0 1 0,0-1 0,-4-1 0,4 2 0,-1 0 0,1 1 0,-1 0 0,0 0 0,0 0 0,0 0 0,1 0 0,-1 1 0,0 0 0,0 0 0,0 0 0,0 0 0,0 0 0,1 1 0,-1 0 0,0 0 0,0 0 0,1 0 0,-5 2 0,-12 6 0,0 0 0,-22 15 0,19-11 0,1-1-455,1 1 0,-21 17 0,37-25-6371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7:02.2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115 0 24575,'-3'1'0,"0"-1"0,0 1 0,1 0 0,-1 0 0,0 0 0,1 0 0,-1 0 0,1 1 0,-1-1 0,1 1 0,0-1 0,0 1 0,-1 0 0,1 0 0,1 0 0,-3 3 0,-26 37 0,22-27 0,1 1 0,0 0 0,-5 20 0,10-30 0,0-1 0,1 1 0,0 0 0,0 1 0,0-1 0,1 0 0,0 0 0,0 0 0,1 0 0,0 0 0,0 0 0,2 9 0,-2-13 0,0-1 0,0 0 0,0 0 0,1 0 0,-1 0 0,0 0 0,0 0 0,0 0 0,1 0 0,-1 0 0,0-1 0,1 1 0,-1-1 0,1 1 0,-1-1 0,1 1 0,-1-1 0,1 0 0,-1 0 0,1 1 0,-1-1 0,3-1 0,44-1 0,-30 1 0,22-2 0,0-2 0,-1-1 0,56-17 0,-74 18 0,-18 4 0,1 0 0,0 0 0,0-1 0,0 1 0,-1-1 0,1 0 0,-1 0 0,1 0 0,-1 0 0,0-1 0,0 1 0,0-1 0,0 0 0,0 0 0,-1 0 0,1 0 0,-1 0 0,0-1 0,0 1 0,0-1 0,0 1 0,-1-1 0,1 0 0,-1 0 0,1-5 0,-2 5 0,1 0 0,-1 1 0,-1-1 0,1 0 0,0 1 0,-1-1 0,0 0 0,0 1 0,0-1 0,0 1 0,-1 0 0,1-1 0,-1 1 0,0 0 0,0 0 0,0 0 0,0 0 0,0 0 0,-1 0 0,0 1 0,1-1 0,-1 1 0,0 0 0,0 0 0,0 0 0,0 0 0,-1 0 0,-3-1 0,-13-5 0,0 1 0,0 1 0,-1 0 0,0 2 0,0 0 0,-1 2 0,1 0 0,-1 2 0,1 0 0,-24 3 0,37-1-1365,2 0-5461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7:14.2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0 24575,'-2'2'0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8:09.1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24575,'0'0'-8191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8:19.6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959 41 24575,'69'1'0,"72"-3"0,-71-17-1365,-62 18-5461</inkml:trace>
  <inkml:trace contextRef="#ctx0" brushRef="#br0" timeOffset="2710.8">1119 1 24575,'-2'134'0,"5"141"0,-3-272 0,1-1 0,-1 1 0,0-1 0,0 1 0,0-1 0,0 1 0,-1-1 0,1 1 0,0-1 0,-1 1 0,0-1 0,-1 3 0,-9-3 0,-8-15 0,18 12 0,-33-32 0,32 31 0,0 0 0,1 0 0,-1 0 0,0-1 0,1 1 0,0 0 0,-1-1 0,1 1 0,0-1 0,0 1 0,0-1 0,1 1 0,-1-1 0,0-4 0,2 7 0,-1 0 0,1 0 0,0 0 0,-1 0 0,1-1 0,-1 1 0,1 0 0,0 0 0,-1 0 0,1 0 0,-1 0 0,1 0 0,0 1 0,-1-1 0,1 0 0,-1 0 0,1 0 0,0 1 0,-1-1 0,1 0 0,-1 0 0,1 1 0,-1-1 0,1 1 0,-1-1 0,1 0 0,-1 1 0,1-1 0,-1 1 0,0-1 0,1 2 0,25 19 0,-23-19 0,3 4 0,-1 0 0,0 1 0,-1-1 0,1 1 0,5 13 0,25 36 0,-33-55 0,-1 1 0,1 0 0,-1-1 0,1 1 0,0-1 0,-1 1 0,1-1 0,0 0 0,0 0 0,0 0 0,0 0 0,0 0 0,0 0 0,0-1 0,0 1 0,0-1 0,0 1 0,1-1 0,-1 0 0,0 0 0,0 1 0,0-2 0,3 1 0,-2-2 0,0 1 0,0-1 0,0 0 0,0 0 0,0 0 0,0 0 0,-1-1 0,1 1 0,-1-1 0,0 1 0,0-1 0,0 0 0,0 0 0,0 0 0,0 0 0,-1 0 0,0 0 0,1-1 0,0-3 0,1-3 0,0 0 0,0 0 0,0-1 0,-2 0 0,2-10 0,-3 19-85,0 1 0,0-1-1,0 1 1,0-1 0,0 1-1,0 0 1,-1-1 0,1 1-1,0-1 1,-1 1 0,1 0-1,-1-1 1,0 1 0,1 0-1,-2-2 1</inkml:trace>
  <inkml:trace contextRef="#ctx0" brushRef="#br0" timeOffset="4213.32">137 1122 24575,'7'-1'0,"-1"-1"0,0 0 0,0 0 0,0 0 0,0-1 0,0 1 0,0-1 0,-1-1 0,1 1 0,-1-1 0,0 0 0,0 0 0,-1-1 0,7-6 0,7-6 0,-13 14 0,-1-1 0,0 0 0,0 0 0,0 0 0,0 0 0,0 0 0,-1-1 0,0 0 0,0 0 0,-1 0 0,1 0 0,-1 0 0,0 0 0,0-1 0,-1 1 0,1-1 0,-1 1 0,0-1 0,-1 0 0,0 1 0,0-1 0,0 0 0,-1-8 0,-10 230 0,11-215 0,0 1 0,0-1 0,0 0 0,0 0 0,0 0 0,0 0 0,0 1 0,0-1 0,0 0 0,0 0 0,1 0 0,-1 0 0,1 0 0,-1 1 0,1-1 0,-1 0 0,1 0 0,-1 0 0,1 0 0,0 0 0,-1-1 0,1 1 0,0 0 0,0 0 0,0 0 0,0-1 0,0 1 0,0 0 0,0-1 0,0 1 0,0-1 0,0 1 0,0-1 0,0 1 0,0-1 0,1 0 0,-1 0 0,0 0 0,0 1 0,0-1 0,0 0 0,1 0 0,-1-1 0,0 1 0,0 0 0,0 0 0,0-1 0,1 1 0,-1 0 0,0-1 0,0 1 0,0-1 0,0 1 0,1-2 0,7-2 0,0-1 0,0 0 0,-1 0 0,16-13 0,-14 6 0,0 0 0,0 0 0,-1-1 0,0-1 0,-1 1 0,-1-1 0,0-1 0,-1 1 0,-1-1 0,0 0 0,5-29 0,-9 40 0,4-22 0,-2 0 0,0-1 0,-3-48 0,0 75 0,1-1 0,-1 1 0,0-1 0,0 0 0,0 1 0,0-1 0,0 1 0,0-1 0,0 1 0,0-1 0,0 1 0,0-1 0,0 1 0,-1-1 0,1 1 0,0-1 0,0 1 0,0-1 0,-1 1 0,1-1 0,0 1 0,-1-1 0,1 1 0,0 0 0,-1-1 0,1 1 0,-1 0 0,1-1 0,0 1 0,-1 0 0,1-1 0,-1 1 0,0 0 0,-10 14 0,-4 30 0,5-4 1416,-9 80-8534,13-70 7167,-5 65 5703,7-42-5802,8 126 1,-4-198 49,0 0 0,0 1 0,0-1 0,0 0 0,0 0 0,0 1 0,0-1 0,1 0 0,-1 1 0,1-1 0,-1 0 0,1 0 0,-1 0 0,1 0 0,0 1 0,-1-1 0,1 0 0,0 0 0,0 0 0,0 0 0,0-1 0,0 1 0,0 0 0,0 0 0,0-1 0,0 1 0,0 0 0,1-1 0,-1 1 0,0-1 0,0 1 0,1-1 0,-1 0 0,0 0 0,0 1 0,1-1 0,-1 0 0,0 0 0,1 0 0,-1 0 0,0-1 0,1 1 0,-1 0 0,0-1 0,0 1 0,1 0 0,-1-1 0,0 1 0,0-1 0,0 0 0,0 1 0,2-3 0,4 0 0,-1-1 0,0 0 0,0 0 0,0 0 0,-1-1 0,1 0 0,-1 0 0,6-8 0,-3-1 0,-2 0 0,0 0 0,0 0 0,-1 0 0,-1-1 0,-1 0 0,0 0 0,-1 0 0,0 0 0,-1-1 0,-1 1 0,-1 0 0,-2-23 0,2 35 0,0 0 0,0 1 0,0-1 0,0 0 0,0 0 0,0 0 0,-1 0 0,1 1 0,-1-1 0,0 1 0,0-1 0,0 1 0,0 0 0,0 0 0,0 0 0,-1 0 0,1 0 0,-5-2 0,-50-24 0,53 26 0,7 1 0,1 0 0,-1 0 0,0-1 0,0 1 0,0-1 0,-1 0 0,1 0 0,0 0 0,-1 0 0,1 0 0,-1-1 0,4-4 0,15-11 0,14-1 0,-20 11 0,0 0 0,-1-1 0,0 0 0,0-1 0,13-13 0,-27 22-44,0 1 0,1 0 0,-1 0 0,0-1 0,0 1 0,1 0 0,-1-1 0,0 1 0,0 0 0,0-1 0,1 1 0,-1 0 0,0-1 0,0 1 0,0 0 0,0-1 0,0 1-1,0-1 1,0 1 0,0 0 0,0-1 0,0 1 0,0-1 0,0 1 0,0 0 0,0-1 0,0 1 0,0 0 0,0-1 0,-1 0 0</inkml:trace>
  <inkml:trace contextRef="#ctx0" brushRef="#br0" timeOffset="4602.15">1 690 24575,'2'0'0,"0"2"0,2 0 0,0 2 0,-1 1 0,1 2 0,2 0 0,-1 0 0,1 0 0,0-1 0,-1-1 0,0 1 0,-1 0 0</inkml:trace>
  <inkml:trace contextRef="#ctx0" brushRef="#br0" timeOffset="5573.51">1039 872 24575,'9'1'0,"-1"0"0,0 0 0,0 1 0,0 0 0,15 6 0,31 8 0,33-5 0,-23-2 0,77 0 0,-140-9 0,0 0 0,-1 0 0,1-1 0,0 1 0,-1 0 0,1 0 0,0 0 0,-1 0 0,1 0 0,0 0 0,-1 0 0,1 0 0,0 1 0,-1-1 0,1 0 0,0 0 0,-1 0 0,1 1 0,0-1 0,-1 0 0,1 1 0,-1-1 0,1 1 0,0-1 0,-1 0 0,1 1 0,-1-1 0,0 1 0,1 0 0,-1-1 0,1 1 0,-1-1 0,0 1 0,1 0 0,-1-1 0,0 1 0,0-1 0,1 1 0,-1 0 0,0 0 0,-1 2 0,0 0 0,0-1 0,0 1 0,0 0 0,0-1 0,-1 0 0,1 1 0,-1-1 0,1 0 0,-4 4 0,-54 48 0,32-30 0,-33 35 0,-21 19 0,41-49-1365</inkml:trace>
  <inkml:trace contextRef="#ctx0" brushRef="#br0" timeOffset="6230.84">1705 820 24575,'1'0'0,"-1"1"0,1-1 0,0 1 0,0-1 0,-1 1 0,1 0 0,-1 0 0,1-1 0,0 1 0,-1 0 0,0 0 0,1-1 0,-1 1 0,1 0 0,-1 0 0,0 0 0,0 0 0,1 0 0,-1 0 0,0-1 0,0 1 0,0 0 0,0 0 0,0 0 0,0 1 0,0 31 0,0-29 0,-2 64 0,-14 75 0,9-19 0,7-123-34,0-1 0,0 1 0,0 0 0,0 0 0,0 0-1,1-1 1,-1 1 0,0 0 0,1 0 0,-1-1 0,0 1 0,1 0 0,-1-1-1,1 1 1,-1 0 0,1-1 0,-1 1 0,1-1 0,0 1 0,-1-1-1,1 1 1,0-1 0,-1 1 0,1-1 0,0 0 0,0 1 0,-1-1 0,1 0-1,0 0 1,0 0 0,-1 1 0,1-1 0,0 0 0,0 0 0,0 0 0,0 0-1,-1 0 1,1 0 0,1-1 0,7 1-6792</inkml:trace>
  <inkml:trace contextRef="#ctx0" brushRef="#br0" timeOffset="6735.82">1928 982 24575,'-3'1'0,"1"-1"0,0 1 0,0 0 0,-1 0 0,1 0 0,0 0 0,0 0 0,0 0 0,0 1 0,0-1 0,1 1 0,-1 0 0,0-1 0,1 1 0,-1 0 0,1 0 0,-1 0 0,1 0 0,0 0 0,0 0 0,0 0 0,0 0 0,0 1 0,0-1 0,1 0 0,-1 0 0,1 1 0,-1 4 0,-1 8 0,0 0 0,0 0 0,2 17 0,-1-10 0,1 40 0,0-61 0,1 1 0,-1 0 0,0-1 0,0 1 0,1-1 0,-1 1 0,1-1 0,-1 1 0,1-1 0,0 0 0,-1 1 0,1-1 0,0 0 0,0 1 0,0-1 0,0 0 0,0 0 0,0 0 0,1 0 0,-1 0 0,0 0 0,0 0 0,1 0 0,-1 0 0,1-1 0,-1 1 0,0-1 0,1 1 0,-1-1 0,3 1 0,-1-1 0,0 0 0,0-1 0,-1 1 0,1-1 0,0 1 0,0-1 0,-1 0 0,1 0 0,-1 0 0,1-1 0,-1 1 0,0-1 0,1 1 0,-1-1 0,0 0 0,0 0 0,0 0 0,0 0 0,0 0 0,-1 0 0,1 0 0,1-4 0,3-4 0,0 0 0,-1 0 0,7-21 0,-8 20 0,-1 1 0,-1-1 0,0 1 0,-1-1 0,0 0 0,0 0 0,-2-20 0,1 29 0,0 0 0,0-1 0,-1 1 0,1 0 0,-1 0 0,0 0 0,1-1 0,-1 1 0,0 0 0,0 0 0,0 0 0,0 0 0,-1 0 0,1 0 0,-1 1 0,1-1 0,-1 0 0,1 1 0,-1-1 0,0 1 0,0-1 0,0 1 0,0 0 0,0 0 0,0 0 0,0 0 0,0 0 0,0 0 0,0 1 0,-1-1 0,1 1 0,0-1 0,-1 1 0,1 0 0,0 0 0,0 0 0,-1 0 0,1 1 0,0-1 0,-1 0 0,1 1 0,0 0 0,-4 1 0,3-1 3,0 0-1,0 1 1,0-1-1,0 1 1,0 0 0,1 0-1,-1 0 1,0 0-1,1 0 1,0 1-1,-4 4 1,-8 7-1399</inkml:trace>
  <inkml:trace contextRef="#ctx0" brushRef="#br0" timeOffset="9196.93">2327 1092 24575,'8'-3'0,"0"1"0,-1-1 0,1 0 0,-1 0 0,0-1 0,0 0 0,0 0 0,0-1 0,-1 0 0,11-10 0,-4 4 0,67-44 0,-57 41 0,-1-1 0,-1 0 0,0-2 0,18-19 0,23-41 0,-38 47 0,29-31 0,-27 25 0,-24 31 0,1 0 0,0 1 0,1-1 0,-1 0 0,1 1 0,0 0 0,0 0 0,0 0 0,5-4 0,9 0 0,-1 0 0,1 1 0,0 1 0,0 1 0,1 0 0,-1 1 0,38-2 0,19-5 0,28-7 0,-72 12 0,60-1 0,-56 5 0,24 2-1365,-51 0-5461</inkml:trace>
  <inkml:trace contextRef="#ctx0" brushRef="#br0" timeOffset="9845.69">3256 423 24575,'9'4'0,"0"0"0,-1 1 0,1-1 0,7 8 0,8 5 0,49 27 0,-3-2 0,-25-17 0,12 8 0,-56-32 0,-1 0 0,1 0 0,0 0 0,0 0 0,-1 0 0,1 0 0,0 0 0,-1 0 0,1 0 0,-1 1 0,1-1 0,-1 0 0,0 0 0,0 0 0,1 1 0,-1-1 0,0 0 0,0 0 0,0 1 0,0-1 0,0 0 0,-1 0 0,1 0 0,0 1 0,0-1 0,-1 0 0,1 0 0,-1 0 0,1 0 0,-1 1 0,0-1 0,1 0 0,-1 0 0,0 0 0,0 0 0,0-1 0,1 1 0,-1 0 0,0 0 0,-2 0 0,-49 42 0,34-31 0,0 4 0,1 1 0,0 0 0,2 1 0,-24 34 0,39-52-35,0 1 0,0-1 0,-1 0 0,1 1 0,0-1 0,0 0 0,-1 1 0,1-1 0,0 0 0,0 1 0,0-1 0,0 1 0,0-1 0,0 1 0,-1-1 0,1 0 0,0 1 0,0-1 0,0 1 0,0-1 0,1 1 0,-1-1 0,0 0 0,0 1 0,0-1 0,0 1 0,0-1 0,0 0 0,1 1 0,-1-1 0,0 1 0,0-1 0,1 0 0,-1 1 0,0-1 0,0 0 0,1 1 0,0-1 0</inkml:trace>
  <inkml:trace contextRef="#ctx0" brushRef="#br0" timeOffset="10245.36">3732 520 24575,'12'-2'0,"0"-1"0,-1 0 0,22-9 0,34-13 0,89-18 0,-124 33 0,19-3 0,13 2-1365,-57 9-5461</inkml:trace>
  <inkml:trace contextRef="#ctx0" brushRef="#br0" timeOffset="10619.81">4005 450 24575,'-3'51'0,"-2"0"0,-14 62 0,-2 11 0,8-14 0,9-97-1365</inkml:trace>
  <inkml:trace contextRef="#ctx0" brushRef="#br0" timeOffset="11458.69">2298 1102 24575,'6'1'0,"1"-1"0,-1 1 0,1 1 0,-1-1 0,1 1 0,-1 0 0,0 1 0,0 0 0,0 0 0,6 4 0,60 45 0,-17-12 0,178 93 0,-92-56 0,179 79 0,-280-138 0,253 103 0,-213-96-1365,-72-23-5461</inkml:trace>
  <inkml:trace contextRef="#ctx0" brushRef="#br0" timeOffset="11996.33">3625 1741 24575,'350'0'-1365,"-342"0"-5461</inkml:trace>
  <inkml:trace contextRef="#ctx0" brushRef="#br0" timeOffset="12449.7">4124 1548 24575,'10'54'0,"-7"-46"0,-1 1 0,0 0 0,0 0 0,0 12 0,-4 17 0,-7 42 0,4-43 0,0 48 0,5-83-91,0-1 0,0 1 0,0-1 0,0 1 0,0-1 0,0 1 0,-1-1 0,1 1 0,-1-1 0,1 1 0,-1-1 0,1 1 0,-1-1 0,-1 2 0</inkml:trace>
  <inkml:trace contextRef="#ctx0" brushRef="#br0" timeOffset="12863.64">4151 1541 24575,'6'-6'0,"-1"0"0,0 0 0,0-1 0,-1 0 0,7-13 0,-8 13 0,1-1 0,0 2 0,1-1 0,9-11 0,-11 15 0,-1 1 0,1 0 0,-1 0 0,1 0 0,0 1 0,0-1 0,0 1 0,0-1 0,0 1 0,0 0 0,0 0 0,0 0 0,1 1 0,-1-1 0,0 1 0,4 0 0,-4-1 0,1 1 0,-1 0 0,1 0 0,-1 1 0,1-1 0,-1 1 0,0 0 0,1-1 0,-1 1 0,0 1 0,0-1 0,0 0 0,0 1 0,0 0 0,0 0 0,0-1 0,0 2 0,-1-1 0,1 0 0,-1 1 0,1-1 0,-1 1 0,0-1 0,0 1 0,0 0 0,0 0 0,-1 0 0,1 0 0,-1 0 0,0 1 0,0-1 0,0 0 0,0 1 0,-1-1 0,1 6 0,0 0 0,-1 0 0,0 0 0,0 0 0,-1 0 0,0 1 0,-1-1 0,0 0 0,0-1 0,-1 1 0,0 0 0,0-1 0,-7 12 0,-17 36-1365,22-49-5461</inkml:trace>
  <inkml:trace contextRef="#ctx0" brushRef="#br0" timeOffset="13217.39">4224 1801 24575,'16'-1'0,"0"-1"0,0 0 0,0-1 0,30-10 0,16-4 0,-34 14-1365,-20 3-5461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8:38.15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1656 500 24575,'-10'-1'0,"0"-1"0,0 1 0,0-1 0,0-1 0,0 0 0,-10-5 0,9 4 0,0 0 0,0 0 0,-1 1 0,-13-1 0,-145-28 0,0 12 0,41 1 0,66 9 0,45 6 0,-1 1 0,-31-1 0,39 4 0,1-1 0,-1-1 0,-18-5 0,-21-3 0,-189-28 0,29 27 0,203 11 0,0 0 0,0-1 0,0 0 0,0 0 0,0-1 0,0 0 0,0 0 0,0 0 0,1-1 0,-1 0 0,1 0 0,0-1 0,0 0 0,0 0 0,0 0 0,1-1 0,-1 0 0,1 0 0,1 0 0,-8-10 0,7 6 0,0 0 0,1 0 0,0 0 0,1 0 0,-5-19 0,-9-24 0,-18-18 0,34 75 0,-1 1 0,0-1 0,-1 0 0,1 0 0,-1 0 0,0 0 0,0 0 0,-1-1 0,-4 6 0,-1 3 0,-10 13 0,14-20 0,0 0 0,1-1 0,0 1 0,1 1 0,-1-1 0,1 0 0,0 1 0,1 0 0,-1 0 0,-2 12 0,5-19 0,0 0 0,0 0 0,0 0 0,0 0 0,0 0 0,0 0 0,0 0 0,0 0 0,-1 0 0,1 0 0,0 0 0,0 0 0,0 0 0,0 0 0,0 0 0,0 0 0,0 0 0,0 0 0,-1 0 0,1 1 0,0-1 0,0 0 0,0 0 0,0 0 0,0 0 0,0 0 0,0 0 0,0 0 0,0 0 0,0 0 0,0 0 0,0 0 0,-1 1 0,1-1 0,0 0 0,0 0 0,0 0 0,0 0 0,0 0 0,0 0 0,0 0 0,0 0 0,0 1 0,0-1 0,0 0 0,0 0 0,0 0 0,-3-17 0,1-26 0,7 27 0,0 2 0,1-1 0,1 1 0,16-25 0,-6 9 0,-16 28 0,0 1 0,-1-1 0,1 0 0,0 1 0,1 0 0,-1-1 0,0 1 0,0 0 0,1-1 0,-1 1 0,0 0 0,1 0 0,-1 0 0,1 0 0,0 0 0,-1 1 0,1-1 0,0 0 0,-1 1 0,1-1 0,0 1 0,0 0 0,-1-1 0,1 1 0,0 0 0,0 0 0,0 0 0,0 0 0,-1 1 0,1-1 0,0 0 0,2 2 0,5 1 0,-1 0 0,0 1 0,0 1 0,0-1 0,8 8 0,-2-3 0,22 5-1365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8:41.92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84 24575,'230'11'0,"299"-11"0,-399 10 0,437-10 0,-445 10 0,8-1 0,-11 2 0,1-1 0,0 0 0,30-1 0,-148-8 0,0-1 0,0 0 0,0 0 0,0 0 0,0 0 0,0 0 0,0 0 0,0 0 0,0-1 0,0 1 0,0-1 0,0 0 0,0 1 0,-1-1 0,1 0 0,0 0 0,0 0 0,-1 0 0,1-1 0,-1 1 0,1 0 0,-1-1 0,2-1 0,-1-2 0,-1 1 0,0-1 0,0 0 0,0 0 0,-1 1 0,0-1 0,0 0 0,-1-9 0,1 13 0,1-22 0,0 17 0,-1 1 0,1 0 0,-1-1 0,0 1 0,0-1 0,-1 1 0,0 0 0,0-1 0,0 1 0,0 0 0,-4-8 0,5 13-38,-1 0 0,0 0 0,0 0 1,1 0-1,-1 0 0,0 0 0,0 0 0,1 1 0,-1-1 0,0 0 0,0 0 0,1 1 0,-1-1 0,0 0 0,1 1 0,-1-1 1,0 0-1,1 1 0,-1-1 0,1 1 0,-1-1 0,0 1 0,1 0 0,0-1 0,-1 1 0,1-1 0,-1 1 0,1 0 0,0-1 1,-1 1-1,1 0 0,0 0 0,0-1 0,-1 1 0,1 1 0,-3 5-6788</inkml:trace>
  <inkml:trace contextRef="#ctx0" brushRef="#br0" timeOffset="1615.01">1778 185 24575,'17'0'0,"-11"-1"0,0 0 0,0 1 0,0 0 0,0 0 0,0 1 0,0 0 0,0 0 0,0 0 0,0 0 0,0 1 0,-1 0 0,1 1 0,-1-1 0,1 1 0,-1 0 0,0 0 0,9 8 0,8 9 0,-1 2 0,-1 0 0,-1 1 0,-1 1 0,-1 1 0,-2 0 0,18 36 0,34 134 0,-58-163 0,-1 0 0,-1 1 0,-2-1 0,-2 1 0,0 55 0,1-2 0,-1-42 1683,5 22-6482,-2-10 2730,-3-18 6124,6 121-2925,-6-37-1130,-6 125 0,3-246 0,0 0 0,0-1 0,0 1 0,0 0 0,0-1 0,0 1 0,0 0 0,0-1 0,0 1 0,0 0 0,0-1 0,-1 1 0,1 0 0,0-1 0,-1 1 0,1-1 0,0 1 0,-1 0 0,1-1 0,-1 1 0,1-1 0,-1 1 0,1-1 0,-1 0 0,1 1 0,-1-1 0,1 1 0,-1-1 0,1 0 0,-1 0 0,0 1 0,1-1 0,-1 0 0,0 0 0,1 0 0,-2 1 0,0-2 0,0 1 0,0-1 0,-1 1 0,1-1 0,0 0 0,0 0 0,0 0 0,0 0 0,0 0 0,0-1 0,-2-1 0,-2-2 0,-1-1 0,1 0 0,0 0 0,1 0 0,-8-11 0,1-12 0,13 26 0,9 18 0,2 6 0,-9-14 0,0-1 0,1 0 0,-1 1 0,1-2 0,1 1 0,-1 0 0,1-1 0,5 6 0,-8-11 0,0 0 0,-1 1 0,1-1 0,0 0 0,0 0 0,-1 0 0,1 0 0,0-1 0,0 1 0,-1 0 0,1-1 0,0 1 0,-1-1 0,1 1 0,-1-1 0,1 0 0,0 0 0,-1 0 0,0 0 0,3-1 0,35-27 0,-29 21 0,42-39 0,-51 48-37,-1-1-1,1 1 1,-1-1-1,1 1 1,-1 0-1,1-1 1,-1 1 0,0-1-1,1 1 1,-1 0-1,0-1 1,0 1-1,0 0 1,1-1-1,-1 1 1,0 0-1,0-1 1,0 1-1,0 0 1,0-1 0,0 1-1,0 0 1,0-1-1,-1 2 1,1-1-392,0 7-6397</inkml:trace>
  <inkml:trace contextRef="#ctx0" brushRef="#br0" timeOffset="2516.34">2444 1819 24575,'11'-1'0,"-1"1"0,0-2 0,0 1 0,1-1 0,-1-1 0,-1 0 0,1 0 0,10-6 0,-17 8 0,15-4 0,0 0 0,0 2 0,0 0 0,0 1 0,0 1 0,34 1 0,42-2 0,-31-2-7092,32 5 8758,-2 1 3698,-32-5-5302,-86-6-62,-23-1 0,-211-30 0,255 39 0,1 0 0,-1 0 0,1 0 0,-1 0 0,1 0 0,0 0 0,0-1 0,0 0 0,-1 0 0,2 0 0,-4-2 0,6 4 0,0 0 0,-1 0 0,1-1 0,0 1 0,0 0 0,0 0 0,0 0 0,0-1 0,0 1 0,0 0 0,0 0 0,-1-1 0,1 1 0,0 0 0,0 0 0,0 0 0,0-1 0,0 1 0,0 0 0,0 0 0,0-1 0,1 1 0,-1 0 0,0 0 0,0 0 0,0-1 0,0 1 0,0 0 0,0 0 0,0 0 0,0-1 0,1 1 0,-1 0 0,0 0 0,0 0 0,0-1 0,0 1 0,1 0 0,-1 0 0,0 0 0,0 0 0,0 0 0,1 0 0,-1 0 0,0-1 0,0 1 0,28-4 0,-21 5 0,1 0 0,0 1 0,-1 0 0,0 0 0,1 0 0,-1 1 0,0 0 0,0 0 0,0 1 0,-1 0 0,8 6 0,2 1 0,-1 1 0,-1 1 0,19 21 0,-23-23 0,-1 1 0,0 1 0,11 21 0,-18-30 0,0 1 0,0-1 0,0 0 0,0 0 0,-1 1 0,0-1 0,0 1 0,0-1 0,0 1 0,-1 0 0,0-1 0,0 1 0,0-1 0,0 1 0,-1 0 0,-1 5 0,-1-4 0,-1 1 0,0 0 0,0-1 0,-1 0 0,0 0 0,0 0 0,0-1 0,-1 0 0,-10 9 0,-1-2 0,0-1 0,-26 13 0,5-11-1365,32-11-5461</inkml:trace>
  <inkml:trace contextRef="#ctx0" brushRef="#br0" timeOffset="3498.2">3515 1623 24575,'-2'2'0,"0"1"0,0 1 0,1-1 0,-1 0 0,1 0 0,-1 1 0,1-1 0,0 1 0,0-1 0,0 8 0,0-9 0,-44 242 0,42-232 0,-3 30 0,5-41 0,1 1 0,0 0 0,0 0 0,0 0 0,0 0 0,1 0 0,-1 0 0,0 0 0,1-1 0,0 1 0,-1 0 0,1 0 0,0-1 0,0 1 0,0 0 0,0-1 0,1 3 0,0-4-1365</inkml:trace>
  <inkml:trace contextRef="#ctx0" brushRef="#br0" timeOffset="3901.03">3442 1260 24575,'0'-2'0,"0"2"0,0 2 0,0 2 0,0 2 0,0 3 0,0-2-8191</inkml:trace>
  <inkml:trace contextRef="#ctx0" brushRef="#br0" timeOffset="4600.65">3662 1769 24575,'7'-6'-60,"1"0"0,-1-1 0,0 0 0,-1 0-1,0 0 1,0-1 0,0 0 0,6-13 0,-2 2 240,0 0 1,11-37-1,-18 40-180,-1 1 0,0-1 0,-1 1 0,-1-1 0,-2-27 0,0-5 0,2 46 0,0 1 0,0-1 0,0 1 0,0 0 0,0-1 0,-1 1 0,1-1 0,0 1 0,-1-1 0,1 1 0,-1 0 0,1-1 0,-1 1 0,0 0 0,1 0 0,-2-2 0,1 2 0,0 1 0,1 0 0,-1-1 0,1 1 0,-1 0 0,1-1 0,-1 1 0,0 0 0,1 0 0,-1 0 0,0-1 0,1 1 0,-1 0 0,0 0 0,1 0 0,-1 0 0,0 0 0,1 0 0,-1 0 0,0 1 0,1-1 0,-1 0 0,0 0 0,0 1 0,-1 0 0,-1 0 0,1 1 0,0-1 0,0 1 0,0-1 0,0 1 0,0 0 0,0-1 0,1 1 0,-1 0 0,1 0 0,-1 1 0,1-1 0,0 0 0,0 0 0,0 1 0,-1 2 0,-17 74 0,-13 135 0,30-196 0,-9 183 0,6-69 0,5-119 0,1 1 0,0 0 0,2 0 0,-1-1 0,2 0 0,-1 1 0,9 18 0,-11-31 0,-1-1 0,0 1 0,0 0 0,1 0 0,-1 0 0,0-1 0,1 1 0,-1 0 0,1 0 0,-1-1 0,1 1 0,-1-1 0,1 1 0,0 0 0,-1-1 0,1 1 0,0-1 0,0 1 0,-1-1 0,1 1 0,0-1 0,0 0 0,-1 0 0,1 1 0,0-1 0,0 0 0,0 0 0,0 0 0,-1 0 0,1 1 0,0-1 0,0-1 0,0 1 0,0 0 0,0 0 0,-1 0 0,1 0 0,0-1 0,0 1 0,0 0 0,-1-1 0,1 1 0,0 0 0,0-1 0,-1 1 0,1-1 0,0 1 0,-1-1 0,1 0 0,-1 1 0,1-1 0,0 0 0,-1 1 0,1-2 0,33-51 0,-21 32 0,-6 11 0,0 1 0,-1-1 0,0-1 0,0 1 0,-1-1 0,-1 0 0,0 0 0,5-20 0,-8 25 0,0 0 0,-1 0 0,1 0 0,-1 0 0,-1 0 0,1 0 0,-1 0 0,0 0 0,0 0 0,0 0 0,-1 1 0,0-1 0,0 0 0,-1 1 0,0 0 0,0-1 0,0 1 0,-7-9 0,9 13 0,1 1 0,0-1 0,-1 0 0,1 1 0,0-1 0,-1 0 0,1 1 0,0-1 0,0 0 0,0 0 0,0 1 0,0-1 0,0 0 0,0 0 0,0 1 0,0-1 0,0 0 0,0 1 0,1-1 0,-1 0 0,0 1 0,0-1 0,1 0 0,-1 1 0,0-1 0,1 0 0,-1 1 0,1-1 0,-1 1 0,1-1 0,-1 0 0,1 1 0,-1 0 0,1-1 0,-1 1 0,1-1 0,0 1 0,-1 0 0,1-1 0,1 1 0,39-22 0,-19 11 0,-12 6-151,0 0-1,0 1 0,1 0 0,0 1 1,0 0-1,0 0 0,0 1 1,21-1-1,-23 3-6674</inkml:trace>
  <inkml:trace contextRef="#ctx0" brushRef="#br0" timeOffset="5377.68">4231 1499 24575,'4'-23'0,"15"34"0,-15-8 0,8 5 0,1 0 0,-1-1 0,1-1 0,0 0 0,1-1 0,0 0 0,-1-1 0,1-1 0,0 0 0,1-1 0,-1 0 0,18-1 0,-31-1 0,-1 0 0,1 0 0,0 0 0,0 0 0,0 0 0,0 0 0,0 0 0,-1 1 0,1-1 0,0 0 0,0 0 0,-1 1 0,1-1 0,0 1 0,0-1 0,-1 1 0,1-1 0,0 1 0,-1-1 0,1 1 0,-1 0 0,1-1 0,-1 1 0,1 0 0,-1-1 0,1 1 0,-1 0 0,1 0 0,-1-1 0,0 2 0,1 0 0,-1 1 0,0-1 0,-1 0 0,1 0 0,0 1 0,0-1 0,-1 0 0,0 0 0,1 0 0,-1 0 0,-1 3 0,-33 50 0,33-53 0,-127 185 0,80-95 0,48-91-38,0 0 0,0-1 0,0 1 1,0 0-1,0-1 0,0 1 0,0-1 0,0 1 0,0-1 0,0 0 0,0 1 0,0-1 0,0 0 0,0 0 0,0 1 0,0-1 1,0 0-1,0 0 0,0 0 0,-1 0 0,1-1 0,0 1 0,0 0 0,0 0 0,0-1 0,0 1 0,0-1 0,0 1 0,0-1 1,0 1-1,0-1 0,0 1 0,0-1 0,1 0 0,-2-1 0</inkml:trace>
  <inkml:trace contextRef="#ctx0" brushRef="#br0" timeOffset="5899.04">4650 1539 24575,'91'11'0,"99"-30"0,-182 20-1365,-2 0-5461</inkml:trace>
  <inkml:trace contextRef="#ctx0" brushRef="#br0" timeOffset="6283.29">4790 1852 24575,'21'-1'30,"0"-2"0,1 0 0,34-10 0,-35 7-401,-1 1 0,1 1-1,37-2 1,-49 6-6455</inkml:trace>
  <inkml:trace contextRef="#ctx0" brushRef="#br0" timeOffset="6653.17">5250 1533 24575,'-2'46'0,"1"-30"0,0 0 0,1 0 0,0 0 0,1 0 0,1 0 0,1 0 0,0-1 0,6 17 0,-3-21 0,0-1 0,1 1 0,0-1 0,1-1 0,0 1 0,1-1 0,-1-1 0,2 0 0,-1 0 0,18 11 0,-21-15 0,29 21 0,-13-10 0,34 30 0,-56-45 0,1 0 0,-1 0 0,0 0 0,1 1 0,-1-1 0,0 0 0,1 0 0,-1 1 0,0-1 0,1 0 0,-1 1 0,0-1 0,0 0 0,1 1 0,-1-1 0,0 0 0,0 1 0,0-1 0,0 0 0,1 1 0,-1-1 0,0 1 0,0-1 0,0 0 0,0 1 0,0-1 0,0 1 0,0-1 0,0 1 0,0-1 0,0 0 0,0 1 0,0-1 0,0 1 0,-1-1 0,1 0 0,0 1 0,0-1 0,0 0 0,-1 1 0,1-1 0,0 0 0,0 1 0,-1 0 0,-23 4 0,-30-8 0,50 1 6,0 0-1,1-1 1,-1 1-1,1-1 0,0 0 1,-1 0-1,1 0 1,0 0-1,1 0 1,-1-1-1,1 1 1,-1-1-1,1 0 0,0 1 1,0-1-1,1 0 1,-1 0-1,1-1 1,0 1-1,0 0 1,0-7-1,-3-10-500,1 0 0,0-42 0,3 55-6331</inkml:trace>
  <inkml:trace contextRef="#ctx0" brushRef="#br0" timeOffset="7022.87">5343 1629 24575,'0'-4'0,"1"1"0,-1-1 0,1 1 0,0-1 0,0 0 0,1 1 0,-1 0 0,1-1 0,-1 1 0,1 0 0,0 0 0,1 0 0,-1 0 0,0 0 0,1 0 0,-1 1 0,1-1 0,0 1 0,0 0 0,0 0 0,0 0 0,4-2 0,11-6 0,1 2 0,36-13 0,-25 10 0,106-33 0,-89 24-1365,-41 17-5461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8:52.7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4510 3766 24575,'4'-1'0,"0"0"0,0 0 0,0 0 0,-1 0 0,1 0 0,0-1 0,-1 1 0,1-1 0,-1 0 0,0 0 0,0-1 0,0 1 0,3-4 0,41-40 0,-34 31 0,196-212 0,-185 202 0,7-5 0,-2-2 0,-1-1 0,36-54 0,-51 66 0,16-26 0,36-84 0,-35 65-1365,-28 60-5461</inkml:trace>
  <inkml:trace contextRef="#ctx0" brushRef="#br0" timeOffset="530.54">5312 2677 24575,'18'0'0,"0"-1"0,0 0 0,0-2 0,34-9 0,85-18 0,220-39 0,-161 34-1365,-186 32-5461</inkml:trace>
  <inkml:trace contextRef="#ctx0" brushRef="#br0" timeOffset="915.46">5871 2607 24575,'-8'242'0,"-12"-123"0,16-72-1365,2-41-5461</inkml:trace>
  <inkml:trace contextRef="#ctx0" brushRef="#br0" timeOffset="1528.67">4491 3845 24575,'7'2'0,"0"0"0,-1 0 0,1 1 0,-1 0 0,1 0 0,-1 0 0,0 1 0,0 0 0,0 0 0,5 6 0,14 8 0,16 7 0,11 7 0,55 45 0,-93-67 0,1 0 0,27 13 0,15 9 0,-11-4 0,1-2 0,65 26 0,-35-17 0,-39-22-1365,-32-10-5461</inkml:trace>
  <inkml:trace contextRef="#ctx0" brushRef="#br0" timeOffset="1908.86">5812 4155 24575,'0'19'-4757,"0"24"1003,7 76 14406,2-67-12793,0 40 2141,-6-50 0,0-23 0,1 0 0,0-1 0,10 24 0,-8-21 0,0-1 0,5 28 0,-11-42-1365</inkml:trace>
  <inkml:trace contextRef="#ctx0" brushRef="#br0" timeOffset="2281.35">5839 4324 24575,'-2'-35'-114,"-12"-67"0,8 74 160,2 0 0,1 1-1,1-1 1,3-33-1,-1 58-45,1 1 0,0 0 0,0-1 0,0 1 0,0 0 0,1 0 0,-1 0 0,0 0 0,1 0 0,0 0 0,-1 0 0,1 0 0,0 1 0,0-1 0,0 1 0,0-1 0,0 1 0,0 0 0,1 0 0,-1 0 0,0 0 0,1 0 0,-1 0 0,5 0 0,70-13 0,-59 12 0,-1-1 0,7-1 0,0 1 0,0 1 0,34 2 0,-56 1 0,0 0 0,0 0 0,0 0 0,0 0 0,0 0 0,0 0 0,0 0 0,0 1 0,-1-1 0,1 1 0,0 0 0,-1-1 0,0 1 0,1 0 0,-1 0 0,0 0 0,0 0 0,0 0 0,0 0 0,0 0 0,0 0 0,-1 0 0,1 0 0,-1 0 0,1 1 0,-1-1 0,0 3 0,4 69 0,-4-68 0,1 35-78,0-30-65,0 1 0,-1-1 0,0 1 0,-1 0 0,0-1 0,-1 0 0,0 1 0,-7 17 0,6-21-6683</inkml:trace>
  <inkml:trace contextRef="#ctx0" brushRef="#br0" timeOffset="2683.81">5921 4404 24575,'28'-1'0,"-1"-2"0,41-9 0,20-2 0,-33 0-1365,-49 12-5461</inkml:trace>
  <inkml:trace contextRef="#ctx0" brushRef="#br0" timeOffset="4695.79">6357 2597 24575,'11'-78'0,"-8"60"0,0 0 0,1-28 0,-2-24 0,-4-71 0,1 126 0,-1 1 0,-1 1 0,0-1 0,-1 0 0,0 1 0,-1-1 0,-11-21 0,-6 1 0,-1 1 0,-2 0 0,-1 2 0,-48-45 0,-133-98 0,143 128-217,-116-61-1,-19-12-95,139 82 172,0 3 0,-83-32 1,-9-6-39,-453-222 179,531 260 46,-323-137 597,111 56-643,42 14 0,149 65-74,-224-75-408,284 101 482,-363-90 0,212 55 92,-21-3-246,-36-2-4050,-44-8 4387,159 38 2467,-257-8-1,140 18-2649,204 10 0,1 2 0,0 2 0,-69 15 0,94-15 0,1 0 0,1 0 0,-1 1 0,0 1 0,1 1 0,0 0 0,1 0 0,0 1 0,0 1 0,0 0 0,1 0 0,1 1 0,-18 21 0,0 13 0,1 2 0,-24 56 0,44-88 0,-2 8 0,1 1 0,-9 37 0,-5 15 0,7-32 0,-27 67 0,12-51 0,10-23 0,-29 77 0,40-78 0,0 1 0,2 1 0,2-1 0,2 1 0,0 49 0,1 35 0,5 127 0,-1-229 0,0-12 0,-1 0 0,-1 0 0,1 0 0,-1 0 0,0 0 0,-2 8 0,2-15 0,0 1 0,0 0 0,0-1 0,0 1 0,-1-1 0,1 1 0,0-1 0,-1 1 0,1-1 0,0 1 0,-1-1 0,1 1 0,0-1 0,-1 1 0,1-1 0,-1 1 0,1-1 0,-1 0 0,1 1 0,-1-1 0,1 0 0,-1 0 0,1 1 0,-1-1 0,0 0 0,1 0 0,-1 0 0,1 0 0,-2 1 0,0-2 0,0 1 0,-1-1 0,1 1 0,0-1 0,-1 0 0,1 0 0,0 0 0,0 0 0,0 0 0,0-1 0,-4-2 0,-34-20 0,34 21 0,0 1 0,0-2 0,0 1 0,1 0 0,0-1 0,-1 0 0,2 0 0,-1-1 0,0 1 0,1-1 0,0 0 0,0 0 0,0-1 0,-5-10 0,-21-67 0,69 142 0,-17-3 0,-20-46 0,1-1 0,1 1 0,-1-1 0,2 0 0,-1 0 0,1-1 0,0 1 0,1-1 0,12 14 0,-17-22 0,0 1 0,0-1 0,0 0 0,0 1 0,1-1 0,-1 0 0,0 0 0,0 0 0,0 0 0,0 0 0,0 0 0,1 0 0,-1 0 0,0 0 0,0-1 0,0 1 0,0 0 0,0-1 0,0 1 0,0-1 0,0 1 0,0-1 0,0 1 0,0-1 0,0 0 0,0 0 0,0 1 0,0-1 0,0-1 0,35-33 0,-20 19 0,-8 9-80,-1-1 0,1 1-1,-1-1 1,0 0 0,-1 0-1,0-1 1,-1 0 0,1 0-1,-2-1 1,1 1 0,-1-1 0,-1 0-1,0 0 1,0 0 0,-1-1-1,2-19 1,-4 21-6746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19:04.22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1 289 24575,'4'-6'0,"1"0"0,-1-1 0,0 0 0,-1 0 0,5-11 0,-5 10 0,0 0 0,0 0 0,1 1 0,1-1 0,-1 1 0,1 0 0,1 0 0,-1 1 0,11-10 0,-4 7 0,0 0 0,1 1 0,0 1 0,23-10 0,0 1 0,1 2 0,1 1 0,64-13 0,-61 18 0,-12 1 0,1 2 0,0 1 0,33 0 0,301-5 0,70 19 0,36 0-774,-346-4 1161,127 23 0,-94-12-387,28 3 0,77 20 0,-156-19 0,111 19 0,-50-5 0,-66-11 0,50 10-559,260 94 0,-287-72 1124,149 90-1,-271-145-575,41 25 11,-1 1 0,50 44 0,58 65 0,-113-104 0,-2 2 0,34 44 0,8 1 0,51 36 0,-14-14 0,-90-76 0,1-2 0,0 0 0,2-2 0,0-1 0,56 30 0,-63-39 0,0 1 0,-1 0 0,-1 1 0,0 2 0,20 19 0,16 22 0,68 91 0,-84-91 0,-4 1 0,38 85 0,9 82 0,-74-206 0,0 0 0,-2 0 0,0 0 0,-1 1 0,1 22 0,-5-38 0,0 0 0,-1 0 0,1 0 0,-1 0 0,0 0 0,0 1 0,0-1 0,-1-1 0,1 1 0,-1 0 0,1 0 0,-1 0 0,0-1 0,0 1 0,0-1 0,-3 3 0,-48 41 0,19-18 0,18-14 0,-2-1 0,0-1 0,0 0 0,-1-1 0,-29 11 0,-47 11 0,95-33 0,0 0 0,0 1 0,-1-1 0,1 0 0,0 0 0,-1 0 0,1 0 0,0 0 0,-1 0 0,1 0 0,0 0 0,0 0 0,-1 0 0,1 0 0,0 0 0,-1 0 0,1 0 0,0 0 0,-1 0 0,1 0 0,0 0 0,-1 0 0,1 0 0,0-1 0,0 1 0,-1 0 0,1 0 0,0 0 0,0-1 0,-1 1 0,1 0 0,0 0 0,0 0 0,-1-1 0,1 1 0,0 0 0,0-1 0,0 1 0,0 0 0,0 0 0,-1-1 0,1 1 0,0-1 0,2-19 0,12-18 0,-9 27 0,0 0 0,0 0 0,-2 0 0,1-1 0,-1 0 0,-1 1 0,0-1 0,-1 0 0,0-23 0,-2 49 0,-2-1 0,1 1 0,-2 0 0,1-1 0,-2 0 0,0 0 0,-7 12 0,-16 50 0,22-55 0,4-15 0,0 0 0,1 0 0,0 0 0,0 1 0,0-1 0,0 0 0,1 7 0,0-10 0,1 0 0,0 1 0,-1-1 0,1 0 0,0 0 0,0 0 0,0 0 0,0 0 0,0 0 0,1 0 0,-1 0 0,1 0 0,-1-1 0,1 1 0,-1 0 0,1-1 0,0 0 0,0 1 0,0-1 0,0 0 0,3 1 0,6 5 0,16 9 0,1-1 0,0-1 0,1-1 0,40 11 0,-42-16 0,29 8 0,-52-15 0,-1 0 0,1-1 0,-1 1 0,1-1 0,-1 0 0,1 0 0,-1 0 0,1 0 0,-1-1 0,1 1 0,6-3 0,-10 2-12,1 1-1,-1-1 1,1 1-1,-1-1 1,1 0-1,-1 0 1,0 1-1,1-1 1,-1 0-1,0 0 1,1 1-1,-1-1 1,0 0-1,0 0 0,0 0 1,0 1-1,0-1 1,0 0-1,0 0 1,0 0-1,0 0 1,0 1-1,0-1 1,-1 0-1,1 0 1,0 1-1,0-1 1,-1 0-1,1 0 1,-1 1-1,1-1 1,-1 0-1,0-1 1,-1-2-928,-1-3-5886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2:11.2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24575,'0'0'-8191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2:12.2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24575,'0'0'-8191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2:20.7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68 24575,'48'-13'0,"-29"7"0,104-34 0,-114 38 0,0-1 0,0 2 0,0 0 0,0 0 0,0 0 0,10 1 0,-18 0 0,1 0 0,-1 0 0,0 0 0,0 1 0,0-1 0,1 0 0,-1 0 0,0 1 0,0-1 0,0 0 0,0 1 0,1-1 0,-1 1 0,0 0 0,0-1 0,0 1 0,0 0 0,0 0 0,0-1 0,-1 1 0,1 0 0,0 0 0,0 0 0,-1 0 0,1 0 0,0 0 0,-1 0 0,1 1 0,-1-1 0,1 0 0,-1 0 0,0 0 0,1 0 0,-1 1 0,0-1 0,0 0 0,0 0 0,0 1 0,0-1 0,0 0 0,0 0 0,-1 0 0,1 1 0,0-1 0,-1 0 0,1 0 0,-1 0 0,1 0 0,-1 0 0,1 1 0,-1-1 0,0 0 0,1 0 0,-2 0 0,-24 47 0,-47 66 0,52-82 0,14-20 0,-1 0 0,-1-1 0,-11 12 0,-8 13 0,28-36 0,0 1 0,0-1 0,-1 0 0,1 0 0,0 1 0,0-1 0,0 0 0,0 1 0,0-1 0,0 0 0,0 1 0,0-1 0,0 0 0,0 0 0,-1 1 0,2-1 0,-1 0 0,0 1 0,0-1 0,0 0 0,0 1 0,0-1 0,0 0 0,0 1 0,0-1 0,0 0 0,1 0 0,-1 1 0,0-1 0,0 0 0,0 0 0,0 1 0,1-1 0,-1 0 0,0 0 0,0 0 0,1 1 0,-1-1 0,25-3 0,158-58 0,-113 39-1365,-62 20-5461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2:18.5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1 103 24575,'0'-3'0,"1"1"0,-1-1 0,1 1 0,0-1 0,0 1 0,0-1 0,0 1 0,0 0 0,0 0 0,0-1 0,1 1 0,-1 0 0,1 0 0,0 0 0,0 0 0,0 1 0,4-4 0,43-27 0,-28 20 0,-19 10 0,1 0 0,0 0 0,0 1 0,0-1 0,0 1 0,0 0 0,0 0 0,0 0 0,0 0 0,1 0 0,-1 1 0,0 0 0,0-1 0,1 1 0,-1 0 0,0 1 0,1-1 0,-1 0 0,0 1 0,0 0 0,1 0 0,4 2 0,-3 0 0,1 1 0,-1-1 0,-1 1 0,1 0 0,0 0 0,-1 0 0,0 1 0,0 0 0,0-1 0,-1 2 0,4 5 0,2 6 0,0 0 0,-2 0 0,0 0 0,5 20 0,-9-26 0,0-1 0,-1 1 0,-1-1 0,1 1 0,-1 17 0,-1-25 0,0 0 0,0 0 0,-1 0 0,1 0 0,-1 0 0,1 0 0,-1 0 0,0-1 0,0 1 0,0 0 0,-1 0 0,1-1 0,-1 1 0,1 0 0,-1-1 0,0 0 0,0 1 0,0-1 0,0 0 0,0 0 0,0 0 0,-1 0 0,-4 2 0,1-1 0,-3 1 0,1 0 0,-1 0 0,0-1 0,0-1 0,-16 4 0,23-6 0,1 0 0,-1 0 0,0 0 0,1 0 0,-1 0 0,1 0 0,-1-1 0,1 1 0,-1-1 0,1 1 0,-1-1 0,1 1 0,-1-1 0,1 0 0,-1 0 0,1 0 0,0 0 0,0 0 0,-1 0 0,1 0 0,0 0 0,0 0 0,0 0 0,0-1 0,0 1 0,0 0 0,1-1 0,-1 1 0,0-1 0,1 1 0,-1-1 0,1 1 0,0-1 0,-1 1 0,1-1 0,0 0 0,0 1 0,0-1 0,0 1 0,0-1 0,1-2 0,-1-2-42,1 0 0,0 0 0,1 0 0,-1 0 0,1 0 0,0 0 0,1 0 0,0 1-1,-1 0 1,2-1 0,-1 1 0,1 0 0,-1 0 0,1 1 0,1-1 0,-1 1 0,1 0 0,8-6 0,-5 2-524</inkml:trace>
  <inkml:trace contextRef="#ctx0" brushRef="#br0" timeOffset="727.45">373 2 24575,'-4'0'0,"1"0"0,-1 0 0,1 0 0,-1 1 0,1 0 0,0 0 0,-1 0 0,1 0 0,0 0 0,-1 1 0,1-1 0,0 1 0,0 0 0,0 0 0,1 0 0,-1 0 0,-3 4 0,2-1 0,0-1 0,1 2 0,-1-1 0,1 0 0,1 1 0,-1-1 0,1 1 0,-1 0 0,0 7 0,-1 4 0,1 1 0,1 0 0,0 0 0,2 0 0,2 32 0,-2-48 0,1 0 0,-1 0 0,1 0 0,0 0 0,0-1 0,0 1 0,0 0 0,0-1 0,0 1 0,0 0 0,0-1 0,1 0 0,-1 1 0,1-1 0,-1 0 0,1 1 0,-1-1 0,1 0 0,0 0 0,-1-1 0,1 1 0,0 0 0,0 0 0,2 0 0,55 12 0,-35-9 0,43 19-1365,-60-21-5461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2:52.6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 14 24575,'0'31'0,"1"10"0,-2 0 0,-7 41 0,7-80 0,0 0 0,1 0 0,-1 1 0,1-1 0,0 0 0,-1 0 0,1 0 0,0 1 0,0-1 0,1 0 0,-1 0 0,0 0 0,1 1 0,-1-1 0,1 0 0,0 0 0,0 0 0,-1 0 0,2 0 0,-1 0 0,0 0 0,0-1 0,0 1 0,1 0 0,-1 0 0,3 1 0,0-1 0,1-1 0,-1 1 0,1-1 0,0 0 0,-1 0 0,1 0 0,0-1 0,0 1 0,0-1 0,9-1 0,-4 0 0,-1 0 0,0 0 0,1-1 0,-1 0 0,0-1 0,0 0 0,0-1 0,10-4 0,-14 5 0,0 0 0,-1 0 0,1 0 0,0 0 0,-1-1 0,0 0 0,0 0 0,0 0 0,0 0 0,-1-1 0,1 1 0,-1-1 0,0 0 0,4-10 0,19-33 0,-22 42 0,0 0 0,0 0 0,-1 0 0,0 0 0,0-1 0,0 1 0,-1-1 0,0 0 0,2-11 0,-4 13 0,1 2 0,0-1 0,-1 1 0,0-1 0,0 1 0,0-1 0,0 1 0,0-1 0,0 1 0,-1-1 0,0 1 0,0-1 0,0 1 0,-1-4 0,0 11 0,0 1 0,1-1 0,0 1 0,0 0 0,0-1 0,1 1 0,0 8 0,-1 20 0,2 3 0,-10 69 0,5-61 0,1 0 0,5 77 0,1-28 0,-3-84 0,-1 0 0,0 1 0,0-1 0,-1 0 0,0 0 0,-5 14 0,7-21 0,-1-1 0,0 1 0,1-1 0,-1 1 0,0-1 0,1 0 0,-1 1 0,0-1 0,0 0 0,0 1 0,0-1 0,-1 0 0,1 0 0,0 0 0,0 0 0,-1 0 0,1 0 0,-1 0 0,1-1 0,-1 1 0,1 0 0,-1-1 0,1 1 0,-1-1 0,1 0 0,-1 1 0,0-1 0,1 0 0,-1 0 0,1 0 0,-1 0 0,0 0 0,1 0 0,-1-1 0,1 1 0,-1-1 0,0 1 0,1-1 0,-1 1 0,1-1 0,-1 0 0,1 0 0,0 0 0,-1 1 0,1-1 0,-1-2 0,-2 1 0,0-1 0,1-1 0,0 1 0,0 0 0,0-1 0,0 0 0,0 1 0,1-1 0,-1 0 0,1 0 0,0-1 0,0 1 0,1 0 0,-1-1 0,1 1 0,0-1 0,0 1 0,1-1 0,-1 0 0,1 1 0,0-1 0,0 0 0,1 1 0,-1-1 0,1 1 0,0-1 0,0 1 0,3-6 0,1-9 0,2 1 0,1-1 0,0 2 0,1-1 0,14-20 0,-10 18 0,0 0 0,2 1 0,0 0 0,1 1 0,1 1 0,23-18 0,-25 28-1365,-7 5-5461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2:55.4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65 24575,'2'-2'0,"1"0"0,-1 0 0,1 1 0,0-1 0,0 1 0,-1 0 0,1 0 0,0 0 0,0 0 0,1 0 0,-1 0 0,0 1 0,3-1 0,5-1 0,14-6 0,4-2 0,0 2 0,0 0 0,43-4 0,-71 12 0,0 0 0,-1 0 0,1 0 0,0 0 0,0 1 0,0-1 0,-1 0 0,1 0 0,0 0 0,0 1 0,-1-1 0,1 0 0,0 1 0,-1-1 0,1 1 0,0-1 0,-1 1 0,1-1 0,-1 1 0,1-1 0,0 1 0,-1 0 0,0-1 0,1 1 0,-1 0 0,1-1 0,0 3 0,4 27 0,-5-24 0,-1 0 0,1 0 0,-1 0 0,0-1 0,0 1 0,-1 0 0,0-1 0,-3 8 0,-37 57 0,29-46 0,-2 0 0,0-1 0,-1-1 0,-25 27 0,30-39 0,1 0 0,0 1 0,0 0 0,2 1 0,-1 0 0,-8 17 0,17-28 0,1-1 0,-1 1 0,1-1 0,-1 1 0,0-1 0,1 1 0,-1-1 0,1 0 0,-1 1 0,1-1 0,-1 0 0,1 0 0,0 1 0,-1-1 0,1 0 0,-1 0 0,1 0 0,0 1 0,-1-1 0,1 0 0,-1 0 0,1 0 0,0 0 0,-1 0 0,1 0 0,-1-1 0,2 1 0,23 0 0,-22 0 0,247-12 0,-137 0-1365,-104 12-5461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3:09.05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82 24575,'193'12'0,"-68"-2"0,30 3 0,-111-7 0,-33-4 0,0 0 0,1-1 0,-1 0 0,1-1 0,19-2 0,-29-2 0,-10-5 0,-17-9 0,18 13 0,-71-76 0,70 73 0,13 6 0,17 13 0,-5 1 0,1 1 0,34 17 0,-32-20 0,-1 1 0,23 19 0,-41-30 0,-1 1 0,1 0 0,-1-1 0,1 1 0,-1-1 0,1 1 0,-1 0 0,0-1 0,1 1 0,-1 0 0,0 0 0,0-1 0,0 1 0,0 0 0,1 0 0,-1-1 0,0 1 0,0 0 0,0 0 0,0-1 0,-1 1 0,1 0 0,0 0 0,0-1 0,0 1 0,-1 0 0,1-1 0,0 1 0,0 0 0,-1-1 0,1 1 0,-1 0 0,1-1 0,-1 1 0,1-1 0,-1 1 0,1-1 0,-1 1 0,1-1 0,-1 1 0,0-1 0,1 1 0,-1-1 0,0 0 0,1 1 0,-1-1 0,-1 0 0,-43 24 0,32-19 0,-14 8-455,0-1 0,-49 13 0,69-23-6371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3:10.92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1345 24575,'45'22'0,"26"-6"0,197 36 0,-122-25 0,-100-16 0,88 7 0,-118-17 0,9 1 0,1-2 0,37-3 0,-62 2 0,0 0 0,0 0 0,0 0 0,-1 0 0,1 0 0,0 0 0,-1 0 0,1 0 0,-1 0 0,1-1 0,-1 1 0,1 0 0,-1 0 0,0-1 0,0 1 0,0 0 0,0 0 0,0-1 0,0 1 0,0 0 0,0 0 0,0-1 0,0 1 0,-1-1 0,-4-35 0,-27-70 0,18 67 0,-7-41 0,5 7 0,-12-82 0,17 94 0,7 42 0,0 1 0,2-1 0,-1-22 0,4-520 0,-1 560 0,0 1 0,0-1 0,0 1 0,1-1 0,-1 1 0,0 0 0,1-1 0,-1 1 0,1-1 0,-1 1 0,1 0 0,0 0 0,0-1 0,-1 1 0,1 0 0,0 0 0,0 0 0,0 0 0,0 0 0,1 0 0,-1 0 0,0 0 0,0 0 0,1 1 0,-1-1 0,0 0 0,0 1 0,1-1 0,-1 1 0,1 0 0,2-1 0,6-1 0,1 1 0,0 0 0,19 1 0,18-2 0,-23-3 0,0 1 0,0 1 0,45 2 0,17-2 0,-86 3 0,1 0 0,-1 0 0,0 0 0,1-1 0,-1 1 0,1 0 0,-1-1 0,0 1 0,1 0 0,-1-1 0,0 0 0,1 1 0,-1-1 0,0 0 0,0 1 0,0-1 0,1-1 0,-1 1 0,-1 1 0,0-1 0,0 0 0,0 1 0,0-1 0,0 1 0,0-1 0,0 0 0,0 1 0,0-1 0,0 1 0,0-1 0,0 0 0,0 1 0,-1-1 0,1 1 0,0-1 0,0 1 0,-1-1 0,1 1 0,0-1 0,-1 1 0,1-1 0,-1 1 0,1-1 0,-1 0 0,-49-37 0,27 22 0,-69-87 0,92 103 0,0 0 0,0 0 0,0 0 0,0 0 0,0 0 0,1 0 0,-1 0 0,0-1 0,0 1 0,0 0 0,0 0 0,0 0 0,0 0 0,0 0 0,0 0 0,0 0 0,0 0 0,0 0 0,0 0 0,0 0 0,0 0 0,0 0 0,0 0 0,0 0 0,0 0 0,0 0 0,0-1 0,0 1 0,0 0 0,0 0 0,0 0 0,0 0 0,0 0 0,0 0 0,13 8 0,14 13 0,-20-15 0,-1 0 0,0 1 0,0 0 0,0 0 0,-1 0 0,0 1 0,0 0 0,-1 0 0,0 0 0,0 1 0,-1-1 0,3 11 0,-5-15 0,0 1 0,-1-1 0,1 0 0,-1 0 0,0 0 0,0 0 0,0 1 0,0-1 0,-1 0 0,0 0 0,0 0 0,0 0 0,0 0 0,-1 0 0,1 0 0,-1 0 0,0 0 0,0-1 0,-1 1 0,1-1 0,-1 1 0,1-1 0,-1 0 0,0 0 0,0 0 0,-1-1 0,-6 5 0,-64 34 0,21-13-1365,46-26-5461</inkml:trace>
  <inkml:trace contextRef="#ctx0" brushRef="#br0" timeOffset="1637.47">843 1513 24575,'4'97'0,"-1"-62"0,-2-1 0,-1 1 0,-5 36 0,1-34 0,2 62 0,-1 18 0,-10-37 0,7-50 0,2-1 0,-1 45 0,-6 68 0,11-142 0,-1 9 0,1 0 0,0-1 0,0 1 0,0 0 0,1 0 0,3 10 0,-3-16 0,0-1 0,0 1 0,0-1 0,0 0 0,1 0 0,-1 0 0,1 0 0,0 0 0,-1 0 0,1 0 0,0 0 0,0 0 0,0-1 0,1 1 0,-1-1 0,0 0 0,0 1 0,1-1 0,-1 0 0,1-1 0,-1 1 0,1 0 0,-1-1 0,6 1 0,-1 1 0,0 0 0,0 1 0,0 0 0,0 0 0,8 5 0,-10-4 0,1-1 0,0 0 0,-1-1 0,1 0 0,0 1 0,1-2 0,5 2 0,-11-3 0,0 1 0,-1-1 0,1 0 0,0 0 0,-1 0 0,1 0 0,0 0 0,-1 0 0,1 0 0,0 0 0,-1-1 0,1 1 0,0 0 0,-1 0 0,1 0 0,0-1 0,-1 1 0,1 0 0,-1-1 0,1 1 0,-1-1 0,1 1 0,0 0 0,-1-1 0,0 1 0,1-1 0,-1 0 0,1 1 0,-1-1 0,0 1 0,1-1 0,-1 0 0,-2-25 0,0 18 0,-1 1 0,0 0 0,0 0 0,-9-12 0,-29-16 0,46 39 0,1 1 0,-1-1 0,1 0 0,0 0 0,0-1 0,14 6 0,-15-8 0,1 2 0,0-1 0,-1 0 0,0 1 0,0 0 0,0 1 0,0-1 0,0 1 0,0 0 0,-1 0 0,0 0 0,0 1 0,0-1 0,5 9 0,-9-12-3,1 1 0,0-1-1,-1 1 1,1-1-1,-1 1 1,0 0 0,1-1-1,-1 1 1,0 0 0,0-1-1,0 1 1,0 0 0,0-1-1,-1 1 1,1 0 0,0-1-1,-1 1 1,1-1 0,-1 1-1,0-1 1,1 1 0,-1-1-1,-2 3 1,1-1 21,-1-1 0,0 1 0,1-1 1,-1 1-1,0-1 0,0 0 0,-1 0 0,1-1 1,0 1-1,-5 1 0,-7 2-389,0-1-1,0-1 1,-31 4 0,37-6-6455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3:15.23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38 24575,'192'12'0,"-1"-1"0,-157-5 0,-31-5 0,1 1 0,-1-1 0,0 0 0,0 0 0,1 0 0,-1-1 0,1 1 0,-1-1 0,1 0 0,-1 0 0,1 0 0,-1-1 0,0 1 0,1-1 0,-1 1 0,1-1 0,-1 0 0,0-1 0,4-1 0,-7 3 0,1-1 0,-1 0 0,0 1 0,1-1 0,-1 0 0,0 1 0,0-1 0,0 0 0,0 1 0,0-1 0,1 0 0,-1 1 0,0-1 0,-1 0 0,1 1 0,0-1 0,0 0 0,0 1 0,0-1 0,0 0 0,-1 1 0,1-1 0,0 1 0,-1-1 0,1 0 0,0 1 0,-1-1 0,1 1 0,-1-1 0,1 1 0,-1-1 0,1 1 0,-1-1 0,1 1 0,-1 0 0,-1-1 0,-29-22 0,14 11 0,11 4 0,18 14 0,19 18 0,-26-15 0,1-1 0,-1 1 0,0 0 0,-1 0 0,0 1 0,5 15 0,-8-21 0,0 0 0,0 0 0,-1 0 0,1 0 0,-1 0 0,0 0 0,0 0 0,0 0 0,-1 0 0,1 0 0,-1 0 0,0 0 0,0-1 0,0 1 0,-1 0 0,1-1 0,-1 1 0,0 0 0,0-1 0,-3 4 0,-2-1-9,-1-1 1,1-1-1,0 0 0,-1 0 0,0 0 0,-9 3 1,-3 1-1296,13-5-5522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3:17.26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0 608 24575,'22'1'0,"-1"2"0,26 4 0,-25-2 0,0-2 0,24 1 0,530-5 0,-574 1 0,-1 0 0,1 0 0,0-1 0,-1 1 0,1-1 0,-1 1 0,1-1 0,-1 1 0,1-1 0,-1 0 0,1 0 0,-1 0 0,0 0 0,1 0 0,-1 0 0,0 0 0,0 0 0,0-1 0,0 1 0,0 0 0,0-1 0,0 1 0,0-1 0,0 1 0,-1-1 0,1 1 0,-1-1 0,1 0 0,-1 1 0,0-1 0,1 1 0,-1-1 0,0-3 0,1-10 0,-1 0 0,0 0 0,-3-16 0,1 0 0,2 6 0,1-14 0,-2 0 0,-7-40 0,5 53 0,1 0 0,1 0 0,5-40 0,-3 64 0,0-1 0,0 1 0,0-1 0,0 1 0,1 0 0,-1-1 0,1 1 0,0 0 0,-1 0 0,1 0 0,0 0 0,0 1 0,1-1 0,-1 0 0,0 1 0,0 0 0,1-1 0,-1 1 0,1 0 0,-1 0 0,1 0 0,-1 1 0,1-1 0,4 0 0,71-12 0,-73 13 0,219-24 0,-138 13 0,-96 1 0,-17-7 0,14 8 0,-9-8 0,22 17 0,-1 0 0,0 0 0,1 0 0,-1-1 0,1 1 0,-1 0 0,1-1 0,-1 1 0,1 0 0,-1-1 0,1 1 0,-1 0 0,1-1 0,0 1 0,-1-1 0,1 1 0,-1-1 0,1 1 0,0-1 0,0 1 0,-1-1 0,1 1 0,0-1 0,0 0 0,0 1 0,-1-1 0,1 1 0,0-1 0,0-1 0,5 5 0,0 0 0,0 0 0,-1 0 0,1 1 0,-1-1 0,0 1 0,0 0 0,-1 1 0,1-1 0,3 7 0,-1-4 0,-3-4 0,-1 0 0,0 0 0,0 0 0,0 0 0,-1 1 0,1-1 0,-1 1 0,0-1 0,0 1 0,0-1 0,0 1 0,0-1 0,-1 1 0,0 0 0,0 0 0,0-1 0,0 1 0,0 0 0,-1-1 0,1 1 0,-1 0 0,0-1 0,0 1 0,-1-1 0,1 1 0,-1-1 0,0 0 0,1 0 0,-2 0 0,1 0 0,0 0 0,0 0 0,-1 0 0,0-1 0,1 1 0,-1-1 0,0 0 0,0 1 0,0-2 0,-1 1 0,1 0 0,0-1 0,-5 2 0,3 0 0,1-1 0,-1 1 0,0 0 0,1 0 0,0 1 0,0 0 0,0-1 0,-4 5 0,-23 20 0,24-24-151,0 1-1,1 0 0,-1 0 0,1 0 1,0 1-1,1 0 0,-1 0 1,-6 11-1,8-10-6674</inkml:trace>
  <inkml:trace contextRef="#ctx0" brushRef="#br0" timeOffset="1336.33">757 608 24575,'0'41'0,"-1"0"0,-3 0 0,-10 51 0,4-40 0,-6 87 0,14-89 0,4 57 0,-1-105 0,-1-1 0,1 1 0,-1-1 0,1 0 0,0 1 0,-1-1 0,1 0 0,0 0 0,0 1 0,0-1 0,0 0 0,0 0 0,0 0 0,1 0 0,-1 0 0,0 0 0,0 0 0,1-1 0,-1 1 0,0 0 0,1-1 0,-1 1 0,1-1 0,-1 0 0,1 1 0,-1-1 0,1 0 0,-1 0 0,1 0 0,2 0 0,60-2 0,-42 1 0,39 2 0,-41 1 0,0-1 0,0-1 0,-1-1 0,1-1 0,0-1 0,0 0 0,24-8 0,-18 7 0,-23 4 0,0 0 0,0 0 0,-1 0 0,1 0 0,0-1 0,-1 1 0,1-1 0,0 1 0,-1-1 0,1 0 0,-1 0 0,1 0 0,-1 0 0,1-1 0,-1 1 0,0-1 0,4-3 0,-5 4 0,-1 0 0,0 1 0,0-1 0,0 0 0,0 0 0,0 0 0,0 0 0,0 0 0,0 0 0,0 0 0,-1 0 0,1 1 0,0-1 0,0 0 0,-1 0 0,1 0 0,-1 0 0,1 1 0,-1-1 0,1 0 0,-1 1 0,1-1 0,-1 0 0,0 1 0,1-1 0,-1 0 0,0 1 0,1-1 0,-1 1 0,0-1 0,-1 0 0,-36-15 0,13 5 0,40 16 0,12 12 0,-24-15 0,-1-1 0,1 1 0,-1 0 0,0 1 0,0-1 0,0 0 0,0 1 0,-1-1 0,1 1 0,-1-1 0,1 1 0,-1 0 0,0 0 0,0 0 0,0 0 0,0-1 0,-1 1 0,1 0 0,-1 0 0,0 0 0,0 0 0,0 0 0,0 1 0,0-1 0,-1 0 0,1-1 0,-1 1 0,0 0 0,0 0 0,0 0 0,-2 3 0,-2 3 0,-1-1 0,0-1 0,0 1 0,0-1 0,-1 0 0,0 0 0,-1-1 0,-10 7 0,-72 68-1365,83-75-5461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3:20.00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0 189 24575,'300'-12'0,"155"12"0,-439 1 0,0 2 0,0-1 0,26 10 0,-11-4 0,-27-7 0,-1 0 0,1 0 0,-1 0 0,1-1 0,-1 1 0,1-1 0,-1 0 0,1 0 0,0 0 0,-1-1 0,1 1 0,-1-1 0,1 0 0,-1 0 0,6-2 0,-7 1 0,0 1 0,0-1 0,-1 0 0,1-1 0,0 1 0,-1 0 0,0 0 0,1-1 0,-1 1 0,0-1 0,0 1 0,0-1 0,-1 1 0,1-1 0,-1 0 0,1 1 0,-1-1 0,0 0 0,0 1 0,0-1 0,-1-4 0,1-14 0,1 8 0,-1 0 0,-1 0 0,-2-18 0,2 29 0,1-1 0,-1 0 0,0 0 0,0 0 0,0 1 0,0-1 0,-1 0 0,1 1 0,0-1 0,-1 1 0,0 0 0,0-1 0,0 1 0,0 0 0,0 0 0,0 0 0,0 1 0,-1-1 0,1 0 0,-5-1 0,7 3 0,0 0 0,0-1 0,0 1 0,0 0 0,0 0 0,0 0 0,0 0 0,0 0 0,0 0 0,0 0 0,0-1 0,-1 1 0,1 0 0,0 0 0,0 0 0,0 0 0,0 0 0,0 0 0,0 0 0,-1 0 0,1 0 0,0 0 0,0 0 0,0 0 0,0 0 0,0 0 0,0 0 0,-1 0 0,1 0 0,0 0 0,0 0 0,0 0 0,0 0 0,0 0 0,-1 0 0,1 0 0,0 0 0,0 0 0,0 0 0,0 0 0,0 0 0,0 0 0,-1 0 0,1 0 0,0 0 0,0 1 0,0-1 0,0 0 0,0 0 0,0 0 0,0 0 0,0 0 0,-1 0 0,1 0 0,0 1 0,0-1 0,0 0 0,0 0 0,0 0 0,0 0 0,0 0 0,0 1 0,0-1 0,0 0 0,0 0 0,0 0 0,0 0 0,0 1 0,8 12 0,16 14 0,3 9 0,-24-30 0,0-1 0,1 0 0,0 0 0,0-1 0,0 1 0,0-1 0,9 7 0,-11-9 0,0-1 0,-1 1 0,1 0 0,0 0 0,-1 0 0,1 0 0,-1 0 0,0 0 0,1 0 0,-1 1 0,0-1 0,-1 0 0,1 1 0,0-1 0,0 1 0,-1-1 0,0 1 0,1-1 0,-1 1 0,0-1 0,0 1 0,-1-1 0,1 1 0,0-1 0,-1 1 0,1-1 0,-1 0 0,-2 5 0,2-2 0,-1 0 0,-1-1 0,1 1 0,0 0 0,-1-1 0,0 0 0,0 0 0,0 0 0,-1 0 0,1 0 0,-1-1 0,0 1 0,-5 2 0,-52 34-1365,54-37-5461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17:23:21.52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1 498 24575,'11'3'0,"1"1"0,-1-1 0,1-1 0,0 0 0,0-1 0,0 0 0,0-1 0,0 0 0,13-2 0,-6 1 0,0 0 0,26 4 0,135 16 0,-23-3 0,54 1 0,97 3 0,-297-19 0,42 3 0,-50-3 0,0-1 0,0 0 0,-1 0 0,1 0 0,0-1 0,0 1 0,0-1 0,-1 0 0,1 1 0,0-1 0,0-1 0,-1 1 0,5-2 0,-6 1 0,0 0 0,1 0 0,-1 1 0,0-1 0,0 0 0,0 0 0,-1 0 0,1 0 0,0 0 0,-1 0 0,1 0 0,-1 0 0,0 0 0,0 0 0,0-1 0,0 1 0,0 0 0,0 0 0,0 0 0,-1 0 0,0-3 0,-19-50 0,8 27 0,6 6 0,-48-183 0,54 204 0,0 0 0,0 0 0,0-1 0,0 1 0,0 0 0,0 0 0,0-1 0,0 1 0,1 0 0,-1 0 0,1 0 0,-1 0 0,1-1 0,-1 1 0,1 0 0,0 0 0,-1 0 0,1 0 0,0 0 0,0 0 0,0 1 0,0-1 0,0 0 0,0 0 0,0 0 0,0 1 0,0-1 0,0 1 0,0-1 0,0 1 0,0-1 0,0 1 0,1 0 0,-1-1 0,2 1 0,57-6 0,-35 4 0,1 0 0,-15 1 0,0 0 0,0-1 0,-1 0 0,20-6 0,-28 7 0,-1 0 0,1 0 0,-1-1 0,0 1 0,1 0 0,-1-1 0,0 1 0,0-1 0,0 0 0,0 1 0,0-1 0,0 0 0,-1 0 0,1 1 0,0-1 0,-1 0 0,1 0 0,-1 0 0,0 0 0,0 0 0,0 0 0,0 0 0,0 1 0,0-1 0,0 0 0,-1 0 0,1 0 0,-1 0 0,0-2 0,0-3 0,-1 0 0,0 0 0,-1 0 0,1 1 0,-1-1 0,-6-9 0,-20-19 0,27 33 0,1 0 0,-1 0 0,0 0 0,0 1 0,0-1 0,0 1 0,0-1 0,0 1 0,0-1 0,-1 1 0,1 0 0,0 0 0,-1 0 0,-4-1 0,7 3 0,-1 0 0,0 0 0,1 0 0,0 0 0,-1 0 0,1 1 0,0-1 0,-1 0 0,1 0 0,0 0 0,0 0 0,0 0 0,0 0 0,0 0 0,0 1 0,0-1 0,0 0 0,1 0 0,-1 0 0,0 0 0,1 2 0,6 27 0,20 28 0,-20-46 0,-1 0 0,0 1 0,-1-1 0,-1 2 0,0-1 0,4 19 0,-8-28 0,0 0 0,0 0 0,-1 0 0,1 0 0,-1 0 0,0 0 0,0 0 0,0 0 0,0-1 0,-1 1 0,1 0 0,-1-1 0,0 0 0,0 1 0,0-1 0,-1 0 0,1 0 0,-1 0 0,0 0 0,0 0 0,0-1 0,0 1 0,0-1 0,0 0 0,-1 0 0,1 0 0,-6 2 0,-17 10 0,17-8 0,1-2 0,-1 1 0,0-1 0,0 0 0,0-1 0,-1 0 0,1-1 0,-13 2 0,13-2-1365,1 0-5461</inkml:trace>
  <inkml:trace contextRef="#ctx0" brushRef="#br0" timeOffset="1263.35">1151 587 24575,'0'31'0,"1"9"0,-3 1 0,-6 42 0,-1-36 0,-7 61 0,16-105 0,0-1 0,0 0 0,0 1 0,0-1 0,0 0 0,1 1 0,-1-1 0,1 0 0,0 0 0,-1 1 0,1-1 0,0 0 0,0 0 0,1 0 0,-1 0 0,0 0 0,1 0 0,-1-1 0,1 1 0,-1 0 0,1-1 0,0 1 0,0-1 0,0 0 0,0 1 0,4 1 0,-3-2 0,1 0 0,-1 0 0,1 0 0,0 0 0,-1 0 0,1-1 0,0 0 0,0 0 0,-1 0 0,1 0 0,0 0 0,-1-1 0,1 0 0,0 1 0,-1-2 0,7-1 0,-10 2 0,1 1 0,0-1 0,0 0 0,0 0 0,0 0 0,0 0 0,-1 0 0,1 0 0,0 0 0,-1 0 0,1 0 0,-1 0 0,1 0 0,-1 0 0,1 0 0,-1 0 0,0-1 0,0 1 0,0 0 0,1 0 0,-1 0 0,0-1 0,0 1 0,-1 0 0,1 0 0,0 0 0,0-1 0,-1 1 0,1 0 0,0 0 0,-1 0 0,1 0 0,-1 0 0,1 0 0,-1 0 0,0 0 0,0 0 0,1 0 0,-1 0 0,0 0 0,0 0 0,-1-1 0,2 6 0,0-1 0,0 0 0,1 0 0,0 0 0,0 0 0,0 0 0,0 0 0,0 0 0,0 0 0,1 0 0,2 3 0,-1 2 0,0-1 0,0 0 0,-1 1 0,0-1 0,0 1 0,1 9 0,-3-16 0,0 1 0,0-1 0,0 1 0,0-1 0,0 0 0,0 1 0,-1-1 0,1 1 0,0-1 0,-1 0 0,1 1 0,-1-1 0,1 0 0,-1 1 0,0-1 0,0 0 0,1 0 0,-1 0 0,0 0 0,0 0 0,0 0 0,0 0 0,0 0 0,-1 0 0,1 0 0,0 0 0,0-1 0,0 1 0,-1 0 0,1-1 0,0 1 0,-1-1 0,1 0 0,-2 1 0,1-1-32,-6 2-158,1 0-1,-1 0 1,0 0-1,1 1 1,-1 0-1,-11 7 1,13-6-6636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467BF-38BB-4C80-A9DF-4247FCB393CD}" name="Table1" displayName="Table1" ref="A1:J101" totalsRowShown="0">
  <autoFilter ref="A1:J101" xr:uid="{AB0467BF-38BB-4C80-A9DF-4247FCB393CD}"/>
  <tableColumns count="10">
    <tableColumn id="1" xr3:uid="{95140ECC-AA75-4400-98E0-F043D8B30254}" name="Order ID"/>
    <tableColumn id="2" xr3:uid="{B1C82A5D-90BC-46E6-9B1A-02044701C678}" name="Customer Name"/>
    <tableColumn id="3" xr3:uid="{5A13B64B-8D58-43F2-A4EB-B3A21FB81920}" name="Product"/>
    <tableColumn id="4" xr3:uid="{2B818A0D-8794-4F35-80C7-4C92B4396B18}" name="Quantity"/>
    <tableColumn id="5" xr3:uid="{D6068523-CFB7-444A-B800-9348C0F54DEC}" name="Price per Unit"/>
    <tableColumn id="6" xr3:uid="{D62D9240-3984-4914-9DBC-466363FD8F0F}" name="Order Date" dataDxfId="2"/>
    <tableColumn id="7" xr3:uid="{4C58D678-ED6C-4B57-9CEF-F27685B1B3BE}" name="Shipping Date" dataDxfId="1"/>
    <tableColumn id="8" xr3:uid="{50C9329F-25BE-432A-A68E-026540618744}" name="Delivery Date" dataDxfId="0"/>
    <tableColumn id="9" xr3:uid="{6C753607-52FF-4875-BAC9-A038699D1B18}" name="Status"/>
    <tableColumn id="10" xr3:uid="{0BDC26B2-41C1-470C-9058-35F93531328F}" name="Tot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D7F7-B995-4D40-84C8-BB04211D1CE5}">
  <dimension ref="A1:B21"/>
  <sheetViews>
    <sheetView zoomScale="175" zoomScaleNormal="175" workbookViewId="0">
      <selection activeCell="B13" sqref="B13:B21"/>
    </sheetView>
  </sheetViews>
  <sheetFormatPr defaultRowHeight="14.25" x14ac:dyDescent="0.45"/>
  <cols>
    <col min="1" max="1" width="17.265625" bestFit="1" customWidth="1"/>
    <col min="2" max="2" width="14.9296875" bestFit="1" customWidth="1"/>
  </cols>
  <sheetData>
    <row r="1" spans="1:2" s="1" customFormat="1" x14ac:dyDescent="0.45">
      <c r="A1" s="3" t="s">
        <v>19</v>
      </c>
    </row>
    <row r="2" spans="1:2" x14ac:dyDescent="0.45">
      <c r="B2" t="s">
        <v>0</v>
      </c>
    </row>
    <row r="3" spans="1:2" x14ac:dyDescent="0.45">
      <c r="B3" t="s">
        <v>1</v>
      </c>
    </row>
    <row r="4" spans="1:2" x14ac:dyDescent="0.45">
      <c r="B4" t="s">
        <v>2</v>
      </c>
    </row>
    <row r="5" spans="1:2" x14ac:dyDescent="0.45">
      <c r="B5" t="s">
        <v>3</v>
      </c>
    </row>
    <row r="6" spans="1:2" x14ac:dyDescent="0.45">
      <c r="B6" t="s">
        <v>4</v>
      </c>
    </row>
    <row r="7" spans="1:2" x14ac:dyDescent="0.45">
      <c r="B7" t="s">
        <v>5</v>
      </c>
    </row>
    <row r="8" spans="1:2" x14ac:dyDescent="0.45">
      <c r="B8" t="s">
        <v>6</v>
      </c>
    </row>
    <row r="9" spans="1:2" x14ac:dyDescent="0.45">
      <c r="B9" t="s">
        <v>7</v>
      </c>
    </row>
    <row r="10" spans="1:2" x14ac:dyDescent="0.45">
      <c r="B10" t="s">
        <v>8</v>
      </c>
    </row>
    <row r="11" spans="1:2" x14ac:dyDescent="0.45">
      <c r="B11" t="s">
        <v>9</v>
      </c>
    </row>
    <row r="12" spans="1:2" s="1" customFormat="1" x14ac:dyDescent="0.45">
      <c r="A12" s="3" t="s">
        <v>20</v>
      </c>
      <c r="B12" s="2"/>
    </row>
    <row r="13" spans="1:2" x14ac:dyDescent="0.45">
      <c r="B13" t="s">
        <v>10</v>
      </c>
    </row>
    <row r="14" spans="1:2" x14ac:dyDescent="0.45">
      <c r="B14" t="s">
        <v>11</v>
      </c>
    </row>
    <row r="15" spans="1:2" x14ac:dyDescent="0.45">
      <c r="B15" t="s">
        <v>12</v>
      </c>
    </row>
    <row r="16" spans="1:2" x14ac:dyDescent="0.45">
      <c r="B16" t="s">
        <v>13</v>
      </c>
    </row>
    <row r="17" spans="2:2" x14ac:dyDescent="0.45">
      <c r="B17" t="s">
        <v>14</v>
      </c>
    </row>
    <row r="18" spans="2:2" x14ac:dyDescent="0.45">
      <c r="B18" t="s">
        <v>15</v>
      </c>
    </row>
    <row r="19" spans="2:2" x14ac:dyDescent="0.45">
      <c r="B19" t="s">
        <v>16</v>
      </c>
    </row>
    <row r="20" spans="2:2" x14ac:dyDescent="0.45">
      <c r="B20" t="s">
        <v>17</v>
      </c>
    </row>
    <row r="21" spans="2:2" x14ac:dyDescent="0.45">
      <c r="B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FDCA-C22C-43E9-B263-B587BBF71369}">
  <dimension ref="B2:C23"/>
  <sheetViews>
    <sheetView topLeftCell="A4" zoomScale="205" zoomScaleNormal="205" workbookViewId="0">
      <selection activeCell="C15" sqref="C15"/>
    </sheetView>
  </sheetViews>
  <sheetFormatPr defaultRowHeight="14.25" x14ac:dyDescent="0.45"/>
  <cols>
    <col min="1" max="1" width="4.265625" customWidth="1"/>
    <col min="2" max="2" width="26.06640625" bestFit="1" customWidth="1"/>
    <col min="3" max="3" width="60.19921875" bestFit="1" customWidth="1"/>
  </cols>
  <sheetData>
    <row r="2" spans="2:3" x14ac:dyDescent="0.45">
      <c r="B2" t="s">
        <v>21</v>
      </c>
    </row>
    <row r="4" spans="2:3" x14ac:dyDescent="0.45">
      <c r="B4" t="s">
        <v>22</v>
      </c>
      <c r="C4" t="s">
        <v>25</v>
      </c>
    </row>
    <row r="5" spans="2:3" x14ac:dyDescent="0.45">
      <c r="B5" t="s">
        <v>23</v>
      </c>
      <c r="C5" t="s">
        <v>26</v>
      </c>
    </row>
    <row r="6" spans="2:3" x14ac:dyDescent="0.45">
      <c r="B6" t="s">
        <v>24</v>
      </c>
      <c r="C6" t="s">
        <v>27</v>
      </c>
    </row>
    <row r="8" spans="2:3" x14ac:dyDescent="0.45">
      <c r="B8" t="s">
        <v>28</v>
      </c>
    </row>
    <row r="9" spans="2:3" x14ac:dyDescent="0.45">
      <c r="B9" t="s">
        <v>29</v>
      </c>
    </row>
    <row r="10" spans="2:3" x14ac:dyDescent="0.45">
      <c r="B10" t="s">
        <v>30</v>
      </c>
    </row>
    <row r="11" spans="2:3" x14ac:dyDescent="0.45">
      <c r="B11" t="s">
        <v>33</v>
      </c>
      <c r="C11" t="s">
        <v>31</v>
      </c>
    </row>
    <row r="12" spans="2:3" x14ac:dyDescent="0.45">
      <c r="C12" t="s">
        <v>32</v>
      </c>
    </row>
    <row r="13" spans="2:3" x14ac:dyDescent="0.45">
      <c r="B13" t="s">
        <v>34</v>
      </c>
      <c r="C13" t="s">
        <v>37</v>
      </c>
    </row>
    <row r="14" spans="2:3" x14ac:dyDescent="0.45">
      <c r="C14" t="s">
        <v>36</v>
      </c>
    </row>
    <row r="16" spans="2:3" x14ac:dyDescent="0.45">
      <c r="B16" t="s">
        <v>38</v>
      </c>
    </row>
    <row r="17" spans="2:3" x14ac:dyDescent="0.45">
      <c r="B17" t="s">
        <v>39</v>
      </c>
      <c r="C17" t="s">
        <v>40</v>
      </c>
    </row>
    <row r="18" spans="2:3" x14ac:dyDescent="0.45">
      <c r="B18" t="s">
        <v>41</v>
      </c>
      <c r="C18" t="s">
        <v>42</v>
      </c>
    </row>
    <row r="19" spans="2:3" x14ac:dyDescent="0.45">
      <c r="B19" t="s">
        <v>43</v>
      </c>
      <c r="C19" t="s">
        <v>44</v>
      </c>
    </row>
    <row r="22" spans="2:3" x14ac:dyDescent="0.45">
      <c r="B22" t="s">
        <v>45</v>
      </c>
    </row>
    <row r="23" spans="2:3" x14ac:dyDescent="0.45">
      <c r="B23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8D42-A328-4E7C-922D-A270D9F2F87A}">
  <dimension ref="B1:K22"/>
  <sheetViews>
    <sheetView zoomScale="175" zoomScaleNormal="175" workbookViewId="0">
      <selection activeCell="E2" sqref="E2:E13"/>
    </sheetView>
  </sheetViews>
  <sheetFormatPr defaultRowHeight="14.25" x14ac:dyDescent="0.45"/>
  <cols>
    <col min="7" max="7" width="10" customWidth="1"/>
    <col min="8" max="8" width="22.73046875" bestFit="1" customWidth="1"/>
    <col min="9" max="9" width="15.53125" bestFit="1" customWidth="1"/>
  </cols>
  <sheetData>
    <row r="1" spans="2:11" x14ac:dyDescent="0.45">
      <c r="I1" s="5"/>
    </row>
    <row r="2" spans="2:11" x14ac:dyDescent="0.45">
      <c r="B2" t="s">
        <v>35</v>
      </c>
      <c r="E2" t="s">
        <v>47</v>
      </c>
      <c r="I2" s="5"/>
    </row>
    <row r="3" spans="2:11" x14ac:dyDescent="0.45">
      <c r="B3">
        <v>5.5</v>
      </c>
      <c r="E3">
        <v>35</v>
      </c>
      <c r="F3" cm="1">
        <f t="array" ref="F3:F13">_xlfn._xlws.SORT(E3:E13)</f>
        <v>35</v>
      </c>
      <c r="G3">
        <v>1</v>
      </c>
      <c r="H3" t="s">
        <v>48</v>
      </c>
      <c r="I3" s="5"/>
      <c r="J3">
        <f>PERCENTILE(E3:E13,1)</f>
        <v>94</v>
      </c>
    </row>
    <row r="4" spans="2:11" x14ac:dyDescent="0.45">
      <c r="B4">
        <v>5.4</v>
      </c>
      <c r="E4">
        <v>43</v>
      </c>
      <c r="F4">
        <v>42</v>
      </c>
      <c r="G4">
        <v>2</v>
      </c>
      <c r="H4">
        <f>MAX(E3:E13)</f>
        <v>94</v>
      </c>
      <c r="I4" s="5"/>
      <c r="J4">
        <f>PERCENTILE(E3:E13,0)</f>
        <v>35</v>
      </c>
    </row>
    <row r="5" spans="2:11" x14ac:dyDescent="0.45">
      <c r="B5">
        <v>5.2</v>
      </c>
      <c r="E5">
        <v>94</v>
      </c>
      <c r="F5">
        <v>43</v>
      </c>
      <c r="G5">
        <v>3</v>
      </c>
      <c r="I5" s="5"/>
      <c r="J5">
        <f>PERCENTILE(E3:E13,0.5)</f>
        <v>48</v>
      </c>
      <c r="K5">
        <f>MEDIAN(E3:E13)</f>
        <v>48</v>
      </c>
    </row>
    <row r="6" spans="2:11" x14ac:dyDescent="0.45">
      <c r="B6">
        <v>5.3</v>
      </c>
      <c r="E6">
        <v>44</v>
      </c>
      <c r="F6">
        <v>43</v>
      </c>
      <c r="G6">
        <v>4</v>
      </c>
      <c r="H6" t="s">
        <v>49</v>
      </c>
      <c r="I6" s="5"/>
    </row>
    <row r="7" spans="2:11" x14ac:dyDescent="0.45">
      <c r="B7">
        <v>5</v>
      </c>
      <c r="E7">
        <v>62</v>
      </c>
      <c r="F7">
        <v>44</v>
      </c>
      <c r="G7">
        <v>5</v>
      </c>
      <c r="H7">
        <f>MIN(E3:E13)</f>
        <v>35</v>
      </c>
      <c r="I7" s="5"/>
    </row>
    <row r="8" spans="2:11" x14ac:dyDescent="0.45">
      <c r="B8">
        <v>5.0999999999999996</v>
      </c>
      <c r="E8">
        <v>91</v>
      </c>
      <c r="F8">
        <v>48</v>
      </c>
      <c r="G8">
        <v>6</v>
      </c>
      <c r="I8" s="5"/>
    </row>
    <row r="9" spans="2:11" x14ac:dyDescent="0.45">
      <c r="B9">
        <v>5.6</v>
      </c>
      <c r="E9">
        <v>87</v>
      </c>
      <c r="F9">
        <v>49</v>
      </c>
      <c r="G9">
        <v>7</v>
      </c>
      <c r="H9" t="s">
        <v>50</v>
      </c>
      <c r="I9" s="5"/>
    </row>
    <row r="10" spans="2:11" x14ac:dyDescent="0.45">
      <c r="B10" s="4">
        <v>3.6</v>
      </c>
      <c r="E10">
        <v>43</v>
      </c>
      <c r="F10">
        <v>62</v>
      </c>
      <c r="G10">
        <v>8</v>
      </c>
      <c r="H10">
        <f>LARGE(E3:E13,3)</f>
        <v>87</v>
      </c>
      <c r="I10" s="5" t="s">
        <v>53</v>
      </c>
    </row>
    <row r="11" spans="2:11" x14ac:dyDescent="0.45">
      <c r="B11" s="4">
        <v>6.9</v>
      </c>
      <c r="E11">
        <v>42</v>
      </c>
      <c r="F11">
        <v>87</v>
      </c>
      <c r="G11">
        <v>9</v>
      </c>
      <c r="I11" s="5"/>
    </row>
    <row r="12" spans="2:11" x14ac:dyDescent="0.45">
      <c r="E12">
        <v>48</v>
      </c>
      <c r="F12">
        <v>91</v>
      </c>
      <c r="G12">
        <v>10</v>
      </c>
      <c r="H12" t="s">
        <v>51</v>
      </c>
      <c r="I12" s="5"/>
    </row>
    <row r="13" spans="2:11" x14ac:dyDescent="0.45">
      <c r="E13">
        <v>49</v>
      </c>
      <c r="F13">
        <v>94</v>
      </c>
      <c r="G13">
        <v>11</v>
      </c>
      <c r="H13">
        <f>SMALL(E3:E13,3)</f>
        <v>43</v>
      </c>
      <c r="I13" s="5" t="s">
        <v>52</v>
      </c>
    </row>
    <row r="14" spans="2:11" x14ac:dyDescent="0.45">
      <c r="I14" s="5"/>
    </row>
    <row r="15" spans="2:11" x14ac:dyDescent="0.45">
      <c r="H15">
        <f>SMALL(E3:E13,4)</f>
        <v>43</v>
      </c>
      <c r="I15" s="5"/>
    </row>
    <row r="17" spans="2:8" x14ac:dyDescent="0.45">
      <c r="B17" t="s">
        <v>59</v>
      </c>
    </row>
    <row r="18" spans="2:8" x14ac:dyDescent="0.45">
      <c r="F18" t="s">
        <v>54</v>
      </c>
      <c r="G18" t="s">
        <v>58</v>
      </c>
      <c r="H18" t="s">
        <v>65</v>
      </c>
    </row>
    <row r="19" spans="2:8" x14ac:dyDescent="0.45">
      <c r="F19" t="s">
        <v>60</v>
      </c>
      <c r="H19" t="s">
        <v>64</v>
      </c>
    </row>
    <row r="20" spans="2:8" x14ac:dyDescent="0.45">
      <c r="F20" t="s">
        <v>55</v>
      </c>
      <c r="G20" t="s">
        <v>23</v>
      </c>
      <c r="H20" t="s">
        <v>63</v>
      </c>
    </row>
    <row r="21" spans="2:8" x14ac:dyDescent="0.45">
      <c r="F21" t="s">
        <v>61</v>
      </c>
      <c r="H21" t="s">
        <v>62</v>
      </c>
    </row>
    <row r="22" spans="2:8" x14ac:dyDescent="0.45">
      <c r="F22" t="s">
        <v>56</v>
      </c>
      <c r="G2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6156-F4DC-40FD-B339-CA7BCE84444E}">
  <dimension ref="A1:J101"/>
  <sheetViews>
    <sheetView workbookViewId="0">
      <selection activeCell="H20" sqref="H20"/>
    </sheetView>
  </sheetViews>
  <sheetFormatPr defaultRowHeight="14.25" x14ac:dyDescent="0.45"/>
  <cols>
    <col min="1" max="1" width="9.86328125" customWidth="1"/>
    <col min="2" max="2" width="16.53125" customWidth="1"/>
    <col min="3" max="3" width="9.53125" bestFit="1" customWidth="1"/>
    <col min="4" max="4" width="10" customWidth="1"/>
    <col min="5" max="5" width="14.1328125" customWidth="1"/>
    <col min="6" max="6" width="12" customWidth="1"/>
    <col min="7" max="7" width="14.53125" customWidth="1"/>
    <col min="8" max="8" width="14.265625" customWidth="1"/>
    <col min="9" max="9" width="9" bestFit="1" customWidth="1"/>
    <col min="10" max="10" width="11.59765625" customWidth="1"/>
  </cols>
  <sheetData>
    <row r="1" spans="1:10" x14ac:dyDescent="0.4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 x14ac:dyDescent="0.45">
      <c r="A2">
        <v>1001</v>
      </c>
      <c r="B2" t="s">
        <v>76</v>
      </c>
      <c r="C2" t="s">
        <v>77</v>
      </c>
      <c r="D2">
        <v>4</v>
      </c>
      <c r="E2">
        <v>48.98</v>
      </c>
      <c r="F2" s="6">
        <v>44927</v>
      </c>
      <c r="G2" s="6">
        <v>44928</v>
      </c>
      <c r="H2" s="6">
        <v>44929</v>
      </c>
      <c r="I2" t="s">
        <v>78</v>
      </c>
      <c r="J2">
        <v>195.92</v>
      </c>
    </row>
    <row r="3" spans="1:10" x14ac:dyDescent="0.45">
      <c r="A3">
        <v>1002</v>
      </c>
      <c r="B3" t="s">
        <v>79</v>
      </c>
      <c r="C3" t="s">
        <v>80</v>
      </c>
      <c r="D3">
        <v>7</v>
      </c>
      <c r="E3">
        <v>71.14</v>
      </c>
      <c r="F3" s="6">
        <v>44928</v>
      </c>
      <c r="G3" s="6">
        <v>44929</v>
      </c>
      <c r="H3" s="6">
        <v>44930</v>
      </c>
      <c r="I3" t="s">
        <v>81</v>
      </c>
      <c r="J3">
        <v>498.98</v>
      </c>
    </row>
    <row r="4" spans="1:10" x14ac:dyDescent="0.45">
      <c r="A4">
        <v>1003</v>
      </c>
      <c r="B4" t="s">
        <v>82</v>
      </c>
      <c r="C4" t="s">
        <v>83</v>
      </c>
      <c r="D4">
        <v>8</v>
      </c>
      <c r="E4">
        <v>11.24</v>
      </c>
      <c r="F4" s="6">
        <v>44929</v>
      </c>
      <c r="G4" s="6">
        <v>44930</v>
      </c>
      <c r="H4" s="6">
        <v>44931</v>
      </c>
      <c r="I4" t="s">
        <v>84</v>
      </c>
      <c r="J4">
        <v>89.92</v>
      </c>
    </row>
    <row r="5" spans="1:10" x14ac:dyDescent="0.45">
      <c r="A5">
        <v>1004</v>
      </c>
      <c r="B5" t="s">
        <v>85</v>
      </c>
      <c r="C5" t="s">
        <v>86</v>
      </c>
      <c r="D5">
        <v>5</v>
      </c>
      <c r="E5">
        <v>54.21</v>
      </c>
      <c r="F5" s="6">
        <v>44930</v>
      </c>
      <c r="G5" s="6">
        <v>44931</v>
      </c>
      <c r="H5" s="6">
        <v>44932</v>
      </c>
      <c r="I5" t="s">
        <v>87</v>
      </c>
      <c r="J5">
        <v>271.05</v>
      </c>
    </row>
    <row r="6" spans="1:10" x14ac:dyDescent="0.45">
      <c r="A6">
        <v>1005</v>
      </c>
      <c r="B6" t="s">
        <v>88</v>
      </c>
      <c r="C6" t="s">
        <v>89</v>
      </c>
      <c r="D6">
        <v>2</v>
      </c>
      <c r="E6">
        <v>36.58</v>
      </c>
      <c r="F6" s="6">
        <v>44931</v>
      </c>
      <c r="G6" s="6">
        <v>44932</v>
      </c>
      <c r="H6" s="6">
        <v>44933</v>
      </c>
      <c r="I6" t="s">
        <v>78</v>
      </c>
      <c r="J6">
        <v>73.16</v>
      </c>
    </row>
    <row r="7" spans="1:10" x14ac:dyDescent="0.45">
      <c r="A7">
        <v>1006</v>
      </c>
      <c r="B7" t="s">
        <v>90</v>
      </c>
      <c r="C7" t="s">
        <v>91</v>
      </c>
      <c r="D7">
        <v>9</v>
      </c>
      <c r="E7">
        <v>22.36</v>
      </c>
      <c r="F7" s="6">
        <v>44932</v>
      </c>
      <c r="G7" s="6">
        <v>44933</v>
      </c>
      <c r="H7" s="6">
        <v>44934</v>
      </c>
      <c r="I7" t="s">
        <v>81</v>
      </c>
      <c r="J7">
        <v>201.24</v>
      </c>
    </row>
    <row r="8" spans="1:10" x14ac:dyDescent="0.45">
      <c r="A8">
        <v>1007</v>
      </c>
      <c r="B8" t="s">
        <v>92</v>
      </c>
      <c r="C8" t="s">
        <v>93</v>
      </c>
      <c r="D8">
        <v>1</v>
      </c>
      <c r="E8">
        <v>88.95</v>
      </c>
      <c r="F8" s="6">
        <v>44933</v>
      </c>
      <c r="G8" s="6">
        <v>44934</v>
      </c>
      <c r="H8" s="6">
        <v>44935</v>
      </c>
      <c r="I8" t="s">
        <v>78</v>
      </c>
      <c r="J8">
        <v>88.95</v>
      </c>
    </row>
    <row r="9" spans="1:10" x14ac:dyDescent="0.45">
      <c r="A9">
        <v>1008</v>
      </c>
      <c r="B9" t="s">
        <v>94</v>
      </c>
      <c r="C9" t="s">
        <v>95</v>
      </c>
      <c r="D9">
        <v>6</v>
      </c>
      <c r="E9">
        <v>45.67</v>
      </c>
      <c r="F9" s="6">
        <v>44934</v>
      </c>
      <c r="G9" s="6">
        <v>44935</v>
      </c>
      <c r="H9" s="6">
        <v>44936</v>
      </c>
      <c r="I9" t="s">
        <v>87</v>
      </c>
      <c r="J9">
        <v>274.02</v>
      </c>
    </row>
    <row r="10" spans="1:10" x14ac:dyDescent="0.45">
      <c r="A10">
        <v>1009</v>
      </c>
      <c r="B10" t="s">
        <v>96</v>
      </c>
      <c r="C10" t="s">
        <v>97</v>
      </c>
      <c r="D10">
        <v>3</v>
      </c>
      <c r="E10">
        <v>19.45</v>
      </c>
      <c r="F10" s="6">
        <v>44935</v>
      </c>
      <c r="G10" s="6">
        <v>44936</v>
      </c>
      <c r="H10" s="6">
        <v>44937</v>
      </c>
      <c r="I10" t="s">
        <v>84</v>
      </c>
      <c r="J10">
        <v>58.35</v>
      </c>
    </row>
    <row r="11" spans="1:10" x14ac:dyDescent="0.45">
      <c r="A11">
        <v>1010</v>
      </c>
      <c r="B11" t="s">
        <v>98</v>
      </c>
      <c r="C11" t="s">
        <v>99</v>
      </c>
      <c r="D11">
        <v>7</v>
      </c>
      <c r="E11">
        <v>78.23</v>
      </c>
      <c r="F11" s="6">
        <v>44936</v>
      </c>
      <c r="G11" s="6">
        <v>44937</v>
      </c>
      <c r="H11" s="6">
        <v>44938</v>
      </c>
      <c r="I11" t="s">
        <v>81</v>
      </c>
      <c r="J11">
        <v>547.61</v>
      </c>
    </row>
    <row r="12" spans="1:10" x14ac:dyDescent="0.45">
      <c r="A12">
        <v>1011</v>
      </c>
      <c r="B12" t="s">
        <v>100</v>
      </c>
      <c r="C12" t="s">
        <v>101</v>
      </c>
      <c r="D12">
        <v>5</v>
      </c>
      <c r="E12">
        <v>12.47</v>
      </c>
      <c r="F12" s="6">
        <v>44937</v>
      </c>
      <c r="G12" s="6">
        <v>44938</v>
      </c>
      <c r="H12" s="6">
        <v>44939</v>
      </c>
      <c r="I12" t="s">
        <v>78</v>
      </c>
      <c r="J12">
        <v>62.35</v>
      </c>
    </row>
    <row r="13" spans="1:10" x14ac:dyDescent="0.45">
      <c r="A13">
        <v>1012</v>
      </c>
      <c r="B13" t="s">
        <v>102</v>
      </c>
      <c r="C13" t="s">
        <v>103</v>
      </c>
      <c r="D13">
        <v>2</v>
      </c>
      <c r="E13">
        <v>53.22</v>
      </c>
      <c r="F13" s="6">
        <v>44938</v>
      </c>
      <c r="G13" s="6">
        <v>44939</v>
      </c>
      <c r="H13" s="6">
        <v>44940</v>
      </c>
      <c r="I13" t="s">
        <v>87</v>
      </c>
      <c r="J13">
        <v>106.44</v>
      </c>
    </row>
    <row r="14" spans="1:10" x14ac:dyDescent="0.45">
      <c r="A14">
        <v>1013</v>
      </c>
      <c r="B14" t="s">
        <v>104</v>
      </c>
      <c r="C14" t="s">
        <v>105</v>
      </c>
      <c r="D14">
        <v>9</v>
      </c>
      <c r="E14">
        <v>34.79</v>
      </c>
      <c r="F14" s="6">
        <v>44939</v>
      </c>
      <c r="G14" s="6">
        <v>44940</v>
      </c>
      <c r="H14" s="6">
        <v>44941</v>
      </c>
      <c r="I14" t="s">
        <v>81</v>
      </c>
      <c r="J14">
        <v>313.11</v>
      </c>
    </row>
    <row r="15" spans="1:10" x14ac:dyDescent="0.45">
      <c r="A15">
        <v>1014</v>
      </c>
      <c r="B15" t="s">
        <v>106</v>
      </c>
      <c r="C15" t="s">
        <v>107</v>
      </c>
      <c r="D15">
        <v>4</v>
      </c>
      <c r="E15">
        <v>66.41</v>
      </c>
      <c r="F15" s="6">
        <v>44940</v>
      </c>
      <c r="G15" s="6">
        <v>44941</v>
      </c>
      <c r="H15" s="6">
        <v>44942</v>
      </c>
      <c r="I15" t="s">
        <v>78</v>
      </c>
      <c r="J15">
        <v>265.64</v>
      </c>
    </row>
    <row r="16" spans="1:10" x14ac:dyDescent="0.45">
      <c r="A16">
        <v>1015</v>
      </c>
      <c r="B16" t="s">
        <v>108</v>
      </c>
      <c r="C16" t="s">
        <v>109</v>
      </c>
      <c r="D16">
        <v>6</v>
      </c>
      <c r="E16">
        <v>55.32</v>
      </c>
      <c r="F16" s="6">
        <v>44941</v>
      </c>
      <c r="G16" s="6">
        <v>44942</v>
      </c>
      <c r="H16" s="6">
        <v>44943</v>
      </c>
      <c r="I16" t="s">
        <v>84</v>
      </c>
      <c r="J16">
        <v>331.92</v>
      </c>
    </row>
    <row r="17" spans="1:10" x14ac:dyDescent="0.45">
      <c r="A17">
        <v>1016</v>
      </c>
      <c r="B17" t="s">
        <v>110</v>
      </c>
      <c r="C17" t="s">
        <v>111</v>
      </c>
      <c r="D17">
        <v>3</v>
      </c>
      <c r="E17">
        <v>17.22</v>
      </c>
      <c r="F17" s="6">
        <v>44942</v>
      </c>
      <c r="G17" s="6">
        <v>44943</v>
      </c>
      <c r="H17" s="6">
        <v>44944</v>
      </c>
      <c r="I17" t="s">
        <v>87</v>
      </c>
      <c r="J17">
        <v>51.66</v>
      </c>
    </row>
    <row r="18" spans="1:10" x14ac:dyDescent="0.45">
      <c r="A18">
        <v>1017</v>
      </c>
      <c r="B18" t="s">
        <v>112</v>
      </c>
      <c r="C18" t="s">
        <v>113</v>
      </c>
      <c r="D18">
        <v>5</v>
      </c>
      <c r="E18">
        <v>29.58</v>
      </c>
      <c r="F18" s="6">
        <v>44943</v>
      </c>
      <c r="G18" s="6">
        <v>44944</v>
      </c>
      <c r="H18" s="6">
        <v>44945</v>
      </c>
      <c r="I18" t="s">
        <v>81</v>
      </c>
      <c r="J18">
        <v>147.9</v>
      </c>
    </row>
    <row r="19" spans="1:10" x14ac:dyDescent="0.45">
      <c r="A19">
        <v>1018</v>
      </c>
      <c r="B19" t="s">
        <v>114</v>
      </c>
      <c r="C19" t="s">
        <v>115</v>
      </c>
      <c r="D19">
        <v>8</v>
      </c>
      <c r="E19">
        <v>43.18</v>
      </c>
      <c r="F19" s="6">
        <v>44944</v>
      </c>
      <c r="G19" s="6">
        <v>44945</v>
      </c>
      <c r="H19" s="6">
        <v>44946</v>
      </c>
      <c r="I19" t="s">
        <v>78</v>
      </c>
      <c r="J19">
        <v>345.44</v>
      </c>
    </row>
    <row r="20" spans="1:10" x14ac:dyDescent="0.45">
      <c r="A20">
        <v>1019</v>
      </c>
      <c r="B20" t="s">
        <v>116</v>
      </c>
      <c r="C20" t="s">
        <v>77</v>
      </c>
      <c r="D20">
        <v>1</v>
      </c>
      <c r="E20">
        <v>51.26</v>
      </c>
      <c r="F20" s="6">
        <v>44945</v>
      </c>
      <c r="G20" s="6">
        <v>44946</v>
      </c>
      <c r="H20" s="6">
        <v>44947</v>
      </c>
      <c r="I20" t="s">
        <v>87</v>
      </c>
      <c r="J20">
        <v>51.26</v>
      </c>
    </row>
    <row r="21" spans="1:10" x14ac:dyDescent="0.45">
      <c r="A21">
        <v>1020</v>
      </c>
      <c r="B21" t="s">
        <v>117</v>
      </c>
      <c r="C21" t="s">
        <v>80</v>
      </c>
      <c r="D21">
        <v>4</v>
      </c>
      <c r="E21">
        <v>62.14</v>
      </c>
      <c r="F21" s="6">
        <v>44946</v>
      </c>
      <c r="G21" s="6">
        <v>44947</v>
      </c>
      <c r="H21" s="6">
        <v>44948</v>
      </c>
      <c r="I21" t="s">
        <v>81</v>
      </c>
      <c r="J21">
        <v>248.56</v>
      </c>
    </row>
    <row r="22" spans="1:10" x14ac:dyDescent="0.45">
      <c r="A22">
        <v>1021</v>
      </c>
      <c r="B22" t="s">
        <v>118</v>
      </c>
      <c r="C22" t="s">
        <v>83</v>
      </c>
      <c r="D22">
        <v>3</v>
      </c>
      <c r="E22">
        <v>29.33</v>
      </c>
      <c r="F22" s="6">
        <v>44947</v>
      </c>
      <c r="G22" s="6">
        <v>44948</v>
      </c>
      <c r="H22" s="6">
        <v>44949</v>
      </c>
      <c r="I22" t="s">
        <v>78</v>
      </c>
      <c r="J22">
        <v>87.99</v>
      </c>
    </row>
    <row r="23" spans="1:10" x14ac:dyDescent="0.45">
      <c r="A23">
        <v>1022</v>
      </c>
      <c r="B23" t="s">
        <v>119</v>
      </c>
      <c r="C23" t="s">
        <v>86</v>
      </c>
      <c r="D23">
        <v>6</v>
      </c>
      <c r="E23">
        <v>58.97</v>
      </c>
      <c r="F23" s="6">
        <v>44948</v>
      </c>
      <c r="G23" s="6">
        <v>44949</v>
      </c>
      <c r="H23" s="6">
        <v>44950</v>
      </c>
      <c r="I23" t="s">
        <v>87</v>
      </c>
      <c r="J23">
        <v>353.82</v>
      </c>
    </row>
    <row r="24" spans="1:10" x14ac:dyDescent="0.45">
      <c r="A24">
        <v>1023</v>
      </c>
      <c r="B24" t="s">
        <v>120</v>
      </c>
      <c r="C24" t="s">
        <v>89</v>
      </c>
      <c r="D24">
        <v>5</v>
      </c>
      <c r="E24">
        <v>22.48</v>
      </c>
      <c r="F24" s="6">
        <v>44949</v>
      </c>
      <c r="G24" s="6">
        <v>44950</v>
      </c>
      <c r="H24" s="6">
        <v>44951</v>
      </c>
      <c r="I24" t="s">
        <v>81</v>
      </c>
      <c r="J24">
        <v>112.4</v>
      </c>
    </row>
    <row r="25" spans="1:10" x14ac:dyDescent="0.45">
      <c r="A25">
        <v>1024</v>
      </c>
      <c r="B25" t="s">
        <v>121</v>
      </c>
      <c r="C25" t="s">
        <v>91</v>
      </c>
      <c r="D25">
        <v>2</v>
      </c>
      <c r="E25">
        <v>74.33</v>
      </c>
      <c r="F25" s="6">
        <v>44950</v>
      </c>
      <c r="G25" s="6">
        <v>44951</v>
      </c>
      <c r="H25" s="6">
        <v>44952</v>
      </c>
      <c r="I25" t="s">
        <v>78</v>
      </c>
      <c r="J25">
        <v>148.66</v>
      </c>
    </row>
    <row r="26" spans="1:10" x14ac:dyDescent="0.45">
      <c r="A26">
        <v>1025</v>
      </c>
      <c r="B26" t="s">
        <v>122</v>
      </c>
      <c r="C26" t="s">
        <v>93</v>
      </c>
      <c r="D26">
        <v>9</v>
      </c>
      <c r="E26">
        <v>15.89</v>
      </c>
      <c r="F26" s="6">
        <v>44951</v>
      </c>
      <c r="G26" s="6">
        <v>44952</v>
      </c>
      <c r="H26" s="6">
        <v>44953</v>
      </c>
      <c r="I26" t="s">
        <v>84</v>
      </c>
      <c r="J26">
        <v>143.01</v>
      </c>
    </row>
    <row r="27" spans="1:10" x14ac:dyDescent="0.45">
      <c r="A27">
        <v>1026</v>
      </c>
      <c r="B27" t="s">
        <v>123</v>
      </c>
      <c r="C27" t="s">
        <v>95</v>
      </c>
      <c r="D27">
        <v>4</v>
      </c>
      <c r="E27">
        <v>62.55</v>
      </c>
      <c r="F27" s="6">
        <v>44952</v>
      </c>
      <c r="G27" s="6">
        <v>44953</v>
      </c>
      <c r="H27" s="6">
        <v>44954</v>
      </c>
      <c r="I27" t="s">
        <v>87</v>
      </c>
      <c r="J27">
        <v>250.2</v>
      </c>
    </row>
    <row r="28" spans="1:10" x14ac:dyDescent="0.45">
      <c r="A28">
        <v>1027</v>
      </c>
      <c r="B28" t="s">
        <v>124</v>
      </c>
      <c r="C28" t="s">
        <v>97</v>
      </c>
      <c r="D28">
        <v>6</v>
      </c>
      <c r="E28">
        <v>24.13</v>
      </c>
      <c r="F28" s="6">
        <v>44953</v>
      </c>
      <c r="G28" s="6">
        <v>44954</v>
      </c>
      <c r="H28" s="6">
        <v>44955</v>
      </c>
      <c r="I28" t="s">
        <v>81</v>
      </c>
      <c r="J28">
        <v>144.78</v>
      </c>
    </row>
    <row r="29" spans="1:10" x14ac:dyDescent="0.45">
      <c r="A29">
        <v>1028</v>
      </c>
      <c r="B29" t="s">
        <v>125</v>
      </c>
      <c r="C29" t="s">
        <v>99</v>
      </c>
      <c r="D29">
        <v>5</v>
      </c>
      <c r="E29">
        <v>83.94</v>
      </c>
      <c r="F29" s="6">
        <v>44954</v>
      </c>
      <c r="G29" s="6">
        <v>44955</v>
      </c>
      <c r="H29" s="6">
        <v>44956</v>
      </c>
      <c r="I29" t="s">
        <v>78</v>
      </c>
      <c r="J29">
        <v>419.7</v>
      </c>
    </row>
    <row r="30" spans="1:10" x14ac:dyDescent="0.45">
      <c r="A30">
        <v>1029</v>
      </c>
      <c r="B30" t="s">
        <v>126</v>
      </c>
      <c r="C30" t="s">
        <v>101</v>
      </c>
      <c r="D30">
        <v>3</v>
      </c>
      <c r="E30">
        <v>20.75</v>
      </c>
      <c r="F30" s="6">
        <v>44955</v>
      </c>
      <c r="G30" s="6">
        <v>44956</v>
      </c>
      <c r="H30" s="6">
        <v>44957</v>
      </c>
      <c r="I30" t="s">
        <v>87</v>
      </c>
      <c r="J30">
        <v>62.25</v>
      </c>
    </row>
    <row r="31" spans="1:10" x14ac:dyDescent="0.45">
      <c r="A31">
        <v>1030</v>
      </c>
      <c r="B31" t="s">
        <v>127</v>
      </c>
      <c r="C31" t="s">
        <v>103</v>
      </c>
      <c r="D31">
        <v>7</v>
      </c>
      <c r="E31">
        <v>35.67</v>
      </c>
      <c r="F31" s="6">
        <v>44956</v>
      </c>
      <c r="G31" s="6">
        <v>44957</v>
      </c>
      <c r="H31" s="6">
        <v>44958</v>
      </c>
      <c r="I31" t="s">
        <v>81</v>
      </c>
      <c r="J31">
        <v>249.69</v>
      </c>
    </row>
    <row r="32" spans="1:10" x14ac:dyDescent="0.45">
      <c r="A32">
        <v>1031</v>
      </c>
      <c r="B32" t="s">
        <v>128</v>
      </c>
      <c r="C32" t="s">
        <v>105</v>
      </c>
      <c r="D32">
        <v>8</v>
      </c>
      <c r="E32">
        <v>42.78</v>
      </c>
      <c r="F32" s="6">
        <v>44957</v>
      </c>
      <c r="G32" s="6">
        <v>44958</v>
      </c>
      <c r="H32" s="6">
        <v>44959</v>
      </c>
      <c r="I32" t="s">
        <v>78</v>
      </c>
      <c r="J32">
        <v>342.24</v>
      </c>
    </row>
    <row r="33" spans="1:10" x14ac:dyDescent="0.45">
      <c r="A33">
        <v>1032</v>
      </c>
      <c r="B33" t="s">
        <v>129</v>
      </c>
      <c r="C33" t="s">
        <v>107</v>
      </c>
      <c r="D33">
        <v>2</v>
      </c>
      <c r="E33">
        <v>16.98</v>
      </c>
      <c r="F33" s="6">
        <v>44958</v>
      </c>
      <c r="G33" s="6">
        <v>44959</v>
      </c>
      <c r="H33" s="6">
        <v>44960</v>
      </c>
      <c r="I33" t="s">
        <v>87</v>
      </c>
      <c r="J33">
        <v>33.96</v>
      </c>
    </row>
    <row r="34" spans="1:10" x14ac:dyDescent="0.45">
      <c r="A34">
        <v>1033</v>
      </c>
      <c r="B34" t="s">
        <v>130</v>
      </c>
      <c r="C34" t="s">
        <v>109</v>
      </c>
      <c r="D34">
        <v>5</v>
      </c>
      <c r="E34">
        <v>71.19</v>
      </c>
      <c r="F34" s="6">
        <v>44959</v>
      </c>
      <c r="G34" s="6">
        <v>44960</v>
      </c>
      <c r="H34" s="6">
        <v>44961</v>
      </c>
      <c r="I34" t="s">
        <v>81</v>
      </c>
      <c r="J34">
        <v>355.95</v>
      </c>
    </row>
    <row r="35" spans="1:10" x14ac:dyDescent="0.45">
      <c r="A35">
        <v>1034</v>
      </c>
      <c r="B35" t="s">
        <v>131</v>
      </c>
      <c r="C35" t="s">
        <v>111</v>
      </c>
      <c r="D35">
        <v>3</v>
      </c>
      <c r="E35">
        <v>18.760000000000002</v>
      </c>
      <c r="F35" s="6">
        <v>44960</v>
      </c>
      <c r="G35" s="6">
        <v>44961</v>
      </c>
      <c r="H35" s="6">
        <v>44962</v>
      </c>
      <c r="I35" t="s">
        <v>78</v>
      </c>
      <c r="J35">
        <v>56.28</v>
      </c>
    </row>
    <row r="36" spans="1:10" x14ac:dyDescent="0.45">
      <c r="A36">
        <v>1035</v>
      </c>
      <c r="B36" t="s">
        <v>132</v>
      </c>
      <c r="C36" t="s">
        <v>113</v>
      </c>
      <c r="D36">
        <v>7</v>
      </c>
      <c r="E36">
        <v>64.22</v>
      </c>
      <c r="F36" s="6">
        <v>44961</v>
      </c>
      <c r="G36" s="6">
        <v>44962</v>
      </c>
      <c r="H36" s="6">
        <v>44963</v>
      </c>
      <c r="I36" t="s">
        <v>87</v>
      </c>
      <c r="J36">
        <v>449.54</v>
      </c>
    </row>
    <row r="37" spans="1:10" x14ac:dyDescent="0.45">
      <c r="A37">
        <v>1036</v>
      </c>
      <c r="B37" t="s">
        <v>133</v>
      </c>
      <c r="C37" t="s">
        <v>115</v>
      </c>
      <c r="D37">
        <v>2</v>
      </c>
      <c r="E37">
        <v>37.479999999999997</v>
      </c>
      <c r="F37" s="6">
        <v>44962</v>
      </c>
      <c r="G37" s="6">
        <v>44963</v>
      </c>
      <c r="H37" s="6">
        <v>44964</v>
      </c>
      <c r="I37" t="s">
        <v>81</v>
      </c>
      <c r="J37">
        <v>74.959999999999994</v>
      </c>
    </row>
    <row r="38" spans="1:10" x14ac:dyDescent="0.45">
      <c r="A38">
        <v>1037</v>
      </c>
      <c r="B38" t="s">
        <v>134</v>
      </c>
      <c r="C38" t="s">
        <v>77</v>
      </c>
      <c r="D38">
        <v>6</v>
      </c>
      <c r="E38">
        <v>49.53</v>
      </c>
      <c r="F38" s="6">
        <v>44963</v>
      </c>
      <c r="G38" s="6">
        <v>44964</v>
      </c>
      <c r="H38" s="6">
        <v>44965</v>
      </c>
      <c r="I38" t="s">
        <v>78</v>
      </c>
      <c r="J38">
        <v>297.18</v>
      </c>
    </row>
    <row r="39" spans="1:10" x14ac:dyDescent="0.45">
      <c r="A39">
        <v>1038</v>
      </c>
      <c r="B39" t="s">
        <v>135</v>
      </c>
      <c r="C39" t="s">
        <v>80</v>
      </c>
      <c r="D39">
        <v>1</v>
      </c>
      <c r="E39">
        <v>13.57</v>
      </c>
      <c r="F39" s="6">
        <v>44964</v>
      </c>
      <c r="G39" s="6">
        <v>44965</v>
      </c>
      <c r="H39" s="6">
        <v>44966</v>
      </c>
      <c r="I39" t="s">
        <v>87</v>
      </c>
      <c r="J39">
        <v>13.57</v>
      </c>
    </row>
    <row r="40" spans="1:10" x14ac:dyDescent="0.45">
      <c r="A40">
        <v>1039</v>
      </c>
      <c r="B40" t="s">
        <v>136</v>
      </c>
      <c r="C40" t="s">
        <v>83</v>
      </c>
      <c r="D40">
        <v>7</v>
      </c>
      <c r="E40">
        <v>28.47</v>
      </c>
      <c r="F40" s="6">
        <v>44965</v>
      </c>
      <c r="G40" s="6">
        <v>44966</v>
      </c>
      <c r="H40" s="6">
        <v>44967</v>
      </c>
      <c r="I40" t="s">
        <v>81</v>
      </c>
      <c r="J40">
        <v>199.29</v>
      </c>
    </row>
    <row r="41" spans="1:10" x14ac:dyDescent="0.45">
      <c r="A41">
        <v>1040</v>
      </c>
      <c r="B41" t="s">
        <v>137</v>
      </c>
      <c r="C41" t="s">
        <v>86</v>
      </c>
      <c r="D41">
        <v>3</v>
      </c>
      <c r="E41">
        <v>57.22</v>
      </c>
      <c r="F41" s="6">
        <v>44966</v>
      </c>
      <c r="G41" s="6">
        <v>44967</v>
      </c>
      <c r="H41" s="6">
        <v>44968</v>
      </c>
      <c r="I41" t="s">
        <v>78</v>
      </c>
      <c r="J41">
        <v>171.66</v>
      </c>
    </row>
    <row r="42" spans="1:10" x14ac:dyDescent="0.45">
      <c r="A42">
        <v>1041</v>
      </c>
      <c r="B42" t="s">
        <v>138</v>
      </c>
      <c r="C42" t="s">
        <v>89</v>
      </c>
      <c r="D42">
        <v>5</v>
      </c>
      <c r="E42">
        <v>45.31</v>
      </c>
      <c r="F42" s="6">
        <v>44967</v>
      </c>
      <c r="G42" s="6">
        <v>44968</v>
      </c>
      <c r="H42" s="6">
        <v>44969</v>
      </c>
      <c r="I42" t="s">
        <v>87</v>
      </c>
      <c r="J42">
        <v>226.55</v>
      </c>
    </row>
    <row r="43" spans="1:10" x14ac:dyDescent="0.45">
      <c r="A43">
        <v>1042</v>
      </c>
      <c r="B43" t="s">
        <v>139</v>
      </c>
      <c r="C43" t="s">
        <v>91</v>
      </c>
      <c r="D43">
        <v>6</v>
      </c>
      <c r="E43">
        <v>23.19</v>
      </c>
      <c r="F43" s="6">
        <v>44968</v>
      </c>
      <c r="G43" s="6">
        <v>44969</v>
      </c>
      <c r="H43" s="6">
        <v>44970</v>
      </c>
      <c r="I43" t="s">
        <v>81</v>
      </c>
      <c r="J43">
        <v>139.13999999999999</v>
      </c>
    </row>
    <row r="44" spans="1:10" x14ac:dyDescent="0.45">
      <c r="A44">
        <v>1043</v>
      </c>
      <c r="B44" t="s">
        <v>140</v>
      </c>
      <c r="C44" t="s">
        <v>93</v>
      </c>
      <c r="D44">
        <v>4</v>
      </c>
      <c r="E44">
        <v>67.89</v>
      </c>
      <c r="F44" s="6">
        <v>44969</v>
      </c>
      <c r="G44" s="6">
        <v>44970</v>
      </c>
      <c r="H44" s="6">
        <v>44971</v>
      </c>
      <c r="I44" t="s">
        <v>78</v>
      </c>
      <c r="J44">
        <v>271.56</v>
      </c>
    </row>
    <row r="45" spans="1:10" x14ac:dyDescent="0.45">
      <c r="A45">
        <v>1044</v>
      </c>
      <c r="B45" t="s">
        <v>141</v>
      </c>
      <c r="C45" t="s">
        <v>95</v>
      </c>
      <c r="D45">
        <v>2</v>
      </c>
      <c r="E45">
        <v>31.72</v>
      </c>
      <c r="F45" s="6">
        <v>44970</v>
      </c>
      <c r="G45" s="6">
        <v>44971</v>
      </c>
      <c r="H45" s="6">
        <v>44972</v>
      </c>
      <c r="I45" t="s">
        <v>87</v>
      </c>
      <c r="J45">
        <v>63.44</v>
      </c>
    </row>
    <row r="46" spans="1:10" x14ac:dyDescent="0.45">
      <c r="A46">
        <v>1045</v>
      </c>
      <c r="B46" t="s">
        <v>142</v>
      </c>
      <c r="C46" t="s">
        <v>97</v>
      </c>
      <c r="D46">
        <v>9</v>
      </c>
      <c r="E46">
        <v>47.82</v>
      </c>
      <c r="F46" s="6">
        <v>44971</v>
      </c>
      <c r="G46" s="6">
        <v>44972</v>
      </c>
      <c r="H46" s="6">
        <v>44973</v>
      </c>
      <c r="I46" t="s">
        <v>81</v>
      </c>
      <c r="J46">
        <v>430.38</v>
      </c>
    </row>
    <row r="47" spans="1:10" x14ac:dyDescent="0.45">
      <c r="A47">
        <v>1046</v>
      </c>
      <c r="B47" t="s">
        <v>143</v>
      </c>
      <c r="C47" t="s">
        <v>99</v>
      </c>
      <c r="D47">
        <v>6</v>
      </c>
      <c r="E47">
        <v>19.440000000000001</v>
      </c>
      <c r="F47" s="6">
        <v>44972</v>
      </c>
      <c r="G47" s="6">
        <v>44973</v>
      </c>
      <c r="H47" s="6">
        <v>44974</v>
      </c>
      <c r="I47" t="s">
        <v>78</v>
      </c>
      <c r="J47">
        <v>116.64</v>
      </c>
    </row>
    <row r="48" spans="1:10" x14ac:dyDescent="0.45">
      <c r="A48">
        <v>1047</v>
      </c>
      <c r="B48" t="s">
        <v>144</v>
      </c>
      <c r="C48" t="s">
        <v>101</v>
      </c>
      <c r="D48">
        <v>3</v>
      </c>
      <c r="E48">
        <v>42.89</v>
      </c>
      <c r="F48" s="6">
        <v>44973</v>
      </c>
      <c r="G48" s="6">
        <v>44974</v>
      </c>
      <c r="H48" s="6">
        <v>44975</v>
      </c>
      <c r="I48" t="s">
        <v>87</v>
      </c>
      <c r="J48">
        <v>128.66999999999999</v>
      </c>
    </row>
    <row r="49" spans="1:10" x14ac:dyDescent="0.45">
      <c r="A49">
        <v>1048</v>
      </c>
      <c r="B49" t="s">
        <v>145</v>
      </c>
      <c r="C49" t="s">
        <v>103</v>
      </c>
      <c r="D49">
        <v>8</v>
      </c>
      <c r="E49">
        <v>53.12</v>
      </c>
      <c r="F49" s="6">
        <v>44974</v>
      </c>
      <c r="G49" s="6">
        <v>44975</v>
      </c>
      <c r="H49" s="6">
        <v>44976</v>
      </c>
      <c r="I49" t="s">
        <v>81</v>
      </c>
      <c r="J49">
        <v>424.96</v>
      </c>
    </row>
    <row r="50" spans="1:10" x14ac:dyDescent="0.45">
      <c r="A50">
        <v>1049</v>
      </c>
      <c r="B50" t="s">
        <v>146</v>
      </c>
      <c r="C50" t="s">
        <v>105</v>
      </c>
      <c r="D50">
        <v>2</v>
      </c>
      <c r="E50">
        <v>78.94</v>
      </c>
      <c r="F50" s="6">
        <v>44975</v>
      </c>
      <c r="G50" s="6">
        <v>44976</v>
      </c>
      <c r="H50" s="6">
        <v>44977</v>
      </c>
      <c r="I50" t="s">
        <v>78</v>
      </c>
      <c r="J50">
        <v>157.88</v>
      </c>
    </row>
    <row r="51" spans="1:10" x14ac:dyDescent="0.45">
      <c r="A51">
        <v>1050</v>
      </c>
      <c r="B51" t="s">
        <v>147</v>
      </c>
      <c r="C51" t="s">
        <v>107</v>
      </c>
      <c r="D51">
        <v>4</v>
      </c>
      <c r="E51">
        <v>26.17</v>
      </c>
      <c r="F51" s="6">
        <v>44976</v>
      </c>
      <c r="G51" s="6">
        <v>44977</v>
      </c>
      <c r="H51" s="6">
        <v>44978</v>
      </c>
      <c r="I51" t="s">
        <v>87</v>
      </c>
      <c r="J51">
        <v>104.68</v>
      </c>
    </row>
    <row r="52" spans="1:10" x14ac:dyDescent="0.45">
      <c r="A52">
        <v>1051</v>
      </c>
      <c r="B52" t="s">
        <v>148</v>
      </c>
      <c r="C52" t="s">
        <v>109</v>
      </c>
      <c r="D52">
        <v>6</v>
      </c>
      <c r="E52">
        <v>44.21</v>
      </c>
      <c r="F52" s="6">
        <v>44977</v>
      </c>
      <c r="G52" s="6">
        <v>44978</v>
      </c>
      <c r="H52" s="6">
        <v>44979</v>
      </c>
      <c r="I52" t="s">
        <v>81</v>
      </c>
      <c r="J52">
        <v>265.26</v>
      </c>
    </row>
    <row r="53" spans="1:10" x14ac:dyDescent="0.45">
      <c r="A53">
        <v>1052</v>
      </c>
      <c r="B53" t="s">
        <v>149</v>
      </c>
      <c r="C53" t="s">
        <v>111</v>
      </c>
      <c r="D53">
        <v>3</v>
      </c>
      <c r="E53">
        <v>12.36</v>
      </c>
      <c r="F53" s="6">
        <v>44978</v>
      </c>
      <c r="G53" s="6">
        <v>44979</v>
      </c>
      <c r="H53" s="6">
        <v>44980</v>
      </c>
      <c r="I53" t="s">
        <v>78</v>
      </c>
      <c r="J53">
        <v>37.08</v>
      </c>
    </row>
    <row r="54" spans="1:10" x14ac:dyDescent="0.45">
      <c r="A54">
        <v>1053</v>
      </c>
      <c r="B54" t="s">
        <v>150</v>
      </c>
      <c r="C54" t="s">
        <v>113</v>
      </c>
      <c r="D54">
        <v>7</v>
      </c>
      <c r="E54">
        <v>50.72</v>
      </c>
      <c r="F54" s="6">
        <v>44979</v>
      </c>
      <c r="G54" s="6">
        <v>44980</v>
      </c>
      <c r="H54" s="6">
        <v>44981</v>
      </c>
      <c r="I54" t="s">
        <v>87</v>
      </c>
      <c r="J54">
        <v>355.04</v>
      </c>
    </row>
    <row r="55" spans="1:10" x14ac:dyDescent="0.45">
      <c r="A55">
        <v>1054</v>
      </c>
      <c r="B55" t="s">
        <v>151</v>
      </c>
      <c r="C55" t="s">
        <v>115</v>
      </c>
      <c r="D55">
        <v>5</v>
      </c>
      <c r="E55">
        <v>39.409999999999997</v>
      </c>
      <c r="F55" s="6">
        <v>44980</v>
      </c>
      <c r="G55" s="6">
        <v>44981</v>
      </c>
      <c r="H55" s="6">
        <v>44982</v>
      </c>
      <c r="I55" t="s">
        <v>81</v>
      </c>
      <c r="J55">
        <v>197.05</v>
      </c>
    </row>
    <row r="56" spans="1:10" x14ac:dyDescent="0.45">
      <c r="A56">
        <v>1055</v>
      </c>
      <c r="B56" t="s">
        <v>152</v>
      </c>
      <c r="C56" t="s">
        <v>77</v>
      </c>
      <c r="D56">
        <v>2</v>
      </c>
      <c r="E56">
        <v>25.16</v>
      </c>
      <c r="F56" s="6">
        <v>44981</v>
      </c>
      <c r="G56" s="6">
        <v>44982</v>
      </c>
      <c r="H56" s="6">
        <v>44983</v>
      </c>
      <c r="I56" t="s">
        <v>78</v>
      </c>
      <c r="J56">
        <v>50.32</v>
      </c>
    </row>
    <row r="57" spans="1:10" x14ac:dyDescent="0.45">
      <c r="A57">
        <v>1056</v>
      </c>
      <c r="B57" t="s">
        <v>153</v>
      </c>
      <c r="C57" t="s">
        <v>80</v>
      </c>
      <c r="D57">
        <v>4</v>
      </c>
      <c r="E57">
        <v>65.290000000000006</v>
      </c>
      <c r="F57" s="6">
        <v>44982</v>
      </c>
      <c r="G57" s="6">
        <v>44983</v>
      </c>
      <c r="H57" s="6">
        <v>44984</v>
      </c>
      <c r="I57" t="s">
        <v>87</v>
      </c>
      <c r="J57">
        <v>261.16000000000003</v>
      </c>
    </row>
    <row r="58" spans="1:10" x14ac:dyDescent="0.45">
      <c r="A58">
        <v>1057</v>
      </c>
      <c r="B58" t="s">
        <v>154</v>
      </c>
      <c r="C58" t="s">
        <v>83</v>
      </c>
      <c r="D58">
        <v>9</v>
      </c>
      <c r="E58">
        <v>31.48</v>
      </c>
      <c r="F58" s="6">
        <v>44983</v>
      </c>
      <c r="G58" s="6">
        <v>44984</v>
      </c>
      <c r="H58" s="6">
        <v>44985</v>
      </c>
      <c r="I58" t="s">
        <v>81</v>
      </c>
      <c r="J58">
        <v>283.32</v>
      </c>
    </row>
    <row r="59" spans="1:10" x14ac:dyDescent="0.45">
      <c r="A59">
        <v>1058</v>
      </c>
      <c r="B59" t="s">
        <v>155</v>
      </c>
      <c r="C59" t="s">
        <v>86</v>
      </c>
      <c r="D59">
        <v>1</v>
      </c>
      <c r="E59">
        <v>43.91</v>
      </c>
      <c r="F59" s="6">
        <v>44984</v>
      </c>
      <c r="G59" s="6">
        <v>44985</v>
      </c>
      <c r="H59" s="6">
        <v>44986</v>
      </c>
      <c r="I59" t="s">
        <v>78</v>
      </c>
      <c r="J59">
        <v>43.91</v>
      </c>
    </row>
    <row r="60" spans="1:10" x14ac:dyDescent="0.45">
      <c r="A60">
        <v>1059</v>
      </c>
      <c r="B60" t="s">
        <v>156</v>
      </c>
      <c r="C60" t="s">
        <v>89</v>
      </c>
      <c r="D60">
        <v>5</v>
      </c>
      <c r="E60">
        <v>62.15</v>
      </c>
      <c r="F60" s="6">
        <v>44985</v>
      </c>
      <c r="G60" s="6">
        <v>44986</v>
      </c>
      <c r="H60" s="6">
        <v>44987</v>
      </c>
      <c r="I60" t="s">
        <v>87</v>
      </c>
      <c r="J60">
        <v>310.75</v>
      </c>
    </row>
    <row r="61" spans="1:10" x14ac:dyDescent="0.45">
      <c r="A61">
        <v>1060</v>
      </c>
      <c r="B61" t="s">
        <v>157</v>
      </c>
      <c r="C61" t="s">
        <v>91</v>
      </c>
      <c r="D61">
        <v>3</v>
      </c>
      <c r="E61">
        <v>29.78</v>
      </c>
      <c r="F61" s="6">
        <v>44986</v>
      </c>
      <c r="G61" s="6">
        <v>44987</v>
      </c>
      <c r="H61" s="6">
        <v>44988</v>
      </c>
      <c r="I61" t="s">
        <v>81</v>
      </c>
      <c r="J61">
        <v>89.34</v>
      </c>
    </row>
    <row r="62" spans="1:10" x14ac:dyDescent="0.45">
      <c r="A62">
        <v>1061</v>
      </c>
      <c r="B62" t="s">
        <v>158</v>
      </c>
      <c r="C62" t="s">
        <v>93</v>
      </c>
      <c r="D62">
        <v>6</v>
      </c>
      <c r="E62">
        <v>44.58</v>
      </c>
      <c r="F62" s="6">
        <v>44987</v>
      </c>
      <c r="G62" s="6">
        <v>44988</v>
      </c>
      <c r="H62" s="6">
        <v>44989</v>
      </c>
      <c r="I62" t="s">
        <v>78</v>
      </c>
      <c r="J62">
        <v>267.48</v>
      </c>
    </row>
    <row r="63" spans="1:10" x14ac:dyDescent="0.45">
      <c r="A63">
        <v>1062</v>
      </c>
      <c r="B63" t="s">
        <v>159</v>
      </c>
      <c r="C63" t="s">
        <v>95</v>
      </c>
      <c r="D63">
        <v>4</v>
      </c>
      <c r="E63">
        <v>51.24</v>
      </c>
      <c r="F63" s="6">
        <v>44988</v>
      </c>
      <c r="G63" s="6">
        <v>44989</v>
      </c>
      <c r="H63" s="6">
        <v>44990</v>
      </c>
      <c r="I63" t="s">
        <v>87</v>
      </c>
      <c r="J63">
        <v>204.96</v>
      </c>
    </row>
    <row r="64" spans="1:10" x14ac:dyDescent="0.45">
      <c r="A64">
        <v>1063</v>
      </c>
      <c r="B64" t="s">
        <v>160</v>
      </c>
      <c r="C64" t="s">
        <v>97</v>
      </c>
      <c r="D64">
        <v>8</v>
      </c>
      <c r="E64">
        <v>20.59</v>
      </c>
      <c r="F64" s="6">
        <v>44989</v>
      </c>
      <c r="G64" s="6">
        <v>44990</v>
      </c>
      <c r="H64" s="6">
        <v>44991</v>
      </c>
      <c r="I64" t="s">
        <v>81</v>
      </c>
      <c r="J64">
        <v>164.72</v>
      </c>
    </row>
    <row r="65" spans="1:10" x14ac:dyDescent="0.45">
      <c r="A65">
        <v>1064</v>
      </c>
      <c r="B65" t="s">
        <v>161</v>
      </c>
      <c r="C65" t="s">
        <v>99</v>
      </c>
      <c r="D65">
        <v>7</v>
      </c>
      <c r="E65">
        <v>61.29</v>
      </c>
      <c r="F65" s="6">
        <v>44990</v>
      </c>
      <c r="G65" s="6">
        <v>44991</v>
      </c>
      <c r="H65" s="6">
        <v>44992</v>
      </c>
      <c r="I65" t="s">
        <v>78</v>
      </c>
      <c r="J65">
        <v>429.03</v>
      </c>
    </row>
    <row r="66" spans="1:10" x14ac:dyDescent="0.45">
      <c r="A66">
        <v>1065</v>
      </c>
      <c r="B66" t="s">
        <v>162</v>
      </c>
      <c r="C66" t="s">
        <v>101</v>
      </c>
      <c r="D66">
        <v>5</v>
      </c>
      <c r="E66">
        <v>27.43</v>
      </c>
      <c r="F66" s="6">
        <v>44991</v>
      </c>
      <c r="G66" s="6">
        <v>44992</v>
      </c>
      <c r="H66" s="6">
        <v>44993</v>
      </c>
      <c r="I66" t="s">
        <v>87</v>
      </c>
      <c r="J66">
        <v>137.15</v>
      </c>
    </row>
    <row r="67" spans="1:10" x14ac:dyDescent="0.45">
      <c r="A67">
        <v>1066</v>
      </c>
      <c r="B67" t="s">
        <v>163</v>
      </c>
      <c r="C67" t="s">
        <v>103</v>
      </c>
      <c r="D67">
        <v>3</v>
      </c>
      <c r="E67">
        <v>39.67</v>
      </c>
      <c r="F67" s="6">
        <v>44992</v>
      </c>
      <c r="G67" s="6">
        <v>44993</v>
      </c>
      <c r="H67" s="6">
        <v>44994</v>
      </c>
      <c r="I67" t="s">
        <v>81</v>
      </c>
      <c r="J67">
        <v>119.01</v>
      </c>
    </row>
    <row r="68" spans="1:10" x14ac:dyDescent="0.45">
      <c r="A68">
        <v>1067</v>
      </c>
      <c r="B68" t="s">
        <v>164</v>
      </c>
      <c r="C68" t="s">
        <v>105</v>
      </c>
      <c r="D68">
        <v>4</v>
      </c>
      <c r="E68">
        <v>52.78</v>
      </c>
      <c r="F68" s="6">
        <v>44993</v>
      </c>
      <c r="G68" s="6">
        <v>44994</v>
      </c>
      <c r="H68" s="6">
        <v>44995</v>
      </c>
      <c r="I68" t="s">
        <v>78</v>
      </c>
      <c r="J68">
        <v>211.12</v>
      </c>
    </row>
    <row r="69" spans="1:10" x14ac:dyDescent="0.45">
      <c r="A69">
        <v>1068</v>
      </c>
      <c r="B69" t="s">
        <v>165</v>
      </c>
      <c r="C69" t="s">
        <v>107</v>
      </c>
      <c r="D69">
        <v>6</v>
      </c>
      <c r="E69">
        <v>24.56</v>
      </c>
      <c r="F69" s="6">
        <v>44994</v>
      </c>
      <c r="G69" s="6">
        <v>44995</v>
      </c>
      <c r="H69" s="6">
        <v>44996</v>
      </c>
      <c r="I69" t="s">
        <v>87</v>
      </c>
      <c r="J69">
        <v>147.36000000000001</v>
      </c>
    </row>
    <row r="70" spans="1:10" x14ac:dyDescent="0.45">
      <c r="A70">
        <v>1069</v>
      </c>
      <c r="B70" t="s">
        <v>166</v>
      </c>
      <c r="C70" t="s">
        <v>109</v>
      </c>
      <c r="D70">
        <v>3</v>
      </c>
      <c r="E70">
        <v>37.909999999999997</v>
      </c>
      <c r="F70" s="6">
        <v>44995</v>
      </c>
      <c r="G70" s="6">
        <v>44996</v>
      </c>
      <c r="H70" s="6">
        <v>44997</v>
      </c>
      <c r="I70" t="s">
        <v>81</v>
      </c>
      <c r="J70">
        <v>113.73</v>
      </c>
    </row>
    <row r="71" spans="1:10" x14ac:dyDescent="0.45">
      <c r="A71">
        <v>1070</v>
      </c>
      <c r="B71" t="s">
        <v>167</v>
      </c>
      <c r="C71" t="s">
        <v>111</v>
      </c>
      <c r="D71">
        <v>7</v>
      </c>
      <c r="E71">
        <v>19.25</v>
      </c>
      <c r="F71" s="6">
        <v>44996</v>
      </c>
      <c r="G71" s="6">
        <v>44997</v>
      </c>
      <c r="H71" s="6">
        <v>44998</v>
      </c>
      <c r="I71" t="s">
        <v>78</v>
      </c>
      <c r="J71">
        <v>134.75</v>
      </c>
    </row>
    <row r="72" spans="1:10" x14ac:dyDescent="0.45">
      <c r="A72">
        <v>1071</v>
      </c>
      <c r="B72" t="s">
        <v>168</v>
      </c>
      <c r="C72" t="s">
        <v>113</v>
      </c>
      <c r="D72">
        <v>2</v>
      </c>
      <c r="E72">
        <v>33.479999999999997</v>
      </c>
      <c r="F72" s="6">
        <v>44997</v>
      </c>
      <c r="G72" s="6">
        <v>44998</v>
      </c>
      <c r="H72" s="6">
        <v>44999</v>
      </c>
      <c r="I72" t="s">
        <v>87</v>
      </c>
      <c r="J72">
        <v>66.959999999999994</v>
      </c>
    </row>
    <row r="73" spans="1:10" x14ac:dyDescent="0.45">
      <c r="A73">
        <v>1072</v>
      </c>
      <c r="B73" t="s">
        <v>169</v>
      </c>
      <c r="C73" t="s">
        <v>115</v>
      </c>
      <c r="D73">
        <v>5</v>
      </c>
      <c r="E73">
        <v>66.290000000000006</v>
      </c>
      <c r="F73" s="6">
        <v>44998</v>
      </c>
      <c r="G73" s="6">
        <v>44999</v>
      </c>
      <c r="H73" s="6">
        <v>45000</v>
      </c>
      <c r="I73" t="s">
        <v>81</v>
      </c>
      <c r="J73">
        <v>331.45</v>
      </c>
    </row>
    <row r="74" spans="1:10" x14ac:dyDescent="0.45">
      <c r="A74">
        <v>1073</v>
      </c>
      <c r="B74" t="s">
        <v>170</v>
      </c>
      <c r="C74" t="s">
        <v>77</v>
      </c>
      <c r="D74">
        <v>6</v>
      </c>
      <c r="E74">
        <v>41.76</v>
      </c>
      <c r="F74" s="6">
        <v>44999</v>
      </c>
      <c r="G74" s="6">
        <v>45000</v>
      </c>
      <c r="H74" s="6">
        <v>45001</v>
      </c>
      <c r="I74" t="s">
        <v>78</v>
      </c>
      <c r="J74">
        <v>250.56</v>
      </c>
    </row>
    <row r="75" spans="1:10" x14ac:dyDescent="0.45">
      <c r="A75">
        <v>1074</v>
      </c>
      <c r="B75" t="s">
        <v>171</v>
      </c>
      <c r="C75" t="s">
        <v>80</v>
      </c>
      <c r="D75">
        <v>9</v>
      </c>
      <c r="E75">
        <v>48.63</v>
      </c>
      <c r="F75" s="6">
        <v>45000</v>
      </c>
      <c r="G75" s="6">
        <v>45001</v>
      </c>
      <c r="H75" s="6">
        <v>45002</v>
      </c>
      <c r="I75" t="s">
        <v>87</v>
      </c>
      <c r="J75">
        <v>437.67</v>
      </c>
    </row>
    <row r="76" spans="1:10" x14ac:dyDescent="0.45">
      <c r="A76">
        <v>1075</v>
      </c>
      <c r="B76" t="s">
        <v>172</v>
      </c>
      <c r="C76" t="s">
        <v>83</v>
      </c>
      <c r="D76">
        <v>3</v>
      </c>
      <c r="E76">
        <v>19.95</v>
      </c>
      <c r="F76" s="6">
        <v>45001</v>
      </c>
      <c r="G76" s="6">
        <v>45002</v>
      </c>
      <c r="H76" s="6">
        <v>45003</v>
      </c>
      <c r="I76" t="s">
        <v>81</v>
      </c>
      <c r="J76">
        <v>59.85</v>
      </c>
    </row>
    <row r="77" spans="1:10" x14ac:dyDescent="0.45">
      <c r="A77">
        <v>1076</v>
      </c>
      <c r="B77" t="s">
        <v>173</v>
      </c>
      <c r="C77" t="s">
        <v>86</v>
      </c>
      <c r="D77">
        <v>2</v>
      </c>
      <c r="E77">
        <v>37.520000000000003</v>
      </c>
      <c r="F77" s="6">
        <v>45002</v>
      </c>
      <c r="G77" s="6">
        <v>45003</v>
      </c>
      <c r="H77" s="6">
        <v>45004</v>
      </c>
      <c r="I77" t="s">
        <v>78</v>
      </c>
      <c r="J77">
        <v>75.040000000000006</v>
      </c>
    </row>
    <row r="78" spans="1:10" x14ac:dyDescent="0.45">
      <c r="A78">
        <v>1077</v>
      </c>
      <c r="B78" t="s">
        <v>174</v>
      </c>
      <c r="C78" t="s">
        <v>89</v>
      </c>
      <c r="D78">
        <v>8</v>
      </c>
      <c r="E78">
        <v>42.29</v>
      </c>
      <c r="F78" s="6">
        <v>45003</v>
      </c>
      <c r="G78" s="6">
        <v>45004</v>
      </c>
      <c r="H78" s="6">
        <v>45005</v>
      </c>
      <c r="I78" t="s">
        <v>87</v>
      </c>
      <c r="J78">
        <v>338.32</v>
      </c>
    </row>
    <row r="79" spans="1:10" x14ac:dyDescent="0.45">
      <c r="A79">
        <v>1078</v>
      </c>
      <c r="B79" t="s">
        <v>175</v>
      </c>
      <c r="C79" t="s">
        <v>91</v>
      </c>
      <c r="D79">
        <v>5</v>
      </c>
      <c r="E79">
        <v>57.71</v>
      </c>
      <c r="F79" s="6">
        <v>45004</v>
      </c>
      <c r="G79" s="6">
        <v>45005</v>
      </c>
      <c r="H79" s="6">
        <v>45006</v>
      </c>
      <c r="I79" t="s">
        <v>81</v>
      </c>
      <c r="J79">
        <v>288.55</v>
      </c>
    </row>
    <row r="80" spans="1:10" x14ac:dyDescent="0.45">
      <c r="A80">
        <v>1079</v>
      </c>
      <c r="B80" t="s">
        <v>176</v>
      </c>
      <c r="C80" t="s">
        <v>93</v>
      </c>
      <c r="D80">
        <v>7</v>
      </c>
      <c r="E80">
        <v>45.88</v>
      </c>
      <c r="F80" s="6">
        <v>45005</v>
      </c>
      <c r="G80" s="6">
        <v>45006</v>
      </c>
      <c r="H80" s="6">
        <v>45007</v>
      </c>
      <c r="I80" t="s">
        <v>78</v>
      </c>
      <c r="J80">
        <v>321.16000000000003</v>
      </c>
    </row>
    <row r="81" spans="1:10" x14ac:dyDescent="0.45">
      <c r="A81">
        <v>1080</v>
      </c>
      <c r="B81" t="s">
        <v>177</v>
      </c>
      <c r="C81" t="s">
        <v>95</v>
      </c>
      <c r="D81">
        <v>2</v>
      </c>
      <c r="E81">
        <v>32.159999999999997</v>
      </c>
      <c r="F81" s="6">
        <v>45006</v>
      </c>
      <c r="G81" s="6">
        <v>45007</v>
      </c>
      <c r="H81" s="6">
        <v>45008</v>
      </c>
      <c r="I81" t="s">
        <v>87</v>
      </c>
      <c r="J81">
        <v>64.319999999999993</v>
      </c>
    </row>
    <row r="82" spans="1:10" x14ac:dyDescent="0.45">
      <c r="A82">
        <v>1081</v>
      </c>
      <c r="B82" t="s">
        <v>178</v>
      </c>
      <c r="C82" t="s">
        <v>97</v>
      </c>
      <c r="D82">
        <v>6</v>
      </c>
      <c r="E82">
        <v>29.92</v>
      </c>
      <c r="F82" s="6">
        <v>45007</v>
      </c>
      <c r="G82" s="6">
        <v>45008</v>
      </c>
      <c r="H82" s="6">
        <v>45009</v>
      </c>
      <c r="I82" t="s">
        <v>81</v>
      </c>
      <c r="J82">
        <v>179.52</v>
      </c>
    </row>
    <row r="83" spans="1:10" x14ac:dyDescent="0.45">
      <c r="A83">
        <v>1082</v>
      </c>
      <c r="B83" t="s">
        <v>179</v>
      </c>
      <c r="C83" t="s">
        <v>99</v>
      </c>
      <c r="D83">
        <v>1</v>
      </c>
      <c r="E83">
        <v>12.63</v>
      </c>
      <c r="F83" s="6">
        <v>45008</v>
      </c>
      <c r="G83" s="6">
        <v>45009</v>
      </c>
      <c r="H83" s="6">
        <v>45010</v>
      </c>
      <c r="I83" t="s">
        <v>78</v>
      </c>
      <c r="J83">
        <v>12.63</v>
      </c>
    </row>
    <row r="84" spans="1:10" x14ac:dyDescent="0.45">
      <c r="A84">
        <v>1083</v>
      </c>
      <c r="B84" t="s">
        <v>180</v>
      </c>
      <c r="C84" t="s">
        <v>101</v>
      </c>
      <c r="D84">
        <v>8</v>
      </c>
      <c r="E84">
        <v>45.15</v>
      </c>
      <c r="F84" s="6">
        <v>45009</v>
      </c>
      <c r="G84" s="6">
        <v>45010</v>
      </c>
      <c r="H84" s="6">
        <v>45011</v>
      </c>
      <c r="I84" t="s">
        <v>87</v>
      </c>
      <c r="J84">
        <v>361.2</v>
      </c>
    </row>
    <row r="85" spans="1:10" x14ac:dyDescent="0.45">
      <c r="A85">
        <v>1084</v>
      </c>
      <c r="B85" t="s">
        <v>181</v>
      </c>
      <c r="C85" t="s">
        <v>103</v>
      </c>
      <c r="D85">
        <v>9</v>
      </c>
      <c r="E85">
        <v>55.37</v>
      </c>
      <c r="F85" s="6">
        <v>45010</v>
      </c>
      <c r="G85" s="6">
        <v>45011</v>
      </c>
      <c r="H85" s="6">
        <v>45012</v>
      </c>
      <c r="I85" t="s">
        <v>81</v>
      </c>
      <c r="J85">
        <v>498.33</v>
      </c>
    </row>
    <row r="86" spans="1:10" x14ac:dyDescent="0.45">
      <c r="A86">
        <v>1085</v>
      </c>
      <c r="B86" t="s">
        <v>182</v>
      </c>
      <c r="C86" t="s">
        <v>105</v>
      </c>
      <c r="D86">
        <v>4</v>
      </c>
      <c r="E86">
        <v>68.92</v>
      </c>
      <c r="F86" s="6">
        <v>45011</v>
      </c>
      <c r="G86" s="6">
        <v>45012</v>
      </c>
      <c r="H86" s="6">
        <v>45013</v>
      </c>
      <c r="I86" t="s">
        <v>78</v>
      </c>
      <c r="J86">
        <v>275.68</v>
      </c>
    </row>
    <row r="87" spans="1:10" x14ac:dyDescent="0.45">
      <c r="A87">
        <v>1086</v>
      </c>
      <c r="B87" t="s">
        <v>183</v>
      </c>
      <c r="C87" t="s">
        <v>107</v>
      </c>
      <c r="D87">
        <v>3</v>
      </c>
      <c r="E87">
        <v>34.67</v>
      </c>
      <c r="F87" s="6">
        <v>45012</v>
      </c>
      <c r="G87" s="6">
        <v>45013</v>
      </c>
      <c r="H87" s="6">
        <v>45014</v>
      </c>
      <c r="I87" t="s">
        <v>87</v>
      </c>
      <c r="J87">
        <v>104.01</v>
      </c>
    </row>
    <row r="88" spans="1:10" x14ac:dyDescent="0.45">
      <c r="A88">
        <v>1087</v>
      </c>
      <c r="B88" t="s">
        <v>184</v>
      </c>
      <c r="C88" t="s">
        <v>109</v>
      </c>
      <c r="D88">
        <v>2</v>
      </c>
      <c r="E88">
        <v>46.11</v>
      </c>
      <c r="F88" s="6">
        <v>45013</v>
      </c>
      <c r="G88" s="6">
        <v>45014</v>
      </c>
      <c r="H88" s="6">
        <v>45015</v>
      </c>
      <c r="I88" t="s">
        <v>81</v>
      </c>
      <c r="J88">
        <v>92.22</v>
      </c>
    </row>
    <row r="89" spans="1:10" x14ac:dyDescent="0.45">
      <c r="A89">
        <v>1088</v>
      </c>
      <c r="B89" t="s">
        <v>185</v>
      </c>
      <c r="C89" t="s">
        <v>111</v>
      </c>
      <c r="D89">
        <v>7</v>
      </c>
      <c r="E89">
        <v>22.43</v>
      </c>
      <c r="F89" s="6">
        <v>45014</v>
      </c>
      <c r="G89" s="6">
        <v>45015</v>
      </c>
      <c r="H89" s="6">
        <v>45016</v>
      </c>
      <c r="I89" t="s">
        <v>78</v>
      </c>
      <c r="J89">
        <v>157.01</v>
      </c>
    </row>
    <row r="90" spans="1:10" x14ac:dyDescent="0.45">
      <c r="A90">
        <v>1089</v>
      </c>
      <c r="B90" t="s">
        <v>186</v>
      </c>
      <c r="C90" t="s">
        <v>113</v>
      </c>
      <c r="D90">
        <v>4</v>
      </c>
      <c r="E90">
        <v>61.76</v>
      </c>
      <c r="F90" s="6">
        <v>45015</v>
      </c>
      <c r="G90" s="6">
        <v>45016</v>
      </c>
      <c r="H90" s="6">
        <v>45017</v>
      </c>
      <c r="I90" t="s">
        <v>87</v>
      </c>
      <c r="J90">
        <v>247.04</v>
      </c>
    </row>
    <row r="91" spans="1:10" x14ac:dyDescent="0.45">
      <c r="A91">
        <v>1090</v>
      </c>
      <c r="B91" t="s">
        <v>187</v>
      </c>
      <c r="C91" t="s">
        <v>115</v>
      </c>
      <c r="D91">
        <v>5</v>
      </c>
      <c r="E91">
        <v>39.479999999999997</v>
      </c>
      <c r="F91" s="6">
        <v>45016</v>
      </c>
      <c r="G91" s="6">
        <v>45017</v>
      </c>
      <c r="H91" s="6">
        <v>45018</v>
      </c>
      <c r="I91" t="s">
        <v>81</v>
      </c>
      <c r="J91">
        <v>197.4</v>
      </c>
    </row>
    <row r="92" spans="1:10" x14ac:dyDescent="0.45">
      <c r="A92">
        <v>1091</v>
      </c>
      <c r="B92" t="s">
        <v>188</v>
      </c>
      <c r="C92" t="s">
        <v>77</v>
      </c>
      <c r="D92">
        <v>2</v>
      </c>
      <c r="E92">
        <v>36.770000000000003</v>
      </c>
      <c r="F92" s="6">
        <v>45017</v>
      </c>
      <c r="G92" s="6">
        <v>45018</v>
      </c>
      <c r="H92" s="6">
        <v>45019</v>
      </c>
      <c r="I92" t="s">
        <v>78</v>
      </c>
      <c r="J92">
        <v>73.540000000000006</v>
      </c>
    </row>
    <row r="93" spans="1:10" x14ac:dyDescent="0.45">
      <c r="A93">
        <v>1092</v>
      </c>
      <c r="B93" t="s">
        <v>189</v>
      </c>
      <c r="C93" t="s">
        <v>80</v>
      </c>
      <c r="D93">
        <v>9</v>
      </c>
      <c r="E93">
        <v>22.12</v>
      </c>
      <c r="F93" s="6">
        <v>45018</v>
      </c>
      <c r="G93" s="6">
        <v>45019</v>
      </c>
      <c r="H93" s="6">
        <v>45020</v>
      </c>
      <c r="I93" t="s">
        <v>87</v>
      </c>
      <c r="J93">
        <v>199.08</v>
      </c>
    </row>
    <row r="94" spans="1:10" x14ac:dyDescent="0.45">
      <c r="A94">
        <v>1093</v>
      </c>
      <c r="B94" t="s">
        <v>190</v>
      </c>
      <c r="C94" t="s">
        <v>83</v>
      </c>
      <c r="D94">
        <v>7</v>
      </c>
      <c r="E94">
        <v>49.87</v>
      </c>
      <c r="F94" s="6">
        <v>45019</v>
      </c>
      <c r="G94" s="6">
        <v>45020</v>
      </c>
      <c r="H94" s="6">
        <v>45021</v>
      </c>
      <c r="I94" t="s">
        <v>81</v>
      </c>
      <c r="J94">
        <v>349.09</v>
      </c>
    </row>
    <row r="95" spans="1:10" x14ac:dyDescent="0.45">
      <c r="A95">
        <v>1094</v>
      </c>
      <c r="B95" t="s">
        <v>191</v>
      </c>
      <c r="C95" t="s">
        <v>86</v>
      </c>
      <c r="D95">
        <v>6</v>
      </c>
      <c r="E95">
        <v>33.979999999999997</v>
      </c>
      <c r="F95" s="6">
        <v>45020</v>
      </c>
      <c r="G95" s="6">
        <v>45021</v>
      </c>
      <c r="H95" s="6">
        <v>45022</v>
      </c>
      <c r="I95" t="s">
        <v>78</v>
      </c>
      <c r="J95">
        <v>203.88</v>
      </c>
    </row>
    <row r="96" spans="1:10" x14ac:dyDescent="0.45">
      <c r="A96">
        <v>1095</v>
      </c>
      <c r="B96" t="s">
        <v>192</v>
      </c>
      <c r="C96" t="s">
        <v>89</v>
      </c>
      <c r="D96">
        <v>3</v>
      </c>
      <c r="E96">
        <v>66.84</v>
      </c>
      <c r="F96" s="6">
        <v>45021</v>
      </c>
      <c r="G96" s="6">
        <v>45022</v>
      </c>
      <c r="H96" s="6">
        <v>45023</v>
      </c>
      <c r="I96" t="s">
        <v>87</v>
      </c>
      <c r="J96">
        <v>200.52</v>
      </c>
    </row>
    <row r="97" spans="1:10" x14ac:dyDescent="0.45">
      <c r="A97">
        <v>1096</v>
      </c>
      <c r="B97" t="s">
        <v>193</v>
      </c>
      <c r="C97" t="s">
        <v>91</v>
      </c>
      <c r="D97">
        <v>5</v>
      </c>
      <c r="E97">
        <v>23.77</v>
      </c>
      <c r="F97" s="6">
        <v>45022</v>
      </c>
      <c r="G97" s="6">
        <v>45023</v>
      </c>
      <c r="H97" s="6">
        <v>45024</v>
      </c>
      <c r="I97" t="s">
        <v>81</v>
      </c>
      <c r="J97">
        <v>118.85</v>
      </c>
    </row>
    <row r="98" spans="1:10" x14ac:dyDescent="0.45">
      <c r="A98">
        <v>1097</v>
      </c>
      <c r="B98" t="s">
        <v>194</v>
      </c>
      <c r="C98" t="s">
        <v>93</v>
      </c>
      <c r="D98">
        <v>8</v>
      </c>
      <c r="E98">
        <v>17.59</v>
      </c>
      <c r="F98" s="6">
        <v>45023</v>
      </c>
      <c r="G98" s="6">
        <v>45024</v>
      </c>
      <c r="H98" s="6">
        <v>45025</v>
      </c>
      <c r="I98" t="s">
        <v>78</v>
      </c>
      <c r="J98">
        <v>140.72</v>
      </c>
    </row>
    <row r="99" spans="1:10" x14ac:dyDescent="0.45">
      <c r="A99">
        <v>1098</v>
      </c>
      <c r="B99" t="s">
        <v>195</v>
      </c>
      <c r="C99" t="s">
        <v>95</v>
      </c>
      <c r="D99">
        <v>4</v>
      </c>
      <c r="E99">
        <v>72.16</v>
      </c>
      <c r="F99" s="6">
        <v>45024</v>
      </c>
      <c r="G99" s="6">
        <v>45025</v>
      </c>
      <c r="H99" s="6">
        <v>45026</v>
      </c>
      <c r="I99" t="s">
        <v>87</v>
      </c>
      <c r="J99">
        <v>288.64</v>
      </c>
    </row>
    <row r="100" spans="1:10" x14ac:dyDescent="0.45">
      <c r="A100">
        <v>1099</v>
      </c>
      <c r="B100" t="s">
        <v>196</v>
      </c>
      <c r="C100" t="s">
        <v>97</v>
      </c>
      <c r="D100">
        <v>7</v>
      </c>
      <c r="E100">
        <v>21.29</v>
      </c>
      <c r="F100" s="6">
        <v>45025</v>
      </c>
      <c r="G100" s="6">
        <v>45026</v>
      </c>
      <c r="H100" s="6">
        <v>45027</v>
      </c>
      <c r="I100" t="s">
        <v>81</v>
      </c>
      <c r="J100">
        <v>149.03</v>
      </c>
    </row>
    <row r="101" spans="1:10" x14ac:dyDescent="0.45">
      <c r="A101">
        <v>1100</v>
      </c>
      <c r="B101" t="s">
        <v>197</v>
      </c>
      <c r="C101" t="s">
        <v>99</v>
      </c>
      <c r="D101">
        <v>2</v>
      </c>
      <c r="E101">
        <v>44.77</v>
      </c>
      <c r="F101" s="6">
        <v>45026</v>
      </c>
      <c r="G101" s="6">
        <v>45027</v>
      </c>
      <c r="H101" s="6">
        <v>45028</v>
      </c>
      <c r="I101" t="s">
        <v>78</v>
      </c>
      <c r="J101">
        <v>89.54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3812-74EE-4EB8-B992-C339FB2AB4FD}">
  <dimension ref="B1:B119"/>
  <sheetViews>
    <sheetView topLeftCell="A94" zoomScale="160" zoomScaleNormal="160" workbookViewId="0">
      <selection activeCell="B123" sqref="B123"/>
    </sheetView>
  </sheetViews>
  <sheetFormatPr defaultRowHeight="14.25" x14ac:dyDescent="0.45"/>
  <cols>
    <col min="2" max="2" width="109.3984375" bestFit="1" customWidth="1"/>
  </cols>
  <sheetData>
    <row r="1" spans="2:2" x14ac:dyDescent="0.45">
      <c r="B1" t="s">
        <v>198</v>
      </c>
    </row>
    <row r="2" spans="2:2" x14ac:dyDescent="0.45">
      <c r="B2" t="s">
        <v>199</v>
      </c>
    </row>
    <row r="3" spans="2:2" x14ac:dyDescent="0.45">
      <c r="B3" t="s">
        <v>200</v>
      </c>
    </row>
    <row r="4" spans="2:2" x14ac:dyDescent="0.45">
      <c r="B4" t="s">
        <v>201</v>
      </c>
    </row>
    <row r="5" spans="2:2" x14ac:dyDescent="0.45">
      <c r="B5" t="s">
        <v>202</v>
      </c>
    </row>
    <row r="6" spans="2:2" x14ac:dyDescent="0.45">
      <c r="B6" t="s">
        <v>203</v>
      </c>
    </row>
    <row r="7" spans="2:2" x14ac:dyDescent="0.45">
      <c r="B7" t="s">
        <v>204</v>
      </c>
    </row>
    <row r="8" spans="2:2" x14ac:dyDescent="0.45">
      <c r="B8" t="s">
        <v>205</v>
      </c>
    </row>
    <row r="9" spans="2:2" x14ac:dyDescent="0.45">
      <c r="B9" t="s">
        <v>206</v>
      </c>
    </row>
    <row r="10" spans="2:2" x14ac:dyDescent="0.45">
      <c r="B10" t="s">
        <v>207</v>
      </c>
    </row>
    <row r="11" spans="2:2" x14ac:dyDescent="0.45">
      <c r="B11" t="s">
        <v>208</v>
      </c>
    </row>
    <row r="13" spans="2:2" x14ac:dyDescent="0.45">
      <c r="B13" t="s">
        <v>209</v>
      </c>
    </row>
    <row r="14" spans="2:2" x14ac:dyDescent="0.45">
      <c r="B14" t="s">
        <v>210</v>
      </c>
    </row>
    <row r="15" spans="2:2" x14ac:dyDescent="0.45">
      <c r="B15" t="s">
        <v>211</v>
      </c>
    </row>
    <row r="16" spans="2:2" x14ac:dyDescent="0.45">
      <c r="B16" t="s">
        <v>212</v>
      </c>
    </row>
    <row r="17" spans="2:2" x14ac:dyDescent="0.45">
      <c r="B17" t="s">
        <v>213</v>
      </c>
    </row>
    <row r="18" spans="2:2" x14ac:dyDescent="0.45">
      <c r="B18" t="s">
        <v>214</v>
      </c>
    </row>
    <row r="19" spans="2:2" x14ac:dyDescent="0.45">
      <c r="B19" t="s">
        <v>215</v>
      </c>
    </row>
    <row r="20" spans="2:2" x14ac:dyDescent="0.45">
      <c r="B20" t="s">
        <v>216</v>
      </c>
    </row>
    <row r="21" spans="2:2" x14ac:dyDescent="0.45">
      <c r="B21" t="s">
        <v>217</v>
      </c>
    </row>
    <row r="22" spans="2:2" x14ac:dyDescent="0.45">
      <c r="B22" t="s">
        <v>218</v>
      </c>
    </row>
    <row r="23" spans="2:2" x14ac:dyDescent="0.45">
      <c r="B23" t="s">
        <v>219</v>
      </c>
    </row>
    <row r="25" spans="2:2" x14ac:dyDescent="0.45">
      <c r="B25" t="s">
        <v>220</v>
      </c>
    </row>
    <row r="26" spans="2:2" x14ac:dyDescent="0.45">
      <c r="B26" t="s">
        <v>221</v>
      </c>
    </row>
    <row r="27" spans="2:2" x14ac:dyDescent="0.45">
      <c r="B27" t="s">
        <v>222</v>
      </c>
    </row>
    <row r="28" spans="2:2" x14ac:dyDescent="0.45">
      <c r="B28" t="s">
        <v>223</v>
      </c>
    </row>
    <row r="29" spans="2:2" x14ac:dyDescent="0.45">
      <c r="B29" t="s">
        <v>224</v>
      </c>
    </row>
    <row r="30" spans="2:2" x14ac:dyDescent="0.45">
      <c r="B30" t="s">
        <v>225</v>
      </c>
    </row>
    <row r="31" spans="2:2" x14ac:dyDescent="0.45">
      <c r="B31" t="s">
        <v>226</v>
      </c>
    </row>
    <row r="32" spans="2:2" x14ac:dyDescent="0.45">
      <c r="B32" t="s">
        <v>227</v>
      </c>
    </row>
    <row r="33" spans="2:2" x14ac:dyDescent="0.45">
      <c r="B33" t="s">
        <v>228</v>
      </c>
    </row>
    <row r="34" spans="2:2" x14ac:dyDescent="0.45">
      <c r="B34" t="s">
        <v>229</v>
      </c>
    </row>
    <row r="35" spans="2:2" x14ac:dyDescent="0.45">
      <c r="B35" t="s">
        <v>230</v>
      </c>
    </row>
    <row r="37" spans="2:2" x14ac:dyDescent="0.45">
      <c r="B37" t="s">
        <v>231</v>
      </c>
    </row>
    <row r="38" spans="2:2" x14ac:dyDescent="0.45">
      <c r="B38" t="s">
        <v>232</v>
      </c>
    </row>
    <row r="39" spans="2:2" x14ac:dyDescent="0.45">
      <c r="B39" t="s">
        <v>233</v>
      </c>
    </row>
    <row r="40" spans="2:2" x14ac:dyDescent="0.45">
      <c r="B40" t="s">
        <v>234</v>
      </c>
    </row>
    <row r="41" spans="2:2" x14ac:dyDescent="0.45">
      <c r="B41" t="s">
        <v>235</v>
      </c>
    </row>
    <row r="42" spans="2:2" x14ac:dyDescent="0.45">
      <c r="B42" t="s">
        <v>236</v>
      </c>
    </row>
    <row r="43" spans="2:2" x14ac:dyDescent="0.45">
      <c r="B43" t="s">
        <v>237</v>
      </c>
    </row>
    <row r="44" spans="2:2" x14ac:dyDescent="0.45">
      <c r="B44" t="s">
        <v>238</v>
      </c>
    </row>
    <row r="45" spans="2:2" x14ac:dyDescent="0.45">
      <c r="B45" t="s">
        <v>239</v>
      </c>
    </row>
    <row r="46" spans="2:2" x14ac:dyDescent="0.45">
      <c r="B46" t="s">
        <v>240</v>
      </c>
    </row>
    <row r="47" spans="2:2" x14ac:dyDescent="0.45">
      <c r="B47" t="s">
        <v>241</v>
      </c>
    </row>
    <row r="49" spans="2:2" x14ac:dyDescent="0.45">
      <c r="B49" t="s">
        <v>242</v>
      </c>
    </row>
    <row r="50" spans="2:2" x14ac:dyDescent="0.45">
      <c r="B50" t="s">
        <v>243</v>
      </c>
    </row>
    <row r="51" spans="2:2" x14ac:dyDescent="0.45">
      <c r="B51" t="s">
        <v>244</v>
      </c>
    </row>
    <row r="52" spans="2:2" x14ac:dyDescent="0.45">
      <c r="B52" t="s">
        <v>245</v>
      </c>
    </row>
    <row r="53" spans="2:2" x14ac:dyDescent="0.45">
      <c r="B53" t="s">
        <v>246</v>
      </c>
    </row>
    <row r="54" spans="2:2" x14ac:dyDescent="0.45">
      <c r="B54" t="s">
        <v>247</v>
      </c>
    </row>
    <row r="55" spans="2:2" x14ac:dyDescent="0.45">
      <c r="B55" t="s">
        <v>248</v>
      </c>
    </row>
    <row r="56" spans="2:2" x14ac:dyDescent="0.45">
      <c r="B56" t="s">
        <v>249</v>
      </c>
    </row>
    <row r="57" spans="2:2" x14ac:dyDescent="0.45">
      <c r="B57" t="s">
        <v>250</v>
      </c>
    </row>
    <row r="58" spans="2:2" x14ac:dyDescent="0.45">
      <c r="B58" t="s">
        <v>251</v>
      </c>
    </row>
    <row r="59" spans="2:2" x14ac:dyDescent="0.45">
      <c r="B59" t="s">
        <v>252</v>
      </c>
    </row>
    <row r="61" spans="2:2" x14ac:dyDescent="0.45">
      <c r="B61" t="s">
        <v>253</v>
      </c>
    </row>
    <row r="62" spans="2:2" x14ac:dyDescent="0.45">
      <c r="B62" t="s">
        <v>254</v>
      </c>
    </row>
    <row r="63" spans="2:2" x14ac:dyDescent="0.45">
      <c r="B63" t="s">
        <v>255</v>
      </c>
    </row>
    <row r="64" spans="2:2" x14ac:dyDescent="0.45">
      <c r="B64" t="s">
        <v>256</v>
      </c>
    </row>
    <row r="65" spans="2:2" x14ac:dyDescent="0.45">
      <c r="B65" t="s">
        <v>257</v>
      </c>
    </row>
    <row r="66" spans="2:2" x14ac:dyDescent="0.45">
      <c r="B66" t="s">
        <v>258</v>
      </c>
    </row>
    <row r="67" spans="2:2" x14ac:dyDescent="0.45">
      <c r="B67" t="s">
        <v>259</v>
      </c>
    </row>
    <row r="68" spans="2:2" x14ac:dyDescent="0.45">
      <c r="B68" t="s">
        <v>260</v>
      </c>
    </row>
    <row r="69" spans="2:2" x14ac:dyDescent="0.45">
      <c r="B69" t="s">
        <v>261</v>
      </c>
    </row>
    <row r="70" spans="2:2" x14ac:dyDescent="0.45">
      <c r="B70" t="s">
        <v>262</v>
      </c>
    </row>
    <row r="71" spans="2:2" x14ac:dyDescent="0.45">
      <c r="B71" t="s">
        <v>263</v>
      </c>
    </row>
    <row r="73" spans="2:2" x14ac:dyDescent="0.45">
      <c r="B73" t="s">
        <v>264</v>
      </c>
    </row>
    <row r="74" spans="2:2" x14ac:dyDescent="0.45">
      <c r="B74" t="s">
        <v>265</v>
      </c>
    </row>
    <row r="75" spans="2:2" x14ac:dyDescent="0.45">
      <c r="B75" t="s">
        <v>266</v>
      </c>
    </row>
    <row r="76" spans="2:2" x14ac:dyDescent="0.45">
      <c r="B76" t="s">
        <v>267</v>
      </c>
    </row>
    <row r="77" spans="2:2" x14ac:dyDescent="0.45">
      <c r="B77" t="s">
        <v>268</v>
      </c>
    </row>
    <row r="78" spans="2:2" x14ac:dyDescent="0.45">
      <c r="B78" t="s">
        <v>269</v>
      </c>
    </row>
    <row r="79" spans="2:2" x14ac:dyDescent="0.45">
      <c r="B79" t="s">
        <v>270</v>
      </c>
    </row>
    <row r="80" spans="2:2" x14ac:dyDescent="0.45">
      <c r="B80" t="s">
        <v>271</v>
      </c>
    </row>
    <row r="81" spans="2:2" x14ac:dyDescent="0.45">
      <c r="B81" t="s">
        <v>272</v>
      </c>
    </row>
    <row r="82" spans="2:2" x14ac:dyDescent="0.45">
      <c r="B82" t="s">
        <v>273</v>
      </c>
    </row>
    <row r="83" spans="2:2" x14ac:dyDescent="0.45">
      <c r="B83" t="s">
        <v>274</v>
      </c>
    </row>
    <row r="85" spans="2:2" x14ac:dyDescent="0.45">
      <c r="B85" t="s">
        <v>275</v>
      </c>
    </row>
    <row r="86" spans="2:2" x14ac:dyDescent="0.45">
      <c r="B86" t="s">
        <v>276</v>
      </c>
    </row>
    <row r="87" spans="2:2" x14ac:dyDescent="0.45">
      <c r="B87" t="s">
        <v>277</v>
      </c>
    </row>
    <row r="88" spans="2:2" x14ac:dyDescent="0.45">
      <c r="B88" t="s">
        <v>278</v>
      </c>
    </row>
    <row r="89" spans="2:2" x14ac:dyDescent="0.45">
      <c r="B89" t="s">
        <v>279</v>
      </c>
    </row>
    <row r="90" spans="2:2" x14ac:dyDescent="0.45">
      <c r="B90" t="s">
        <v>280</v>
      </c>
    </row>
    <row r="91" spans="2:2" x14ac:dyDescent="0.45">
      <c r="B91" t="s">
        <v>281</v>
      </c>
    </row>
    <row r="92" spans="2:2" x14ac:dyDescent="0.45">
      <c r="B92" t="s">
        <v>282</v>
      </c>
    </row>
    <row r="93" spans="2:2" x14ac:dyDescent="0.45">
      <c r="B93" t="s">
        <v>283</v>
      </c>
    </row>
    <row r="94" spans="2:2" x14ac:dyDescent="0.45">
      <c r="B94" t="s">
        <v>284</v>
      </c>
    </row>
    <row r="95" spans="2:2" x14ac:dyDescent="0.45">
      <c r="B95" t="s">
        <v>285</v>
      </c>
    </row>
    <row r="97" spans="2:2" x14ac:dyDescent="0.45">
      <c r="B97" t="s">
        <v>286</v>
      </c>
    </row>
    <row r="98" spans="2:2" x14ac:dyDescent="0.45">
      <c r="B98" t="s">
        <v>287</v>
      </c>
    </row>
    <row r="99" spans="2:2" x14ac:dyDescent="0.45">
      <c r="B99" t="s">
        <v>288</v>
      </c>
    </row>
    <row r="100" spans="2:2" x14ac:dyDescent="0.45">
      <c r="B100" t="s">
        <v>289</v>
      </c>
    </row>
    <row r="101" spans="2:2" x14ac:dyDescent="0.45">
      <c r="B101" t="s">
        <v>290</v>
      </c>
    </row>
    <row r="102" spans="2:2" x14ac:dyDescent="0.45">
      <c r="B102" t="s">
        <v>291</v>
      </c>
    </row>
    <row r="103" spans="2:2" x14ac:dyDescent="0.45">
      <c r="B103" t="s">
        <v>292</v>
      </c>
    </row>
    <row r="104" spans="2:2" x14ac:dyDescent="0.45">
      <c r="B104" t="s">
        <v>293</v>
      </c>
    </row>
    <row r="105" spans="2:2" x14ac:dyDescent="0.45">
      <c r="B105" t="s">
        <v>294</v>
      </c>
    </row>
    <row r="106" spans="2:2" x14ac:dyDescent="0.45">
      <c r="B106" t="s">
        <v>295</v>
      </c>
    </row>
    <row r="107" spans="2:2" x14ac:dyDescent="0.45">
      <c r="B107" t="s">
        <v>296</v>
      </c>
    </row>
    <row r="109" spans="2:2" x14ac:dyDescent="0.45">
      <c r="B109" t="s">
        <v>297</v>
      </c>
    </row>
    <row r="110" spans="2:2" x14ac:dyDescent="0.45">
      <c r="B110" t="s">
        <v>298</v>
      </c>
    </row>
    <row r="111" spans="2:2" x14ac:dyDescent="0.45">
      <c r="B111" t="s">
        <v>299</v>
      </c>
    </row>
    <row r="112" spans="2:2" x14ac:dyDescent="0.45">
      <c r="B112" t="s">
        <v>300</v>
      </c>
    </row>
    <row r="113" spans="2:2" x14ac:dyDescent="0.45">
      <c r="B113" t="s">
        <v>301</v>
      </c>
    </row>
    <row r="114" spans="2:2" x14ac:dyDescent="0.45">
      <c r="B114" t="s">
        <v>302</v>
      </c>
    </row>
    <row r="115" spans="2:2" x14ac:dyDescent="0.45">
      <c r="B115" t="s">
        <v>303</v>
      </c>
    </row>
    <row r="116" spans="2:2" x14ac:dyDescent="0.45">
      <c r="B116" t="s">
        <v>304</v>
      </c>
    </row>
    <row r="117" spans="2:2" x14ac:dyDescent="0.45">
      <c r="B117" t="s">
        <v>305</v>
      </c>
    </row>
    <row r="118" spans="2:2" x14ac:dyDescent="0.45">
      <c r="B118" t="s">
        <v>306</v>
      </c>
    </row>
    <row r="119" spans="2:2" x14ac:dyDescent="0.45">
      <c r="B119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598B-7518-42AA-9FE5-58150EFB35FD}">
  <dimension ref="B1:I127"/>
  <sheetViews>
    <sheetView topLeftCell="A118" zoomScale="205" zoomScaleNormal="205" workbookViewId="0">
      <selection activeCell="E115" sqref="E115:G116"/>
    </sheetView>
  </sheetViews>
  <sheetFormatPr defaultRowHeight="14.25" x14ac:dyDescent="0.45"/>
  <cols>
    <col min="2" max="2" width="14.46484375" bestFit="1" customWidth="1"/>
    <col min="3" max="3" width="11.796875" customWidth="1"/>
    <col min="4" max="4" width="24" bestFit="1" customWidth="1"/>
    <col min="5" max="5" width="12.265625" bestFit="1" customWidth="1"/>
    <col min="6" max="6" width="17" bestFit="1" customWidth="1"/>
    <col min="9" max="9" width="12.73046875" bestFit="1" customWidth="1"/>
  </cols>
  <sheetData>
    <row r="1" spans="2:9" x14ac:dyDescent="0.45">
      <c r="B1" t="s">
        <v>308</v>
      </c>
    </row>
    <row r="2" spans="2:9" x14ac:dyDescent="0.45">
      <c r="B2" t="s">
        <v>309</v>
      </c>
    </row>
    <row r="3" spans="2:9" x14ac:dyDescent="0.45">
      <c r="C3" t="s">
        <v>310</v>
      </c>
    </row>
    <row r="4" spans="2:9" x14ac:dyDescent="0.45">
      <c r="D4" s="4" t="s">
        <v>311</v>
      </c>
    </row>
    <row r="5" spans="2:9" x14ac:dyDescent="0.45">
      <c r="D5" s="4" t="s">
        <v>312</v>
      </c>
      <c r="F5" t="s">
        <v>318</v>
      </c>
      <c r="G5" t="s">
        <v>319</v>
      </c>
      <c r="I5" t="s">
        <v>321</v>
      </c>
    </row>
    <row r="6" spans="2:9" x14ac:dyDescent="0.45">
      <c r="D6" s="4" t="s">
        <v>313</v>
      </c>
    </row>
    <row r="7" spans="2:9" x14ac:dyDescent="0.45">
      <c r="F7" t="s">
        <v>314</v>
      </c>
      <c r="G7">
        <v>1</v>
      </c>
      <c r="H7" t="s">
        <v>316</v>
      </c>
      <c r="I7" t="b">
        <v>1</v>
      </c>
    </row>
    <row r="8" spans="2:9" x14ac:dyDescent="0.45">
      <c r="F8" t="s">
        <v>315</v>
      </c>
      <c r="G8">
        <v>0</v>
      </c>
      <c r="H8" t="s">
        <v>317</v>
      </c>
      <c r="I8" t="b">
        <v>0</v>
      </c>
    </row>
    <row r="10" spans="2:9" x14ac:dyDescent="0.45">
      <c r="D10" t="s">
        <v>320</v>
      </c>
    </row>
    <row r="11" spans="2:9" x14ac:dyDescent="0.45">
      <c r="E11" t="b">
        <v>1</v>
      </c>
    </row>
    <row r="12" spans="2:9" x14ac:dyDescent="0.45">
      <c r="E12" t="b">
        <v>0</v>
      </c>
    </row>
    <row r="14" spans="2:9" x14ac:dyDescent="0.45">
      <c r="B14" t="s">
        <v>322</v>
      </c>
      <c r="D14" t="s">
        <v>323</v>
      </c>
    </row>
    <row r="15" spans="2:9" x14ac:dyDescent="0.45">
      <c r="D15" t="s">
        <v>324</v>
      </c>
    </row>
    <row r="16" spans="2:9" x14ac:dyDescent="0.45">
      <c r="D16" t="s">
        <v>326</v>
      </c>
    </row>
    <row r="17" spans="2:6" x14ac:dyDescent="0.45">
      <c r="D17" t="s">
        <v>325</v>
      </c>
    </row>
    <row r="18" spans="2:6" x14ac:dyDescent="0.45">
      <c r="D18" t="s">
        <v>327</v>
      </c>
    </row>
    <row r="20" spans="2:6" x14ac:dyDescent="0.45">
      <c r="C20" t="s">
        <v>328</v>
      </c>
      <c r="D20" s="4">
        <v>18</v>
      </c>
      <c r="E20">
        <v>18</v>
      </c>
    </row>
    <row r="22" spans="2:6" x14ac:dyDescent="0.45">
      <c r="D22" t="b">
        <f>D20&gt;=18</f>
        <v>1</v>
      </c>
    </row>
    <row r="25" spans="2:6" x14ac:dyDescent="0.45">
      <c r="D25" t="b">
        <f>TRUE</f>
        <v>1</v>
      </c>
      <c r="F25" t="s">
        <v>329</v>
      </c>
    </row>
    <row r="26" spans="2:6" x14ac:dyDescent="0.45">
      <c r="D26" t="b">
        <f>FALSE</f>
        <v>0</v>
      </c>
      <c r="F26">
        <v>1</v>
      </c>
    </row>
    <row r="29" spans="2:6" s="4" customFormat="1" x14ac:dyDescent="0.45">
      <c r="B29" s="4" t="s">
        <v>311</v>
      </c>
    </row>
    <row r="31" spans="2:6" x14ac:dyDescent="0.45">
      <c r="C31" t="b">
        <v>1</v>
      </c>
      <c r="D31" t="b">
        <f>NOT(C31)</f>
        <v>0</v>
      </c>
    </row>
    <row r="32" spans="2:6" x14ac:dyDescent="0.45">
      <c r="C32" t="b">
        <v>0</v>
      </c>
      <c r="D32" t="b">
        <f>NOT(C32)</f>
        <v>1</v>
      </c>
    </row>
    <row r="35" spans="2:7" x14ac:dyDescent="0.45">
      <c r="C35" t="b">
        <f>NOT(1=1)</f>
        <v>0</v>
      </c>
    </row>
    <row r="36" spans="2:7" x14ac:dyDescent="0.45">
      <c r="C36" t="b">
        <f>NOT(5&lt;2)</f>
        <v>1</v>
      </c>
    </row>
    <row r="38" spans="2:7" s="4" customFormat="1" x14ac:dyDescent="0.45">
      <c r="B38" s="4" t="s">
        <v>312</v>
      </c>
    </row>
    <row r="40" spans="2:7" x14ac:dyDescent="0.45">
      <c r="B40" t="s">
        <v>330</v>
      </c>
    </row>
    <row r="42" spans="2:7" x14ac:dyDescent="0.45">
      <c r="C42" t="s">
        <v>331</v>
      </c>
      <c r="D42" t="s">
        <v>332</v>
      </c>
      <c r="E42" t="b">
        <v>0</v>
      </c>
    </row>
    <row r="43" spans="2:7" x14ac:dyDescent="0.45">
      <c r="C43" t="s">
        <v>333</v>
      </c>
      <c r="D43" t="s">
        <v>334</v>
      </c>
      <c r="E43" t="b">
        <v>1</v>
      </c>
    </row>
    <row r="45" spans="2:7" x14ac:dyDescent="0.45">
      <c r="C45" t="b">
        <f>OR(1&gt;2)</f>
        <v>0</v>
      </c>
    </row>
    <row r="46" spans="2:7" x14ac:dyDescent="0.45">
      <c r="C46" t="b">
        <f>OR(1&gt;2,5&gt;3)</f>
        <v>1</v>
      </c>
    </row>
    <row r="47" spans="2:7" x14ac:dyDescent="0.45">
      <c r="E47" t="s">
        <v>331</v>
      </c>
      <c r="F47" t="s">
        <v>333</v>
      </c>
    </row>
    <row r="48" spans="2:7" x14ac:dyDescent="0.45">
      <c r="D48" t="s">
        <v>338</v>
      </c>
      <c r="E48" t="b">
        <v>0</v>
      </c>
      <c r="F48" t="b">
        <v>0</v>
      </c>
      <c r="G48" t="b">
        <f>OR(E48:F48)</f>
        <v>0</v>
      </c>
    </row>
    <row r="49" spans="2:9" x14ac:dyDescent="0.45">
      <c r="D49" t="s">
        <v>335</v>
      </c>
      <c r="E49" t="b">
        <v>0</v>
      </c>
      <c r="F49" t="b">
        <v>1</v>
      </c>
      <c r="G49" t="b">
        <f t="shared" ref="G49:G51" si="0">OR(E49:F49)</f>
        <v>1</v>
      </c>
    </row>
    <row r="50" spans="2:9" x14ac:dyDescent="0.45">
      <c r="D50" t="s">
        <v>336</v>
      </c>
      <c r="E50" t="b">
        <v>1</v>
      </c>
      <c r="F50" t="b">
        <v>0</v>
      </c>
      <c r="G50" t="b">
        <f t="shared" si="0"/>
        <v>1</v>
      </c>
    </row>
    <row r="51" spans="2:9" x14ac:dyDescent="0.45">
      <c r="D51" t="s">
        <v>337</v>
      </c>
      <c r="E51" t="b">
        <v>1</v>
      </c>
      <c r="F51" t="b">
        <v>1</v>
      </c>
      <c r="G51" t="b">
        <f t="shared" si="0"/>
        <v>1</v>
      </c>
    </row>
    <row r="53" spans="2:9" s="4" customFormat="1" x14ac:dyDescent="0.45">
      <c r="B53" s="4" t="s">
        <v>313</v>
      </c>
    </row>
    <row r="55" spans="2:9" x14ac:dyDescent="0.45">
      <c r="B55" t="s">
        <v>339</v>
      </c>
    </row>
    <row r="57" spans="2:9" x14ac:dyDescent="0.45">
      <c r="E57" t="s">
        <v>331</v>
      </c>
      <c r="F57" t="s">
        <v>333</v>
      </c>
    </row>
    <row r="58" spans="2:9" x14ac:dyDescent="0.45">
      <c r="D58" t="s">
        <v>338</v>
      </c>
      <c r="E58" t="b">
        <v>0</v>
      </c>
      <c r="F58" t="b">
        <v>0</v>
      </c>
      <c r="G58" t="b">
        <f>AND(E58:F58)</f>
        <v>0</v>
      </c>
    </row>
    <row r="59" spans="2:9" x14ac:dyDescent="0.45">
      <c r="D59" t="s">
        <v>335</v>
      </c>
      <c r="E59" t="b">
        <v>0</v>
      </c>
      <c r="F59" t="b">
        <v>1</v>
      </c>
      <c r="G59" t="b">
        <f>AND(E59:F59)</f>
        <v>0</v>
      </c>
    </row>
    <row r="60" spans="2:9" x14ac:dyDescent="0.45">
      <c r="D60" t="s">
        <v>336</v>
      </c>
      <c r="E60" t="b">
        <v>1</v>
      </c>
      <c r="F60" t="b">
        <v>0</v>
      </c>
      <c r="G60" t="b">
        <f>AND(E60:F60)</f>
        <v>0</v>
      </c>
    </row>
    <row r="61" spans="2:9" x14ac:dyDescent="0.45">
      <c r="D61" t="s">
        <v>337</v>
      </c>
      <c r="E61" s="4" t="b">
        <v>1</v>
      </c>
      <c r="F61" s="4" t="b">
        <v>1</v>
      </c>
      <c r="G61" s="4" t="b">
        <f>AND(E61:F61)</f>
        <v>1</v>
      </c>
    </row>
    <row r="63" spans="2:9" x14ac:dyDescent="0.45">
      <c r="E63" t="s">
        <v>340</v>
      </c>
      <c r="F63" t="b">
        <v>0</v>
      </c>
      <c r="G63" t="s">
        <v>340</v>
      </c>
      <c r="H63" t="b">
        <v>0</v>
      </c>
      <c r="I63" t="b">
        <f>AND(1&gt;5,1&gt;5)</f>
        <v>0</v>
      </c>
    </row>
    <row r="64" spans="2:9" x14ac:dyDescent="0.45">
      <c r="E64" t="s">
        <v>343</v>
      </c>
      <c r="F64" t="b">
        <v>0</v>
      </c>
      <c r="G64" t="s">
        <v>341</v>
      </c>
      <c r="H64" t="b">
        <v>1</v>
      </c>
      <c r="I64" t="b">
        <f>AND(5&lt;2,5&gt;=5)</f>
        <v>0</v>
      </c>
    </row>
    <row r="65" spans="2:9" x14ac:dyDescent="0.45">
      <c r="E65" t="s">
        <v>341</v>
      </c>
      <c r="F65" t="b">
        <v>1</v>
      </c>
      <c r="G65" t="s">
        <v>340</v>
      </c>
      <c r="H65" t="b">
        <v>0</v>
      </c>
      <c r="I65" t="b">
        <f>AND(5&gt;=5,1&gt;5)</f>
        <v>0</v>
      </c>
    </row>
    <row r="66" spans="2:9" x14ac:dyDescent="0.45">
      <c r="E66" t="s">
        <v>342</v>
      </c>
      <c r="F66" t="b">
        <v>1</v>
      </c>
      <c r="G66" t="s">
        <v>341</v>
      </c>
      <c r="H66" t="b">
        <v>1</v>
      </c>
      <c r="I66" t="b">
        <f>AND(1&lt;=5,5&gt;=5)</f>
        <v>1</v>
      </c>
    </row>
    <row r="68" spans="2:9" x14ac:dyDescent="0.45">
      <c r="B68" t="s">
        <v>312</v>
      </c>
      <c r="C68" t="s">
        <v>344</v>
      </c>
    </row>
    <row r="69" spans="2:9" x14ac:dyDescent="0.45">
      <c r="B69" t="s">
        <v>313</v>
      </c>
      <c r="C69" t="s">
        <v>345</v>
      </c>
    </row>
    <row r="71" spans="2:9" s="4" customFormat="1" x14ac:dyDescent="0.45">
      <c r="B71" s="4" t="s">
        <v>346</v>
      </c>
    </row>
    <row r="73" spans="2:9" x14ac:dyDescent="0.45">
      <c r="D73" t="s">
        <v>320</v>
      </c>
    </row>
    <row r="74" spans="2:9" x14ac:dyDescent="0.45">
      <c r="C74" t="b">
        <v>1</v>
      </c>
      <c r="E74" t="b">
        <v>0</v>
      </c>
    </row>
    <row r="77" spans="2:9" x14ac:dyDescent="0.45">
      <c r="C77" t="s">
        <v>347</v>
      </c>
    </row>
    <row r="78" spans="2:9" x14ac:dyDescent="0.45">
      <c r="D78" t="s">
        <v>348</v>
      </c>
    </row>
    <row r="79" spans="2:9" x14ac:dyDescent="0.45">
      <c r="D79" t="s">
        <v>349</v>
      </c>
    </row>
    <row r="80" spans="2:9" x14ac:dyDescent="0.45">
      <c r="D80" t="s">
        <v>350</v>
      </c>
    </row>
    <row r="82" spans="2:3" x14ac:dyDescent="0.45">
      <c r="B82" t="s">
        <v>328</v>
      </c>
      <c r="C82" s="4">
        <v>17</v>
      </c>
    </row>
    <row r="84" spans="2:3" x14ac:dyDescent="0.45">
      <c r="C84" t="str">
        <f>IF(C82&gt;=18,"Eligible for Vote","Not Eligible for Vote")</f>
        <v>Not Eligible for Vote</v>
      </c>
    </row>
    <row r="94" spans="2:3" x14ac:dyDescent="0.45">
      <c r="C94" t="b">
        <f>IF(FALSE,"Siraj")</f>
        <v>0</v>
      </c>
    </row>
    <row r="111" spans="2:4" x14ac:dyDescent="0.45">
      <c r="B111" t="s">
        <v>47</v>
      </c>
    </row>
    <row r="112" spans="2:4" x14ac:dyDescent="0.45">
      <c r="B112">
        <v>35</v>
      </c>
      <c r="D112" t="s">
        <v>351</v>
      </c>
    </row>
    <row r="113" spans="2:7" x14ac:dyDescent="0.45">
      <c r="B113">
        <v>43</v>
      </c>
    </row>
    <row r="114" spans="2:7" x14ac:dyDescent="0.45">
      <c r="B114">
        <v>94</v>
      </c>
      <c r="D114" t="e">
        <f>LARGE(B112:B123,5)</f>
        <v>#DIV/0!</v>
      </c>
    </row>
    <row r="115" spans="2:7" x14ac:dyDescent="0.45">
      <c r="B115">
        <v>44</v>
      </c>
      <c r="F115" t="s">
        <v>352</v>
      </c>
    </row>
    <row r="116" spans="2:7" x14ac:dyDescent="0.45">
      <c r="B116">
        <v>62</v>
      </c>
      <c r="E116" t="s">
        <v>354</v>
      </c>
      <c r="G116" t="s">
        <v>353</v>
      </c>
    </row>
    <row r="117" spans="2:7" x14ac:dyDescent="0.45">
      <c r="B117">
        <v>91</v>
      </c>
    </row>
    <row r="118" spans="2:7" x14ac:dyDescent="0.45">
      <c r="B118">
        <v>87</v>
      </c>
    </row>
    <row r="119" spans="2:7" x14ac:dyDescent="0.45">
      <c r="B119">
        <v>43</v>
      </c>
    </row>
    <row r="120" spans="2:7" x14ac:dyDescent="0.45">
      <c r="B120">
        <v>42</v>
      </c>
    </row>
    <row r="121" spans="2:7" x14ac:dyDescent="0.45">
      <c r="B121">
        <v>48</v>
      </c>
    </row>
    <row r="122" spans="2:7" x14ac:dyDescent="0.45">
      <c r="B122">
        <v>49</v>
      </c>
    </row>
    <row r="123" spans="2:7" x14ac:dyDescent="0.45">
      <c r="B123" t="e">
        <f>5/0</f>
        <v>#DIV/0!</v>
      </c>
    </row>
    <row r="125" spans="2:7" x14ac:dyDescent="0.45">
      <c r="C125" t="s">
        <v>355</v>
      </c>
      <c r="D125" t="s">
        <v>356</v>
      </c>
    </row>
    <row r="126" spans="2:7" x14ac:dyDescent="0.45">
      <c r="C126" s="4">
        <v>7</v>
      </c>
      <c r="D126" s="4">
        <v>0</v>
      </c>
    </row>
    <row r="127" spans="2:7" x14ac:dyDescent="0.45">
      <c r="B127" t="s">
        <v>357</v>
      </c>
      <c r="C127" t="str">
        <f>IFERROR(C126/D126,"Invalid Input")</f>
        <v>Invalid Input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2BB7-7B55-4A17-9CF6-13761CE5B7E0}">
  <dimension ref="A1"/>
  <sheetViews>
    <sheetView topLeftCell="A18" zoomScale="85" zoomScaleNormal="85" workbookViewId="0">
      <selection activeCell="B18" sqref="B1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C4D-2A79-4543-801F-06AF4CB73674}">
  <dimension ref="B2:B112"/>
  <sheetViews>
    <sheetView topLeftCell="A67" zoomScale="160" zoomScaleNormal="160" workbookViewId="0">
      <selection activeCell="J80" sqref="J80"/>
    </sheetView>
  </sheetViews>
  <sheetFormatPr defaultRowHeight="14.25" x14ac:dyDescent="0.45"/>
  <sheetData>
    <row r="2" spans="2:2" x14ac:dyDescent="0.45">
      <c r="B2" t="s">
        <v>358</v>
      </c>
    </row>
    <row r="3" spans="2:2" x14ac:dyDescent="0.45">
      <c r="B3" t="s">
        <v>359</v>
      </c>
    </row>
    <row r="4" spans="2:2" x14ac:dyDescent="0.45">
      <c r="B4" t="s">
        <v>360</v>
      </c>
    </row>
    <row r="5" spans="2:2" x14ac:dyDescent="0.45">
      <c r="B5" t="s">
        <v>361</v>
      </c>
    </row>
    <row r="6" spans="2:2" x14ac:dyDescent="0.45">
      <c r="B6" t="s">
        <v>362</v>
      </c>
    </row>
    <row r="7" spans="2:2" x14ac:dyDescent="0.45">
      <c r="B7" t="s">
        <v>363</v>
      </c>
    </row>
    <row r="8" spans="2:2" x14ac:dyDescent="0.45">
      <c r="B8" t="s">
        <v>364</v>
      </c>
    </row>
    <row r="9" spans="2:2" x14ac:dyDescent="0.45">
      <c r="B9" t="s">
        <v>365</v>
      </c>
    </row>
    <row r="10" spans="2:2" x14ac:dyDescent="0.45">
      <c r="B10" t="s">
        <v>366</v>
      </c>
    </row>
    <row r="11" spans="2:2" x14ac:dyDescent="0.45">
      <c r="B11" t="s">
        <v>367</v>
      </c>
    </row>
    <row r="12" spans="2:2" x14ac:dyDescent="0.45">
      <c r="B12" t="s">
        <v>368</v>
      </c>
    </row>
    <row r="14" spans="2:2" x14ac:dyDescent="0.45">
      <c r="B14" t="s">
        <v>369</v>
      </c>
    </row>
    <row r="15" spans="2:2" x14ac:dyDescent="0.45">
      <c r="B15" t="s">
        <v>370</v>
      </c>
    </row>
    <row r="16" spans="2:2" x14ac:dyDescent="0.45">
      <c r="B16" t="s">
        <v>371</v>
      </c>
    </row>
    <row r="17" spans="2:2" x14ac:dyDescent="0.45">
      <c r="B17" t="s">
        <v>372</v>
      </c>
    </row>
    <row r="18" spans="2:2" x14ac:dyDescent="0.45">
      <c r="B18" t="s">
        <v>373</v>
      </c>
    </row>
    <row r="19" spans="2:2" x14ac:dyDescent="0.45">
      <c r="B19" t="s">
        <v>374</v>
      </c>
    </row>
    <row r="20" spans="2:2" x14ac:dyDescent="0.45">
      <c r="B20" t="s">
        <v>375</v>
      </c>
    </row>
    <row r="21" spans="2:2" x14ac:dyDescent="0.45">
      <c r="B21" t="s">
        <v>376</v>
      </c>
    </row>
    <row r="22" spans="2:2" x14ac:dyDescent="0.45">
      <c r="B22" t="s">
        <v>377</v>
      </c>
    </row>
    <row r="23" spans="2:2" x14ac:dyDescent="0.45">
      <c r="B23" t="s">
        <v>378</v>
      </c>
    </row>
    <row r="24" spans="2:2" x14ac:dyDescent="0.45">
      <c r="B24" t="s">
        <v>379</v>
      </c>
    </row>
    <row r="26" spans="2:2" x14ac:dyDescent="0.45">
      <c r="B26" t="s">
        <v>380</v>
      </c>
    </row>
    <row r="27" spans="2:2" x14ac:dyDescent="0.45">
      <c r="B27" t="s">
        <v>381</v>
      </c>
    </row>
    <row r="28" spans="2:2" x14ac:dyDescent="0.45">
      <c r="B28" t="s">
        <v>382</v>
      </c>
    </row>
    <row r="29" spans="2:2" x14ac:dyDescent="0.45">
      <c r="B29" t="s">
        <v>383</v>
      </c>
    </row>
    <row r="30" spans="2:2" x14ac:dyDescent="0.45">
      <c r="B30" t="s">
        <v>384</v>
      </c>
    </row>
    <row r="31" spans="2:2" x14ac:dyDescent="0.45">
      <c r="B31" t="s">
        <v>385</v>
      </c>
    </row>
    <row r="32" spans="2:2" x14ac:dyDescent="0.45">
      <c r="B32" t="s">
        <v>386</v>
      </c>
    </row>
    <row r="33" spans="2:2" x14ac:dyDescent="0.45">
      <c r="B33" t="s">
        <v>387</v>
      </c>
    </row>
    <row r="34" spans="2:2" x14ac:dyDescent="0.45">
      <c r="B34" t="s">
        <v>388</v>
      </c>
    </row>
    <row r="35" spans="2:2" x14ac:dyDescent="0.45">
      <c r="B35" t="s">
        <v>389</v>
      </c>
    </row>
    <row r="36" spans="2:2" x14ac:dyDescent="0.45">
      <c r="B36" t="s">
        <v>390</v>
      </c>
    </row>
    <row r="38" spans="2:2" x14ac:dyDescent="0.45">
      <c r="B38" t="s">
        <v>391</v>
      </c>
    </row>
    <row r="39" spans="2:2" x14ac:dyDescent="0.45">
      <c r="B39" t="s">
        <v>392</v>
      </c>
    </row>
    <row r="40" spans="2:2" x14ac:dyDescent="0.45">
      <c r="B40" t="s">
        <v>393</v>
      </c>
    </row>
    <row r="41" spans="2:2" x14ac:dyDescent="0.45">
      <c r="B41" t="s">
        <v>394</v>
      </c>
    </row>
    <row r="42" spans="2:2" x14ac:dyDescent="0.45">
      <c r="B42" t="s">
        <v>395</v>
      </c>
    </row>
    <row r="43" spans="2:2" x14ac:dyDescent="0.45">
      <c r="B43" t="s">
        <v>396</v>
      </c>
    </row>
    <row r="44" spans="2:2" x14ac:dyDescent="0.45">
      <c r="B44" t="s">
        <v>397</v>
      </c>
    </row>
    <row r="45" spans="2:2" x14ac:dyDescent="0.45">
      <c r="B45" t="s">
        <v>398</v>
      </c>
    </row>
    <row r="46" spans="2:2" x14ac:dyDescent="0.45">
      <c r="B46" t="s">
        <v>399</v>
      </c>
    </row>
    <row r="47" spans="2:2" x14ac:dyDescent="0.45">
      <c r="B47" t="s">
        <v>400</v>
      </c>
    </row>
    <row r="48" spans="2:2" x14ac:dyDescent="0.45">
      <c r="B48" t="s">
        <v>401</v>
      </c>
    </row>
    <row r="50" spans="2:2" x14ac:dyDescent="0.45">
      <c r="B50" t="s">
        <v>402</v>
      </c>
    </row>
    <row r="51" spans="2:2" x14ac:dyDescent="0.45">
      <c r="B51" t="s">
        <v>403</v>
      </c>
    </row>
    <row r="52" spans="2:2" x14ac:dyDescent="0.45">
      <c r="B52" t="s">
        <v>404</v>
      </c>
    </row>
    <row r="53" spans="2:2" x14ac:dyDescent="0.45">
      <c r="B53" t="s">
        <v>405</v>
      </c>
    </row>
    <row r="54" spans="2:2" x14ac:dyDescent="0.45">
      <c r="B54" t="s">
        <v>406</v>
      </c>
    </row>
    <row r="55" spans="2:2" x14ac:dyDescent="0.45">
      <c r="B55" t="s">
        <v>407</v>
      </c>
    </row>
    <row r="56" spans="2:2" x14ac:dyDescent="0.45">
      <c r="B56" t="s">
        <v>408</v>
      </c>
    </row>
    <row r="57" spans="2:2" x14ac:dyDescent="0.45">
      <c r="B57" t="s">
        <v>409</v>
      </c>
    </row>
    <row r="58" spans="2:2" x14ac:dyDescent="0.45">
      <c r="B58" t="s">
        <v>410</v>
      </c>
    </row>
    <row r="59" spans="2:2" x14ac:dyDescent="0.45">
      <c r="B59" t="s">
        <v>411</v>
      </c>
    </row>
    <row r="60" spans="2:2" x14ac:dyDescent="0.45">
      <c r="B60" t="s">
        <v>412</v>
      </c>
    </row>
    <row r="62" spans="2:2" x14ac:dyDescent="0.45">
      <c r="B62" t="s">
        <v>413</v>
      </c>
    </row>
    <row r="63" spans="2:2" x14ac:dyDescent="0.45">
      <c r="B63" t="s">
        <v>414</v>
      </c>
    </row>
    <row r="64" spans="2:2" x14ac:dyDescent="0.45">
      <c r="B64" t="s">
        <v>415</v>
      </c>
    </row>
    <row r="65" spans="2:2" x14ac:dyDescent="0.45">
      <c r="B65" t="s">
        <v>416</v>
      </c>
    </row>
    <row r="66" spans="2:2" x14ac:dyDescent="0.45">
      <c r="B66" t="s">
        <v>417</v>
      </c>
    </row>
    <row r="67" spans="2:2" x14ac:dyDescent="0.45">
      <c r="B67" t="s">
        <v>418</v>
      </c>
    </row>
    <row r="68" spans="2:2" x14ac:dyDescent="0.45">
      <c r="B68" t="s">
        <v>419</v>
      </c>
    </row>
    <row r="69" spans="2:2" x14ac:dyDescent="0.45">
      <c r="B69" t="s">
        <v>420</v>
      </c>
    </row>
    <row r="70" spans="2:2" x14ac:dyDescent="0.45">
      <c r="B70" t="s">
        <v>421</v>
      </c>
    </row>
    <row r="71" spans="2:2" x14ac:dyDescent="0.45">
      <c r="B71" t="s">
        <v>422</v>
      </c>
    </row>
    <row r="72" spans="2:2" x14ac:dyDescent="0.45">
      <c r="B72" t="s">
        <v>423</v>
      </c>
    </row>
    <row r="74" spans="2:2" x14ac:dyDescent="0.45">
      <c r="B74" t="s">
        <v>424</v>
      </c>
    </row>
    <row r="75" spans="2:2" x14ac:dyDescent="0.45">
      <c r="B75" t="s">
        <v>425</v>
      </c>
    </row>
    <row r="76" spans="2:2" x14ac:dyDescent="0.45">
      <c r="B76" t="s">
        <v>426</v>
      </c>
    </row>
    <row r="77" spans="2:2" x14ac:dyDescent="0.45">
      <c r="B77" t="s">
        <v>427</v>
      </c>
    </row>
    <row r="78" spans="2:2" x14ac:dyDescent="0.45">
      <c r="B78" t="s">
        <v>428</v>
      </c>
    </row>
    <row r="79" spans="2:2" x14ac:dyDescent="0.45">
      <c r="B79" t="s">
        <v>429</v>
      </c>
    </row>
    <row r="80" spans="2:2" x14ac:dyDescent="0.45">
      <c r="B80" t="s">
        <v>430</v>
      </c>
    </row>
    <row r="81" spans="2:2" x14ac:dyDescent="0.45">
      <c r="B81" t="s">
        <v>431</v>
      </c>
    </row>
    <row r="82" spans="2:2" x14ac:dyDescent="0.45">
      <c r="B82" t="s">
        <v>432</v>
      </c>
    </row>
    <row r="83" spans="2:2" x14ac:dyDescent="0.45">
      <c r="B83" t="s">
        <v>433</v>
      </c>
    </row>
    <row r="84" spans="2:2" x14ac:dyDescent="0.45">
      <c r="B84" t="s">
        <v>434</v>
      </c>
    </row>
    <row r="86" spans="2:2" x14ac:dyDescent="0.45">
      <c r="B86" t="s">
        <v>435</v>
      </c>
    </row>
    <row r="87" spans="2:2" x14ac:dyDescent="0.45">
      <c r="B87" t="s">
        <v>436</v>
      </c>
    </row>
    <row r="88" spans="2:2" x14ac:dyDescent="0.45">
      <c r="B88" t="s">
        <v>437</v>
      </c>
    </row>
    <row r="89" spans="2:2" x14ac:dyDescent="0.45">
      <c r="B89" t="s">
        <v>438</v>
      </c>
    </row>
    <row r="90" spans="2:2" x14ac:dyDescent="0.45">
      <c r="B90" t="s">
        <v>439</v>
      </c>
    </row>
    <row r="91" spans="2:2" x14ac:dyDescent="0.45">
      <c r="B91" t="s">
        <v>440</v>
      </c>
    </row>
    <row r="92" spans="2:2" x14ac:dyDescent="0.45">
      <c r="B92" t="s">
        <v>441</v>
      </c>
    </row>
    <row r="93" spans="2:2" x14ac:dyDescent="0.45">
      <c r="B93" t="s">
        <v>442</v>
      </c>
    </row>
    <row r="94" spans="2:2" x14ac:dyDescent="0.45">
      <c r="B94" t="s">
        <v>443</v>
      </c>
    </row>
    <row r="95" spans="2:2" x14ac:dyDescent="0.45">
      <c r="B95" t="s">
        <v>444</v>
      </c>
    </row>
    <row r="96" spans="2:2" x14ac:dyDescent="0.45">
      <c r="B96" t="s">
        <v>445</v>
      </c>
    </row>
    <row r="98" spans="2:2" x14ac:dyDescent="0.45">
      <c r="B98" t="s">
        <v>446</v>
      </c>
    </row>
    <row r="101" spans="2:2" x14ac:dyDescent="0.45">
      <c r="B101" t="s">
        <v>447</v>
      </c>
    </row>
    <row r="102" spans="2:2" x14ac:dyDescent="0.45">
      <c r="B102" t="s">
        <v>448</v>
      </c>
    </row>
    <row r="103" spans="2:2" x14ac:dyDescent="0.45">
      <c r="B103" t="s">
        <v>449</v>
      </c>
    </row>
    <row r="104" spans="2:2" x14ac:dyDescent="0.45">
      <c r="B104" t="s">
        <v>450</v>
      </c>
    </row>
    <row r="105" spans="2:2" x14ac:dyDescent="0.45">
      <c r="B105" t="s">
        <v>451</v>
      </c>
    </row>
    <row r="106" spans="2:2" x14ac:dyDescent="0.45">
      <c r="B106" t="s">
        <v>452</v>
      </c>
    </row>
    <row r="107" spans="2:2" x14ac:dyDescent="0.45">
      <c r="B107" t="s">
        <v>453</v>
      </c>
    </row>
    <row r="108" spans="2:2" x14ac:dyDescent="0.45">
      <c r="B108" t="s">
        <v>454</v>
      </c>
    </row>
    <row r="109" spans="2:2" x14ac:dyDescent="0.45">
      <c r="B109" t="s">
        <v>455</v>
      </c>
    </row>
    <row r="110" spans="2:2" x14ac:dyDescent="0.45">
      <c r="B110" t="s">
        <v>456</v>
      </c>
    </row>
    <row r="112" spans="2:2" x14ac:dyDescent="0.45">
      <c r="B11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F1EE-141B-4257-ABD8-3771234252B9}">
  <dimension ref="B2:I20"/>
  <sheetViews>
    <sheetView topLeftCell="A4" zoomScale="265" zoomScaleNormal="265" workbookViewId="0">
      <selection activeCell="B2" sqref="B2:I4"/>
    </sheetView>
  </sheetViews>
  <sheetFormatPr defaultRowHeight="14.25" x14ac:dyDescent="0.45"/>
  <cols>
    <col min="2" max="2" width="10.33203125" bestFit="1" customWidth="1"/>
  </cols>
  <sheetData>
    <row r="2" spans="2:9" x14ac:dyDescent="0.45">
      <c r="B2" s="7" t="s">
        <v>458</v>
      </c>
      <c r="C2" s="7"/>
      <c r="D2" s="7"/>
      <c r="E2" s="7"/>
      <c r="F2" s="7"/>
      <c r="G2" s="7"/>
      <c r="H2" s="7"/>
      <c r="I2" s="7"/>
    </row>
    <row r="3" spans="2:9" x14ac:dyDescent="0.45">
      <c r="B3" s="7"/>
      <c r="C3" s="7"/>
      <c r="D3" s="7"/>
      <c r="E3" s="7"/>
      <c r="F3" s="7"/>
      <c r="G3" s="7"/>
      <c r="H3" s="7"/>
      <c r="I3" s="7"/>
    </row>
    <row r="4" spans="2:9" x14ac:dyDescent="0.45">
      <c r="B4" s="7"/>
      <c r="C4" s="7"/>
      <c r="D4" s="7"/>
      <c r="E4" s="7"/>
      <c r="F4" s="7"/>
      <c r="G4" s="7"/>
      <c r="H4" s="7"/>
      <c r="I4" s="7"/>
    </row>
    <row r="6" spans="2:9" x14ac:dyDescent="0.45">
      <c r="B6" t="s">
        <v>459</v>
      </c>
      <c r="C6" t="s">
        <v>460</v>
      </c>
    </row>
    <row r="7" spans="2:9" x14ac:dyDescent="0.45">
      <c r="B7" t="s">
        <v>461</v>
      </c>
      <c r="C7">
        <v>20</v>
      </c>
      <c r="F7" s="4">
        <v>10.5</v>
      </c>
    </row>
    <row r="8" spans="2:9" x14ac:dyDescent="0.45">
      <c r="B8" s="8" t="s">
        <v>462</v>
      </c>
      <c r="C8">
        <v>10</v>
      </c>
    </row>
    <row r="9" spans="2:9" x14ac:dyDescent="0.45">
      <c r="B9" t="s">
        <v>463</v>
      </c>
      <c r="C9">
        <v>0</v>
      </c>
    </row>
    <row r="11" spans="2:9" x14ac:dyDescent="0.45">
      <c r="B11">
        <f>IF(F7&gt;10,20,IF(F7&gt;=5,10,0))</f>
        <v>20</v>
      </c>
      <c r="C11" s="9" t="s">
        <v>535</v>
      </c>
      <c r="D11" s="9"/>
      <c r="E11" s="9"/>
    </row>
    <row r="12" spans="2:9" x14ac:dyDescent="0.45">
      <c r="C12" s="10"/>
      <c r="D12" s="10"/>
      <c r="E12" s="10"/>
    </row>
    <row r="13" spans="2:9" x14ac:dyDescent="0.45">
      <c r="C13" s="10"/>
      <c r="D13" s="10"/>
      <c r="E13" s="10"/>
    </row>
    <row r="14" spans="2:9" x14ac:dyDescent="0.45">
      <c r="C14" s="10"/>
      <c r="D14" s="10"/>
      <c r="E14" s="10"/>
    </row>
    <row r="15" spans="2:9" x14ac:dyDescent="0.45">
      <c r="C15" s="10"/>
      <c r="D15" s="10"/>
      <c r="E15" s="10"/>
    </row>
    <row r="16" spans="2:9" x14ac:dyDescent="0.45">
      <c r="C16" s="10"/>
      <c r="D16" s="10"/>
      <c r="E16" s="10"/>
    </row>
    <row r="17" spans="3:5" x14ac:dyDescent="0.45">
      <c r="C17" s="10"/>
      <c r="D17" s="10"/>
      <c r="E17" s="10"/>
    </row>
    <row r="18" spans="3:5" x14ac:dyDescent="0.45">
      <c r="C18" s="10"/>
      <c r="D18" s="10"/>
      <c r="E18" s="10"/>
    </row>
    <row r="19" spans="3:5" x14ac:dyDescent="0.45">
      <c r="C19" s="10"/>
      <c r="D19" s="10"/>
      <c r="E19" s="10"/>
    </row>
    <row r="20" spans="3:5" x14ac:dyDescent="0.45">
      <c r="C20" s="10"/>
      <c r="D20" s="10"/>
      <c r="E20" s="10"/>
    </row>
  </sheetData>
  <mergeCells count="2">
    <mergeCell ref="B2:I4"/>
    <mergeCell ref="C11:E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C97C-5170-4DCB-B328-EDA9211B4F00}">
  <dimension ref="B1:B71"/>
  <sheetViews>
    <sheetView zoomScale="115" zoomScaleNormal="115" workbookViewId="0">
      <selection activeCell="B19" sqref="B19"/>
    </sheetView>
  </sheetViews>
  <sheetFormatPr defaultRowHeight="14.25" x14ac:dyDescent="0.45"/>
  <cols>
    <col min="2" max="2" width="166.06640625" bestFit="1" customWidth="1"/>
  </cols>
  <sheetData>
    <row r="1" spans="2:2" x14ac:dyDescent="0.45">
      <c r="B1" t="s">
        <v>464</v>
      </c>
    </row>
    <row r="2" spans="2:2" x14ac:dyDescent="0.45">
      <c r="B2" t="s">
        <v>465</v>
      </c>
    </row>
    <row r="3" spans="2:2" x14ac:dyDescent="0.45">
      <c r="B3" t="s">
        <v>466</v>
      </c>
    </row>
    <row r="4" spans="2:2" x14ac:dyDescent="0.45">
      <c r="B4" t="s">
        <v>467</v>
      </c>
    </row>
    <row r="5" spans="2:2" x14ac:dyDescent="0.45">
      <c r="B5" t="s">
        <v>468</v>
      </c>
    </row>
    <row r="6" spans="2:2" x14ac:dyDescent="0.45">
      <c r="B6" t="s">
        <v>469</v>
      </c>
    </row>
    <row r="7" spans="2:2" x14ac:dyDescent="0.45">
      <c r="B7" t="s">
        <v>470</v>
      </c>
    </row>
    <row r="8" spans="2:2" x14ac:dyDescent="0.45">
      <c r="B8" t="s">
        <v>471</v>
      </c>
    </row>
    <row r="9" spans="2:2" x14ac:dyDescent="0.45">
      <c r="B9" t="s">
        <v>472</v>
      </c>
    </row>
    <row r="10" spans="2:2" x14ac:dyDescent="0.45">
      <c r="B10" t="s">
        <v>473</v>
      </c>
    </row>
    <row r="11" spans="2:2" x14ac:dyDescent="0.45">
      <c r="B11" t="s">
        <v>474</v>
      </c>
    </row>
    <row r="12" spans="2:2" x14ac:dyDescent="0.45">
      <c r="B12" t="s">
        <v>475</v>
      </c>
    </row>
    <row r="13" spans="2:2" x14ac:dyDescent="0.45">
      <c r="B13" t="s">
        <v>476</v>
      </c>
    </row>
    <row r="14" spans="2:2" x14ac:dyDescent="0.45">
      <c r="B14" t="s">
        <v>477</v>
      </c>
    </row>
    <row r="15" spans="2:2" x14ac:dyDescent="0.45">
      <c r="B15" t="s">
        <v>478</v>
      </c>
    </row>
    <row r="16" spans="2:2" x14ac:dyDescent="0.45">
      <c r="B16" t="s">
        <v>479</v>
      </c>
    </row>
    <row r="17" spans="2:2" x14ac:dyDescent="0.45">
      <c r="B17" t="s">
        <v>480</v>
      </c>
    </row>
    <row r="18" spans="2:2" x14ac:dyDescent="0.45">
      <c r="B18" t="s">
        <v>481</v>
      </c>
    </row>
    <row r="19" spans="2:2" x14ac:dyDescent="0.45">
      <c r="B19" t="s">
        <v>482</v>
      </c>
    </row>
    <row r="20" spans="2:2" x14ac:dyDescent="0.45">
      <c r="B20" t="s">
        <v>483</v>
      </c>
    </row>
    <row r="21" spans="2:2" x14ac:dyDescent="0.45">
      <c r="B21" t="s">
        <v>484</v>
      </c>
    </row>
    <row r="22" spans="2:2" x14ac:dyDescent="0.45">
      <c r="B22" t="s">
        <v>485</v>
      </c>
    </row>
    <row r="23" spans="2:2" x14ac:dyDescent="0.45">
      <c r="B23" t="s">
        <v>486</v>
      </c>
    </row>
    <row r="24" spans="2:2" x14ac:dyDescent="0.45">
      <c r="B24" t="s">
        <v>487</v>
      </c>
    </row>
    <row r="25" spans="2:2" x14ac:dyDescent="0.45">
      <c r="B25" t="s">
        <v>488</v>
      </c>
    </row>
    <row r="26" spans="2:2" x14ac:dyDescent="0.45">
      <c r="B26" t="s">
        <v>489</v>
      </c>
    </row>
    <row r="27" spans="2:2" x14ac:dyDescent="0.45">
      <c r="B27" t="s">
        <v>490</v>
      </c>
    </row>
    <row r="28" spans="2:2" x14ac:dyDescent="0.45">
      <c r="B28" t="s">
        <v>491</v>
      </c>
    </row>
    <row r="29" spans="2:2" x14ac:dyDescent="0.45">
      <c r="B29" t="s">
        <v>492</v>
      </c>
    </row>
    <row r="30" spans="2:2" x14ac:dyDescent="0.45">
      <c r="B30" t="s">
        <v>493</v>
      </c>
    </row>
    <row r="31" spans="2:2" x14ac:dyDescent="0.45">
      <c r="B31" t="s">
        <v>494</v>
      </c>
    </row>
    <row r="32" spans="2:2" x14ac:dyDescent="0.45">
      <c r="B32" t="s">
        <v>495</v>
      </c>
    </row>
    <row r="33" spans="2:2" x14ac:dyDescent="0.45">
      <c r="B33" t="s">
        <v>496</v>
      </c>
    </row>
    <row r="34" spans="2:2" x14ac:dyDescent="0.45">
      <c r="B34" t="s">
        <v>497</v>
      </c>
    </row>
    <row r="35" spans="2:2" x14ac:dyDescent="0.45">
      <c r="B35" t="s">
        <v>498</v>
      </c>
    </row>
    <row r="36" spans="2:2" x14ac:dyDescent="0.45">
      <c r="B36" t="s">
        <v>499</v>
      </c>
    </row>
    <row r="37" spans="2:2" x14ac:dyDescent="0.45">
      <c r="B37" t="s">
        <v>500</v>
      </c>
    </row>
    <row r="38" spans="2:2" x14ac:dyDescent="0.45">
      <c r="B38" t="s">
        <v>501</v>
      </c>
    </row>
    <row r="39" spans="2:2" x14ac:dyDescent="0.45">
      <c r="B39" t="s">
        <v>502</v>
      </c>
    </row>
    <row r="40" spans="2:2" x14ac:dyDescent="0.45">
      <c r="B40" t="s">
        <v>503</v>
      </c>
    </row>
    <row r="41" spans="2:2" x14ac:dyDescent="0.45">
      <c r="B41" t="s">
        <v>504</v>
      </c>
    </row>
    <row r="42" spans="2:2" x14ac:dyDescent="0.45">
      <c r="B42" t="s">
        <v>505</v>
      </c>
    </row>
    <row r="43" spans="2:2" x14ac:dyDescent="0.45">
      <c r="B43" t="s">
        <v>506</v>
      </c>
    </row>
    <row r="44" spans="2:2" x14ac:dyDescent="0.45">
      <c r="B44" t="s">
        <v>507</v>
      </c>
    </row>
    <row r="45" spans="2:2" x14ac:dyDescent="0.45">
      <c r="B45" t="s">
        <v>508</v>
      </c>
    </row>
    <row r="46" spans="2:2" x14ac:dyDescent="0.45">
      <c r="B46" t="s">
        <v>509</v>
      </c>
    </row>
    <row r="47" spans="2:2" x14ac:dyDescent="0.45">
      <c r="B47" t="s">
        <v>510</v>
      </c>
    </row>
    <row r="48" spans="2:2" x14ac:dyDescent="0.45">
      <c r="B48" t="s">
        <v>511</v>
      </c>
    </row>
    <row r="49" spans="2:2" x14ac:dyDescent="0.45">
      <c r="B49" t="s">
        <v>512</v>
      </c>
    </row>
    <row r="50" spans="2:2" x14ac:dyDescent="0.45">
      <c r="B50" t="s">
        <v>513</v>
      </c>
    </row>
    <row r="51" spans="2:2" x14ac:dyDescent="0.45">
      <c r="B51" t="s">
        <v>514</v>
      </c>
    </row>
    <row r="52" spans="2:2" x14ac:dyDescent="0.45">
      <c r="B52" t="s">
        <v>515</v>
      </c>
    </row>
    <row r="53" spans="2:2" x14ac:dyDescent="0.45">
      <c r="B53" t="s">
        <v>516</v>
      </c>
    </row>
    <row r="54" spans="2:2" x14ac:dyDescent="0.45">
      <c r="B54" t="s">
        <v>517</v>
      </c>
    </row>
    <row r="55" spans="2:2" x14ac:dyDescent="0.45">
      <c r="B55" t="s">
        <v>518</v>
      </c>
    </row>
    <row r="56" spans="2:2" x14ac:dyDescent="0.45">
      <c r="B56" t="s">
        <v>519</v>
      </c>
    </row>
    <row r="57" spans="2:2" x14ac:dyDescent="0.45">
      <c r="B57" t="s">
        <v>520</v>
      </c>
    </row>
    <row r="58" spans="2:2" x14ac:dyDescent="0.45">
      <c r="B58" t="s">
        <v>521</v>
      </c>
    </row>
    <row r="59" spans="2:2" x14ac:dyDescent="0.45">
      <c r="B59" t="s">
        <v>522</v>
      </c>
    </row>
    <row r="60" spans="2:2" x14ac:dyDescent="0.45">
      <c r="B60" t="s">
        <v>523</v>
      </c>
    </row>
    <row r="61" spans="2:2" x14ac:dyDescent="0.45">
      <c r="B61" t="s">
        <v>524</v>
      </c>
    </row>
    <row r="62" spans="2:2" x14ac:dyDescent="0.45">
      <c r="B62" t="s">
        <v>525</v>
      </c>
    </row>
    <row r="63" spans="2:2" x14ac:dyDescent="0.45">
      <c r="B63" t="s">
        <v>526</v>
      </c>
    </row>
    <row r="64" spans="2:2" x14ac:dyDescent="0.45">
      <c r="B64" t="s">
        <v>527</v>
      </c>
    </row>
    <row r="65" spans="2:2" x14ac:dyDescent="0.45">
      <c r="B65" t="s">
        <v>528</v>
      </c>
    </row>
    <row r="66" spans="2:2" x14ac:dyDescent="0.45">
      <c r="B66" t="s">
        <v>529</v>
      </c>
    </row>
    <row r="67" spans="2:2" x14ac:dyDescent="0.45">
      <c r="B67" t="s">
        <v>530</v>
      </c>
    </row>
    <row r="68" spans="2:2" x14ac:dyDescent="0.45">
      <c r="B68" t="s">
        <v>531</v>
      </c>
    </row>
    <row r="69" spans="2:2" x14ac:dyDescent="0.45">
      <c r="B69" t="s">
        <v>532</v>
      </c>
    </row>
    <row r="70" spans="2:2" x14ac:dyDescent="0.45">
      <c r="B70" t="s">
        <v>533</v>
      </c>
    </row>
    <row r="71" spans="2:2" x14ac:dyDescent="0.45">
      <c r="B71" t="s">
        <v>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CED0-5F2D-4F5E-89E3-50B4E35AC2DC}">
  <dimension ref="B4:G19"/>
  <sheetViews>
    <sheetView tabSelected="1" topLeftCell="A4" zoomScale="235" zoomScaleNormal="235" workbookViewId="0">
      <selection activeCell="I11" sqref="I11"/>
    </sheetView>
  </sheetViews>
  <sheetFormatPr defaultRowHeight="14.25" x14ac:dyDescent="0.45"/>
  <sheetData>
    <row r="4" spans="2:7" x14ac:dyDescent="0.45">
      <c r="B4" t="s">
        <v>536</v>
      </c>
    </row>
    <row r="5" spans="2:7" x14ac:dyDescent="0.45">
      <c r="B5" t="s">
        <v>537</v>
      </c>
    </row>
    <row r="6" spans="2:7" x14ac:dyDescent="0.45">
      <c r="B6" t="s">
        <v>538</v>
      </c>
    </row>
    <row r="7" spans="2:7" x14ac:dyDescent="0.45">
      <c r="G7" t="b">
        <v>1</v>
      </c>
    </row>
    <row r="8" spans="2:7" x14ac:dyDescent="0.45">
      <c r="D8" t="b">
        <v>1</v>
      </c>
      <c r="E8" t="s">
        <v>539</v>
      </c>
      <c r="F8" t="s">
        <v>541</v>
      </c>
    </row>
    <row r="9" spans="2:7" x14ac:dyDescent="0.45">
      <c r="G9" t="b">
        <v>0</v>
      </c>
    </row>
    <row r="10" spans="2:7" x14ac:dyDescent="0.45">
      <c r="B10" t="s">
        <v>539</v>
      </c>
      <c r="C10" t="s">
        <v>540</v>
      </c>
    </row>
    <row r="11" spans="2:7" x14ac:dyDescent="0.45">
      <c r="G11" t="b">
        <v>1</v>
      </c>
    </row>
    <row r="12" spans="2:7" x14ac:dyDescent="0.45">
      <c r="D12" t="b">
        <v>0</v>
      </c>
      <c r="E12" t="s">
        <v>539</v>
      </c>
      <c r="F12" t="s">
        <v>542</v>
      </c>
    </row>
    <row r="13" spans="2:7" x14ac:dyDescent="0.45">
      <c r="G13" t="b">
        <v>0</v>
      </c>
    </row>
    <row r="15" spans="2:7" x14ac:dyDescent="0.45">
      <c r="B15" t="s">
        <v>536</v>
      </c>
      <c r="C15" s="4"/>
    </row>
    <row r="16" spans="2:7" x14ac:dyDescent="0.45">
      <c r="B16" t="s">
        <v>537</v>
      </c>
      <c r="C16" s="4"/>
    </row>
    <row r="17" spans="2:3" x14ac:dyDescent="0.45">
      <c r="B17" t="s">
        <v>538</v>
      </c>
      <c r="C17" s="4"/>
    </row>
    <row r="19" spans="2:3" x14ac:dyDescent="0.45">
      <c r="C19">
        <f>IF(C15&gt;C16,IF(C15&gt;C17,C15,C17),IF(C16&gt;C17,C16,C17))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Agenda</vt:lpstr>
      <vt:lpstr>CT</vt:lpstr>
      <vt:lpstr>Example</vt:lpstr>
      <vt:lpstr>dataset</vt:lpstr>
      <vt:lpstr>Questions</vt:lpstr>
      <vt:lpstr>Logical Functions</vt:lpstr>
      <vt:lpstr>Nested If</vt:lpstr>
      <vt:lpstr>Logical Questions</vt:lpstr>
      <vt:lpstr>Ex Nested If</vt:lpstr>
      <vt:lpstr>Questions Nested If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2024-07-01T14:25:44Z</dcterms:created>
  <dcterms:modified xsi:type="dcterms:W3CDTF">2024-07-01T17:32:21Z</dcterms:modified>
</cp:coreProperties>
</file>