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ink/ink38.xml" ContentType="application/inkml+xml"/>
  <Override PartName="/xl/ink/ink39.xml" ContentType="application/inkml+xml"/>
  <Override PartName="/xl/ink/ink40.xml" ContentType="application/inkml+xml"/>
  <Override PartName="/xl/ink/ink41.xml" ContentType="application/inkml+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Work\Acciojob\Modules\Excel\batch\da12\"/>
    </mc:Choice>
  </mc:AlternateContent>
  <xr:revisionPtr revIDLastSave="0" documentId="13_ncr:1_{E487282E-CCDC-4FF8-8088-53569E10FDB6}" xr6:coauthVersionLast="47" xr6:coauthVersionMax="47" xr10:uidLastSave="{00000000-0000-0000-0000-000000000000}"/>
  <bookViews>
    <workbookView xWindow="-120" yWindow="-120" windowWidth="29040" windowHeight="15720" firstSheet="1" activeTab="6" xr2:uid="{B1D61938-DF7E-4085-887F-CB6A213FB759}"/>
  </bookViews>
  <sheets>
    <sheet name="Recap" sheetId="1" r:id="rId1"/>
    <sheet name="Pivot" sheetId="2" r:id="rId2"/>
    <sheet name="Dataset" sheetId="3" r:id="rId3"/>
    <sheet name="Creating the Pivot Table" sheetId="4" r:id="rId4"/>
    <sheet name="Date - Grouping" sheetId="5" r:id="rId5"/>
    <sheet name="IMDB  Dataset" sheetId="7" r:id="rId6"/>
    <sheet name="IMDB Questions" sheetId="9" r:id="rId7"/>
    <sheet name="Practise" sheetId="6" r:id="rId8"/>
    <sheet name="Summarise" sheetId="8" r:id="rId9"/>
  </sheets>
  <definedNames>
    <definedName name="NativeTimeline_Date">#N/A</definedName>
    <definedName name="Slicer_Geography">#N/A</definedName>
    <definedName name="Slicer_Months__Date">#N/A</definedName>
    <definedName name="Slicer_Product">#N/A</definedName>
  </definedNames>
  <calcPr calcId="191029"/>
  <pivotCaches>
    <pivotCache cacheId="4" r:id="rId10"/>
    <pivotCache cacheId="30" r:id="rId11"/>
    <pivotCache cacheId="4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7" i="6" l="1" a="1"/>
  <c r="C237" i="6" s="1"/>
  <c r="E36" i="6"/>
  <c r="E37" i="6"/>
  <c r="E38" i="6"/>
  <c r="E39" i="6"/>
  <c r="E40" i="6"/>
  <c r="E41" i="6"/>
  <c r="E42" i="6"/>
  <c r="E43" i="6"/>
  <c r="E35" i="6"/>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F135" i="4"/>
  <c r="F136" i="4"/>
  <c r="F137" i="4"/>
  <c r="F138" i="4"/>
  <c r="F134" i="4"/>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<sst xmlns="http://schemas.openxmlformats.org/spreadsheetml/2006/main" count="5804" uniqueCount="1398">
  <si>
    <t>Charts</t>
  </si>
  <si>
    <t>Graph</t>
  </si>
  <si>
    <t>Visual</t>
  </si>
  <si>
    <t>Comparison</t>
  </si>
  <si>
    <t>Distribution</t>
  </si>
  <si>
    <t>Relationship</t>
  </si>
  <si>
    <t>Composition</t>
  </si>
  <si>
    <t>Bar / Column</t>
  </si>
  <si>
    <t>Line</t>
  </si>
  <si>
    <t>Radial</t>
  </si>
  <si>
    <t>Area</t>
  </si>
  <si>
    <t>Histogram</t>
  </si>
  <si>
    <t xml:space="preserve">Box &amp; Whisker </t>
  </si>
  <si>
    <t>Scatter Plot</t>
  </si>
  <si>
    <t>Bubble Chart</t>
  </si>
  <si>
    <t>Correlation Heatmap</t>
  </si>
  <si>
    <t>Pie</t>
  </si>
  <si>
    <t>Doughnut</t>
  </si>
  <si>
    <t>Stacked Bar Chart</t>
  </si>
  <si>
    <t>Tree Map</t>
  </si>
  <si>
    <t>Map</t>
  </si>
  <si>
    <t>Summary</t>
  </si>
  <si>
    <t>Analyse</t>
  </si>
  <si>
    <t>Filter</t>
  </si>
  <si>
    <t>Custom Report</t>
  </si>
  <si>
    <t>In data analysis, a pivot refers to the process of reorganizing and summarizing data to view it from different perspectives. Pivoting means to take a dataset and "pivot" it around one or more key points (variables) to extract meaningful insights. Essentially, it’s a method to look at data from a different angle without altering the original data.</t>
  </si>
  <si>
    <t>Date</t>
  </si>
  <si>
    <t>Sales Rep Name</t>
  </si>
  <si>
    <t>Geography</t>
  </si>
  <si>
    <t>Product</t>
  </si>
  <si>
    <t>Revenue</t>
  </si>
  <si>
    <t>Margin</t>
  </si>
  <si>
    <t>Arjun</t>
  </si>
  <si>
    <t>Australia</t>
  </si>
  <si>
    <t>Software</t>
  </si>
  <si>
    <t>Joe</t>
  </si>
  <si>
    <t>US</t>
  </si>
  <si>
    <t>Service</t>
  </si>
  <si>
    <t>Asia</t>
  </si>
  <si>
    <t>Martha</t>
  </si>
  <si>
    <t>Hardware</t>
  </si>
  <si>
    <t>Europe</t>
  </si>
  <si>
    <t>Bob</t>
  </si>
  <si>
    <t>Jane</t>
  </si>
  <si>
    <t>Canada</t>
  </si>
  <si>
    <t>Insert</t>
  </si>
  <si>
    <t>Tables</t>
  </si>
  <si>
    <t>Pivot Table</t>
  </si>
  <si>
    <t>Select the Whole Range</t>
  </si>
  <si>
    <t>Range</t>
  </si>
  <si>
    <t>Table</t>
  </si>
  <si>
    <t>Table Name</t>
  </si>
  <si>
    <t>Field List</t>
  </si>
  <si>
    <t>Shortcut</t>
  </si>
  <si>
    <t>Alt</t>
  </si>
  <si>
    <t>N</t>
  </si>
  <si>
    <t>V</t>
  </si>
  <si>
    <t>T</t>
  </si>
  <si>
    <t>Sections</t>
  </si>
  <si>
    <t>Column</t>
  </si>
  <si>
    <t>Row</t>
  </si>
  <si>
    <t>Value</t>
  </si>
  <si>
    <t>Field list</t>
  </si>
  <si>
    <t>Row Labels</t>
  </si>
  <si>
    <t>Sum of Revenue</t>
  </si>
  <si>
    <t>Grand Total</t>
  </si>
  <si>
    <t>We need Region wise Sales</t>
  </si>
  <si>
    <t>Marks</t>
  </si>
  <si>
    <t>BRD</t>
  </si>
  <si>
    <t>Blueprint</t>
  </si>
  <si>
    <t>KPI</t>
  </si>
  <si>
    <t>Attendance</t>
  </si>
  <si>
    <t>Behaviour</t>
  </si>
  <si>
    <t>Retail Store</t>
  </si>
  <si>
    <t>Total Sales</t>
  </si>
  <si>
    <t>Profit</t>
  </si>
  <si>
    <t>Turn Over</t>
  </si>
  <si>
    <t xml:space="preserve">Profit Margin </t>
  </si>
  <si>
    <t>No Of Orders</t>
  </si>
  <si>
    <t>Rent</t>
  </si>
  <si>
    <t>Salesman Performance</t>
  </si>
  <si>
    <t>Stock</t>
  </si>
  <si>
    <t>Inventory</t>
  </si>
  <si>
    <t>Channel</t>
  </si>
  <si>
    <t>Values</t>
  </si>
  <si>
    <t>Numerical</t>
  </si>
  <si>
    <t xml:space="preserve">Sum Of </t>
  </si>
  <si>
    <t xml:space="preserve">Text </t>
  </si>
  <si>
    <t>Count Of</t>
  </si>
  <si>
    <t>No of Products Sold for each Region</t>
  </si>
  <si>
    <t>Column Labels</t>
  </si>
  <si>
    <t>Count of Product</t>
  </si>
  <si>
    <t>Overall sales done by each person where margin greater than 0.25</t>
  </si>
  <si>
    <t>Salesperson Rep</t>
  </si>
  <si>
    <t>Rows</t>
  </si>
  <si>
    <t>(Multiple Items)</t>
  </si>
  <si>
    <t>Filter &amp; Slicer</t>
  </si>
  <si>
    <t>2014</t>
  </si>
  <si>
    <t>Qtr1</t>
  </si>
  <si>
    <t>Jan</t>
  </si>
  <si>
    <t>Feb</t>
  </si>
  <si>
    <t>Dates</t>
  </si>
  <si>
    <t>Year</t>
  </si>
  <si>
    <t>Quarter</t>
  </si>
  <si>
    <t>Month</t>
  </si>
  <si>
    <t>Day</t>
  </si>
  <si>
    <t>Government websites</t>
  </si>
  <si>
    <t>Kaggle</t>
  </si>
  <si>
    <t>Linked</t>
  </si>
  <si>
    <t>Github</t>
  </si>
  <si>
    <r>
      <t>Pivot Table on Film Industry</t>
    </r>
    <r>
      <rPr>
        <sz val="11"/>
        <color theme="1"/>
        <rFont val="Aptos Narrow"/>
        <family val="2"/>
        <scheme val="minor"/>
      </rPr>
      <t xml:space="preserve">: Create a </t>
    </r>
    <r>
      <rPr>
        <b/>
        <sz val="11"/>
        <color theme="1"/>
        <rFont val="Aptos Narrow"/>
        <family val="2"/>
        <scheme val="minor"/>
      </rPr>
      <t>Pivot Table</t>
    </r>
    <r>
      <rPr>
        <sz val="11"/>
        <color theme="1"/>
        <rFont val="Aptos Narrow"/>
        <family val="2"/>
        <scheme val="minor"/>
      </rPr>
      <t xml:space="preserve"> that shows:</t>
    </r>
  </si>
  <si>
    <r>
      <t xml:space="preserve">The </t>
    </r>
    <r>
      <rPr>
        <b/>
        <sz val="11"/>
        <color theme="1"/>
        <rFont val="Aptos Narrow"/>
        <family val="2"/>
        <scheme val="minor"/>
      </rPr>
      <t>total box office collection</t>
    </r>
    <r>
      <rPr>
        <sz val="11"/>
        <color theme="1"/>
        <rFont val="Aptos Narrow"/>
        <family val="2"/>
        <scheme val="minor"/>
      </rPr>
      <t xml:space="preserve"> for each </t>
    </r>
    <r>
      <rPr>
        <b/>
        <sz val="11"/>
        <color theme="1"/>
        <rFont val="Aptos Narrow"/>
        <family val="2"/>
        <scheme val="minor"/>
      </rPr>
      <t>Film Industry</t>
    </r>
    <r>
      <rPr>
        <sz val="11"/>
        <color theme="1"/>
        <rFont val="Aptos Narrow"/>
        <family val="2"/>
        <scheme val="minor"/>
      </rPr>
      <t>.</t>
    </r>
  </si>
  <si>
    <r>
      <t xml:space="preserve">The </t>
    </r>
    <r>
      <rPr>
        <b/>
        <sz val="11"/>
        <color theme="1"/>
        <rFont val="Aptos Narrow"/>
        <family val="2"/>
        <scheme val="minor"/>
      </rPr>
      <t>average user rating</t>
    </r>
    <r>
      <rPr>
        <sz val="11"/>
        <color theme="1"/>
        <rFont val="Aptos Narrow"/>
        <family val="2"/>
        <scheme val="minor"/>
      </rPr>
      <t xml:space="preserve"> for movies from each </t>
    </r>
    <r>
      <rPr>
        <b/>
        <sz val="11"/>
        <color theme="1"/>
        <rFont val="Aptos Narrow"/>
        <family val="2"/>
        <scheme val="minor"/>
      </rPr>
      <t>Film Industry</t>
    </r>
    <r>
      <rPr>
        <sz val="11"/>
        <color theme="1"/>
        <rFont val="Aptos Narrow"/>
        <family val="2"/>
        <scheme val="minor"/>
      </rPr>
      <t>.</t>
    </r>
  </si>
  <si>
    <t>Movie name</t>
  </si>
  <si>
    <t>Year of release</t>
  </si>
  <si>
    <t xml:space="preserve">Watch  hour </t>
  </si>
  <si>
    <t>Rating</t>
  </si>
  <si>
    <t>Ratedby</t>
  </si>
  <si>
    <t>Film Industry</t>
  </si>
  <si>
    <t>Genre</t>
  </si>
  <si>
    <t>Director</t>
  </si>
  <si>
    <t>Box office collection</t>
  </si>
  <si>
    <t>User reviews</t>
  </si>
  <si>
    <t>Awards</t>
  </si>
  <si>
    <t>Description</t>
  </si>
  <si>
    <t>Streaming platform</t>
  </si>
  <si>
    <t>12th Fail</t>
  </si>
  <si>
    <t>2 hours 27 minutes</t>
  </si>
  <si>
    <t>126K</t>
  </si>
  <si>
    <t>Bollywood (Hindi)</t>
  </si>
  <si>
    <t>Drama, Biography</t>
  </si>
  <si>
    <t>Vidhu Vinod Chopra</t>
  </si>
  <si>
    <t>23 wins &amp; 32 nominations</t>
  </si>
  <si>
    <t>The real-life story of IPS Officer Manoj Kumar Sharma and IRS Officer Shraddha Joshi.</t>
  </si>
  <si>
    <t>SonyLIV</t>
  </si>
  <si>
    <t>Gol Maal</t>
  </si>
  <si>
    <t xml:space="preserve">2 hours </t>
  </si>
  <si>
    <t>20K</t>
  </si>
  <si>
    <t>Comedy</t>
  </si>
  <si>
    <t>Hrishikesh Mukherjee</t>
  </si>
  <si>
    <t xml:space="preserve"> NIL</t>
  </si>
  <si>
    <t>3 wins &amp; 1 nomination</t>
  </si>
  <si>
    <t>A man's simple lie to secure his job escalates into more complex lies when his orthodox boss gets suspicious.</t>
  </si>
  <si>
    <t>Amazon Prime Video, YouTube, Zee5</t>
  </si>
  <si>
    <t>Maharaja</t>
  </si>
  <si>
    <t>2 hours 30 minutes</t>
  </si>
  <si>
    <t>37K</t>
  </si>
  <si>
    <t>Kollywood (Tamil)</t>
  </si>
  <si>
    <t>Crime, Drama</t>
  </si>
  <si>
    <t>Nithilan Saminathan</t>
  </si>
  <si>
    <t>2 nominations</t>
  </si>
  <si>
    <t xml:space="preserve">A barber seeks vengeance after his home is burglarized, cryptically telling police his "lakshmi" has been taken, leaving them uncertain if it's a person or object. His quest to recover the e...  </t>
  </si>
  <si>
    <t>Netflix</t>
  </si>
  <si>
    <t>Nayakan</t>
  </si>
  <si>
    <t>2 hours 25 minutes</t>
  </si>
  <si>
    <t>25K</t>
  </si>
  <si>
    <t>Mani Ratnam</t>
  </si>
  <si>
    <t>7 wins &amp; 1 nomination</t>
  </si>
  <si>
    <t xml:space="preserve">A common man's struggles against a corrupt police force put him on the wrong side of the law. He becomes a don, who is loved and respected by many, but his growing power and influence exact ...  </t>
  </si>
  <si>
    <t>Amazon Prime Video, YouTube</t>
  </si>
  <si>
    <t>The World of Apu</t>
  </si>
  <si>
    <t>1 hour 45 minutes</t>
  </si>
  <si>
    <t>17K</t>
  </si>
  <si>
    <t>Bengali Cinema</t>
  </si>
  <si>
    <t>Drama</t>
  </si>
  <si>
    <t>Satyajit Ray</t>
  </si>
  <si>
    <t>4 wins &amp; 2 nominations total</t>
  </si>
  <si>
    <t>This final installment in Satyajit Ray's Apu Trilogy follows Apu's life as an orphaned adult aspiring to be a writer.</t>
  </si>
  <si>
    <t>Amazon Prime Video, Hoichoi</t>
  </si>
  <si>
    <t>Anbe Sivam</t>
  </si>
  <si>
    <t>2 hours 40 minutes</t>
  </si>
  <si>
    <t>26K</t>
  </si>
  <si>
    <t>Drama, Comedy</t>
  </si>
  <si>
    <t>Sundar C.</t>
  </si>
  <si>
    <t>2 wins &amp; 3 nominations</t>
  </si>
  <si>
    <t xml:space="preserve">Two men, one young and arrogant, the other damaged - physically but not spiritually - by life, are thrown together by circumstances, and find that they are in some ways bound together by fat...  </t>
  </si>
  <si>
    <t>Disney+ Hotstar</t>
  </si>
  <si>
    <t>Pariyerum Perumal</t>
  </si>
  <si>
    <t>2 hours 34 minutes</t>
  </si>
  <si>
    <t>19K</t>
  </si>
  <si>
    <t>Drama, Social</t>
  </si>
  <si>
    <t>Mari Selvaraj</t>
  </si>
  <si>
    <t>11 wins &amp; 5 nominations</t>
  </si>
  <si>
    <t>A law student from a lower caste begins a friendship with his classmate, a girl who belongs to a higher caste, and the men in her family start giving him trouble over this.</t>
  </si>
  <si>
    <t>Amazon Prime Video</t>
  </si>
  <si>
    <t>3 Idiots</t>
  </si>
  <si>
    <t>2 hours 50 minutes</t>
  </si>
  <si>
    <t>441K</t>
  </si>
  <si>
    <t>Comedy, Drama</t>
  </si>
  <si>
    <t>Rajkumar Hirani</t>
  </si>
  <si>
    <t>64 wins &amp; 30 nominations</t>
  </si>
  <si>
    <t xml:space="preserve">Two friends are searching for their long lost companion. They revisit their college days and recall the memories of their friend who inspired them to think differently, even as the rest of t...  </t>
  </si>
  <si>
    <t>Netflix, Amazon Prime Video</t>
  </si>
  <si>
    <t>#Home</t>
  </si>
  <si>
    <t>2 hours 38 minutes</t>
  </si>
  <si>
    <t>16K</t>
  </si>
  <si>
    <t>Mollywood (Malayalam)</t>
  </si>
  <si>
    <t>Drama, Family</t>
  </si>
  <si>
    <t>Rojin Thomas</t>
  </si>
  <si>
    <t>3 wins &amp; 2 nominations</t>
  </si>
  <si>
    <t>Oliver Twist (Indrans) wants to be tech-savvy and become a better companion to his two sons, who spend more time on their phones than with their loved ones.</t>
  </si>
  <si>
    <t>Black Friday</t>
  </si>
  <si>
    <t>2 hours 23 minutes</t>
  </si>
  <si>
    <t>22K</t>
  </si>
  <si>
    <t>Crime, Drama, Thriller</t>
  </si>
  <si>
    <t>Anurag Kashyap</t>
  </si>
  <si>
    <t>1 win &amp; 7 nominations</t>
  </si>
  <si>
    <t>A film about the investigations following the 1993 serial Bombay bomb blasts, told through the different stories of the people involved --police, conspirators, victims, middlemen.</t>
  </si>
  <si>
    <t>YouTube</t>
  </si>
  <si>
    <t>Manichithrathazhu</t>
  </si>
  <si>
    <t>2 hours 49 minutes</t>
  </si>
  <si>
    <t>13K</t>
  </si>
  <si>
    <t>Horror, Thriller, Drama</t>
  </si>
  <si>
    <t>Fazil</t>
  </si>
  <si>
    <t>5 wins</t>
  </si>
  <si>
    <t>When a forbidden room in an old bungalow is unbolted, the spirit of a vengeful dancer is unleashed.</t>
  </si>
  <si>
    <t>Rocketry: The Nambi Effect</t>
  </si>
  <si>
    <t>2 hours 37 minutes</t>
  </si>
  <si>
    <t>59K</t>
  </si>
  <si>
    <t>Biography, Drama</t>
  </si>
  <si>
    <t>Madhavan</t>
  </si>
  <si>
    <t>6 wins &amp; 19 nominations</t>
  </si>
  <si>
    <t>The story of Indian Space Research Organization scientist Nambi Narayanan, who was framed for being a spy and arrested in 1994.</t>
  </si>
  <si>
    <t>Kumbalangi Nights</t>
  </si>
  <si>
    <t>2 hours 15 minutes</t>
  </si>
  <si>
    <t>Madhu C. Narayanan</t>
  </si>
  <si>
    <t>13 wins &amp; 11 nominations</t>
  </si>
  <si>
    <t xml:space="preserve">The film revolves around four brothers who share a love-hate relationship with each other. Their relationship progresses to another level when Saji, Boney, and Franky decide to help Bobby st...  </t>
  </si>
  <si>
    <t>777 Charlie</t>
  </si>
  <si>
    <t>2 hours 44 minutes</t>
  </si>
  <si>
    <t>41K</t>
  </si>
  <si>
    <t>Sandalwood (Kannada)</t>
  </si>
  <si>
    <t>Adventure, Drama</t>
  </si>
  <si>
    <t>Kiranraj K</t>
  </si>
  <si>
    <t>3 wins &amp; 6 nominations</t>
  </si>
  <si>
    <t xml:space="preserve">Dharma is stuck in a rut with his negative and lonely lifestyle and spends each day in the comfort of his loneliness. A pup named Charlie enters his life and gives him a new perspective towa...  </t>
  </si>
  <si>
    <t>Voot, Amazon Prime Video</t>
  </si>
  <si>
    <t>Kireedam</t>
  </si>
  <si>
    <t>2 hours 4 minutes</t>
  </si>
  <si>
    <t>8.8K</t>
  </si>
  <si>
    <t>Sibi Malayil</t>
  </si>
  <si>
    <t>1 win</t>
  </si>
  <si>
    <t>The life of a young man turns upside down when he intervenes in a dispute in order to rescue his father (a cop) from a ruthless local outlaw.</t>
  </si>
  <si>
    <t>C/o Kancharapalem</t>
  </si>
  <si>
    <t>2 hours 32 minutes</t>
  </si>
  <si>
    <t>8.2K</t>
  </si>
  <si>
    <t>Tollywood (Telugu)</t>
  </si>
  <si>
    <t>Drama, Anthology</t>
  </si>
  <si>
    <t>Venkatesh Maha</t>
  </si>
  <si>
    <t>2 wins &amp; 6 nominations</t>
  </si>
  <si>
    <t>Four unconventional love stories set in the town and including the people of Kancherapalem.</t>
  </si>
  <si>
    <t>Like Stars on Earth</t>
  </si>
  <si>
    <t>2 hours 42 minutes</t>
  </si>
  <si>
    <t>209K</t>
  </si>
  <si>
    <t>Aamir Khan</t>
  </si>
  <si>
    <t>28 wins &amp; 18 nominations</t>
  </si>
  <si>
    <t>An eight-year-old boy is thought to be a lazy trouble-maker, until the new art teacher has the patience and compassion to discover the real problem behind his struggles in school.</t>
  </si>
  <si>
    <t>Netflix, Disney+ Hotstar</t>
  </si>
  <si>
    <t>Sandesham</t>
  </si>
  <si>
    <t>2 hours 18 minutes</t>
  </si>
  <si>
    <t>5.4K</t>
  </si>
  <si>
    <t>Political Satire, Comedy</t>
  </si>
  <si>
    <t>Sathyan Anthikad</t>
  </si>
  <si>
    <t>2 wins</t>
  </si>
  <si>
    <t>A satire on contemporary Kerala politics where brothers turn local leaders of rival parties, leading to distress for their aged and once-proud parents.</t>
  </si>
  <si>
    <t>Laapataa Ladies</t>
  </si>
  <si>
    <t>2 hours 2 minutes</t>
  </si>
  <si>
    <t>39K</t>
  </si>
  <si>
    <t>Kiran Rao</t>
  </si>
  <si>
    <t>5 nominations</t>
  </si>
  <si>
    <t xml:space="preserve">The misadventures of two young brides who get lost from the same train. From mistaken identities to laugh-out-aloud escapades, the ensuing chaos guarantees laughter galore and heartwarming m...  </t>
  </si>
  <si>
    <t>Yet to be released/Not available</t>
  </si>
  <si>
    <t>Dangal</t>
  </si>
  <si>
    <t>2 hours 41 minutes</t>
  </si>
  <si>
    <t>215K</t>
  </si>
  <si>
    <t>Biography, Sports, Drama</t>
  </si>
  <si>
    <t>Nitesh Tiwari</t>
  </si>
  <si>
    <t>41 wins &amp; 38 nominations</t>
  </si>
  <si>
    <t>Former wrestler Mahavir Singh Phogat and his two wrestler daughters struggle towards glory at the Commonwealth Games in the face of societal oppression.</t>
  </si>
  <si>
    <t>Jersey</t>
  </si>
  <si>
    <t>23K</t>
  </si>
  <si>
    <t>Sports, Drama</t>
  </si>
  <si>
    <t>Gowtam Tinnanuri</t>
  </si>
  <si>
    <t>9 wins &amp; 7 nominations</t>
  </si>
  <si>
    <t>A failed cricketer decides to revive his cricketing career in his late 30's despite everyone being skeptical of his ability to do so.</t>
  </si>
  <si>
    <t>Soorarai Pottru</t>
  </si>
  <si>
    <t>2 hours 33 minutes</t>
  </si>
  <si>
    <t>125K</t>
  </si>
  <si>
    <t>Sudha Kongara</t>
  </si>
  <si>
    <t>23 wins &amp; 24 nominations</t>
  </si>
  <si>
    <t>Nedumaaran Rajangam "Maara" sets out to make the common man fly and in the process takes on the world's most capital intensive industry and several enemies who stand in his way.</t>
  </si>
  <si>
    <t>38K</t>
  </si>
  <si>
    <t>Romance, Drama</t>
  </si>
  <si>
    <t>C. Prem Kumar</t>
  </si>
  <si>
    <t>14 wins &amp; 11 nominations</t>
  </si>
  <si>
    <t>Two high school sweethearts meet at a reunion after 22 years and reminisce about their past.</t>
  </si>
  <si>
    <t>Natsamrat</t>
  </si>
  <si>
    <t>2 hours 46 minutes</t>
  </si>
  <si>
    <t>7.3K</t>
  </si>
  <si>
    <t>Marathi Cinema</t>
  </si>
  <si>
    <t>Drama, Tragedy</t>
  </si>
  <si>
    <t>Mahesh Manjrekar</t>
  </si>
  <si>
    <t>2 wins &amp; 5 nominations</t>
  </si>
  <si>
    <t>After he retires, an aging theatre actor and his wife begin to feel unwanted by their children.</t>
  </si>
  <si>
    <t>Zee5</t>
  </si>
  <si>
    <t>Visaaranai</t>
  </si>
  <si>
    <t>1 hour 57 minutes</t>
  </si>
  <si>
    <t>12K</t>
  </si>
  <si>
    <t>Vetrimaaran</t>
  </si>
  <si>
    <t>11 wins &amp; 7 nominations</t>
  </si>
  <si>
    <t>Four labourers are tortured by the police to confess to a theft they have not committed.</t>
  </si>
  <si>
    <t>Drishyam 2</t>
  </si>
  <si>
    <t>42K</t>
  </si>
  <si>
    <t>Thriller, Drama</t>
  </si>
  <si>
    <t>Jeethu Joseph</t>
  </si>
  <si>
    <t>10 nominations</t>
  </si>
  <si>
    <t>A gripping tale of an investigation and a family which is threatened by it. Will Georgekutty be able to protect his family this time?</t>
  </si>
  <si>
    <t>Kaithi</t>
  </si>
  <si>
    <t>44K</t>
  </si>
  <si>
    <t>Action, Thriller</t>
  </si>
  <si>
    <t>Lokesh Kanagaraj</t>
  </si>
  <si>
    <t>15 wins &amp; 8 nominations</t>
  </si>
  <si>
    <t>Dilli, an ex-convict, endeavours to meet his daughter for the first time after leaving prison. However, his attempts are interrupted due to a drug raid planned by Inspector Bejoy.</t>
  </si>
  <si>
    <t>Mayabazar</t>
  </si>
  <si>
    <t>3 hours 12 minutes</t>
  </si>
  <si>
    <t>5.9K</t>
  </si>
  <si>
    <t>Fantasy, Mythological</t>
  </si>
  <si>
    <t>Kadiri Venkata Reddy</t>
  </si>
  <si>
    <t>NIL</t>
  </si>
  <si>
    <t>Balarama promises Subhadra to get his daughter married to her son. But when the Pandavas loses their kingdom to the Kaurava's, Balarama breaks his promise.</t>
  </si>
  <si>
    <t>Nadodikkattu</t>
  </si>
  <si>
    <t>Satire, Comedy, Thriller</t>
  </si>
  <si>
    <t>After losing their jobs in Kerala, Dasan and Vijayan decide to migrate to the Middle East. But they end up in Tamil Nadu where they are mistaken as two CID officers by a group of smugglers.</t>
  </si>
  <si>
    <t>Thevar Magan</t>
  </si>
  <si>
    <t>Bharathan</t>
  </si>
  <si>
    <t>13 wins</t>
  </si>
  <si>
    <t>The urbane son of a village chieftain struggles between his personal aspirations and those of his family.</t>
  </si>
  <si>
    <t>Asuran</t>
  </si>
  <si>
    <t>2 hours 21 minutes</t>
  </si>
  <si>
    <t>34K</t>
  </si>
  <si>
    <t>Drama, Action</t>
  </si>
  <si>
    <t>22 wins &amp; 9 nominations</t>
  </si>
  <si>
    <t>The teenage son of a farmer from an underprivileged caste kills a rich, upper caste landlord. How the pacifist farmer saves his hot-blooded son is the rest of the story.</t>
  </si>
  <si>
    <t>Jai Bhim</t>
  </si>
  <si>
    <t>219K</t>
  </si>
  <si>
    <t>Drama, Legal</t>
  </si>
  <si>
    <t>T.J. Gnanavel</t>
  </si>
  <si>
    <t>10 wins &amp; 20 nominations</t>
  </si>
  <si>
    <t>When a tribal man is arrested for a case of alleged theft, his wife turns to a human-rights lawyer to help bring justice.</t>
  </si>
  <si>
    <t>Thalapathi</t>
  </si>
  <si>
    <t>Crime, Drama, Action</t>
  </si>
  <si>
    <t>4 wins</t>
  </si>
  <si>
    <t>An orphan named Surya raised in a slum befriends a good crime boss named Devaraj and works for him. Their existence is threatened when a new honest district collector arrives.</t>
  </si>
  <si>
    <t>Sita Ramam</t>
  </si>
  <si>
    <t>2 hours 43 minutes</t>
  </si>
  <si>
    <t>71K</t>
  </si>
  <si>
    <t>Hanu Raghavapudi</t>
  </si>
  <si>
    <t>11 wins &amp; 24 nominations</t>
  </si>
  <si>
    <t xml:space="preserve">An orphan soldier, Lieutenant Ram's life changes, after he gets a letter from a girl named Sita. He meets her and love blossoms between them. When he comes back to his camp in Kashmir,After ...  </t>
  </si>
  <si>
    <t>Amazon Prime Video, Hotstar</t>
  </si>
  <si>
    <t>Drishyam</t>
  </si>
  <si>
    <t>45K</t>
  </si>
  <si>
    <t>16 wins &amp; 6 nominations</t>
  </si>
  <si>
    <t>A man goes to extreme lengths to save his family from punishment after the family commits an accidental crime.</t>
  </si>
  <si>
    <t>Anniyan</t>
  </si>
  <si>
    <t>3 hours 1minute</t>
  </si>
  <si>
    <t>Action, Psychological Thriller</t>
  </si>
  <si>
    <t>S. Shankar</t>
  </si>
  <si>
    <t>18 wins</t>
  </si>
  <si>
    <t xml:space="preserve">Ramanujam, who suffers from multiple personality disorder, works as a lawyer by day and a vigilante at night, using tips from the 'Garuda Purana' as his tools to punish various antisocial el...  </t>
  </si>
  <si>
    <t>Jaane Bhi Do Yaaro</t>
  </si>
  <si>
    <t>2 hours 12 minutes</t>
  </si>
  <si>
    <t>15K</t>
  </si>
  <si>
    <t>Satire, Comedy</t>
  </si>
  <si>
    <t>Kundan Shah</t>
  </si>
  <si>
    <t>Two photographers, who are employed by a magazine editor to expose the scandalous activities of the rich, come across corruption by a builder and accidentally photograph a murder.</t>
  </si>
  <si>
    <t>Khosla Ka Ghosla!</t>
  </si>
  <si>
    <t>Dibakar Banerjee</t>
  </si>
  <si>
    <t>2 wins &amp; 7 nominations</t>
  </si>
  <si>
    <t>A Delhi-based retired middle-class man tries half-heartedly to get his land back from a swindling property dealer with the help of his sons and their friends.</t>
  </si>
  <si>
    <t>Aparajito</t>
  </si>
  <si>
    <t>1 hour 50 minutes</t>
  </si>
  <si>
    <t>6 wins &amp; 2 nominations total</t>
  </si>
  <si>
    <t>Following his father's death, a boy leaves home to study in Calcutta, while his mother must face a life alone.</t>
  </si>
  <si>
    <t>Sarpatta Parambarai</t>
  </si>
  <si>
    <t>2 hours 53 minutes</t>
  </si>
  <si>
    <t>Pa. Ranjith</t>
  </si>
  <si>
    <t>10 wins &amp; 18 nominations</t>
  </si>
  <si>
    <t xml:space="preserve">When Sarpatta Parambarai is challenged to a do-or-die match, will Kabilan, a young labourer, put on the gloves himself and lead his clan to victory, or be dissuaded by his disapproving mothe...  </t>
  </si>
  <si>
    <t>Nuvvu Naaku Nachchav</t>
  </si>
  <si>
    <t>3 hours 4 minutes</t>
  </si>
  <si>
    <t>5.7K</t>
  </si>
  <si>
    <t>Romance, Comedy</t>
  </si>
  <si>
    <t>Vijay K. Bhaskar</t>
  </si>
  <si>
    <t>Venkateswarlu, aka Venky, comes Hyderabad to his father's friend's house where he meets an engaged girl . Things turn upside down when she expresses her love for him .</t>
  </si>
  <si>
    <t>Vada Chennai</t>
  </si>
  <si>
    <t>9 wins &amp; 8 nominations</t>
  </si>
  <si>
    <t>A young carrom player in north Chennai becomes a reluctant participant in a war between two warring gangsters.</t>
  </si>
  <si>
    <t>Hotstar</t>
  </si>
  <si>
    <t>Thani Oruvan</t>
  </si>
  <si>
    <t>Thriller, Action</t>
  </si>
  <si>
    <t>Mohan Raja</t>
  </si>
  <si>
    <t>17 wins &amp; 10 nominations</t>
  </si>
  <si>
    <t>Siddharth Abimanyu, an influential scientist, is involved in various illegal medical practices. Mithran, an efficient IPS officer, decides to expose him.</t>
  </si>
  <si>
    <t>Pather Panchali</t>
  </si>
  <si>
    <t>2 hours 5 minutes</t>
  </si>
  <si>
    <t>11 wins &amp; 2 nominations total</t>
  </si>
  <si>
    <t>Impoverished priest Harihar Ray, dreaming of a better life for himself and his family, leaves his rural Bengal village in search of work.</t>
  </si>
  <si>
    <t>Satya</t>
  </si>
  <si>
    <t>Ram Gopal Varma</t>
  </si>
  <si>
    <t>12 wins &amp; 6 nominations</t>
  </si>
  <si>
    <t>An innocent man is embroiled in underworld after being falsely charged and sets out to punish the perpetrators who subjected his life to misery.</t>
  </si>
  <si>
    <t>Bangalore Days</t>
  </si>
  <si>
    <t>2 hours 51 minutes</t>
  </si>
  <si>
    <t>Drama, Romance, Comedy</t>
  </si>
  <si>
    <t>Anjali Menon</t>
  </si>
  <si>
    <t>20 wins &amp; 2 nominations</t>
  </si>
  <si>
    <t>A fun roller coaster ride about three young people, Aju, Divya and Kuttan who are cousins, reach Bangalore to dream, discover and explore.</t>
  </si>
  <si>
    <t>Chupke Chupke</t>
  </si>
  <si>
    <t>2 hours 26 minutes</t>
  </si>
  <si>
    <t>A newly wedded husband plays a practical joke on his wife's family with full support from his wife and friends.</t>
  </si>
  <si>
    <t>Premam</t>
  </si>
  <si>
    <t>2 hours 36 minutes</t>
  </si>
  <si>
    <t>24K</t>
  </si>
  <si>
    <t>Alphonse Puthren</t>
  </si>
  <si>
    <t>25 wins &amp; 5 nominations</t>
  </si>
  <si>
    <t>A young man has three opportunities to find love. Will the third time be the charm?</t>
  </si>
  <si>
    <t>Agent Sai Srinivasa Athreya</t>
  </si>
  <si>
    <t>2 hours 28 minutes</t>
  </si>
  <si>
    <t>Detective, Comedy, Thriller</t>
  </si>
  <si>
    <t>Swaroop Rsj</t>
  </si>
  <si>
    <t>1 win &amp; 4 nominations</t>
  </si>
  <si>
    <t>Agent Sai Srinivasa Athreya is an authentic humorous investigative thriller revolving around the adventures of a detective based out of Nellore.</t>
  </si>
  <si>
    <t>Devasuram</t>
  </si>
  <si>
    <t>3 hours 7 minutes</t>
  </si>
  <si>
    <t>6.5K</t>
  </si>
  <si>
    <t>I.V. Sasi</t>
  </si>
  <si>
    <t xml:space="preserve">Neelakandan squanders away the inheritance left by his father. However, his life turns upside down when his mother reveals a terrible secret on her deathbed that changes the course of his li...  </t>
  </si>
  <si>
    <t>97K</t>
  </si>
  <si>
    <t>Nishikant Kamat</t>
  </si>
  <si>
    <t>2 wins &amp; 8 nominations</t>
  </si>
  <si>
    <t>Desperate measures are taken by a man who tries to save his family from the dark side of the law, after they commit an unexpected crime.</t>
  </si>
  <si>
    <t>Gangs of Wasseypur</t>
  </si>
  <si>
    <t>5 hours 21 minutes</t>
  </si>
  <si>
    <t>105K</t>
  </si>
  <si>
    <t>18 wins &amp; 65 nominations</t>
  </si>
  <si>
    <t>A clash between Sultan and Shahid Khan leads to the expulsion of Khan from Wasseypur, and ignites a deadly blood feud spanning three generations.</t>
  </si>
  <si>
    <t>Raatchasan</t>
  </si>
  <si>
    <t>52K</t>
  </si>
  <si>
    <t>Crime, Thriller, Mystery</t>
  </si>
  <si>
    <t>Ram Kumar</t>
  </si>
  <si>
    <t>A sub-inspector sets out in pursuit of a mysterious serial killer who targets teen school girls and murders them brutally.</t>
  </si>
  <si>
    <t>Bhaag Milkha Bhaag</t>
  </si>
  <si>
    <t>3 hours 6 minutes</t>
  </si>
  <si>
    <t>73K</t>
  </si>
  <si>
    <t>Rakeysh Omprakash Mehra</t>
  </si>
  <si>
    <t>55 wins &amp; 46 nominations</t>
  </si>
  <si>
    <t>The truth behind the ascension of Milkha Singh, who was scarred by of the India-Pakistan partition.</t>
  </si>
  <si>
    <t>Disney+ Hotstar, Amazon Prime Video</t>
  </si>
  <si>
    <t>Guide</t>
  </si>
  <si>
    <t>3 hours 3 minutes</t>
  </si>
  <si>
    <t>8.7K</t>
  </si>
  <si>
    <t>Vijay Anand</t>
  </si>
  <si>
    <t>9 wins &amp; 3 nominations</t>
  </si>
  <si>
    <t>When mistaken to be a sage by some villagers, an ex-tour guide reflects on his past and lost love to search for spiritual wisdom to guide the villagers.</t>
  </si>
  <si>
    <t>Sardar Udham</t>
  </si>
  <si>
    <t>48K</t>
  </si>
  <si>
    <t>Biography, Drama, History</t>
  </si>
  <si>
    <t>Shoojit Sircar</t>
  </si>
  <si>
    <t>31 wins &amp; 30 nominations</t>
  </si>
  <si>
    <t>A biopic detailing the 2 decades that Punjabi Sikh revolutionary, Udham Singh, spent planning the assassination of the man responsible for the Jallianwala Bagh massacre.</t>
  </si>
  <si>
    <t>Mahanati</t>
  </si>
  <si>
    <t>2 hours 57 minutes</t>
  </si>
  <si>
    <t>Nag Ashwin</t>
  </si>
  <si>
    <t>22 wins &amp; 13 nominations</t>
  </si>
  <si>
    <t>Biography of Savitri, an actress from South India movie industry, who ruled the industry for two decades during 50s and 60s.</t>
  </si>
  <si>
    <t>Peranbu</t>
  </si>
  <si>
    <t>Ram</t>
  </si>
  <si>
    <t>5 wins &amp; 9 nominations</t>
  </si>
  <si>
    <t>A single father tries to raise his daughter, who has cerebral palsy, even as she is beginning to wake up to her sexuality.</t>
  </si>
  <si>
    <t>Chithram</t>
  </si>
  <si>
    <t>2 hours 39 minutes</t>
  </si>
  <si>
    <t>6.2K</t>
  </si>
  <si>
    <t>Priyadarshan</t>
  </si>
  <si>
    <t>A woman hires a stranger to pose as her husband because she doesn't want her ailing father to know that her fiance broke their engagement.</t>
  </si>
  <si>
    <t>Zindagi Na Milegi Dobara</t>
  </si>
  <si>
    <t>2 hours 35 minutes</t>
  </si>
  <si>
    <t>87K</t>
  </si>
  <si>
    <t>Drama, Romance</t>
  </si>
  <si>
    <t>Zoya Akhtar</t>
  </si>
  <si>
    <t>35 wins &amp; 38 nominations</t>
  </si>
  <si>
    <t>Three friends decide to turn their fantasy vacation into reality after one of their friends gets engaged.</t>
  </si>
  <si>
    <t>Iruvar</t>
  </si>
  <si>
    <t>2 hours 20 minutes</t>
  </si>
  <si>
    <t>7.4K</t>
  </si>
  <si>
    <t>Drama, Political</t>
  </si>
  <si>
    <t xml:space="preserve">A struggling actor and a writer-politician become friends as young men and rise to great heights in cinema and politics respectively. But when both become contenders for the top political po...  </t>
  </si>
  <si>
    <t>Super Deluxe</t>
  </si>
  <si>
    <t>2 hours 56 minutes</t>
  </si>
  <si>
    <t>18K</t>
  </si>
  <si>
    <t>Thiagarajan Kumararaja</t>
  </si>
  <si>
    <t>15 wins &amp; 11 nominations</t>
  </si>
  <si>
    <t xml:space="preserve">An unfaithful newly-wed wife, an estranged father, a priest and an angry son suddenly find themselves in the most unexpected predicaments, each poised to experience their destiny, all on one...  </t>
  </si>
  <si>
    <t>Andhadhun</t>
  </si>
  <si>
    <t>2 hours 19 minutes</t>
  </si>
  <si>
    <t>104K</t>
  </si>
  <si>
    <t>Crime, Thriller, Comedy</t>
  </si>
  <si>
    <t>Sriram Raghavan</t>
  </si>
  <si>
    <t>35 wins &amp; 43 nominations</t>
  </si>
  <si>
    <t>A series of mysterious events change the life of a blind pianist, who must now report a crime that he should technically know nothing of.</t>
  </si>
  <si>
    <t>Mudhalvan</t>
  </si>
  <si>
    <t>8.6K</t>
  </si>
  <si>
    <t>Political Thriller, Action</t>
  </si>
  <si>
    <t>A man accepts a challenge to act as the Chief Minister of Tamil Nadu for one day only, and makes such a success of it that soon he is embroiled in political intrigue.</t>
  </si>
  <si>
    <t>Shahid</t>
  </si>
  <si>
    <t>2 hours 9 minutes</t>
  </si>
  <si>
    <t>Biography, Legal Drama</t>
  </si>
  <si>
    <t>Hansal Mehta</t>
  </si>
  <si>
    <t>11 wins &amp; 9 nominations</t>
  </si>
  <si>
    <t>The account of Human Rights lawyer Shahid Azmi, an ordinary citizen with an extraordinary commitment to justice.</t>
  </si>
  <si>
    <t>Kannathil Muthamittal</t>
  </si>
  <si>
    <t>2 hours 16 minutes</t>
  </si>
  <si>
    <t>9.3K</t>
  </si>
  <si>
    <t>Drama, War, Family</t>
  </si>
  <si>
    <t>18 wins &amp; 2 nominations</t>
  </si>
  <si>
    <t>A little girl is told by her parents that she is adopted. Determined to find her real mother, she begs to be taken to Sri Lanka, where her mother works with a militant group of activists.</t>
  </si>
  <si>
    <t>Hera Pheri</t>
  </si>
  <si>
    <t>8 wins &amp; 6 nominations</t>
  </si>
  <si>
    <t>Three unemployed men look for answers to all their money problems - but when their opportunity arrives, will they know what to do with it?</t>
  </si>
  <si>
    <t>Thirst</t>
  </si>
  <si>
    <t>South Korean Cinema</t>
  </si>
  <si>
    <t>Thriller, Drama, Mystery</t>
  </si>
  <si>
    <t>Guru Dutt</t>
  </si>
  <si>
    <t>Vijay, a talented but indigent poet, struggles for love and recognition in this selfish world.</t>
  </si>
  <si>
    <t>Mubi</t>
  </si>
  <si>
    <t>Munna Bhai M.B.B.S.</t>
  </si>
  <si>
    <t>89K</t>
  </si>
  <si>
    <t>25 wins &amp; 35 nominations</t>
  </si>
  <si>
    <t>A gangster sets out to fulfill his father's dream of becoming a doctor.</t>
  </si>
  <si>
    <t>Sairat</t>
  </si>
  <si>
    <t>2 hours 54 minutes</t>
  </si>
  <si>
    <t>Nagraj Manjule</t>
  </si>
  <si>
    <t>12 wins &amp; 5 nominations</t>
  </si>
  <si>
    <t>In interior Maharashtra, a fisherman's son and a local politician's daughter fall in love against the restrictions of caste hierarchy.</t>
  </si>
  <si>
    <t>Swades</t>
  </si>
  <si>
    <t>3 hours 9 minutes</t>
  </si>
  <si>
    <t>99K</t>
  </si>
  <si>
    <t>Ashutosh Gowariker</t>
  </si>
  <si>
    <t>18 wins &amp; 26 nominations</t>
  </si>
  <si>
    <t>A successful Indian scientist returns to an Indian village to take his nanny to America with him and in the process rediscovers his roots.</t>
  </si>
  <si>
    <t>Spadikam</t>
  </si>
  <si>
    <t>7K</t>
  </si>
  <si>
    <t>Action, Drama</t>
  </si>
  <si>
    <t>Bhadran</t>
  </si>
  <si>
    <t>A small-town criminal constantly clashes with his strict school headmaster father at the expense of their family lives.</t>
  </si>
  <si>
    <t>Chhichhore</t>
  </si>
  <si>
    <t>65K</t>
  </si>
  <si>
    <t>5 wins &amp; 20 nominations</t>
  </si>
  <si>
    <t>A tragic incident forces Anirudh, a middle-aged man, to take a trip down memory lane and reminisce his college days along with his friends, who were labelled as losers.</t>
  </si>
  <si>
    <t>Tumbbad</t>
  </si>
  <si>
    <t>1 hour 44 minutes</t>
  </si>
  <si>
    <t>61K</t>
  </si>
  <si>
    <t>Horror, Fantasy</t>
  </si>
  <si>
    <t>Rahi Anil Barve</t>
  </si>
  <si>
    <t>17 wins &amp; 26 nominations</t>
  </si>
  <si>
    <t>A mythological story about a goddess who created the entire universe. The plot revolves around the consequences when humans build a temple for her first-born.</t>
  </si>
  <si>
    <t>Papanasam</t>
  </si>
  <si>
    <t>2 hours 59 minutes</t>
  </si>
  <si>
    <t>1 win &amp; 8 nominations</t>
  </si>
  <si>
    <t>Desperate measures are taken by a man who tries to save his family from the dark side of the law after they commit an unexpected crime.</t>
  </si>
  <si>
    <t>Vikram Vedha</t>
  </si>
  <si>
    <t>51K</t>
  </si>
  <si>
    <t>Action, Crime, Thriller</t>
  </si>
  <si>
    <t>Gayatri</t>
  </si>
  <si>
    <t>12 wins &amp; 13 nominations</t>
  </si>
  <si>
    <t xml:space="preserve">Vikram, a no-nonsense police officer, accompanied by Simon, his partner, is on the hunt to capture Vedha, a smuggler and a murderer. Vedha tries to change Vikram's life, which leads to a con...  </t>
  </si>
  <si>
    <t>Manjummel Boys</t>
  </si>
  <si>
    <t>Chidambaram</t>
  </si>
  <si>
    <t>A group of friends get into a daring rescue mission to save their friend from Guna Caves, a perilously deep pit from where nobody has ever been brought back.</t>
  </si>
  <si>
    <t>Not available on major streaming platforms</t>
  </si>
  <si>
    <t>Paan Singh Tomar</t>
  </si>
  <si>
    <t>Tigmanshu Dhulia</t>
  </si>
  <si>
    <t>12 wins &amp; 17 nominations</t>
  </si>
  <si>
    <t>The story of Paan Singh Tomar, an Indian athlete and seven-time national steeplechase champion who becomes one of the most feared dacoits in Chambal Valley after his retirement.</t>
  </si>
  <si>
    <t>Jo Jeeta Wohi Sikandar</t>
  </si>
  <si>
    <t>Sports, Drama, Romance</t>
  </si>
  <si>
    <t>Mansoor Khan</t>
  </si>
  <si>
    <t>A rich brat and a poor chap try to woo a girl, with their rivalry culminating in the most prestigious college event - the marathon cycle race.</t>
  </si>
  <si>
    <t>Mandela</t>
  </si>
  <si>
    <t>Satire, Comedy, Drama</t>
  </si>
  <si>
    <t>Madonne Ashwin</t>
  </si>
  <si>
    <t>5 wins &amp; 6 nominations</t>
  </si>
  <si>
    <t>A local barber's fate turns overnight when he becomes the single deciding vote in the village elections.</t>
  </si>
  <si>
    <t>Chak De! India</t>
  </si>
  <si>
    <t>86K</t>
  </si>
  <si>
    <t>Shimit Amin</t>
  </si>
  <si>
    <t>32 wins &amp; 24 nominations</t>
  </si>
  <si>
    <t>Kabir Khan, the coach of the Indian Women's National Hockey Team, dreams of making his all-girls team emerge victorious against all odds.</t>
  </si>
  <si>
    <t>Amazon Prime Video, Disney+ Hotstar</t>
  </si>
  <si>
    <t>Black</t>
  </si>
  <si>
    <t>36K</t>
  </si>
  <si>
    <t>Sanjay Leela Bhansali</t>
  </si>
  <si>
    <t>57 wins &amp; 9 nominations</t>
  </si>
  <si>
    <t xml:space="preserve">Michelle, a disabled girl who can't see, hear, or speak, suffering in a world that has given up on her. But when the teacher Debraj enters her life, he becomes a ray of hope that she might p...  </t>
  </si>
  <si>
    <t>Aruvi</t>
  </si>
  <si>
    <t>2 hours 10 minutes</t>
  </si>
  <si>
    <t>14K</t>
  </si>
  <si>
    <t>Drama, Satire</t>
  </si>
  <si>
    <t>Arun Prabhu Purushothaman</t>
  </si>
  <si>
    <t>6 wins &amp; 10 nominations</t>
  </si>
  <si>
    <t xml:space="preserve">A gentle girl born and brought up amidst the ever growing eco-social-consumeristic environment finds it difficult to fit in the society. She decides to take it hard on the people. What she d...  </t>
  </si>
  <si>
    <t>Aaranya Kaandam</t>
  </si>
  <si>
    <t>2 hours 6 minutes</t>
  </si>
  <si>
    <t>5.5K</t>
  </si>
  <si>
    <t>Neo-noir, Thriller</t>
  </si>
  <si>
    <t>A mob boss must deal with a disgruntled mistress and a vanishing bag of cocaine.</t>
  </si>
  <si>
    <t>PK</t>
  </si>
  <si>
    <t>204K</t>
  </si>
  <si>
    <t>Comedy, Satire</t>
  </si>
  <si>
    <t>21 wins &amp; 26 nominations</t>
  </si>
  <si>
    <t xml:space="preserve">An alien on Earth loses the only device he can use to communicate with his spaceship. His innocent nature and child-like questions force the country to evaluate the impact of religious views...  </t>
  </si>
  <si>
    <t>Pudhu Pettai</t>
  </si>
  <si>
    <t>2 hours 48 minutes</t>
  </si>
  <si>
    <t>8.1K</t>
  </si>
  <si>
    <t>K. Selvaraghavan</t>
  </si>
  <si>
    <t>After running away from his home, Kumar falls in with a gang and slowly rises through the ranks of the criminal underworld.</t>
  </si>
  <si>
    <t>Lagaan: Once Upon a Time in India</t>
  </si>
  <si>
    <t>3 hours 44 minutes</t>
  </si>
  <si>
    <t>122K</t>
  </si>
  <si>
    <t>Sports, Drama, Period Film</t>
  </si>
  <si>
    <t>54 wins &amp; 21 nominations total</t>
  </si>
  <si>
    <t>The people of a small village in Victorian India stake their future on a game of cricket against their ruthless British rulers.</t>
  </si>
  <si>
    <t>Jana Gana Mana</t>
  </si>
  <si>
    <t>Drama, Thriller</t>
  </si>
  <si>
    <t>Dijo Jose Antony</t>
  </si>
  <si>
    <t>6 nominations</t>
  </si>
  <si>
    <t>As a college professor's brutal murder sparks student unrest, a cop launches an investigation while a lawyer seeks justice in the the courtroom.</t>
  </si>
  <si>
    <t>Vikram</t>
  </si>
  <si>
    <t>2 hours 55 minutes</t>
  </si>
  <si>
    <t>76K</t>
  </si>
  <si>
    <t>6 wins &amp; 11 nominations</t>
  </si>
  <si>
    <t>A special investigator discovers a case of serial killings is not what it seems to be, and leading down this path is only going to end in a war between everyone involved.</t>
  </si>
  <si>
    <t>Sarfarosh</t>
  </si>
  <si>
    <t>27K</t>
  </si>
  <si>
    <t>Action, Thriller, Drama</t>
  </si>
  <si>
    <t>John Mathew Matthan</t>
  </si>
  <si>
    <t>8 wins &amp; 15 nominations</t>
  </si>
  <si>
    <t>After his brother is killed and father severely injured by terrorists, a young med student quits his studies to join the Indian Police Service to wipe out the terrorists.</t>
  </si>
  <si>
    <t>Jigarthanda</t>
  </si>
  <si>
    <t>Crime, Drama, Comedy</t>
  </si>
  <si>
    <t>Karthik Subbaraj</t>
  </si>
  <si>
    <t>7 wins &amp; 6 nominations</t>
  </si>
  <si>
    <t xml:space="preserve">An aspiring director targets a ruthless gangster because he wants to make a violent gangster film. His discreet attempts to research the gangster fail miserably. Finally when he gets caught ...  </t>
  </si>
  <si>
    <t>Talvar</t>
  </si>
  <si>
    <t>Meghna Gulzar</t>
  </si>
  <si>
    <t>11 wins &amp; 34 nominations</t>
  </si>
  <si>
    <t>An experienced investigator confronts several conflicting theories about the perpetrators of a violent double homicide.</t>
  </si>
  <si>
    <t>Angoor</t>
  </si>
  <si>
    <t>2 hours 11 minutes</t>
  </si>
  <si>
    <t>Gulzar</t>
  </si>
  <si>
    <t>1 win &amp; 1 nomination</t>
  </si>
  <si>
    <t>Based on Shakespeare's 'A Comedy of Errors', this is a story of identical twins (2 pairs) and mistaken identities.</t>
  </si>
  <si>
    <t>46K</t>
  </si>
  <si>
    <t>Abhishek Pathak</t>
  </si>
  <si>
    <t>7 wins &amp; 29 nominations</t>
  </si>
  <si>
    <t>A gripping tale of an investigation and a family which is threatened by it. Will Vijay Salgaonkar be able to protect his family this time?</t>
  </si>
  <si>
    <t>The Crow's Egg</t>
  </si>
  <si>
    <t>1 hour 49 minutes</t>
  </si>
  <si>
    <t>7.8K</t>
  </si>
  <si>
    <t>M. Manikandan</t>
  </si>
  <si>
    <t>10 wins &amp; 8 nominations</t>
  </si>
  <si>
    <t>Two slum kids yearn to taste a pizza after being enticed by the pizza shop that has opened near their locality. What happens when they manage to find the money to buy one?</t>
  </si>
  <si>
    <t>Sholay</t>
  </si>
  <si>
    <t>Action, Drama, Western</t>
  </si>
  <si>
    <t>Ramesh Sippy</t>
  </si>
  <si>
    <t>5 wins &amp; 5 nominations</t>
  </si>
  <si>
    <t>After his family is murdered by a notorious and ruthless bandit, a former police officer enlists the services of two outlaws to capture the bandit.</t>
  </si>
  <si>
    <t>Soodhu Kavvum</t>
  </si>
  <si>
    <t>Crime, Comedy</t>
  </si>
  <si>
    <t>Nalan Kumarasamy</t>
  </si>
  <si>
    <t>4 wins &amp; 4 nominations</t>
  </si>
  <si>
    <t xml:space="preserve">Das, with his team, kidnap Arumai, son of a politician, who has been planning his own kidnapping to extract money from his father. Problems arise, when an insane cop is brought to handle the...  </t>
  </si>
  <si>
    <t>Barfi!</t>
  </si>
  <si>
    <t>2 hours 31 minutes</t>
  </si>
  <si>
    <t>88K</t>
  </si>
  <si>
    <t>Romance, Comedy, Drama</t>
  </si>
  <si>
    <t>Anurag Basu</t>
  </si>
  <si>
    <t>68 wins &amp; 40 nominations</t>
  </si>
  <si>
    <t>Three young people learn that love can neither be defined nor contained by society's definition of normal and abnormal.</t>
  </si>
  <si>
    <t>Uri: The Surgical Strike</t>
  </si>
  <si>
    <t>War, Action, Drama</t>
  </si>
  <si>
    <t>Aditya Dhar</t>
  </si>
  <si>
    <t>20 wins &amp; 27 nominations</t>
  </si>
  <si>
    <t>Indian army special forces execute a covert operation, avenging the killing of fellow army men at their base by a terrorist group.</t>
  </si>
  <si>
    <t>Virumandi</t>
  </si>
  <si>
    <t>8K</t>
  </si>
  <si>
    <t>Action, Drama, Thriller</t>
  </si>
  <si>
    <t>Kamal Haasan</t>
  </si>
  <si>
    <t>A temperamental farmer gets embroiled in a bloody clan feud in a southern Tamil Nadu village.</t>
  </si>
  <si>
    <t>Udaan</t>
  </si>
  <si>
    <t>2 hours 14 minutes</t>
  </si>
  <si>
    <t>Coming-of-Age, Drama</t>
  </si>
  <si>
    <t>Vikramaditya Motwane</t>
  </si>
  <si>
    <t>23 wins &amp; 22 nominations</t>
  </si>
  <si>
    <t>Expelled from his school, a 16-year old boy returns home to his abusive and oppressive father.</t>
  </si>
  <si>
    <t>The Legend of Bhagat Singh</t>
  </si>
  <si>
    <t>Biography, Historical Drama</t>
  </si>
  <si>
    <t>Rajkumar Santoshi</t>
  </si>
  <si>
    <t>The story of a young revolutionary who raised an armed resistance against the British rule in India.</t>
  </si>
  <si>
    <t>Dhuruvangal Pathinaaru</t>
  </si>
  <si>
    <t>Thriller, Mystery</t>
  </si>
  <si>
    <t>Karthick Naren</t>
  </si>
  <si>
    <t>1 nomination</t>
  </si>
  <si>
    <t>A police officer retires after an accident during a case investigation. Years later, he is forced to relive the past as he narrates the story to his friend's son.</t>
  </si>
  <si>
    <t>Article 15</t>
  </si>
  <si>
    <t>Crime, Drama, Social</t>
  </si>
  <si>
    <t>Anubhav Sinha</t>
  </si>
  <si>
    <t>22 wins &amp; 36 nominations</t>
  </si>
  <si>
    <t>In the rural heartlands of India, an upright police officer sets out on a crusade against violent caste-based crimes and discrimination.</t>
  </si>
  <si>
    <t>OMG: Oh My God!</t>
  </si>
  <si>
    <t>66K</t>
  </si>
  <si>
    <t>Umesh Shukla</t>
  </si>
  <si>
    <t>6 wins &amp; 15 nominations</t>
  </si>
  <si>
    <t>A shopkeeper takes God to court when his shop is destroyed by an earthquake.</t>
  </si>
  <si>
    <t>Maheshinte Prathikaaram</t>
  </si>
  <si>
    <t>11K</t>
  </si>
  <si>
    <t>Dileesh Pothan</t>
  </si>
  <si>
    <t>14 wins &amp; 1 nomination</t>
  </si>
  <si>
    <t>Mahesh, a studio photographer and studio owner gets into a fight and loses. He ends up taking revenge which leads to certain realizations in his life.</t>
  </si>
  <si>
    <t>Jude Anthany Joseph</t>
  </si>
  <si>
    <t>3 wins &amp; 9 nominations</t>
  </si>
  <si>
    <t>A disaster film set during the 2018 Kerala Floods where people from all walks of life faced catastrophic consequences and put in collective efforts to survive the calamity.</t>
  </si>
  <si>
    <t>Lion</t>
  </si>
  <si>
    <t>1 hour 58 minutes</t>
  </si>
  <si>
    <t>253K</t>
  </si>
  <si>
    <t>Hollywood (English)</t>
  </si>
  <si>
    <t>Garth Davis</t>
  </si>
  <si>
    <t>59 wins &amp; 110 nominations total</t>
  </si>
  <si>
    <t>A five-year-old Indian boy is adopted by an Australian couple after getting lost hundreds of kilometers from home. 25 years later, he sets out to find his lost family.</t>
  </si>
  <si>
    <t>Ustad Hotel</t>
  </si>
  <si>
    <t>Anwar Rasheed</t>
  </si>
  <si>
    <t>Faisi wants to go to UK to become a professional chef but circumstances force him to assist his grandfather in a small restaurant in Kozhikode city, changing his outlook on life forever.</t>
  </si>
  <si>
    <t>Theeran Adhigaram Ondru</t>
  </si>
  <si>
    <t>H. Vinoth</t>
  </si>
  <si>
    <t>3 wins &amp; 8 nominations</t>
  </si>
  <si>
    <t>Theeran, a police officer, is entrusted with the task to solve the mystery behind a series of murders. The only clue left behind is that all the murders are committed in the same pattern.</t>
  </si>
  <si>
    <t>Queen</t>
  </si>
  <si>
    <t>69K</t>
  </si>
  <si>
    <t>Vikas Bahl</t>
  </si>
  <si>
    <t>28 wins &amp; 31 nominations</t>
  </si>
  <si>
    <t>A Delhi girl from a traditional family sets out on a solo honeymoon after her marriage gets cancelled.</t>
  </si>
  <si>
    <t>Kahaani</t>
  </si>
  <si>
    <t>Sujoy Ghosh</t>
  </si>
  <si>
    <t>27 wins &amp; 29 nominations</t>
  </si>
  <si>
    <t>A pregnant woman's search for her missing husband takes her from London to Kolkata, but everyone she questions denies having ever met him.</t>
  </si>
  <si>
    <t>Masaan</t>
  </si>
  <si>
    <t>32K</t>
  </si>
  <si>
    <t>Neeraj Ghaywan</t>
  </si>
  <si>
    <t>25 wins &amp; 29 nominations</t>
  </si>
  <si>
    <t>Along India's Ganges River, four people face prejudice, a strict moral code and a punishing caste system as they confront personal tragedies.</t>
  </si>
  <si>
    <t>Baasha</t>
  </si>
  <si>
    <t>Suresh Krishna</t>
  </si>
  <si>
    <t>An auto driver, Manikam, desperately tries to hide his dark underworld side to keep his promise to his father.</t>
  </si>
  <si>
    <t>Lage Raho Munna Bhai</t>
  </si>
  <si>
    <t>2 hours 24 minutes</t>
  </si>
  <si>
    <t>29 wins &amp; 30 nominations</t>
  </si>
  <si>
    <t>Munna Bhai embarks on a journey with Mahatma Gandhi in order to fight against a corrupt property dealer.</t>
  </si>
  <si>
    <t>Pithamagan</t>
  </si>
  <si>
    <t>7.6K</t>
  </si>
  <si>
    <t>Bala</t>
  </si>
  <si>
    <t>10 wins &amp; 1 nomination</t>
  </si>
  <si>
    <t xml:space="preserve">Chittan, a social outcast, has grown up in a cemetery. A drug dealer finds him a job in a cannabis farm. In prison, he meets a conman, Shakti. This friendship transforms him from his stony e...  </t>
  </si>
  <si>
    <t>Iqbal</t>
  </si>
  <si>
    <t>Nagesh Kukunoor</t>
  </si>
  <si>
    <t>11 wins &amp; 17 nominations</t>
  </si>
  <si>
    <t>Iqbal, the deaf and mute son of a farmer, has a passion for the game of cricket and seeks the tutelage of a washed-up, alcoholic ex-player.</t>
  </si>
  <si>
    <t>Rang De Basanti</t>
  </si>
  <si>
    <t>2 hours 47 minutes</t>
  </si>
  <si>
    <t>123K</t>
  </si>
  <si>
    <t>Drama, Historical, Social</t>
  </si>
  <si>
    <t>49 wins &amp; 53 nominations total</t>
  </si>
  <si>
    <t xml:space="preserve">The story of six young Indians who assist an English woman to film a documentary on the freedom fighters from their past, and the events that lead them to relive the long-forgotten saga of f...  </t>
  </si>
  <si>
    <t>Dil Chahta Hai</t>
  </si>
  <si>
    <t>Drama, Comedy, Romance</t>
  </si>
  <si>
    <t>Farhan Akhtar</t>
  </si>
  <si>
    <t>28 wins &amp; 40 nominations</t>
  </si>
  <si>
    <t xml:space="preserve">Three inseparable childhood friends are just out of college. Nothing comes between them - until they each fall in love, and their wildly different approaches to relationships creates tension...  </t>
  </si>
  <si>
    <t>Nil Battey Sannata</t>
  </si>
  <si>
    <t>1 hour 40 minutes</t>
  </si>
  <si>
    <t>Ashwiny Iyer Tiwari</t>
  </si>
  <si>
    <t>7 wins &amp; 17 nominations</t>
  </si>
  <si>
    <t>A story about a single woman (a Mom) and dreams on her Daughter.</t>
  </si>
  <si>
    <t>Charulata</t>
  </si>
  <si>
    <t>8 wins &amp; 2 nominations</t>
  </si>
  <si>
    <t>The lonely wife of a newspaper editor falls in love with her visiting cousin-in-law, who shares her love for literature.</t>
  </si>
  <si>
    <t>A Wednesday</t>
  </si>
  <si>
    <t>83K</t>
  </si>
  <si>
    <t>Neeraj Pandey</t>
  </si>
  <si>
    <t>11 wins &amp; 19 nominations</t>
  </si>
  <si>
    <t xml:space="preserve">A retiring police officer reminisces about the most astounding day of his career. About a case that was never filed but continues to haunt him in his memories - the case of a man and a Wedne...  </t>
  </si>
  <si>
    <t>Baahubali 2: The Conclusion</t>
  </si>
  <si>
    <t>117K</t>
  </si>
  <si>
    <t>Action, Fantasy, Drama</t>
  </si>
  <si>
    <t>S.S. Rajamouli</t>
  </si>
  <si>
    <t>29 wins &amp; 16 nominations</t>
  </si>
  <si>
    <t>Amarendra Baahubali, the heir apparent to the throne of Mahishmati, finds his life and relationships endangered as his adoptive brother Bhallaladeva conspires to claim the throne.</t>
  </si>
  <si>
    <t>Bajrangi Bhaijaan</t>
  </si>
  <si>
    <t>Drama, Comedy, Family</t>
  </si>
  <si>
    <t>Kabir Khan</t>
  </si>
  <si>
    <t>34 wins &amp; 28 nominations</t>
  </si>
  <si>
    <t>An Indian man with a magnanimous heart takes a young mute Pakistani girl back to her homeland to reunite her with her family.</t>
  </si>
  <si>
    <t>Alai Payuthey</t>
  </si>
  <si>
    <t>7.5K</t>
  </si>
  <si>
    <t>After a difficult romance in a class-divided society, the love birds find out marriage is not what they thought it would be.</t>
  </si>
  <si>
    <t>Roja</t>
  </si>
  <si>
    <t>2 hours 17 minutes</t>
  </si>
  <si>
    <t>11 wins &amp; 3 nominations</t>
  </si>
  <si>
    <t>A woman from a village in Tamil Nadu marries a sophisticated city dweller and moves with him to Kashmir, where all is rosy - until he gets kidnapped by militants.</t>
  </si>
  <si>
    <t>Pink</t>
  </si>
  <si>
    <t>49K</t>
  </si>
  <si>
    <t>Aniruddha Roy Chowdhury</t>
  </si>
  <si>
    <t>21 wins &amp; 39 nominations</t>
  </si>
  <si>
    <t>When three young women are implicated in a crime, a retired lawyer steps forward to help them clear their names.</t>
  </si>
  <si>
    <t>Disney+ Hotstar, Netflix</t>
  </si>
  <si>
    <t>Bommarillu</t>
  </si>
  <si>
    <t>10K</t>
  </si>
  <si>
    <t>Romance, Family</t>
  </si>
  <si>
    <t>Bommarillu Baskar</t>
  </si>
  <si>
    <t>5 wins &amp; 7 nominations</t>
  </si>
  <si>
    <t>A young man realizes that he has to push back against his domineering father if he wants to find true happiness and love.</t>
  </si>
  <si>
    <t>Anand</t>
  </si>
  <si>
    <t>9 wins &amp; 1 nomination</t>
  </si>
  <si>
    <t>The story of a terminally ill man who wishes to live life to the fullest before the inevitable occurs, as told by his best friend.</t>
  </si>
  <si>
    <t>Omkara</t>
  </si>
  <si>
    <t>Crime, Drama, Adaptation</t>
  </si>
  <si>
    <t>Vishal Bhardwaj</t>
  </si>
  <si>
    <t>30 wins &amp; 31 nominations</t>
  </si>
  <si>
    <t>A politically-minded enforcer's misguided trust in his lieutenant leads him to suspect his wife of infidelity in this adaptation of Shakespeare's 'Othello'.</t>
  </si>
  <si>
    <t>Bombay</t>
  </si>
  <si>
    <t>Romance, Drama, Historical</t>
  </si>
  <si>
    <t>13 wins &amp; 1 nomination</t>
  </si>
  <si>
    <t xml:space="preserve">A Hindu man and a Muslim woman fall in love in a small village and move to Mumbai, where they have two children. However, growing religious tensions and erupting riots threaten to tear the f...  </t>
  </si>
  <si>
    <t>A Northern Story of Valor</t>
  </si>
  <si>
    <t>6.4K</t>
  </si>
  <si>
    <t>T. Hariharan</t>
  </si>
  <si>
    <t>6 wins</t>
  </si>
  <si>
    <t>The film offers an alternative version of the fight between two legendary Chekavars from Chanthu's perspective.</t>
  </si>
  <si>
    <t>Kaun Pravin Tambe?</t>
  </si>
  <si>
    <t>Jayprad Desai</t>
  </si>
  <si>
    <t>4 nominations</t>
  </si>
  <si>
    <t xml:space="preserve">An indian cricketer who shows persistence and hardwork to achieve his ultimate goal of playing a Ranji Trophy. At the penultimate stage of the career at a age when it is believed people's ca...  </t>
  </si>
  <si>
    <t>Section 375</t>
  </si>
  <si>
    <t>Legal, Drama, Thriller</t>
  </si>
  <si>
    <t>Ajay Bahl</t>
  </si>
  <si>
    <t>7 nominations</t>
  </si>
  <si>
    <t>A celebrated Bollywood director Rohan Khurana stands accused by a female member of his crew, Anjali Dangle of having raped her at his residence.</t>
  </si>
  <si>
    <t>Indian</t>
  </si>
  <si>
    <t>3 hours 5 minutes</t>
  </si>
  <si>
    <t>Action, Drama, Vigilante</t>
  </si>
  <si>
    <t>9 wins</t>
  </si>
  <si>
    <t>A veteran freedom fighter enraged with the rising crime and corruption in the society murders all the wrong doers one by one using an ancient martial arts technique.</t>
  </si>
  <si>
    <t>Viduthalai: Part 1</t>
  </si>
  <si>
    <t>9K</t>
  </si>
  <si>
    <t>1 win &amp; 9 nominations</t>
  </si>
  <si>
    <t>A police officer is recruited to capture the leader of a separatist group.</t>
  </si>
  <si>
    <t>Padaiyappa</t>
  </si>
  <si>
    <t>K.S. Ravikumar</t>
  </si>
  <si>
    <t>5 wins &amp; 1 nomination</t>
  </si>
  <si>
    <t>The death of Padaiyappa's father destroys his family. But his luck changes, and he is able to lead a prosperous life, until his nemesis plots to ruin his happiness once more.</t>
  </si>
  <si>
    <t>Lucia</t>
  </si>
  <si>
    <t>Psychological Thriller</t>
  </si>
  <si>
    <t>Pawan Kumar</t>
  </si>
  <si>
    <t>4 wins &amp; 3 nominations</t>
  </si>
  <si>
    <t>A man suffering from insomnia is tricked into buying a drug, Lucia, that makes his desires come true in his dreams, blurring the line between fantasy and reality.</t>
  </si>
  <si>
    <t>Mughal-E-Azam</t>
  </si>
  <si>
    <t>3 hours 17 minutes</t>
  </si>
  <si>
    <t>8.9K</t>
  </si>
  <si>
    <t>Historical, Romance</t>
  </si>
  <si>
    <t>K. Asif</t>
  </si>
  <si>
    <t>3 wins &amp; 3 nominations</t>
  </si>
  <si>
    <t>A 16th century prince falls in love with a court dancer and battles with his emperor father.</t>
  </si>
  <si>
    <t>Dilwale Dulhania Le Jayenge</t>
  </si>
  <si>
    <t>78K</t>
  </si>
  <si>
    <t>Aditya Chopra</t>
  </si>
  <si>
    <t>15 wins &amp; 4 nominations</t>
  </si>
  <si>
    <t>When Raj meets Simran in Europe, it isn't love at first sight but when Simran moves to India for an arranged marriage, love makes its presence felt.</t>
  </si>
  <si>
    <t>Maqbool</t>
  </si>
  <si>
    <t>10 wins &amp; 19 nominations</t>
  </si>
  <si>
    <t>The intrigue of the Shakespearean tragedy 'Macbeth' is transposed to the Mumbai underworld.</t>
  </si>
  <si>
    <t>The Great Indian Kitchen</t>
  </si>
  <si>
    <t>Jeo Baby</t>
  </si>
  <si>
    <t>9 wins &amp; 10 nominations</t>
  </si>
  <si>
    <t xml:space="preserve">After marriage, a woman struggles to be the submissive wife that her husband and his family expect her to be. The story follows her journey, as she changes herself and, even more so, changes...  </t>
  </si>
  <si>
    <t>Special 26</t>
  </si>
  <si>
    <t>60K</t>
  </si>
  <si>
    <t>13 nominations</t>
  </si>
  <si>
    <t>A gang of con-men rob prominent rich businessmen and politicians by posing as C.B.I and income tax officers.</t>
  </si>
  <si>
    <t>Thadam</t>
  </si>
  <si>
    <t>Magizh Thirumeni</t>
  </si>
  <si>
    <t>The murder of a youngster creates confusion among cops when they discover the suspect has a lookalike.</t>
  </si>
  <si>
    <t>Vaaranam Aayiram</t>
  </si>
  <si>
    <t>Gautham Vasudev Menon</t>
  </si>
  <si>
    <t>22 wins &amp; 18 nominations</t>
  </si>
  <si>
    <t>A father and son help each other through growing up, romance, tragedy, and adventure.</t>
  </si>
  <si>
    <t>Chithha</t>
  </si>
  <si>
    <t>7.7K</t>
  </si>
  <si>
    <t>S.U. Arun Kumar</t>
  </si>
  <si>
    <t>A man is raising his niece like his own daughter, and everything appears normal in their life until the little girl goes missing.</t>
  </si>
  <si>
    <t>Gulaal</t>
  </si>
  <si>
    <t>Political Drama, Thriller</t>
  </si>
  <si>
    <t>A law student witnesses deception, homicide, and crime after being elected as General Secretary of his college.</t>
  </si>
  <si>
    <t>Shershaah</t>
  </si>
  <si>
    <t>131K</t>
  </si>
  <si>
    <t>Biography, War, Drama</t>
  </si>
  <si>
    <t>Vishnuvardhan</t>
  </si>
  <si>
    <t>50 wins &amp; 47 nominations</t>
  </si>
  <si>
    <t xml:space="preserve">Shershaah is the story of PVC awardee Indian soldier Capt. Vikram Batra, whose bravery and unflinching courage in chasing the Pakistani soldiers out of Indian territory contributed immensely...  </t>
  </si>
  <si>
    <t>Haider</t>
  </si>
  <si>
    <t>58K</t>
  </si>
  <si>
    <t>35 wins &amp; 47 nominations</t>
  </si>
  <si>
    <t>A young man returns to Kashmir after his father's disappearance to confront his uncle, whom he suspects of playing a role in his father's fate.</t>
  </si>
  <si>
    <t>Netflix, Zee5</t>
  </si>
  <si>
    <t>Pelli Choopulu</t>
  </si>
  <si>
    <t>8.5K</t>
  </si>
  <si>
    <t>Tharun Bhascker Dhaassyam</t>
  </si>
  <si>
    <t>A wannabe businesswoman and a happy-go-lucky guy meet each other during an arranged marriage blind date but eventually team up to start a food truck on their own.</t>
  </si>
  <si>
    <t>Rangasthalam</t>
  </si>
  <si>
    <t>28K</t>
  </si>
  <si>
    <t>Action, Drama, Period Film</t>
  </si>
  <si>
    <t>Sukumar</t>
  </si>
  <si>
    <t>21 wins &amp; 11 nominations</t>
  </si>
  <si>
    <t>Chitti Babu begins to suspect his elder brother's life is in danger after they team up to lock horns with their village president and overthrow his unlawful 30 year old regime.</t>
  </si>
  <si>
    <t>Andaz Apna Apna</t>
  </si>
  <si>
    <t>56K</t>
  </si>
  <si>
    <t>Two slackers competing for the affections of an heiress inadvertently become her protectors from an evil criminal.</t>
  </si>
  <si>
    <t>Hi Nanna</t>
  </si>
  <si>
    <t>S hour yuv</t>
  </si>
  <si>
    <t>6 wins &amp; 14 nominations</t>
  </si>
  <si>
    <t>A single father begins to narrate the story of the missing mother to his child and nothing remains the same.</t>
  </si>
  <si>
    <t>Vaastav: The Reality</t>
  </si>
  <si>
    <t>6 wins &amp; 9 nominations</t>
  </si>
  <si>
    <t>Consequences force an innocent man to get involved in crime after making an error.</t>
  </si>
  <si>
    <t>Padosan</t>
  </si>
  <si>
    <t>Comedy, Romance</t>
  </si>
  <si>
    <t>Jyoti Swaroop</t>
  </si>
  <si>
    <t>A simple man from a village falls in love with his new neighbor. He enlists the help of his musical-theater friends to woo the lovely girl-next-door away from her music teacher.</t>
  </si>
  <si>
    <t>Aadukalam</t>
  </si>
  <si>
    <t>25 wins &amp; 13 nominations</t>
  </si>
  <si>
    <t>Falling in love with Irene as well as refusing to obey his boss Pettaikaran in a rooster fight complicates Karuppu's life.</t>
  </si>
  <si>
    <t>K.G.F: Chapter 1</t>
  </si>
  <si>
    <t>100K</t>
  </si>
  <si>
    <t>Prashanth Neel</t>
  </si>
  <si>
    <t>12 wins &amp; 3 nominations</t>
  </si>
  <si>
    <t>In the 1970s, a gangster named Rocky goes undercover as a slave to assassinate the owner of a notorious gold mine known as the Kolar Gold Fields.</t>
  </si>
  <si>
    <t>Naduvula Konjam Pakkatha Kaanom</t>
  </si>
  <si>
    <t>Balaji Tharaneetharan</t>
  </si>
  <si>
    <t>A young man forgets a few years of his life, even as he is about to get married.</t>
  </si>
  <si>
    <t>Sirf Ek Bandaa Kaafi Hai</t>
  </si>
  <si>
    <t>29K</t>
  </si>
  <si>
    <t>Legal, Drama</t>
  </si>
  <si>
    <t>Apoorv Singh Karki</t>
  </si>
  <si>
    <t>17 wins &amp; 18 nominations</t>
  </si>
  <si>
    <t>A common man with honesty and integrity can take on the system when he has truth on his side.</t>
  </si>
  <si>
    <t>Company</t>
  </si>
  <si>
    <t>2 hours 22 minutes</t>
  </si>
  <si>
    <t>Crime, Thriller</t>
  </si>
  <si>
    <t>22 wins &amp; 17 nominations</t>
  </si>
  <si>
    <t xml:space="preserve">A small-time gangster named Chandu teams up with Malik, a low-level enforcer for a criminal syndicate. Together they eliminate all their enemies, becoming the most feared gangsters in Mumbai...  </t>
  </si>
  <si>
    <t>Deewaar</t>
  </si>
  <si>
    <t>Drama, Action, Crime</t>
  </si>
  <si>
    <t>Yash Chopra</t>
  </si>
  <si>
    <t>7 wins &amp; 2 nominations</t>
  </si>
  <si>
    <t xml:space="preserve">Vijay struggles as a dockworker and eventually becomes a leading figure of the underworld, while his younger brother Ravi is an educated, upright policeman. This divide causes problems in th...  </t>
  </si>
  <si>
    <t>Maanagaram</t>
  </si>
  <si>
    <t>Four youngsters arrive in a big city and their lives become interlinked.</t>
  </si>
  <si>
    <t>Athadu</t>
  </si>
  <si>
    <t>2 hours 52 minutes</t>
  </si>
  <si>
    <t>Trivikram Srinivas</t>
  </si>
  <si>
    <t>4 wins &amp; 8 nominations</t>
  </si>
  <si>
    <t>A gunman for hire is framed for murder, and assumes a dead man's identity while hiding from the police.</t>
  </si>
  <si>
    <t>Ugly</t>
  </si>
  <si>
    <t>2 hours 8 minutes</t>
  </si>
  <si>
    <t>Crime, Thriller, Drama</t>
  </si>
  <si>
    <t>3 wins &amp; 17 nominations</t>
  </si>
  <si>
    <t>The case of a missing girl takes us through a journey of human greed and brushes upon the egos and repressed emotions of the characters.</t>
  </si>
  <si>
    <t>Maanaadu</t>
  </si>
  <si>
    <t>Sci-Fi, Thriller</t>
  </si>
  <si>
    <t>Venkat Prabhu</t>
  </si>
  <si>
    <t>On the day of a public conference by the state's Chief Minister, his bodyguard and a police officer are stuck in a time loop.</t>
  </si>
  <si>
    <t>Nayattu</t>
  </si>
  <si>
    <t>9.1K</t>
  </si>
  <si>
    <t>Thriller, Political Drama</t>
  </si>
  <si>
    <t>Martin Prakkat</t>
  </si>
  <si>
    <t xml:space="preserve">Three police officers who are on a run for life, escaping the outbreak against them due to the unlawful arrest and torture of a civilian. It brings in a few shades of arrogant yet very much ...  </t>
  </si>
  <si>
    <t>Badhaai Ho</t>
  </si>
  <si>
    <t>Amit Ravindernath Sharma</t>
  </si>
  <si>
    <t>27 wins &amp; 38 nominations</t>
  </si>
  <si>
    <t>A man is embarrassed when he finds out his mother is pregnant.</t>
  </si>
  <si>
    <t>Saptha Sagaradaache Ello - Side A</t>
  </si>
  <si>
    <t>Hemanth M. Rao</t>
  </si>
  <si>
    <t>Manu and Priya hail from a middle-class background and fall in love. When circumstances land Manu in jail, his relationship with Priya is put in jeopardy.</t>
  </si>
  <si>
    <t>Evaru</t>
  </si>
  <si>
    <t>Venkat Ramji</t>
  </si>
  <si>
    <t>1 win &amp; 2 nominations</t>
  </si>
  <si>
    <t xml:space="preserve">Sub-inspector Vikram Vasudev is entrusted with the task of investigating the murder of a high ranking officer who was killed by his alleged rape victim. When he delves deeper into the case h...  </t>
  </si>
  <si>
    <t>Kshanam</t>
  </si>
  <si>
    <t>6.1K</t>
  </si>
  <si>
    <t>Ravikanth Perepu</t>
  </si>
  <si>
    <t>Rishi, a non-resident Indian, returns to India to help his ex-lover find her kidnapped daughter.</t>
  </si>
  <si>
    <t>Gully Boy</t>
  </si>
  <si>
    <t>Drama, Musical</t>
  </si>
  <si>
    <t>76 wins &amp; 67 nominations</t>
  </si>
  <si>
    <t>A coming-of-age story based on the lives of street rappers in Mumbai.</t>
  </si>
  <si>
    <t>Amazon Prime Video, Zee5</t>
  </si>
  <si>
    <t>Ayyappanum Koshiyum</t>
  </si>
  <si>
    <t>Sachy</t>
  </si>
  <si>
    <t>17 wins &amp; 16 nominations</t>
  </si>
  <si>
    <t>The story revolves around the clash between Ayyappan, a senior police officer who serves at the Attappadi Police Station and Havildar Koshi, who comes to the village with a motive.</t>
  </si>
  <si>
    <t>Kantara</t>
  </si>
  <si>
    <t>Action, Drama, Fantasy</t>
  </si>
  <si>
    <t>Rishab Shetty</t>
  </si>
  <si>
    <t>21 wins &amp; 14 nominations</t>
  </si>
  <si>
    <t>When greed paves the way for betrayal, scheming and murder, a young tribal reluctantly dons the traditions of his ancestors to seek justice.</t>
  </si>
  <si>
    <t>Amazon Prime Video, Netflix</t>
  </si>
  <si>
    <t>22 Shey Shraban</t>
  </si>
  <si>
    <t>Srijit Mukherji</t>
  </si>
  <si>
    <t>An ex-cop is hired to track down a serial killer who carries out his killings according to Bengali poetry.</t>
  </si>
  <si>
    <t>Hoichoi</t>
  </si>
  <si>
    <t>Ulidavaru Kandanthe</t>
  </si>
  <si>
    <t>9.6K</t>
  </si>
  <si>
    <t>Rakshit Shetty</t>
  </si>
  <si>
    <t>4 wins &amp; 10 nominations</t>
  </si>
  <si>
    <t>A journalist sets out to uncover the truth behind an incident, through the perspectives of different people, unraveling how they and their lives are intertwined with it.</t>
  </si>
  <si>
    <t>Voot</t>
  </si>
  <si>
    <t>Charlie</t>
  </si>
  <si>
    <t>10 wins</t>
  </si>
  <si>
    <t>A young, nonconforming woman named Tessa gets entangled in a cat-and-mouse chase in the by-lanes of Kerala, hunting for a mysterious artist who previously lived in her apartment.</t>
  </si>
  <si>
    <t>Ship of Theseus</t>
  </si>
  <si>
    <t>7.9K</t>
  </si>
  <si>
    <t>Drama, Philosophical</t>
  </si>
  <si>
    <t>Anand Gandhi</t>
  </si>
  <si>
    <t>The film explores questions of identity, justice, beauty, meaning and death through an experimental photographer, an ailing monk and a young stockbroker.</t>
  </si>
  <si>
    <t>Jab We Met</t>
  </si>
  <si>
    <t>Imtiaz Ali</t>
  </si>
  <si>
    <t>14 wins &amp; 22 nominations</t>
  </si>
  <si>
    <t>A depressed wealthy businessman finds his life changing after he meets a spunky and care-free young woman.</t>
  </si>
  <si>
    <t>Thondi Muthalum Driksakshiyum</t>
  </si>
  <si>
    <t>Crime, Drama, Family</t>
  </si>
  <si>
    <t>22 wins &amp; 1 nomination</t>
  </si>
  <si>
    <t xml:space="preserve">Prasad and Sreeja enter wedlock and move to a new place to continue the rest of their lives. Unfortunate events begin to take place after Prasad, a small-time thief, robs Sreeja's gold chain...  </t>
  </si>
  <si>
    <t>Deiva Thirumagal</t>
  </si>
  <si>
    <t>6.6K</t>
  </si>
  <si>
    <t>A.L. Vijay</t>
  </si>
  <si>
    <t>13 wins &amp; 13 nominations</t>
  </si>
  <si>
    <t>A man with disabilities fights for custody of his 7-year-old daughter, and in the process teaches his opponent lawyer the value of love and family.</t>
  </si>
  <si>
    <t>Pranchiyettan and the Saint</t>
  </si>
  <si>
    <t>6.3K</t>
  </si>
  <si>
    <t>Ranjith</t>
  </si>
  <si>
    <t>17 wins &amp; 1 nomination</t>
  </si>
  <si>
    <t xml:space="preserve">Pranchiyettan is a successful businessman who often has talks with an imaginary St. Francis of Assisi. The story deals with how he goes about changing his embarrassing image to making a name...  </t>
  </si>
  <si>
    <t>My Name Is Khan</t>
  </si>
  <si>
    <t>2 hours 45 minutes</t>
  </si>
  <si>
    <t>Karan Johar</t>
  </si>
  <si>
    <t>25 wins &amp; 36 nominations</t>
  </si>
  <si>
    <t xml:space="preserve">Rizwan Khan is a Muslim immigrant to the US with Asperger's syndrome. After his family falls apart in the aftermath of 9/11, he begins an epic quest across the country to speak to the Presid...  </t>
  </si>
  <si>
    <t>Border</t>
  </si>
  <si>
    <t>J.P. Dutta</t>
  </si>
  <si>
    <t>In 1971, along the border region of Longewala, a small battalion of Indian soldiers goes up against a large Pakistani strike force.</t>
  </si>
  <si>
    <t>Take Off</t>
  </si>
  <si>
    <t>Mahesh Narayanan</t>
  </si>
  <si>
    <t>19 wins &amp; 7 nominations</t>
  </si>
  <si>
    <t>In 2014, a group of Malayali nurses was captured when terrorists took over the city of Tikrit in Iraq. This movie recounts the ordeal suffered by the nurses following their capture.</t>
  </si>
  <si>
    <t>Dev.D</t>
  </si>
  <si>
    <t>Romance, Drama, Musical</t>
  </si>
  <si>
    <t>12 wins &amp; 27 nominations</t>
  </si>
  <si>
    <t xml:space="preserve">After breaking up with his childhood sweetheart, a young man finds solace in drugs. Meanwhile, a teenage girl is caught in the world of prostitution. Will they be destroyed, or will they fin...  </t>
  </si>
  <si>
    <t>Gargi</t>
  </si>
  <si>
    <t>Gautham Ramachandran</t>
  </si>
  <si>
    <t>The journey of a young school teacher to prove her father's innocence with the help of a juvenile advocate who's never even seen the interiors of a court hall.</t>
  </si>
  <si>
    <t>The Brawler</t>
  </si>
  <si>
    <t>Drama, Sports</t>
  </si>
  <si>
    <t>A boxer struggles to make his mark in the boxing world.</t>
  </si>
  <si>
    <t>Garuda Gamana Vrishabha Vahana</t>
  </si>
  <si>
    <t>8.4K</t>
  </si>
  <si>
    <t>Raj B. Shetty</t>
  </si>
  <si>
    <t>3 wins &amp; 13 nominations</t>
  </si>
  <si>
    <t xml:space="preserve">Set in the backdrop of the coastal and cultural city of modern-day Mangaluru, Hari and his soulmate Shiva rise together to great heights only to face off as bitter enemies resulting to their...  </t>
  </si>
  <si>
    <t>Manjhi: The Mountain Man</t>
  </si>
  <si>
    <t>Ketan Mehta</t>
  </si>
  <si>
    <t>Using only a hammer and a chisel, a man spends twenty-two years carving a road through a treacherous mountain.</t>
  </si>
  <si>
    <t>M.S. Dhoni: The Untold Story</t>
  </si>
  <si>
    <t>Mathur Goswami</t>
  </si>
  <si>
    <t>12 wins &amp; 29 nominations</t>
  </si>
  <si>
    <t>The untold story of Mahendra Singh Dhoni's journey from ticket collector to trophy collector - the world-cup-winning captain of the Indian Cricket Team.</t>
  </si>
  <si>
    <t>Kal Ho Naa Ho</t>
  </si>
  <si>
    <t>Romance, Drama, Comedy</t>
  </si>
  <si>
    <t>Nikkhil Advani</t>
  </si>
  <si>
    <t>45 wins &amp; 47 nominations</t>
  </si>
  <si>
    <t xml:space="preserve">Naina, an introverted, perpetually depressed girl's life changes when she meets Aman. But Aman has a secret of his own which changes their lives forever. Embroiled in all this is Rohit, Nain...  </t>
  </si>
  <si>
    <t>Vedam</t>
  </si>
  <si>
    <t>Radha Krishna Jagarlamudi</t>
  </si>
  <si>
    <t>8 wins &amp; 3 nominations</t>
  </si>
  <si>
    <t>Stories of 5 people, an educated slum dweller, an aspiring rock star, an old villager, a prostitute and an ostracized Muslim man; all lead up to a night in a hospital filled with jeopardy.</t>
  </si>
  <si>
    <t>Salaam Bombay!</t>
  </si>
  <si>
    <t>1 hour 53 minutes</t>
  </si>
  <si>
    <t>Mira Nair</t>
  </si>
  <si>
    <t>13 wins &amp; 8 nominations total</t>
  </si>
  <si>
    <t>Young Krishna struggles to survive among the drug dealers, pimps, and prostitutes in the back alleys and gutters of India.</t>
  </si>
  <si>
    <t>Por Thozhil</t>
  </si>
  <si>
    <t>Vignesh Raja</t>
  </si>
  <si>
    <t xml:space="preserve">A bright but faint-hearted rookie cop has to overcome his fears in order to succeed in his first case which sees him partnered with a reclusive senior officer to catch a serial killer on the...  </t>
  </si>
  <si>
    <t>Vinnaithaandi Varuvaayaa</t>
  </si>
  <si>
    <t>14 wins &amp; 17 nominations</t>
  </si>
  <si>
    <t>An aspiring filmmaker goes through the ups and downs of romance when he falls for a Christian woman who says she only wants to be friends.</t>
  </si>
  <si>
    <t>Pizza</t>
  </si>
  <si>
    <t>2 hours 7 minutes</t>
  </si>
  <si>
    <t>Thriller, Horror</t>
  </si>
  <si>
    <t>5 wins &amp; 3 nominations</t>
  </si>
  <si>
    <t>A pizza delivery boy lands in a mysterious circumstance and it works a dramatic change in his life.</t>
  </si>
  <si>
    <t>The Music Room</t>
  </si>
  <si>
    <t>1 hour 35 minutes</t>
  </si>
  <si>
    <t>6.8K</t>
  </si>
  <si>
    <t>2 wins &amp; 2 nominations</t>
  </si>
  <si>
    <t>Depicts the end days of a decadent zamindar (landlord) in Bengal, and his efforts to uphold his family prestige even when faced with economic adversity.</t>
  </si>
  <si>
    <t>Pad Man</t>
  </si>
  <si>
    <t>Biography, Drama, Social</t>
  </si>
  <si>
    <t>R. Balki</t>
  </si>
  <si>
    <t>Upon realizing the extent to which women are affected by their menses, a man sets out to create a sanitary pad machine and to provide inexpensive sanitary pads to the women of rural India.</t>
  </si>
  <si>
    <t>Traffic</t>
  </si>
  <si>
    <t>5.3K</t>
  </si>
  <si>
    <t>Rajesh Pillai</t>
  </si>
  <si>
    <t>The lives of some different people get intertwined when a girl is in urgent need of a heart transplant with the only heart donor being many miles of traffic away.</t>
  </si>
  <si>
    <t>K.G.F: Chapter 2</t>
  </si>
  <si>
    <t>152K</t>
  </si>
  <si>
    <t>8 wins &amp; 13 nominations</t>
  </si>
  <si>
    <t xml:space="preserve">In the blood-soaked Kolar Gold Fields, Rocky's name strikes fear into his foes, while the government sees him as a threat to law and order. Rocky must battle threats from all sides for uncha...  </t>
  </si>
  <si>
    <t>Hridayam</t>
  </si>
  <si>
    <t>Vineeth Sreenivasan</t>
  </si>
  <si>
    <t>The emotional journey of Arun, his carefree bachelor days in engineering college, and how he matures through various phases of life.</t>
  </si>
  <si>
    <t>Hindi Medium</t>
  </si>
  <si>
    <t>Saket Chaudhary</t>
  </si>
  <si>
    <t>9 wins &amp; 19 nominations</t>
  </si>
  <si>
    <t>A couple from Chandni Chowk aspire to give their daughter the best education and thus be a part of and accepted by the elite of Delhi.</t>
  </si>
  <si>
    <t>Kirik Party</t>
  </si>
  <si>
    <t>Comedy, Drama, Romance</t>
  </si>
  <si>
    <t>9 wins &amp; 14 nominations</t>
  </si>
  <si>
    <t>Kirik Party is the story of a gang of mischievous students, lead by the protagonist Karna (Rakshit Shetty), who has just joined an engineering college.</t>
  </si>
  <si>
    <t>Android Kunjappan Ver 5.25</t>
  </si>
  <si>
    <t>Sci-Fi, Drama, Comedy</t>
  </si>
  <si>
    <t>Ratheesh Balakrishnan Poduval</t>
  </si>
  <si>
    <t>6 wins &amp; 1 nomination</t>
  </si>
  <si>
    <t xml:space="preserve">Story of a conventional, conservative small town villager and his son who has to move away from home due to his profession. Their relationship gets an endearing twist when an AI humanoid ent...  </t>
  </si>
  <si>
    <t>Jigarthanda Double X</t>
  </si>
  <si>
    <t>9.9K</t>
  </si>
  <si>
    <t>Action, Crime, Drama</t>
  </si>
  <si>
    <t>3 nominations</t>
  </si>
  <si>
    <t>In 1975, a filmmaker agrees to collaborate on a film with a gangster who wishes to become a famous actor.</t>
  </si>
  <si>
    <t>Ankhon Dekhi</t>
  </si>
  <si>
    <t>1 hour 47 minutes</t>
  </si>
  <si>
    <t>Rajat Kapoor</t>
  </si>
  <si>
    <t>8 wins &amp; 11 nominations</t>
  </si>
  <si>
    <t>After a distressing incident, a Delhi man vows to believe only what he can see, but his new ideals soon take his life in extreme directions.</t>
  </si>
  <si>
    <t>Major</t>
  </si>
  <si>
    <t>33K</t>
  </si>
  <si>
    <t>Biography, Action, Drama</t>
  </si>
  <si>
    <t>Sashi Kiran Tikka</t>
  </si>
  <si>
    <t>3 wins &amp; 12 nominations</t>
  </si>
  <si>
    <t>Based on the life of Major Sandeep Unnikrishnan, who was martyred in action during the November 2008 Mumbai attacks.</t>
  </si>
  <si>
    <t>Netflix, SonyLIV</t>
  </si>
  <si>
    <t>Super 30</t>
  </si>
  <si>
    <t>6 wins &amp; 12 nominations</t>
  </si>
  <si>
    <t>Based on the life of Patna-based mathematician Anand Kumar who runs the famed Super 30 program for IIT aspirants in Patna.</t>
  </si>
  <si>
    <t>Johnny Gaddaar</t>
  </si>
  <si>
    <t>Police officers recount a tale of missing money which results in lies, deceit, betrayal and death.</t>
  </si>
  <si>
    <t>English Vinglish</t>
  </si>
  <si>
    <t>40K</t>
  </si>
  <si>
    <t>Gauri Shinde</t>
  </si>
  <si>
    <t>13 wins &amp; 25 nominations</t>
  </si>
  <si>
    <t>A quiet, sweet tempered housewife endures small slights from her well-educated husband and daughter every day because of her inability to speak and understand English.</t>
  </si>
  <si>
    <t>Dor</t>
  </si>
  <si>
    <t xml:space="preserve">Two woman --different backgrounds, miles apart, and strangers to each other-- are linked by tragedy. Their new-found friendship is tested as one holds the fate of the other's husband in her ...  </t>
  </si>
  <si>
    <t>Joseph</t>
  </si>
  <si>
    <t>M. Padmakumar</t>
  </si>
  <si>
    <t>10 wins &amp; 3 nominations</t>
  </si>
  <si>
    <t xml:space="preserve">The story develops through the life of four retired policemen. It has the tone of a thriller investigation. An issue affecting the life of Joseph, the central character, and his family is be...  </t>
  </si>
  <si>
    <t>Anjaam Pathiraa</t>
  </si>
  <si>
    <t>Midhun Manuel Thomas</t>
  </si>
  <si>
    <t>2 wins &amp; 9 nominations</t>
  </si>
  <si>
    <t>The police are on the trail of a serial killer, but with the victims being fellow officers, will they be able to catch the killer and solve the case in time?</t>
  </si>
  <si>
    <t>Sun NXT</t>
  </si>
  <si>
    <t>Hey Ram</t>
  </si>
  <si>
    <t>Drama, History, Thriller</t>
  </si>
  <si>
    <t xml:space="preserve">Saketh Ram's wife is raped and killed during direct action day riots in Calcutta. He is convinced that Mahatma Gandhi is responsible for all the problems happening in the country and sets ou...  </t>
  </si>
  <si>
    <t>Karnan</t>
  </si>
  <si>
    <t>3 wins &amp; 10 nominations</t>
  </si>
  <si>
    <t>Karnan, a fearless village youth, must fight for the rights of the conservative people of his village, due to the torture given by a police officer.</t>
  </si>
  <si>
    <t>Baahubali: The Beginning</t>
  </si>
  <si>
    <t>139K</t>
  </si>
  <si>
    <t>55 wins &amp; 22 nominations</t>
  </si>
  <si>
    <t>A child from the Mahishmati kingdom is raised by tribal people and one day learns about his royal heritage, his father's bravery in battle and a mission to overthrow the incumbent ruler.</t>
  </si>
  <si>
    <t>Memories</t>
  </si>
  <si>
    <t xml:space="preserve">Sam Alex, a drunkard ex-cop, is forced to investigate a series of murders which are committed in the same pattern. His search leads to a serial killer, and something more than what he expect...  </t>
  </si>
  <si>
    <t>Love Today</t>
  </si>
  <si>
    <t>Pradeep Ranganathan</t>
  </si>
  <si>
    <t>Two young lovers, who are made to exchange their phones for a day and what happens due to that.</t>
  </si>
  <si>
    <t>Baby</t>
  </si>
  <si>
    <t>2 wins &amp; 10 nominations</t>
  </si>
  <si>
    <t xml:space="preserve">An elite counter-intelligence unit learns of a plot, masterminded by a maniacal madman. With the clock ticking, it's up to them to track the terrorists' international tentacles and prevent t...  </t>
  </si>
  <si>
    <t>Malik</t>
  </si>
  <si>
    <t>Drama, Crime</t>
  </si>
  <si>
    <t>A past ridden with crime, death and pain is recounted to Freddy, a juvenile criminal, who has been assigned to eliminate his estranged uncle Sulaiman, an aging patriarch, while behind bars.</t>
  </si>
  <si>
    <t>Lakshya</t>
  </si>
  <si>
    <t>War, Drama</t>
  </si>
  <si>
    <t>An aimless, jobless, irresponsible grown man joins the army and matures into a battlefield hero.</t>
  </si>
  <si>
    <t>Mera Naam Joker</t>
  </si>
  <si>
    <t>Raj Kapoor</t>
  </si>
  <si>
    <t>11 wins</t>
  </si>
  <si>
    <t xml:space="preserve">Raju is a joker, a clown. It is what he is and what he always shall be. As his life story unfolds in three chapters, from his school days to the circus to the streets, he must always make pe...  </t>
  </si>
  <si>
    <t>The Lunchbox</t>
  </si>
  <si>
    <t>62K</t>
  </si>
  <si>
    <t>Ritesh Batra</t>
  </si>
  <si>
    <t>29 wins &amp; 46 nominations total</t>
  </si>
  <si>
    <t xml:space="preserve">A mistaken delivery in Mumbai's famously efficient lunchbox delivery system connects a young housewife to an older man in the dusk of his life as they build a fantasy world together through ...  </t>
  </si>
  <si>
    <t>The Goat Life</t>
  </si>
  <si>
    <t>Blessy</t>
  </si>
  <si>
    <t>An Indian man seeking work follows a job lead to Saudi Arabia, only to find himself forced to labor without pay as a goat herder in the remote desert.</t>
  </si>
  <si>
    <t>Gangaajal</t>
  </si>
  <si>
    <t>Prakash Jha</t>
  </si>
  <si>
    <t>5 wins &amp; 31 nominations</t>
  </si>
  <si>
    <t>An IPS officer motivates and leads a dysfunctional, corrupt police force of Tezpur to fight against the corrupt politician.</t>
  </si>
  <si>
    <t>Arjun Reddy</t>
  </si>
  <si>
    <t>3 hours 2 minutes</t>
  </si>
  <si>
    <t>Sandeep Reddy Vanga</t>
  </si>
  <si>
    <t>Arjun Reddy, a short-tempered house surgeon, gets used to drugs and drinks when his girlfriend is forced to marry another person.</t>
  </si>
  <si>
    <t>Vettaiyaadu Vilaiyaadu</t>
  </si>
  <si>
    <t>8.3K</t>
  </si>
  <si>
    <t>3 wins</t>
  </si>
  <si>
    <t>A Police Officer investigates a series of brutal rapes and murders, with the culprits seeming to cover more than one country.</t>
  </si>
  <si>
    <t>Kaakha Kaakha</t>
  </si>
  <si>
    <t>6.9K</t>
  </si>
  <si>
    <t>6 wins &amp; 4 nominations</t>
  </si>
  <si>
    <t>After a police team kills his brother, a drug-dealing gangster vows to kill the entire team and their respective families.</t>
  </si>
  <si>
    <t>Ab Tak Chhappan</t>
  </si>
  <si>
    <t>9.7K</t>
  </si>
  <si>
    <t>Sadhu, an encounter specialist, is armed with a personal vendetta to find and kill the gangsters responsible for his wife's death.</t>
  </si>
  <si>
    <t>Airlift</t>
  </si>
  <si>
    <t>Drama, Thriller, History</t>
  </si>
  <si>
    <t>Raja Menon</t>
  </si>
  <si>
    <t>3 wins &amp; 18 nominations</t>
  </si>
  <si>
    <t>When Iraq invades Kuwait in August 1990, a callous Indian businessman becomes the spokesperson for more than 170,000 stranded countrymen.</t>
  </si>
  <si>
    <t>Oopiri</t>
  </si>
  <si>
    <t>Vamshi Paidipally</t>
  </si>
  <si>
    <t>4 wins &amp; 6 nominations</t>
  </si>
  <si>
    <t>Impressed by his carefree attitude, quadriplegic multi-billionaire Vikram hires a convict out on parole as his caretaker. What follows is a string of life lessons they learn from each other.</t>
  </si>
  <si>
    <t>Maidaan</t>
  </si>
  <si>
    <t>Sports, Drama, Biography</t>
  </si>
  <si>
    <t>Inspired by the Indian national football team coach and manager Syed Abdul Rahim, who is regarded as the architect of Indian football.</t>
  </si>
  <si>
    <t>Mumbai Police</t>
  </si>
  <si>
    <t>Rosshan Andrrews</t>
  </si>
  <si>
    <t xml:space="preserve">ACP Antony is the only one who knows the truth behind ACP Aaryan's murder. Antony meets with an accident, losing his memory and is unable to reveal the killer. He is forced to investigate th...  </t>
  </si>
  <si>
    <t>Unnaipol Oruvan</t>
  </si>
  <si>
    <t>1 hour 42 minutes</t>
  </si>
  <si>
    <t>Chakri Toleti</t>
  </si>
  <si>
    <t>A retiring police officer remembers a thrilling case of his life which is not recorded in any case files.</t>
  </si>
  <si>
    <t>Pokiri</t>
  </si>
  <si>
    <t>Puri Jagannadh</t>
  </si>
  <si>
    <t>A money-minded criminal has to deal with two rival gangs as well as an evil cop threatening his girlfriend.</t>
  </si>
  <si>
    <t>Thuppakki</t>
  </si>
  <si>
    <t>A.R. Murugadoss</t>
  </si>
  <si>
    <t>An army captain is on a mission to track down and destroy a terrorist gang and deactivate the sleeper cells under its command.</t>
  </si>
  <si>
    <t>Stanley Ka Dabba</t>
  </si>
  <si>
    <t>1 hour 36 minutes</t>
  </si>
  <si>
    <t>Amole Gupte</t>
  </si>
  <si>
    <t>A school-teacher, who forces children to share their food with him, forbids one from entering the school until he brings his own Tiffin/Lunch-box.</t>
  </si>
  <si>
    <t>Nayak: The Real Hero</t>
  </si>
  <si>
    <t>Action, Political Drama</t>
  </si>
  <si>
    <t>A man accepts a challenge by the chief minister of Maharashtra to run the state for one day, and makes such a success of it that soon he is embroiled in political intrigue.</t>
  </si>
  <si>
    <t>Leader</t>
  </si>
  <si>
    <t>Political Drama</t>
  </si>
  <si>
    <t>Sekhar Kammula</t>
  </si>
  <si>
    <t xml:space="preserve">A well educated idealist, who is a son of Political leader in power wants to correct the rigged political system of favors and corruption. However, this soon becomes a game of power. How wou...  </t>
  </si>
  <si>
    <t>Veer-Zaara</t>
  </si>
  <si>
    <t>30 wins &amp; 42 nominations</t>
  </si>
  <si>
    <t>"Veer-Zaara" is a saga of love, separation, courage, and sacrifice. A love story that is an inspiration and will remain a legend forever.</t>
  </si>
  <si>
    <t>The Tashkent Files</t>
  </si>
  <si>
    <t>Vivek Agnihotri</t>
  </si>
  <si>
    <t>Revolves around the mysterious death of India's 2nd Prime Minister Shri Lal Bahadur Shastri and attempts to uncover if he had actually died a natural death, or, as alleged, was assassinated.</t>
  </si>
  <si>
    <t>Okkadu</t>
  </si>
  <si>
    <t>Gunasekhar</t>
  </si>
  <si>
    <t>20 wins</t>
  </si>
  <si>
    <t>A Kabbadi player rescues a young woman from an unwanted marriage and hides her in his home.</t>
  </si>
  <si>
    <t>Manam</t>
  </si>
  <si>
    <t>Drama, Family, Fantasy</t>
  </si>
  <si>
    <t>Vikram K. Kumar</t>
  </si>
  <si>
    <t>18 wins &amp; 10 nominations</t>
  </si>
  <si>
    <t>Through reincarnation, family members are able to cross generations and meddle in each others' lives.</t>
  </si>
  <si>
    <t>Vicky Donor</t>
  </si>
  <si>
    <t>43 wins &amp; 37 nominations</t>
  </si>
  <si>
    <t>A man is brought in by an infertility doctor to supply him with his sperm, where he becomes the biggest sperm donor for his clinic.</t>
  </si>
  <si>
    <t>Angamaly Diaries</t>
  </si>
  <si>
    <t>Lijo Jose Pellissery</t>
  </si>
  <si>
    <t xml:space="preserve">Vincent Pepe who wanted to be a powerful leader of a righteous gang that ruled the city, like his seniors. And then there's the rival clan with the malicious gangsters of Angamaly a locale o...  </t>
  </si>
  <si>
    <t>Mr. India</t>
  </si>
  <si>
    <t>Action, Sci-Fi, Family</t>
  </si>
  <si>
    <t>Shekhar Kapur</t>
  </si>
  <si>
    <t xml:space="preserve">A poor but big-hearted man takes orphans into his home. After discovering his scientist father's invisibility device, he rises to the occasion and fights to save his children and all of Indi...  </t>
  </si>
  <si>
    <t>Zee5, Amazon Prime Video</t>
  </si>
  <si>
    <t>Hazaaron Khwaishein Aisi</t>
  </si>
  <si>
    <t>Political Drama, Romance</t>
  </si>
  <si>
    <t>Sudhir Mishra</t>
  </si>
  <si>
    <t>8 wins &amp; 9 nominations</t>
  </si>
  <si>
    <t>Set in the backdrop of Indian Emergency 1975, the story revolves around 3 friends whose lives changes drastically after the turn of events.</t>
  </si>
  <si>
    <t>Ghilli</t>
  </si>
  <si>
    <t>Dharani</t>
  </si>
  <si>
    <t xml:space="preserve">Velu, an aspiring kabaddi player, goes to Madurai to participate in a regional match, where he rescues Dhanalakshmi from Muthupandi, a powerful man keen on marrying the girl against her will...  </t>
  </si>
  <si>
    <t>Mukundan Unni Associates</t>
  </si>
  <si>
    <t>Satire, Drama</t>
  </si>
  <si>
    <t>Abhinav Sunder Nayak</t>
  </si>
  <si>
    <t xml:space="preserve">Advocate Mukundan Unni, played by Vineeth Sreenivasan wants to be successful and leaves no stone unturned to achieve growth, prosperity, and respect. But this steadfast nature aided with an ...  </t>
  </si>
  <si>
    <t>Happy Days</t>
  </si>
  <si>
    <t>7 wins</t>
  </si>
  <si>
    <t>A group of eight youngsters from an engineering college form an unbreakable friendship after going through various struggles together.</t>
  </si>
  <si>
    <t>Total Box Office Collection</t>
  </si>
  <si>
    <t>Cleaned Box Office Collection</t>
  </si>
  <si>
    <t>No Of Movies</t>
  </si>
  <si>
    <t>Total Collection</t>
  </si>
  <si>
    <t>Calculated Field</t>
  </si>
  <si>
    <t>1 K</t>
  </si>
  <si>
    <t>Government is adding Tax on the collection 1%</t>
  </si>
  <si>
    <t>Sum of Tax</t>
  </si>
  <si>
    <t>Design</t>
  </si>
  <si>
    <t>Style</t>
  </si>
  <si>
    <t>Formatting</t>
  </si>
  <si>
    <t xml:space="preserve">How to Create a Pivot </t>
  </si>
  <si>
    <t>Filters</t>
  </si>
  <si>
    <t>Columns</t>
  </si>
  <si>
    <t>Steps to Creata any pivot table</t>
  </si>
  <si>
    <t>Identify the columns</t>
  </si>
  <si>
    <t>Grouping</t>
  </si>
  <si>
    <t>Slicer</t>
  </si>
  <si>
    <t xml:space="preserve">TimeLine </t>
  </si>
  <si>
    <t>Report Connection</t>
  </si>
  <si>
    <t>Change Function</t>
  </si>
  <si>
    <t>Number Format</t>
  </si>
  <si>
    <t>Pivot Charts</t>
  </si>
  <si>
    <t>Easy (1-20):</t>
  </si>
  <si>
    <r>
      <t xml:space="preserve">1. Create a pivot table to </t>
    </r>
    <r>
      <rPr>
        <b/>
        <sz val="11"/>
        <color theme="1"/>
        <rFont val="Aptos Narrow"/>
        <family val="2"/>
        <scheme val="minor"/>
      </rPr>
      <t>sum</t>
    </r>
    <r>
      <rPr>
        <sz val="11"/>
        <color theme="1"/>
        <rFont val="Aptos Narrow"/>
        <family val="2"/>
        <scheme val="minor"/>
      </rPr>
      <t xml:space="preserve"> the total </t>
    </r>
    <r>
      <rPr>
        <b/>
        <sz val="11"/>
        <color theme="1"/>
        <rFont val="Aptos Narrow"/>
        <family val="2"/>
        <scheme val="minor"/>
      </rPr>
      <t>Box Office Collection</t>
    </r>
    <r>
      <rPr>
        <sz val="11"/>
        <color theme="1"/>
        <rFont val="Aptos Narrow"/>
        <family val="2"/>
        <scheme val="minor"/>
      </rPr>
      <t xml:space="preserve"> by </t>
    </r>
    <r>
      <rPr>
        <b/>
        <sz val="11"/>
        <color theme="1"/>
        <rFont val="Aptos Narrow"/>
        <family val="2"/>
        <scheme val="minor"/>
      </rPr>
      <t>Film Industry</t>
    </r>
    <r>
      <rPr>
        <sz val="11"/>
        <color theme="1"/>
        <rFont val="Aptos Narrow"/>
        <family val="2"/>
        <scheme val="minor"/>
      </rPr>
      <t>.</t>
    </r>
  </si>
  <si>
    <r>
      <t xml:space="preserve">2. Create a pivot table to show the </t>
    </r>
    <r>
      <rPr>
        <b/>
        <sz val="11"/>
        <color theme="1"/>
        <rFont val="Aptos Narrow"/>
        <family val="2"/>
        <scheme val="minor"/>
      </rPr>
      <t>average Rating</t>
    </r>
    <r>
      <rPr>
        <sz val="11"/>
        <color theme="1"/>
        <rFont val="Aptos Narrow"/>
        <family val="2"/>
        <scheme val="minor"/>
      </rPr>
      <t xml:space="preserve"> for each </t>
    </r>
    <r>
      <rPr>
        <b/>
        <sz val="11"/>
        <color theme="1"/>
        <rFont val="Aptos Narrow"/>
        <family val="2"/>
        <scheme val="minor"/>
      </rPr>
      <t>Genre</t>
    </r>
    <r>
      <rPr>
        <sz val="11"/>
        <color theme="1"/>
        <rFont val="Aptos Narrow"/>
        <family val="2"/>
        <scheme val="minor"/>
      </rPr>
      <t>.</t>
    </r>
  </si>
  <si>
    <r>
      <t xml:space="preserve">3. Display the </t>
    </r>
    <r>
      <rPr>
        <b/>
        <sz val="11"/>
        <color theme="1"/>
        <rFont val="Aptos Narrow"/>
        <family val="2"/>
        <scheme val="minor"/>
      </rPr>
      <t>total number of user reviews</t>
    </r>
    <r>
      <rPr>
        <sz val="11"/>
        <color theme="1"/>
        <rFont val="Aptos Narrow"/>
        <family val="2"/>
        <scheme val="minor"/>
      </rPr>
      <t xml:space="preserve"> per </t>
    </r>
    <r>
      <rPr>
        <b/>
        <sz val="11"/>
        <color theme="1"/>
        <rFont val="Aptos Narrow"/>
        <family val="2"/>
        <scheme val="minor"/>
      </rPr>
      <t>Film Industry</t>
    </r>
    <r>
      <rPr>
        <sz val="11"/>
        <color theme="1"/>
        <rFont val="Aptos Narrow"/>
        <family val="2"/>
        <scheme val="minor"/>
      </rPr>
      <t xml:space="preserve"> using a pivot table.</t>
    </r>
  </si>
  <si>
    <r>
      <t xml:space="preserve">4. Create a pivot table showing the </t>
    </r>
    <r>
      <rPr>
        <b/>
        <sz val="11"/>
        <color theme="1"/>
        <rFont val="Aptos Narrow"/>
        <family val="2"/>
        <scheme val="minor"/>
      </rPr>
      <t>count of movies</t>
    </r>
    <r>
      <rPr>
        <sz val="11"/>
        <color theme="1"/>
        <rFont val="Aptos Narrow"/>
        <family val="2"/>
        <scheme val="minor"/>
      </rPr>
      <t xml:space="preserve"> by </t>
    </r>
    <r>
      <rPr>
        <b/>
        <sz val="11"/>
        <color theme="1"/>
        <rFont val="Aptos Narrow"/>
        <family val="2"/>
        <scheme val="minor"/>
      </rPr>
      <t>Year of Release</t>
    </r>
    <r>
      <rPr>
        <sz val="11"/>
        <color theme="1"/>
        <rFont val="Aptos Narrow"/>
        <family val="2"/>
        <scheme val="minor"/>
      </rPr>
      <t>.</t>
    </r>
  </si>
  <si>
    <r>
      <t xml:space="preserve">5. Create a pivot table to display the </t>
    </r>
    <r>
      <rPr>
        <b/>
        <sz val="11"/>
        <color theme="1"/>
        <rFont val="Aptos Narrow"/>
        <family val="2"/>
        <scheme val="minor"/>
      </rPr>
      <t>sum of Box Office Collection</t>
    </r>
    <r>
      <rPr>
        <sz val="11"/>
        <color theme="1"/>
        <rFont val="Aptos Narrow"/>
        <family val="2"/>
        <scheme val="minor"/>
      </rPr>
      <t xml:space="preserve"> by </t>
    </r>
    <r>
      <rPr>
        <b/>
        <sz val="11"/>
        <color theme="1"/>
        <rFont val="Aptos Narrow"/>
        <family val="2"/>
        <scheme val="minor"/>
      </rPr>
      <t>Year of Release</t>
    </r>
    <r>
      <rPr>
        <sz val="11"/>
        <color theme="1"/>
        <rFont val="Aptos Narrow"/>
        <family val="2"/>
        <scheme val="minor"/>
      </rPr>
      <t>.</t>
    </r>
  </si>
  <si>
    <r>
      <t xml:space="preserve">6. Display the </t>
    </r>
    <r>
      <rPr>
        <b/>
        <sz val="11"/>
        <color theme="1"/>
        <rFont val="Aptos Narrow"/>
        <family val="2"/>
        <scheme val="minor"/>
      </rPr>
      <t>highest Rating</t>
    </r>
    <r>
      <rPr>
        <sz val="11"/>
        <color theme="1"/>
        <rFont val="Aptos Narrow"/>
        <family val="2"/>
        <scheme val="minor"/>
      </rPr>
      <t xml:space="preserve"> per </t>
    </r>
    <r>
      <rPr>
        <b/>
        <sz val="11"/>
        <color theme="1"/>
        <rFont val="Aptos Narrow"/>
        <family val="2"/>
        <scheme val="minor"/>
      </rPr>
      <t>Film Industry</t>
    </r>
    <r>
      <rPr>
        <sz val="11"/>
        <color theme="1"/>
        <rFont val="Aptos Narrow"/>
        <family val="2"/>
        <scheme val="minor"/>
      </rPr>
      <t xml:space="preserve"> in a pivot table.</t>
    </r>
  </si>
  <si>
    <r>
      <t xml:space="preserve">7. Create a pivot table to count the </t>
    </r>
    <r>
      <rPr>
        <b/>
        <sz val="11"/>
        <color theme="1"/>
        <rFont val="Aptos Narrow"/>
        <family val="2"/>
        <scheme val="minor"/>
      </rPr>
      <t>number of movies</t>
    </r>
    <r>
      <rPr>
        <sz val="11"/>
        <color theme="1"/>
        <rFont val="Aptos Narrow"/>
        <family val="2"/>
        <scheme val="minor"/>
      </rPr>
      <t xml:space="preserve"> by </t>
    </r>
    <r>
      <rPr>
        <b/>
        <sz val="11"/>
        <color theme="1"/>
        <rFont val="Aptos Narrow"/>
        <family val="2"/>
        <scheme val="minor"/>
      </rPr>
      <t>Director</t>
    </r>
    <r>
      <rPr>
        <sz val="11"/>
        <color theme="1"/>
        <rFont val="Aptos Narrow"/>
        <family val="2"/>
        <scheme val="minor"/>
      </rPr>
      <t>.</t>
    </r>
  </si>
  <si>
    <r>
      <t xml:space="preserve">8. Using a pivot table, show the </t>
    </r>
    <r>
      <rPr>
        <b/>
        <sz val="11"/>
        <color theme="1"/>
        <rFont val="Aptos Narrow"/>
        <family val="2"/>
        <scheme val="minor"/>
      </rPr>
      <t>average User Reviews</t>
    </r>
    <r>
      <rPr>
        <sz val="11"/>
        <color theme="1"/>
        <rFont val="Aptos Narrow"/>
        <family val="2"/>
        <scheme val="minor"/>
      </rPr>
      <t xml:space="preserve"> by </t>
    </r>
    <r>
      <rPr>
        <b/>
        <sz val="11"/>
        <color theme="1"/>
        <rFont val="Aptos Narrow"/>
        <family val="2"/>
        <scheme val="minor"/>
      </rPr>
      <t>Genre</t>
    </r>
    <r>
      <rPr>
        <sz val="11"/>
        <color theme="1"/>
        <rFont val="Aptos Narrow"/>
        <family val="2"/>
        <scheme val="minor"/>
      </rPr>
      <t>.</t>
    </r>
  </si>
  <si>
    <r>
      <t xml:space="preserve">9. Filter the pivot table to only show movies from the </t>
    </r>
    <r>
      <rPr>
        <b/>
        <sz val="11"/>
        <color theme="1"/>
        <rFont val="Aptos Narrow"/>
        <family val="2"/>
        <scheme val="minor"/>
      </rPr>
      <t>Bollywood (Hindi)</t>
    </r>
    <r>
      <rPr>
        <sz val="11"/>
        <color theme="1"/>
        <rFont val="Aptos Narrow"/>
        <family val="2"/>
        <scheme val="minor"/>
      </rPr>
      <t xml:space="preserve"> film industry.</t>
    </r>
  </si>
  <si>
    <r>
      <t xml:space="preserve">10. Display the </t>
    </r>
    <r>
      <rPr>
        <b/>
        <sz val="11"/>
        <color theme="1"/>
        <rFont val="Aptos Narrow"/>
        <family val="2"/>
        <scheme val="minor"/>
      </rPr>
      <t>total number of Awards</t>
    </r>
    <r>
      <rPr>
        <sz val="11"/>
        <color theme="1"/>
        <rFont val="Aptos Narrow"/>
        <family val="2"/>
        <scheme val="minor"/>
      </rPr>
      <t xml:space="preserve"> (wins and nominations combined) per </t>
    </r>
    <r>
      <rPr>
        <b/>
        <sz val="11"/>
        <color theme="1"/>
        <rFont val="Aptos Narrow"/>
        <family val="2"/>
        <scheme val="minor"/>
      </rPr>
      <t>Film Industry</t>
    </r>
    <r>
      <rPr>
        <sz val="11"/>
        <color theme="1"/>
        <rFont val="Aptos Narrow"/>
        <family val="2"/>
        <scheme val="minor"/>
      </rPr>
      <t xml:space="preserve"> in a pivot table.</t>
    </r>
  </si>
  <si>
    <r>
      <t xml:space="preserve">11. Create a pivot table showing the </t>
    </r>
    <r>
      <rPr>
        <b/>
        <sz val="11"/>
        <color theme="1"/>
        <rFont val="Aptos Narrow"/>
        <family val="2"/>
        <scheme val="minor"/>
      </rPr>
      <t>average Box Office Collection</t>
    </r>
    <r>
      <rPr>
        <sz val="11"/>
        <color theme="1"/>
        <rFont val="Aptos Narrow"/>
        <family val="2"/>
        <scheme val="minor"/>
      </rPr>
      <t xml:space="preserve"> for movies with more than </t>
    </r>
    <r>
      <rPr>
        <b/>
        <sz val="11"/>
        <color theme="1"/>
        <rFont val="Aptos Narrow"/>
        <family val="2"/>
        <scheme val="minor"/>
      </rPr>
      <t>50 user reviews</t>
    </r>
    <r>
      <rPr>
        <sz val="11"/>
        <color theme="1"/>
        <rFont val="Aptos Narrow"/>
        <family val="2"/>
        <scheme val="minor"/>
      </rPr>
      <t>.</t>
    </r>
  </si>
  <si>
    <r>
      <t xml:space="preserve">12. Use a pivot table to display the </t>
    </r>
    <r>
      <rPr>
        <b/>
        <sz val="11"/>
        <color theme="1"/>
        <rFont val="Aptos Narrow"/>
        <family val="2"/>
        <scheme val="minor"/>
      </rPr>
      <t>sum of Ratings</t>
    </r>
    <r>
      <rPr>
        <sz val="11"/>
        <color theme="1"/>
        <rFont val="Aptos Narrow"/>
        <family val="2"/>
        <scheme val="minor"/>
      </rPr>
      <t xml:space="preserve"> by </t>
    </r>
    <r>
      <rPr>
        <b/>
        <sz val="11"/>
        <color theme="1"/>
        <rFont val="Aptos Narrow"/>
        <family val="2"/>
        <scheme val="minor"/>
      </rPr>
      <t>Director</t>
    </r>
    <r>
      <rPr>
        <sz val="11"/>
        <color theme="1"/>
        <rFont val="Aptos Narrow"/>
        <family val="2"/>
        <scheme val="minor"/>
      </rPr>
      <t>.</t>
    </r>
  </si>
  <si>
    <r>
      <t xml:space="preserve">13. Create a pivot table showing the </t>
    </r>
    <r>
      <rPr>
        <b/>
        <sz val="11"/>
        <color theme="1"/>
        <rFont val="Aptos Narrow"/>
        <family val="2"/>
        <scheme val="minor"/>
      </rPr>
      <t>count of movies</t>
    </r>
    <r>
      <rPr>
        <sz val="11"/>
        <color theme="1"/>
        <rFont val="Aptos Narrow"/>
        <family val="2"/>
        <scheme val="minor"/>
      </rPr>
      <t xml:space="preserve"> by </t>
    </r>
    <r>
      <rPr>
        <b/>
        <sz val="11"/>
        <color theme="1"/>
        <rFont val="Aptos Narrow"/>
        <family val="2"/>
        <scheme val="minor"/>
      </rPr>
      <t>Genre</t>
    </r>
    <r>
      <rPr>
        <sz val="11"/>
        <color theme="1"/>
        <rFont val="Aptos Narrow"/>
        <family val="2"/>
        <scheme val="minor"/>
      </rPr>
      <t xml:space="preserve"> and </t>
    </r>
    <r>
      <rPr>
        <b/>
        <sz val="11"/>
        <color theme="1"/>
        <rFont val="Aptos Narrow"/>
        <family val="2"/>
        <scheme val="minor"/>
      </rPr>
      <t>Film Industry</t>
    </r>
    <r>
      <rPr>
        <sz val="11"/>
        <color theme="1"/>
        <rFont val="Aptos Narrow"/>
        <family val="2"/>
        <scheme val="minor"/>
      </rPr>
      <t>.</t>
    </r>
  </si>
  <si>
    <r>
      <t xml:space="preserve">14. Display the </t>
    </r>
    <r>
      <rPr>
        <b/>
        <sz val="11"/>
        <color theme="1"/>
        <rFont val="Aptos Narrow"/>
        <family val="2"/>
        <scheme val="minor"/>
      </rPr>
      <t>average movie Rating</t>
    </r>
    <r>
      <rPr>
        <sz val="11"/>
        <color theme="1"/>
        <rFont val="Aptos Narrow"/>
        <family val="2"/>
        <scheme val="minor"/>
      </rPr>
      <t xml:space="preserve"> for each </t>
    </r>
    <r>
      <rPr>
        <b/>
        <sz val="11"/>
        <color theme="1"/>
        <rFont val="Aptos Narrow"/>
        <family val="2"/>
        <scheme val="minor"/>
      </rPr>
      <t>Genre</t>
    </r>
    <r>
      <rPr>
        <sz val="11"/>
        <color theme="1"/>
        <rFont val="Aptos Narrow"/>
        <family val="2"/>
        <scheme val="minor"/>
      </rPr>
      <t xml:space="preserve">, filtering out movies released before </t>
    </r>
    <r>
      <rPr>
        <b/>
        <sz val="11"/>
        <color theme="1"/>
        <rFont val="Aptos Narrow"/>
        <family val="2"/>
        <scheme val="minor"/>
      </rPr>
      <t>2020</t>
    </r>
    <r>
      <rPr>
        <sz val="11"/>
        <color theme="1"/>
        <rFont val="Aptos Narrow"/>
        <family val="2"/>
        <scheme val="minor"/>
      </rPr>
      <t>.</t>
    </r>
  </si>
  <si>
    <r>
      <t xml:space="preserve">15. Using a pivot table, calculate the </t>
    </r>
    <r>
      <rPr>
        <b/>
        <sz val="11"/>
        <color theme="1"/>
        <rFont val="Aptos Narrow"/>
        <family val="2"/>
        <scheme val="minor"/>
      </rPr>
      <t>sum of Box Office Collection</t>
    </r>
    <r>
      <rPr>
        <sz val="11"/>
        <color theme="1"/>
        <rFont val="Aptos Narrow"/>
        <family val="2"/>
        <scheme val="minor"/>
      </rPr>
      <t xml:space="preserve"> for movies with </t>
    </r>
    <r>
      <rPr>
        <b/>
        <sz val="11"/>
        <color theme="1"/>
        <rFont val="Aptos Narrow"/>
        <family val="2"/>
        <scheme val="minor"/>
      </rPr>
      <t>more than 100K ratings</t>
    </r>
    <r>
      <rPr>
        <sz val="11"/>
        <color theme="1"/>
        <rFont val="Aptos Narrow"/>
        <family val="2"/>
        <scheme val="minor"/>
      </rPr>
      <t>.</t>
    </r>
  </si>
  <si>
    <r>
      <t xml:space="preserve">16. Create a pivot table to show the </t>
    </r>
    <r>
      <rPr>
        <b/>
        <sz val="11"/>
        <color theme="1"/>
        <rFont val="Aptos Narrow"/>
        <family val="2"/>
        <scheme val="minor"/>
      </rPr>
      <t>minimum Watch Time</t>
    </r>
    <r>
      <rPr>
        <sz val="11"/>
        <color theme="1"/>
        <rFont val="Aptos Narrow"/>
        <family val="2"/>
        <scheme val="minor"/>
      </rPr>
      <t xml:space="preserve"> for each </t>
    </r>
    <r>
      <rPr>
        <b/>
        <sz val="11"/>
        <color theme="1"/>
        <rFont val="Aptos Narrow"/>
        <family val="2"/>
        <scheme val="minor"/>
      </rPr>
      <t>Film Industry</t>
    </r>
    <r>
      <rPr>
        <sz val="11"/>
        <color theme="1"/>
        <rFont val="Aptos Narrow"/>
        <family val="2"/>
        <scheme val="minor"/>
      </rPr>
      <t>.</t>
    </r>
  </si>
  <si>
    <r>
      <t xml:space="preserve">17. Show the </t>
    </r>
    <r>
      <rPr>
        <b/>
        <sz val="11"/>
        <color theme="1"/>
        <rFont val="Aptos Narrow"/>
        <family val="2"/>
        <scheme val="minor"/>
      </rPr>
      <t>sum of user reviews</t>
    </r>
    <r>
      <rPr>
        <sz val="11"/>
        <color theme="1"/>
        <rFont val="Aptos Narrow"/>
        <family val="2"/>
        <scheme val="minor"/>
      </rPr>
      <t xml:space="preserve"> by </t>
    </r>
    <r>
      <rPr>
        <b/>
        <sz val="11"/>
        <color theme="1"/>
        <rFont val="Aptos Narrow"/>
        <family val="2"/>
        <scheme val="minor"/>
      </rPr>
      <t>Year of Release</t>
    </r>
    <r>
      <rPr>
        <sz val="11"/>
        <color theme="1"/>
        <rFont val="Aptos Narrow"/>
        <family val="2"/>
        <scheme val="minor"/>
      </rPr>
      <t xml:space="preserve"> in a pivot table.</t>
    </r>
  </si>
  <si>
    <r>
      <t xml:space="preserve">18. Create a pivot table to show the </t>
    </r>
    <r>
      <rPr>
        <b/>
        <sz val="11"/>
        <color theme="1"/>
        <rFont val="Aptos Narrow"/>
        <family val="2"/>
        <scheme val="minor"/>
      </rPr>
      <t>sum of Box Office Collection</t>
    </r>
    <r>
      <rPr>
        <sz val="11"/>
        <color theme="1"/>
        <rFont val="Aptos Narrow"/>
        <family val="2"/>
        <scheme val="minor"/>
      </rPr>
      <t xml:space="preserve"> for movies with </t>
    </r>
    <r>
      <rPr>
        <b/>
        <sz val="11"/>
        <color theme="1"/>
        <rFont val="Aptos Narrow"/>
        <family val="2"/>
        <scheme val="minor"/>
      </rPr>
      <t>8.0+ ratings</t>
    </r>
    <r>
      <rPr>
        <sz val="11"/>
        <color theme="1"/>
        <rFont val="Aptos Narrow"/>
        <family val="2"/>
        <scheme val="minor"/>
      </rPr>
      <t>.</t>
    </r>
  </si>
  <si>
    <r>
      <t xml:space="preserve">19. Display the </t>
    </r>
    <r>
      <rPr>
        <b/>
        <sz val="11"/>
        <color theme="1"/>
        <rFont val="Aptos Narrow"/>
        <family val="2"/>
        <scheme val="minor"/>
      </rPr>
      <t>number of movies per Genre</t>
    </r>
    <r>
      <rPr>
        <sz val="11"/>
        <color theme="1"/>
        <rFont val="Aptos Narrow"/>
        <family val="2"/>
        <scheme val="minor"/>
      </rPr>
      <t xml:space="preserve"> using a pivot table with a filter for </t>
    </r>
    <r>
      <rPr>
        <b/>
        <sz val="11"/>
        <color theme="1"/>
        <rFont val="Aptos Narrow"/>
        <family val="2"/>
        <scheme val="minor"/>
      </rPr>
      <t>ratings above 8.5</t>
    </r>
    <r>
      <rPr>
        <sz val="11"/>
        <color theme="1"/>
        <rFont val="Aptos Narrow"/>
        <family val="2"/>
        <scheme val="minor"/>
      </rPr>
      <t>.</t>
    </r>
  </si>
  <si>
    <r>
      <t xml:space="preserve">20. Use a pivot table to display the </t>
    </r>
    <r>
      <rPr>
        <b/>
        <sz val="11"/>
        <color theme="1"/>
        <rFont val="Aptos Narrow"/>
        <family val="2"/>
        <scheme val="minor"/>
      </rPr>
      <t>total Box Office Collection</t>
    </r>
    <r>
      <rPr>
        <sz val="11"/>
        <color theme="1"/>
        <rFont val="Aptos Narrow"/>
        <family val="2"/>
        <scheme val="minor"/>
      </rPr>
      <t xml:space="preserve"> for movies directed by </t>
    </r>
    <r>
      <rPr>
        <b/>
        <sz val="11"/>
        <color theme="1"/>
        <rFont val="Aptos Narrow"/>
        <family val="2"/>
        <scheme val="minor"/>
      </rPr>
      <t>Hrishikesh Mukherjee</t>
    </r>
    <r>
      <rPr>
        <sz val="11"/>
        <color theme="1"/>
        <rFont val="Aptos Narrow"/>
        <family val="2"/>
        <scheme val="minor"/>
      </rPr>
      <t>.</t>
    </r>
  </si>
  <si>
    <t>Medium (21-40):</t>
  </si>
  <si>
    <r>
      <t xml:space="preserve">21. Create a pivot table that shows the </t>
    </r>
    <r>
      <rPr>
        <b/>
        <sz val="11"/>
        <color theme="1"/>
        <rFont val="Aptos Narrow"/>
        <family val="2"/>
        <scheme val="minor"/>
      </rPr>
      <t>difference in Box Office Collection</t>
    </r>
    <r>
      <rPr>
        <sz val="11"/>
        <color theme="1"/>
        <rFont val="Aptos Narrow"/>
        <family val="2"/>
        <scheme val="minor"/>
      </rPr>
      <t xml:space="preserve"> between </t>
    </r>
    <r>
      <rPr>
        <b/>
        <sz val="11"/>
        <color theme="1"/>
        <rFont val="Aptos Narrow"/>
        <family val="2"/>
        <scheme val="minor"/>
      </rPr>
      <t>Bollywood</t>
    </r>
    <r>
      <rPr>
        <sz val="11"/>
        <color theme="1"/>
        <rFont val="Aptos Narrow"/>
        <family val="2"/>
        <scheme val="minor"/>
      </rPr>
      <t xml:space="preserve"> and </t>
    </r>
    <r>
      <rPr>
        <b/>
        <sz val="11"/>
        <color theme="1"/>
        <rFont val="Aptos Narrow"/>
        <family val="2"/>
        <scheme val="minor"/>
      </rPr>
      <t>Kollywood</t>
    </r>
    <r>
      <rPr>
        <sz val="11"/>
        <color theme="1"/>
        <rFont val="Aptos Narrow"/>
        <family val="2"/>
        <scheme val="minor"/>
      </rPr>
      <t>.</t>
    </r>
  </si>
  <si>
    <r>
      <t xml:space="preserve">22. Use a pivot table to show the </t>
    </r>
    <r>
      <rPr>
        <b/>
        <sz val="11"/>
        <color theme="1"/>
        <rFont val="Aptos Narrow"/>
        <family val="2"/>
        <scheme val="minor"/>
      </rPr>
      <t>percentage of total user reviews</t>
    </r>
    <r>
      <rPr>
        <sz val="11"/>
        <color theme="1"/>
        <rFont val="Aptos Narrow"/>
        <family val="2"/>
        <scheme val="minor"/>
      </rPr>
      <t xml:space="preserve"> contributed by each </t>
    </r>
    <r>
      <rPr>
        <b/>
        <sz val="11"/>
        <color theme="1"/>
        <rFont val="Aptos Narrow"/>
        <family val="2"/>
        <scheme val="minor"/>
      </rPr>
      <t>Genre</t>
    </r>
    <r>
      <rPr>
        <sz val="11"/>
        <color theme="1"/>
        <rFont val="Aptos Narrow"/>
        <family val="2"/>
        <scheme val="minor"/>
      </rPr>
      <t>.</t>
    </r>
  </si>
  <si>
    <r>
      <t xml:space="preserve">23. Create a pivot table to calculate the </t>
    </r>
    <r>
      <rPr>
        <b/>
        <sz val="11"/>
        <color theme="1"/>
        <rFont val="Aptos Narrow"/>
        <family val="2"/>
        <scheme val="minor"/>
      </rPr>
      <t>average Rating</t>
    </r>
    <r>
      <rPr>
        <sz val="11"/>
        <color theme="1"/>
        <rFont val="Aptos Narrow"/>
        <family val="2"/>
        <scheme val="minor"/>
      </rPr>
      <t xml:space="preserve"> per </t>
    </r>
    <r>
      <rPr>
        <b/>
        <sz val="11"/>
        <color theme="1"/>
        <rFont val="Aptos Narrow"/>
        <family val="2"/>
        <scheme val="minor"/>
      </rPr>
      <t>Director</t>
    </r>
    <r>
      <rPr>
        <sz val="11"/>
        <color theme="1"/>
        <rFont val="Aptos Narrow"/>
        <family val="2"/>
        <scheme val="minor"/>
      </rPr>
      <t xml:space="preserve">, filtering out movies with fewer than </t>
    </r>
    <r>
      <rPr>
        <b/>
        <sz val="11"/>
        <color theme="1"/>
        <rFont val="Aptos Narrow"/>
        <family val="2"/>
        <scheme val="minor"/>
      </rPr>
      <t>50K ratings</t>
    </r>
    <r>
      <rPr>
        <sz val="11"/>
        <color theme="1"/>
        <rFont val="Aptos Narrow"/>
        <family val="2"/>
        <scheme val="minor"/>
      </rPr>
      <t>.</t>
    </r>
  </si>
  <si>
    <r>
      <t xml:space="preserve">24. Show the </t>
    </r>
    <r>
      <rPr>
        <b/>
        <sz val="11"/>
        <color theme="1"/>
        <rFont val="Aptos Narrow"/>
        <family val="2"/>
        <scheme val="minor"/>
      </rPr>
      <t>median Watch Time</t>
    </r>
    <r>
      <rPr>
        <sz val="11"/>
        <color theme="1"/>
        <rFont val="Aptos Narrow"/>
        <family val="2"/>
        <scheme val="minor"/>
      </rPr>
      <t xml:space="preserve"> by </t>
    </r>
    <r>
      <rPr>
        <b/>
        <sz val="11"/>
        <color theme="1"/>
        <rFont val="Aptos Narrow"/>
        <family val="2"/>
        <scheme val="minor"/>
      </rPr>
      <t>Genre</t>
    </r>
    <r>
      <rPr>
        <sz val="11"/>
        <color theme="1"/>
        <rFont val="Aptos Narrow"/>
        <family val="2"/>
        <scheme val="minor"/>
      </rPr>
      <t xml:space="preserve"> in a pivot table using calculated fields.</t>
    </r>
  </si>
  <si>
    <r>
      <t xml:space="preserve">25. Create a pivot table to display the </t>
    </r>
    <r>
      <rPr>
        <b/>
        <sz val="11"/>
        <color theme="1"/>
        <rFont val="Aptos Narrow"/>
        <family val="2"/>
        <scheme val="minor"/>
      </rPr>
      <t>total number of nominations</t>
    </r>
    <r>
      <rPr>
        <sz val="11"/>
        <color theme="1"/>
        <rFont val="Aptos Narrow"/>
        <family val="2"/>
        <scheme val="minor"/>
      </rPr>
      <t xml:space="preserve"> by </t>
    </r>
    <r>
      <rPr>
        <b/>
        <sz val="11"/>
        <color theme="1"/>
        <rFont val="Aptos Narrow"/>
        <family val="2"/>
        <scheme val="minor"/>
      </rPr>
      <t>Genre</t>
    </r>
    <r>
      <rPr>
        <sz val="11"/>
        <color theme="1"/>
        <rFont val="Aptos Narrow"/>
        <family val="2"/>
        <scheme val="minor"/>
      </rPr>
      <t>.</t>
    </r>
  </si>
  <si>
    <r>
      <t xml:space="preserve">26. Use a pivot table to show the </t>
    </r>
    <r>
      <rPr>
        <b/>
        <sz val="11"/>
        <color theme="1"/>
        <rFont val="Aptos Narrow"/>
        <family val="2"/>
        <scheme val="minor"/>
      </rPr>
      <t>maximum Rating</t>
    </r>
    <r>
      <rPr>
        <sz val="11"/>
        <color theme="1"/>
        <rFont val="Aptos Narrow"/>
        <family val="2"/>
        <scheme val="minor"/>
      </rPr>
      <t xml:space="preserve"> per </t>
    </r>
    <r>
      <rPr>
        <b/>
        <sz val="11"/>
        <color theme="1"/>
        <rFont val="Aptos Narrow"/>
        <family val="2"/>
        <scheme val="minor"/>
      </rPr>
      <t>Film Industry</t>
    </r>
    <r>
      <rPr>
        <sz val="11"/>
        <color theme="1"/>
        <rFont val="Aptos Narrow"/>
        <family val="2"/>
        <scheme val="minor"/>
      </rPr>
      <t xml:space="preserve">, excluding movies released before </t>
    </r>
    <r>
      <rPr>
        <b/>
        <sz val="11"/>
        <color theme="1"/>
        <rFont val="Aptos Narrow"/>
        <family val="2"/>
        <scheme val="minor"/>
      </rPr>
      <t>2000</t>
    </r>
    <r>
      <rPr>
        <sz val="11"/>
        <color theme="1"/>
        <rFont val="Aptos Narrow"/>
        <family val="2"/>
        <scheme val="minor"/>
      </rPr>
      <t>.</t>
    </r>
  </si>
  <si>
    <r>
      <t xml:space="preserve">27. Create a pivot table showing the </t>
    </r>
    <r>
      <rPr>
        <b/>
        <sz val="11"/>
        <color theme="1"/>
        <rFont val="Aptos Narrow"/>
        <family val="2"/>
        <scheme val="minor"/>
      </rPr>
      <t>average Box Office Collection</t>
    </r>
    <r>
      <rPr>
        <sz val="11"/>
        <color theme="1"/>
        <rFont val="Aptos Narrow"/>
        <family val="2"/>
        <scheme val="minor"/>
      </rPr>
      <t xml:space="preserve"> for movies that have more than </t>
    </r>
    <r>
      <rPr>
        <b/>
        <sz val="11"/>
        <color theme="1"/>
        <rFont val="Aptos Narrow"/>
        <family val="2"/>
        <scheme val="minor"/>
      </rPr>
      <t>3 nominations</t>
    </r>
    <r>
      <rPr>
        <sz val="11"/>
        <color theme="1"/>
        <rFont val="Aptos Narrow"/>
        <family val="2"/>
        <scheme val="minor"/>
      </rPr>
      <t>.</t>
    </r>
  </si>
  <si>
    <r>
      <t xml:space="preserve">28. Use a pivot table to create a </t>
    </r>
    <r>
      <rPr>
        <b/>
        <sz val="11"/>
        <color theme="1"/>
        <rFont val="Aptos Narrow"/>
        <family val="2"/>
        <scheme val="minor"/>
      </rPr>
      <t>rank</t>
    </r>
    <r>
      <rPr>
        <sz val="11"/>
        <color theme="1"/>
        <rFont val="Aptos Narrow"/>
        <family val="2"/>
        <scheme val="minor"/>
      </rPr>
      <t xml:space="preserve"> of movies based on their </t>
    </r>
    <r>
      <rPr>
        <b/>
        <sz val="11"/>
        <color theme="1"/>
        <rFont val="Aptos Narrow"/>
        <family val="2"/>
        <scheme val="minor"/>
      </rPr>
      <t>Box Office Collection</t>
    </r>
    <r>
      <rPr>
        <sz val="11"/>
        <color theme="1"/>
        <rFont val="Aptos Narrow"/>
        <family val="2"/>
        <scheme val="minor"/>
      </rPr>
      <t>.</t>
    </r>
  </si>
  <si>
    <r>
      <t xml:space="preserve">29. Filter the pivot table to show the </t>
    </r>
    <r>
      <rPr>
        <b/>
        <sz val="11"/>
        <color theme="1"/>
        <rFont val="Aptos Narrow"/>
        <family val="2"/>
        <scheme val="minor"/>
      </rPr>
      <t>top 3 movies</t>
    </r>
    <r>
      <rPr>
        <sz val="11"/>
        <color theme="1"/>
        <rFont val="Aptos Narrow"/>
        <family val="2"/>
        <scheme val="minor"/>
      </rPr>
      <t xml:space="preserve"> based on </t>
    </r>
    <r>
      <rPr>
        <b/>
        <sz val="11"/>
        <color theme="1"/>
        <rFont val="Aptos Narrow"/>
        <family val="2"/>
        <scheme val="minor"/>
      </rPr>
      <t>User Reviews</t>
    </r>
    <r>
      <rPr>
        <sz val="11"/>
        <color theme="1"/>
        <rFont val="Aptos Narrow"/>
        <family val="2"/>
        <scheme val="minor"/>
      </rPr>
      <t>.</t>
    </r>
  </si>
  <si>
    <r>
      <t xml:space="preserve">30. Use a pivot table to display the </t>
    </r>
    <r>
      <rPr>
        <b/>
        <sz val="11"/>
        <color theme="1"/>
        <rFont val="Aptos Narrow"/>
        <family val="2"/>
        <scheme val="minor"/>
      </rPr>
      <t>total User Reviews</t>
    </r>
    <r>
      <rPr>
        <sz val="11"/>
        <color theme="1"/>
        <rFont val="Aptos Narrow"/>
        <family val="2"/>
        <scheme val="minor"/>
      </rPr>
      <t xml:space="preserve"> for each movie with a </t>
    </r>
    <r>
      <rPr>
        <b/>
        <sz val="11"/>
        <color theme="1"/>
        <rFont val="Aptos Narrow"/>
        <family val="2"/>
        <scheme val="minor"/>
      </rPr>
      <t>rating below 8.0</t>
    </r>
    <r>
      <rPr>
        <sz val="11"/>
        <color theme="1"/>
        <rFont val="Aptos Narrow"/>
        <family val="2"/>
        <scheme val="minor"/>
      </rPr>
      <t>.</t>
    </r>
  </si>
  <si>
    <r>
      <t xml:space="preserve">31. Create a pivot table to show the </t>
    </r>
    <r>
      <rPr>
        <b/>
        <sz val="11"/>
        <color theme="1"/>
        <rFont val="Aptos Narrow"/>
        <family val="2"/>
        <scheme val="minor"/>
      </rPr>
      <t>total Box Office Collection</t>
    </r>
    <r>
      <rPr>
        <sz val="11"/>
        <color theme="1"/>
        <rFont val="Aptos Narrow"/>
        <family val="2"/>
        <scheme val="minor"/>
      </rPr>
      <t xml:space="preserve"> for movies in </t>
    </r>
    <r>
      <rPr>
        <b/>
        <sz val="11"/>
        <color theme="1"/>
        <rFont val="Aptos Narrow"/>
        <family val="2"/>
        <scheme val="minor"/>
      </rPr>
      <t>Comedy</t>
    </r>
    <r>
      <rPr>
        <sz val="11"/>
        <color theme="1"/>
        <rFont val="Aptos Narrow"/>
        <family val="2"/>
        <scheme val="minor"/>
      </rPr>
      <t xml:space="preserve"> and </t>
    </r>
    <r>
      <rPr>
        <b/>
        <sz val="11"/>
        <color theme="1"/>
        <rFont val="Aptos Narrow"/>
        <family val="2"/>
        <scheme val="minor"/>
      </rPr>
      <t>Drama</t>
    </r>
    <r>
      <rPr>
        <sz val="11"/>
        <color theme="1"/>
        <rFont val="Aptos Narrow"/>
        <family val="2"/>
        <scheme val="minor"/>
      </rPr>
      <t xml:space="preserve"> genres only.</t>
    </r>
  </si>
  <si>
    <r>
      <t xml:space="preserve">32. Display the </t>
    </r>
    <r>
      <rPr>
        <b/>
        <sz val="11"/>
        <color theme="1"/>
        <rFont val="Aptos Narrow"/>
        <family val="2"/>
        <scheme val="minor"/>
      </rPr>
      <t>average number of User Reviews</t>
    </r>
    <r>
      <rPr>
        <sz val="11"/>
        <color theme="1"/>
        <rFont val="Aptos Narrow"/>
        <family val="2"/>
        <scheme val="minor"/>
      </rPr>
      <t xml:space="preserve"> for movies released after </t>
    </r>
    <r>
      <rPr>
        <b/>
        <sz val="11"/>
        <color theme="1"/>
        <rFont val="Aptos Narrow"/>
        <family val="2"/>
        <scheme val="minor"/>
      </rPr>
      <t>2010</t>
    </r>
    <r>
      <rPr>
        <sz val="11"/>
        <color theme="1"/>
        <rFont val="Aptos Narrow"/>
        <family val="2"/>
        <scheme val="minor"/>
      </rPr>
      <t>.</t>
    </r>
  </si>
  <si>
    <r>
      <t xml:space="preserve">33. Use a pivot table to display the </t>
    </r>
    <r>
      <rPr>
        <b/>
        <sz val="11"/>
        <color theme="1"/>
        <rFont val="Aptos Narrow"/>
        <family val="2"/>
        <scheme val="minor"/>
      </rPr>
      <t>sum of Box Office Collection</t>
    </r>
    <r>
      <rPr>
        <sz val="11"/>
        <color theme="1"/>
        <rFont val="Aptos Narrow"/>
        <family val="2"/>
        <scheme val="minor"/>
      </rPr>
      <t xml:space="preserve"> and the </t>
    </r>
    <r>
      <rPr>
        <b/>
        <sz val="11"/>
        <color theme="1"/>
        <rFont val="Aptos Narrow"/>
        <family val="2"/>
        <scheme val="minor"/>
      </rPr>
      <t>count of movies</t>
    </r>
    <r>
      <rPr>
        <sz val="11"/>
        <color theme="1"/>
        <rFont val="Aptos Narrow"/>
        <family val="2"/>
        <scheme val="minor"/>
      </rPr>
      <t xml:space="preserve"> per </t>
    </r>
    <r>
      <rPr>
        <b/>
        <sz val="11"/>
        <color theme="1"/>
        <rFont val="Aptos Narrow"/>
        <family val="2"/>
        <scheme val="minor"/>
      </rPr>
      <t>Genre</t>
    </r>
    <r>
      <rPr>
        <sz val="11"/>
        <color theme="1"/>
        <rFont val="Aptos Narrow"/>
        <family val="2"/>
        <scheme val="minor"/>
      </rPr>
      <t>.</t>
    </r>
  </si>
  <si>
    <r>
      <t xml:space="preserve">34. Create a pivot table showing the </t>
    </r>
    <r>
      <rPr>
        <b/>
        <sz val="11"/>
        <color theme="1"/>
        <rFont val="Aptos Narrow"/>
        <family val="2"/>
        <scheme val="minor"/>
      </rPr>
      <t>average Rating</t>
    </r>
    <r>
      <rPr>
        <sz val="11"/>
        <color theme="1"/>
        <rFont val="Aptos Narrow"/>
        <family val="2"/>
        <scheme val="minor"/>
      </rPr>
      <t xml:space="preserve"> by </t>
    </r>
    <r>
      <rPr>
        <b/>
        <sz val="11"/>
        <color theme="1"/>
        <rFont val="Aptos Narrow"/>
        <family val="2"/>
        <scheme val="minor"/>
      </rPr>
      <t>Year of Release</t>
    </r>
    <r>
      <rPr>
        <sz val="11"/>
        <color theme="1"/>
        <rFont val="Aptos Narrow"/>
        <family val="2"/>
        <scheme val="minor"/>
      </rPr>
      <t xml:space="preserve"> for movies that have received at least </t>
    </r>
    <r>
      <rPr>
        <b/>
        <sz val="11"/>
        <color theme="1"/>
        <rFont val="Aptos Narrow"/>
        <family val="2"/>
        <scheme val="minor"/>
      </rPr>
      <t>one award</t>
    </r>
    <r>
      <rPr>
        <sz val="11"/>
        <color theme="1"/>
        <rFont val="Aptos Narrow"/>
        <family val="2"/>
        <scheme val="minor"/>
      </rPr>
      <t>.</t>
    </r>
  </si>
  <si>
    <r>
      <t xml:space="preserve">35. Use a pivot table to show the </t>
    </r>
    <r>
      <rPr>
        <b/>
        <sz val="11"/>
        <color theme="1"/>
        <rFont val="Aptos Narrow"/>
        <family val="2"/>
        <scheme val="minor"/>
      </rPr>
      <t>percentage of movies</t>
    </r>
    <r>
      <rPr>
        <sz val="11"/>
        <color theme="1"/>
        <rFont val="Aptos Narrow"/>
        <family val="2"/>
        <scheme val="minor"/>
      </rPr>
      <t xml:space="preserve"> with more than </t>
    </r>
    <r>
      <rPr>
        <b/>
        <sz val="11"/>
        <color theme="1"/>
        <rFont val="Aptos Narrow"/>
        <family val="2"/>
        <scheme val="minor"/>
      </rPr>
      <t>1 hour 30 minutes Watch Time</t>
    </r>
    <r>
      <rPr>
        <sz val="11"/>
        <color theme="1"/>
        <rFont val="Aptos Narrow"/>
        <family val="2"/>
        <scheme val="minor"/>
      </rPr>
      <t xml:space="preserve"> for each </t>
    </r>
    <r>
      <rPr>
        <b/>
        <sz val="11"/>
        <color theme="1"/>
        <rFont val="Aptos Narrow"/>
        <family val="2"/>
        <scheme val="minor"/>
      </rPr>
      <t>Film Industry</t>
    </r>
    <r>
      <rPr>
        <sz val="11"/>
        <color theme="1"/>
        <rFont val="Aptos Narrow"/>
        <family val="2"/>
        <scheme val="minor"/>
      </rPr>
      <t>.</t>
    </r>
  </si>
  <si>
    <r>
      <t xml:space="preserve">36. Use calculated fields in a pivot table to create a column for </t>
    </r>
    <r>
      <rPr>
        <b/>
        <sz val="11"/>
        <color theme="1"/>
        <rFont val="Aptos Narrow"/>
        <family val="2"/>
        <scheme val="minor"/>
      </rPr>
      <t>Ratings per 1000 User Reviews</t>
    </r>
    <r>
      <rPr>
        <sz val="11"/>
        <color theme="1"/>
        <rFont val="Aptos Narrow"/>
        <family val="2"/>
        <scheme val="minor"/>
      </rPr>
      <t>.</t>
    </r>
  </si>
  <si>
    <r>
      <t xml:space="preserve">37. Create a pivot table showing the </t>
    </r>
    <r>
      <rPr>
        <b/>
        <sz val="11"/>
        <color theme="1"/>
        <rFont val="Aptos Narrow"/>
        <family val="2"/>
        <scheme val="minor"/>
      </rPr>
      <t>total number of wins</t>
    </r>
    <r>
      <rPr>
        <sz val="11"/>
        <color theme="1"/>
        <rFont val="Aptos Narrow"/>
        <family val="2"/>
        <scheme val="minor"/>
      </rPr>
      <t xml:space="preserve"> by </t>
    </r>
    <r>
      <rPr>
        <b/>
        <sz val="11"/>
        <color theme="1"/>
        <rFont val="Aptos Narrow"/>
        <family val="2"/>
        <scheme val="minor"/>
      </rPr>
      <t>Year of Release</t>
    </r>
    <r>
      <rPr>
        <sz val="11"/>
        <color theme="1"/>
        <rFont val="Aptos Narrow"/>
        <family val="2"/>
        <scheme val="minor"/>
      </rPr>
      <t>.</t>
    </r>
  </si>
  <si>
    <r>
      <t xml:space="preserve">38. Display the </t>
    </r>
    <r>
      <rPr>
        <b/>
        <sz val="11"/>
        <color theme="1"/>
        <rFont val="Aptos Narrow"/>
        <family val="2"/>
        <scheme val="minor"/>
      </rPr>
      <t>total Box Office Collection</t>
    </r>
    <r>
      <rPr>
        <sz val="11"/>
        <color theme="1"/>
        <rFont val="Aptos Narrow"/>
        <family val="2"/>
        <scheme val="minor"/>
      </rPr>
      <t xml:space="preserve"> per </t>
    </r>
    <r>
      <rPr>
        <b/>
        <sz val="11"/>
        <color theme="1"/>
        <rFont val="Aptos Narrow"/>
        <family val="2"/>
        <scheme val="minor"/>
      </rPr>
      <t>Genre</t>
    </r>
    <r>
      <rPr>
        <sz val="11"/>
        <color theme="1"/>
        <rFont val="Aptos Narrow"/>
        <family val="2"/>
        <scheme val="minor"/>
      </rPr>
      <t xml:space="preserve">, filtering out any movies with fewer than </t>
    </r>
    <r>
      <rPr>
        <b/>
        <sz val="11"/>
        <color theme="1"/>
        <rFont val="Aptos Narrow"/>
        <family val="2"/>
        <scheme val="minor"/>
      </rPr>
      <t>10 user reviews</t>
    </r>
    <r>
      <rPr>
        <sz val="11"/>
        <color theme="1"/>
        <rFont val="Aptos Narrow"/>
        <family val="2"/>
        <scheme val="minor"/>
      </rPr>
      <t>.</t>
    </r>
  </si>
  <si>
    <r>
      <t xml:space="preserve">39. Create a pivot table to display the </t>
    </r>
    <r>
      <rPr>
        <b/>
        <sz val="11"/>
        <color theme="1"/>
        <rFont val="Aptos Narrow"/>
        <family val="2"/>
        <scheme val="minor"/>
      </rPr>
      <t>maximum and minimum Watch Times</t>
    </r>
    <r>
      <rPr>
        <sz val="11"/>
        <color theme="1"/>
        <rFont val="Aptos Narrow"/>
        <family val="2"/>
        <scheme val="minor"/>
      </rPr>
      <t xml:space="preserve"> per </t>
    </r>
    <r>
      <rPr>
        <b/>
        <sz val="11"/>
        <color theme="1"/>
        <rFont val="Aptos Narrow"/>
        <family val="2"/>
        <scheme val="minor"/>
      </rPr>
      <t>Film Industry</t>
    </r>
    <r>
      <rPr>
        <sz val="11"/>
        <color theme="1"/>
        <rFont val="Aptos Narrow"/>
        <family val="2"/>
        <scheme val="minor"/>
      </rPr>
      <t>.</t>
    </r>
  </si>
  <si>
    <r>
      <t xml:space="preserve">40. Use a pivot table to calculate the </t>
    </r>
    <r>
      <rPr>
        <b/>
        <sz val="11"/>
        <color theme="1"/>
        <rFont val="Aptos Narrow"/>
        <family val="2"/>
        <scheme val="minor"/>
      </rPr>
      <t>average Rating</t>
    </r>
    <r>
      <rPr>
        <sz val="11"/>
        <color theme="1"/>
        <rFont val="Aptos Narrow"/>
        <family val="2"/>
        <scheme val="minor"/>
      </rPr>
      <t xml:space="preserve"> of movies with </t>
    </r>
    <r>
      <rPr>
        <b/>
        <sz val="11"/>
        <color theme="1"/>
        <rFont val="Aptos Narrow"/>
        <family val="2"/>
        <scheme val="minor"/>
      </rPr>
      <t>more than 5 nominations</t>
    </r>
    <r>
      <rPr>
        <sz val="11"/>
        <color theme="1"/>
        <rFont val="Aptos Narrow"/>
        <family val="2"/>
        <scheme val="minor"/>
      </rPr>
      <t>.</t>
    </r>
  </si>
  <si>
    <t>Hard (41-50):</t>
  </si>
  <si>
    <r>
      <t xml:space="preserve">41. Create a pivot table that shows the </t>
    </r>
    <r>
      <rPr>
        <b/>
        <sz val="11"/>
        <color theme="1"/>
        <rFont val="Aptos Narrow"/>
        <family val="2"/>
        <scheme val="minor"/>
      </rPr>
      <t>difference in Box Office Collection</t>
    </r>
    <r>
      <rPr>
        <sz val="11"/>
        <color theme="1"/>
        <rFont val="Aptos Narrow"/>
        <family val="2"/>
        <scheme val="minor"/>
      </rPr>
      <t xml:space="preserve"> between movies with </t>
    </r>
    <r>
      <rPr>
        <b/>
        <sz val="11"/>
        <color theme="1"/>
        <rFont val="Aptos Narrow"/>
        <family val="2"/>
        <scheme val="minor"/>
      </rPr>
      <t>more than 100 user reviews</t>
    </r>
    <r>
      <rPr>
        <sz val="11"/>
        <color theme="1"/>
        <rFont val="Aptos Narrow"/>
        <family val="2"/>
        <scheme val="minor"/>
      </rPr>
      <t xml:space="preserve"> and those with </t>
    </r>
    <r>
      <rPr>
        <b/>
        <sz val="11"/>
        <color theme="1"/>
        <rFont val="Aptos Narrow"/>
        <family val="2"/>
        <scheme val="minor"/>
      </rPr>
      <t>less than 100 user reviews</t>
    </r>
    <r>
      <rPr>
        <sz val="11"/>
        <color theme="1"/>
        <rFont val="Aptos Narrow"/>
        <family val="2"/>
        <scheme val="minor"/>
      </rPr>
      <t>.</t>
    </r>
  </si>
  <si>
    <r>
      <t xml:space="preserve">42. Use a pivot table to calculate the </t>
    </r>
    <r>
      <rPr>
        <b/>
        <sz val="11"/>
        <color theme="1"/>
        <rFont val="Aptos Narrow"/>
        <family val="2"/>
        <scheme val="minor"/>
      </rPr>
      <t>percentage contribution</t>
    </r>
    <r>
      <rPr>
        <sz val="11"/>
        <color theme="1"/>
        <rFont val="Aptos Narrow"/>
        <family val="2"/>
        <scheme val="minor"/>
      </rPr>
      <t xml:space="preserve"> of each </t>
    </r>
    <r>
      <rPr>
        <b/>
        <sz val="11"/>
        <color theme="1"/>
        <rFont val="Aptos Narrow"/>
        <family val="2"/>
        <scheme val="minor"/>
      </rPr>
      <t>Film Industry</t>
    </r>
    <r>
      <rPr>
        <sz val="11"/>
        <color theme="1"/>
        <rFont val="Aptos Narrow"/>
        <family val="2"/>
        <scheme val="minor"/>
      </rPr>
      <t xml:space="preserve"> to the total </t>
    </r>
    <r>
      <rPr>
        <b/>
        <sz val="11"/>
        <color theme="1"/>
        <rFont val="Aptos Narrow"/>
        <family val="2"/>
        <scheme val="minor"/>
      </rPr>
      <t>Box Office Collection</t>
    </r>
    <r>
      <rPr>
        <sz val="11"/>
        <color theme="1"/>
        <rFont val="Aptos Narrow"/>
        <family val="2"/>
        <scheme val="minor"/>
      </rPr>
      <t>.</t>
    </r>
  </si>
  <si>
    <r>
      <t xml:space="preserve">43. Use a calculated field in a pivot table to create a column showing the </t>
    </r>
    <r>
      <rPr>
        <b/>
        <sz val="11"/>
        <color theme="1"/>
        <rFont val="Aptos Narrow"/>
        <family val="2"/>
        <scheme val="minor"/>
      </rPr>
      <t>average Box Office Collection per User Review</t>
    </r>
    <r>
      <rPr>
        <sz val="11"/>
        <color theme="1"/>
        <rFont val="Aptos Narrow"/>
        <family val="2"/>
        <scheme val="minor"/>
      </rPr>
      <t>.</t>
    </r>
  </si>
  <si>
    <r>
      <t xml:space="preserve">44. Display the </t>
    </r>
    <r>
      <rPr>
        <b/>
        <sz val="11"/>
        <color theme="1"/>
        <rFont val="Aptos Narrow"/>
        <family val="2"/>
        <scheme val="minor"/>
      </rPr>
      <t>top 2 genres</t>
    </r>
    <r>
      <rPr>
        <sz val="11"/>
        <color theme="1"/>
        <rFont val="Aptos Narrow"/>
        <family val="2"/>
        <scheme val="minor"/>
      </rPr>
      <t xml:space="preserve"> based on the </t>
    </r>
    <r>
      <rPr>
        <b/>
        <sz val="11"/>
        <color theme="1"/>
        <rFont val="Aptos Narrow"/>
        <family val="2"/>
        <scheme val="minor"/>
      </rPr>
      <t>total number of awards</t>
    </r>
    <r>
      <rPr>
        <sz val="11"/>
        <color theme="1"/>
        <rFont val="Aptos Narrow"/>
        <family val="2"/>
        <scheme val="minor"/>
      </rPr>
      <t xml:space="preserve"> received in a pivot table.</t>
    </r>
  </si>
  <si>
    <r>
      <t xml:space="preserve">45. Create a pivot table to calculate the </t>
    </r>
    <r>
      <rPr>
        <b/>
        <sz val="11"/>
        <color theme="1"/>
        <rFont val="Aptos Narrow"/>
        <family val="2"/>
        <scheme val="minor"/>
      </rPr>
      <t>average Rating</t>
    </r>
    <r>
      <rPr>
        <sz val="11"/>
        <color theme="1"/>
        <rFont val="Aptos Narrow"/>
        <family val="2"/>
        <scheme val="minor"/>
      </rPr>
      <t xml:space="preserve"> for each </t>
    </r>
    <r>
      <rPr>
        <b/>
        <sz val="11"/>
        <color theme="1"/>
        <rFont val="Aptos Narrow"/>
        <family val="2"/>
        <scheme val="minor"/>
      </rPr>
      <t>Director</t>
    </r>
    <r>
      <rPr>
        <sz val="11"/>
        <color theme="1"/>
        <rFont val="Aptos Narrow"/>
        <family val="2"/>
        <scheme val="minor"/>
      </rPr>
      <t xml:space="preserve">, filtering out movies with fewer than </t>
    </r>
    <r>
      <rPr>
        <b/>
        <sz val="11"/>
        <color theme="1"/>
        <rFont val="Aptos Narrow"/>
        <family val="2"/>
        <scheme val="minor"/>
      </rPr>
      <t>2 nominations</t>
    </r>
    <r>
      <rPr>
        <sz val="11"/>
        <color theme="1"/>
        <rFont val="Aptos Narrow"/>
        <family val="2"/>
        <scheme val="minor"/>
      </rPr>
      <t>.</t>
    </r>
  </si>
  <si>
    <r>
      <t xml:space="preserve">46. Use a pivot table to display the </t>
    </r>
    <r>
      <rPr>
        <b/>
        <sz val="11"/>
        <color theme="1"/>
        <rFont val="Aptos Narrow"/>
        <family val="2"/>
        <scheme val="minor"/>
      </rPr>
      <t>sum of Box Office Collection</t>
    </r>
    <r>
      <rPr>
        <sz val="11"/>
        <color theme="1"/>
        <rFont val="Aptos Narrow"/>
        <family val="2"/>
        <scheme val="minor"/>
      </rPr>
      <t xml:space="preserve">, then create a calculated field showing the </t>
    </r>
    <r>
      <rPr>
        <b/>
        <sz val="11"/>
        <color theme="1"/>
        <rFont val="Aptos Narrow"/>
        <family val="2"/>
        <scheme val="minor"/>
      </rPr>
      <t>difference between actual and expected collections</t>
    </r>
    <r>
      <rPr>
        <sz val="11"/>
        <color theme="1"/>
        <rFont val="Aptos Narrow"/>
        <family val="2"/>
        <scheme val="minor"/>
      </rPr>
      <t xml:space="preserve"> (you will need to manually define expected collection figures).</t>
    </r>
  </si>
  <si>
    <r>
      <t xml:space="preserve">47. Use a pivot table to display the </t>
    </r>
    <r>
      <rPr>
        <b/>
        <sz val="11"/>
        <color theme="1"/>
        <rFont val="Aptos Narrow"/>
        <family val="2"/>
        <scheme val="minor"/>
      </rPr>
      <t>top 3 movies by Box Office Collection</t>
    </r>
    <r>
      <rPr>
        <sz val="11"/>
        <color theme="1"/>
        <rFont val="Aptos Narrow"/>
        <family val="2"/>
        <scheme val="minor"/>
      </rPr>
      <t xml:space="preserve"> for each </t>
    </r>
    <r>
      <rPr>
        <b/>
        <sz val="11"/>
        <color theme="1"/>
        <rFont val="Aptos Narrow"/>
        <family val="2"/>
        <scheme val="minor"/>
      </rPr>
      <t>Year of Release</t>
    </r>
    <r>
      <rPr>
        <sz val="11"/>
        <color theme="1"/>
        <rFont val="Aptos Narrow"/>
        <family val="2"/>
        <scheme val="minor"/>
      </rPr>
      <t>.</t>
    </r>
  </si>
  <si>
    <r>
      <t xml:space="preserve">48. Create a pivot table that calculates the </t>
    </r>
    <r>
      <rPr>
        <b/>
        <sz val="11"/>
        <color theme="1"/>
        <rFont val="Aptos Narrow"/>
        <family val="2"/>
        <scheme val="minor"/>
      </rPr>
      <t>average user reviews per award</t>
    </r>
    <r>
      <rPr>
        <sz val="11"/>
        <color theme="1"/>
        <rFont val="Aptos Narrow"/>
        <family val="2"/>
        <scheme val="minor"/>
      </rPr>
      <t xml:space="preserve"> by </t>
    </r>
    <r>
      <rPr>
        <b/>
        <sz val="11"/>
        <color theme="1"/>
        <rFont val="Aptos Narrow"/>
        <family val="2"/>
        <scheme val="minor"/>
      </rPr>
      <t>Film Industry</t>
    </r>
    <r>
      <rPr>
        <sz val="11"/>
        <color theme="1"/>
        <rFont val="Aptos Narrow"/>
        <family val="2"/>
        <scheme val="minor"/>
      </rPr>
      <t>.</t>
    </r>
  </si>
  <si>
    <r>
      <t xml:space="preserve">49. Use a pivot table to create a </t>
    </r>
    <r>
      <rPr>
        <b/>
        <sz val="11"/>
        <color theme="1"/>
        <rFont val="Aptos Narrow"/>
        <family val="2"/>
        <scheme val="minor"/>
      </rPr>
      <t>custom ranking</t>
    </r>
    <r>
      <rPr>
        <sz val="11"/>
        <color theme="1"/>
        <rFont val="Aptos Narrow"/>
        <family val="2"/>
        <scheme val="minor"/>
      </rPr>
      <t xml:space="preserve"> of movies based on </t>
    </r>
    <r>
      <rPr>
        <b/>
        <sz val="11"/>
        <color theme="1"/>
        <rFont val="Aptos Narrow"/>
        <family val="2"/>
        <scheme val="minor"/>
      </rPr>
      <t>Box Office Collection and Rating</t>
    </r>
    <r>
      <rPr>
        <sz val="11"/>
        <color theme="1"/>
        <rFont val="Aptos Narrow"/>
        <family val="2"/>
        <scheme val="minor"/>
      </rPr>
      <t>.</t>
    </r>
  </si>
  <si>
    <r>
      <t xml:space="preserve">50. Create a pivot table to show the </t>
    </r>
    <r>
      <rPr>
        <b/>
        <sz val="11"/>
        <color theme="1"/>
        <rFont val="Aptos Narrow"/>
        <family val="2"/>
        <scheme val="minor"/>
      </rPr>
      <t>standard deviation</t>
    </r>
    <r>
      <rPr>
        <sz val="11"/>
        <color theme="1"/>
        <rFont val="Aptos Narrow"/>
        <family val="2"/>
        <scheme val="minor"/>
      </rPr>
      <t xml:space="preserve"> of </t>
    </r>
    <r>
      <rPr>
        <b/>
        <sz val="11"/>
        <color theme="1"/>
        <rFont val="Aptos Narrow"/>
        <family val="2"/>
        <scheme val="minor"/>
      </rPr>
      <t>Box Office Collections</t>
    </r>
    <r>
      <rPr>
        <sz val="11"/>
        <color theme="1"/>
        <rFont val="Aptos Narrow"/>
        <family val="2"/>
        <scheme val="minor"/>
      </rPr>
      <t xml:space="preserve"> per </t>
    </r>
    <r>
      <rPr>
        <b/>
        <sz val="11"/>
        <color theme="1"/>
        <rFont val="Aptos Narrow"/>
        <family val="2"/>
        <scheme val="minor"/>
      </rPr>
      <t>Year of Release</t>
    </r>
    <r>
      <rPr>
        <sz val="11"/>
        <color theme="1"/>
        <rFont val="Aptos Narrow"/>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</si>
</sst>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quot;₹&quot;\ #,##0.00"/>
  </numFmts>
  <fonts count="5"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1"/>
      <name val="Segoe UI"/>
      <family val="2"/>
    </font>
    <font>
      <b/>
      <sz val="13.5"/>
      <color theme="1"/>
      <name val="Aptos Narrow"/>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bgColor theme="4"/>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style="thin">
        <color theme="4" tint="0.39997558519241921"/>
      </top>
      <bottom style="thin">
        <color theme="4" tint="0.39997558519241921"/>
      </bottom>
      <diagonal/>
    </border>
  </borders>
  <cellStyleXfs count="1">
    <xf numFmtId="0" fontId="0" fillId="0" borderId="0"/>
  </cellStyleXfs>
  <cellXfs count="26">
    <xf numFmtId="0" fontId="0" fillId="0" borderId="0" xfId="0"/>
    <xf numFmtId="0" fontId="0" fillId="0" borderId="0" xfId="0" applyAlignment="1">
      <alignment horizontal="center" wrapText="1"/>
    </xf>
    <xf numFmtId="14" fontId="0" fillId="0" borderId="0" xfId="0" applyNumberForma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3" borderId="10" xfId="0" applyFont="1" applyFill="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center" vertical="center" wrapText="1"/>
    </xf>
    <xf numFmtId="0" fontId="3" fillId="0" borderId="0" xfId="0" applyFont="1" applyAlignment="1">
      <alignment horizontal="center" wrapText="1"/>
    </xf>
    <xf numFmtId="0" fontId="2" fillId="0" borderId="0" xfId="0" applyFont="1"/>
    <xf numFmtId="0" fontId="0" fillId="0" borderId="0" xfId="0" applyAlignment="1">
      <alignment horizontal="left" indent="2"/>
    </xf>
    <xf numFmtId="0" fontId="0" fillId="0" borderId="0" xfId="0" applyAlignment="1">
      <alignment horizontal="left" vertical="center" indent="1"/>
    </xf>
    <xf numFmtId="4" fontId="0" fillId="0" borderId="0" xfId="0" applyNumberFormat="1"/>
    <xf numFmtId="169" fontId="0" fillId="0" borderId="0" xfId="0" applyNumberFormat="1"/>
    <xf numFmtId="0" fontId="4" fillId="0" borderId="0" xfId="0" applyFont="1" applyAlignment="1">
      <alignment vertical="center"/>
    </xf>
  </cellXfs>
  <cellStyles count="1">
    <cellStyle name="Normal" xfId="0" builtinId="0"/>
  </cellStyles>
  <dxfs count="2">
    <dxf>
      <numFmt numFmtId="4" formatCode="#,##0.0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[day6.xlsx]Date - Grouping!PivotTable14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 Grouping'!$C$2</c:f>
              <c:strCache>
                <c:ptCount val="1"/>
                <c:pt idx="0">
                  <c:v>Total</c:v>
                </c:pt>
              </c:strCache>
            </c:strRef>
          </c:tx>
          <c:spPr>
            <a:ln w="28575" cap="rnd">
              <a:solidFill>
                <a:schemeClr val="accent1"/>
              </a:solidFill>
              <a:round/>
            </a:ln>
            <a:effectLst/>
          </c:spPr>
          <c:marker>
            <c:symbol val="none"/>
          </c:marker>
          <c:cat>
            <c:multiLvlStrRef>
              <c:f>'Date - Grouping'!$B$3:$B$7</c:f>
              <c:multiLvlStrCache>
                <c:ptCount val="2"/>
                <c:lvl>
                  <c:pt idx="0">
                    <c:v>Jan</c:v>
                  </c:pt>
                  <c:pt idx="1">
                    <c:v>Feb</c:v>
                  </c:pt>
                </c:lvl>
                <c:lvl>
                  <c:pt idx="0">
                    <c:v>Qtr1</c:v>
                  </c:pt>
                </c:lvl>
                <c:lvl>
                  <c:pt idx="0">
                    <c:v>2014</c:v>
                  </c:pt>
                </c:lvl>
              </c:multiLvlStrCache>
            </c:multiLvlStrRef>
          </c:cat>
          <c:val>
            <c:numRef>
              <c:f>'Date - Grouping'!$C$3:$C$7</c:f>
              <c:numCache>
                <c:formatCode>General</c:formatCode>
                <c:ptCount val="2"/>
                <c:pt idx="0">
                  <c:v>46820</c:v>
                </c:pt>
                <c:pt idx="1">
                  <c:v>36520</c:v>
                </c:pt>
              </c:numCache>
            </c:numRef>
          </c:val>
          <c:smooth val="0"/>
          <c:extLst>
            <c:ext xmlns:c16="http://schemas.microsoft.com/office/drawing/2014/chart" uri="{C3380CC4-5D6E-409C-BE32-E72D297353CC}">
              <c16:uniqueId val="{00000000-4EE3-4203-AEEC-59BFBA8679B6}"/>
            </c:ext>
          </c:extLst>
        </c:ser>
        <c:dLbls>
          <c:showLegendKey val="0"/>
          <c:showVal val="0"/>
          <c:showCatName val="0"/>
          <c:showSerName val="0"/>
          <c:showPercent val="0"/>
          <c:showBubbleSize val="0"/>
        </c:dLbls>
        <c:smooth val="0"/>
        <c:axId val="728776112"/>
        <c:axId val="728772752"/>
      </c:lineChart>
      <c:catAx>
        <c:axId val="72877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72752"/>
        <c:crosses val="autoZero"/>
        <c:auto val="1"/>
        <c:lblAlgn val="ctr"/>
        <c:lblOffset val="100"/>
        <c:noMultiLvlLbl val="0"/>
      </c:catAx>
      <c:valAx>
        <c:axId val="72877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77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[day6.xlsx]Practise!PivotTable17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Practise!$C$13</c:f>
              <c:strCache>
                <c:ptCount val="1"/>
                <c:pt idx="0">
                  <c:v>Total Collection</c:v>
                </c:pt>
              </c:strCache>
            </c:strRef>
          </c:tx>
          <c:spPr>
            <a:solidFill>
              <a:schemeClr val="accent1"/>
            </a:solidFill>
            <a:ln>
              <a:noFill/>
            </a:ln>
            <a:effectLst/>
          </c:spPr>
          <c:cat>
            <c:strRef>
              <c:f>Practise!$B$14:$B$23</c:f>
              <c:strCache>
                <c:ptCount val="9"/>
                <c:pt idx="0">
                  <c:v>Bengali Cinema</c:v>
                </c:pt>
                <c:pt idx="1">
                  <c:v>Bollywood (Hindi)</c:v>
                </c:pt>
                <c:pt idx="2">
                  <c:v>Hollywood (English)</c:v>
                </c:pt>
                <c:pt idx="3">
                  <c:v>Kollywood (Tamil)</c:v>
                </c:pt>
                <c:pt idx="4">
                  <c:v>Marathi Cinema</c:v>
                </c:pt>
                <c:pt idx="5">
                  <c:v>Mollywood (Malayalam)</c:v>
                </c:pt>
                <c:pt idx="6">
                  <c:v>Sandalwood (Kannada)</c:v>
                </c:pt>
                <c:pt idx="7">
                  <c:v>South Korean Cinema</c:v>
                </c:pt>
                <c:pt idx="8">
                  <c:v>Tollywood (Telugu)</c:v>
                </c:pt>
              </c:strCache>
            </c:strRef>
          </c:cat>
          <c:val>
            <c:numRef>
              <c:f>Practise!$C$14:$C$23</c:f>
              <c:numCache>
                <c:formatCode>"₹"\ #,##0.00</c:formatCode>
                <c:ptCount val="9"/>
                <c:pt idx="0">
                  <c:v>407071</c:v>
                </c:pt>
                <c:pt idx="1">
                  <c:v>1180353494.0099998</c:v>
                </c:pt>
                <c:pt idx="2">
                  <c:v>140853810</c:v>
                </c:pt>
                <c:pt idx="3">
                  <c:v>88326801.860000014</c:v>
                </c:pt>
                <c:pt idx="4">
                  <c:v>633</c:v>
                </c:pt>
                <c:pt idx="5">
                  <c:v>61527590.979999997</c:v>
                </c:pt>
                <c:pt idx="6">
                  <c:v>111098182.76000001</c:v>
                </c:pt>
                <c:pt idx="7">
                  <c:v>0</c:v>
                </c:pt>
                <c:pt idx="8">
                  <c:v>289662602.98999995</c:v>
                </c:pt>
              </c:numCache>
            </c:numRef>
          </c:val>
          <c:extLst>
            <c:ext xmlns:c16="http://schemas.microsoft.com/office/drawing/2014/chart" uri="{C3380CC4-5D6E-409C-BE32-E72D297353CC}">
              <c16:uniqueId val="{00000000-8D2C-4B0D-AB37-CF5411DF4FB7}"/>
            </c:ext>
          </c:extLst>
        </c:ser>
        <c:dLbls>
          <c:showLegendKey val="0"/>
          <c:showVal val="0"/>
          <c:showCatName val="0"/>
          <c:showSerName val="0"/>
          <c:showPercent val="0"/>
          <c:showBubbleSize val="0"/>
        </c:dLbls>
        <c:axId val="1036674992"/>
        <c:axId val="1036670672"/>
      </c:areaChart>
      <c:barChart>
        <c:barDir val="col"/>
        <c:grouping val="clustered"/>
        <c:varyColors val="0"/>
        <c:ser>
          <c:idx val="1"/>
          <c:order val="1"/>
          <c:tx>
            <c:strRef>
              <c:f>Practise!$D$13</c:f>
              <c:strCache>
                <c:ptCount val="1"/>
                <c:pt idx="0">
                  <c:v>No Of Movies</c:v>
                </c:pt>
              </c:strCache>
            </c:strRef>
          </c:tx>
          <c:spPr>
            <a:solidFill>
              <a:schemeClr val="accent2"/>
            </a:solidFill>
            <a:ln>
              <a:noFill/>
            </a:ln>
            <a:effectLst/>
          </c:spPr>
          <c:invertIfNegative val="0"/>
          <c:cat>
            <c:strRef>
              <c:f>Practise!$B$14:$B$23</c:f>
              <c:strCache>
                <c:ptCount val="9"/>
                <c:pt idx="0">
                  <c:v>Bengali Cinema</c:v>
                </c:pt>
                <c:pt idx="1">
                  <c:v>Bollywood (Hindi)</c:v>
                </c:pt>
                <c:pt idx="2">
                  <c:v>Hollywood (English)</c:v>
                </c:pt>
                <c:pt idx="3">
                  <c:v>Kollywood (Tamil)</c:v>
                </c:pt>
                <c:pt idx="4">
                  <c:v>Marathi Cinema</c:v>
                </c:pt>
                <c:pt idx="5">
                  <c:v>Mollywood (Malayalam)</c:v>
                </c:pt>
                <c:pt idx="6">
                  <c:v>Sandalwood (Kannada)</c:v>
                </c:pt>
                <c:pt idx="7">
                  <c:v>South Korean Cinema</c:v>
                </c:pt>
                <c:pt idx="8">
                  <c:v>Tollywood (Telugu)</c:v>
                </c:pt>
              </c:strCache>
            </c:strRef>
          </c:cat>
          <c:val>
            <c:numRef>
              <c:f>Practise!$D$14:$D$23</c:f>
              <c:numCache>
                <c:formatCode>General</c:formatCode>
                <c:ptCount val="9"/>
                <c:pt idx="0">
                  <c:v>6</c:v>
                </c:pt>
                <c:pt idx="1">
                  <c:v>102</c:v>
                </c:pt>
                <c:pt idx="2">
                  <c:v>1</c:v>
                </c:pt>
                <c:pt idx="3">
                  <c:v>64</c:v>
                </c:pt>
                <c:pt idx="4">
                  <c:v>2</c:v>
                </c:pt>
                <c:pt idx="5">
                  <c:v>38</c:v>
                </c:pt>
                <c:pt idx="6">
                  <c:v>10</c:v>
                </c:pt>
                <c:pt idx="7">
                  <c:v>1</c:v>
                </c:pt>
                <c:pt idx="8">
                  <c:v>26</c:v>
                </c:pt>
              </c:numCache>
            </c:numRef>
          </c:val>
          <c:extLst>
            <c:ext xmlns:c16="http://schemas.microsoft.com/office/drawing/2014/chart" uri="{C3380CC4-5D6E-409C-BE32-E72D297353CC}">
              <c16:uniqueId val="{00000001-8D2C-4B0D-AB37-CF5411DF4FB7}"/>
            </c:ext>
          </c:extLst>
        </c:ser>
        <c:dLbls>
          <c:showLegendKey val="0"/>
          <c:showVal val="0"/>
          <c:showCatName val="0"/>
          <c:showSerName val="0"/>
          <c:showPercent val="0"/>
          <c:showBubbleSize val="0"/>
        </c:dLbls>
        <c:gapWidth val="219"/>
        <c:axId val="1036687472"/>
        <c:axId val="1036661552"/>
      </c:barChart>
      <c:catAx>
        <c:axId val="10366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670672"/>
        <c:crosses val="autoZero"/>
        <c:auto val="1"/>
        <c:lblAlgn val="ctr"/>
        <c:lblOffset val="100"/>
        <c:noMultiLvlLbl val="0"/>
      </c:catAx>
      <c:valAx>
        <c:axId val="10366706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674992"/>
        <c:crosses val="autoZero"/>
        <c:crossBetween val="between"/>
      </c:valAx>
      <c:valAx>
        <c:axId val="10366615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687472"/>
        <c:crosses val="max"/>
        <c:crossBetween val="between"/>
      </c:valAx>
      <c:catAx>
        <c:axId val="1036687472"/>
        <c:scaling>
          <c:orientation val="minMax"/>
        </c:scaling>
        <c:delete val="1"/>
        <c:axPos val="b"/>
        <c:numFmt formatCode="General" sourceLinked="1"/>
        <c:majorTickMark val="out"/>
        <c:minorTickMark val="none"/>
        <c:tickLblPos val="nextTo"/>
        <c:crossAx val="103666155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6" Type="http://schemas.openxmlformats.org/officeDocument/2006/relationships/image" Target="../media/image13.png"/><Relationship Id="rId21" Type="http://schemas.openxmlformats.org/officeDocument/2006/relationships/customXml" Target="../ink/ink11.xml"/><Relationship Id="rId42" Type="http://schemas.openxmlformats.org/officeDocument/2006/relationships/image" Target="../media/image21.png"/><Relationship Id="rId47" Type="http://schemas.openxmlformats.org/officeDocument/2006/relationships/customXml" Target="../ink/ink24.xml"/><Relationship Id="rId63" Type="http://schemas.openxmlformats.org/officeDocument/2006/relationships/customXml" Target="../ink/ink32.xml"/><Relationship Id="rId68" Type="http://schemas.openxmlformats.org/officeDocument/2006/relationships/image" Target="../media/image34.png"/><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customXml" Target="../ink/ink15.xml"/><Relationship Id="rId11" Type="http://schemas.openxmlformats.org/officeDocument/2006/relationships/customXml" Target="../ink/ink6.xm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customXml" Target="../ink/ink19.xml"/><Relationship Id="rId40" Type="http://schemas.openxmlformats.org/officeDocument/2006/relationships/image" Target="../media/image20.png"/><Relationship Id="rId45" Type="http://schemas.openxmlformats.org/officeDocument/2006/relationships/customXml" Target="../ink/ink23.xml"/><Relationship Id="rId53" Type="http://schemas.openxmlformats.org/officeDocument/2006/relationships/customXml" Target="../ink/ink27.xml"/><Relationship Id="rId58" Type="http://schemas.openxmlformats.org/officeDocument/2006/relationships/image" Target="../media/image29.png"/><Relationship Id="rId66" Type="http://schemas.openxmlformats.org/officeDocument/2006/relationships/image" Target="../media/image33.png"/><Relationship Id="rId74" Type="http://schemas.openxmlformats.org/officeDocument/2006/relationships/image" Target="../media/image37.png"/><Relationship Id="rId5" Type="http://schemas.openxmlformats.org/officeDocument/2006/relationships/customXml" Target="../ink/ink3.xml"/><Relationship Id="rId61" Type="http://schemas.openxmlformats.org/officeDocument/2006/relationships/customXml" Target="../ink/ink31.xml"/><Relationship Id="rId19" Type="http://schemas.openxmlformats.org/officeDocument/2006/relationships/customXml" Target="../ink/ink10.xm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customXml" Target="../ink/ink14.xml"/><Relationship Id="rId30" Type="http://schemas.openxmlformats.org/officeDocument/2006/relationships/image" Target="../media/image15.png"/><Relationship Id="rId35" Type="http://schemas.openxmlformats.org/officeDocument/2006/relationships/customXml" Target="../ink/ink18.xml"/><Relationship Id="rId43" Type="http://schemas.openxmlformats.org/officeDocument/2006/relationships/customXml" Target="../ink/ink22.xml"/><Relationship Id="rId48" Type="http://schemas.openxmlformats.org/officeDocument/2006/relationships/image" Target="../media/image24.png"/><Relationship Id="rId56" Type="http://schemas.openxmlformats.org/officeDocument/2006/relationships/image" Target="../media/image28.png"/><Relationship Id="rId64" Type="http://schemas.openxmlformats.org/officeDocument/2006/relationships/image" Target="../media/image32.png"/><Relationship Id="rId69" Type="http://schemas.openxmlformats.org/officeDocument/2006/relationships/customXml" Target="../ink/ink35.xml"/><Relationship Id="rId8" Type="http://schemas.openxmlformats.org/officeDocument/2006/relationships/image" Target="../media/image4.png"/><Relationship Id="rId51" Type="http://schemas.openxmlformats.org/officeDocument/2006/relationships/customXml" Target="../ink/ink26.xml"/><Relationship Id="rId72" Type="http://schemas.openxmlformats.org/officeDocument/2006/relationships/image" Target="../media/image36.png"/><Relationship Id="rId3" Type="http://schemas.openxmlformats.org/officeDocument/2006/relationships/customXml" Target="../ink/ink2.xml"/><Relationship Id="rId12" Type="http://schemas.openxmlformats.org/officeDocument/2006/relationships/image" Target="../media/image6.png"/><Relationship Id="rId17" Type="http://schemas.openxmlformats.org/officeDocument/2006/relationships/customXml" Target="../ink/ink9.xml"/><Relationship Id="rId25" Type="http://schemas.openxmlformats.org/officeDocument/2006/relationships/customXml" Target="../ink/ink13.xml"/><Relationship Id="rId33" Type="http://schemas.openxmlformats.org/officeDocument/2006/relationships/customXml" Target="../ink/ink17.xml"/><Relationship Id="rId38" Type="http://schemas.openxmlformats.org/officeDocument/2006/relationships/image" Target="../media/image19.png"/><Relationship Id="rId46" Type="http://schemas.openxmlformats.org/officeDocument/2006/relationships/image" Target="../media/image23.png"/><Relationship Id="rId59" Type="http://schemas.openxmlformats.org/officeDocument/2006/relationships/customXml" Target="../ink/ink30.xml"/><Relationship Id="rId67" Type="http://schemas.openxmlformats.org/officeDocument/2006/relationships/customXml" Target="../ink/ink34.xml"/><Relationship Id="rId20" Type="http://schemas.openxmlformats.org/officeDocument/2006/relationships/image" Target="../media/image10.png"/><Relationship Id="rId41" Type="http://schemas.openxmlformats.org/officeDocument/2006/relationships/customXml" Target="../ink/ink21.xml"/><Relationship Id="rId54" Type="http://schemas.openxmlformats.org/officeDocument/2006/relationships/image" Target="../media/image27.png"/><Relationship Id="rId62" Type="http://schemas.openxmlformats.org/officeDocument/2006/relationships/image" Target="../media/image31.png"/><Relationship Id="rId70" Type="http://schemas.openxmlformats.org/officeDocument/2006/relationships/image" Target="../media/image35.png"/><Relationship Id="rId1" Type="http://schemas.openxmlformats.org/officeDocument/2006/relationships/customXml" Target="../ink/ink1.xml"/><Relationship Id="rId6" Type="http://schemas.openxmlformats.org/officeDocument/2006/relationships/image" Target="../media/image3.png"/><Relationship Id="rId15" Type="http://schemas.openxmlformats.org/officeDocument/2006/relationships/customXml" Target="../ink/ink8.xml"/><Relationship Id="rId23" Type="http://schemas.openxmlformats.org/officeDocument/2006/relationships/customXml" Target="../ink/ink12.xml"/><Relationship Id="rId28" Type="http://schemas.openxmlformats.org/officeDocument/2006/relationships/image" Target="../media/image14.png"/><Relationship Id="rId36" Type="http://schemas.openxmlformats.org/officeDocument/2006/relationships/image" Target="../media/image18.png"/><Relationship Id="rId49" Type="http://schemas.openxmlformats.org/officeDocument/2006/relationships/customXml" Target="../ink/ink25.xml"/><Relationship Id="rId57" Type="http://schemas.openxmlformats.org/officeDocument/2006/relationships/customXml" Target="../ink/ink29.xml"/><Relationship Id="rId10" Type="http://schemas.openxmlformats.org/officeDocument/2006/relationships/image" Target="../media/image5.png"/><Relationship Id="rId31" Type="http://schemas.openxmlformats.org/officeDocument/2006/relationships/customXml" Target="../ink/ink16.xml"/><Relationship Id="rId44" Type="http://schemas.openxmlformats.org/officeDocument/2006/relationships/image" Target="../media/image22.png"/><Relationship Id="rId52" Type="http://schemas.openxmlformats.org/officeDocument/2006/relationships/image" Target="../media/image26.png"/><Relationship Id="rId60" Type="http://schemas.openxmlformats.org/officeDocument/2006/relationships/image" Target="../media/image30.png"/><Relationship Id="rId65" Type="http://schemas.openxmlformats.org/officeDocument/2006/relationships/customXml" Target="../ink/ink33.xml"/><Relationship Id="rId73" Type="http://schemas.openxmlformats.org/officeDocument/2006/relationships/customXml" Target="../ink/ink37.xml"/><Relationship Id="rId4" Type="http://schemas.openxmlformats.org/officeDocument/2006/relationships/image" Target="../media/image2.png"/><Relationship Id="rId9" Type="http://schemas.openxmlformats.org/officeDocument/2006/relationships/customXml" Target="../ink/ink5.xml"/><Relationship Id="rId13" Type="http://schemas.openxmlformats.org/officeDocument/2006/relationships/customXml" Target="../ink/ink7.xml"/><Relationship Id="rId18" Type="http://schemas.openxmlformats.org/officeDocument/2006/relationships/image" Target="../media/image9.png"/><Relationship Id="rId39" Type="http://schemas.openxmlformats.org/officeDocument/2006/relationships/customXml" Target="../ink/ink20.xml"/><Relationship Id="rId34" Type="http://schemas.openxmlformats.org/officeDocument/2006/relationships/image" Target="../media/image17.png"/><Relationship Id="rId50" Type="http://schemas.openxmlformats.org/officeDocument/2006/relationships/image" Target="../media/image25.png"/><Relationship Id="rId55" Type="http://schemas.openxmlformats.org/officeDocument/2006/relationships/customXml" Target="../ink/ink28.xml"/><Relationship Id="rId7" Type="http://schemas.openxmlformats.org/officeDocument/2006/relationships/customXml" Target="../ink/ink4.xml"/><Relationship Id="rId71" Type="http://schemas.openxmlformats.org/officeDocument/2006/relationships/customXml" Target="../ink/ink36.xml"/></Relationships>
</file>

<file path=xl/drawings/_rels/drawing2.xml.rels><?xml version="1.0" encoding="UTF-8" standalone="yes"?>
<Relationships xmlns="http://schemas.openxmlformats.org/package/2006/relationships"><Relationship Id="rId8" Type="http://schemas.openxmlformats.org/officeDocument/2006/relationships/image" Target="../media/image41.png"/><Relationship Id="rId3" Type="http://schemas.openxmlformats.org/officeDocument/2006/relationships/customXml" Target="../ink/ink39.xml"/><Relationship Id="rId7" Type="http://schemas.openxmlformats.org/officeDocument/2006/relationships/customXml" Target="../ink/ink41.xml"/><Relationship Id="rId2" Type="http://schemas.openxmlformats.org/officeDocument/2006/relationships/image" Target="../media/image38.png"/><Relationship Id="rId1" Type="http://schemas.openxmlformats.org/officeDocument/2006/relationships/customXml" Target="../ink/ink38.xml"/><Relationship Id="rId6" Type="http://schemas.openxmlformats.org/officeDocument/2006/relationships/image" Target="../media/image40.png"/><Relationship Id="rId5" Type="http://schemas.openxmlformats.org/officeDocument/2006/relationships/customXml" Target="../ink/ink40.xml"/><Relationship Id="rId4" Type="http://schemas.openxmlformats.org/officeDocument/2006/relationships/image" Target="../media/image39.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147605</xdr:colOff>
      <xdr:row>6</xdr:row>
      <xdr:rowOff>170280</xdr:rowOff>
    </xdr:from>
    <xdr:to>
      <xdr:col>1</xdr:col>
      <xdr:colOff>845645</xdr:colOff>
      <xdr:row>8</xdr:row>
      <xdr:rowOff>12840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9" name="Ink 8">
              <a:extLst>
                <a:ext uri="{FF2B5EF4-FFF2-40B4-BE49-F238E27FC236}">
                  <a16:creationId xmlns:a16="http://schemas.microsoft.com/office/drawing/2014/main" id="{26E1B2E6-E4CA-A720-3E74-4F7B41328EE2}"/>
                </a:ext>
              </a:extLst>
            </xdr14:cNvPr>
            <xdr14:cNvContentPartPr/>
          </xdr14:nvContentPartPr>
          <xdr14:nvPr macro=""/>
          <xdr14:xfrm>
            <a:off x="460800" y="1313280"/>
            <a:ext cx="698040" cy="223560"/>
          </xdr14:xfrm>
        </xdr:contentPart>
      </mc:Choice>
      <mc:Fallback>
        <xdr:pic>
          <xdr:nvPicPr>
            <xdr:cNvPr id="9" name="Ink 8">
              <a:extLst>
                <a:ext uri="{FF2B5EF4-FFF2-40B4-BE49-F238E27FC236}">
                  <a16:creationId xmlns:a16="http://schemas.microsoft.com/office/drawing/2014/main" id="{26E1B2E6-E4CA-A720-3E74-4F7B41328EE2}"/>
                </a:ext>
              </a:extLst>
            </xdr:cNvPr>
            <xdr:cNvPicPr/>
          </xdr:nvPicPr>
          <xdr:blipFill>
            <a:blip xmlns:r="http://schemas.openxmlformats.org/officeDocument/2006/relationships" r:embed="rId2"/>
            <a:stretch>
              <a:fillRect/>
            </a:stretch>
          </xdr:blipFill>
          <xdr:spPr>
            <a:xfrm>
              <a:off x="454680" y="1307160"/>
              <a:ext cx="710280" cy="235800"/>
            </a:xfrm>
            <a:prstGeom prst="rect">
              <a:avLst/>
            </a:prstGeom>
          </xdr:spPr>
        </xdr:pic>
      </mc:Fallback>
    </mc:AlternateContent>
    <xdr:clientData/>
  </xdr:twoCellAnchor>
  <xdr:twoCellAnchor editAs="oneCell">
    <xdr:from>
      <xdr:col>2</xdr:col>
      <xdr:colOff>55798</xdr:colOff>
      <xdr:row>8</xdr:row>
      <xdr:rowOff>110040</xdr:rowOff>
    </xdr:from>
    <xdr:to>
      <xdr:col>2</xdr:col>
      <xdr:colOff>526318</xdr:colOff>
      <xdr:row>9</xdr:row>
      <xdr:rowOff>38700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9" name="Ink 18">
              <a:extLst>
                <a:ext uri="{FF2B5EF4-FFF2-40B4-BE49-F238E27FC236}">
                  <a16:creationId xmlns:a16="http://schemas.microsoft.com/office/drawing/2014/main" id="{BF64074C-63E2-C26F-1470-1D8316A1BFA4}"/>
                </a:ext>
              </a:extLst>
            </xdr14:cNvPr>
            <xdr14:cNvContentPartPr/>
          </xdr14:nvContentPartPr>
          <xdr14:nvPr macro=""/>
          <xdr14:xfrm>
            <a:off x="1302120" y="1634040"/>
            <a:ext cx="470520" cy="119160"/>
          </xdr14:xfrm>
        </xdr:contentPart>
      </mc:Choice>
      <mc:Fallback>
        <xdr:pic>
          <xdr:nvPicPr>
            <xdr:cNvPr id="19" name="Ink 18">
              <a:extLst>
                <a:ext uri="{FF2B5EF4-FFF2-40B4-BE49-F238E27FC236}">
                  <a16:creationId xmlns:a16="http://schemas.microsoft.com/office/drawing/2014/main" id="{BF64074C-63E2-C26F-1470-1D8316A1BFA4}"/>
                </a:ext>
              </a:extLst>
            </xdr:cNvPr>
            <xdr:cNvPicPr/>
          </xdr:nvPicPr>
          <xdr:blipFill>
            <a:blip xmlns:r="http://schemas.openxmlformats.org/officeDocument/2006/relationships" r:embed="rId4"/>
            <a:stretch>
              <a:fillRect/>
            </a:stretch>
          </xdr:blipFill>
          <xdr:spPr>
            <a:xfrm>
              <a:off x="1296005" y="1627920"/>
              <a:ext cx="482751" cy="131400"/>
            </a:xfrm>
            <a:prstGeom prst="rect">
              <a:avLst/>
            </a:prstGeom>
          </xdr:spPr>
        </xdr:pic>
      </mc:Fallback>
    </mc:AlternateContent>
    <xdr:clientData/>
  </xdr:twoCellAnchor>
  <xdr:twoCellAnchor editAs="oneCell">
    <xdr:from>
      <xdr:col>1</xdr:col>
      <xdr:colOff>144725</xdr:colOff>
      <xdr:row>8</xdr:row>
      <xdr:rowOff>109680</xdr:rowOff>
    </xdr:from>
    <xdr:to>
      <xdr:col>1</xdr:col>
      <xdr:colOff>681485</xdr:colOff>
      <xdr:row>9</xdr:row>
      <xdr:rowOff>120420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20" name="Ink 19">
              <a:extLst>
                <a:ext uri="{FF2B5EF4-FFF2-40B4-BE49-F238E27FC236}">
                  <a16:creationId xmlns:a16="http://schemas.microsoft.com/office/drawing/2014/main" id="{90DBD0DC-EB39-0270-A1A4-00728C724333}"/>
                </a:ext>
              </a:extLst>
            </xdr14:cNvPr>
            <xdr14:cNvContentPartPr/>
          </xdr14:nvContentPartPr>
          <xdr14:nvPr macro=""/>
          <xdr14:xfrm>
            <a:off x="457920" y="1633680"/>
            <a:ext cx="536760" cy="201240"/>
          </xdr14:xfrm>
        </xdr:contentPart>
      </mc:Choice>
      <mc:Fallback>
        <xdr:pic>
          <xdr:nvPicPr>
            <xdr:cNvPr id="20" name="Ink 19">
              <a:extLst>
                <a:ext uri="{FF2B5EF4-FFF2-40B4-BE49-F238E27FC236}">
                  <a16:creationId xmlns:a16="http://schemas.microsoft.com/office/drawing/2014/main" id="{90DBD0DC-EB39-0270-A1A4-00728C724333}"/>
                </a:ext>
              </a:extLst>
            </xdr:cNvPr>
            <xdr:cNvPicPr/>
          </xdr:nvPicPr>
          <xdr:blipFill>
            <a:blip xmlns:r="http://schemas.openxmlformats.org/officeDocument/2006/relationships" r:embed="rId6"/>
            <a:stretch>
              <a:fillRect/>
            </a:stretch>
          </xdr:blipFill>
          <xdr:spPr>
            <a:xfrm>
              <a:off x="451800" y="1627560"/>
              <a:ext cx="549000" cy="213480"/>
            </a:xfrm>
            <a:prstGeom prst="rect">
              <a:avLst/>
            </a:prstGeom>
          </xdr:spPr>
        </xdr:pic>
      </mc:Fallback>
    </mc:AlternateContent>
    <xdr:clientData/>
  </xdr:twoCellAnchor>
  <xdr:twoCellAnchor editAs="oneCell">
    <xdr:from>
      <xdr:col>3</xdr:col>
      <xdr:colOff>131712</xdr:colOff>
      <xdr:row>8</xdr:row>
      <xdr:rowOff>53880</xdr:rowOff>
    </xdr:from>
    <xdr:to>
      <xdr:col>5</xdr:col>
      <xdr:colOff>480101</xdr:colOff>
      <xdr:row>9</xdr:row>
      <xdr:rowOff>117900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30" name="Ink 29">
              <a:extLst>
                <a:ext uri="{FF2B5EF4-FFF2-40B4-BE49-F238E27FC236}">
                  <a16:creationId xmlns:a16="http://schemas.microsoft.com/office/drawing/2014/main" id="{68468DD2-A115-1F86-73FF-7DB6CE7FA1C9}"/>
                </a:ext>
              </a:extLst>
            </xdr14:cNvPr>
            <xdr14:cNvContentPartPr/>
          </xdr14:nvContentPartPr>
          <xdr14:nvPr macro=""/>
          <xdr14:xfrm>
            <a:off x="1988280" y="1577880"/>
            <a:ext cx="1568880" cy="254520"/>
          </xdr14:xfrm>
        </xdr:contentPart>
      </mc:Choice>
      <mc:Fallback>
        <xdr:pic>
          <xdr:nvPicPr>
            <xdr:cNvPr id="30" name="Ink 29">
              <a:extLst>
                <a:ext uri="{FF2B5EF4-FFF2-40B4-BE49-F238E27FC236}">
                  <a16:creationId xmlns:a16="http://schemas.microsoft.com/office/drawing/2014/main" id="{68468DD2-A115-1F86-73FF-7DB6CE7FA1C9}"/>
                </a:ext>
              </a:extLst>
            </xdr:cNvPr>
            <xdr:cNvPicPr/>
          </xdr:nvPicPr>
          <xdr:blipFill>
            <a:blip xmlns:r="http://schemas.openxmlformats.org/officeDocument/2006/relationships" r:embed="rId8"/>
            <a:stretch>
              <a:fillRect/>
            </a:stretch>
          </xdr:blipFill>
          <xdr:spPr>
            <a:xfrm>
              <a:off x="1982159" y="1571751"/>
              <a:ext cx="1581123" cy="266777"/>
            </a:xfrm>
            <a:prstGeom prst="rect">
              <a:avLst/>
            </a:prstGeom>
          </xdr:spPr>
        </xdr:pic>
      </mc:Fallback>
    </mc:AlternateContent>
    <xdr:clientData/>
  </xdr:twoCellAnchor>
  <xdr:twoCellAnchor editAs="oneCell">
    <xdr:from>
      <xdr:col>1</xdr:col>
      <xdr:colOff>298085</xdr:colOff>
      <xdr:row>9</xdr:row>
      <xdr:rowOff>145620</xdr:rowOff>
    </xdr:from>
    <xdr:to>
      <xdr:col>1</xdr:col>
      <xdr:colOff>423365</xdr:colOff>
      <xdr:row>10</xdr:row>
      <xdr:rowOff>62400</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33" name="Ink 32">
              <a:extLst>
                <a:ext uri="{FF2B5EF4-FFF2-40B4-BE49-F238E27FC236}">
                  <a16:creationId xmlns:a16="http://schemas.microsoft.com/office/drawing/2014/main" id="{D21B55F6-48D7-E58D-4B3A-22466803E727}"/>
                </a:ext>
              </a:extLst>
            </xdr14:cNvPr>
            <xdr14:cNvContentPartPr/>
          </xdr14:nvContentPartPr>
          <xdr14:nvPr macro=""/>
          <xdr14:xfrm>
            <a:off x="611280" y="1860120"/>
            <a:ext cx="125280" cy="107280"/>
          </xdr14:xfrm>
        </xdr:contentPart>
      </mc:Choice>
      <mc:Fallback>
        <xdr:pic>
          <xdr:nvPicPr>
            <xdr:cNvPr id="33" name="Ink 32">
              <a:extLst>
                <a:ext uri="{FF2B5EF4-FFF2-40B4-BE49-F238E27FC236}">
                  <a16:creationId xmlns:a16="http://schemas.microsoft.com/office/drawing/2014/main" id="{D21B55F6-48D7-E58D-4B3A-22466803E727}"/>
                </a:ext>
              </a:extLst>
            </xdr:cNvPr>
            <xdr:cNvPicPr/>
          </xdr:nvPicPr>
          <xdr:blipFill>
            <a:blip xmlns:r="http://schemas.openxmlformats.org/officeDocument/2006/relationships" r:embed="rId10"/>
            <a:stretch>
              <a:fillRect/>
            </a:stretch>
          </xdr:blipFill>
          <xdr:spPr>
            <a:xfrm>
              <a:off x="605160" y="1853979"/>
              <a:ext cx="137520" cy="119561"/>
            </a:xfrm>
            <a:prstGeom prst="rect">
              <a:avLst/>
            </a:prstGeom>
          </xdr:spPr>
        </xdr:pic>
      </mc:Fallback>
    </mc:AlternateContent>
    <xdr:clientData/>
  </xdr:twoCellAnchor>
  <xdr:twoCellAnchor editAs="oneCell">
    <xdr:from>
      <xdr:col>1</xdr:col>
      <xdr:colOff>251645</xdr:colOff>
      <xdr:row>11</xdr:row>
      <xdr:rowOff>188700</xdr:rowOff>
    </xdr:from>
    <xdr:to>
      <xdr:col>1</xdr:col>
      <xdr:colOff>441005</xdr:colOff>
      <xdr:row>16</xdr:row>
      <xdr:rowOff>52320</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44" name="Ink 43">
              <a:extLst>
                <a:ext uri="{FF2B5EF4-FFF2-40B4-BE49-F238E27FC236}">
                  <a16:creationId xmlns:a16="http://schemas.microsoft.com/office/drawing/2014/main" id="{8235E889-25D1-7461-CACE-CB5E76838B43}"/>
                </a:ext>
              </a:extLst>
            </xdr14:cNvPr>
            <xdr14:cNvContentPartPr/>
          </xdr14:nvContentPartPr>
          <xdr14:nvPr macro=""/>
          <xdr14:xfrm>
            <a:off x="564840" y="2284200"/>
            <a:ext cx="189360" cy="816120"/>
          </xdr14:xfrm>
        </xdr:contentPart>
      </mc:Choice>
      <mc:Fallback>
        <xdr:pic>
          <xdr:nvPicPr>
            <xdr:cNvPr id="44" name="Ink 43">
              <a:extLst>
                <a:ext uri="{FF2B5EF4-FFF2-40B4-BE49-F238E27FC236}">
                  <a16:creationId xmlns:a16="http://schemas.microsoft.com/office/drawing/2014/main" id="{8235E889-25D1-7461-CACE-CB5E76838B43}"/>
                </a:ext>
              </a:extLst>
            </xdr:cNvPr>
            <xdr:cNvPicPr/>
          </xdr:nvPicPr>
          <xdr:blipFill>
            <a:blip xmlns:r="http://schemas.openxmlformats.org/officeDocument/2006/relationships" r:embed="rId12"/>
            <a:stretch>
              <a:fillRect/>
            </a:stretch>
          </xdr:blipFill>
          <xdr:spPr>
            <a:xfrm>
              <a:off x="558732" y="2278080"/>
              <a:ext cx="201577" cy="828360"/>
            </a:xfrm>
            <a:prstGeom prst="rect">
              <a:avLst/>
            </a:prstGeom>
          </xdr:spPr>
        </xdr:pic>
      </mc:Fallback>
    </mc:AlternateContent>
    <xdr:clientData/>
  </xdr:twoCellAnchor>
  <xdr:twoCellAnchor editAs="oneCell">
    <xdr:from>
      <xdr:col>1</xdr:col>
      <xdr:colOff>267845</xdr:colOff>
      <xdr:row>10</xdr:row>
      <xdr:rowOff>144120</xdr:rowOff>
    </xdr:from>
    <xdr:to>
      <xdr:col>1</xdr:col>
      <xdr:colOff>436685</xdr:colOff>
      <xdr:row>11</xdr:row>
      <xdr:rowOff>87540</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45" name="Ink 44">
              <a:extLst>
                <a:ext uri="{FF2B5EF4-FFF2-40B4-BE49-F238E27FC236}">
                  <a16:creationId xmlns:a16="http://schemas.microsoft.com/office/drawing/2014/main" id="{7DD439AE-A40F-E930-D075-A71C2426EBEB}"/>
                </a:ext>
              </a:extLst>
            </xdr14:cNvPr>
            <xdr14:cNvContentPartPr/>
          </xdr14:nvContentPartPr>
          <xdr14:nvPr macro=""/>
          <xdr14:xfrm>
            <a:off x="581040" y="2049120"/>
            <a:ext cx="168840" cy="133920"/>
          </xdr14:xfrm>
        </xdr:contentPart>
      </mc:Choice>
      <mc:Fallback>
        <xdr:pic>
          <xdr:nvPicPr>
            <xdr:cNvPr id="45" name="Ink 44">
              <a:extLst>
                <a:ext uri="{FF2B5EF4-FFF2-40B4-BE49-F238E27FC236}">
                  <a16:creationId xmlns:a16="http://schemas.microsoft.com/office/drawing/2014/main" id="{7DD439AE-A40F-E930-D075-A71C2426EBEB}"/>
                </a:ext>
              </a:extLst>
            </xdr:cNvPr>
            <xdr:cNvPicPr/>
          </xdr:nvPicPr>
          <xdr:blipFill>
            <a:blip xmlns:r="http://schemas.openxmlformats.org/officeDocument/2006/relationships" r:embed="rId14"/>
            <a:stretch>
              <a:fillRect/>
            </a:stretch>
          </xdr:blipFill>
          <xdr:spPr>
            <a:xfrm>
              <a:off x="574933" y="2043000"/>
              <a:ext cx="181054" cy="146160"/>
            </a:xfrm>
            <a:prstGeom prst="rect">
              <a:avLst/>
            </a:prstGeom>
          </xdr:spPr>
        </xdr:pic>
      </mc:Fallback>
    </mc:AlternateContent>
    <xdr:clientData/>
  </xdr:twoCellAnchor>
  <xdr:twoCellAnchor editAs="oneCell">
    <xdr:from>
      <xdr:col>2</xdr:col>
      <xdr:colOff>106198</xdr:colOff>
      <xdr:row>9</xdr:row>
      <xdr:rowOff>112860</xdr:rowOff>
    </xdr:from>
    <xdr:to>
      <xdr:col>2</xdr:col>
      <xdr:colOff>273598</xdr:colOff>
      <xdr:row>10</xdr:row>
      <xdr:rowOff>56280</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48" name="Ink 47">
              <a:extLst>
                <a:ext uri="{FF2B5EF4-FFF2-40B4-BE49-F238E27FC236}">
                  <a16:creationId xmlns:a16="http://schemas.microsoft.com/office/drawing/2014/main" id="{9836C829-5B46-01F7-BD4A-43676860F5D3}"/>
                </a:ext>
              </a:extLst>
            </xdr14:cNvPr>
            <xdr14:cNvContentPartPr/>
          </xdr14:nvContentPartPr>
          <xdr14:nvPr macro=""/>
          <xdr14:xfrm>
            <a:off x="1352520" y="1827360"/>
            <a:ext cx="167400" cy="133920"/>
          </xdr14:xfrm>
        </xdr:contentPart>
      </mc:Choice>
      <mc:Fallback>
        <xdr:pic>
          <xdr:nvPicPr>
            <xdr:cNvPr id="48" name="Ink 47">
              <a:extLst>
                <a:ext uri="{FF2B5EF4-FFF2-40B4-BE49-F238E27FC236}">
                  <a16:creationId xmlns:a16="http://schemas.microsoft.com/office/drawing/2014/main" id="{9836C829-5B46-01F7-BD4A-43676860F5D3}"/>
                </a:ext>
              </a:extLst>
            </xdr:cNvPr>
            <xdr:cNvPicPr/>
          </xdr:nvPicPr>
          <xdr:blipFill>
            <a:blip xmlns:r="http://schemas.openxmlformats.org/officeDocument/2006/relationships" r:embed="rId16"/>
            <a:stretch>
              <a:fillRect/>
            </a:stretch>
          </xdr:blipFill>
          <xdr:spPr>
            <a:xfrm>
              <a:off x="1346400" y="1821224"/>
              <a:ext cx="179640" cy="146193"/>
            </a:xfrm>
            <a:prstGeom prst="rect">
              <a:avLst/>
            </a:prstGeom>
          </xdr:spPr>
        </xdr:pic>
      </mc:Fallback>
    </mc:AlternateContent>
    <xdr:clientData/>
  </xdr:twoCellAnchor>
  <xdr:twoCellAnchor editAs="oneCell">
    <xdr:from>
      <xdr:col>2</xdr:col>
      <xdr:colOff>31318</xdr:colOff>
      <xdr:row>15</xdr:row>
      <xdr:rowOff>96660</xdr:rowOff>
    </xdr:from>
    <xdr:to>
      <xdr:col>2</xdr:col>
      <xdr:colOff>282238</xdr:colOff>
      <xdr:row>17</xdr:row>
      <xdr:rowOff>54780</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64" name="Ink 63">
              <a:extLst>
                <a:ext uri="{FF2B5EF4-FFF2-40B4-BE49-F238E27FC236}">
                  <a16:creationId xmlns:a16="http://schemas.microsoft.com/office/drawing/2014/main" id="{5B7DEEC5-5D43-D9F0-AB84-151FC625A235}"/>
                </a:ext>
              </a:extLst>
            </xdr14:cNvPr>
            <xdr14:cNvContentPartPr/>
          </xdr14:nvContentPartPr>
          <xdr14:nvPr macro=""/>
          <xdr14:xfrm>
            <a:off x="1277640" y="2954160"/>
            <a:ext cx="250920" cy="339120"/>
          </xdr14:xfrm>
        </xdr:contentPart>
      </mc:Choice>
      <mc:Fallback>
        <xdr:pic>
          <xdr:nvPicPr>
            <xdr:cNvPr id="64" name="Ink 63">
              <a:extLst>
                <a:ext uri="{FF2B5EF4-FFF2-40B4-BE49-F238E27FC236}">
                  <a16:creationId xmlns:a16="http://schemas.microsoft.com/office/drawing/2014/main" id="{5B7DEEC5-5D43-D9F0-AB84-151FC625A235}"/>
                </a:ext>
              </a:extLst>
            </xdr:cNvPr>
            <xdr:cNvPicPr/>
          </xdr:nvPicPr>
          <xdr:blipFill>
            <a:blip xmlns:r="http://schemas.openxmlformats.org/officeDocument/2006/relationships" r:embed="rId18"/>
            <a:stretch>
              <a:fillRect/>
            </a:stretch>
          </xdr:blipFill>
          <xdr:spPr>
            <a:xfrm>
              <a:off x="1271511" y="2948040"/>
              <a:ext cx="263178" cy="351360"/>
            </a:xfrm>
            <a:prstGeom prst="rect">
              <a:avLst/>
            </a:prstGeom>
          </xdr:spPr>
        </xdr:pic>
      </mc:Fallback>
    </mc:AlternateContent>
    <xdr:clientData/>
  </xdr:twoCellAnchor>
  <xdr:twoCellAnchor editAs="oneCell">
    <xdr:from>
      <xdr:col>1</xdr:col>
      <xdr:colOff>264245</xdr:colOff>
      <xdr:row>16</xdr:row>
      <xdr:rowOff>115680</xdr:rowOff>
    </xdr:from>
    <xdr:to>
      <xdr:col>1</xdr:col>
      <xdr:colOff>417965</xdr:colOff>
      <xdr:row>17</xdr:row>
      <xdr:rowOff>38220</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65" name="Ink 64">
              <a:extLst>
                <a:ext uri="{FF2B5EF4-FFF2-40B4-BE49-F238E27FC236}">
                  <a16:creationId xmlns:a16="http://schemas.microsoft.com/office/drawing/2014/main" id="{837FB486-718D-94B1-E905-634D5EBE7222}"/>
                </a:ext>
              </a:extLst>
            </xdr14:cNvPr>
            <xdr14:cNvContentPartPr/>
          </xdr14:nvContentPartPr>
          <xdr14:nvPr macro=""/>
          <xdr14:xfrm>
            <a:off x="577440" y="3163680"/>
            <a:ext cx="153720" cy="113040"/>
          </xdr14:xfrm>
        </xdr:contentPart>
      </mc:Choice>
      <mc:Fallback>
        <xdr:pic>
          <xdr:nvPicPr>
            <xdr:cNvPr id="65" name="Ink 64">
              <a:extLst>
                <a:ext uri="{FF2B5EF4-FFF2-40B4-BE49-F238E27FC236}">
                  <a16:creationId xmlns:a16="http://schemas.microsoft.com/office/drawing/2014/main" id="{837FB486-718D-94B1-E905-634D5EBE7222}"/>
                </a:ext>
              </a:extLst>
            </xdr:cNvPr>
            <xdr:cNvPicPr/>
          </xdr:nvPicPr>
          <xdr:blipFill>
            <a:blip xmlns:r="http://schemas.openxmlformats.org/officeDocument/2006/relationships" r:embed="rId20"/>
            <a:stretch>
              <a:fillRect/>
            </a:stretch>
          </xdr:blipFill>
          <xdr:spPr>
            <a:xfrm>
              <a:off x="571320" y="3157560"/>
              <a:ext cx="165960" cy="125280"/>
            </a:xfrm>
            <a:prstGeom prst="rect">
              <a:avLst/>
            </a:prstGeom>
          </xdr:spPr>
        </xdr:pic>
      </mc:Fallback>
    </mc:AlternateContent>
    <xdr:clientData/>
  </xdr:twoCellAnchor>
  <xdr:twoCellAnchor editAs="oneCell">
    <xdr:from>
      <xdr:col>2</xdr:col>
      <xdr:colOff>62278</xdr:colOff>
      <xdr:row>14</xdr:row>
      <xdr:rowOff>13200</xdr:rowOff>
    </xdr:from>
    <xdr:to>
      <xdr:col>2</xdr:col>
      <xdr:colOff>234718</xdr:colOff>
      <xdr:row>14</xdr:row>
      <xdr:rowOff>130200</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66" name="Ink 65">
              <a:extLst>
                <a:ext uri="{FF2B5EF4-FFF2-40B4-BE49-F238E27FC236}">
                  <a16:creationId xmlns:a16="http://schemas.microsoft.com/office/drawing/2014/main" id="{00103561-DEF8-28BF-EF24-39C16DAB167E}"/>
                </a:ext>
              </a:extLst>
            </xdr14:cNvPr>
            <xdr14:cNvContentPartPr/>
          </xdr14:nvContentPartPr>
          <xdr14:nvPr macro=""/>
          <xdr14:xfrm>
            <a:off x="1308600" y="2680200"/>
            <a:ext cx="172440" cy="117000"/>
          </xdr14:xfrm>
        </xdr:contentPart>
      </mc:Choice>
      <mc:Fallback>
        <xdr:pic>
          <xdr:nvPicPr>
            <xdr:cNvPr id="66" name="Ink 65">
              <a:extLst>
                <a:ext uri="{FF2B5EF4-FFF2-40B4-BE49-F238E27FC236}">
                  <a16:creationId xmlns:a16="http://schemas.microsoft.com/office/drawing/2014/main" id="{00103561-DEF8-28BF-EF24-39C16DAB167E}"/>
                </a:ext>
              </a:extLst>
            </xdr:cNvPr>
            <xdr:cNvPicPr/>
          </xdr:nvPicPr>
          <xdr:blipFill>
            <a:blip xmlns:r="http://schemas.openxmlformats.org/officeDocument/2006/relationships" r:embed="rId22"/>
            <a:stretch>
              <a:fillRect/>
            </a:stretch>
          </xdr:blipFill>
          <xdr:spPr>
            <a:xfrm>
              <a:off x="1302467" y="2674080"/>
              <a:ext cx="184706" cy="129240"/>
            </a:xfrm>
            <a:prstGeom prst="rect">
              <a:avLst/>
            </a:prstGeom>
          </xdr:spPr>
        </xdr:pic>
      </mc:Fallback>
    </mc:AlternateContent>
    <xdr:clientData/>
  </xdr:twoCellAnchor>
  <xdr:twoCellAnchor editAs="oneCell">
    <xdr:from>
      <xdr:col>2</xdr:col>
      <xdr:colOff>51838</xdr:colOff>
      <xdr:row>10</xdr:row>
      <xdr:rowOff>154560</xdr:rowOff>
    </xdr:from>
    <xdr:to>
      <xdr:col>2</xdr:col>
      <xdr:colOff>295918</xdr:colOff>
      <xdr:row>13</xdr:row>
      <xdr:rowOff>109740</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67" name="Ink 66">
              <a:extLst>
                <a:ext uri="{FF2B5EF4-FFF2-40B4-BE49-F238E27FC236}">
                  <a16:creationId xmlns:a16="http://schemas.microsoft.com/office/drawing/2014/main" id="{EC4CA692-8712-DB47-2400-69F2C3F42A1B}"/>
                </a:ext>
              </a:extLst>
            </xdr14:cNvPr>
            <xdr14:cNvContentPartPr/>
          </xdr14:nvContentPartPr>
          <xdr14:nvPr macro=""/>
          <xdr14:xfrm>
            <a:off x="1298160" y="2059560"/>
            <a:ext cx="244080" cy="526680"/>
          </xdr14:xfrm>
        </xdr:contentPart>
      </mc:Choice>
      <mc:Fallback>
        <xdr:pic>
          <xdr:nvPicPr>
            <xdr:cNvPr id="67" name="Ink 66">
              <a:extLst>
                <a:ext uri="{FF2B5EF4-FFF2-40B4-BE49-F238E27FC236}">
                  <a16:creationId xmlns:a16="http://schemas.microsoft.com/office/drawing/2014/main" id="{EC4CA692-8712-DB47-2400-69F2C3F42A1B}"/>
                </a:ext>
              </a:extLst>
            </xdr:cNvPr>
            <xdr:cNvPicPr/>
          </xdr:nvPicPr>
          <xdr:blipFill>
            <a:blip xmlns:r="http://schemas.openxmlformats.org/officeDocument/2006/relationships" r:embed="rId24"/>
            <a:stretch>
              <a:fillRect/>
            </a:stretch>
          </xdr:blipFill>
          <xdr:spPr>
            <a:xfrm>
              <a:off x="1292040" y="2053444"/>
              <a:ext cx="256320" cy="538912"/>
            </a:xfrm>
            <a:prstGeom prst="rect">
              <a:avLst/>
            </a:prstGeom>
          </xdr:spPr>
        </xdr:pic>
      </mc:Fallback>
    </mc:AlternateContent>
    <xdr:clientData/>
  </xdr:twoCellAnchor>
  <xdr:twoCellAnchor editAs="oneCell">
    <xdr:from>
      <xdr:col>3</xdr:col>
      <xdr:colOff>134232</xdr:colOff>
      <xdr:row>9</xdr:row>
      <xdr:rowOff>80100</xdr:rowOff>
    </xdr:from>
    <xdr:to>
      <xdr:col>3</xdr:col>
      <xdr:colOff>400272</xdr:colOff>
      <xdr:row>17</xdr:row>
      <xdr:rowOff>26340</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83" name="Ink 82">
              <a:extLst>
                <a:ext uri="{FF2B5EF4-FFF2-40B4-BE49-F238E27FC236}">
                  <a16:creationId xmlns:a16="http://schemas.microsoft.com/office/drawing/2014/main" id="{759B3E4A-CE41-3449-7062-C3F4C20C929F}"/>
                </a:ext>
              </a:extLst>
            </xdr14:cNvPr>
            <xdr14:cNvContentPartPr/>
          </xdr14:nvContentPartPr>
          <xdr14:nvPr macro=""/>
          <xdr14:xfrm>
            <a:off x="1990800" y="1794600"/>
            <a:ext cx="266040" cy="1470240"/>
          </xdr14:xfrm>
        </xdr:contentPart>
      </mc:Choice>
      <mc:Fallback>
        <xdr:pic>
          <xdr:nvPicPr>
            <xdr:cNvPr id="83" name="Ink 82">
              <a:extLst>
                <a:ext uri="{FF2B5EF4-FFF2-40B4-BE49-F238E27FC236}">
                  <a16:creationId xmlns:a16="http://schemas.microsoft.com/office/drawing/2014/main" id="{759B3E4A-CE41-3449-7062-C3F4C20C929F}"/>
                </a:ext>
              </a:extLst>
            </xdr:cNvPr>
            <xdr:cNvPicPr/>
          </xdr:nvPicPr>
          <xdr:blipFill>
            <a:blip xmlns:r="http://schemas.openxmlformats.org/officeDocument/2006/relationships" r:embed="rId26"/>
            <a:stretch>
              <a:fillRect/>
            </a:stretch>
          </xdr:blipFill>
          <xdr:spPr>
            <a:xfrm>
              <a:off x="1984680" y="1788481"/>
              <a:ext cx="278280" cy="1482477"/>
            </a:xfrm>
            <a:prstGeom prst="rect">
              <a:avLst/>
            </a:prstGeom>
          </xdr:spPr>
        </xdr:pic>
      </mc:Fallback>
    </mc:AlternateContent>
    <xdr:clientData/>
  </xdr:twoCellAnchor>
  <xdr:twoCellAnchor editAs="oneCell">
    <xdr:from>
      <xdr:col>6</xdr:col>
      <xdr:colOff>249295</xdr:colOff>
      <xdr:row>10</xdr:row>
      <xdr:rowOff>4080</xdr:rowOff>
    </xdr:from>
    <xdr:to>
      <xdr:col>6</xdr:col>
      <xdr:colOff>403735</xdr:colOff>
      <xdr:row>10</xdr:row>
      <xdr:rowOff>111360</xdr:rowOff>
    </xdr:to>
    <mc:AlternateContent xmlns:mc="http://schemas.openxmlformats.org/markup-compatibility/2006">
      <mc:Choice xmlns:xdr14="http://schemas.microsoft.com/office/excel/2010/spreadsheetDrawing" Requires="xdr14">
        <xdr:contentPart xmlns:r="http://schemas.openxmlformats.org/officeDocument/2006/relationships" r:id="rId27">
          <xdr14:nvContentPartPr>
            <xdr14:cNvPr id="86" name="Ink 85">
              <a:extLst>
                <a:ext uri="{FF2B5EF4-FFF2-40B4-BE49-F238E27FC236}">
                  <a16:creationId xmlns:a16="http://schemas.microsoft.com/office/drawing/2014/main" id="{75F6E744-FE4D-CFE3-813F-96C2C04E8B0F}"/>
                </a:ext>
              </a:extLst>
            </xdr14:cNvPr>
            <xdr14:cNvContentPartPr/>
          </xdr14:nvContentPartPr>
          <xdr14:nvPr macro=""/>
          <xdr14:xfrm>
            <a:off x="3936600" y="1909080"/>
            <a:ext cx="154440" cy="107280"/>
          </xdr14:xfrm>
        </xdr:contentPart>
      </mc:Choice>
      <mc:Fallback>
        <xdr:pic>
          <xdr:nvPicPr>
            <xdr:cNvPr id="86" name="Ink 85">
              <a:extLst>
                <a:ext uri="{FF2B5EF4-FFF2-40B4-BE49-F238E27FC236}">
                  <a16:creationId xmlns:a16="http://schemas.microsoft.com/office/drawing/2014/main" id="{75F6E744-FE4D-CFE3-813F-96C2C04E8B0F}"/>
                </a:ext>
              </a:extLst>
            </xdr:cNvPr>
            <xdr:cNvPicPr/>
          </xdr:nvPicPr>
          <xdr:blipFill>
            <a:blip xmlns:r="http://schemas.openxmlformats.org/officeDocument/2006/relationships" r:embed="rId28"/>
            <a:stretch>
              <a:fillRect/>
            </a:stretch>
          </xdr:blipFill>
          <xdr:spPr>
            <a:xfrm>
              <a:off x="3930480" y="1902980"/>
              <a:ext cx="166680" cy="119479"/>
            </a:xfrm>
            <a:prstGeom prst="rect">
              <a:avLst/>
            </a:prstGeom>
          </xdr:spPr>
        </xdr:pic>
      </mc:Fallback>
    </mc:AlternateContent>
    <xdr:clientData/>
  </xdr:twoCellAnchor>
  <xdr:twoCellAnchor editAs="oneCell">
    <xdr:from>
      <xdr:col>6</xdr:col>
      <xdr:colOff>181255</xdr:colOff>
      <xdr:row>12</xdr:row>
      <xdr:rowOff>34920</xdr:rowOff>
    </xdr:from>
    <xdr:to>
      <xdr:col>6</xdr:col>
      <xdr:colOff>379255</xdr:colOff>
      <xdr:row>12</xdr:row>
      <xdr:rowOff>146520</xdr:rowOff>
    </xdr:to>
    <mc:AlternateContent xmlns:mc="http://schemas.openxmlformats.org/markup-compatibility/2006">
      <mc:Choice xmlns:xdr14="http://schemas.microsoft.com/office/excel/2010/spreadsheetDrawing" Requires="xdr14">
        <xdr:contentPart xmlns:r="http://schemas.openxmlformats.org/officeDocument/2006/relationships" r:id="rId29">
          <xdr14:nvContentPartPr>
            <xdr14:cNvPr id="91" name="Ink 90">
              <a:extLst>
                <a:ext uri="{FF2B5EF4-FFF2-40B4-BE49-F238E27FC236}">
                  <a16:creationId xmlns:a16="http://schemas.microsoft.com/office/drawing/2014/main" id="{6013948C-966D-D9D9-8BEF-6454A0B2B924}"/>
                </a:ext>
              </a:extLst>
            </xdr14:cNvPr>
            <xdr14:cNvContentPartPr/>
          </xdr14:nvContentPartPr>
          <xdr14:nvPr macro=""/>
          <xdr14:xfrm>
            <a:off x="3868560" y="2320920"/>
            <a:ext cx="198000" cy="111600"/>
          </xdr14:xfrm>
        </xdr:contentPart>
      </mc:Choice>
      <mc:Fallback>
        <xdr:pic>
          <xdr:nvPicPr>
            <xdr:cNvPr id="91" name="Ink 90">
              <a:extLst>
                <a:ext uri="{FF2B5EF4-FFF2-40B4-BE49-F238E27FC236}">
                  <a16:creationId xmlns:a16="http://schemas.microsoft.com/office/drawing/2014/main" id="{6013948C-966D-D9D9-8BEF-6454A0B2B924}"/>
                </a:ext>
              </a:extLst>
            </xdr:cNvPr>
            <xdr:cNvPicPr/>
          </xdr:nvPicPr>
          <xdr:blipFill>
            <a:blip xmlns:r="http://schemas.openxmlformats.org/officeDocument/2006/relationships" r:embed="rId30"/>
            <a:stretch>
              <a:fillRect/>
            </a:stretch>
          </xdr:blipFill>
          <xdr:spPr>
            <a:xfrm>
              <a:off x="3862440" y="2314800"/>
              <a:ext cx="210240" cy="123840"/>
            </a:xfrm>
            <a:prstGeom prst="rect">
              <a:avLst/>
            </a:prstGeom>
          </xdr:spPr>
        </xdr:pic>
      </mc:Fallback>
    </mc:AlternateContent>
    <xdr:clientData/>
  </xdr:twoCellAnchor>
  <xdr:twoCellAnchor editAs="oneCell">
    <xdr:from>
      <xdr:col>6</xdr:col>
      <xdr:colOff>239935</xdr:colOff>
      <xdr:row>11</xdr:row>
      <xdr:rowOff>27420</xdr:rowOff>
    </xdr:from>
    <xdr:to>
      <xdr:col>6</xdr:col>
      <xdr:colOff>400855</xdr:colOff>
      <xdr:row>11</xdr:row>
      <xdr:rowOff>124260</xdr:rowOff>
    </xdr:to>
    <mc:AlternateContent xmlns:mc="http://schemas.openxmlformats.org/markup-compatibility/2006">
      <mc:Choice xmlns:xdr14="http://schemas.microsoft.com/office/excel/2010/spreadsheetDrawing" Requires="xdr14">
        <xdr:contentPart xmlns:r="http://schemas.openxmlformats.org/officeDocument/2006/relationships" r:id="rId31">
          <xdr14:nvContentPartPr>
            <xdr14:cNvPr id="92" name="Ink 91">
              <a:extLst>
                <a:ext uri="{FF2B5EF4-FFF2-40B4-BE49-F238E27FC236}">
                  <a16:creationId xmlns:a16="http://schemas.microsoft.com/office/drawing/2014/main" id="{416C5A4E-059E-3B9D-4E6B-0DEACFE34AD0}"/>
                </a:ext>
              </a:extLst>
            </xdr14:cNvPr>
            <xdr14:cNvContentPartPr/>
          </xdr14:nvContentPartPr>
          <xdr14:nvPr macro=""/>
          <xdr14:xfrm>
            <a:off x="3927240" y="2122920"/>
            <a:ext cx="160920" cy="96840"/>
          </xdr14:xfrm>
        </xdr:contentPart>
      </mc:Choice>
      <mc:Fallback>
        <xdr:pic>
          <xdr:nvPicPr>
            <xdr:cNvPr id="92" name="Ink 91">
              <a:extLst>
                <a:ext uri="{FF2B5EF4-FFF2-40B4-BE49-F238E27FC236}">
                  <a16:creationId xmlns:a16="http://schemas.microsoft.com/office/drawing/2014/main" id="{416C5A4E-059E-3B9D-4E6B-0DEACFE34AD0}"/>
                </a:ext>
              </a:extLst>
            </xdr:cNvPr>
            <xdr:cNvPicPr/>
          </xdr:nvPicPr>
          <xdr:blipFill>
            <a:blip xmlns:r="http://schemas.openxmlformats.org/officeDocument/2006/relationships" r:embed="rId32"/>
            <a:stretch>
              <a:fillRect/>
            </a:stretch>
          </xdr:blipFill>
          <xdr:spPr>
            <a:xfrm>
              <a:off x="3921134" y="2116800"/>
              <a:ext cx="173133" cy="109080"/>
            </a:xfrm>
            <a:prstGeom prst="rect">
              <a:avLst/>
            </a:prstGeom>
          </xdr:spPr>
        </xdr:pic>
      </mc:Fallback>
    </mc:AlternateContent>
    <xdr:clientData/>
  </xdr:twoCellAnchor>
  <xdr:twoCellAnchor editAs="oneCell">
    <xdr:from>
      <xdr:col>7</xdr:col>
      <xdr:colOff>8769</xdr:colOff>
      <xdr:row>10</xdr:row>
      <xdr:rowOff>20280</xdr:rowOff>
    </xdr:from>
    <xdr:to>
      <xdr:col>7</xdr:col>
      <xdr:colOff>157089</xdr:colOff>
      <xdr:row>10</xdr:row>
      <xdr:rowOff>78600</xdr:rowOff>
    </xdr:to>
    <mc:AlternateContent xmlns:mc="http://schemas.openxmlformats.org/markup-compatibility/2006">
      <mc:Choice xmlns:xdr14="http://schemas.microsoft.com/office/excel/2010/spreadsheetDrawing" Requires="xdr14">
        <xdr:contentPart xmlns:r="http://schemas.openxmlformats.org/officeDocument/2006/relationships" r:id="rId33">
          <xdr14:nvContentPartPr>
            <xdr14:cNvPr id="96" name="Ink 95">
              <a:extLst>
                <a:ext uri="{FF2B5EF4-FFF2-40B4-BE49-F238E27FC236}">
                  <a16:creationId xmlns:a16="http://schemas.microsoft.com/office/drawing/2014/main" id="{198BBCED-45AA-8002-6805-7BF6021B55FC}"/>
                </a:ext>
              </a:extLst>
            </xdr14:cNvPr>
            <xdr14:cNvContentPartPr/>
          </xdr14:nvContentPartPr>
          <xdr14:nvPr macro=""/>
          <xdr14:xfrm>
            <a:off x="4306320" y="1925280"/>
            <a:ext cx="148320" cy="58320"/>
          </xdr14:xfrm>
        </xdr:contentPart>
      </mc:Choice>
      <mc:Fallback>
        <xdr:pic>
          <xdr:nvPicPr>
            <xdr:cNvPr id="96" name="Ink 95">
              <a:extLst>
                <a:ext uri="{FF2B5EF4-FFF2-40B4-BE49-F238E27FC236}">
                  <a16:creationId xmlns:a16="http://schemas.microsoft.com/office/drawing/2014/main" id="{198BBCED-45AA-8002-6805-7BF6021B55FC}"/>
                </a:ext>
              </a:extLst>
            </xdr:cNvPr>
            <xdr:cNvPicPr/>
          </xdr:nvPicPr>
          <xdr:blipFill>
            <a:blip xmlns:r="http://schemas.openxmlformats.org/officeDocument/2006/relationships" r:embed="rId34"/>
            <a:stretch>
              <a:fillRect/>
            </a:stretch>
          </xdr:blipFill>
          <xdr:spPr>
            <a:xfrm>
              <a:off x="4300215" y="1919160"/>
              <a:ext cx="160530" cy="70560"/>
            </a:xfrm>
            <a:prstGeom prst="rect">
              <a:avLst/>
            </a:prstGeom>
          </xdr:spPr>
        </xdr:pic>
      </mc:Fallback>
    </mc:AlternateContent>
    <xdr:clientData/>
  </xdr:twoCellAnchor>
  <xdr:twoCellAnchor editAs="oneCell">
    <xdr:from>
      <xdr:col>7</xdr:col>
      <xdr:colOff>156369</xdr:colOff>
      <xdr:row>9</xdr:row>
      <xdr:rowOff>147780</xdr:rowOff>
    </xdr:from>
    <xdr:to>
      <xdr:col>7</xdr:col>
      <xdr:colOff>559209</xdr:colOff>
      <xdr:row>10</xdr:row>
      <xdr:rowOff>158520</xdr:rowOff>
    </xdr:to>
    <mc:AlternateContent xmlns:mc="http://schemas.openxmlformats.org/markup-compatibility/2006">
      <mc:Choice xmlns:xdr14="http://schemas.microsoft.com/office/excel/2010/spreadsheetDrawing" Requires="xdr14">
        <xdr:contentPart xmlns:r="http://schemas.openxmlformats.org/officeDocument/2006/relationships" r:id="rId35">
          <xdr14:nvContentPartPr>
            <xdr14:cNvPr id="101" name="Ink 100">
              <a:extLst>
                <a:ext uri="{FF2B5EF4-FFF2-40B4-BE49-F238E27FC236}">
                  <a16:creationId xmlns:a16="http://schemas.microsoft.com/office/drawing/2014/main" id="{44FFFDEF-98B9-14D5-8585-247200467068}"/>
                </a:ext>
              </a:extLst>
            </xdr14:cNvPr>
            <xdr14:cNvContentPartPr/>
          </xdr14:nvContentPartPr>
          <xdr14:nvPr macro=""/>
          <xdr14:xfrm>
            <a:off x="4453920" y="1862280"/>
            <a:ext cx="402840" cy="201240"/>
          </xdr14:xfrm>
        </xdr:contentPart>
      </mc:Choice>
      <mc:Fallback>
        <xdr:pic>
          <xdr:nvPicPr>
            <xdr:cNvPr id="101" name="Ink 100">
              <a:extLst>
                <a:ext uri="{FF2B5EF4-FFF2-40B4-BE49-F238E27FC236}">
                  <a16:creationId xmlns:a16="http://schemas.microsoft.com/office/drawing/2014/main" id="{44FFFDEF-98B9-14D5-8585-247200467068}"/>
                </a:ext>
              </a:extLst>
            </xdr:cNvPr>
            <xdr:cNvPicPr/>
          </xdr:nvPicPr>
          <xdr:blipFill>
            <a:blip xmlns:r="http://schemas.openxmlformats.org/officeDocument/2006/relationships" r:embed="rId36"/>
            <a:stretch>
              <a:fillRect/>
            </a:stretch>
          </xdr:blipFill>
          <xdr:spPr>
            <a:xfrm>
              <a:off x="4447800" y="1856160"/>
              <a:ext cx="415080" cy="213480"/>
            </a:xfrm>
            <a:prstGeom prst="rect">
              <a:avLst/>
            </a:prstGeom>
          </xdr:spPr>
        </xdr:pic>
      </mc:Fallback>
    </mc:AlternateContent>
    <xdr:clientData/>
  </xdr:twoCellAnchor>
  <xdr:twoCellAnchor editAs="oneCell">
    <xdr:from>
      <xdr:col>7</xdr:col>
      <xdr:colOff>566409</xdr:colOff>
      <xdr:row>9</xdr:row>
      <xdr:rowOff>147420</xdr:rowOff>
    </xdr:from>
    <xdr:to>
      <xdr:col>9</xdr:col>
      <xdr:colOff>232958</xdr:colOff>
      <xdr:row>10</xdr:row>
      <xdr:rowOff>156720</xdr:rowOff>
    </xdr:to>
    <mc:AlternateContent xmlns:mc="http://schemas.openxmlformats.org/markup-compatibility/2006">
      <mc:Choice xmlns:xdr14="http://schemas.microsoft.com/office/excel/2010/spreadsheetDrawing" Requires="xdr14">
        <xdr:contentPart xmlns:r="http://schemas.openxmlformats.org/officeDocument/2006/relationships" r:id="rId37">
          <xdr14:nvContentPartPr>
            <xdr14:cNvPr id="116" name="Ink 115">
              <a:extLst>
                <a:ext uri="{FF2B5EF4-FFF2-40B4-BE49-F238E27FC236}">
                  <a16:creationId xmlns:a16="http://schemas.microsoft.com/office/drawing/2014/main" id="{83C5CD5C-5AB0-32E2-F1AA-8E8D7FC3798C}"/>
                </a:ext>
              </a:extLst>
            </xdr14:cNvPr>
            <xdr14:cNvContentPartPr/>
          </xdr14:nvContentPartPr>
          <xdr14:nvPr macro=""/>
          <xdr14:xfrm>
            <a:off x="4863960" y="1861920"/>
            <a:ext cx="887040" cy="199800"/>
          </xdr14:xfrm>
        </xdr:contentPart>
      </mc:Choice>
      <mc:Fallback>
        <xdr:pic>
          <xdr:nvPicPr>
            <xdr:cNvPr id="116" name="Ink 115">
              <a:extLst>
                <a:ext uri="{FF2B5EF4-FFF2-40B4-BE49-F238E27FC236}">
                  <a16:creationId xmlns:a16="http://schemas.microsoft.com/office/drawing/2014/main" id="{83C5CD5C-5AB0-32E2-F1AA-8E8D7FC3798C}"/>
                </a:ext>
              </a:extLst>
            </xdr:cNvPr>
            <xdr:cNvPicPr/>
          </xdr:nvPicPr>
          <xdr:blipFill>
            <a:blip xmlns:r="http://schemas.openxmlformats.org/officeDocument/2006/relationships" r:embed="rId38"/>
            <a:stretch>
              <a:fillRect/>
            </a:stretch>
          </xdr:blipFill>
          <xdr:spPr>
            <a:xfrm>
              <a:off x="4857842" y="1855800"/>
              <a:ext cx="899275" cy="212040"/>
            </a:xfrm>
            <a:prstGeom prst="rect">
              <a:avLst/>
            </a:prstGeom>
          </xdr:spPr>
        </xdr:pic>
      </mc:Fallback>
    </mc:AlternateContent>
    <xdr:clientData/>
  </xdr:twoCellAnchor>
  <xdr:twoCellAnchor editAs="oneCell">
    <xdr:from>
      <xdr:col>4</xdr:col>
      <xdr:colOff>157226</xdr:colOff>
      <xdr:row>13</xdr:row>
      <xdr:rowOff>79860</xdr:rowOff>
    </xdr:from>
    <xdr:to>
      <xdr:col>4</xdr:col>
      <xdr:colOff>471146</xdr:colOff>
      <xdr:row>17</xdr:row>
      <xdr:rowOff>3660</xdr:rowOff>
    </xdr:to>
    <mc:AlternateContent xmlns:mc="http://schemas.openxmlformats.org/markup-compatibility/2006">
      <mc:Choice xmlns:xdr14="http://schemas.microsoft.com/office/excel/2010/spreadsheetDrawing" Requires="xdr14">
        <xdr:contentPart xmlns:r="http://schemas.openxmlformats.org/officeDocument/2006/relationships" r:id="rId39">
          <xdr14:nvContentPartPr>
            <xdr14:cNvPr id="133" name="Ink 132">
              <a:extLst>
                <a:ext uri="{FF2B5EF4-FFF2-40B4-BE49-F238E27FC236}">
                  <a16:creationId xmlns:a16="http://schemas.microsoft.com/office/drawing/2014/main" id="{AAEB61C4-5A81-89D2-B6E5-D8F11DF458C0}"/>
                </a:ext>
              </a:extLst>
            </xdr14:cNvPr>
            <xdr14:cNvContentPartPr/>
          </xdr14:nvContentPartPr>
          <xdr14:nvPr macro=""/>
          <xdr14:xfrm>
            <a:off x="2624040" y="2556360"/>
            <a:ext cx="313920" cy="685800"/>
          </xdr14:xfrm>
        </xdr:contentPart>
      </mc:Choice>
      <mc:Fallback>
        <xdr:pic>
          <xdr:nvPicPr>
            <xdr:cNvPr id="133" name="Ink 132">
              <a:extLst>
                <a:ext uri="{FF2B5EF4-FFF2-40B4-BE49-F238E27FC236}">
                  <a16:creationId xmlns:a16="http://schemas.microsoft.com/office/drawing/2014/main" id="{AAEB61C4-5A81-89D2-B6E5-D8F11DF458C0}"/>
                </a:ext>
              </a:extLst>
            </xdr:cNvPr>
            <xdr:cNvPicPr/>
          </xdr:nvPicPr>
          <xdr:blipFill>
            <a:blip xmlns:r="http://schemas.openxmlformats.org/officeDocument/2006/relationships" r:embed="rId40"/>
            <a:stretch>
              <a:fillRect/>
            </a:stretch>
          </xdr:blipFill>
          <xdr:spPr>
            <a:xfrm>
              <a:off x="2617920" y="2550240"/>
              <a:ext cx="326160" cy="698040"/>
            </a:xfrm>
            <a:prstGeom prst="rect">
              <a:avLst/>
            </a:prstGeom>
          </xdr:spPr>
        </xdr:pic>
      </mc:Fallback>
    </mc:AlternateContent>
    <xdr:clientData/>
  </xdr:twoCellAnchor>
  <xdr:twoCellAnchor editAs="oneCell">
    <xdr:from>
      <xdr:col>4</xdr:col>
      <xdr:colOff>251906</xdr:colOff>
      <xdr:row>12</xdr:row>
      <xdr:rowOff>56880</xdr:rowOff>
    </xdr:from>
    <xdr:to>
      <xdr:col>4</xdr:col>
      <xdr:colOff>381506</xdr:colOff>
      <xdr:row>12</xdr:row>
      <xdr:rowOff>177840</xdr:rowOff>
    </xdr:to>
    <mc:AlternateContent xmlns:mc="http://schemas.openxmlformats.org/markup-compatibility/2006">
      <mc:Choice xmlns:xdr14="http://schemas.microsoft.com/office/excel/2010/spreadsheetDrawing" Requires="xdr14">
        <xdr:contentPart xmlns:r="http://schemas.openxmlformats.org/officeDocument/2006/relationships" r:id="rId41">
          <xdr14:nvContentPartPr>
            <xdr14:cNvPr id="134" name="Ink 133">
              <a:extLst>
                <a:ext uri="{FF2B5EF4-FFF2-40B4-BE49-F238E27FC236}">
                  <a16:creationId xmlns:a16="http://schemas.microsoft.com/office/drawing/2014/main" id="{4E3F4FB4-B2A6-DADF-83E8-1A7DDAC8F246}"/>
                </a:ext>
              </a:extLst>
            </xdr14:cNvPr>
            <xdr14:cNvContentPartPr/>
          </xdr14:nvContentPartPr>
          <xdr14:nvPr macro=""/>
          <xdr14:xfrm>
            <a:off x="2718720" y="2342880"/>
            <a:ext cx="129600" cy="120960"/>
          </xdr14:xfrm>
        </xdr:contentPart>
      </mc:Choice>
      <mc:Fallback>
        <xdr:pic>
          <xdr:nvPicPr>
            <xdr:cNvPr id="134" name="Ink 133">
              <a:extLst>
                <a:ext uri="{FF2B5EF4-FFF2-40B4-BE49-F238E27FC236}">
                  <a16:creationId xmlns:a16="http://schemas.microsoft.com/office/drawing/2014/main" id="{4E3F4FB4-B2A6-DADF-83E8-1A7DDAC8F246}"/>
                </a:ext>
              </a:extLst>
            </xdr:cNvPr>
            <xdr:cNvPicPr/>
          </xdr:nvPicPr>
          <xdr:blipFill>
            <a:blip xmlns:r="http://schemas.openxmlformats.org/officeDocument/2006/relationships" r:embed="rId42"/>
            <a:stretch>
              <a:fillRect/>
            </a:stretch>
          </xdr:blipFill>
          <xdr:spPr>
            <a:xfrm>
              <a:off x="2712600" y="2336760"/>
              <a:ext cx="141840" cy="133200"/>
            </a:xfrm>
            <a:prstGeom prst="rect">
              <a:avLst/>
            </a:prstGeom>
          </xdr:spPr>
        </xdr:pic>
      </mc:Fallback>
    </mc:AlternateContent>
    <xdr:clientData/>
  </xdr:twoCellAnchor>
  <xdr:twoCellAnchor editAs="oneCell">
    <xdr:from>
      <xdr:col>4</xdr:col>
      <xdr:colOff>251546</xdr:colOff>
      <xdr:row>11</xdr:row>
      <xdr:rowOff>52620</xdr:rowOff>
    </xdr:from>
    <xdr:to>
      <xdr:col>4</xdr:col>
      <xdr:colOff>407426</xdr:colOff>
      <xdr:row>11</xdr:row>
      <xdr:rowOff>155940</xdr:rowOff>
    </xdr:to>
    <mc:AlternateContent xmlns:mc="http://schemas.openxmlformats.org/markup-compatibility/2006">
      <mc:Choice xmlns:xdr14="http://schemas.microsoft.com/office/excel/2010/spreadsheetDrawing" Requires="xdr14">
        <xdr:contentPart xmlns:r="http://schemas.openxmlformats.org/officeDocument/2006/relationships" r:id="rId43">
          <xdr14:nvContentPartPr>
            <xdr14:cNvPr id="135" name="Ink 134">
              <a:extLst>
                <a:ext uri="{FF2B5EF4-FFF2-40B4-BE49-F238E27FC236}">
                  <a16:creationId xmlns:a16="http://schemas.microsoft.com/office/drawing/2014/main" id="{7D7E7ECD-5EB6-E28D-68BA-CF324E7E861A}"/>
                </a:ext>
              </a:extLst>
            </xdr14:cNvPr>
            <xdr14:cNvContentPartPr/>
          </xdr14:nvContentPartPr>
          <xdr14:nvPr macro=""/>
          <xdr14:xfrm>
            <a:off x="2718360" y="2148120"/>
            <a:ext cx="155880" cy="103320"/>
          </xdr14:xfrm>
        </xdr:contentPart>
      </mc:Choice>
      <mc:Fallback>
        <xdr:pic>
          <xdr:nvPicPr>
            <xdr:cNvPr id="135" name="Ink 134">
              <a:extLst>
                <a:ext uri="{FF2B5EF4-FFF2-40B4-BE49-F238E27FC236}">
                  <a16:creationId xmlns:a16="http://schemas.microsoft.com/office/drawing/2014/main" id="{7D7E7ECD-5EB6-E28D-68BA-CF324E7E861A}"/>
                </a:ext>
              </a:extLst>
            </xdr:cNvPr>
            <xdr:cNvPicPr/>
          </xdr:nvPicPr>
          <xdr:blipFill>
            <a:blip xmlns:r="http://schemas.openxmlformats.org/officeDocument/2006/relationships" r:embed="rId44"/>
            <a:stretch>
              <a:fillRect/>
            </a:stretch>
          </xdr:blipFill>
          <xdr:spPr>
            <a:xfrm>
              <a:off x="2712240" y="2142000"/>
              <a:ext cx="168120" cy="115560"/>
            </a:xfrm>
            <a:prstGeom prst="rect">
              <a:avLst/>
            </a:prstGeom>
          </xdr:spPr>
        </xdr:pic>
      </mc:Fallback>
    </mc:AlternateContent>
    <xdr:clientData/>
  </xdr:twoCellAnchor>
  <xdr:twoCellAnchor editAs="oneCell">
    <xdr:from>
      <xdr:col>4</xdr:col>
      <xdr:colOff>229226</xdr:colOff>
      <xdr:row>9</xdr:row>
      <xdr:rowOff>70740</xdr:rowOff>
    </xdr:from>
    <xdr:to>
      <xdr:col>4</xdr:col>
      <xdr:colOff>413546</xdr:colOff>
      <xdr:row>10</xdr:row>
      <xdr:rowOff>160320</xdr:rowOff>
    </xdr:to>
    <mc:AlternateContent xmlns:mc="http://schemas.openxmlformats.org/markup-compatibility/2006">
      <mc:Choice xmlns:xdr14="http://schemas.microsoft.com/office/excel/2010/spreadsheetDrawing" Requires="xdr14">
        <xdr:contentPart xmlns:r="http://schemas.openxmlformats.org/officeDocument/2006/relationships" r:id="rId45">
          <xdr14:nvContentPartPr>
            <xdr14:cNvPr id="136" name="Ink 135">
              <a:extLst>
                <a:ext uri="{FF2B5EF4-FFF2-40B4-BE49-F238E27FC236}">
                  <a16:creationId xmlns:a16="http://schemas.microsoft.com/office/drawing/2014/main" id="{B41F7D0E-F191-EF1D-5898-C2C4C43D0769}"/>
                </a:ext>
              </a:extLst>
            </xdr14:cNvPr>
            <xdr14:cNvContentPartPr/>
          </xdr14:nvContentPartPr>
          <xdr14:nvPr macro=""/>
          <xdr14:xfrm>
            <a:off x="2696040" y="1785240"/>
            <a:ext cx="184320" cy="280080"/>
          </xdr14:xfrm>
        </xdr:contentPart>
      </mc:Choice>
      <mc:Fallback>
        <xdr:pic>
          <xdr:nvPicPr>
            <xdr:cNvPr id="136" name="Ink 135">
              <a:extLst>
                <a:ext uri="{FF2B5EF4-FFF2-40B4-BE49-F238E27FC236}">
                  <a16:creationId xmlns:a16="http://schemas.microsoft.com/office/drawing/2014/main" id="{B41F7D0E-F191-EF1D-5898-C2C4C43D0769}"/>
                </a:ext>
              </a:extLst>
            </xdr:cNvPr>
            <xdr:cNvPicPr/>
          </xdr:nvPicPr>
          <xdr:blipFill>
            <a:blip xmlns:r="http://schemas.openxmlformats.org/officeDocument/2006/relationships" r:embed="rId46"/>
            <a:stretch>
              <a:fillRect/>
            </a:stretch>
          </xdr:blipFill>
          <xdr:spPr>
            <a:xfrm>
              <a:off x="2689908" y="1779112"/>
              <a:ext cx="196584" cy="292336"/>
            </a:xfrm>
            <a:prstGeom prst="rect">
              <a:avLst/>
            </a:prstGeom>
          </xdr:spPr>
        </xdr:pic>
      </mc:Fallback>
    </mc:AlternateContent>
    <xdr:clientData/>
  </xdr:twoCellAnchor>
  <xdr:twoCellAnchor editAs="oneCell">
    <xdr:from>
      <xdr:col>4</xdr:col>
      <xdr:colOff>148946</xdr:colOff>
      <xdr:row>9</xdr:row>
      <xdr:rowOff>5940</xdr:rowOff>
    </xdr:from>
    <xdr:to>
      <xdr:col>6</xdr:col>
      <xdr:colOff>69295</xdr:colOff>
      <xdr:row>10</xdr:row>
      <xdr:rowOff>93360</xdr:rowOff>
    </xdr:to>
    <mc:AlternateContent xmlns:mc="http://schemas.openxmlformats.org/markup-compatibility/2006">
      <mc:Choice xmlns:xdr14="http://schemas.microsoft.com/office/excel/2010/spreadsheetDrawing" Requires="xdr14">
        <xdr:contentPart xmlns:r="http://schemas.openxmlformats.org/officeDocument/2006/relationships" r:id="rId47">
          <xdr14:nvContentPartPr>
            <xdr14:cNvPr id="139" name="Ink 138">
              <a:extLst>
                <a:ext uri="{FF2B5EF4-FFF2-40B4-BE49-F238E27FC236}">
                  <a16:creationId xmlns:a16="http://schemas.microsoft.com/office/drawing/2014/main" id="{362CC344-50BE-101F-00A4-691A1F3BFD16}"/>
                </a:ext>
              </a:extLst>
            </xdr14:cNvPr>
            <xdr14:cNvContentPartPr/>
          </xdr14:nvContentPartPr>
          <xdr14:nvPr macro=""/>
          <xdr14:xfrm>
            <a:off x="2615760" y="1720440"/>
            <a:ext cx="1140840" cy="277920"/>
          </xdr14:xfrm>
        </xdr:contentPart>
      </mc:Choice>
      <mc:Fallback>
        <xdr:pic>
          <xdr:nvPicPr>
            <xdr:cNvPr id="139" name="Ink 138">
              <a:extLst>
                <a:ext uri="{FF2B5EF4-FFF2-40B4-BE49-F238E27FC236}">
                  <a16:creationId xmlns:a16="http://schemas.microsoft.com/office/drawing/2014/main" id="{362CC344-50BE-101F-00A4-691A1F3BFD16}"/>
                </a:ext>
              </a:extLst>
            </xdr:cNvPr>
            <xdr:cNvPicPr/>
          </xdr:nvPicPr>
          <xdr:blipFill>
            <a:blip xmlns:r="http://schemas.openxmlformats.org/officeDocument/2006/relationships" r:embed="rId48"/>
            <a:stretch>
              <a:fillRect/>
            </a:stretch>
          </xdr:blipFill>
          <xdr:spPr>
            <a:xfrm>
              <a:off x="2609638" y="1714328"/>
              <a:ext cx="1153084" cy="290144"/>
            </a:xfrm>
            <a:prstGeom prst="rect">
              <a:avLst/>
            </a:prstGeom>
          </xdr:spPr>
        </xdr:pic>
      </mc:Fallback>
    </mc:AlternateContent>
    <xdr:clientData/>
  </xdr:twoCellAnchor>
  <xdr:twoCellAnchor editAs="oneCell">
    <xdr:from>
      <xdr:col>4</xdr:col>
      <xdr:colOff>112226</xdr:colOff>
      <xdr:row>13</xdr:row>
      <xdr:rowOff>19740</xdr:rowOff>
    </xdr:from>
    <xdr:to>
      <xdr:col>4</xdr:col>
      <xdr:colOff>525146</xdr:colOff>
      <xdr:row>14</xdr:row>
      <xdr:rowOff>60000</xdr:rowOff>
    </xdr:to>
    <mc:AlternateContent xmlns:mc="http://schemas.openxmlformats.org/markup-compatibility/2006">
      <mc:Choice xmlns:xdr14="http://schemas.microsoft.com/office/excel/2010/spreadsheetDrawing" Requires="xdr14">
        <xdr:contentPart xmlns:r="http://schemas.openxmlformats.org/officeDocument/2006/relationships" r:id="rId49">
          <xdr14:nvContentPartPr>
            <xdr14:cNvPr id="140" name="Ink 139">
              <a:extLst>
                <a:ext uri="{FF2B5EF4-FFF2-40B4-BE49-F238E27FC236}">
                  <a16:creationId xmlns:a16="http://schemas.microsoft.com/office/drawing/2014/main" id="{128CCB57-1A5E-BA59-8E27-EDCDE5DB5599}"/>
                </a:ext>
              </a:extLst>
            </xdr14:cNvPr>
            <xdr14:cNvContentPartPr/>
          </xdr14:nvContentPartPr>
          <xdr14:nvPr macro=""/>
          <xdr14:xfrm>
            <a:off x="2579040" y="2496240"/>
            <a:ext cx="412920" cy="230760"/>
          </xdr14:xfrm>
        </xdr:contentPart>
      </mc:Choice>
      <mc:Fallback>
        <xdr:pic>
          <xdr:nvPicPr>
            <xdr:cNvPr id="140" name="Ink 139">
              <a:extLst>
                <a:ext uri="{FF2B5EF4-FFF2-40B4-BE49-F238E27FC236}">
                  <a16:creationId xmlns:a16="http://schemas.microsoft.com/office/drawing/2014/main" id="{128CCB57-1A5E-BA59-8E27-EDCDE5DB5599}"/>
                </a:ext>
              </a:extLst>
            </xdr:cNvPr>
            <xdr:cNvPicPr/>
          </xdr:nvPicPr>
          <xdr:blipFill>
            <a:blip xmlns:r="http://schemas.openxmlformats.org/officeDocument/2006/relationships" r:embed="rId50"/>
            <a:stretch>
              <a:fillRect/>
            </a:stretch>
          </xdr:blipFill>
          <xdr:spPr>
            <a:xfrm>
              <a:off x="2572920" y="2490120"/>
              <a:ext cx="425160" cy="243000"/>
            </a:xfrm>
            <a:prstGeom prst="rect">
              <a:avLst/>
            </a:prstGeom>
          </xdr:spPr>
        </xdr:pic>
      </mc:Fallback>
    </mc:AlternateContent>
    <xdr:clientData/>
  </xdr:twoCellAnchor>
  <xdr:twoCellAnchor editAs="oneCell">
    <xdr:from>
      <xdr:col>4</xdr:col>
      <xdr:colOff>77306</xdr:colOff>
      <xdr:row>15</xdr:row>
      <xdr:rowOff>176580</xdr:rowOff>
    </xdr:from>
    <xdr:to>
      <xdr:col>4</xdr:col>
      <xdr:colOff>515066</xdr:colOff>
      <xdr:row>17</xdr:row>
      <xdr:rowOff>76740</xdr:rowOff>
    </xdr:to>
    <mc:AlternateContent xmlns:mc="http://schemas.openxmlformats.org/markup-compatibility/2006">
      <mc:Choice xmlns:xdr14="http://schemas.microsoft.com/office/excel/2010/spreadsheetDrawing" Requires="xdr14">
        <xdr:contentPart xmlns:r="http://schemas.openxmlformats.org/officeDocument/2006/relationships" r:id="rId51">
          <xdr14:nvContentPartPr>
            <xdr14:cNvPr id="141" name="Ink 140">
              <a:extLst>
                <a:ext uri="{FF2B5EF4-FFF2-40B4-BE49-F238E27FC236}">
                  <a16:creationId xmlns:a16="http://schemas.microsoft.com/office/drawing/2014/main" id="{72D039D5-C798-DC19-B18E-D0301911347A}"/>
                </a:ext>
              </a:extLst>
            </xdr14:cNvPr>
            <xdr14:cNvContentPartPr/>
          </xdr14:nvContentPartPr>
          <xdr14:nvPr macro=""/>
          <xdr14:xfrm>
            <a:off x="2544120" y="3034080"/>
            <a:ext cx="437760" cy="281160"/>
          </xdr14:xfrm>
        </xdr:contentPart>
      </mc:Choice>
      <mc:Fallback>
        <xdr:pic>
          <xdr:nvPicPr>
            <xdr:cNvPr id="141" name="Ink 140">
              <a:extLst>
                <a:ext uri="{FF2B5EF4-FFF2-40B4-BE49-F238E27FC236}">
                  <a16:creationId xmlns:a16="http://schemas.microsoft.com/office/drawing/2014/main" id="{72D039D5-C798-DC19-B18E-D0301911347A}"/>
                </a:ext>
              </a:extLst>
            </xdr:cNvPr>
            <xdr:cNvPicPr/>
          </xdr:nvPicPr>
          <xdr:blipFill>
            <a:blip xmlns:r="http://schemas.openxmlformats.org/officeDocument/2006/relationships" r:embed="rId52"/>
            <a:stretch>
              <a:fillRect/>
            </a:stretch>
          </xdr:blipFill>
          <xdr:spPr>
            <a:xfrm>
              <a:off x="2538000" y="3027960"/>
              <a:ext cx="450000" cy="293400"/>
            </a:xfrm>
            <a:prstGeom prst="rect">
              <a:avLst/>
            </a:prstGeom>
          </xdr:spPr>
        </xdr:pic>
      </mc:Fallback>
    </mc:AlternateContent>
    <xdr:clientData/>
  </xdr:twoCellAnchor>
  <xdr:twoCellAnchor editAs="oneCell">
    <xdr:from>
      <xdr:col>1</xdr:col>
      <xdr:colOff>868325</xdr:colOff>
      <xdr:row>19</xdr:row>
      <xdr:rowOff>78060</xdr:rowOff>
    </xdr:from>
    <xdr:to>
      <xdr:col>3</xdr:col>
      <xdr:colOff>38832</xdr:colOff>
      <xdr:row>20</xdr:row>
      <xdr:rowOff>65400</xdr:rowOff>
    </xdr:to>
    <mc:AlternateContent xmlns:mc="http://schemas.openxmlformats.org/markup-compatibility/2006">
      <mc:Choice xmlns:xdr14="http://schemas.microsoft.com/office/excel/2010/spreadsheetDrawing" Requires="xdr14">
        <xdr:contentPart xmlns:r="http://schemas.openxmlformats.org/officeDocument/2006/relationships" r:id="rId53">
          <xdr14:nvContentPartPr>
            <xdr14:cNvPr id="154" name="Ink 153">
              <a:extLst>
                <a:ext uri="{FF2B5EF4-FFF2-40B4-BE49-F238E27FC236}">
                  <a16:creationId xmlns:a16="http://schemas.microsoft.com/office/drawing/2014/main" id="{69A26DCF-B81E-67DE-5CC3-5DA5D4D4C480}"/>
                </a:ext>
              </a:extLst>
            </xdr14:cNvPr>
            <xdr14:cNvContentPartPr/>
          </xdr14:nvContentPartPr>
          <xdr14:nvPr macro=""/>
          <xdr14:xfrm>
            <a:off x="1181520" y="3697560"/>
            <a:ext cx="713880" cy="177840"/>
          </xdr14:xfrm>
        </xdr:contentPart>
      </mc:Choice>
      <mc:Fallback>
        <xdr:pic>
          <xdr:nvPicPr>
            <xdr:cNvPr id="154" name="Ink 153">
              <a:extLst>
                <a:ext uri="{FF2B5EF4-FFF2-40B4-BE49-F238E27FC236}">
                  <a16:creationId xmlns:a16="http://schemas.microsoft.com/office/drawing/2014/main" id="{69A26DCF-B81E-67DE-5CC3-5DA5D4D4C480}"/>
                </a:ext>
              </a:extLst>
            </xdr:cNvPr>
            <xdr:cNvPicPr/>
          </xdr:nvPicPr>
          <xdr:blipFill>
            <a:blip xmlns:r="http://schemas.openxmlformats.org/officeDocument/2006/relationships" r:embed="rId54"/>
            <a:stretch>
              <a:fillRect/>
            </a:stretch>
          </xdr:blipFill>
          <xdr:spPr>
            <a:xfrm>
              <a:off x="1175403" y="3691440"/>
              <a:ext cx="726114" cy="190080"/>
            </a:xfrm>
            <a:prstGeom prst="rect">
              <a:avLst/>
            </a:prstGeom>
          </xdr:spPr>
        </xdr:pic>
      </mc:Fallback>
    </mc:AlternateContent>
    <xdr:clientData/>
  </xdr:twoCellAnchor>
  <xdr:twoCellAnchor editAs="oneCell">
    <xdr:from>
      <xdr:col>3</xdr:col>
      <xdr:colOff>325032</xdr:colOff>
      <xdr:row>18</xdr:row>
      <xdr:rowOff>156600</xdr:rowOff>
    </xdr:from>
    <xdr:to>
      <xdr:col>7</xdr:col>
      <xdr:colOff>397209</xdr:colOff>
      <xdr:row>26</xdr:row>
      <xdr:rowOff>7800</xdr:rowOff>
    </xdr:to>
    <mc:AlternateContent xmlns:mc="http://schemas.openxmlformats.org/markup-compatibility/2006">
      <mc:Choice xmlns:xdr14="http://schemas.microsoft.com/office/excel/2010/spreadsheetDrawing" Requires="xdr14">
        <xdr:contentPart xmlns:r="http://schemas.openxmlformats.org/officeDocument/2006/relationships" r:id="rId55">
          <xdr14:nvContentPartPr>
            <xdr14:cNvPr id="170" name="Ink 169">
              <a:extLst>
                <a:ext uri="{FF2B5EF4-FFF2-40B4-BE49-F238E27FC236}">
                  <a16:creationId xmlns:a16="http://schemas.microsoft.com/office/drawing/2014/main" id="{EE4ADA0D-D92B-F72F-3A15-CE068D8627FA}"/>
                </a:ext>
              </a:extLst>
            </xdr14:cNvPr>
            <xdr14:cNvContentPartPr/>
          </xdr14:nvContentPartPr>
          <xdr14:nvPr macro=""/>
          <xdr14:xfrm>
            <a:off x="2181600" y="3585600"/>
            <a:ext cx="2513160" cy="1375200"/>
          </xdr14:xfrm>
        </xdr:contentPart>
      </mc:Choice>
      <mc:Fallback>
        <xdr:pic>
          <xdr:nvPicPr>
            <xdr:cNvPr id="170" name="Ink 169">
              <a:extLst>
                <a:ext uri="{FF2B5EF4-FFF2-40B4-BE49-F238E27FC236}">
                  <a16:creationId xmlns:a16="http://schemas.microsoft.com/office/drawing/2014/main" id="{EE4ADA0D-D92B-F72F-3A15-CE068D8627FA}"/>
                </a:ext>
              </a:extLst>
            </xdr:cNvPr>
            <xdr:cNvPicPr/>
          </xdr:nvPicPr>
          <xdr:blipFill>
            <a:blip xmlns:r="http://schemas.openxmlformats.org/officeDocument/2006/relationships" r:embed="rId56"/>
            <a:stretch>
              <a:fillRect/>
            </a:stretch>
          </xdr:blipFill>
          <xdr:spPr>
            <a:xfrm>
              <a:off x="2175480" y="3579480"/>
              <a:ext cx="2525400" cy="1387440"/>
            </a:xfrm>
            <a:prstGeom prst="rect">
              <a:avLst/>
            </a:prstGeom>
          </xdr:spPr>
        </xdr:pic>
      </mc:Fallback>
    </mc:AlternateContent>
    <xdr:clientData/>
  </xdr:twoCellAnchor>
  <xdr:twoCellAnchor editAs="oneCell">
    <xdr:from>
      <xdr:col>1</xdr:col>
      <xdr:colOff>423005</xdr:colOff>
      <xdr:row>23</xdr:row>
      <xdr:rowOff>2580</xdr:rowOff>
    </xdr:from>
    <xdr:to>
      <xdr:col>1</xdr:col>
      <xdr:colOff>705605</xdr:colOff>
      <xdr:row>23</xdr:row>
      <xdr:rowOff>147300</xdr:rowOff>
    </xdr:to>
    <mc:AlternateContent xmlns:mc="http://schemas.openxmlformats.org/markup-compatibility/2006">
      <mc:Choice xmlns:xdr14="http://schemas.microsoft.com/office/excel/2010/spreadsheetDrawing" Requires="xdr14">
        <xdr:contentPart xmlns:r="http://schemas.openxmlformats.org/officeDocument/2006/relationships" r:id="rId57">
          <xdr14:nvContentPartPr>
            <xdr14:cNvPr id="174" name="Ink 173">
              <a:extLst>
                <a:ext uri="{FF2B5EF4-FFF2-40B4-BE49-F238E27FC236}">
                  <a16:creationId xmlns:a16="http://schemas.microsoft.com/office/drawing/2014/main" id="{AE084A54-031E-AC14-7BCD-BED8AC763F53}"/>
                </a:ext>
              </a:extLst>
            </xdr14:cNvPr>
            <xdr14:cNvContentPartPr/>
          </xdr14:nvContentPartPr>
          <xdr14:nvPr macro=""/>
          <xdr14:xfrm>
            <a:off x="736200" y="4384080"/>
            <a:ext cx="282600" cy="144720"/>
          </xdr14:xfrm>
        </xdr:contentPart>
      </mc:Choice>
      <mc:Fallback>
        <xdr:pic>
          <xdr:nvPicPr>
            <xdr:cNvPr id="174" name="Ink 173">
              <a:extLst>
                <a:ext uri="{FF2B5EF4-FFF2-40B4-BE49-F238E27FC236}">
                  <a16:creationId xmlns:a16="http://schemas.microsoft.com/office/drawing/2014/main" id="{AE084A54-031E-AC14-7BCD-BED8AC763F53}"/>
                </a:ext>
              </a:extLst>
            </xdr:cNvPr>
            <xdr:cNvPicPr/>
          </xdr:nvPicPr>
          <xdr:blipFill>
            <a:blip xmlns:r="http://schemas.openxmlformats.org/officeDocument/2006/relationships" r:embed="rId58"/>
            <a:stretch>
              <a:fillRect/>
            </a:stretch>
          </xdr:blipFill>
          <xdr:spPr>
            <a:xfrm>
              <a:off x="730088" y="4377960"/>
              <a:ext cx="294824" cy="156960"/>
            </a:xfrm>
            <a:prstGeom prst="rect">
              <a:avLst/>
            </a:prstGeom>
          </xdr:spPr>
        </xdr:pic>
      </mc:Fallback>
    </mc:AlternateContent>
    <xdr:clientData/>
  </xdr:twoCellAnchor>
  <xdr:twoCellAnchor editAs="oneCell">
    <xdr:from>
      <xdr:col>1</xdr:col>
      <xdr:colOff>611285</xdr:colOff>
      <xdr:row>21</xdr:row>
      <xdr:rowOff>156420</xdr:rowOff>
    </xdr:from>
    <xdr:to>
      <xdr:col>2</xdr:col>
      <xdr:colOff>10438</xdr:colOff>
      <xdr:row>22</xdr:row>
      <xdr:rowOff>75360</xdr:rowOff>
    </xdr:to>
    <mc:AlternateContent xmlns:mc="http://schemas.openxmlformats.org/markup-compatibility/2006">
      <mc:Choice xmlns:xdr14="http://schemas.microsoft.com/office/excel/2010/spreadsheetDrawing" Requires="xdr14">
        <xdr:contentPart xmlns:r="http://schemas.openxmlformats.org/officeDocument/2006/relationships" r:id="rId59">
          <xdr14:nvContentPartPr>
            <xdr14:cNvPr id="177" name="Ink 176">
              <a:extLst>
                <a:ext uri="{FF2B5EF4-FFF2-40B4-BE49-F238E27FC236}">
                  <a16:creationId xmlns:a16="http://schemas.microsoft.com/office/drawing/2014/main" id="{C0481FF0-0A2F-C927-0908-109674019250}"/>
                </a:ext>
              </a:extLst>
            </xdr14:cNvPr>
            <xdr14:cNvContentPartPr/>
          </xdr14:nvContentPartPr>
          <xdr14:nvPr macro=""/>
          <xdr14:xfrm>
            <a:off x="924480" y="4156920"/>
            <a:ext cx="332280" cy="109440"/>
          </xdr14:xfrm>
        </xdr:contentPart>
      </mc:Choice>
      <mc:Fallback>
        <xdr:pic>
          <xdr:nvPicPr>
            <xdr:cNvPr id="177" name="Ink 176">
              <a:extLst>
                <a:ext uri="{FF2B5EF4-FFF2-40B4-BE49-F238E27FC236}">
                  <a16:creationId xmlns:a16="http://schemas.microsoft.com/office/drawing/2014/main" id="{C0481FF0-0A2F-C927-0908-109674019250}"/>
                </a:ext>
              </a:extLst>
            </xdr:cNvPr>
            <xdr:cNvPicPr/>
          </xdr:nvPicPr>
          <xdr:blipFill>
            <a:blip xmlns:r="http://schemas.openxmlformats.org/officeDocument/2006/relationships" r:embed="rId60"/>
            <a:stretch>
              <a:fillRect/>
            </a:stretch>
          </xdr:blipFill>
          <xdr:spPr>
            <a:xfrm>
              <a:off x="918360" y="4150800"/>
              <a:ext cx="344520" cy="121680"/>
            </a:xfrm>
            <a:prstGeom prst="rect">
              <a:avLst/>
            </a:prstGeom>
          </xdr:spPr>
        </xdr:pic>
      </mc:Fallback>
    </mc:AlternateContent>
    <xdr:clientData/>
  </xdr:twoCellAnchor>
  <xdr:twoCellAnchor editAs="oneCell">
    <xdr:from>
      <xdr:col>2</xdr:col>
      <xdr:colOff>300238</xdr:colOff>
      <xdr:row>22</xdr:row>
      <xdr:rowOff>179400</xdr:rowOff>
    </xdr:from>
    <xdr:to>
      <xdr:col>2</xdr:col>
      <xdr:colOff>575998</xdr:colOff>
      <xdr:row>24</xdr:row>
      <xdr:rowOff>10080</xdr:rowOff>
    </xdr:to>
    <mc:AlternateContent xmlns:mc="http://schemas.openxmlformats.org/markup-compatibility/2006">
      <mc:Choice xmlns:xdr14="http://schemas.microsoft.com/office/excel/2010/spreadsheetDrawing" Requires="xdr14">
        <xdr:contentPart xmlns:r="http://schemas.openxmlformats.org/officeDocument/2006/relationships" r:id="rId61">
          <xdr14:nvContentPartPr>
            <xdr14:cNvPr id="184" name="Ink 183">
              <a:extLst>
                <a:ext uri="{FF2B5EF4-FFF2-40B4-BE49-F238E27FC236}">
                  <a16:creationId xmlns:a16="http://schemas.microsoft.com/office/drawing/2014/main" id="{C5B8906B-D0FE-841C-302D-F3EFAEC8D6A4}"/>
                </a:ext>
              </a:extLst>
            </xdr14:cNvPr>
            <xdr14:cNvContentPartPr/>
          </xdr14:nvContentPartPr>
          <xdr14:nvPr macro=""/>
          <xdr14:xfrm>
            <a:off x="1546560" y="4370400"/>
            <a:ext cx="275760" cy="211680"/>
          </xdr14:xfrm>
        </xdr:contentPart>
      </mc:Choice>
      <mc:Fallback>
        <xdr:pic>
          <xdr:nvPicPr>
            <xdr:cNvPr id="184" name="Ink 183">
              <a:extLst>
                <a:ext uri="{FF2B5EF4-FFF2-40B4-BE49-F238E27FC236}">
                  <a16:creationId xmlns:a16="http://schemas.microsoft.com/office/drawing/2014/main" id="{C5B8906B-D0FE-841C-302D-F3EFAEC8D6A4}"/>
                </a:ext>
              </a:extLst>
            </xdr:cNvPr>
            <xdr:cNvPicPr/>
          </xdr:nvPicPr>
          <xdr:blipFill>
            <a:blip xmlns:r="http://schemas.openxmlformats.org/officeDocument/2006/relationships" r:embed="rId62"/>
            <a:stretch>
              <a:fillRect/>
            </a:stretch>
          </xdr:blipFill>
          <xdr:spPr>
            <a:xfrm>
              <a:off x="1540440" y="4364280"/>
              <a:ext cx="288000" cy="223920"/>
            </a:xfrm>
            <a:prstGeom prst="rect">
              <a:avLst/>
            </a:prstGeom>
          </xdr:spPr>
        </xdr:pic>
      </mc:Fallback>
    </mc:AlternateContent>
    <xdr:clientData/>
  </xdr:twoCellAnchor>
  <xdr:twoCellAnchor editAs="oneCell">
    <xdr:from>
      <xdr:col>2</xdr:col>
      <xdr:colOff>272158</xdr:colOff>
      <xdr:row>21</xdr:row>
      <xdr:rowOff>136260</xdr:rowOff>
    </xdr:from>
    <xdr:to>
      <xdr:col>3</xdr:col>
      <xdr:colOff>79872</xdr:colOff>
      <xdr:row>22</xdr:row>
      <xdr:rowOff>86880</xdr:rowOff>
    </xdr:to>
    <mc:AlternateContent xmlns:mc="http://schemas.openxmlformats.org/markup-compatibility/2006">
      <mc:Choice xmlns:xdr14="http://schemas.microsoft.com/office/excel/2010/spreadsheetDrawing" Requires="xdr14">
        <xdr:contentPart xmlns:r="http://schemas.openxmlformats.org/officeDocument/2006/relationships" r:id="rId63">
          <xdr14:nvContentPartPr>
            <xdr14:cNvPr id="185" name="Ink 184">
              <a:extLst>
                <a:ext uri="{FF2B5EF4-FFF2-40B4-BE49-F238E27FC236}">
                  <a16:creationId xmlns:a16="http://schemas.microsoft.com/office/drawing/2014/main" id="{15ECC77B-75B6-E317-82CF-A8255FE340FE}"/>
                </a:ext>
              </a:extLst>
            </xdr14:cNvPr>
            <xdr14:cNvContentPartPr/>
          </xdr14:nvContentPartPr>
          <xdr14:nvPr macro=""/>
          <xdr14:xfrm>
            <a:off x="1518480" y="4136760"/>
            <a:ext cx="417960" cy="141120"/>
          </xdr14:xfrm>
        </xdr:contentPart>
      </mc:Choice>
      <mc:Fallback>
        <xdr:pic>
          <xdr:nvPicPr>
            <xdr:cNvPr id="185" name="Ink 184">
              <a:extLst>
                <a:ext uri="{FF2B5EF4-FFF2-40B4-BE49-F238E27FC236}">
                  <a16:creationId xmlns:a16="http://schemas.microsoft.com/office/drawing/2014/main" id="{15ECC77B-75B6-E317-82CF-A8255FE340FE}"/>
                </a:ext>
              </a:extLst>
            </xdr:cNvPr>
            <xdr:cNvPicPr/>
          </xdr:nvPicPr>
          <xdr:blipFill>
            <a:blip xmlns:r="http://schemas.openxmlformats.org/officeDocument/2006/relationships" r:embed="rId64"/>
            <a:stretch>
              <a:fillRect/>
            </a:stretch>
          </xdr:blipFill>
          <xdr:spPr>
            <a:xfrm>
              <a:off x="1512360" y="4130640"/>
              <a:ext cx="430200" cy="153360"/>
            </a:xfrm>
            <a:prstGeom prst="rect">
              <a:avLst/>
            </a:prstGeom>
          </xdr:spPr>
        </xdr:pic>
      </mc:Fallback>
    </mc:AlternateContent>
    <xdr:clientData/>
  </xdr:twoCellAnchor>
  <xdr:twoCellAnchor editAs="oneCell">
    <xdr:from>
      <xdr:col>1</xdr:col>
      <xdr:colOff>422645</xdr:colOff>
      <xdr:row>25</xdr:row>
      <xdr:rowOff>9300</xdr:rowOff>
    </xdr:from>
    <xdr:to>
      <xdr:col>2</xdr:col>
      <xdr:colOff>99718</xdr:colOff>
      <xdr:row>25</xdr:row>
      <xdr:rowOff>147540</xdr:rowOff>
    </xdr:to>
    <mc:AlternateContent xmlns:mc="http://schemas.openxmlformats.org/markup-compatibility/2006">
      <mc:Choice xmlns:xdr14="http://schemas.microsoft.com/office/excel/2010/spreadsheetDrawing" Requires="xdr14">
        <xdr:contentPart xmlns:r="http://schemas.openxmlformats.org/officeDocument/2006/relationships" r:id="rId65">
          <xdr14:nvContentPartPr>
            <xdr14:cNvPr id="195" name="Ink 194">
              <a:extLst>
                <a:ext uri="{FF2B5EF4-FFF2-40B4-BE49-F238E27FC236}">
                  <a16:creationId xmlns:a16="http://schemas.microsoft.com/office/drawing/2014/main" id="{CD682BB1-66F8-DBFF-B5CA-07CA82874C51}"/>
                </a:ext>
              </a:extLst>
            </xdr14:cNvPr>
            <xdr14:cNvContentPartPr/>
          </xdr14:nvContentPartPr>
          <xdr14:nvPr macro=""/>
          <xdr14:xfrm>
            <a:off x="735840" y="4771800"/>
            <a:ext cx="610200" cy="138240"/>
          </xdr14:xfrm>
        </xdr:contentPart>
      </mc:Choice>
      <mc:Fallback>
        <xdr:pic>
          <xdr:nvPicPr>
            <xdr:cNvPr id="195" name="Ink 194">
              <a:extLst>
                <a:ext uri="{FF2B5EF4-FFF2-40B4-BE49-F238E27FC236}">
                  <a16:creationId xmlns:a16="http://schemas.microsoft.com/office/drawing/2014/main" id="{CD682BB1-66F8-DBFF-B5CA-07CA82874C51}"/>
                </a:ext>
              </a:extLst>
            </xdr:cNvPr>
            <xdr:cNvPicPr/>
          </xdr:nvPicPr>
          <xdr:blipFill>
            <a:blip xmlns:r="http://schemas.openxmlformats.org/officeDocument/2006/relationships" r:embed="rId66"/>
            <a:stretch>
              <a:fillRect/>
            </a:stretch>
          </xdr:blipFill>
          <xdr:spPr>
            <a:xfrm>
              <a:off x="729724" y="4765680"/>
              <a:ext cx="622433" cy="150480"/>
            </a:xfrm>
            <a:prstGeom prst="rect">
              <a:avLst/>
            </a:prstGeom>
          </xdr:spPr>
        </xdr:pic>
      </mc:Fallback>
    </mc:AlternateContent>
    <xdr:clientData/>
  </xdr:twoCellAnchor>
  <xdr:twoCellAnchor editAs="oneCell">
    <xdr:from>
      <xdr:col>1</xdr:col>
      <xdr:colOff>487445</xdr:colOff>
      <xdr:row>26</xdr:row>
      <xdr:rowOff>152880</xdr:rowOff>
    </xdr:from>
    <xdr:to>
      <xdr:col>2</xdr:col>
      <xdr:colOff>471958</xdr:colOff>
      <xdr:row>27</xdr:row>
      <xdr:rowOff>121500</xdr:rowOff>
    </xdr:to>
    <mc:AlternateContent xmlns:mc="http://schemas.openxmlformats.org/markup-compatibility/2006">
      <mc:Choice xmlns:xdr14="http://schemas.microsoft.com/office/excel/2010/spreadsheetDrawing" Requires="xdr14">
        <xdr:contentPart xmlns:r="http://schemas.openxmlformats.org/officeDocument/2006/relationships" r:id="rId67">
          <xdr14:nvContentPartPr>
            <xdr14:cNvPr id="201" name="Ink 200">
              <a:extLst>
                <a:ext uri="{FF2B5EF4-FFF2-40B4-BE49-F238E27FC236}">
                  <a16:creationId xmlns:a16="http://schemas.microsoft.com/office/drawing/2014/main" id="{5BFEE15F-46EC-B668-D01E-C26D29FB9712}"/>
                </a:ext>
              </a:extLst>
            </xdr14:cNvPr>
            <xdr14:cNvContentPartPr/>
          </xdr14:nvContentPartPr>
          <xdr14:nvPr macro=""/>
          <xdr14:xfrm>
            <a:off x="800640" y="5105880"/>
            <a:ext cx="917640" cy="159120"/>
          </xdr14:xfrm>
        </xdr:contentPart>
      </mc:Choice>
      <mc:Fallback>
        <xdr:pic>
          <xdr:nvPicPr>
            <xdr:cNvPr id="201" name="Ink 200">
              <a:extLst>
                <a:ext uri="{FF2B5EF4-FFF2-40B4-BE49-F238E27FC236}">
                  <a16:creationId xmlns:a16="http://schemas.microsoft.com/office/drawing/2014/main" id="{5BFEE15F-46EC-B668-D01E-C26D29FB9712}"/>
                </a:ext>
              </a:extLst>
            </xdr:cNvPr>
            <xdr:cNvPicPr/>
          </xdr:nvPicPr>
          <xdr:blipFill>
            <a:blip xmlns:r="http://schemas.openxmlformats.org/officeDocument/2006/relationships" r:embed="rId68"/>
            <a:stretch>
              <a:fillRect/>
            </a:stretch>
          </xdr:blipFill>
          <xdr:spPr>
            <a:xfrm>
              <a:off x="794520" y="5099760"/>
              <a:ext cx="929880" cy="171360"/>
            </a:xfrm>
            <a:prstGeom prst="rect">
              <a:avLst/>
            </a:prstGeom>
          </xdr:spPr>
        </xdr:pic>
      </mc:Fallback>
    </mc:AlternateContent>
    <xdr:clientData/>
  </xdr:twoCellAnchor>
  <xdr:twoCellAnchor editAs="oneCell">
    <xdr:from>
      <xdr:col>3</xdr:col>
      <xdr:colOff>52152</xdr:colOff>
      <xdr:row>26</xdr:row>
      <xdr:rowOff>160620</xdr:rowOff>
    </xdr:from>
    <xdr:to>
      <xdr:col>3</xdr:col>
      <xdr:colOff>490272</xdr:colOff>
      <xdr:row>31</xdr:row>
      <xdr:rowOff>15600</xdr:rowOff>
    </xdr:to>
    <mc:AlternateContent xmlns:mc="http://schemas.openxmlformats.org/markup-compatibility/2006">
      <mc:Choice xmlns:xdr14="http://schemas.microsoft.com/office/excel/2010/spreadsheetDrawing" Requires="xdr14">
        <xdr:contentPart xmlns:r="http://schemas.openxmlformats.org/officeDocument/2006/relationships" r:id="rId69">
          <xdr14:nvContentPartPr>
            <xdr14:cNvPr id="215" name="Ink 214">
              <a:extLst>
                <a:ext uri="{FF2B5EF4-FFF2-40B4-BE49-F238E27FC236}">
                  <a16:creationId xmlns:a16="http://schemas.microsoft.com/office/drawing/2014/main" id="{A0D296BF-88B1-6145-E3D9-25D9E724CC21}"/>
                </a:ext>
              </a:extLst>
            </xdr14:cNvPr>
            <xdr14:cNvContentPartPr/>
          </xdr14:nvContentPartPr>
          <xdr14:nvPr macro=""/>
          <xdr14:xfrm>
            <a:off x="1908720" y="5113620"/>
            <a:ext cx="438120" cy="807480"/>
          </xdr14:xfrm>
        </xdr:contentPart>
      </mc:Choice>
      <mc:Fallback>
        <xdr:pic>
          <xdr:nvPicPr>
            <xdr:cNvPr id="215" name="Ink 214">
              <a:extLst>
                <a:ext uri="{FF2B5EF4-FFF2-40B4-BE49-F238E27FC236}">
                  <a16:creationId xmlns:a16="http://schemas.microsoft.com/office/drawing/2014/main" id="{A0D296BF-88B1-6145-E3D9-25D9E724CC21}"/>
                </a:ext>
              </a:extLst>
            </xdr:cNvPr>
            <xdr:cNvPicPr/>
          </xdr:nvPicPr>
          <xdr:blipFill>
            <a:blip xmlns:r="http://schemas.openxmlformats.org/officeDocument/2006/relationships" r:embed="rId70"/>
            <a:stretch>
              <a:fillRect/>
            </a:stretch>
          </xdr:blipFill>
          <xdr:spPr>
            <a:xfrm>
              <a:off x="1902595" y="5107500"/>
              <a:ext cx="450370" cy="819720"/>
            </a:xfrm>
            <a:prstGeom prst="rect">
              <a:avLst/>
            </a:prstGeom>
          </xdr:spPr>
        </xdr:pic>
      </mc:Fallback>
    </mc:AlternateContent>
    <xdr:clientData/>
  </xdr:twoCellAnchor>
  <xdr:twoCellAnchor editAs="oneCell">
    <xdr:from>
      <xdr:col>3</xdr:col>
      <xdr:colOff>475872</xdr:colOff>
      <xdr:row>26</xdr:row>
      <xdr:rowOff>129660</xdr:rowOff>
    </xdr:from>
    <xdr:to>
      <xdr:col>4</xdr:col>
      <xdr:colOff>72266</xdr:colOff>
      <xdr:row>30</xdr:row>
      <xdr:rowOff>148860</xdr:rowOff>
    </xdr:to>
    <mc:AlternateContent xmlns:mc="http://schemas.openxmlformats.org/markup-compatibility/2006">
      <mc:Choice xmlns:xdr14="http://schemas.microsoft.com/office/excel/2010/spreadsheetDrawing" Requires="xdr14">
        <xdr:contentPart xmlns:r="http://schemas.openxmlformats.org/officeDocument/2006/relationships" r:id="rId71">
          <xdr14:nvContentPartPr>
            <xdr14:cNvPr id="216" name="Ink 215">
              <a:extLst>
                <a:ext uri="{FF2B5EF4-FFF2-40B4-BE49-F238E27FC236}">
                  <a16:creationId xmlns:a16="http://schemas.microsoft.com/office/drawing/2014/main" id="{58FF7FDA-6F2D-A550-D466-E16C5DCCF59B}"/>
                </a:ext>
              </a:extLst>
            </xdr14:cNvPr>
            <xdr14:cNvContentPartPr/>
          </xdr14:nvContentPartPr>
          <xdr14:nvPr macro=""/>
          <xdr14:xfrm>
            <a:off x="2332440" y="5082660"/>
            <a:ext cx="206640" cy="781200"/>
          </xdr14:xfrm>
        </xdr:contentPart>
      </mc:Choice>
      <mc:Fallback>
        <xdr:pic>
          <xdr:nvPicPr>
            <xdr:cNvPr id="216" name="Ink 215">
              <a:extLst>
                <a:ext uri="{FF2B5EF4-FFF2-40B4-BE49-F238E27FC236}">
                  <a16:creationId xmlns:a16="http://schemas.microsoft.com/office/drawing/2014/main" id="{58FF7FDA-6F2D-A550-D466-E16C5DCCF59B}"/>
                </a:ext>
              </a:extLst>
            </xdr:cNvPr>
            <xdr:cNvPicPr/>
          </xdr:nvPicPr>
          <xdr:blipFill>
            <a:blip xmlns:r="http://schemas.openxmlformats.org/officeDocument/2006/relationships" r:embed="rId72"/>
            <a:stretch>
              <a:fillRect/>
            </a:stretch>
          </xdr:blipFill>
          <xdr:spPr>
            <a:xfrm>
              <a:off x="2326320" y="5076540"/>
              <a:ext cx="218880" cy="793440"/>
            </a:xfrm>
            <a:prstGeom prst="rect">
              <a:avLst/>
            </a:prstGeom>
          </xdr:spPr>
        </xdr:pic>
      </mc:Fallback>
    </mc:AlternateContent>
    <xdr:clientData/>
  </xdr:twoCellAnchor>
  <xdr:twoCellAnchor editAs="oneCell">
    <xdr:from>
      <xdr:col>0</xdr:col>
      <xdr:colOff>274320</xdr:colOff>
      <xdr:row>26</xdr:row>
      <xdr:rowOff>184380</xdr:rowOff>
    </xdr:from>
    <xdr:to>
      <xdr:col>1</xdr:col>
      <xdr:colOff>509765</xdr:colOff>
      <xdr:row>28</xdr:row>
      <xdr:rowOff>149700</xdr:rowOff>
    </xdr:to>
    <mc:AlternateContent xmlns:mc="http://schemas.openxmlformats.org/markup-compatibility/2006">
      <mc:Choice xmlns:xdr14="http://schemas.microsoft.com/office/excel/2010/spreadsheetDrawing" Requires="xdr14">
        <xdr:contentPart xmlns:r="http://schemas.openxmlformats.org/officeDocument/2006/relationships" r:id="rId73">
          <xdr14:nvContentPartPr>
            <xdr14:cNvPr id="220" name="Ink 219">
              <a:extLst>
                <a:ext uri="{FF2B5EF4-FFF2-40B4-BE49-F238E27FC236}">
                  <a16:creationId xmlns:a16="http://schemas.microsoft.com/office/drawing/2014/main" id="{8A09C340-78D5-46A5-15B0-DCFD359C4059}"/>
                </a:ext>
              </a:extLst>
            </xdr14:cNvPr>
            <xdr14:cNvContentPartPr/>
          </xdr14:nvContentPartPr>
          <xdr14:nvPr macro=""/>
          <xdr14:xfrm>
            <a:off x="274320" y="5137380"/>
            <a:ext cx="548640" cy="346320"/>
          </xdr14:xfrm>
        </xdr:contentPart>
      </mc:Choice>
      <mc:Fallback>
        <xdr:pic>
          <xdr:nvPicPr>
            <xdr:cNvPr id="220" name="Ink 219">
              <a:extLst>
                <a:ext uri="{FF2B5EF4-FFF2-40B4-BE49-F238E27FC236}">
                  <a16:creationId xmlns:a16="http://schemas.microsoft.com/office/drawing/2014/main" id="{8A09C340-78D5-46A5-15B0-DCFD359C4059}"/>
                </a:ext>
              </a:extLst>
            </xdr:cNvPr>
            <xdr:cNvPicPr/>
          </xdr:nvPicPr>
          <xdr:blipFill>
            <a:blip xmlns:r="http://schemas.openxmlformats.org/officeDocument/2006/relationships" r:embed="rId74"/>
            <a:stretch>
              <a:fillRect/>
            </a:stretch>
          </xdr:blipFill>
          <xdr:spPr>
            <a:xfrm>
              <a:off x="268200" y="5131260"/>
              <a:ext cx="560880" cy="35856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225953</xdr:colOff>
      <xdr:row>8</xdr:row>
      <xdr:rowOff>14280</xdr:rowOff>
    </xdr:from>
    <xdr:to>
      <xdr:col>8</xdr:col>
      <xdr:colOff>504233</xdr:colOff>
      <xdr:row>14</xdr:row>
      <xdr:rowOff>124800</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 name="Ink 1">
              <a:extLst>
                <a:ext uri="{FF2B5EF4-FFF2-40B4-BE49-F238E27FC236}">
                  <a16:creationId xmlns:a16="http://schemas.microsoft.com/office/drawing/2014/main" id="{42A5F7DD-FDF8-43C2-AE61-8B022DAD41DA}"/>
                </a:ext>
              </a:extLst>
            </xdr14:cNvPr>
            <xdr14:cNvContentPartPr/>
          </xdr14:nvContentPartPr>
          <xdr14:nvPr macro=""/>
          <xdr14:xfrm>
            <a:off x="6122160" y="1538280"/>
            <a:ext cx="278280" cy="1253520"/>
          </xdr14:xfrm>
        </xdr:contentPart>
      </mc:Choice>
      <mc:Fallback>
        <xdr:pic>
          <xdr:nvPicPr>
            <xdr:cNvPr id="2" name="Ink 1">
              <a:extLst>
                <a:ext uri="{FF2B5EF4-FFF2-40B4-BE49-F238E27FC236}">
                  <a16:creationId xmlns:a16="http://schemas.microsoft.com/office/drawing/2014/main" id="{42A5F7DD-FDF8-43C2-AE61-8B022DAD41DA}"/>
                </a:ext>
              </a:extLst>
            </xdr:cNvPr>
            <xdr:cNvPicPr/>
          </xdr:nvPicPr>
          <xdr:blipFill>
            <a:blip xmlns:r="http://schemas.openxmlformats.org/officeDocument/2006/relationships" r:embed="rId2"/>
            <a:stretch>
              <a:fillRect/>
            </a:stretch>
          </xdr:blipFill>
          <xdr:spPr>
            <a:xfrm>
              <a:off x="6116040" y="1532160"/>
              <a:ext cx="290520" cy="1265760"/>
            </a:xfrm>
            <a:prstGeom prst="rect">
              <a:avLst/>
            </a:prstGeom>
          </xdr:spPr>
        </xdr:pic>
      </mc:Fallback>
    </mc:AlternateContent>
    <xdr:clientData/>
  </xdr:twoCellAnchor>
  <xdr:twoCellAnchor editAs="oneCell">
    <xdr:from>
      <xdr:col>5</xdr:col>
      <xdr:colOff>110185</xdr:colOff>
      <xdr:row>114</xdr:row>
      <xdr:rowOff>24000</xdr:rowOff>
    </xdr:from>
    <xdr:to>
      <xdr:col>7</xdr:col>
      <xdr:colOff>754983</xdr:colOff>
      <xdr:row>116</xdr:row>
      <xdr:rowOff>106320</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2" name="Ink 11">
              <a:extLst>
                <a:ext uri="{FF2B5EF4-FFF2-40B4-BE49-F238E27FC236}">
                  <a16:creationId xmlns:a16="http://schemas.microsoft.com/office/drawing/2014/main" id="{DBEC9A08-3AC1-CCD0-71F6-25DDCE85B4F8}"/>
                </a:ext>
              </a:extLst>
            </xdr14:cNvPr>
            <xdr14:cNvContentPartPr/>
          </xdr14:nvContentPartPr>
          <xdr14:nvPr macro=""/>
          <xdr14:xfrm>
            <a:off x="3989880" y="21741000"/>
            <a:ext cx="1671480" cy="463320"/>
          </xdr14:xfrm>
        </xdr:contentPart>
      </mc:Choice>
      <mc:Fallback>
        <xdr:pic>
          <xdr:nvPicPr>
            <xdr:cNvPr id="12" name="Ink 11">
              <a:extLst>
                <a:ext uri="{FF2B5EF4-FFF2-40B4-BE49-F238E27FC236}">
                  <a16:creationId xmlns:a16="http://schemas.microsoft.com/office/drawing/2014/main" id="{DBEC9A08-3AC1-CCD0-71F6-25DDCE85B4F8}"/>
                </a:ext>
              </a:extLst>
            </xdr:cNvPr>
            <xdr:cNvPicPr/>
          </xdr:nvPicPr>
          <xdr:blipFill>
            <a:blip xmlns:r="http://schemas.openxmlformats.org/officeDocument/2006/relationships" r:embed="rId4"/>
            <a:stretch>
              <a:fillRect/>
            </a:stretch>
          </xdr:blipFill>
          <xdr:spPr>
            <a:xfrm>
              <a:off x="3983759" y="21734880"/>
              <a:ext cx="1683723" cy="475560"/>
            </a:xfrm>
            <a:prstGeom prst="rect">
              <a:avLst/>
            </a:prstGeom>
          </xdr:spPr>
        </xdr:pic>
      </mc:Fallback>
    </mc:AlternateContent>
    <xdr:clientData/>
  </xdr:twoCellAnchor>
  <xdr:twoCellAnchor editAs="oneCell">
    <xdr:from>
      <xdr:col>7</xdr:col>
      <xdr:colOff>146003</xdr:colOff>
      <xdr:row>117</xdr:row>
      <xdr:rowOff>174300</xdr:rowOff>
    </xdr:from>
    <xdr:to>
      <xdr:col>7</xdr:col>
      <xdr:colOff>680603</xdr:colOff>
      <xdr:row>120</xdr:row>
      <xdr:rowOff>98520</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9" name="Ink 18">
              <a:extLst>
                <a:ext uri="{FF2B5EF4-FFF2-40B4-BE49-F238E27FC236}">
                  <a16:creationId xmlns:a16="http://schemas.microsoft.com/office/drawing/2014/main" id="{57747768-B9FD-D8C2-DBB7-65E03786504E}"/>
                </a:ext>
              </a:extLst>
            </xdr14:cNvPr>
            <xdr14:cNvContentPartPr/>
          </xdr14:nvContentPartPr>
          <xdr14:nvPr macro=""/>
          <xdr14:xfrm>
            <a:off x="5243040" y="22462800"/>
            <a:ext cx="534600" cy="495720"/>
          </xdr14:xfrm>
        </xdr:contentPart>
      </mc:Choice>
      <mc:Fallback>
        <xdr:pic>
          <xdr:nvPicPr>
            <xdr:cNvPr id="19" name="Ink 18">
              <a:extLst>
                <a:ext uri="{FF2B5EF4-FFF2-40B4-BE49-F238E27FC236}">
                  <a16:creationId xmlns:a16="http://schemas.microsoft.com/office/drawing/2014/main" id="{57747768-B9FD-D8C2-DBB7-65E03786504E}"/>
                </a:ext>
              </a:extLst>
            </xdr:cNvPr>
            <xdr:cNvPicPr/>
          </xdr:nvPicPr>
          <xdr:blipFill>
            <a:blip xmlns:r="http://schemas.openxmlformats.org/officeDocument/2006/relationships" r:embed="rId6"/>
            <a:stretch>
              <a:fillRect/>
            </a:stretch>
          </xdr:blipFill>
          <xdr:spPr>
            <a:xfrm>
              <a:off x="5236920" y="22456684"/>
              <a:ext cx="546840" cy="507951"/>
            </a:xfrm>
            <a:prstGeom prst="rect">
              <a:avLst/>
            </a:prstGeom>
          </xdr:spPr>
        </xdr:pic>
      </mc:Fallback>
    </mc:AlternateContent>
    <xdr:clientData/>
  </xdr:twoCellAnchor>
  <xdr:twoCellAnchor editAs="oneCell">
    <xdr:from>
      <xdr:col>5</xdr:col>
      <xdr:colOff>12625</xdr:colOff>
      <xdr:row>117</xdr:row>
      <xdr:rowOff>74940</xdr:rowOff>
    </xdr:from>
    <xdr:to>
      <xdr:col>6</xdr:col>
      <xdr:colOff>718930</xdr:colOff>
      <xdr:row>118</xdr:row>
      <xdr:rowOff>137520</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20" name="Ink 19">
              <a:extLst>
                <a:ext uri="{FF2B5EF4-FFF2-40B4-BE49-F238E27FC236}">
                  <a16:creationId xmlns:a16="http://schemas.microsoft.com/office/drawing/2014/main" id="{EB33C421-C3A2-808C-D775-73702858A833}"/>
                </a:ext>
              </a:extLst>
            </xdr14:cNvPr>
            <xdr14:cNvContentPartPr/>
          </xdr14:nvContentPartPr>
          <xdr14:nvPr macro=""/>
          <xdr14:xfrm>
            <a:off x="3892320" y="22363440"/>
            <a:ext cx="980280" cy="253080"/>
          </xdr14:xfrm>
        </xdr:contentPart>
      </mc:Choice>
      <mc:Fallback>
        <xdr:pic>
          <xdr:nvPicPr>
            <xdr:cNvPr id="20" name="Ink 19">
              <a:extLst>
                <a:ext uri="{FF2B5EF4-FFF2-40B4-BE49-F238E27FC236}">
                  <a16:creationId xmlns:a16="http://schemas.microsoft.com/office/drawing/2014/main" id="{EB33C421-C3A2-808C-D775-73702858A833}"/>
                </a:ext>
              </a:extLst>
            </xdr:cNvPr>
            <xdr:cNvPicPr/>
          </xdr:nvPicPr>
          <xdr:blipFill>
            <a:blip xmlns:r="http://schemas.openxmlformats.org/officeDocument/2006/relationships" r:embed="rId8"/>
            <a:stretch>
              <a:fillRect/>
            </a:stretch>
          </xdr:blipFill>
          <xdr:spPr>
            <a:xfrm>
              <a:off x="3886202" y="22357311"/>
              <a:ext cx="992516" cy="265337"/>
            </a:xfrm>
            <a:prstGeom prst="rect">
              <a:avLst/>
            </a:prstGeom>
          </xdr:spPr>
        </xdr:pic>
      </mc:Fallback>
    </mc:AlternateContent>
    <xdr:clientData/>
  </xdr:twoCellAnchor>
  <xdr:twoCellAnchor editAs="oneCell">
    <xdr:from>
      <xdr:col>3</xdr:col>
      <xdr:colOff>124058</xdr:colOff>
      <xdr:row>161</xdr:row>
      <xdr:rowOff>2091</xdr:rowOff>
    </xdr:from>
    <xdr:to>
      <xdr:col>4</xdr:col>
      <xdr:colOff>367704</xdr:colOff>
      <xdr:row>170</xdr:row>
      <xdr:rowOff>171915</xdr:rowOff>
    </xdr:to>
    <mc:AlternateContent xmlns:mc="http://schemas.openxmlformats.org/markup-compatibility/2006">
      <mc:Choice xmlns:a14="http://schemas.microsoft.com/office/drawing/2010/main" Requires="a14">
        <xdr:graphicFrame macro="">
          <xdr:nvGraphicFramePr>
            <xdr:cNvPr id="21" name="Geography">
              <a:extLst>
                <a:ext uri="{FF2B5EF4-FFF2-40B4-BE49-F238E27FC236}">
                  <a16:creationId xmlns:a16="http://schemas.microsoft.com/office/drawing/2014/main" id="{8222F3D7-5EB0-6B58-B8CA-23C0ED287984}"/>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237748" y="30692298"/>
              <a:ext cx="1137025" cy="1884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155864</xdr:colOff>
      <xdr:row>0</xdr:row>
      <xdr:rowOff>121227</xdr:rowOff>
    </xdr:from>
    <xdr:to>
      <xdr:col>7</xdr:col>
      <xdr:colOff>415637</xdr:colOff>
      <xdr:row>11</xdr:row>
      <xdr:rowOff>118198</xdr:rowOff>
    </xdr:to>
    <xdr:graphicFrame macro="">
      <xdr:nvGraphicFramePr>
        <xdr:cNvPr id="2" name="Chart 1">
          <a:extLst>
            <a:ext uri="{FF2B5EF4-FFF2-40B4-BE49-F238E27FC236}">
              <a16:creationId xmlns:a16="http://schemas.microsoft.com/office/drawing/2014/main" id="{FE76C221-42DB-DD96-708B-5A7392BB2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186170</xdr:colOff>
      <xdr:row>0</xdr:row>
      <xdr:rowOff>0</xdr:rowOff>
    </xdr:from>
    <xdr:to>
      <xdr:col>10</xdr:col>
      <xdr:colOff>242453</xdr:colOff>
      <xdr:row>14</xdr:row>
      <xdr:rowOff>0</xdr:rowOff>
    </xdr:to>
    <mc:AlternateContent xmlns:mc="http://schemas.openxmlformats.org/markup-compatibility/2006">
      <mc:Choice xmlns:a14="http://schemas.microsoft.com/office/drawing/2010/main" Requires="a14">
        <xdr:graphicFrame macro="">
          <xdr:nvGraphicFramePr>
            <xdr:cNvPr id="4" name="Months (Date)">
              <a:extLst>
                <a:ext uri="{FF2B5EF4-FFF2-40B4-BE49-F238E27FC236}">
                  <a16:creationId xmlns:a16="http://schemas.microsoft.com/office/drawing/2014/main" id="{9439E659-EFA3-A777-7879-F017D45D8DB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7465275" y="0"/>
              <a:ext cx="1279494"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328316</xdr:colOff>
      <xdr:row>11</xdr:row>
      <xdr:rowOff>33725</xdr:rowOff>
    </xdr:from>
    <xdr:to>
      <xdr:col>6</xdr:col>
      <xdr:colOff>178149</xdr:colOff>
      <xdr:row>18</xdr:row>
      <xdr:rowOff>71825</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8A3C97CC-38BE-0124-5A93-5E35FCE6CC7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895053" y="2129225"/>
              <a:ext cx="333899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119313</xdr:colOff>
      <xdr:row>22</xdr:row>
      <xdr:rowOff>24565</xdr:rowOff>
    </xdr:from>
    <xdr:to>
      <xdr:col>3</xdr:col>
      <xdr:colOff>1253289</xdr:colOff>
      <xdr:row>29</xdr:row>
      <xdr:rowOff>10027</xdr:rowOff>
    </xdr:to>
    <mc:AlternateContent xmlns:mc="http://schemas.openxmlformats.org/markup-compatibility/2006">
      <mc:Choice xmlns:a14="http://schemas.microsoft.com/office/drawing/2010/main" Requires="a14">
        <xdr:graphicFrame macro="">
          <xdr:nvGraphicFramePr>
            <xdr:cNvPr id="6" name="Product">
              <a:extLst>
                <a:ext uri="{FF2B5EF4-FFF2-40B4-BE49-F238E27FC236}">
                  <a16:creationId xmlns:a16="http://schemas.microsoft.com/office/drawing/2014/main" id="{FBE142A2-B2C4-FBB1-C772-40F62DC7D48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686050" y="4215565"/>
              <a:ext cx="1133976" cy="13189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168730</xdr:colOff>
      <xdr:row>8</xdr:row>
      <xdr:rowOff>81641</xdr:rowOff>
    </xdr:from>
    <xdr:to>
      <xdr:col>12</xdr:col>
      <xdr:colOff>402773</xdr:colOff>
      <xdr:row>24</xdr:row>
      <xdr:rowOff>130627</xdr:rowOff>
    </xdr:to>
    <xdr:graphicFrame macro="">
      <xdr:nvGraphicFramePr>
        <xdr:cNvPr id="2" name="Chart 1">
          <a:extLst>
            <a:ext uri="{FF2B5EF4-FFF2-40B4-BE49-F238E27FC236}">
              <a16:creationId xmlns:a16="http://schemas.microsoft.com/office/drawing/2014/main" id="{9B37BE3E-E128-606E-DC89-7B356AFEB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4:26.024"/>
    </inkml:context>
    <inkml:brush xml:id="br0">
      <inkml:brushProperty name="width" value="0.035" units="cm"/>
      <inkml:brushProperty name="height" value="0.035" units="cm"/>
      <inkml:brushProperty name="color" value="#E71224"/>
    </inkml:brush>
  </inkml:definitions>
  <inkml:trace contextRef="#ctx0" brushRef="#br0">440 42 5218,'0'0'7908,"1"-13"-4450,-16 185-3476,7-113 145,1 59 1,3-113-1869,-3-11-641,-6-13-3844,6 2 74</inkml:trace>
  <inkml:trace contextRef="#ctx0" brushRef="#br0" timeOffset="429.35">278 59 1905,'0'0'6328,"-3"-3"-5925,-6-9-179,12 7 946,27 4 1442,-12 1-2424,52 1 385,-1-4 0,1-2 0,104-23 0,-170 26-847,-10 2-2322,4 0 1659,-5 0-3543</inkml:trace>
  <inkml:trace contextRef="#ctx0" brushRef="#br0" timeOffset="1373.86">711 274 5330,'0'0'5752,"-30"-24"-3564,27 23-2183,-1 0 0,1 0 0,-1 1 0,1-1 0,-1 1 0,1 0 1,-1 0-1,1 0 0,-1 0 0,0 1 0,1-1 0,-1 1 0,1 0 0,0 0 0,-1 0 0,1 0 0,0 1 0,0-1 0,-1 1 0,1 0 1,0 0-1,1 0 0,-1 0 0,0 1 0,1-1 0,-1 1 0,1 0 0,0-1 0,0 1 0,0 0 0,0 0 0,0 1 0,1-1 0,-1 0 0,1 0 1,0 1-1,0-1 0,0 1 0,1-1 0,-1 1 0,1-1 0,0 1 0,0-1 0,0 1 0,0-1 0,0 1 0,1 0 0,0-1 0,1 6 1,-1-8-12,0 0 0,1 0 1,-1 0-1,0 1 0,0-1 1,1 0-1,-1-1 0,0 1 1,1 0-1,-1 0 0,1-1 1,-1 1-1,1 0 0,0-1 1,-1 0-1,1 1 1,0-1-1,-1 0 0,1 0 1,-1 0-1,1 0 0,0 0 1,-1 0-1,1 0 0,0-1 1,2 0-1,1 0-4,0 0 1,-1 0-1,1 0 0,-1 0 0,1-1 1,-1 0-1,0 0 0,6-4 0,-4 1 133,-1-1 0,0 0 0,0-1 0,-1 1 0,0-1 0,0 0 0,-1 0 0,0 0 0,0-1 0,0 1 0,2-14 0,-5 23-133,1 0-1,-1-1 1,0 1 0,1 0 0,0 0-1,-1 0 1,1-1 0,0 1 0,0 0 0,0-1-1,0 1 1,0-1 0,0 1 0,1-1-1,-1 0 1,0 1 0,1-1 0,-1 0 0,1 0-1,-1 0 1,1 0 0,-1 0 0,1 0-1,0-1 1,0 1 0,-1 0 0,1-1 0,0 1-1,0-1 1,0 0 0,0 0 0,0 0-1,3 0 1,-2 0 8,1-1 0,0-1-1,0 1 1,0 0 0,-1-1 0,1 0-1,-1 0 1,1 0 0,-1 0 0,0-1-1,0 1 1,0-1 0,0 0 0,5-5-1,1-3 154,-1 0 0,0-1 0,0 0 0,-1 0 0,0 0 1,-1-1-1,-1 0 0,0 0 0,0-1 0,-2 0 0,0 1 0,3-29 0,-7 53-149,-1 0 1,1 0 0,-2 0-1,-7 20 1,-4 21-14,10-22-105,0 54 0,7-84 57,0-1 0,0 1 0,-1 0-1,1-1 1,0 0 0,-1 0 0,1 0 0,-1 0-1,4-2 1,-2 1 51,0 0 0,0 0 0,1 0 0,-1 0 0,0 1 0,0 0 0,1 0 0,-1 0 1,1 0-1,-1 0 0,1 1 0,7 0 0,-11 1-5,1 0 1,0-1 0,0 1-1,-1 0 1,1 0-1,-1 0 1,1 0 0,-1 0-1,1 1 1,-1-1-1,0 0 1,1 1 0,-1-1-1,0 1 1,0-1-1,0 1 1,0-1 0,0 1-1,0 0 1,-1-1 0,1 1-1,-1 0 1,1 0-1,-1 0 1,0 0 0,1-1-1,-1 1 1,0 0-1,0 0 1,0 0 0,0 0-1,-1 2 1,0-2 48,1 1 1,0 0 0,-1-1-1,0 1 1,0-1-1,0 1 1,0-1-1,0 0 1,0 1 0,-1-1-1,1 0 1,-1 0-1,1 0 1,-1 0-1,0 0 1,0 0 0,0-1-1,0 1 1,0-1-1,0 1 1,-1-1-1,1 0 1,0 1 0,-1-1-1,1 0 1,-1-1-1,1 1 1,-1 0-1,1-1 1,-6 1 0,-10 2 304,0-1 0,0-1 0,-23-1 0,28 0-211,11 0-144,1 0 1,-1 0-1,0 0 1,0 0-1,0 0 1,0-1-1,1 1 1,-1-1 0,0 1-1,0-1 1,1 0-1,-1 0 1,0 1-1,1-1 1,-1 0-1,1-1 1,-1 1-1,1 0 1,0 0-1,-1-1 1,-1-2-1,3 3-103,-1 0 0,1 0 0,-1-1 0,1 1 0,0 0 0,0-1 0,0 1-1,0 0 1,0-1 0,0 1 0,0 0 0,0 0 0,0-1 0,1 1-1,-1 0 1,1-1 0,-1 1 0,1 0 0,-1 0 0,1 0 0,0 0 0,-1-1-1,1 1 1,0 0 0,0 0 0,0 0 0,0 0 0,0 1 0,0-1-1,0 0 1,1-1 0,57-33-6561,-25 17 1015</inkml:trace>
  <inkml:trace contextRef="#ctx0" brushRef="#br0" timeOffset="1790.51">1120 77 6659,'0'0'8492,"0"-4"-7958,0 0-429,1 12 66,-2 29 289,-5 56 388,-4-38-420,4-24-755,2-1 1,-2 38-1,6-67 137,0 0 1,0-1-1,0 1 0,0 0 1,0-1-1,1 1 0,-1 0 0,0-1 1,0 1-1,0 0 0,1-1 1,-1 1-1,0-1 0,1 1 1,-1-1-1,1 1 0,-1-1 1,0 1-1,1-1 0,-1 1 1,1-1-1,-1 1 0,1-1 1,0 0-1,-1 1 0,1-1 0,-1 0 1,1 1-1,0-1 0,-1 0 1,1 0-1,0 0 0,-1 0 1,1 1-1,0-1 0,-1 0 1,1 0-1,0 0 0,-1 0 1,1-1-1,0 1 0,-1 0 0,1 0 1,-1 0-1,1 0 0,0-1 1,-1 1-1,1 0 0,0-1 1,23-7-6340</inkml:trace>
  <inkml:trace contextRef="#ctx0" brushRef="#br0" timeOffset="2241.34">1230 315 5907,'0'0'9713,"17"-4"-9216,-7 1-321,40-15 344,-48 17-493,-1 0 0,1 0 0,0 0 0,-1 0 0,1-1 0,-1 1 0,1 0 0,-1-1 0,0 1 0,1-1 0,-1 0 0,0 1 0,0-1 0,0 0 0,0 1 0,0-1 0,-1 0 0,1 0 0,-1 0 0,1 0 0,-1 0 0,1 0 0,-1-2 0,-1 2-18,1 1-1,-1 0 0,1 0 0,-1 0 0,1 0 1,-1 0-1,0 0 0,0 0 0,0 0 1,0 0-1,1 1 0,-1-1 0,0 0 0,0 0 1,0 1-1,0-1 0,-1 1 0,1-1 0,0 1 1,0-1-1,0 1 0,0 0 0,-1-1 1,1 1-1,0 0 0,0 0 0,0 0 0,-1 0 1,1 0-1,0 0 0,0 0 0,0 1 1,-2-1-1,-2 0 40,1 1 1,-1-1-1,1 1 0,-1 0 1,1 0-1,-1 0 1,1 0-1,-7 4 0,6-1 2,0 0 0,1 1-1,-1-1 1,1 1-1,-1 0 1,1 0 0,1 1-1,-1-1 1,1 1-1,0 0 1,0 0 0,1 0-1,0 0 1,0 1-1,0-1 1,1 0-1,0 1 1,0-1 0,0 1-1,1-1 1,1 8-1,-1-13-51,0 0-1,0 0 0,1 0 0,-1 0 1,1 0-1,-1-1 0,1 1 1,-1 0-1,1 0 0,-1-1 0,1 1 1,0 0-1,-1 0 0,1-1 0,0 1 1,0-1-1,-1 1 0,1-1 0,0 1 1,0-1-1,0 1 0,0-1 0,0 0 1,0 0-1,0 1 0,0-1 0,-1 0 1,1 0-1,1 0 0,34 1-223,-28-1 105,19-3-1145,-1-1 0,1-1 0,-1-1 0,0-2 0,31-13 1,-13 5-2663,-4 3-1482</inkml:trace>
  <inkml:trace contextRef="#ctx0" brushRef="#br0" timeOffset="2646.42">1657 184 3698,'0'0'11922,"0"-4"-11022,-2 65 200,-15 89 1,4-51-824,13-99-338,0 0 1,0 0-1,0 0 0,0 0 0,0 0 1,0 0-1,-1 0 0,1 0 0,0 0 1,0 0-1,0 0 0,0 0 0,0 0 1,0 0-1,0 0 0,0 0 0,0 0 1,0 0-1,0 0 0,0 0 0,-1 0 1,1 0-1,0 0 0,0 0 1,0 0-1,0 0 0,0 0 0,0 0 1,0 0-1,0 0 0,0 0-60,0 0 60,0 1 0,0-1 0,0 0 1,0 0-1,0 0 0,0 0 0,0 0 1,0 0-1,0 0 0,0 0 0,0 0 1,0 0-1,-1 0 0,1 0 0,0 1 1,-2-8-3584,2 7 3464,-4-10-5471</inkml:trace>
  <inkml:trace contextRef="#ctx0" brushRef="#br0" timeOffset="3051.89">1 588 5122,'0'0'4384,"15"1"-3074,482 1 3889,-28-3-4297,425 12 929,-831-11-1661,-77 6-4101,-5 1-2583,1-1-1399</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5:07.461"/>
    </inkml:context>
    <inkml:brush xml:id="br0">
      <inkml:brushProperty name="width" value="0.035" units="cm"/>
      <inkml:brushProperty name="height" value="0.035" units="cm"/>
      <inkml:brushProperty name="color" value="#E71224"/>
    </inkml:brush>
  </inkml:definitions>
  <inkml:trace contextRef="#ctx0" brushRef="#br0">192 59 7267,'0'0'7764,"-4"-5"-7209,1 0-473,-1 0 1,0 1-1,0 0 0,0 0 1,0 0-1,-1 0 1,0 1-1,1-1 1,-1 1-1,0 1 0,-9-5 1,11 6-49,0 1 1,0-1 0,0 0-1,0 1 1,0-1 0,0 1-1,0 0 1,0 0-1,-1 0 1,1 1 0,0-1-1,0 1 1,0-1-1,0 1 1,0 0 0,0 0-1,0 1 1,0-1-1,1 0 1,-1 1 0,0 0-1,1 0 1,-1 0 0,1 0-1,0 0 1,-3 3-1,1-1-39,-1 1 0,1 1 0,0-1 0,0 1-1,0 0 1,1 0 0,0 0 0,0 0 0,1 0-1,-1 1 1,1-1 0,1 1 0,-1-1 0,1 1 0,1 0-1,-1 0 1,1-1 0,0 1 0,0 0 0,1 0-1,0 0 1,3 10 0,-2-11 1,0-1 1,0 0-1,1 0 1,0-1-1,0 1 0,0 0 1,0-1-1,1 0 1,-1 0-1,1 0 0,0 0 1,0 0-1,1-1 0,-1 0 1,1 0-1,0 0 1,-1 0-1,1-1 0,0 0 1,1 0-1,-1 0 1,0-1-1,1 1 0,-1-1 1,0 0-1,1-1 0,-1 0 1,7 0-1,30-7-2222,-4-12-6462,-21 9 2669</inkml:trace>
  <inkml:trace contextRef="#ctx0" brushRef="#br0" timeOffset="419.34">386 98 5378,'0'0'9482,"3"10"-8724,29 130 1936,-26-74-4508</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5:05.148"/>
    </inkml:context>
    <inkml:brush xml:id="br0">
      <inkml:brushProperty name="width" value="0.035" units="cm"/>
      <inkml:brushProperty name="height" value="0.035" units="cm"/>
      <inkml:brushProperty name="color" value="#E71224"/>
    </inkml:brush>
  </inkml:definitions>
  <inkml:trace contextRef="#ctx0" brushRef="#br0">162 8 5298,'0'0'9693,"-9"-1"-8778,9 1-915,-10-2 257,-1 0-1,0 1 0,0 0 1,0 1-1,-14 1 0,22-1-230,0 1-1,0-1 1,0 1 0,0 0-1,0-1 1,0 2-1,0-1 1,1 0-1,-1 0 1,0 1 0,1 0-1,-1-1 1,1 1-1,-1 0 1,1 0-1,0 0 1,0 1 0,0-1-1,0 0 1,0 1-1,0 0 1,1-1-1,-1 1 1,1 0 0,0 0-1,0-1 1,-2 6-1,3-6-42,-1 1 1,1-1-1,0 0 0,-1 0 0,1 0 0,0 0 1,0 0-1,0 1 0,0-1 0,1 0 0,-1 0 1,0 0-1,1 0 0,0 0 0,-1 0 0,1 0 0,0 0 1,0 0-1,0 0 0,1 0 0,-1-1 0,0 1 1,0 0-1,1-1 0,-1 1 0,1-1 0,0 1 1,1 0-1,6 3-135,-1 0 0,1-1 0,0-1 1,1 1-1,11 2 0,-14-5 83,0 1-1,1 0 0,-1 1 0,-1 0 1,1 0-1,0 0 0,11 9 1,-17-11 121,0 0 1,0 0 0,0 1 0,0-1-1,0 0 1,0 1 0,0-1 0,0 1-1,-1-1 1,1 1 0,0 0-1,-1-1 1,0 1 0,1 0 0,-1-1-1,0 1 1,0 0 0,0-1 0,0 1-1,0 0 1,0-1 0,0 1-1,-1 0 1,1-1 0,0 1 0,-1 0-1,0-1 1,1 1 0,-1-1 0,0 1-1,0-1 1,0 1 0,0-1-1,0 0 1,0 1 0,-1 0 0,-2 3 197,-1-1 0,1 0 0,-1 0 0,0 0 0,0 0 0,0-1 0,0 1 1,-8 2-1,4-2-184,1-1 1,0 0 0,-1-1-1,1 0 1,-1 0 0,0 0 0,0-2-1,0 1 1,1-1 0,-11-1-1,19 1-130,0 0 0,-1 0 0,1 0 1,0 0-1,0 0 0,-1 0 0,1 0 0,0 0 0,0 0 0,0 0 0,-1 0 0,1 0 0,0 0 0,0 0 0,0-1 0,-1 1 0,1 0 0,0 0 0,0 0 0,0 0 0,0-1 0,-1 1 0,1 0 1,0 0-1,0 0 0,0-1 0,0 1 0,0 0 0,0 0 0,0 0 0,-1-1 0,1 1 0,0 0 0,0 0 0,0-1 0,0 1 0,0 0 0,0 0 0,0-1 0,0 1 0,0 0 0,0 0 0,1-1 0,7-11-2680,13-7-2361,5 4-266</inkml:trace>
  <inkml:trace contextRef="#ctx0" brushRef="#br0" timeOffset="433.62">287 121 4786,'0'0'7289,"2"-11"-5603,-2 7-1606,0-1 0,1 1 0,0 0 0,0 0 0,0 0 0,0-1 0,1 1 0,-1 0 0,1 0 0,0 1 0,0-1-1,1 0 1,-1 1 0,1-1 0,0 1 0,0 0 0,0 0 0,0 0 0,0 0 0,1 0 0,-1 1 0,1 0 0,0 0 0,0 0 0,-1 0 0,1 0 0,1 1 0,-1-1 0,0 1 0,0 0 0,0 1 0,1-1 0,6 1 0,-10 0-88,-1 0 1,1 0 0,0 0 0,0 0 0,0 0 0,0 1 0,0-1 0,0 0 0,0 1 0,-1-1 0,1 0 0,0 1 0,0-1 0,0 1 0,-1 0 0,1-1 0,0 1 0,-1-1 0,1 1-1,-1 0 1,1 0 0,0-1 0,-1 1 0,0 0 0,1 0 0,-1 0 0,1 1 0,3 32 115,-4-24-41,-1 0 1,-1-1-1,1 1 1,-7 18 0,0-13-20,0 0 1,-1-1 0,0-1-1,-17 19 1,15-18 8,-1 0 0,2 1 1,-11 19-1,21-33-72,0-1 0,-1 1 1,1-1-1,0 1 0,-1 0 0,1-1 1,0 1-1,0-1 0,0 1 1,-1 0-1,1-1 0,0 1 0,0 0 1,0-1-1,0 1 0,0 0 0,0-1 1,0 1-1,0 0 0,1-1 1,-1 1-1,0 0 0,0-1 0,1 1 1,-1-1-1,0 1 0,0 0 0,1-1 1,-1 1-1,1-1 0,-1 1 1,1-1-1,-1 1 0,0-1 0,1 1 1,0-1-1,0 1 0,2 0-5,-1 0-1,1 0 1,0 0 0,0-1-1,0 1 1,0-1 0,0 1-1,0-1 1,4 0 0,5-1 80,0 0 0,0 0 0,23-7 0,-32 7-16,7-2 180,-1 0-1,1-1 1,-1 0-1,1 0 1,-1-1-1,12-9 1,-20 14-104,-17 12-13724</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5:01.014"/>
    </inkml:context>
    <inkml:brush xml:id="br0">
      <inkml:brushProperty name="width" value="0.035" units="cm"/>
      <inkml:brushProperty name="height" value="0.035" units="cm"/>
      <inkml:brushProperty name="color" value="#E71224"/>
    </inkml:brush>
  </inkml:definitions>
  <inkml:trace contextRef="#ctx0" brushRef="#br0">328 6 2481,'-5'-1'15498,"-21"-4"-15423,19 6-65,-1 0 0,1 0 0,-1 1 0,1 0 1,-1 0-1,1 1 0,0 0 0,0 0 0,0 1 1,1 0-1,-1 0 0,1 0 0,0 1 0,0 0 1,0 0-1,1 0 0,0 1 0,-6 7 0,4-4-27,0 0-1,1 1 0,0-1 1,1 1-1,0 0 0,1 1 0,0-1 1,0 1-1,1 0 0,0 0 1,-2 20-1,5-27 2,0 1 0,0-1 0,0 1 0,0 0 0,1-1 0,-1 1 0,1-1 1,0 0-1,0 1 0,1-1 0,0 0 0,-1 0 0,1 0 0,1 0 0,-1 0 0,1 0 0,-1 0 0,1-1 0,0 1 1,4 3-1,-2-4-15,1 0 0,-1 0 0,0 0 0,1 0 0,0-1 0,-1 0 0,1 0 0,0-1 1,0 1-1,0-1 0,0-1 0,1 1 0,-1-1 0,9-1 0,-10 1 86,1-1-1,-1 0 0,0 0 1,0 0-1,0-1 1,0 0-1,0 0 1,0 0-1,0 0 0,-1-1 1,1 0-1,-1 0 1,0 0-1,0-1 0,0 1 1,0-1-1,0 0 1,-1 0-1,0 0 0,5-8 1,-6 9-805,0-1 0,-1 0 1,1 0-1,-1 0 0,1 0 0,-1-1 1,0 1-1,-1 0 0,1-8 0</inkml:trace>
  <inkml:trace contextRef="#ctx0" brushRef="#br0" timeOffset="572.85">342 237 5298,'0'0'7020,"6"3"-6954,1 1 34,0 0-1,-1 0 0,1 1 1,-1 0-1,0 0 0,0 1 1,-1 0-1,6 6 1,-9-9-44,-1-1 0,1 1 0,-1-1 0,1 1 0,-1-1 0,0 1 0,0 0 0,0-1 0,0 1 0,-1 0 0,1 0 0,-1 0 0,0 0 0,0 0 0,0-1 0,0 1 0,0 0 0,-1 0 0,1 0 0,-1 0 0,0-1 0,0 1 0,0 0 0,0 0 0,0-1 0,0 1 0,-1-1 0,-2 4 0,-2 2 37,-1 0 1,0-1-1,0 0 0,0-1 1,-1 1-1,0-1 0,0-1 1,-1 0-1,1 0 1,-1 0-1,0-1 0,-1-1 1,1 1-1,0-1 0,-1-1 1,0 0-1,-13 1 1,22-3-156,1 0 0,-1 0 1,1-1-1,-1 1 1,1 0-1,-1 0 0,1-1 1,-1 1-1,1 0 1,0-1-1,-1 1 0,1 0 1,-1-1-1,1 1 1,0 0-1,0-1 0,-1 1 1,1-1-1,0 1 0,-1-1 1,1 1-1,0-1 1,0 1-1,0-1 0,0 1 1,0-1-1,-1 1 1,1-1-1,0 1 0,0-1 1,0 1-1,0-1 1,1 0-1,0-19-3289,7-4-1512</inkml:trace>
  <inkml:trace contextRef="#ctx0" brushRef="#br0" timeOffset="1048.16">464 121 6467,'0'0'7377,"-1"-5"-7124,1 4-251,0-1-1,0 1 1,0 0-1,0-1 1,0 1-1,0 0 1,0-1 0,1 1-1,-1 0 1,0-1-1,1 1 1,-1 0-1,1 0 1,-1-1-1,1 1 1,0 0 0,-1 0-1,1 0 1,0 0-1,0 0 1,0 0-1,0 0 1,0 0-1,0 0 1,0 1 0,0-1-1,0 0 1,0 0-1,0 1 1,1-1-1,-1 1 1,0-1-1,0 1 1,1 0 0,-1-1-1,0 1 1,1 0-1,-1 0 1,0 0-1,1 0 1,-1 0-1,0 0 1,1 0 0,-1 1-1,0-1 1,1 0-1,0 1 1,-1 0-3,0-1 0,0 1 0,0 0-1,0-1 1,0 1 0,0 0 0,0 0 0,0-1 0,0 1 0,0 0 0,-1 0 0,1 0 0,0 0-1,-1 0 1,1 0 0,0 0 0,-1 1 0,0-1 0,1 0 0,-1 0 0,0 0 0,1 0 0,-1 0-1,0 1 1,0-1 0,0 2 0,0 38 240,0-37-203,-1 4 60,0-1-1,0 1 1,-1-1-1,0 0 1,-1 1-1,1-1 1,-7 10 0,-10 34 1292,19-51-1397,0 1 0,0-1-1,1 0 1,-1 0 0,0 1-1,0-1 1,0 0 0,0 0-1,1 1 1,-1-1 0,0 0-1,0 0 1,0 0 0,1 1 0,-1-1-1,0 0 1,0 0 0,1 0-1,-1 0 1,0 0 0,0 0-1,1 1 1,-1-1 0,0 0-1,1 0 1,-1 0 0,0 0-1,0 0 1,1 0 0,-1 0 0,0 0-1,1 0 1,-1 0 0,0 0-1,0 0 1,1-1 0,-1 1-1,0 0 1,1 0 0,-1 0-1,0 0 1,0 0 0,1 0-1,-1-1 1,0 1 0,0 0 0,0 0-1,1-1 1,16-7 62,-17 8-53,163-88 478,-159 87-3210,-11 7-1476,6-5 4190,-13 9-5507</inkml:trace>
  <inkml:trace contextRef="#ctx0" brushRef="#br0" timeOffset="1873.15">196 661 6003,'0'0'6910,"0"-4"-6481,1 4-354,-1-1 0,0 0-1,0 1 1,0-1 0,0 1-1,0-1 1,0 1 0,0-1-1,0 1 1,0-1 0,0 1 0,0-1-1,-1 1 1,1-1 0,0 0-1,0 1 1,0-1 0,-1 1 0,1 0-1,0-1 1,-1 1 0,1-1-1,0 1 1,-1-1 0,1 1 0,0 0-1,-1-1 1,1 1 0,-1 0-1,1-1 1,-1 1 0,1 0-1,-1 0 1,1-1 0,-1 1 0,1 0-1,-1 0 1,1 0 0,-1 0-1,1 0 1,-1 0 0,1 0 0,-1 0-1,1 0 1,-1 0 0,0 0-1,-33 14 1491,33-13-1604,-8 4 56,0 1-1,0 0 1,0 1-1,0 0 1,1 0-1,0 1 1,-11 14 0,17-20-31,1 0-1,-1 0 1,1 0 0,-1 0 0,1 0 0,0 0 0,0 0 0,0 0 0,0 0 0,0 1 0,1-1-1,-1 0 1,0 1 0,1-1 0,0 1 0,0-1 0,0 0 0,0 1 0,0-1 0,0 1 0,0-1-1,1 0 1,-1 1 0,1-1 0,0 0 0,0 1 0,0-1 0,0 0 0,0 0 0,0 0 0,0 0-1,1 0 1,-1 0 0,1 0 0,0 0 0,-1-1 0,1 1 0,0 0 0,0-1 0,4 3 0,4 1-60,0 0 1,0 0-1,1-1 1,14 4-1,-16-6 34,1 1 0,-1 1 0,0-1 0,0 1 0,0 1-1,10 7 1,-18-11 58,0 0 0,0 0-1,0-1 1,0 1-1,0 0 1,-1 1 0,1-1-1,0 0 1,0 0 0,-1 0-1,1 0 1,-1 0-1,1 1 1,-1-1 0,0 0-1,0 0 1,1 1 0,-1-1-1,0 0 1,0 1 0,0-1-1,0 0 1,0 0-1,0 1 1,-1-1 0,1 0-1,0 1 1,-1-1 0,1 0-1,-1 0 1,1 0 0,-1 0-1,0 1 1,1-1-1,-1 0 1,0 0 0,0 0-1,0 0 1,0 0 0,1-1-1,-1 1 1,-1 0 0,1 0-1,0-1 1,-2 2-1,-4 4 236,-1-1-1,0 0 0,0 0 1,-16 6-1,13-7-146,0-1 0,1 0 0,-1 0 0,0-2 0,0 1 0,-16-1 0,26-1-204,1-1 1,-1 1-1,1 0 0,-1-1 1,1 1-1,-1 0 0,1-1 1,-1 1-1,1-1 0,0 1 1,-1 0-1,1-1 0,0 1 1,-1-1-1,1 1 0,0-1 1,0 0-1,-1 1 0,1-1 1,0 1-1,0-1 0,0 1 1,0-1-1,0 0 1,0 1-1,0-1 0,0 1 1,0-1-1,0 1 0,0-1 1,0 0-1,0 1 0,1-1 1,-1 1-1,0-1 0,0 1 1,1-1-1,-1 1 0,0-1 1,0 1-1,2-2 0,11-23-4271,7 7 239,7-2-1960</inkml:trace>
  <inkml:trace contextRef="#ctx0" brushRef="#br0" timeOffset="2397.33">389 680 224,'0'0'7956,"0"0"-7763,-1 0 0,1-1-1,0 1 1,0 0 0,0-1 0,0 1 0,0 0 0,-1-1 0,1 1 0,0 0 0,0-1-1,0 1 1,0-1 0,0 1 0,0 0 0,0-1 0,0 1 0,0-1 0,0 1 0,0 0-1,1-1 1,-1 1 0,0 0 0,0-1 0,0 1 0,0 0 0,1-1 0,-1 1 0,0 0-1,0-1 1,0 1 0,1 0 0,-1 0 0,0-1 0,1 1 0,-1 0 0,0 0 0,1-1-1,0 1 1,7-1-135,0 0-1,1 0 1,-1 1-1,1 0 1,-1 1-1,13 2 1,-19-2-39,-1-1 1,0 0 0,0 1-1,1-1 1,-1 1-1,0 0 1,0-1 0,0 1-1,0 0 1,0 0 0,0 0-1,0 0 1,0 0-1,0 0 1,0 0 0,0 0-1,-1 0 1,1 0-1,1 2 1,-2 0 44,1-1 0,-1 1-1,0-1 1,0 0 0,0 1-1,0-1 1,0 1 0,0-1-1,-1 0 1,1 1 0,-1-1 0,0 0-1,0 1 1,0-1 0,-1 3-1,-4 4 28,1 0 0,-2 0 0,1 0 0,-1-1 0,-1 0 0,0 0-1,-17 13 1,6-4-241,49-17-2793,-23 0 2925,0 0-1,0 0 1,0 1-1,0 0 1,0 1-1,7 1 1,-13-2 34,0-1-1,0 0 1,0 1 0,0-1 0,0 1-1,0-1 1,0 1 0,-1 0 0,1-1-1,0 1 1,0 0 0,-1 0 0,1-1-1,0 1 1,-1 0 0,1 0 0,-1 0 0,1 0-1,-1 0 1,1 1 0,-1 0 64,0 0 1,0-1-1,0 1 1,0 0-1,-1-1 1,1 1 0,0 0-1,-1-1 1,1 1-1,-1 0 1,0-1-1,0 1 1,1-1-1,-1 1 1,0-1-1,0 0 1,-2 2-1,-2 4 91,-2-1-1,1 1 0,-1-2 0,1 1 0,-2-1 0,1 0 0,0 0 0,-1-1 0,0 0 0,0 0 1,-15 4-1,-18 2-2893,2-6-4711,24-4-629</inkml:trace>
  <inkml:trace contextRef="#ctx0" brushRef="#br0" timeOffset="3052.17">143 1288 2513,'0'0'11352,"-13"-13"-10146,7 10-1130,-1 1 0,-1 0 0,1 0 0,0 1 0,0 0 1,-1 0-1,1 1 0,-10 0 0,15 0-75,-1 0 0,1 0 0,0 1 0,-1-1 0,1 0 0,0 1 1,-1-1-1,1 1 0,0 0 0,0 0 0,0 0 0,0 0 0,0 0 0,0 1 0,0-1 0,0 0 0,0 1 1,0 0-1,1-1 0,-1 1 0,1 0 0,-1 0 0,1 0 0,0 0 0,0 0 0,0 0 0,0 0 0,0 0 0,-1 4 1,2-5-40,0 0 1,0 0 0,0 0 0,0-1 0,0 1 0,0 0 0,0 0 0,1 0 0,-1 0 0,0-1-1,1 1 1,-1 0 0,0 0 0,1 0 0,-1-1 0,1 1 0,-1 0 0,1-1 0,-1 1-1,1 0 1,0-1 0,-1 1 0,1-1 0,0 1 0,-1-1 0,1 1 0,0-1 0,0 0 0,0 1-1,-1-1 1,1 0 0,0 0 0,0 1 0,0-1 0,0 0 0,-1 0 0,3 0 0,41 1-1015,-33-1 968,29-3-37,-30 2 55,1 0 0,0 0 1,0 1-1,0 1 0,0-1 1,18 5-1,-28-4 86,1 0 1,-1-1-1,0 1 0,0 0 1,0 0-1,1 0 1,-1 0-1,0 0 0,0 0 1,0 0-1,-1 0 1,1 0-1,0 1 0,0-1 1,-1 0-1,1 1 0,-1-1 1,1 0-1,-1 1 1,1-1-1,-1 1 0,0-1 1,0 0-1,1 1 1,-1-1-1,0 1 0,-1-1 1,1 1-1,0-1 1,0 1-1,0-1 0,-1 0 1,1 1-1,-1-1 1,1 1-1,-2 1 0,0 2 200,0-1-1,0 1 1,0-1 0,-1 0-1,1 0 1,-1 0-1,0 0 1,0 0-1,-1-1 1,-3 4-1,-1-1-47,-1-1 0,1-1 0,-1 1 0,0-1 0,-1-1 0,1 0-1,-1 0 1,1-1 0,-1 0 0,0 0 0,0-1 0,0-1 0,-10 0 0,19 0-255,1 0 0,-1 0 1,1 0-1,-1 0 0,0-1 1,1 1-1,-1 0 0,1 0 1,-1-1-1,0 1 0,1 0 0,-1-1 1,1 1-1,-1-1 0,1 1 1,-1 0-1,1-1 0,0 1 1,-1-1-1,1 1 0,0-1 1,-1 0-1,1 1 0,0-1 1,-1 1-1,1-1 0,0 1 1,0-1-1,0 0 0,0 1 0,0-1 1,-1 0-1,1 1 0,0-1 1,0 0-1,1 1 0,-1-1 1,0 1-1,0-1 0,0 0 1,0 1-1,0-1 0,1 1 1,-1-2-1,15-28-5822,7 8 815</inkml:trace>
  <inkml:trace contextRef="#ctx0" brushRef="#br0" timeOffset="3533.52">393 1188 6163,'0'0'10546,"0"12"-10439,-1 234 1902,-4-246-7121,-1 0 459</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5:10.882"/>
    </inkml:context>
    <inkml:brush xml:id="br0">
      <inkml:brushProperty name="width" value="0.035" units="cm"/>
      <inkml:brushProperty name="height" value="0.035" units="cm"/>
      <inkml:brushProperty name="color" value="#E71224"/>
    </inkml:brush>
  </inkml:definitions>
  <inkml:trace contextRef="#ctx0" brushRef="#br0">493 41 10085,'0'0'4071,"-3"11"-3340,-19 133 541,4-14-1031,20-146 190,-1 1 0,-1-30 0,-1 30-501,1-1 0,0 1 1,1 0-1,4-17 0,-1 17-105,0 1-1,1 1 1,1-1-1,0 1 1,12-19 0,-16 28 123,0 0 0,1 1 0,-1-1 0,1 1 0,0-1 0,0 1 0,0 0 0,0 0 0,1 0 1,-1 1-1,1-1 0,0 1 0,-1 0 0,1 0 0,0 0 0,0 0 0,1 1 0,-1-1 0,0 1 0,0 0 0,1 1 0,5-1 1,-8 1 37,0 1 0,-1-1 0,1 1 0,-1 0 0,1 0 0,-1 0 0,0 0 1,1 0-1,-1 0 0,0 0 0,0 1 0,0-1 0,1 0 0,-2 1 1,1-1-1,0 1 0,0-1 0,0 1 0,-1-1 0,1 1 0,0-1 0,-1 1 1,0 0-1,1-1 0,-1 1 0,0 0 0,0-1 0,0 4 0,1 3 101,-1 0 0,0 0 0,0 0 1,-1 0-1,-1 9 0,-1-11 37,1 1 0,-1-1 1,-1 0-1,1 0 0,-1 0 0,0 0 1,0-1-1,-1 0 0,0 0 1,1 0-1,-2 0 0,1-1 1,0 0-1,-1 0 0,0 0 1,0-1-1,-7 4 0,3-2-413,0 2-1,0-1 0,1 1 1,-14 13-1,21-15-1783,10-3-7699</inkml:trace>
  <inkml:trace contextRef="#ctx0" brushRef="#br0" timeOffset="419.39">681 200 4098,'0'0'12667,"1"17"-11637,-4 26-617,-1 1 0,-18 68 0,4-20-2930,11-78-5479,-1-13 467</inkml:trace>
  <inkml:trace contextRef="#ctx0" brushRef="#br0" timeOffset="922.74">328 757 8612,'0'0'8703,"-2"4"-7991,-3 13-591,0-1 1,1 1-1,1-1 0,0 1 1,0 25-1,0 58 823,3-98-805,8-183-288,-6 163 113,1 1 0,1-1 0,0 1 0,1 0-1,1 0 1,1 0 0,0 1 0,11-18 0,-16 30 6,0 1 0,1-1 0,-1 1 0,1-1 0,0 1 0,0 0 0,0 0 0,0 0 0,0 1 0,1-1 0,-1 1 0,1-1 0,0 1 0,0 0 0,-1 1 0,1-1 1,8-1-1,-11 3 10,0 0 1,0 1 0,0-1-1,0 0 1,-1 1 0,1-1-1,0 1 1,-1 0-1,1-1 1,0 1 0,-1 0-1,1-1 1,-1 1 0,1 0-1,-1-1 1,1 1 0,-1 0-1,1 0 1,-1 0 0,0-1-1,1 1 1,-1 0 0,0 0-1,0 0 1,0 0-1,0 0 1,0 0 0,0 0-1,0-1 1,0 1 0,0 1-1,0 36 250,-1-33-179,0 7 40,-1-1 0,0 1 0,-1-1 1,-1 0-1,0 0 0,0 0 0,-1 0 1,-6 10-1,8-15-75,-1 0 1,0 1-1,0-1 1,-1-1-1,1 1 0,-1-1 1,-1 1-1,1-1 1,-1-1-1,1 1 1,-1-1-1,-1 0 1,-12 6-1,6-9-356</inkml:trace>
  <inkml:trace contextRef="#ctx0" brushRef="#br0" timeOffset="1371.48">509 918 9957,'0'0'6584,"-4"-11"-5629,-8-33-464,12 42-484,0 0 0,0 1 1,0-1-1,1 0 0,-1 0 1,0 1-1,1-1 0,-1 0 0,1 1 1,-1-1-1,1 0 0,0 1 1,-1-1-1,1 1 0,0-1 0,0 1 1,0 0-1,0-1 0,1 1 1,-1 0-1,0 0 0,0 0 0,1 0 1,-1 0-1,1 0 0,-1 0 1,2-1-1,44-16-136,-41 16 126,0 0-33,1 0 0,0 0-1,-1 1 1,1 0 0,0 0 0,11 0 0,-16 1 26,-1 0 0,1 1 0,-1-1 0,1 0 1,-1 1-1,1-1 0,-1 1 0,1-1 0,-1 1 1,1 0-1,-1 0 0,1-1 0,-1 1 0,0 0 1,0 0-1,1 0 0,-1 1 0,0-1 0,0 0 0,0 0 1,0 1-1,0-1 0,-1 0 0,1 1 0,0-1 1,-1 1-1,1-1 0,-1 1 0,1-1 0,-1 1 0,1-1 1,-1 1-1,0 2 0,1 5 43,-1 0 0,0 0 0,0 1 0,-1-1 0,0 0 0,-1-1 0,0 1 0,0 0 0,-1 0 0,0-1-1,-6 14 1,-4-1 145,0 0-1,-31 35 1,13-16 193,31-40-378,-1 1 0,1-1 0,0 0 0,0 0 0,0 0 0,-1 0 0,1 1 0,0-1 0,0 0 0,0 0 0,0 1 0,0-1 0,-1 0 0,1 0 0,0 1 0,0-1 0,0 0 0,0 0 0,0 1 0,0-1 0,0 0 0,0 0 0,0 1 0,0-1 0,0 0 0,0 1 0,0-1 0,0 0 0,0 0 0,0 1 0,0-1 0,1 0 0,-1 0 0,0 1 0,0-1 0,0 0 0,0 0 0,0 0 0,1 1 0,-1-1 0,0 0 0,0 0 0,0 0 0,1 1 0,-1-1 0,0 0 0,0 0 0,1 0 0,19 2 72,26-9 363,-23 0-240,44-23 1,-32 14-225,-50 19-13287</inkml:trace>
  <inkml:trace contextRef="#ctx0" brushRef="#br0" timeOffset="1968.89">226 1369 4818,'0'0'8519,"-1"11"-7908,-10 58 1203,-3 94 0,14-163-1766,0-35 856,1 18-948,1 1 0,0-1 0,0 1 0,2 0 0,0 0 0,1 0 0,10-22 0,-11 29-27,0 0-1,1 0 1,0 1 0,0 0 0,1 0-1,0 0 1,1 1 0,-1 0-1,1 0 1,0 0 0,1 1-1,0 0 1,0 1 0,10-6 0,-18 11 60,1-1 0,-1 1 0,1-1 0,0 1 0,-1 0 0,1-1 0,0 1 0,-1 0 0,1 0 0,0-1 0,-1 1 0,1 0 0,0 0 0,0 0 0,-1 0 1,1 0-1,0 0 0,-1 0 0,1 0 0,0 0 0,0 0 0,-1 0 0,1 1 0,0-1 0,-1 0 0,1 0 0,0 1 0,-1-1 0,1 0 0,0 1 0,-1-1 1,1 1-1,-1-1 0,1 1 0,-1-1 0,1 1 0,-1-1 0,1 1 0,-1-1 0,1 1 0,-1 0 0,0-1 0,1 1 0,-1 0 0,0-1 0,0 1 0,0 0 1,1 0-1,-1-1 0,0 1 0,0 0 0,0 0 0,0-1 0,0 1 0,0 0 0,0-1 0,0 1 0,-1 0 0,1 0 0,0-1 0,0 1 0,-1 1 0,0 4 192,-1 1-1,1-1 0,-1 1 0,-1-1 0,-4 10 1,-5 2 83,-1 0 1,-1-1-1,-19 19 1,0-1-1448,4 2-3337,25-30-506</inkml:trace>
  <inkml:trace contextRef="#ctx0" brushRef="#br0" timeOffset="2478.91">360 1496 11349,'0'0'4866,"7"-11"-4676,-5 9-183,1-4 14,1 1-1,-1 1 1,1-1 0,0 0 0,0 1-1,0 0 1,1 0 0,-1 0 0,1 1-1,0-1 1,0 1 0,0 0-1,1 1 1,-1-1 0,11-2 0,-10 3-15,1 0 1,0 1 0,0 0-1,0 0 1,0 1 0,0 0-1,13 1 1,-19 0 2,-1 0 0,1 0-1,0 0 1,-1 0 0,1 0-1,-1 0 1,1 0 0,-1 0 0,1 0-1,-1 0 1,0 0 0,0 0 0,1 1-1,-1-1 1,0 0 0,0 0 0,0 0-1,0 0 1,0 1 0,-1-1 0,1 0-1,0 0 1,0 0 0,-1 2 0,-8 30 780,2-23-627,0-1-1,0 1 1,-1-1-1,0-1 1,-11 10-1,14-13-163,1-1-1,-1 1 1,1 0 0,0 0-1,1 0 1,-1 1 0,-4 9-1,8-14-58,0 0 0,0 0 0,0-1-1,1 1 1,-1 0 0,0 0 0,0-1 0,0 1-1,1 0 1,-1-1 0,0 1 0,1 0-1,-1-1 1,1 1 0,-1-1 0,1 1 0,-1 0-1,1-1 1,-1 1 0,1-1 0,-1 1 0,1-1-1,0 0 1,-1 1 0,1-1 0,0 0-1,-1 1 1,1-1 0,0 0 0,0 0 0,-1 0-1,2 1 1,37 9 235,-21-5-241,-17-4 101,0-1-1,-1 1 1,1-1 0,0 1-1,0-1 1,-1 1-1,1-1 1,0 1-1,-1 0 1,1-1-1,-1 1 1,1 0-1,-1-1 1,1 1-1,-1 0 1,0 0-1,1-1 1,-1 1 0,0 0-1,1 0 1,-1 0-1,0 0 1,0-1-1,0 1 1,0 0-1,0 0 1,0 0-1,0 0 1,0 0-1,0-1 1,0 1 0,-1 0-1,1 0 1,0 0-1,-1 0 1,1-1-1,0 1 1,-1 0-1,1 0 1,-1-1-1,1 1 1,-1 0-1,1-1 1,-1 1 0,0 0-1,1-1 1,-2 2-1,-32 30 1736,33-32-1749,-11 10 142,0-1 0,-1-1 0,0 0 0,-1 0 0,-16 6 0,-5-5-2857,-3-5-4236,19-4-622</inkml:trace>
  <inkml:trace contextRef="#ctx0" brushRef="#br0" timeOffset="2988">206 1950 4194,'0'0'11306,"1"13"-10044,1 10-602,1 13 335,0 0 0,-3 1 0,-7 63 0,4-91-722,-2-11-153,-4-20-199,-1-34-363,9 40 225,0 0 1,2 0 0,0 0-1,0 0 1,6-19 0,-7 31 182,1 1 0,0-1 0,0 1 0,0 0 0,1-1 1,-1 1-1,1 0 0,0 0 0,0 0 0,0 0 0,0 0 1,1 0-1,-1 1 0,1-1 0,-1 1 0,1 0 0,0 0 1,0 0-1,0 0 0,0 0 0,0 0 0,1 1 0,-1 0 1,0-1-1,1 1 0,-1 1 0,1-1 0,-1 0 1,7 1-1,-9-1 6,1 1 1,-1 0-1,0 1 0,1-1 1,-1 0-1,0 0 1,1 0-1,-1 1 1,0-1-1,1 1 0,-1-1 1,0 1-1,0 0 1,0-1-1,0 1 1,1 0-1,-1 0 0,0 0 1,0-1-1,0 1 1,-1 0-1,1 1 1,0-1-1,1 2 0,-1 0 24,1 0 0,-1 0 0,0 0 0,0 0 0,-1 1 0,1-1 0,-1 0 0,1 1 0,-1 6 1,-1-3 70,1 0 1,-1 1 0,-1-1 0,1 0 0,-1 0 0,0 0-1,-1 0 1,1 0 0,-5 6 0,-2 0-207,0-2-1,0 1 1,-1-1 0,-16 13-1,-6-6-7332,25-17 1229</inkml:trace>
  <inkml:trace contextRef="#ctx0" brushRef="#br0" timeOffset="3424.64">368 2085 10325,'0'0'5346,"0"11"-4377,0-3-740,-1 0-152,1 0 0,0-1 0,1 1 0,0 0 0,0-1 0,3 11 0,-3-16-81,-1-1 1,1 1 0,0-1 0,0 1 0,-1-1 0,1 1 0,0-1 0,0 0 0,1 0-1,-1 1 1,0-1 0,0 0 0,1 0 0,-1 0 0,0 0 0,1 0 0,-1-1 0,1 1 0,-1 0-1,1-1 1,-1 1 0,1-1 0,-1 1 0,1-1 0,0 0 0,-1 0 0,1 0 0,0 0 0,-1 0-1,1 0 1,0 0 0,-1 0 0,1-1 0,0 1 0,-1-1 0,1 1 0,-1-1 0,1 1 0,-1-1-1,1 0 1,0-1 0,4-2 32,0 0-1,-1 0 1,1 0-1,-1-1 1,-1 0 0,1 0-1,-1 0 1,1 0-1,-1-1 1,-1 0-1,1 0 1,-1 0-1,0 0 1,-1-1-1,1 1 1,-1-1 0,-1 1-1,1-1 1,0-13 530,-12 58-7,-40 193 1071,48-224-1621,-1 1-976,-5-7-5420,7-1 5999,-7 0-5787</inkml:trace>
  <inkml:trace contextRef="#ctx0" brushRef="#br0" timeOffset="3995.29">202 2543 7139,'0'0'7999,"0"9"-7279,0 51 627,2 2-191,-4 0 0,-11 80 0,6-160-611,0-16-804,4 1-105,1 0 1,3-40-1,0 65 290,-1-1-1,2 0 1,-1 1 0,1-1-1,0 1 1,1-1 0,0 1-1,0 0 1,1 0 0,0 0-1,1 1 1,-1-1 0,11-11-1,-14 18 61,0-1 0,1 1 0,0-1 1,-1 1-1,1 0 0,0-1 0,-1 1 0,1 0 0,0 0 0,0 0 0,0 0 0,0 1 0,0-1 0,0 1 0,0-1 0,0 1 0,0-1 0,0 1 1,0 0-1,1 0 0,-1 0 0,2 1 0,-2-1 2,-1 1 1,1 0 0,-1 0-1,0 0 1,1 0 0,-1 0 0,0 0-1,1 0 1,-1 0 0,0 1-1,0-1 1,0 0 0,0 1-1,0-1 1,-1 1 0,1-1-1,0 1 1,-1-1 0,1 1-1,-1 0 1,1-1 0,-1 1-1,0 0 1,1-1 0,-1 1-1,0 0 1,-1 1 0,2 2 45,-1 1 0,0-1 0,0 0 0,-1 0 0,0 1 0,0-1-1,0 0 1,0 0 0,-1 0 0,0 0 0,0 0 0,0-1 0,-1 1 0,0-1 0,0 1 0,0-1 0,0 0 0,0 0 0,-1 0 0,0 0 0,0-1 0,-5 4 0,1-2-23,0 0 0,0-1 1,-1 0-1,0-1 0,1 0 0,-1 0 0,0-1 0,-1 0 0,1-1 0,0 1 1,-18-2-1,20-3-2834,22-6-12258</inkml:trace>
  <inkml:trace contextRef="#ctx0" brushRef="#br0" timeOffset="4408.39">452 2616 9172,'0'0'2652,"-10"0"-739,-2-2-1198,8 1-468,0 0-1,0 0 1,-1 1-1,1-1 1,0 1-1,-1 0 1,1 1-1,0-1 1,-6 2-1,9-1-217,-1 0 0,1 0 0,-1 1 0,1-1 0,0 0 0,-1 1 0,1-1 0,0 1 0,0-1 0,0 1 0,0 0 0,0-1 0,1 1 0,-1 0 0,0-1 0,1 1 0,-1 0 0,1 0 0,0 0 0,0 0 0,0-1 0,0 1 0,0 0 0,0 0 0,0 0 0,1 3 0,-1 2-42,1 1 0,0-1 0,0 0 0,1 0-1,-1 0 1,4 7 0,1-5-4,1 0 0,0-1 0,0 0 0,0 0 0,12 9 0,-8-7 43,0 1-1,0 0 0,8 13 0,-17-22 57,0 1-1,0-1 1,-1 1-1,1 0 0,-1 0 1,0 0-1,0 0 1,0 0-1,0 0 0,0 0 1,-1 0-1,0 0 1,1 0-1,-1 0 0,0 0 1,0 0-1,-1 0 1,1 0-1,-2 5 0,1-5-37,0-1-1,-1 1 1,1-1-1,-1 0 1,1 0-1,-1 0 1,0 0-1,0 0 1,0 0-1,0 0 1,-1-1-1,1 1 1,0-1-1,-1 1 1,1-1-1,-1 0 0,-3 1 1,4-1-221,1 0 1,0-1-1,-1 1 0,1-1 1,0 0-1,-1 1 1,1-1-1,0 0 0,-1 0 1,1 0-1,-1 0 1,1 0-1,0 0 0,-1 0 1,1-1-1,0 1 0,-1 0 1,1-1-1,0 1 1,-1-1-1,1 1 0,0-1 1,0 0-1,0 0 0,-1 1 1,1-1-1,0 0 1,0 0-1,0 0 0,0 0 1,0 0-1,1 0 0,-1-1 1,0 1-1,0-2 1,-6-20-5512</inkml:trace>
  <inkml:trace contextRef="#ctx0" brushRef="#br0" timeOffset="4795.18">460 2644 5731,'0'0'1216,"62"-45"497,-21 15 784,4-1-800,-2 0-609,-6 7 33,-9 5-593,-12 11-352,-9 4-176,-22 19-2993,-10 11-577,-8 6-3041</inkml:trace>
  <inkml:trace contextRef="#ctx0" brushRef="#br0" timeOffset="5258.06">108 3173 7892,'0'0'4959,"-1"12"-4214,-20 254 4340,21-304-5136,2-1 0,1 1 1,9-39-1,-10 66-40,0 0 1,1 0-1,1 0 0,0 0 0,0 1 1,1 0-1,0 0 0,1 0 1,0 1-1,0 0 0,1 0 0,1 0 1,-1 1-1,1 0 0,11-8 0,-18 15 80,0 0 0,0 0-1,1 0 1,-1 0 0,0 0-1,1 0 1,-1 1 0,1-1-1,-1 0 1,1 1 0,-1-1-1,1 1 1,-1-1 0,1 1-1,-1 0 1,1 0-1,0 0 1,-1 0 0,1 0-1,-1 0 1,1 0 0,2 1-1,-3 0 27,0 0 0,0 0 0,0 0 0,0 0 1,-1 0-1,1 0 0,0 0 0,-1 0 0,1 1 0,-1-1 0,1 0 0,-1 0 0,0 1 0,1-1 0,-1 0 0,0 1 0,0-1 0,0 0 0,0 0 0,0 1 0,-1 0 0,1 7 154,-2-1 1,1 0-1,-1 0 1,0 0-1,-1 0 0,1 0 1,-7 10-1,-2 0-103,-1-1-1,-1 0 1,-1-1-1,0 0 1,-1-1-1,-22 17 1,29-27-1090</inkml:trace>
  <inkml:trace contextRef="#ctx0" brushRef="#br0" timeOffset="5705.28">472 3178 1569,'0'0'6243,"-10"1"-2938,4 0-3030,0 0 0,0 0 0,-1 1 0,2-1 0,-1 1 0,0 1-1,0-1 1,1 1 0,-1 0 0,1 0 0,0 1 0,0-1 0,0 1 0,0 0 0,1 0 0,-1 1 0,1 0-1,0-1 1,1 1 0,-1 1 0,1-1 0,-4 9 0,2-1-120,0 0 1,1 1-1,0 0 0,2 0 1,-1 0-1,2 0 0,0 0 1,1 22-1,0-31-152,1 0 1,-1 0-1,1 0 1,0 0-1,1-1 1,-1 1-1,1-1 1,0 1-1,0-1 1,0 1-1,1-1 1,4 5-1,-5-6-6,0-1 0,0 0 0,1 0 0,0-1 0,-1 1-1,1 0 1,0-1 0,0 0 0,-1 1 0,1-1 0,0 0 0,0 0-1,0-1 1,1 1 0,-1-1 0,0 1 0,0-1 0,0 0-1,0 0 1,0-1 0,4 0 0,-5 1 9,1-1 1,0 0-1,-1 0 0,1 0 1,-1 0-1,1 0 0,-1 0 0,1-1 1,-1 1-1,0-1 0,0 0 1,0 0-1,0 1 0,0-1 1,0-1-1,0 1 0,-1 0 1,1 0-1,1-3 0,-1 0 36,1 1 0,-1-1 0,0 0 0,-1 0 1,1 0-1,-1 1 0,0-1 0,0-1 0,0-7 0,-1 12-6,0-1-1,0 1 1,0 0 0,-1 0 0,1 0-1,0-1 1,-1 1 0,1 0 0,0 0-1,-1 0 1,0 0 0,1 0 0,-1 0-1,0 0 1,1 0 0,-1 0 0,0 0-1,0 0 1,0 0 0,0 1 0,0-1-1,0 0 1,0 1 0,0-1 0,-1 0-1,-2-1 16,0 1 0,0 0 0,0 0-1,0 0 1,0 0 0,0 1-1,-8-1 1,3 1-103,0 1 0,-1-1 0,1 2 0,0-1 0,0 1 0,-14 6 0,16-5-263,1 1-1,-1-1 1,1 2-1,0-1 1,0 1-1,1-1 1,-1 2 0,-4 5-1,-16 33-8317,18-26 2558</inkml:trace>
  <inkml:trace contextRef="#ctx0" brushRef="#br0" timeOffset="6264.93">77 3734 800,'0'0'14314,"-1"-4"-14066,0 2-232,1 0 1,0 0-1,0 1 1,0-1-1,0 0 1,0 0-1,0 0 1,1 0-1,-1 0 1,0 0-1,1 0 0,0 1 1,-1-1-1,1 0 1,0 0-1,0 1 1,0-1-1,0 1 1,0-1-1,0 1 1,3-3-1,2-2 102,0 0-1,0 0 0,1 1 1,12-8-1,23-9 792,-31 18-303,-13 6 118,-20 9-704,5-3-1,0 1 0,0 1 0,-26 21 1,38-27-36,1-1 1,0 1 0,0 1 0,1-1 0,0 1 0,-1-1 0,1 1-1,1 0 1,-1 0 0,1 0 0,0 0 0,0 1 0,0-1-1,1 0 1,0 1 0,0 0 0,0 8 0,3 262 1856,-2-275-1596,-1-33 65,-2 10-657,1 1 1,1 0 0,0 0 0,2 0 0,1-1 0,1 1 0,9-37-1,-9 49 281,0 0 0,0 0-1,1 1 1,0 0 0,1-1 0,0 2-1,0-1 1,1 1 0,0-1-1,0 1 1,0 1 0,1-1-1,0 1 1,0 1 0,1-1-1,0 1 1,0 1 0,0-1-1,0 1 1,14-4 0,-21 7 51,0 1 1,1-1 0,-1 1-1,0-1 1,0 1 0,1 0-1,-1 0 1,0-1 0,1 1-1,-1 0 1,0 0 0,0 0-1,1 1 1,-1-1 0,0 0 0,0 0-1,1 1 1,-1-1 0,2 1-1,-3 0 23,1-1 0,-1 1-1,1 0 1,-1-1 0,1 1-1,-1 0 1,0-1 0,1 1 0,-1 0-1,0-1 1,0 1 0,1 0-1,-1 0 1,0-1 0,0 1-1,0 0 1,0 0 0,0 0-1,0-1 1,0 1 0,0 0 0,-1 1-1,0 2 66,0 0-1,0 0 1,-1 0-1,1 0 1,-1 0-1,0 0 1,0-1-1,-1 1 1,1-1-1,-4 4 1,-6 4 24,0-1 0,0 0 0,-1-1 0,0 0 0,-1-1 0,0 0 0,0-2 0,-1 1 0,0-2 0,-21 6 0,29-10 135,4-1-2951</inkml:trace>
  <inkml:trace contextRef="#ctx0" brushRef="#br0" timeOffset="6757.49">342 3794 5699,'0'0'10503,"2"-9"-9929,-1 5-565,1 0 1,-1 0-1,1 1 1,0-1 0,-1 0-1,2 1 1,-1-1 0,0 1-1,1 0 1,-1-1-1,1 1 1,0 1 0,0-1-1,0 0 1,1 1-1,-1-1 1,1 1 0,-1 0-1,1 0 1,0 0-1,-1 1 1,1 0 0,0-1-1,8 0 1,1-2 29,0 1-1,1 0 1,17-1 0,-29 4-32,1-1 0,-1 1 0,0 0 0,0 0 1,0 0-1,0 0 0,0 0 0,0 0 0,0 1 0,0-1 0,0 1 0,0-1 1,0 1-1,0 0 0,0 0 0,0 0 0,0 0 0,0 0 0,-1 0 1,1 0-1,0 1 0,-1-1 0,1 1 0,-1-1 0,0 1 0,1 0 0,-1-1 1,0 1-1,0 0 0,2 3 0,-1 7 245,0-1 0,-1 1 1,0 0-1,-1 0 0,0 0 0,-1 0 1,-1 0-1,1 0 0,-2 0 0,0-1 1,-5 14-1,-7 14-338,-38 69 1,26-57-2742,25-50 444,2-16-11230</inkml:trace>
  <inkml:trace contextRef="#ctx0" brushRef="#br0" timeOffset="6758.49">396 3926 6499,'0'0'11301,"71"-41"-10420,-28 20-385,2 1-192,-2-3-64,-6-1-240,-6 1-272,-8 4-817,-5-1-1328,-7 0-1601,-7-1-4129</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5:43.479"/>
    </inkml:context>
    <inkml:brush xml:id="br0">
      <inkml:brushProperty name="width" value="0.035" units="cm"/>
      <inkml:brushProperty name="height" value="0.035" units="cm"/>
      <inkml:brushProperty name="color" value="#E71224"/>
    </inkml:brush>
  </inkml:definitions>
  <inkml:trace contextRef="#ctx0" brushRef="#br0">206 93 4914,'0'0'8735,"13"-4"-3858,-12 1-4905,0 0 0,0 0 1,-1 0-1,0 1 0,0-1 1,0 0-1,0 0 0,0 0 1,0 0-1,-1 0 0,1 1 1,-1-1-1,0 0 0,0 0 1,0 1-1,0-1 0,0 0 1,0 1-1,-1-1 0,0 1 1,1 0-1,-1 0 0,0-1 1,0 1-1,0 0 0,0 0 1,-5-3-1,3 3-15,0 0-1,-1 0 1,1 1-1,0 0 1,-1-1 0,1 1-1,-1 0 1,1 1 0,-1-1-1,0 1 1,1 0 0,-1 0-1,1 1 1,-1-1-1,0 1 1,1 0 0,-7 2-1,5 0 26,0-1 1,1 1-1,-1 0 0,1 0 0,0 0 0,0 1 0,0 0 0,0 0 0,0 0 0,1 0 0,0 1 0,0 0 0,0 0 0,1 0 0,-1 0 0,-4 11 0,4-7 2,0 0 0,1 0 0,1 0 1,-1 1-1,2-1 0,-1 1 0,1-1 0,1 1 0,-1-1 0,2 13 0,0-20 19,-1 0-1,0 1 0,1-1 0,-1 0 1,1 0-1,0 1 0,0-1 1,0 0-1,0 0 0,0 0 1,0 0-1,1 0 0,-1 0 0,1-1 1,-1 1-1,1 0 0,0-1 1,-1 1-1,1-1 0,0 1 1,0-1-1,0 0 0,0 0 0,0 0 1,1 0-1,-1 0 0,0-1 1,0 1-1,1-1 0,-1 1 1,0-1-1,0 0 0,1 0 1,-1 0-1,0 0 0,1 0 0,-1 0 1,0-1-1,3 0 0,1 0 42,0 0-1,0 0 0,0-1 1,0 0-1,0 0 0,0-1 1,0 1-1,-1-1 0,0-1 1,1 1-1,-1-1 1,0 0-1,7-7 0,1-4-2511,3 3-4676,-4 5 768</inkml:trace>
  <inkml:trace contextRef="#ctx0" brushRef="#br0" timeOffset="521.95">427 22 3153,'0'0'6550,"1"68"-4754,-3-38-1274,-3-1 1,0 0-1,-2 0 0,-1-1 1,-15 35-1,16-68-8912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5:57.162"/>
    </inkml:context>
    <inkml:brush xml:id="br0">
      <inkml:brushProperty name="width" value="0.035" units="cm"/>
      <inkml:brushProperty name="height" value="0.035" units="cm"/>
      <inkml:brushProperty name="color" value="#E71224"/>
    </inkml:brush>
  </inkml:definitions>
  <inkml:trace contextRef="#ctx0" brushRef="#br0">130 47 2481,'0'0'8425,"9"-5"-7312,2 0-819,-7 4-127,0-1-1,0 0 1,0 0 0,0 0-1,-1 0 1,1-1 0,5-5 3041,-35 9-3123,18 1-98,1 1 1,0-1-1,0 1 1,1 0-1,-1 0 1,1 1-1,-1 0 0,1 0 1,0 1-1,1 0 1,-1 0-1,-7 8 1,5-3 30,0-1 0,0 1 1,0 1-1,2-1 1,-1 1-1,-7 19 0,12-27-20,1 1 1,-1-1-1,1 1 0,0-1 0,0 1 0,1 0 0,-1-1 0,1 1 0,-1 0 1,1-1-1,0 1 0,1 0 0,-1-1 0,1 1 0,-1 0 0,1-1 0,0 1 0,1-1 1,-1 1-1,0-1 0,4 6 0,-2-6 5,0 0 0,1 0 0,-1-1 0,1 1-1,-1-1 1,1 1 0,0-1 0,0 0 0,0 0 0,0-1 0,0 0 0,1 1 0,-1-1-1,0 0 1,1-1 0,-1 1 0,8-1 0,7 1-108,0 0 1,34-5-1,-47 3-562,1 0 0,-1 0-1,1-1 1,-1 0-1,0-1 1,0 1-1,7-5 1,1-4-4186</inkml:trace>
  <inkml:trace contextRef="#ctx0" brushRef="#br0" timeOffset="467.58">404 92 11605,'0'0'6200,"3"-9"-5983,-2 5-219,1 0 0,-1 0 0,1 0 1,-1 1-1,1-1 0,0 0 1,1 1-1,-1 0 0,1-1 1,-1 1-1,1 0 0,0 0 1,0 0-1,0 1 0,0-1 0,1 1 1,-1 0-1,1 0 0,0 0 1,-1 0-1,7-1 0,1-1-19,-1 1 0,1 0-1,0 1 1,21-2 0,-32 5 17,1 0 0,-1 0 0,1 0 0,-1 0 0,0 0 0,1 0 0,-1 0 0,0 0-1,0 1 1,0-1 0,0 0 0,0 0 0,0 0 0,0 0 0,0 0 0,0 0 0,0 0 0,-1 0 0,1 1 0,0-1 0,-1 1 0,-4 5 75,1 0 0,-1 0-1,0-1 1,-1 1 0,0-1-1,0-1 1,0 1-1,-7 4 1,3-2-63,0 1 1,1 0-1,-13 15 0,20-21-96,0-1-1,0 1 0,0 0 0,1 0 0,-1 0 0,1 0 1,0 0-1,0 0 0,0 0 0,1 0 0,-1 0 0,1 1 0,-1-1 1,1 0-1,0 0 0,0 1 0,1-1 0,0 5 0,0-6 31,-1-1 0,1 0 0,0 1 0,-1-1 0,1 0-1,0 1 1,0-1 0,0 0 0,0 0 0,0 0 0,0 0-1,1 0 1,-1 0 0,0 0 0,0 0 0,1 0 0,-1-1-1,1 1 1,-1-1 0,0 1 0,3 0 0,-2-1 39,0 1 0,-1 0 0,1-1 0,0 1 0,-1 0 0,1 0 0,-1 0 0,0 0 0,1 0 0,-1 0 0,0 0 1,1 0-1,1 3 0,-3-4 61,0 1 0,0 0 0,0 0 0,0-1 0,0 1 0,0 0 0,0 0 0,0-1 0,0 1 0,0 0 0,0 0 0,0-1 0,-1 1 0,1 0 0,0-1 0,0 1 0,-1 0 0,1-1 0,-1 1 0,1 0 0,0-1 0,-1 1 0,1-1 0,-1 1 0,1-1 0,-1 1 0,0-1 0,1 1 0,-1-1 0,1 0 0,-1 1 0,-1 0-1,-26 13 572,23-12-554,-10 6-86,-1-2 1,0 0-1,-19 5 1,-2-7-4921,21-4-528</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5:56.082"/>
    </inkml:context>
    <inkml:brush xml:id="br0">
      <inkml:brushProperty name="width" value="0.035" units="cm"/>
      <inkml:brushProperty name="height" value="0.035" units="cm"/>
      <inkml:brushProperty name="color" value="#E71224"/>
    </inkml:brush>
  </inkml:definitions>
  <inkml:trace contextRef="#ctx0" brushRef="#br0">178 101 2865,'0'0'7273,"3"-4"-6289,-2 3-791,0 0 0,0 1-1,0-1 1,0 0 0,0 0-1,-1-1 1,1 1-1,0 0 1,0 0 0,-1 0-1,1 0 1,-1-1 0,1 1-1,-1 0 1,0 0 0,0-1-1,1 1 1,-1 0-1,0-1 1,0 1 0,0 0-1,0-1 1,0 1 0,-1 0-1,1-1 1,-1-1 0,0 2-13,1-1 1,-1 0 0,0 1 0,0 0 0,-1-1 0,1 1 0,0 0-1,0-1 1,0 1 0,-1 0 0,1 0 0,-3-1 0,-19-8-1547,20 10 1351,1-1 0,-1 1 0,0-1 0,0 1 0,0 0 0,0 0-1,1 0 1,-1 1 0,0-1 0,0 0 0,0 1 0,0 0 0,1 0 0,-1 0-1,0 0 1,1 0 0,-4 2 0,1 1-4,0 0 0,0 0 0,0 0 0,1 1-1,-1-1 1,1 1 0,-5 8 0,0 1-35,1 0 0,0 0 0,1 1 0,1 0 0,-6 23 0,11-35 17,0 0 1,0 1 0,0-1-1,0 0 1,1 1-1,0-1 1,-1 1 0,1-1-1,1 1 1,-1-1 0,0 1-1,1-1 1,1 4 0,-1-5 36,0-1 0,0 1 0,1-1 0,-1 0 1,0 1-1,1-1 0,-1 0 0,1 0 0,-1 0 1,1 0-1,-1 0 0,1 0 0,0 0 0,0-1 0,-1 1 1,1-1-1,0 1 0,0-1 0,0 0 0,0 0 1,-1 0-1,1 0 0,0 0 0,3 0 0,1 0-42,0 0-1,0-1 0,0 0 1,0 1-1,0-2 0,0 1 1,6-3-1,21-15-6109,-19 10 80</inkml:trace>
  <inkml:trace contextRef="#ctx0" brushRef="#br0" timeOffset="662.58">294 72 8308,'0'0'5650,"0"-9"-4452,0 9-1185,0-3 10,-1 1-1,1 0 1,0 0 0,0 0-1,0 0 1,0 0 0,0 0-1,0 0 1,1 0 0,-1 0-1,1 0 1,-1 0 0,1 0-1,0 0 1,0 0 0,0 0-1,0 0 1,0 0 0,0 1-1,0-1 1,1 0 0,-1 1-1,0-1 1,1 1 0,0 0-1,-1-1 1,1 1 0,0 0-1,0 0 1,-1 0-1,1 0 1,0 0 0,0 1-1,0-1 1,0 0 0,0 1-1,0 0 1,0-1 0,1 1-1,2 0 1,-1-1-29,1 0 1,-1 1-1,1-1 0,-1 1 1,1 0-1,-1 0 1,0 1-1,1-1 0,-1 1 1,1 0-1,-1 0 0,0 0 1,7 4-1,-9-3 8,0 0 0,0 0 1,0 0-1,-1 0 0,1 0 0,-1 0 0,0 0 1,1 1-1,-1-1 0,0 0 0,0 1 0,0-1 1,-1 1-1,1-1 0,-1 1 0,1-1 0,-1 1 1,0 0-1,0-1 0,0 1 0,0 0 0,-1-1 1,1 1-1,-2 3 0,1-2 8,1 1-1,-2-1 1,1 0-1,0 0 1,-1 0 0,0 0-1,0 0 1,0-1-1,0 1 1,0-1-1,-1 1 1,-5 4 0,-43 34 51,44-37-48,-1 0-1,1 1 1,0-1 0,0 1-1,1 1 1,0-1-1,0 1 1,1 0 0,-7 10-1,12-16-20,-1-1 0,1 1 0,0-1 0,0 1-1,0-1 1,-1 1 0,1 0 0,0-1 0,0 1 0,0-1 0,0 1-1,0 0 1,0-1 0,0 1 0,0-1 0,0 1 0,0 0-1,0-1 1,1 1 0,-1-1 0,0 1 0,0-1 0,1 1 0,-1 0-1,0-1 1,0 1 0,1-1 0,-1 0 0,1 1 0,-1-1 0,0 1-1,1-1 1,-1 1 0,1-1 0,-1 0 0,1 1 0,0-1-1,31 7 37,34-10 484,-19-13 252,-30 5-3481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6:51.120"/>
    </inkml:context>
    <inkml:brush xml:id="br0">
      <inkml:brushProperty name="width" value="0.035" units="cm"/>
      <inkml:brushProperty name="height" value="0.035" units="cm"/>
      <inkml:brushProperty name="color" value="#E71224"/>
    </inkml:brush>
  </inkml:definitions>
  <inkml:trace contextRef="#ctx0" brushRef="#br0">31 84 4578,'0'0'7492,"8"-1"-3031,28-3-4494,61 6-108,-97-2 119,-10 10-7829,1-5 3977</inkml:trace>
  <inkml:trace contextRef="#ctx0" brushRef="#br0" timeOffset="389.9">0 152 5330,'0'0'4627,"30"3"-2875,70 3-782,-56-6-6419</inkml:trace>
  <inkml:trace contextRef="#ctx0" brushRef="#br0" timeOffset="1378.88">409 76 1185,'0'0'10178,"1"-5"-9365,-1 4-796,1-4 128,-1 1 0,1 0 0,-1 0 0,0-1 1,0 1-1,-1 0 0,1 0 0,-2-5 0,1 7-126,0 1 0,0-1 0,1 1 0,-2-1 0,1 1 0,0-1-1,0 1 1,0 0 0,-1-1 0,1 1 0,0 0 0,-1 0 0,1 0 0,-1 0 0,0 0-1,1 0 1,-1 0 0,0 1 0,1-1 0,-1 1 0,0-1 0,0 1 0,1 0 0,-1-1 0,-2 1-1,1 0-38,0-1 0,0 1 0,0 0 0,0 0-1,0 0 1,0 1 0,0-1 0,0 1 0,0-1-1,1 1 1,-1 0 0,0 0 0,0 0 0,1 1-1,-1-1 1,-4 4 0,6-4 9,-1 1 0,1-1 0,0 1 0,0 0 1,-1-1-1,1 1 0,0 0 0,1 0 0,-1-1 0,0 1 0,0 0 0,1 0 0,-1 0 0,1 0 1,0 0-1,0 0 0,0 0 0,0 0 0,0 0 0,0 0 0,0 0 0,0 0 0,1 0 0,-1 0 1,1 0-1,0 2 0,2 0 14,0-1 1,0 1-1,0-1 0,0 0 1,1 0-1,-1 0 1,1 0-1,-1-1 0,1 1 1,0-1-1,8 3 1,1 2-45,-6-2 76,9 6-234,-17-10 200,1-1 1,0 1-1,0 0 1,0-1-1,-1 1 1,1-1-1,0 1 0,-1 0 1,1-1-1,-1 1 1,1-1-1,0 1 1,-1-1-1,1 1 1,-1-1-1,1 1 1,-1-1-1,0 0 0,1 1 1,-1-1-1,1 0 1,-1 1-1,0-1 1,1 0-1,-1 0 1,0 0-1,1 1 1,-1-1-1,0 0 0,1 0 1,-3 0-1,-10 4 171,0 0-1,0-1 1,-1 0-1,-24 1 1,33-4-305,0 0 0,0 0 0,-1-1 1,1 0-1,0 0 0,0 0 1,0-1-1,-6-2 0,-19-18-4254,26 18 1439,-1 0-1126</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7:10.169"/>
    </inkml:context>
    <inkml:brush xml:id="br0">
      <inkml:brushProperty name="width" value="0.035" units="cm"/>
      <inkml:brushProperty name="height" value="0.035" units="cm"/>
      <inkml:brushProperty name="color" value="#E71224"/>
    </inkml:brush>
  </inkml:definitions>
  <inkml:trace contextRef="#ctx0" brushRef="#br0">0 212 5330,'0'0'6321,"1"0"-6270,-1-1 0,0 1 0,1 0 1,-1 0-1,0 0 0,0 0 0,1 0 1,-1-1-1,1 1 0,-1 0 0,0 0 1,1 0-1,-1 0 0,0 0 0,1 0 1,-1 0-1,0 0 0,1 0 0,-1 0 1,0 1-1,1-1 0,-1 0 0,0 0 0,1 0 1,-1 0-1,0 0 0,1 1 0,-1-1 1,-3 43 317,1-34-282,1 0 1,0 0-1,1 0 1,0 0-1,0 0 1,2 12-1,-1-19-83,0 0-1,1 0 0,-1-1 0,0 1 0,1-1 0,-1 1 1,1-1-1,-1 1 0,1-1 0,-1 0 0,1 0 0,0 0 1,0 0-1,0 0 0,0 0 0,0 0 0,-1 0 0,1-1 1,0 1-1,1-1 0,-1 0 0,0 1 0,4-1 0,2 0 18,0 1-1,1-1 0,-1 0 0,15-3 0,-17 2 7,0-1 0,0 0 1,0-1-1,0 1 1,0-1-1,-1-1 1,1 1-1,-1-1 1,0 1-1,0-1 1,0-1-1,-1 1 1,1-1-1,-1 0 1,0 0-1,-1 0 0,1 0 1,-1-1-1,0 0 1,4-11-1,-4 11-826,-1 0-1,0-1 0,-1 0 1,0 1-1,0-1 0,0-9 1,-1 24-4521</inkml:trace>
  <inkml:trace contextRef="#ctx0" brushRef="#br0" timeOffset="1362.92">296 240 1377,'0'0'12376,"0"18"-11741,-8 95-118,8-112-212,3-28 247,20-12-587,-22 37 19,1 0 1,-1 0-1,1 0 1,-1 1-1,1-1 1,0 0-1,-1 1 1,1 0-1,0-1 0,0 1 1,0 0-1,0 0 1,0 0-1,1 0 1,-1 0-1,0 0 1,3 0-1,-4 2-1,0 0 1,0-1-1,0 1 0,-1 0 0,1 0 0,0-1 1,-1 1-1,1 0 0,0 0 0,-1 0 1,1 0-1,-1 0 0,0 0 0,1 0 0,-1 0 1,0 0-1,1 0 0,-1 0 0,0 0 1,0 0-1,0 0 0,0 1 0,0 1 1,1 32 175,-1-32-167,0 10 21,1-10-4,0 1 0,-1-1 0,0 1 0,0-1 0,0 1 0,0 0 0,-1-1 0,1 1 0,-1-1 0,0 1-1,-2 3 1,3-6-91,4-17-124,1 7 176,0 0 0,1 1 0,0-1 0,1 1 0,-1 0 0,1 1 0,1 0 0,0 0 0,0 0 0,0 1 0,17-9 0,-25 14 35,1 1-1,-1 0 1,1 0-1,-1 0 1,1 0-1,-1 0 1,0 0-1,1 0 1,-1 0-1,1 0 1,-1 0-1,1 0 1,-1 0-1,1 0 1,-1 0 0,0 0-1,1 0 1,-1 0-1,1 1 1,-1-1-1,1 0 1,-1 0-1,0 1 1,1-1-1,-1 0 1,0 0-1,1 1 1,-1-1-1,0 0 1,1 1-1,-1-1 1,0 1 0,6 19 328,-6 34 351,-1-39-592,1-14-89,0 0-1,0 0 0,0 0 0,0 0 1,0-1-1,0 1 0,0 0 0,0 0 1,0 0-1,0 0 0,1 0 0,-1 0 1,0 0-1,1-1 0,-1 1 1,0 0-1,1 0 0,-1 0 0,1-1 1,-1 1-1,1 0 0,-1-1 0,1 1 1,0 0-1,-1-1 0,1 1 0,0-1 1,1 2-1,-1-2 7,1 0 0,-1 0 0,1 0 0,-1-1 1,0 1-1,1 0 0,-1 0 0,1-1 0,-1 1 0,0-1 0,1 1 0,-1-1 0,0 0 1,0 1-1,3-3 0,3-3 35,1 0 1,-1 0 0,0 0-1,8-12 1,-7 6-95,-2 1 1,1-2-1,-2 1 0,1 0 0,5-23 0,-11 47 77,-1-6-83,1-1 0,0 0 0,0 0 0,1 0 0,-1 0 0,1 0 0,3 10-1,-3-14 39,-1 0-1,0-1 1,1 1-1,-1 0 0,1 0 1,0-1-1,-1 1 0,1-1 1,-1 1-1,1 0 0,0-1 1,0 1-1,-1-1 0,1 1 1,0-1-1,0 0 0,-1 1 1,1-1-1,0 0 1,2 1-1,-1-1-14,1 0 0,-1 0 0,0-1 0,1 1 0,-1 0 0,1-1 0,-1 0 0,0 1 0,1-1 0,3-2 0,2-2 33,0 0 1,-1 0 0,0 0 0,0-1-1,0 0 1,-1 0 0,0-1-1,0 0 1,-1 0 0,1 0-1,-2-1 1,1 0 0,6-16-1,-5 11 56,-1 0 1,0 0-1,-1-1 0,-1 1 0,0-1 0,-1 0 1,0-16-1,-4 81-110,-13 72 1,-1 6 130,15-78-247,1-51 172,0 0 1,1 1 0,-1-1-1,0 0 1,0 0 0,0 0-1,0 0 1,1 1 0,-1-1 0,0 0-1,0 0 1,0 0 0,1 0-1,-1 0 1,0 0 0,0 0-1,1 0 1,-1 1 0,0-1 0,0 0-1,1 0 1,-1 0 0,0 0-1,0 0 1,1 0 0,-1 0-1,0-1 1,0 1 0,1 0 0,-1 0-1,0 0 1,0 0 0,0 0-1,1 0 1,-1 0 0,0 0-1,0-1 1,0 1 0,1 0 0,-1 0-1,0 0 1,0 0 0,0-1-1,0 1 1,1 0 0,-1 0-1,0 0 1,0-1 0,0 1 0,0 0-1,0-1 1,12-9 243,-10 6-227,0 1-1,-1 0 0,1 0 0,-1-1 0,1 1 1,-1-1-1,0 1 0,0-1 0,-1 1 0,1-1 1,-1 0-1,0 1 0,1-1 0,-2 0 0,1 1 1,0-1-1,-1 0 0,0 1 0,0-1 0,0 1 1,-2-6-1,0 5 10,0 0-1,0 0 1,0 0 0,-1 0 0,1 0-1,-1 1 1,0-1 0,0 1-1,0 0 1,-1 0 0,1 1 0,-1 0-1,1-1 1,-9-1 0,13 4-39,0-1 1,0 1 0,0 0-1,0-1 1,0 1-1,0 0 1,0-1 0,0 1-1,0 0 1,0-1 0,0 1-1,0 0 1,0-1-1,0 1 1,0 0 0,0-1-1,0 1 1,0 0-1,0-1 1,0 1 0,1 0-1,-1-1 1,0 1-1,0 0 1,0 0 0,1-1-1,-1 1 1,0 0 0,0 0-1,1-1 1,-1 1-1,0 0 1,0 0 0,1 0-1,-1 0 1,0-1-1,1 1 1,-1 0 0,0 0-1,1 0 1,-1 0 0,0 0-1,1 0 1,-1 0-1,1 0 1,17-10-315,86-29-1366,-74 29 1357,-1 0 1,33-18-1,-46 13 67,-15 15 187,-1-1 1,0 1-1,0 0 0,0-1 1,0 1-1,0-1 0,1 1 0,-1 0 1,0-1-1,0 1 0,0-1 1,0 1-1,0-1 0,0 1 1,0-1-1,0 1 0,0 0 0,-1-1 1,1 1-1,0-1 0,0 1 1,0 0-1,0-1 0,-1 1 1,1-1-1,0 1 0,0 0 0,-1-1 1,1 1-1,0 0 0,-1 0 1,1-1-1,0 1 0,-1 0 0,1-1 1,0 1-1,-1 0 0,1 0 1,-1 0-1,1 0 0,0-1 1,-1 1-1,1 0 0,-1 0 0,1 0 1,0 0-1,-1 0 0,-16-4-3671</inkml:trace>
  <inkml:trace contextRef="#ctx0" brushRef="#br0" timeOffset="1877.04">612 5 6115,'0'0'8804,"-3"-4"-9220,3 16-12982</inkml:trace>
  <inkml:trace contextRef="#ctx0" brushRef="#br0" timeOffset="2280.05">1118 43 4818,'0'0'7951,"-4"4"-7821,-8 10-55,1 0 1,1 1-1,0 0 0,1 0 0,1 1 0,-9 22 0,-35 111 1176,45-125-1169,-7 49 0,12-65-105,2-1-1,-1 1 1,1 0 0,0-1 0,1 1 0,-1 0 0,2 0 0,-1-1 0,1 1-1,4 11 1,-3-16-41,-1 1-1,1-1 0,-1 0 0,1-1 0,0 1 1,0 0-1,1-1 0,-1 0 0,0 0 0,1 0 1,-1 0-1,1 0 0,0-1 0,-1 1 0,8 0 1,-8-1-15,-1 0 0,1 0 0,0 0 0,0-1 0,0 1 0,0-1 0,0 0 0,0 0 0,0 0 0,0-1 0,0 1 0,0-1 0,0 1 0,0-1 0,0 0 0,0 0 0,0 0 0,0 0 0,-1-1 0,1 1 0,2-3 0,-4 2-165,0 1 1,0-1 0,0 0-1,0 0 1,-1 0 0,1 0-1,0 0 1,-1 0 0,0 0-1,1 0 1,-1 0 0,0 0-1,0 0 1,0 0-1,-1-4 1,1-1-1658,0-6-2322</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7:26.512"/>
    </inkml:context>
    <inkml:brush xml:id="br0">
      <inkml:brushProperty name="width" value="0.035" units="cm"/>
      <inkml:brushProperty name="height" value="0.035" units="cm"/>
      <inkml:brushProperty name="color" value="#E71224"/>
    </inkml:brush>
  </inkml:definitions>
  <inkml:trace contextRef="#ctx0" brushRef="#br0">170 204 1393,'0'0'6976,"-5"-15"-1195,2 10-6258,-3 4 470,1-1 0,0 1 0,-1 1 0,1-1 0,0 1 0,-1 0-1,1 0 1,-1 0 0,1 1 0,-1 0 0,1 0 0,0 0 0,0 1 0,0 0 0,-1 0 0,2 0 0,-1 1 0,0-1 0,0 1 0,1 0-1,0 0 1,-1 1 0,1 0 0,0-1 0,1 1 0,-1 0 0,1 1 0,0-1 0,0 1 0,0-1 0,0 1 0,1 0 0,0 0 0,0 0-1,0 0 1,1 1 0,0-1 0,0 0 0,-1 11 0,2-14 14,0-1 0,-1 1-1,1-1 1,0 1 0,0-1-1,1 1 1,-1-1 0,0 1 0,0-1-1,1 0 1,-1 1 0,1-1-1,-1 0 1,1 1 0,0-1 0,-1 0-1,1 1 1,0-1 0,0 0-1,0 0 1,0 0 0,0 0 0,0 0-1,2 1 1,0-1-69,0 0-1,1 0 1,-1 0 0,0-1 0,1 1-1,-1-1 1,1 0 0,5-1 0,2 1-786,26-5-7764,-21 1 5154</inkml:trace>
  <inkml:trace contextRef="#ctx0" brushRef="#br0" timeOffset="627.52">216 262 912,'0'0'7382,"1"-6"-6309,0 6-1038,-1-1 1,0 0-1,0 0 1,0 0-1,1 0 1,-1 0-1,0 0 0,0 0 1,0 1-1,0-1 1,-1 0-1,1 0 1,0 0-1,0 0 1,0 0-1,-1 0 0,1 1 1,-1-1-1,1 0 1,0 0-1,-1 0 1,1 1-1,-1-1 1,0 0-1,1 1 0,-1-1 1,1 0-1,-1 1 1,0-1-1,0 1 1,1-1-1,-1 1 1,-2-1-1,2 1-28,-1-1 0,0 2-1,0-1 1,0 0 0,0 0 0,0 0 0,1 1 0,-1-1-1,0 1 1,0-1 0,1 1 0,-1 0 0,0 0 0,1 0-1,-1 0 1,1 0 0,-1 0 0,1 0 0,-1 0 0,1 1-1,-2 2 1,-1-1-19,2 0 1,-1 1-1,0-1 0,1 1 0,0-1 1,-1 1-1,2 0 0,-1 0 0,0 0 1,1 0-1,-1 0 0,1 0 0,1 0 0,-1 1 1,0-1-1,1 8 0,0-12 2,1 0 0,0 1 0,-1-1 0,1 0 0,0 1 0,-1-1 0,1 0 0,0 0 0,-1 1 0,1-1 1,0 0-1,0 0 0,-1 0 0,1 0 0,0 0 0,-1 0 0,1 0 0,0 0 0,0-1 0,-1 1 0,1 0 0,0 0 0,-1 0 0,1-1 0,0 1 0,0-1 0,21-7 258,-20 7-188,1-1 1,-1 0-1,0 0 0,0 0 1,0-1-1,0 1 1,0-1-1,0 1 0,0-1 1,-1 1-1,2-5 1,-11 29 1476,7-21-1548,1 1 0,0-1-1,-1 0 1,1 0-1,0 0 1,0 0 0,-1 0-1,1 0 1,0 0 0,0 1-1,0-1 1,0 0 0,1 0-1,-1 0 1,0 0 0,0 0-1,1 0 1,-1 1 0,1-1-1,-1 0 1,1 0 0,-1 0-1,1 0 1,-1 0 0,1-1-1,0 1 1,0 0 0,-1 0-1,1 0 1,0-1 0,0 1-1,0 0 1,0-1 0,0 1-1,0-1 1,0 1 0,0-1-1,0 1 1,3 0 0,-1-1-27,1 0 0,0 0 0,0 0 0,-1 0 1,1 0-1,0-1 0,0 1 0,-1-1 0,1 0 1,0 0-1,6-4 0,-5 2 102,1-1 0,0 0-1,-1 0 1,0 0 0,0-1 0,-1 1 0,1-1-1,-1-1 1,0 1 0,0-1 0,0 1 0,-1-1-1,0 0 1,0 0 0,-1 0 0,0-1 0,0 1-1,0-1 1,-1 1 0,1-1 0,-2 1 0,1-12 469,-4 42-144,-1 2-222,-12 55 410,4-28-3666,9-47-2417</inkml:trace>
  <inkml:trace contextRef="#ctx0" brushRef="#br0" timeOffset="1042.69">278 286 3458,'0'0'6611,"51"-13"-7028,-30 11-1311,-4 0-1522</inkml:trace>
  <inkml:trace contextRef="#ctx0" brushRef="#br0" timeOffset="1421.02">378 270 5042,'0'0'4602,"5"2"-4196,5 1-269,0-1 0,-1 1-1,1-2 1,0 0 0,0 0 0,11-1 0,-39-13 962,14 12-985,0 1 0,0-1 1,0 0-1,1 1 0,-1 0 0,0 0 0,0 0 1,0 1-1,0-1 0,0 1 0,0 0 1,1 0-1,-1 0 0,0 0 0,-4 3 1,5-2-69,1-1 1,0 1 0,0 0-1,0-1 1,1 1 0,-1 0-1,0 0 1,1 0 0,-1 0-1,1 1 1,0-1 0,-1 0-1,1 1 1,0-1 0,1 1-1,-1-1 1,0 1 0,1-1-1,-1 1 1,1-1 0,0 1 0,0-1-1,0 6 1,1-6-99,-1-1 1,1 1-1,-1 0 1,1-1-1,0 1 0,0 0 1,0-1-1,0 1 1,0-1-1,0 1 0,0-1 1,0 0-1,1 1 1,-1-1-1,0 0 0,1 0 1,-1 0-1,1 0 1,-1 0-1,1 0 0,0-1 1,-1 1-1,1 0 1,0-1-1,2 1 0,46 8-6711,-35-9 918</inkml:trace>
  <inkml:trace contextRef="#ctx0" brushRef="#br0" timeOffset="1824.55">606 451 2913,'0'0'11430,"-6"-1"-11078,3 9-80,-4 3 240,-2 4 32,-4 0-256,-4 1-175,-1-2-113,0-2-353,4-4-735,4-3-913</inkml:trace>
  <inkml:trace contextRef="#ctx0" brushRef="#br0" timeOffset="2289.31">1014 266 6467,'0'0'7003,"0"-1"-6890,0 1 0,0-1-1,0 0 1,0 1 0,0-1 0,0 0-1,0 0 1,0 1 0,0-1 0,-1 0-1,1 1 1,0-1 0,0 1 0,0-1-1,-1 0 1,1 1 0,0-1 0,-1 1-1,1-1 1,-1 1 0,1-1 0,-1 0-1,-5 0-131,0 0 0,0 0 0,1 1 1,-1 0-1,0 0 0,0 1 0,1 0 0,-1 0 0,0 0 0,1 0 0,-1 1 0,1 0 0,0 0 0,-1 1 0,1-1 0,0 1 0,0 0 0,1 0 0,-1 1 0,1 0 0,-1 0 0,1 0 0,0 0 0,1 0 0,-1 1 0,1 0 1,0-1-1,0 1 0,0 0 0,1 1 0,0-1 0,0 0 0,0 1 0,0-1 0,1 1 0,0 0 0,0 8 0,1-12 0,0-1 1,1 0-1,-1 1 0,0-1 1,1 0-1,0 0 0,-1 1 1,1-1-1,0 0 1,0 0-1,-1 0 0,1 0 1,0 0-1,0 0 0,0 0 1,0 0-1,0 0 0,1-1 1,-1 1-1,0 0 0,0-1 1,0 1-1,1 0 0,-1-1 1,0 0-1,1 1 1,-1-1-1,0 0 0,1 0 1,-1 0-1,0 1 0,1-2 1,-1 1-1,1 0 0,-1 0 1,0 0-1,1-1 0,0 1 1,6-1 36,-1 0 0,0 0 0,0-1 0,0 0 0,0 0 1,7-3-1,19-14-2449,-12 6-4102,-15 7 866</inkml:trace>
  <inkml:trace contextRef="#ctx0" brushRef="#br0" timeOffset="2654.08">1209 251 5683,'0'0'6997,"-4"7"-6815,-12 22 225,6-11 38,0 0 0,1 0 0,1 0 1,-10 36-1,18-51-1402,11-14-12733</inkml:trace>
  <inkml:trace contextRef="#ctx0" brushRef="#br0" timeOffset="3087.33">894 1 3650,'0'0'7795,"-22"31"-7074,13-7-145,3 0-384,4 0-144,2-2-48,1 0-320,13-5-641,6-4-1344,6-5-1440</inkml:trace>
  <inkml:trace contextRef="#ctx0" brushRef="#br0" timeOffset="3551.75">1458 159 6563,'0'0'5667,"-13"51"-5667,4-38-225,-2 0-895,-2-4-2162,0-2-4321</inkml:trace>
  <inkml:trace contextRef="#ctx0" brushRef="#br0" timeOffset="3970.75">1466 453 8884,'0'0'3778,"-15"42"-3570,5-27 16,-3-3 48,-1-1-272,-2-2-96,2-2-416,5-3-993,3-4-1920</inkml:trace>
  <inkml:trace contextRef="#ctx0" brushRef="#br0" timeOffset="5044.63">1841 220 4562,'0'0'4213,"2"-3"-4093,-1 1-97,9-21 2546,-10 22-2505,-1 0 0,1 0-1,0 1 1,-1-1 0,1 0 0,0 0-1,-1 1 1,1-1 0,-1 0 0,1 1-1,-1-1 1,1 1 0,-1-1 0,1 1-1,-1-1 1,0 1 0,1-1 0,-1 1-1,0-1 1,0 1 0,1 0 0,-1-1 0,0 1-1,0 0 1,1 0 0,-1 0 0,0 0-1,0 0 1,0-1 0,1 1 0,-1 1-1,0-1 1,0 0 0,0 0 0,-1 0-1,-2 0-90,0 0 1,0 0-1,0 1 0,0-1 0,0 1 0,0 0 0,0 0 0,0 0 1,1 1-1,-1-1 0,0 1 0,1 0 0,-1 0 0,1 0 0,-1 0 0,1 1 1,-3 3-1,4-5 9,1 1 0,0 0 0,0-1 0,0 1 0,1 0 0,-1-1-1,0 1 1,1 0 0,-1 0 0,1 0 0,-1 0 0,1 0 0,0-1 0,0 1 0,0 0 0,0 0 0,0 0 0,0 0 0,0 0 0,1 0 0,-1 0 0,1-1 0,0 1 0,-1 0 0,1 0 0,0 0 0,0-1 0,0 1 0,0-1-1,0 1 1,0-1 0,1 1 0,-1-1 0,0 1 0,1-1 0,-1 0 0,1 0 0,1 1 0,27 18-896,-25-18 748,0 1 0,0 0 1,-1 0-1,1 0 0,-1 0 0,0 0 1,0 1-1,0 0 0,-1 0 1,5 5-1,-8-9 189,0 1 1,0-1 0,0 1-1,-1 0 1,1-1 0,0 1-1,0-1 1,0 1-1,0-1 1,0 1 0,-1-1-1,1 1 1,0-1-1,0 1 1,-1-1 0,1 1-1,0-1 1,-1 1 0,1-1-1,-1 0 1,1 1-1,0-1 1,-1 0 0,1 1-1,-1-1 1,1 0-1,-1 0 1,1 1 0,-1-1-1,1 0 1,-1 0 0,1 0-1,-1 0 1,0 0-1,1 1 1,-2-1 0,-25 5 974,23-5-931,-121 6-643,122-6-1812</inkml:trace>
  <inkml:trace contextRef="#ctx0" brushRef="#br0" timeOffset="6017.95">1921 317 3378,'0'0'9060,"-10"-5"-8529,-31-14-331,39 18-197,0 1 1,0 0 0,0 0 0,0 0-1,1 0 1,-1 0 0,0 0 0,0 0-1,0 1 1,0-1 0,0 1-1,0-1 1,0 1 0,1 0 0,-1-1-1,0 1 1,0 0 0,1 0 0,-1 1-1,1-1 1,-1 0 0,1 0 0,-1 1-1,1-1 1,0 1 0,0-1-1,0 1 1,-1 0 0,2-1 0,-1 1-1,-1 2 1,-1 2 2,0-1 1,1 1-1,0 0 0,0-1 1,0 1-1,1 0 0,-1 0 0,1 6 1,1-11-48,0 0 1,0 0-1,0-1 1,0 1-1,0 0 1,0 0-1,1-1 1,-1 1-1,0 0 1,0-1-1,1 1 1,-1 0-1,0-1 1,1 1-1,-1 0 1,1-1 0,-1 1-1,1-1 1,-1 1-1,1-1 1,-1 1-1,1-1 1,0 1-1,-1-1 1,1 0-1,0 1 1,-1-1-1,1 0 1,0 0-1,-1 1 1,2-1-1,32-1-593,-24-1 357,-1-1 0,1 0 1,-1-1-1,15-7 0,-21 9 212,1 0 117,0 0-1,-1 0 1,1 0 0,-1-1 0,0 1 0,0-1-1,0 0 1,0 0 0,0 0 0,4-7 1846,-12 48-919,5-37-991,0 0 0,0 0 0,0 0 0,0 0 1,0 0-1,0 0 0,0 0 0,1 0 0,-1-1 0,0 1 1,0 0-1,1 0 0,-1 0 0,0 0 0,1-1 1,-1 1-1,1 0 0,-1 0 0,1-1 0,0 1 0,-1 0 1,1-1-1,0 1 0,-1-1 0,1 1 0,0-1 0,0 1 1,-1-1-1,2 1 0,1 0 13,-1-1 1,0 0 0,0 0-1,1 0 1,-1 0-1,0 0 1,0 0-1,0-1 1,1 1-1,-1-1 1,4-1 0,3-2 33,0 0 0,-1 0 0,1-1 0,-1 0 0,8-7 0,-8 6-37,-1 0-1,-1-1 0,1 0 1,-1 0-1,0-1 0,-1 0 1,0 0-1,0 0 0,0 0 1,-1-1-1,-1 0 0,1 0 1,-1 0-1,-1 0 0,0 0 1,2-19-1,-33 49-699,21-13 759,1 1 0,1 0 0,0 0-1,0 0 1,0 1 0,1 0 0,1 0-1,0 0 1,0 1 0,1-1-1,0 1 1,1 0 0,0 0 0,0 18-1,1-29-59,1 1 0,1 0 0,-1 0 0,0-1 0,0 1 0,0 0 0,0 0 0,0-1 0,1 1 0,-1 0 0,0-1 0,1 1 0,-1 0 0,0-1 0,1 1 0,-1 0 0,1-1 0,-1 1 0,1-1 0,-1 1 0,1-1 0,-1 1 0,1-1 0,0 1 0,-1-1 0,1 0 0,0 1 0,-1-1 0,2 0 0,27 1 57,-23-2-49,1-1 0,-1 0 0,1 0-1,-1 0 1,0-1 0,9-4 0,-11 4-40,0 1 1,0-1-1,-1 0 1,1 0-1,-1 0 1,0-1-1,1 1 0,-2-1 1,1 0-1,0 0 1,-1 0-1,1 0 1,-1 0-1,0-1 1,-1 1-1,1-1 1,-1 1-1,2-10 0,-4 14 43,1-1 0,0 1 0,-1 0 0,1-1-1,0 1 1,-1-1 0,1 1 0,-1 0 0,1-1-1,-1 1 1,1 0 0,-1 0 0,1-1 0,-1 1-1,1 0 1,-1 0 0,1 0 0,-1-1-1,0 1 1,1 0 0,-1 0 0,1 0 0,-1 0-1,1 0 1,-1 0 0,0 0 0,1 1 0,-1-1-1,1 0 1,-1 0 0,1 0 0,-1 0 0,1 1-1,-1-1 1,1 0 0,-1 1 0,1-1-1,-1 1 1,-23 11 49,22-9-55,1 0 0,-1-1 1,1 1-1,-1 0 1,1 0-1,0 0 0,0 0 1,0 0-1,1 0 0,-1 0 1,1 0-1,-1 0 1,1 0-1,1 6 0,-1-8-49,0 1 0,0-1 0,1 0 0,-1 1 0,1-1 0,-1 0 0,1 0-1,-1 1 1,1-1 0,0 0 0,0 0 0,0 0 0,0 0 0,-1 0 0,1 0 0,0 0-1,1 0 1,-1 0 0,0 0 0,0-1 0,0 1 0,0 0 0,1-1 0,-1 1 0,0-1-1,1 1 1,-1-1 0,0 0 0,1 0 0,-1 0 0,0 1 0,1-1 0,2-1 0,1 1-21,1 0 1,0-1-1,0 0 1,-1 0-1,1-1 1,0 1-1,-1-1 1,0-1-1,1 1 1,-1-1-1,0 0 1,0 0-1,5-4 1,17-10-309,-27 17 366,1-1 0,0 1 0,-1-1 0,1 1 0,0-1 0,0 1 0,-1-1 1,1 1-1,0 0 0,0 0 0,0-1 0,-1 1 0,1 0 0,0 0 0,0 0 0,0 0 0,0 0 0,-1 0 0,1 0 0,0 0 0,0 0 0,0 0 0,0 1 1,-1-1-1,1 0 0,0 0 0,0 1 0,-1-1 0,1 1 0,0-1 0,0 1 0,-1-1 0,1 1 0,0-1 0,-1 1 0,1-1 0,-1 1 0,1 0 1,-1-1-1,1 1 0,-1 0 0,1 0 0,-1-1 0,0 1 0,1 0 0,-1 0 0,0 0 0,0-1 0,0 2 0,1 0 51,-1 0 0,0 0 0,1-1-1,-1 1 1,0 0 0,0 0 0,-1 0-1,1 0 1,0-1 0,-1 1 0,1 0-1,-1 0 1,1-1 0,-1 1 0,0 0 0,0-1-1,0 1 1,0-1 0,0 1 0,0-1-1,-3 3 1,-2 0 115,-1 0-1,1 0 1,-1-1-1,0 0 1,0-1-1,0 0 1,-1 0 0,1 0-1,-1-1 1,-10 1-1,-22-1-4382,35-1-1250</inkml:trace>
  <inkml:trace contextRef="#ctx0" brushRef="#br0" timeOffset="6465.4">2353 143 7988,'0'0'5789,"10"-1"-5576,-7 1-191,0 0 0,0 0 0,-1 0 0,1 0 0,0 0 0,0 0 0,0 1 0,0-1-1,0 1 1,0 0 0,0 0 0,-1 0 0,1 0 0,0 1 0,-1-1 0,1 1 0,-1 0-1,0-1 1,1 1 0,-1 0 0,0 0 0,0 0 0,0 1 0,0-1 0,-1 0 0,1 1 0,-1-1-1,1 1 1,-1 0 0,0-1 0,0 1 0,0 0 0,1 5 0,4 14 64,0 1 0,-2 0 0,0 0 0,-2 0 0,-1 0 0,0 0 0,-2 1-1,-5 37 1,5-55-161,0 0 0,-1-1 0,0 1-1,0-1 1,0 0 0,0 0-1,-1 0 1,0 0 0,0 0-1,0 0 1,0-1 0,-1 1 0,0-1-1,0 0 1,-5 4 0,5-6-350,0 1 0,0 0 0,-1-1 0,1 0 0,-1 0-1,0 0 1,0 0 0,0-1 0,1 0 0,-11 1 0,-14-1-3616</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4:37.162"/>
    </inkml:context>
    <inkml:brush xml:id="br0">
      <inkml:brushProperty name="width" value="0.035" units="cm"/>
      <inkml:brushProperty name="height" value="0.035" units="cm"/>
      <inkml:brushProperty name="color" value="#E71224"/>
    </inkml:brush>
  </inkml:definitions>
  <inkml:trace contextRef="#ctx0" brushRef="#br0">74 229 4898,'0'0'2500,"5"-10"-1235,2-5-529,-1 0 0,-1 0 0,0-1 0,5-25 0,-10 37-565,1 0 0,-1 1 0,0-1 0,0 0 0,0 1 0,0-1 0,-1 1 0,0-1 0,1 0 0,-1 1 0,0-1 0,-1 1 0,-1-5 0,1 6-142,0 0-1,1 0 0,-1 0 1,0 1-1,0-1 1,0 0-1,0 1 1,0 0-1,-1-1 0,1 1 1,0 0-1,-1 0 1,1 0-1,0 0 1,-1 1-1,1-1 0,-1 1 1,1-1-1,-1 1 1,0 0-1,1 0 1,-4 0-1,5 0-27,-1 0 0,0 0 0,0 0 0,0 0 0,1 0 0,-1 0 0,0 0 0,0 1-1,0-1 1,1 1 0,-1-1 0,0 1 0,1 0 0,-1-1 0,0 1 0,1 0 0,-1 0 0,1 0 0,-1 0 0,1 1 0,0-1 0,0 0 0,-2 2 0,1 1-38,1 0 1,0 0 0,0 0 0,0 0 0,1 1 0,-1-1 0,1 0-1,0 0 1,1 7 0,-1-7 34,1-1 0,0 1-1,-1 0 1,1-1 0,1 1 0,-1-1-1,0 1 1,1-1 0,-1 0 0,1 0-1,0 1 1,0-1 0,5 4 0,39 35 34,-4-3 47,-41-38-79,0 0 0,0 0 0,0 1 0,0-1 0,0 0 0,0 0 1,-1 1-1,1-1 0,-1 1 0,1-1 0,-1 0 0,1 1 0,-1-1 0,0 1 0,0-1 0,1 1 0,-1-1 0,0 1 0,0-1 0,-1 1 0,1-1 0,0 1 0,0-1 0,-1 2 0,-1 0 35,1-1 0,-1 0 0,1 1 0,-1-1 0,0 0 0,1 0 0,-1 0 0,0 0 0,-1-1 0,1 1 0,0 0 0,-4 1 0,-1 1 46,0-1 0,0 0-1,0 0 1,-1 0 0,1-1-1,-1 0 1,0 0 0,-11 0-1,18-2-71,0 0-1,1 0 0,-1 0 1,0-1-1,1 1 0,-1 0 1,0 0-1,0 0 0,1-1 1,-1 1-1,0 0 0,1-1 1,-1 1-1,1-1 1,-1 1-1,1-1 0,-1 1 1,0-1-1,1 1 0,0-1 1,-1 1-1,1-1 0,-1 0 1,1 1-1,0-1 0,-1 0 1,1 1-1,0-1 1,0 0-1,-1 1 0,1-1 1,0 0-1,0 0 0,0 1 1,0-1-1,0 0 0,0 0 1,0 1-1,0-1 1,0 0-1,1 1 0,-1-1 1,0 0-1,0 0 0,1 1 1,-1-1-1,0 0 0,1 0 1,1-3-38,-1 1 0,0-1 0,1 1 0,0-1 0,0 1 0,0 0 0,0-1 0,4-2 1,0 1-31,0 1 1,1 0 0,0 0 0,0 0 0,0 1 0,10-4 0,-13 6 24,0 0 0,-1 0 0,1 0-1,0 0 1,0 0 0,0 1 0,0 0 0,0-1 0,0 2 0,0-1 0,0 0 0,0 1 0,0 0 0,5 1 0,-6 0 24,-1 0 0,1 0 1,-1 0-1,0 0 0,0 0 1,0 0-1,0 1 1,0-1-1,0 1 0,-1-1 1,1 1-1,-1 0 0,1 3 1,-1-4 21,0 0 0,0 1 1,-1-1-1,1 0 0,0 0 1,1 0-1,-1 0 0,0 0 1,1 0-1,-1-1 0,1 1 1,-1 0-1,1-1 1,0 1-1,0-1 0,0 1 1,0-1-1,0 0 0,0 0 1,0 0-1,0 0 0,0 0 1,0 0-1,0-1 0,1 1 1,-1-1-1,3 1 1,-2-2 23,0 0 0,0 0 1,-1 0-1,1 0 1,0 0-1,0-1 1,-1 1-1,1-1 1,0 0-1,-1 0 1,0 0-1,1 0 0,-1 0 1,0 0-1,0 0 1,0-1-1,0 1 1,-1-1-1,1 0 1,2-5-1,27-63-474,-29 65 340,-4 54-583,2-44 677,-1 0 1,2 0 0,-1-1 0,0 1-1,1 0 1,-1 0 0,1-1 0,0 1-1,1 0 1,-1-1 0,3 7 0,-2-9 1,-1 0 1,1 0-1,0 0 1,-1-1-1,1 1 0,0 0 1,-1-1-1,1 1 1,0-1-1,0 0 1,-1 1-1,1-1 1,0 0-1,0 0 1,0 0-1,-1 0 1,1 0-1,0-1 1,0 1-1,0-1 1,-1 1-1,1-1 0,0 1 1,-1-1-1,1 0 1,-1 0-1,1 0 1,1-1-1,34-34 85,-27 28 770,-10 12-892,0-1 0,0 1 0,0 0 1,1-1-1,0 1 0,0 0 0,0-1 1,0 1-1,0 0 0,1-1 0,-1 0 1,1 1-1,3 3 0,-4-5 26,1-1-1,-1 0 1,0 0-1,1 0 1,0 0-1,-1 0 1,1 0-1,-1 0 1,1-1-1,0 1 1,0 0 0,-1-1-1,1 0 1,0 1-1,0-1 1,0 0-1,0 0 1,-1 0-1,1 0 1,0 0-1,0 0 1,0-1-1,0 1 1,-1 0-1,1-1 1,0 0-1,0 1 1,-1-1-1,1 0 1,-1 0-1,3-1 1,1-1-10,0 0 1,0-1-1,0 0 1,0 1 0,-1-1-1,1-1 1,-1 1-1,0-1 1,-1 0-1,1 0 1,-1 0-1,0 0 1,0 0-1,0-1 1,-1 0-1,0 1 1,0-1-1,2-10 1,0-8 27,-1 0 0,-1 0 0,-1-32 0,-1 47 98,0 9 225,-18 39-344,11-12 79,2 0 0,1 1 0,1-1 0,0 42 0,6-73-56,0 1 1,1 0 0,-1 0-1,1 0 1,0 0-1,-1 1 1,9-4 0,-7 3-19,0-1-17,0 1-1,0 0 0,1 0 0,-1 1 0,1 0 0,-1 0 0,1 0 0,0 0 0,-1 1 0,1 0 1,7 0-1,-12 1 22,-1 1 0,1-1 0,0 1 0,-1-1 0,1 1 0,0-1 0,-1 1 1,1-1-1,-1 1 0,1 0 0,-1-1 0,1 1 0,-1 0 0,0 0 0,1-1 0,-1 1 0,0 0 1,0 0-1,1-1 0,-1 1 0,0 0 0,0 0 0,0 0 0,0-1 0,0 1 0,0 0 1,0 0-1,0 0 0,0-1 0,-1 1 0,1 0 0,0 0 0,0 0 0,-1 0 0,-9 30 454,6-28-366,1 1 0,-1-1 0,0 0 0,0 0 0,-1 0 0,1-1 0,-1 0 0,1 1 0,-1-1 0,0-1 0,0 1 0,-9 1 0,-62 2-233,68-5-98</inkml:trace>
  <inkml:trace contextRef="#ctx0" brushRef="#br0" timeOffset="901.22">847 169 5170,'0'0'8692,"-3"-3"-8019,2 2-649,0 0 1,0 0-1,0 0 0,0 1 1,0-1-1,-1 0 1,1 0-1,0 1 1,-1-1-1,1 0 1,0 1-1,-1 0 1,1-1-1,-1 1 0,1 0 1,-1 0-1,1-1 1,0 1-1,-1 0 1,1 1-1,-1-1 1,1 0-1,-1 0 1,1 1-1,-2 0 0,-1 0 6,0 1 0,0 0 0,0 0-1,0 1 1,0-1 0,1 1 0,-1 0-1,-5 5 1,3-2 93,0 1 0,1-1 0,0 1 0,0 0 1,1 0-1,-1 1 0,2-1 0,-1 1 0,-4 13 0,8-19-119,-1 0 0,1 0-1,-1 0 1,1 0 0,-1 0 0,1 0-1,0 0 1,0 0 0,0 0 0,0 0 0,1-1-1,-1 1 1,0 0 0,1 0 0,-1 0-1,1 0 1,0 0 0,0 0 0,-1-1 0,1 1-1,0 0 1,1-1 0,-1 1 0,0-1-1,0 1 1,1-1 0,-1 1 0,1-1 0,1 2-1,2-2-69,-1 1 0,1-1-1,0 0 1,-1-1 0,1 1-1,0-1 1,0 1-1,-1-1 1,1-1 0,0 1-1,6-2 1,0 0-7,1-1 1,-1 0-1,0-1 1,0 0-1,0-1 0,-1 0 1,0 0-1,0-1 1,0-1-1,-1 0 0,0 0 1,0-1-1,10-11 1,-18 18 87,0 0 1,0 0 0,-1 0 0,1 0 0,0 0 0,-1-1 0,1 1 0,-1 0-1,1 0 1,-1-1 0,0 1 0,1 0 0,-1-1 0,0 1 0,0-1 0,0 1 0,0 0-1,0-3 1,-1 4 0,1-1-1,0 0 0,-1 0 1,1 1-1,-1-1 1,1 0-1,-1 1 0,0-1 1,1 1-1,-1-1 0,1 1 1,-1-1-1,0 1 1,1-1-1,-1 1 0,0-1 1,0 1-1,1 0 1,-1 0-1,0-1 0,0 1 1,-1 0-1,-1-1 0,1 1 1,-1 0-1,0 0 0,0 0 0,0 0 0,0 0 1,0 1-1,0-1 0,0 1 0,0 0 0,1 0 1,-1 0-1,0 0 0,1 1 0,-4 1 1,3-1-32,0 0 1,0-1 0,1 2 0,-1-1 0,1 0 0,-1 0-1,1 1 1,0 0 0,0-1 0,0 1 0,0 0 0,0 0-1,1 0 1,-1 0 0,1 0 0,0 0 0,0 1 0,-1 5-1,4-8-61,1-1 0,-1 0-1,1 0 1,-1 0 0,1-1-1,-1 1 1,1 0 0,-1-1-1,1 0 1,-1 1-1,0-1 1,1 0 0,2-2-1,8-4-241,-1-1 1,1 0-1,21-20 0,-35 29 348,1 0-1,-1 0 1,1 0 0,0 1-1,0-1 1,0 0-1,0 0 1,0 0 0,0 0-1,0 0 1,0 0 0,0 1-1,0-1 1,0 0-1,1 0 1,-1 0 0,0 0-1,1 0 1,-1 0 0,1 0-1,-1 0 1,1 0-1,0 0 1,-1 0 0,2 1-1,-1 0-33,1 0-1,-1 0 0,1 0 0,-1 0 1,1 0-1,0-1 0,-1 1 0,1-1 1,0 1-1,0-1 0,0 1 0,3 0 1,0-2 1,0 1 0,0-2 0,0 1 0,0 0 0,0-1 0,0 0 0,0 0 0,0-1 0,0 1 0,0-1 0,0 0 0,-1 0 0,1-1 0,-1 0 0,0 1 1,0-1-1,0-1 0,0 1 0,0-1 0,0 1 0,3-6 0,2-1-33,0-1 0,0-1 1,-1 0-1,-1 0 0,0 0 0,8-21 1,-10 19 172,-2 1 0,0-1 1,0 1-1,-2-1 1,1 0-1,-2-21 1,-22 88 588,15-27-648,1 0 0,1 1-1,-2 43 1,8-5-2790,-1-65 2577,0 0 0,-1 0 1,1 1-1,0-1 0,0 0 1,0 0-1,0 1 0,1-1 0,-1 0 1,0 0-1,0 0 0,0 1 0,0-1 1,0 0-1,0 0 0,0 0 1,0 1-1,0-1 0,0 0 0,1 0 1,-1 0-1,0 1 0,0-1 1,0 0-1,0 0 0,1 0 0,-1 0 1,0 0-1,0 1 0,0-1 1,1 0-1,-1 0 0,0 0 0,0 0 1,0 0-1,1 0 0,-1 0 0,0 0 1,0 0-1,1 0 0,-1 0 1,0 0-1,0 0 0,0 0 0,1 0 1,-1 0-1,6 0-4242</inkml:trace>
  <inkml:trace contextRef="#ctx0" brushRef="#br0" timeOffset="1348.41">989 96 8660,'0'0'4578,"73"4"-4370,-31-4 32,2 0-208,2 0-32,-5-3-432,-7-5-128,-9 3-1441,-12 1-1697</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7:39.463"/>
    </inkml:context>
    <inkml:brush xml:id="br0">
      <inkml:brushProperty name="width" value="0.035" units="cm"/>
      <inkml:brushProperty name="height" value="0.035" units="cm"/>
      <inkml:brushProperty name="color" value="#E71224"/>
    </inkml:brush>
  </inkml:definitions>
  <inkml:trace contextRef="#ctx0" brushRef="#br0">236 21 2561,'0'0'9461,"0"-5"-7927,0-10-822,-1 23-188,-3 49 801,-21 46 297,17-75-1741,1 0 0,1 1 1,-4 56-1,10-85 27,0 1 0,0-1 1,0 0-1,0 1 0,0-1 0,0 0 1,0 0-1,0 1 0,0-1 0,0 0 1,0 1-1,0-1 0,0 0 0,0 0 1,0 1-1,0-1 0,1 0 0,-1 0 1,0 0-1,0 1 0,0-1 0,0 0 1,1 0-1,-1 0 0,0 1 0,0-1 1,0 0-1,1 0 0,-1 0 0,0 0 1,0 0-1,1 1 0,-1-1 0,0 0 1,0 0-1,1 0 0,-1 0 1,0 0-1,1 0 0,-1 0 0,0 0 1,0 0-1,1 0 0,-1 0 0,0 0 1,1 0-1,-1 0 0,0 0 0,1-1 1,1 1-674,15 0-4232</inkml:trace>
  <inkml:trace contextRef="#ctx0" brushRef="#br0" timeOffset="481.99">430 35 7668,'0'0'4770,"0"10"-4063,-1 0-545,2 1 1,-1-1 0,1 0 0,1 1 0,4 14 0,-5-22-190,0 1 1,1-1 0,-1 1-1,1-1 1,0 1 0,0-1-1,1 0 1,-1 0 0,0 0-1,1 0 1,0-1 0,0 1-1,0-1 1,0 1 0,0-1-1,0 0 1,1 0 0,-1-1-1,1 1 1,-1 0 0,6 0-1,-6-1-43,1 0-1,0 0 1,0-1-1,0 1 1,-1-1-1,1 0 0,0 0 1,0-1-1,0 1 1,-1-1-1,1 0 1,0 1-1,-1-2 1,1 1-1,0 0 1,-1-1-1,0 0 0,1 0 1,-1 0-1,0 0 1,0 0-1,0 0 1,0-1-1,0 0 1,-1 0-1,1 1 1,-1-1-1,0-1 0,0 1 1,0 0-1,3-7 1,0-1 226,0 0 0,0-1 1,-1 0-1,-1 0 0,0 0 0,-1 0 1,0 0-1,0-21 0,-27 74 1573,6 1-1202,1 0 0,3 2-1,1 0 1,-8 48 0,1 27-3748,21-118 2994,0-1 1,0 0-1,0 1 0,0-1 1,0 1-1,0-1 0,0 0 0,-1 1 1,1-1-1,0 0 0,0 1 1,0-1-1,0 0 0,-1 0 1,1 1-1,0-1 0,0 0 1,0 0-1,-1 1 0,1-1 1,0 0-1,-1 0 0,1 1 1,0-1-1,0 0 0,-1 0 0,1 0 1,0 0-1,-1 0 0,1 1 1,-1-1-1,-6 0-6080</inkml:trace>
  <inkml:trace contextRef="#ctx0" brushRef="#br0" timeOffset="901.44">217 483 5747,'0'0'6248,"-2"9"-4773,-50 155 2581,-6 26-2138,57-156-2108,1-33 28,0 0-1,0 0 1,1 0-1,-1 0 1,0-1-1,1 1 1,-1 0-1,1 0 1,-1 0-1,1 0 1,-1-1-1,1 1 1,-1 0 0,1-1-1,0 1 1,0 0-1,-1-1 1,1 1-1,0-1 1,1 1-1,1 0-234,-1-1 0,1 0 0,0 0 0,-1 0 0,1 0-1,0 0 1,-1-1 0,1 1 0,-1-1 0,1 0 0,0 0 0,-1 1 0,1-2-1,-1 1 1,0 0 0,1 0 0,-1-1 0,0 0 0,3-2 0,27-22-5630</inkml:trace>
  <inkml:trace contextRef="#ctx0" brushRef="#br0" timeOffset="1321.34">300 571 5747,'0'0'5346,"14"-9"-3991,44-27-517,-56 34-776,1 1 0,0-1-1,-1 1 1,1 0 0,0 0-1,0 0 1,0 0 0,0 1 0,0-1-1,0 1 1,0-1 0,0 1-1,0 0 1,0 1 0,0-1 0,0 0-1,0 1 1,4 1 0,-5-1-37,0 0 0,0 1 0,0-1 0,0 1 0,0-1 0,0 1 0,0 0 0,-1 0 1,1 0-1,0 0 0,-1 0 0,0 0 0,0 0 0,1 0 0,-1 1 0,-1-1 0,2 4 0,0 1 42,0 0-1,-1 0 0,0 1 0,-1-1 0,1 0 0,-1 1 0,-1-1 0,1 1 0,-1-1 1,-1 0-1,1 0 0,-4 9 0,-2-2 147,-1 0 0,-1 0 0,-1 0 0,1-1 1,-13 12-1,10-12 227,0 1 1,2 0 0,-17 28-1,27-42-439,0 0-1,0 1 0,-1-1 0,1 0 1,0 1-1,0-1 0,0 1 0,0-1 1,0 0-1,-1 1 0,1-1 1,0 1-1,0-1 0,0 0 0,0 1 1,0-1-1,0 1 0,0-1 1,0 1-1,1-1 0,-1 0 0,0 1 1,0-1-1,0 1 0,0-1 0,0 0 1,1 1-1,-1-1 0,0 0 1,0 1-1,1-1 0,-1 0 0,0 1 1,1-1-1,-1 0 0,0 1 0,1-1 1,-1 0-1,1 1 0,22 2-105,30-11 21,10-8-232,1-2 0,88-40 0,-201 61-2773,26 3 1715,1 1 1,1 1-1,-1 1 1,1 1-1,1 1 1,-32 21-1,6 0-2326</inkml:trace>
  <inkml:trace contextRef="#ctx0" brushRef="#br0" timeOffset="1699.08">87 1045 3490,'0'0'9513,"1"3"-8291,1 4-847,-1 0 0,0 0-1,0 0 1,-1 0 0,0 0 0,0 0-1,-1 0 1,0 0 0,-2 9 0,-23 69 1024,11-36-959,0-1-195,-6 24-208,15-26-2806,6-46 2653,0 0 0,0 0-1,0 0 1,0 1 0,0-1 0,0 0-1,0 0 1,0 0 0,0 0-1,0 0 1,3 1-3372,-3-1 3372,0 0-1,0 0 1,0 0 0,0 0-1,0 0 1,13-10-8414</inkml:trace>
  <inkml:trace contextRef="#ctx0" brushRef="#br0" timeOffset="2186.23">282 1057 96,'0'0'7457,"1"-14"2841,3 8-10640,2 3 349,0-1 0,0 2 0,0-1 0,1 1 0,-1 0 0,1 0 0,-1 0-1,1 1 1,8-1 0,66 1 35,-54 1-38,-25 0-4,1 0 0,-1 0 0,1 0 0,-1 0 0,1 1 0,-1-1 0,1 1 0,-1-1 0,0 1 0,1 0 0,-1 0 0,0 0 0,1 0 1,-1 0-1,3 3 0,-4-3 0,0 0 1,0 0-1,0 1 1,-1-1 0,1 0-1,0 0 1,-1 0 0,1 1-1,-1-1 1,0 0 0,1 1-1,-1-1 1,0 0 0,0 1-1,0-1 1,1 1-1,-2-1 1,1 0 0,0 1-1,0 1 1,-2 4 12,0-1-1,-1 0 1,1 0-1,-1-1 1,0 1-1,-1 0 1,1-1-1,-1 0 1,0 0 0,-7 7-1,-128 122 556,139-133-922,24-2-1866,19-5 1829,-34 4 338,-1 1 0,1-1 1,0 2-1,0-1 0,-1 1 0,1 0 0,17 3 0,-26-2 111,0-1 0,0 1-1,0-1 1,1 1 0,-1 0 0,0-1 0,0 1-1,0 0 1,0-1 0,0 1 0,0 0-1,0-1 1,0 1 0,-1-1 0,1 1-1,0 0 1,0-1 0,0 1 0,-1 0-1,1-1 1,0 1 0,-1-1 0,1 1-1,0-1 1,-1 1 0,1-1 0,-1 1 0,1-1-1,-1 1 1,1-1 0,-1 0 0,0 1-1,-16 17 967,0-4-1012,0 0 1,-1-2 0,0 0 0,-27 12 0,-40 11-8359,55-25 2216</inkml:trace>
  <inkml:trace contextRef="#ctx0" brushRef="#br0" timeOffset="2789.37">230 1530 7892,'0'0'4367,"-14"-2"-3617,13 2-752,-8-2 142,1 0 0,-1 0 0,1 2 1,-1-1-1,1 1 0,-1 0 0,1 0 1,-1 1-1,1 1 0,0-1 0,-1 1 1,1 1-1,0-1 0,0 1 0,0 1 0,0 0 1,1 0-1,-8 5 0,10-4-99,0 1 0,0-1 0,0 1 1,1 0-1,0 0 0,0 0 0,0 1 0,1 0 0,-3 9 0,5-15-55,0 1 0,0-1 0,1 1 1,-1 0-1,1-1 0,-1 1 0,1 0 0,0-1 0,0 1 0,0 0 0,-1 0 0,2-1 1,-1 1-1,0 0 0,0 0 0,0-1 0,1 1 0,-1 0 0,1-1 0,0 1 0,-1 0 1,1-1-1,0 1 0,0-1 0,0 1 0,0-1 0,0 1 0,0-1 0,0 0 0,1 0 1,-1 0-1,0 1 0,1-1 0,-1 0 0,1-1 0,-1 1 0,1 0 0,-1 0 1,1-1-1,0 1 0,-1-1 0,1 1 0,2-1 0,6 1-58,-1-1-1,0 0 1,0 0-1,1-1 1,-1-1 0,0 1-1,0-1 1,0-1-1,-1 0 1,1 0 0,0-1-1,-1 0 1,0 0-1,0-1 1,0 0-1,-1 0 1,1-1 0,-1 0-1,-1-1 1,11-12-1,-16 62 1562,-4-26-1344,-2 1-1,0-2 1,-1 1-1,-1 0 1,0-1-1,-1-1 1,-1 1 0,0-1-1,-1-1 1,-1 0-1,0 0 1,-1-1-1,-1 0 1,0-1 0,-20 14-1,28-23-1081,8-14-9171</inkml:trace>
  <inkml:trace contextRef="#ctx0" brushRef="#br0" timeOffset="3169.88">451 1508 9108,'0'0'1497,"-13"7"-235,-43 24 475,53-29-1672,0-1 0,0 1 0,0 0 0,0 0 0,1 0 0,-1 0 0,1 1 0,-1-1 0,1 1 0,0-1 0,0 1 0,0 0 0,0 0 0,1 0 0,-1 0 0,1 0 0,-1 0 0,1 1 0,0-1 0,1 0 0,-1 1 0,0-1 0,1 0 0,0 1 0,0-1 0,0 1 0,0-1 0,0 0 0,1 1 0,1 5 0,0-4-131,1 0 0,-1 1-1,1-1 1,0 0 0,1-1 0,-1 1-1,1-1 1,0 1 0,0-1-1,0 0 1,1 0 0,-1-1 0,1 0-1,0 1 1,7 2 0,5 1-163,-9-4 241,0 1 1,-1-1 0,1 1-1,0 1 1,6 4 0,-13-8 48,0 0 0,0 0 0,0-1 0,-1 1 0,1 0 0,0 0 1,-1 0-1,1 0 0,0 0 0,-1 0 0,1 0 0,-1 0 1,1 0-1,-1 0 0,0 0 0,0 0 0,1 0 0,-1 0 1,0 0-1,0 0 0,0 0 0,0 1 0,0-1 0,0 0 0,0 0 1,-1 0-1,1 0 0,0 0 0,-1 0 0,1 0 0,0 0 1,-1 0-1,1 0 0,-1 0 0,0 0 0,1 0 0,-1 0 1,0 0-1,1-1 0,-1 1 0,0 0 0,0 0 0,0-1 0,0 1 1,0-1-1,-1 2 0,-7 5 20,-1 1 1,0-1-1,0-1 0,-1 0 1,0 0-1,0-1 1,-1 0-1,1-1 0,-23 5 1,34-9-162,0 0 1,-1 0 0,1 0 0,0 0-1,0 0 1,0 0 0,-1 0 0,1 0-1,0 0 1,0 0 0,0 0 0,-1 0-1,1 0 1,0 0 0,0 0 0,0 0-1,-1 0 1,1 0 0,0 0 0,0 0-1,0 0 1,0 0 0,-1 0 0,1 0-1,0 0 1,0 0 0,0-1 0,0 1-1,-1 0 1,1 0 0,0 0 0,0 0-1,0 0 1,0-1 0,0 1 0,0 0-1,0 0 1,-1 0 0,1-1 0,0 1-1,0 0 1,0 0 0,0 0 0,0 0-1,0-1 1,0 1 0,0 0 0,0 0-1,0 0 1,0-1 0,0 1 0,0 0-1,0 0 1,0 0 0,0-1 0,0 1-1,1 0 1,-1 0 0,0-3-776,0-17-5769</inkml:trace>
  <inkml:trace contextRef="#ctx0" brushRef="#br0" timeOffset="3566.13">459 1539 12630,'0'0'4666,"7"-10"-3922,-4 5-671,0 0-53,0 0 0,0 1 0,0-1 0,1 1 0,0 0 0,-1 0 0,1 1 0,1-1 0,-1 1 1,0 0-1,1 0 0,0 0 0,-1 0 0,7-1 0,44-16-126,1 3 1,1 3 0,112-15-1,-187 30-8962,-2 3 3938</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7:38.579"/>
    </inkml:context>
    <inkml:brush xml:id="br0">
      <inkml:brushProperty name="width" value="0.035" units="cm"/>
      <inkml:brushProperty name="height" value="0.035" units="cm"/>
      <inkml:brushProperty name="color" value="#E71224"/>
    </inkml:brush>
  </inkml:definitions>
  <inkml:trace contextRef="#ctx0" brushRef="#br0">112 0 6451,'0'0'9159,"-4"2"-8319,-11 29-36,1 1-1,-17 59 0,12-32-550,14-44-463,-14 45 520,14-19-3737,5-41 3256,0 0 0,0 1 1,0-1-1,1 0 0,-1 0 0,0 1 0,0-1 1,0 0-1,0 0 0,1 0 0,-1 1 0,0-1 1,0 0-1,1 0 0,-1 0 0,0 1 0,0-1 1,1 0-1,-1 0 0,0 0 0,0 0 0,1 0 1,-1 0-1,0 0 0,0 1 0,1-1 0,-1 0 1,0 0-1,1 0 0,-1 0 0,0 0 0,1 0 1,-1-1-1,0 1 0,0 0 0,1 0 0,-1 0 1,0 0-1,1 0 0,1-1-1177,13 0-5602</inkml:trace>
  <inkml:trace contextRef="#ctx0" brushRef="#br0" timeOffset="386.94">356 66 5507,'0'0'9012,"-11"-6"-8457,1 1-444,-1 1 1,1 0 0,-1 0-1,0 1 1,0 1-1,-17-3 1,25 5-109,1-1 0,-1 1 1,1 0-1,-1 0 0,1 0 0,-1 0 0,1 0 1,-1 1-1,1-1 0,-1 1 0,1 0 0,-1-1 0,1 1 1,0 0-1,-1 0 0,1 1 0,0-1 0,0 0 1,0 1-1,0-1 0,0 1 0,0 0 0,0 0 0,1-1 1,-1 1-1,1 0 0,-1 1 0,1-1 0,0 0 0,0 0 1,-1 1-1,2-1 0,-1 0 0,0 1 0,0-1 1,1 1-1,0-1 0,-1 1 0,1-1 0,0 1 0,0 4 1,1-6-50,0 0 1,0 0 0,-1 0-1,1 0 1,0 0-1,0 0 1,0-1 0,0 1-1,0 0 1,0-1 0,0 1-1,1 0 1,-1-1-1,0 1 1,0-1 0,0 0-1,1 1 1,-1-1 0,0 0-1,0 0 1,1 0-1,-1 0 1,0 0 0,0 0-1,1 0 1,-1 0 0,0 0-1,0-1 1,1 1-1,1-1 1,44-8-416,45-33 117,-91 41 771,-3 13-243,1-1 0,0 0 0,0 1 0,1-1 0,2 13 0,-1-12-154,0 0 0,-1 0 0,-3 21 0,2-29-16,0 1 0,0-1 0,-1 0-1,1 0 1,-1 0 0,0 0 0,0 0 0,-1 0 0,1 0 0,-1-1 0,1 1 0,-1-1 0,0 0 0,-5 4-1,2-2 176,-1-1-1,1 0 0,-1 0 0,0-1 0,0 1 0,-1-1 0,1-1 1,-13 3-1,-23-1-1163,39-5 264,0 1 0,0-1 0,0 1 1,1-1-1,-1-1 0,0 1 0,1 0 0,-5-3 0,-7-4-5772</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7:37.699"/>
    </inkml:context>
    <inkml:brush xml:id="br0">
      <inkml:brushProperty name="width" value="0.035" units="cm"/>
      <inkml:brushProperty name="height" value="0.035" units="cm"/>
      <inkml:brushProperty name="color" value="#E71224"/>
    </inkml:brush>
  </inkml:definitions>
  <inkml:trace contextRef="#ctx0" brushRef="#br0">57 0 4946,'0'0'9351,"-1"4"-8652,-25 115 1733,-4 19-1524,31-118-2617,-1-20 1483,1 1 0,0-1 0,-1 0 0,1 1 0,-1-1 0,1 1 1,0-1-1,-1 0 0,1 1 0,0-1 0,-1 0 0,1 0 0,0 0 0,0 1 0,-1-1 0,1 0 0,0 0 1,0 0-1,-1 0 0,1 0 0,0 0 0,0-1 0,0 1 0,24-3-4736</inkml:trace>
  <inkml:trace contextRef="#ctx0" brushRef="#br0" timeOffset="384.93">319 32 6979,'0'0'7099,"-7"11"-6031,5-7-978,-25 43 428,26-45-515,0 0 0,0 0 1,1 0-1,-1 0 1,0 0-1,1 0 0,0 0 1,-1 0-1,1 0 0,0 1 1,0-1-1,0 0 0,0 0 1,0 0-1,1 0 1,-1 0-1,1 0 0,-1 0 1,1 0-1,0 0 0,0 0 1,0 0-1,0 0 1,0 0-1,0-1 0,3 4 1,-1-2-63,1-1 0,-1 0 0,1 0 0,0-1 0,-1 1 0,1-1 0,0 1 1,0-1-1,0 0 0,0-1 0,0 1 0,0-1 0,0 0 0,1 0 0,-1 0 1,0 0-1,0-1 0,0 1 0,0-1 0,0 0 0,0-1 0,0 1 0,5-3 1,-6 2 105,0 1 1,-1 0 0,1-1 0,-1 1 0,1-1 0,-1 1 0,0-1 0,0 0 0,1 0 0,-1 0 0,-1-1 0,1 1-1,0 0 1,0-1 0,-1 1 0,0-1 0,1 0 0,-1 1 0,0-1 0,0 0 0,-1 0 0,1 1 0,0-1 0,-1 0-1,0 0 1,1 0 0,-1 0 0,-1 0 0,1 0 0,0 0 0,-1 0 0,1 1 0,-3-7 0,1 5 24,0 1-1,0-1 1,0 0 0,-1 1 0,1-1 0,-1 1 0,0 0 0,0 0 0,-1 0 0,1 0 0,-1 0 0,1 1-1,-1-1 1,0 1 0,0 0 0,0 1 0,0-1 0,0 0 0,-7-1 0,5 2-281,0 0-1,0 0 1,0 0 0,-1 1 0,1 0-1,-6 0 1,8 0-321,-1 1 0,1 0 1,0 0-1,0 0 0,0 0 0,0 1 0,1-1 0,-1 1 0,-3 2 1,-17 12-3996</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7:36.334"/>
    </inkml:context>
    <inkml:brush xml:id="br0">
      <inkml:brushProperty name="width" value="0.035" units="cm"/>
      <inkml:brushProperty name="height" value="0.035" units="cm"/>
      <inkml:brushProperty name="color" value="#E71224"/>
    </inkml:brush>
  </inkml:definitions>
  <inkml:trace contextRef="#ctx0" brushRef="#br0">238 66 3121,'-2'-3'13193,"-5"-4"-12822,-12 6-471,9 0 85,0 0 0,0 1 0,0 0 1,-19 3-1,27-3 9,0 1 0,0-1 0,0 1 0,1-1 0,-1 1 0,0 0-1,0 0 1,1 0 0,-1 0 0,1 0 0,-1 0 0,1 0 0,-1 0 0,1 0 0,0 1 0,-1-1 0,1 1 0,0-1 0,0 1 0,0-1 0,0 1 0,1 0 0,-1-1 0,0 1 0,1 0 0,-1 0 0,1 0 0,-1-1 0,1 1 0,0 0 0,0 0-1,0 2 1,0 0 4,0-1 0,1 0-1,-1 0 1,1 1-1,-1-1 1,1 0 0,0 0-1,1 0 1,-1 0-1,0 0 1,1 0-1,0 0 1,0 0 0,0-1-1,2 4 1,42 31-25,-40-33 31,0 0 1,-1 0 0,1 0-1,-1 1 1,0 0-1,0 0 1,0 0-1,-1 1 1,1-1 0,-2 1-1,5 6 1,-7-9 4,-1 0 0,1 0 1,-1 0-1,1 0 0,-1 0 0,0 0 1,0 0-1,0-1 0,-1 1 0,1 0 1,-1 0-1,1 0 0,-1 0 0,0 0 1,0-1-1,0 1 0,-1 0 0,1-1 1,-1 1-1,1-1 0,-1 1 0,0-1 1,0 0-1,0 0 0,0 0 0,0 0 1,0 0-1,-1 0 0,1-1 0,-1 1 1,-3 1-1,-5 3-122,0 1-1,0-2 1,-1 0-1,0 0 1,-24 5 0,36-10-202,-6 1-207,4-11-7851</inkml:trace>
  <inkml:trace contextRef="#ctx0" brushRef="#br0" timeOffset="420.72">136 103 6163,'0'0'6747,"13"-10"-6230,-5 3-447,1 0-30,-1 0 0,1 1 0,0 0 0,1 0 0,0 1 0,0 0 0,0 1 0,19-5 0,18-2 175,1 3 0,1 2-1,57 1 1,-108 9-3260,-10 15 1552,-44 39-3186,17-23-212</inkml:trace>
  <inkml:trace contextRef="#ctx0" brushRef="#br0" timeOffset="905.23">1 494 9508,'0'0'5758,"13"-2"-5588,-11 2-162,34-6 94,1 2 0,0 2 1,71 3-1,-107-1-116,1 1 1,0-1 0,-1 0 0,1 1-1,-1-1 1,1 1 0,-1-1 0,1 1-1,-1 0 1,1 0 0,-1 0 0,1 0-1,-1 0 1,0 0 0,0 0 0,1 0-1,-1 0 1,0 0 0,0 1 0,0-1 0,0 0-1,-1 1 1,1-1 0,0 1 0,0 1-1,0 1 30,-1 0-1,1-1 0,-1 1 1,0 0-1,0-1 0,0 1 0,-1-1 1,1 1-1,-1 0 0,0-1 1,-1 4-1,-3 7 150,-1-1 0,0 0 0,-1 0 0,-14 21 0,-26 17 324,37-43-452,1 1-1,1 1 1,-1-1 0,1 1 0,-12 22 0,19-29-468,0 1-486</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7:45.088"/>
    </inkml:context>
    <inkml:brush xml:id="br0">
      <inkml:brushProperty name="width" value="0.035" units="cm"/>
      <inkml:brushProperty name="height" value="0.035" units="cm"/>
      <inkml:brushProperty name="color" value="#E71224"/>
    </inkml:brush>
  </inkml:definitions>
  <inkml:trace contextRef="#ctx0" brushRef="#br0">2924 584 3410,'0'0'5618,"-18"-5"1233,30 14-6680,0-1-1,1-1 0,0 0 0,0-1 1,1 0-1,0-1 0,22 5 0,-18-6-1170,1-2 0,0 0 0,20 0 0,-38-6 768,-1 0 0,1 1 1,-1-1-1,0 0 0,0 1 1,0-1-1,0 0 0,0 1 1,-1-1-1,0 0 0,-2-6 1,1 5 483,-1 0 1,0 0-1,-1 1 0,1-1 1,-1 1-1,1 0 1,-1 0-1,0 0 1,-1 1-1,1-1 0,-1 1 1,-6-3-1,21 12-209,0 0-1,0 2 1,-1-1-1,1 1 1,-2 0-1,1 1 1,8 12-1,-15-19-9,0 1-1,-1-1 1,1 0-1,-1 0 1,0 1-1,0-1 1,0 0-1,0 1 1,0-1-1,-1 1 1,1-1-1,-1 1 1,1 0-1,-1-1 1,0 1-1,0-1 1,0 1-1,-1 0 1,1-1-1,0 1 1,-1-1-1,0 1 1,0-1-1,1 1 1,-2-1-1,1 1 1,0-1-1,0 0 1,-1 0-1,1 0 1,-1 0-1,0 0 1,1 0-1,-1 0 1,0 0 0,0 0-1,0-1 1,0 1-1,-1-1 1,-2 2-1,-14 8-10,0 0-1,-1-1 1,-23 8-1,-3-4-5115,38-13 113</inkml:trace>
  <inkml:trace contextRef="#ctx0" brushRef="#br0" timeOffset="1869.41">740 88 1889,'0'0'9004,"-1"-7"-8137,0 3-769,1 1-1,-1 0 1,0-1 0,-1 1-1,1 0 1,0-1 0,-1 1-1,0 0 1,1 0 0,-1 0-1,-1 1 1,1-1 0,0 0-1,-1 1 1,1-1 0,-1 1-1,0 0 1,1 0 0,-1 0-1,0 0 1,0 1 0,-1-1-1,1 1 1,0-1 0,0 1-1,-1 0 1,-5 0 0,-13-4-90,0 2 1,-1 0 0,1 2 0,-1 0-1,-36 5 1,-111 27 117,155-28-120,-11 2-20,1 2 0,0 0 0,0 2 0,-45 22 0,60-25 28,-1 1-1,1 0 1,0 0-1,1 1 1,0 1 0,0 0-1,1 0 1,0 0-1,0 1 1,1 0-1,1 1 1,-10 19-1,12-21 20,0 1-1,1-1 1,0 1-1,1 0 1,0 0-1,1 0 0,-1 1 1,2-1-1,0 0 1,0 0-1,1 0 1,0 1-1,1-1 0,0 0 1,0 0-1,1-1 1,0 1-1,1-1 1,0 1-1,1-1 0,10 16 1,-6-12-6,1-1 1,0 0-1,0 0 1,1-2 0,1 1-1,0-1 1,0-1-1,1 0 1,0 0-1,1-2 1,-1 0-1,2 0 1,25 8 0,-2-5 53,1-1 0,0-2 0,0-1 0,0-3 1,1-1-1,66-5 0,-91 1-66,0 0 0,0-1 1,0-1-1,-1 0 0,0-1 0,0-1 1,0 0-1,0-1 0,-1-1 0,0 0 1,-1 0-1,0-1 0,0-1 0,-1 0 1,0-1-1,-1 0 0,0 0 0,-1-1 1,0 0-1,0-1 0,-2 0 1,0 0-1,0-1 0,-1 0 0,-1 0 1,0-1-1,-1 1 0,-1-1 0,0 0 1,-1 0-1,1-25 0,-3 33 5,0 1 0,0 0 0,-1-1 0,1 1 0,-1 0 0,-1-1 0,1 1-1,-1 0 1,0 0 0,-1 0 0,1 0 0,-4-5 0,0 3 107,-1 0 0,1 1 0,-1-1 0,-1 2 0,1-1 0,-1 1 0,-9-6 0,3 3 40,0 0-1,-1 1 1,-24-10-1,33 16-212,0 0 0,-1 0 0,1 0 0,0 1 0,-1 0 0,1 0 0,0 0 0,-1 1-1,1 0 1,-1 0 0,1 1 0,-10 1 0,13 0-414,-1 0 1,1-1-1,0 1 1,0 1-1,0-1 1,0 0-1,0 1 0,-5 5 1,-2 1-1976,-7 5-2538</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7:49.480"/>
    </inkml:context>
    <inkml:brush xml:id="br0">
      <inkml:brushProperty name="width" value="0.035" units="cm"/>
      <inkml:brushProperty name="height" value="0.035" units="cm"/>
      <inkml:brushProperty name="color" value="#E71224"/>
    </inkml:brush>
  </inkml:definitions>
  <inkml:trace contextRef="#ctx0" brushRef="#br0">478 32 4706,'0'0'5904,"-26"-7"-3772,4 7-2113,0 2-1,0 0 1,0 1 0,1 1 0,-1 1 0,1 1-1,0 1 1,1 1 0,0 0 0,0 2 0,0 0-1,1 2 1,1 0 0,0 0 0,1 2 0,0 0-1,1 1 1,1 1 0,0 1 0,-21 30 0,31-35 95,0 0 0,1 0 0,1 1 0,-1-1 0,2 1 0,0 0 0,1 0 0,0 0 1,1 0-1,2 20 0,-2-6-35,2-20-13,0 1 0,0-1 0,1 0 0,0 0 0,1 0 0,-1 0 0,1-1 0,1 1 0,-1-1 0,11 10 1,7 14 102,-18-24-159,1 1 0,0-1 0,0 0 1,0-1-1,1 0 0,0 1 0,0-2 0,0 1 0,1-1 0,-1 0 0,1 0 1,11 4-1,-5-3 3,1-1 0,0-1 1,-1 0-1,1 0 1,1-2-1,17 1 1,13-4 33,0-2 0,0-1 0,54-15 0,-19 3-42,19-3 156,114-40 1,-195 52-94,0-1-1,0 0 1,-1-2 0,0 0 0,-1-1 0,0 0 0,-1-1 0,-1-1-1,0-1 1,0 0 0,-2 0 0,0-2 0,-1 1 0,0-2 0,8-18 0,-18 33-59,0 0 1,0 0 0,0-1 0,-1 1 0,1-1 0,-1 1 0,1 0 0,-1-1 0,-1 1 0,1-1-1,0 1 1,-1 0 0,1-1 0,-1 1 0,0 0 0,0-1 0,-1 1 0,1 0 0,-1 0 0,1 0 0,-1 0-1,0 0 1,0 1 0,0-1 0,0 0 0,-1 1 0,1-1 0,-5-2 0,-8-6 81,0 1 1,-1 0 0,0 1 0,-23-9 0,-11-7 7,23 10-63,-1 1 1,0 2-1,-1 1 0,0 1 0,-1 1 1,-37-5-1,6 5 38,0 2-1,-70 3 1,128 4-182,0 0 1,0 0-1,0 1 0,1-1 0,-1 1 0,0 0 1,0 0-1,0 0 0,1 0 0,-1 0 0,1 1 1,-1-1-1,1 1 0,-1 0 0,1 0 0,0 0 1,0 0-1,-3 3 0,0 1-1211,1 0-1,1 0 0,-1 0 1,1 1-1,0-1 1,-4 11-1,1 4-4822</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7:51.033"/>
    </inkml:context>
    <inkml:brush xml:id="br0">
      <inkml:brushProperty name="width" value="0.035" units="cm"/>
      <inkml:brushProperty name="height" value="0.035" units="cm"/>
      <inkml:brushProperty name="color" value="#E71224"/>
    </inkml:brush>
  </inkml:definitions>
  <inkml:trace contextRef="#ctx0" brushRef="#br0">759 79 1008,'0'0'9970,"-5"-4"-8537,-2 0-1110,0 0 0,-1 0 0,1 0 0,-1 1 0,0 0 0,0 1 0,0 0 0,-1 0 0,1 1 0,0 0 0,-15 0 0,-6 2-306,1 1-1,0 2 0,1 1 0,-1 1 1,1 1-1,0 1 0,0 2 0,-34 17 1,22-7-7,1 3 1,1 0 0,1 3 0,-54 49 0,77-63-30,1 0 0,0 1 0,1 0 0,0 1 0,1 0-1,1 0 1,0 1 0,1 1 0,-7 18 0,12-25 11,1 0 0,-1 0 0,2 0 0,-1 0 0,1 0 0,1 1 0,0-1 0,0 0-1,1 0 1,0 0 0,0 1 0,1-1 0,0 0 0,1-1 0,0 1 0,0 0 0,1-1-1,9 15 1,-6-11 31,2-1 0,-1 0 0,2-1-1,-1 0 1,1 0 0,1-1-1,0-1 1,0 0 0,1 0-1,0-1 1,0 0 0,0-1 0,1-1-1,0 0 1,0 0 0,23 4-1,3-3 66,-1 0 0,1-3-1,1-1 1,68-6 0,-71 0-70,-1-2-1,1-2 1,-1-1 0,-1-1 0,0-2-1,48-24 1,-10-2-25,123-84-1,-187 115 11,0 0 0,-1-1 0,1 0 0,-1 0 0,-1 0 0,1-1 0,-2-1 0,1 1 0,-1-1 0,-1 0 0,8-17 0,-4-1-76,0-1 0,-2 1 0,4-40 0,-7 49 15,-2 0 1,0 1-1,-1-1 1,0 0-1,-2 0 1,-4-30-1,3 45 90,0 0-1,-1 0 1,1 0 0,-1 0-1,1 0 1,-1 1-1,0-1 1,-1 1 0,1 0-1,0 0 1,-1 0 0,0 0-1,0 0 1,0 1-1,0 0 1,0 0 0,0 0-1,0 0 1,-8-1-1,-11-4 121,0 2 0,-34-5-1,45 8-112,-4-1-123,0 0 0,-1 1 0,1 1-1,-1 1 1,0 0 0,1 1 0,-1 1 0,1 0 0,0 1-1,-20 7 1,33-8-2128</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8:07.980"/>
    </inkml:context>
    <inkml:brush xml:id="br0">
      <inkml:brushProperty name="width" value="0.035" units="cm"/>
      <inkml:brushProperty name="height" value="0.035" units="cm"/>
      <inkml:brushProperty name="color" value="#E71224"/>
    </inkml:brush>
  </inkml:definitions>
  <inkml:trace contextRef="#ctx0" brushRef="#br0">68 86 4098,'0'0'8598,"0"-3"-6933,0 4-888,-15 77-919,-3 19 102,11-48 56,1-9-2325,5-14-4703</inkml:trace>
  <inkml:trace contextRef="#ctx0" brushRef="#br0" timeOffset="515.61">13 187 2513,'-3'-8'2945,"1"-1"-2337,-1 0-1,2-1 1,-1 1-1,1 0 0,0-18 1,1 23-494,1 0 0,0 1 1,-1-1-1,1 0 0,0 0 1,1 1-1,-1-1 0,1 1 1,-1-1-1,1 1 0,0 0 1,0 0-1,1 0 1,-1 0-1,1 0 0,-1 0 1,1 1-1,0-1 0,0 1 1,4-3-1,2-1-12,1 1 1,-1 1-1,1-1 0,20-5 0,-25 9-96,0 0-1,0 0 0,0 0 0,0 0 0,0 1 1,0-1-1,0 2 0,0-1 0,0 0 0,0 1 0,0 0 1,9 3-1,-13-3-13,1 0 0,-1 0 0,1 0 0,-1 0 0,0 1 0,0-1 1,0 0-1,1 1 0,-1-1 0,-1 1 0,1-1 0,0 1 0,0 0 0,-1-1 0,1 1 0,0 0 1,-1-1-1,0 1 0,1 0 0,-1 0 0,0 0 0,0-1 0,0 1 0,0 0 0,0 0 0,-1 0 0,1-1 1,0 1-1,-2 2 0,1 2 27,-1 0 0,0 0 1,0 0-1,0 0 0,-1 0 1,0-1-1,-4 7 0,-5 2 116,0 0-1,-2-1 1,1-1-1,-26 17 1,-24 24-322,54-39-1943,9-14 1965,0 1 0,0-1 0,0 1 0,1-1 0,-1 0 0,0 1 0,0-1 0,1 0 0,-1 1 0,0-1 0,0 0 0,1 0 0,-1 1 0,0-1 0,1 0 0,-1 0 0,1 0 0,-1 1 0,0-1 0,1 0 0,-1 0 0,0 0 0,1 0 0,-1 0 0,1 0 0,-1 0 0,0 0 0,1 0 0,-1 0 0,1 0 0,-1 0 0,0 0 0,1 0 0,0 0 0,17 0-3792</inkml:trace>
  <inkml:trace contextRef="#ctx0" brushRef="#br0" timeOffset="516.61">246 196 3858,'0'0'5586,"-18"63"-4193,10-34-769,2 1-256,1-3-352,-1 1 64,3-5-80,-1-2 0,2-4-256,2-5-1008,0-5-1201</inkml:trace>
  <inkml:trace contextRef="#ctx0" brushRef="#br0" timeOffset="1019.51">285 39 3586,'0'0'8836,"3"10"-10581,5 17 32,1 3-2001</inkml:trace>
  <inkml:trace contextRef="#ctx0" brushRef="#br0" timeOffset="1440.06">386 205 5555,'0'0'8230,"2"10"-7958,2 8-68,12 52 291,-15-65-489,1-1 0,0 1 0,-1 0-1,2-1 1,-1 1 0,0-1 0,1 1-1,0-1 1,0 0 0,0 0 0,6 5-1,-8-8 12,0-1-1,0 1 1,1-1-1,-1 1 1,0-1-1,0 0 1,0 1-1,0-1 1,1 0-1,-1 0 1,0 0-1,0 0 1,0 0-1,1 0 1,-1 0-1,0 0 1,0-1-1,1 1 1,-1 0-1,0-1 0,0 1 1,0-1-1,0 1 1,0-1-1,0 1 1,0-1-1,0 0 1,0 0-1,0 1 1,0-1-1,0 0 1,0 0-1,-1 0 1,1 0-1,0 0 1,-1 0-1,1 0 1,-1 0-1,1 0 1,0-2-1,21-52 546,-20 50-548,6-24 394,-7 21-765,1 1 0,0 0 0,1 0 0,0 0 0,5-9 0,-7 13-246,1 1 0,0 0 0,0 0 0,0-1 0,0 1 0,1 1 0,-1-1 0,0 0 0,1 1 0,0-1 0,-1 1 0,1-1 0,0 1 0,-1 0 1,1 0-1,0 1 0,5-2 0,10 2-1045,-12 6 4543,-17 21 6386,0-3-9202,9-18 52,1 1 1,-1-1-1,1 0 0,0 0 0,1 0 1,-1 1-1,1-1 0,0 0 0,1 7 1,-1-13-133,1 1 0,-1-1-1,0 0 1,0 0 0,0 1 0,0-1 0,0 0 0,0 0 0,0 1 0,0-1 0,0 0 0,0 0 0,1 1 0,-1-1-1,0 0 1,0 0 0,0 0 0,0 1 0,1-1 0,-1 0 0,0 0 0,0 0 0,1 0 0,-1 1 0,0-1-1,0 0 1,1 0 0,-1 0 0,0 0 0,0 0 0,1 0 0,-1 0 0,0 0 0,0 0 0,1 0 0,-1 0 0,0 0-1,0 0 1,1 0 0,-1 0 0,12-8-1,6-15-101,-14 14-108,0 0 0,-1 0 0,-1 0 0,1-1 1,1-14-1,-4 23 242,0-1 1,1 1-1,-1 0 1,0-1 0,0 1-1,0 0 1,0-1-1,0 1 1,0 0 0,0-1-1,0 1 1,0 0-1,-1 0 1,1-1 0,-1 1-1,1 0 1,-1 0 0,1-1-1,-1 1 1,0 0-1,1 0 1,-1 0 0,0 0-1,0 0 1,0 0-1,0 0 1,0 0 0,0 0-1,0 1 1,0-1 0,0 0-1,0 1 1,0-1-1,-1 0 1,1 1 0,0 0-1,0-1 1,-1 1-1,1 0 1,0-1 0,-1 1-1,1 0 1,0 0-1,-1 0 1,1 0 0,0 1-1,-1-1 1,1 0 0,-2 1-1,1-1-10,1 1-1,-1 0 0,0 0 1,0 0-1,1-1 0,-1 1 1,1 1-1,-1-1 1,1 0-1,-1 0 0,1 1 1,0-1-1,0 0 0,-1 1 1,1 0-1,0-1 1,0 1-1,0-1 0,1 1 1,-1 0-1,0 0 1,1-1-1,-1 1 0,1 0 1,0 0-1,-1 0 0,1 0 1,0 0-1,0 0 1,0-1-1,0 1 0,1 4 1,-1-3-51,1 0 1,-1 0-1,1 0 0,-1 0 1,1 0-1,0 0 0,0 0 1,0 0-1,1-1 1,-1 1-1,1 0 0,-1-1 1,1 1-1,0-1 1,0 1-1,0-1 0,0 0 1,1 0-1,-1 0 0,3 2 1,3-1-37,-1-1 0,0 0 1,1 0-1,-1-1 0,1 0 1,0 0-1,-1-1 0,1 0 0,0 0 1,-1 0-1,1-1 0,-1-1 1,1 1-1,-1-1 0,1-1 0,-1 1 1,0-1-1,0 0 0,0-1 1,-1 1-1,1-2 0,8-5 0,-8 4 74,0 1 0,0-1 0,0-1 0,0 1-1,-1-1 1,-1 0 0,1-1 0,-1 1 0,0-1-1,0 0 1,-1 0 0,0-1 0,-1 1 0,0-1-1,0 0 1,-1 1 0,0-1 0,1-13 0,-3 19 77,-2-43 500,1 44-502,1 0 0,0 0 1,-1-1-1,1 1 0,-1 0 1,0 0-1,0 1 0,0-1 1,0 0-1,0 0 0,0 0 1,0 0-1,0 1 0,-1-1 1,1 1-1,-1-1 1,1 1-1,-1-1 0,-2 0 1,4 2-59,-1 0 1,0 0-1,1 0 1,-1 0 0,1 0-1,-1 1 1,0-1 0,1 0-1,-1 0 1,1 1 0,-1-1-1,1 0 1,-1 1-1,1-1 1,-1 0 0,1 1-1,-1-1 1,1 1 0,0-1-1,-1 1 1,1-1-1,-1 1 1,1-1 0,0 1-1,0-1 1,-1 1 0,1-1-1,0 1 1,0 0-1,0-1 1,0 1 0,0-1-1,-1 1 1,1 1 0,-7 28-134,7-26 180,-8 44 192,-2 61 0,3-27-1943,-6-1-5547,10-69 1936</inkml:trace>
  <inkml:trace contextRef="#ctx0" brushRef="#br0" timeOffset="1902.67">683 231 9588,'0'0'6707,"42"-38"-8035,3 34-881,4 2-2049,4 2-3041</inkml:trace>
  <inkml:trace contextRef="#ctx0" brushRef="#br0" timeOffset="1903.67">1209 78 3858,'0'0'10930,"0"-2"-10072,0 8-1004,-1 57 814,-2 0 0,-20 104 0,23-167-687,-14 83-842,13-65-2681,0 0-3278</inkml:trace>
  <inkml:trace contextRef="#ctx0" brushRef="#br0" timeOffset="2653.78">1122 373 5410,'0'0'8484,"3"-6"-8027,0 2-461,0 0 1,0 0 0,1 0 0,0 1 0,-1-1 0,1 1 0,0 0 0,1 0 0,-1 0 0,1 1 0,-1-1-1,1 1 1,8-3 0,84-22-164,-33 9-570,-51 13 383,-22 7 494,-22 9 235,25-7-313,0 0 0,0 0 0,0 0 1,0 1-1,0 0 0,1 0 1,0 1-1,0 0 0,1 0 0,0 0 1,0 0-1,0 0 0,0 1 1,1 0-1,0 0 0,1 0 1,0 0-1,0 0 0,-2 11 0,4-17-82,0 0-1,0-1 1,0 1-1,0 0 1,0-1-1,0 1 1,0 0-1,1-1 1,-1 1-1,0-1 1,0 1-1,1 0 1,-1-1-1,0 1 1,0-1-1,1 1 1,-1 0-1,1-1 1,-1 1-1,1-1 1,-1 1-1,1-1 1,-1 0-1,1 1 1,-1-1-1,1 1 1,-1-1-1,1 0 1,-1 0-1,1 1 1,0-1-1,0 0 1,27-3-501,23-23-248,-47 23 675,1-1 0,-1 1 0,0-1 0,0 0-1,0 0 1,0-1 0,-1 1 0,1-1 0,-1 1-1,0-1 1,-1 0 0,1-1 0,-1 1 0,0 0 0,0-1-1,-1 1 1,0-1 0,0 1 0,1-10 0,-2 15 140,0 0 0,-1 0 0,1 0 0,0-1 0,0 1 0,0 0 1,0 0-1,0 0 0,0 0 0,0-1 0,-1 1 0,1 0 0,0 0 0,0 0 0,0 0 1,0 0-1,-1 0 0,1 0 0,0-1 0,0 1 0,0 0 0,0 0 0,-1 0 1,1 0-1,0 0 0,0 0 0,0 0 0,-1 0 0,1 0 0,0 0 0,0 0 1,0 0-1,-1 0 0,1 0 0,0 0 0,0 0 0,0 0 0,-1 0 0,1 1 1,0-1-1,0 0 0,0 0 0,0 0 0,-1 0 0,1 0 0,0 0 0,0 1 0,0-1 1,0 0-1,0 0 0,-1 0 0,1 0 0,0 1 0,0-1 0,0 0 0,0 0 1,0 0-1,0 0 0,0 1 0,0-1 0,-10 11 107,8-9-161,1 0 0,0 0 1,0 1-1,1-1 0,-1 0 0,0 0 0,1 0 0,-1 1 0,1-1 0,0 0 0,-1 1 0,1-1 0,0 0 0,1 1 0,-1-1 0,0 0 0,1 1 0,0 1 0,0-2-25,0-1 1,-1 0-1,1 1 0,0-1 0,0 0 0,1 0 1,-1 1-1,0-1 0,0 0 0,1 0 0,-1 0 1,0-1-1,1 1 0,-1 0 0,1 0 0,-1-1 1,1 1-1,-1-1 0,4 1 0,-1 0 23,0-1 1,0 1-1,0-1 0,1-1 0,-1 1 0,0 0 1,0-1-1,0 0 0,0 0 0,0 0 0,0 0 1,0-1-1,0 0 0,0 1 0,-1-2 0,1 1 1,-1 0-1,1-1 0,2-3 0,3-3 3,0-1 0,-1-1-1,-1 1 1,0-2 0,0 1-1,-1-1 1,-1 1 0,6-18-1,-2-1 1200,-2 0-1,6-42 1,-26 147-1329,6-39-228,-4 66-1,10-100 291,1 0 0,0-1-1,0 1 1,-1-1 0,1 1-1,0 0 1,1-1 0,-1 1-1,0-1 1,0 1 0,1 0-1,-1-1 1,1 1 0,-1-1-1,1 1 1,0-1 0,0 1-1,0-1 1,-1 0 0,1 1-1,2 1 1,0-2-47,0-1-1,0 1 1,-1-1 0,1 1 0,0-1-1,0 0 1,0 0 0,0 0 0,-1 0 0,7-2-1,-3 1 236,3 0-146,42-2-1025,-49 3 1040,-1 0 0,0 0 0,0 0 0,0 0 0,0 0 0,1 0 0,-1 0 0,0 1 0,0-1-1,0 0 1,0 1 0,0-1 0,0 1 0,0-1 0,0 1 0,0-1 0,0 1 0,0 0 0,0-1 0,0 1 0,0 0 0,0 0 0,0 0-1,-1 0 1,1 0 0,0 0 0,-1 0 0,1 0 0,-1 0 0,1 0 0,-1 0 0,0 0 0,1 0 0,-1 2 0,0-1 113,-1 0 0,0 0 1,0 0-1,0 0 1,0 0-1,0-1 0,-1 1 1,1 0-1,0-1 0,-1 1 1,1-1-1,-1 1 1,1-1-1,-1 0 0,0 0 1,0 1-1,0-1 0,0-1 1,1 1-1,-5 1 1,-47 18 1475,48-19-1448,-17 7 80,-1-2-1,0-1 0,-1-1 1,1-1-1,-45 0 0,68-3-297,0 0-1,-1 0 0,1-1 0,-1 1 0,1 0 1,0 0-1,-1-1 0,1 1 0,-1 0 1,1-1-1,0 1 0,0-1 0,-1 1 1,1 0-1,0-1 0,0 1 0,-1-1 1,1 1-1,0-1 0,0 1 0,0 0 0,0-1 1,0 1-1,-1-1 0,1 1 0,0-1 1,0 1-1,0-1 0,0 1 0,1-1 1,-1 1-1,0-1 0,0 1 0,0-1 1,0 1-1,0-1 0,1 1 0,-1-1 1,0 1-1,9-22-4040,11-7-1760</inkml:trace>
  <inkml:trace contextRef="#ctx0" brushRef="#br0" timeOffset="3053.74">1769 58 5747,'0'0'10869,"-9"62"-9733,2-27-704,0 3-432,1 2-96,3-1-672,3-3-977,0-13-2689,10-16-704,11-7 352</inkml:trace>
  <inkml:trace contextRef="#ctx0" brushRef="#br0" timeOffset="3427.1">1848 255 7411,'0'0'4437,"8"-2"-3540,45-17 398,-49 18-1244,-1-1-1,1 1 1,-1-1-1,1 0 1,-1 0 0,0 0-1,0-1 1,0 1-1,0-1 1,-1 0 0,1 0-1,-1 1 1,0-2-1,1 1 1,1-4-1,-4 6-36,0 0-1,0 1 0,0-1 0,0 0 0,0 1 1,0-1-1,0 0 0,0 0 0,0 1 0,0-1 0,0 0 1,0 1-1,-1-1 0,1 0 0,0 1 0,-1-1 0,1 0 1,0 1-1,-1-1 0,1 1 0,-1-1 0,1 0 1,-1 1-1,1-1 0,-1 1 0,1 0 0,-1-1 0,1 1 1,-1-1-1,0 1 0,1 0 0,-1-1 0,0 1 0,1 0 1,-1 0-1,0 0 0,1-1 0,-1 1 0,0 0 0,-1 0 1,-34-3-244,32 3 184,-1 0 27,0 1 0,-1-1-1,1 1 1,0 0 0,0 0 0,0 0 0,0 1 0,1 0 0,-1 0 0,0 0 0,1 1 0,-1-1 0,1 1 0,0 0 0,0 0 0,0 1 0,0-1 0,0 1 0,1 0 0,0 0 0,0 0 0,0 0 0,-3 7 0,2-4-6,0 1 0,1-1 0,0 1 0,0 0 0,1 0 1,0 0-1,1 1 0,0-1 0,0 0 0,0 1 0,1-1 0,1 0 1,-1 1-1,3 7 0,-3-14-46,1 0 0,-1 0 0,1 0 0,0 0 0,0 0 0,0 0 0,0 0 0,0-1 0,0 1 0,0 0 1,1-1-1,-1 1 0,0-1 0,1 1 0,0-1 0,-1 0 0,1 0 0,0 0 0,-1 0 0,4 1 0,-1 0-131,1 0 0,0 0 0,0-1 0,0 0-1,0 0 1,0-1 0,0 1 0,6-1 0,0-1-629,0 0 0,0 0 1,0-1-1,0 0 0,0-1 0,20-8 1,3-7-4330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8:12.379"/>
    </inkml:context>
    <inkml:brush xml:id="br0">
      <inkml:brushProperty name="width" value="0.035" units="cm"/>
      <inkml:brushProperty name="height" value="0.035" units="cm"/>
      <inkml:brushProperty name="color" value="#E71224"/>
    </inkml:brush>
  </inkml:definitions>
  <inkml:trace contextRef="#ctx0" brushRef="#br0">895 41 768,'0'0'6940,"-5"-6"-5849,-21-28 1913,14 85-942,-99 742-789,71-583-1158,-74 233-1,-14 59-5,75-224-83,-68 321 399,88-442-365,7 1 0,7 1 0,1 173 0,18-332-60,4 72 9,-4-67-179,1 0-1,0 0 1,0 0-1,0 0 0,1 0 1,0-1-1,0 1 1,0 0-1,0-1 0,1 0 1,5 9-1,-7-14 73,-1 1 1,1 0-1,-1 0 0,1 0 0,-1 0 1,1 0-1,-1 0 0,0-1 0,1 1 1,-1 0-1,1 0 0,-1-1 0,0 1 1,1 0-1,-1-1 0,0 1 0,1 0 1,-1-1-1,0 1 0,0 0 0,1-1 1,-1 1-1,0-1 0,0 1 0,1-1 1,-1 1-1,0 0 0,0-1 0,0 1 1,0-1-1,0 1 0,0-1 0,0 1 1,0-1-1,0 0 0,7-32-2105,4-19-2939</inkml:trace>
  <inkml:trace contextRef="#ctx0" brushRef="#br0" timeOffset="2589.25">927 120 1265,'0'0'3487,"-11"-2"-2554,-1 0-383,8 2-267,0-1-1,0 1 1,1-1-1,-1 0 1,0 0 0,0-1-1,1 1 1,-1-1-1,1 1 1,-1-1-1,1 0 1,-4-3 0,54 3 1592,500 48-1291,-423-30-584,482 37 87,-140-15-86,-238-16-21,1135 150-192,-788-60-411,497 79-765,-239-119 2039,-804-72-641,38-2 102,-68 22 150,-1 0 1,-2-1-1,-9 34 0,-59 183-236,-23 92-1,69-190 49,-14 237-1,31 142 204,-2 6-123,11-502-131,-2 0 0,0 0 0,-1-1 0,-1 1 0,-9 27-1,10-43 79,1 0 0,0 0 1,-1 0-1,0 0 0,0 0 0,-1-1 0,1 1 0,-1-1 0,0 0 0,0 0 0,0-1 0,-1 1 0,1-1 0,-1 0 0,0 0 0,0 0 0,0-1 0,0 0 0,0 0 0,0 0 0,-1 0 0,1-1 0,-1 0 0,-10 1 0,-557 10 327,357-14-571,-680-44-869,252 5 816,-2318-85-303,2503 114 388,-25-1 310,322-3 327</inkml:trace>
  <inkml:trace contextRef="#ctx0" brushRef="#br0" timeOffset="3918.47">3573 359 2849,'0'0'4909,"-5"-5"-4130,-17-16 184,22 21-942,0 0 0,0 0 0,-1 0 0,1 0 0,0-1 0,0 1-1,-1 0 1,1 0 0,0 0 0,0 0 0,-1 0 0,1 0 0,0 0 0,-1 0-1,1 0 1,0 0 0,0 0 0,-1 0 0,1 0 0,0 0 0,-1 0 0,1 0-1,0 0 1,0 1 0,-1-1 0,1 0 0,0 0 0,0 0 0,-1 0-1,1 1 1,0-1 0,0 0 0,0 0 0,-1 0 0,1 1 0,0-1 0,0 0-1,0 0 1,0 1 0,-1-1 0,1 0 0,0 0 0,0 1 0,0-1 0,0 0-1,0 1 1,0-1 0,0 0 0,0 0 0,0 1 0,0-1 0,0 0 0,0 1-1,0-1 1,-3 20-108,2-18 208,-23 267 1140,11-94-75,-104 583 295,13-117-366,66-179-688,30-327-366,-12 31 1049,20-152-1076,-2 0 1,0 0 0,0 0-1,-5 14 1,7-28-202,-1 0-1,1 1 1,0-1 0,-1 0-1,1 0 1,0 0 0,-1 0-1,1 0 1,0 0 0,-1 0-1,1 0 1,0 0 0,-1 0-1,1 0 1,0 0 0,-1 0-1,1-1 1,0 1-1,-1 0 1,1 0 0,0 0-1,0 0 1,-1-1 0,1 1-1,0 0 1,-1 0 0,1 0-1,0-1 1,0 1 0,0 0-1,-1 0 1,1-1 0,0 1-1,0 0 1,0-1 0,0 1-1,-1 0 1,1 0 0,0-1-1,-7-17-6536</inkml:trace>
  <inkml:trace contextRef="#ctx0" brushRef="#br0" timeOffset="7306.26">599 1755 3506,'0'0'5848,"-2"-4"-5229,2 4-508,-2-3 96,1 0 1,0 1-1,-1-1 1,1 1 0,-1-1-1,0 1 1,0 0-1,0 0 1,0 0 0,0 0-1,0 0 1,0 0-1,-5-2 1,7 4-27,40 0-389,166 16 475,1091 85 1809,-801-5-2634,-217-35 475,862 121-242,-838-141 278,125 11-112,142-1 58,-52-4-8,-241-24 106,325 12-464,-345-46 633,-308 8-6199,12-1-930</inkml:trace>
  <inkml:trace contextRef="#ctx0" brushRef="#br0" timeOffset="8332.3">1678 429 3682,'0'0'7651,"0"0"-7623,0 0 0,0 1 0,0-1 0,0 0 0,0 0 0,0 0 0,0 0 0,0 1 0,0-1 1,0 0-1,0 0 0,0 0 0,0 0 0,0 1 0,0-1 0,0 0 0,0 0 0,0 0 0,-1 0 0,1 1 0,0-1 0,0 0 0,0 0 0,0 0 0,0 0 0,0 0 0,0 0 0,-1 1 0,1-1 0,0 0 0,0 0 0,0 0 0,0 0 0,0 0 0,-1 0 0,1 0 0,0 0 0,0 0 0,0 0 0,0 0 1,-1 0-1,1 0 0,0 0 0,0 0 0,0 0 0,-1 0 0,1 0 0,0 0 0,0 0 0,0 0 0,0 0 0,-1 0 0,1 0 0,0 0 0,0 0 0,0 0 0,0-1 0,0 1 0,-1 0 0,1 0 0,0 0 0,0 0 0,0 0 0,0 0 0,0-1 0,0 1 0,0 0 0,-1 0 0,-14 31 140,1 2-1,1-1 1,-13 59-1,22-74-1227,1 0 0,0 31 0,10-53-5695</inkml:trace>
  <inkml:trace contextRef="#ctx0" brushRef="#br0" timeOffset="8764.04">1625 427 4610,'0'0'8898,"4"-6"-8298,2 2-524,-1 0 1,1 0-1,0 0 1,0 0-1,1 1 1,-1 0 0,1 0-1,-1 1 1,1 0-1,0 0 1,0 0-1,0 1 1,0 0-1,0 1 1,8-1-1,135-8-1714,-160 25-6680,-11-2 4014</inkml:trace>
  <inkml:trace contextRef="#ctx0" brushRef="#br0" timeOffset="8765.04">1636 519 3890,'0'0'9588,"6"0"-8980,12 0-79,8-4-161,7-2-160,3 0-192,0 0-16,-5 2-512,-8 4-1185,-6 0-848,-7 0-625,-6 1-687</inkml:trace>
  <inkml:trace contextRef="#ctx0" brushRef="#br0" timeOffset="9186.56">1906 512 5955,'0'0'6803,"-10"66"-6067,0-38 65,-1 0-561,0 0 64,-3-1-128,0-2-160,1-1-16,0-3-128,2-3-1057,4-5-1088,5-8-1088</inkml:trace>
  <inkml:trace contextRef="#ctx0" brushRef="#br0" timeOffset="9187.56">1979 444 6947,'0'0'6563,"0"13"-11813,2-3 912</inkml:trace>
  <inkml:trace contextRef="#ctx0" brushRef="#br0" timeOffset="9643.05">2113 414 4770,'0'0'7051,"-2"9"-6800,-31 125 2663,2-10-2051,17-43-3607,13-74-770</inkml:trace>
  <inkml:trace contextRef="#ctx0" brushRef="#br0" timeOffset="9644.05">2248 441 7043,'0'0'5171,"-9"79"-3907,-2-41-912,1-2-96,-2 1 81,-2-2-305,1-1-32,-1 0-224,5-6-769,3-5-384,6-10-1440,0-9-688</inkml:trace>
  <inkml:trace contextRef="#ctx0" brushRef="#br0" timeOffset="10129.37">2131 621 9412,'0'0'5715,"88"-30"-5715,-51 27-320,-1 0-1073,-4 2-2209,-9 0-2640</inkml:trace>
  <inkml:trace contextRef="#ctx0" brushRef="#br0" timeOffset="10547.16">2331 618 7091,'0'0'4368,"5"0"-4067,2-1-72,1 1 0,-1-1-1,0-1 1,1 1 0,-1-1 0,13-5-1,-18 6-232,1 0-1,-1 0 0,1 0 0,-1-1 0,0 1 0,0 0 0,0-1 1,0 0-1,0 1 0,0-1 0,0 0 0,0 0 0,-1 0 1,1 0-1,-1 0 0,1 0 0,-1-1 0,0 1 0,0 0 0,0-1 1,0 1-1,0-1 0,-1 1 0,1-1 0,-1-2 0,0 4 16,0 1 0,0-1 0,0 0 0,0 1 0,0-1 0,-1 1 0,1-1 0,0 1 0,0-1-1,-1 1 1,1 0 0,0-1 0,-1 1 0,1-1 0,0 1 0,-1 0 0,1-1 0,-1 1 0,1 0 0,-1-1-1,1 1 1,0 0 0,-1 0 0,1-1 0,-1 1 0,0 0 0,1 0 0,-1 0 0,1 0 0,-1 0 0,1-1-1,-1 1 1,1 0 0,-1 0 0,1 1 0,-1-1 0,1 0 0,-1 0 0,1 0 0,-1 0 0,0 0 0,1 0-1,-1 1 1,1-1 0,0 0 0,-1 1 0,1-1 0,-1 0 0,1 1 0,-1-1 0,-25 18 782,22-12-766,1 0-1,0 0 0,0 1 1,0-1-1,1 1 0,0-1 1,0 1-1,1 0 0,0 0 1,0-1-1,0 1 0,1 0 1,0 0-1,2 12 0,-2-18-59,1 0 0,-1 0 0,1 0-1,0 0 1,-1 0 0,1-1 0,0 1-1,-1 0 1,1 0 0,0 0 0,0-1-1,0 1 1,0 0 0,0-1 0,0 1 0,0-1-1,0 1 1,0-1 0,0 0 0,0 1-1,0-1 1,0 0 0,0 0 0,0 1-1,0-1 1,0 0 0,1 0 0,-1 0 0,0-1-1,0 1 1,0 0 0,0 0 0,0 0-1,0-1 1,0 1 0,0-1 0,0 1 0,2-2-1,37-20 463,-39 21-420,49-36 350,-47 35-337,0 0 1,0 1 0,0-1-1,0 1 1,0 0 0,0 0-1,0 0 1,0 0-1,0 0 1,1 1 0,-1-1-1,0 1 1,1 0 0,-1 0-1,0 0 1,5 1-1,-8 0-23,1 0 0,0-1 0,0 1 0,0 0 0,0 0-1,-1-1 1,1 1 0,0 0 0,-1 0 0,1 0 0,-1 0-1,1 0 1,-1 0 0,0 0 0,1 0 0,-1 0 0,0 0-1,1 0 1,-1 0 0,0 1 0,0-1 0,0 0 0,0 0-1,0 0 1,0 0 0,-1 0 0,1 0 0,0 0 0,0 0-1,-2 2 1,-11 32 102,8-29-42,-1 0 0,0 0 0,-1-1 0,0 1 0,1-2 1,-1 1-1,-14 6 0,-1 2 489,21-13-377,8-9-32,64-61-1780,-51 52 1124,-1 0-1,0-1 0,-2-1 1,20-29-1,-35 46 594,0-1-1,-1 1 0,1-1 1,-1 1-1,0-1 0,0 1 1,0-1-1,0 0 0,-1 0 1,1-4-1,-1 7-14,0 0 0,0 0 0,0 0 0,-1 0 0,1 0 0,0 1 0,0-1 0,-1 0 0,1 0 0,0 0 0,-1 1 0,1-1 0,-1 0 0,1 1 0,-1-1 0,1 0 0,-1 1 0,1-1 0,-1 0 0,0 1 0,0-1 0,1 1 0,-1-1 0,0 1 0,1 0 0,-1-1 0,0 1 0,0 0 0,0 0 0,0-1 0,1 1 0,-1 0 0,0 0 0,0 0 0,0 0 0,0 0 0,0 0 0,1 0 0,-1 0 0,0 0 0,0 1 0,0-1 0,0 0 0,1 0 0,-1 1 0,0-1 0,0 1 0,1-1 0,-2 1 0,0 1-60,0-1 0,0 0-1,0 1 1,1 0 0,-1-1 0,0 1-1,1 0 1,-1 0 0,1 0-1,0 0 1,0 0 0,0 0-1,0 0 1,0 1 0,0-1 0,0 0-1,1 1 1,-1-1 0,1 0-1,-1 1 1,1-1 0,0 0-1,1 6 1,-2-2-163,1 1 0,1 0 1,-1-1-1,1 1 0,0-1 0,1 1 0,4 11 0,19 12-1128,-22-28 1274,0 1 0,0-1 0,-1 1 1,1 0-1,0 0 0,-1 0 0,0 0 0,0 1 0,0-1 0,0 1 0,0-1 0,-1 1 1,2 6-1,-3-9 93,-1 0 0,1 0 0,-1 0 0,0 0 0,1-1 0,-1 1 0,0 0 0,1 0 0,-1 0 0,0-1 0,0 1-1,0 0 1,0-1 0,0 1 0,0-1 0,0 1 0,0-1 0,0 0 0,0 1 0,0-1 0,0 0 0,-1 1 0,-32 7 692,27-7-710,-61 11-3090,50-11-1093</inkml:trace>
  <inkml:trace contextRef="#ctx0" brushRef="#br0" timeOffset="12994.57">4337 804 3089,'0'0'9506,"-7"-2"-8802,4 0-635,0 1-1,0-1 1,0 1-1,0 0 1,0 0-1,0 0 1,0 0-1,0 1 0,0 0 1,-1-1-1,1 1 1,0 0-1,0 0 1,-1 1-1,1-1 1,0 1-1,0-1 0,0 1 1,0 0-1,0 0 1,0 1-1,0-1 1,0 1-1,0-1 1,0 1-1,1 0 0,-1 0 1,-4 4-1,2 0-29,0-1 1,-1 1-1,2 0 0,-1 0 0,1 0 0,0 1 0,0-1 0,1 1 0,0 0 1,0 0-1,1 0 0,0 1 0,0-1 0,0 1 0,1-1 0,0 1 1,1 11-1,1-18-69,0 1 0,0 0 1,0-1-1,0 1 1,0-1-1,0 1 0,0-1 1,1 0-1,-1 1 1,1-1-1,-1 0 0,1 0 1,-1 0-1,1 0 1,0 0-1,0-1 0,-1 1 1,1 0-1,0-1 1,0 1-1,0-1 1,0 0-1,-1 1 0,1-1 1,0 0-1,0 0 1,0 0-1,3-1 0,59-2-1658,-64 3 1681,15-2-908,0-1-1,0-1 0,0 0 1,23-11-1,-31 13 689,-2-1 1,1 0-1,0 0 0,-1 0 0,1-1 1,-1 0-1,0 0 0,0 0 0,0-1 1,-1 0-1,0 1 0,0-2 0,6-8 1,-5-3-466,-8-4 3982,3 20-3183,0 1 1,0 0 0,0-1 0,-1 1 0,1 0-1,0 0 1,0-1 0,0 1 0,-1 0 0,1 0 0,0-1-1,0 1 1,-1 0 0,1 0 0,0 0 0,0-1-1,-1 1 1,1 0 0,0 0 0,-1 0 0,1 0 0,0 0-1,-1 0 1,1 0 0,0 0 0,-1-1 0,1 1 0,0 0-1,-1 0 1,1 1 0,0-1 0,-1 0 0,-15 15 1139,-17 47 367,31-58-1578,0 1 0,1 0 0,-1 0 0,1 0 0,0 0 0,0 0 0,0 0 0,1 0 0,0 0 0,0 0 0,1 9 0,0-13-39,-1 0 0,1 0 0,0 0 1,-1 0-1,1 0 0,0-1 0,0 1 0,0 0 0,0 0 0,0-1 0,-1 1 0,1 0 0,1-1 0,-1 1 0,0-1 0,0 0 0,0 1 1,0-1-1,0 0 0,0 1 0,0-1 0,0 0 0,1 0 0,-1 0 0,0 0 0,0 0 0,0 0 0,0-1 0,1 1 0,-1 0 0,0 0 1,2-2-1,35-12-85,-37 13 74,1 0 0,0 0 0,0-1 1,0 1-1,-1 0 0,1-1 0,-1 0 0,1 1 0,-1-1 0,0 0 0,1 0 0,-1 1 1,0-1-1,0 0 0,0 0 0,-1 0 0,1 0 0,0-1 0,-1 1 0,1 0 0,-1 0 0,0 0 1,0 0-1,0-1 0,0 1 0,0 0 0,0 0 0,0 0 0,-1-1 0,1 1 0,-1 0 0,0 0 1,0 0-1,1 0 0,-1 0 0,-3-3 0,1 1 11,0 1 0,0 0 0,0-1 1,-1 1-1,0 1 0,1-1 0,-1 0 0,0 1 0,0 0 0,-1 0 0,1 0 1,0 0-1,-1 1 0,1 0 0,-1 0 0,-7-1 0,9 2 46,0 0-1,-1 0 1,1 0-1,0 0 0,0 1 1,0 0-1,0-1 1,0 1-1,0 0 1,0 0-1,0 1 1,1-1-1,-1 1 0,-3 1 1,5-2-53,0 0-1,0 0 1,1 0 0,-1-1-1,0 1 1,0 0 0,1 0-1,-1 0 1,1 0 0,-1 0-1,1 0 1,-1 1 0,1-1-1,-1 0 1,1 0 0,0 0-1,0 0 1,0 0 0,0 1-1,0-1 1,0 0 0,0 0-1,0 0 1,0 0 0,0 1-1,0-1 1,1 0 0,-1 0-1,1 0 1,-1 0 0,1 0-1,-1 0 1,1 0 0,-1 0-1,1 0 1,0 0 0,0 0-1,0 0 1,-1 0 0,1-1-1,1 2 1,2 0-53,-1 1 1,0-1-1,1 0 1,-1 0-1,1-1 0,0 1 1,-1-1-1,1 0 0,0 0 1,0 0-1,0 0 1,0 0-1,0-1 0,0 0 1,0 0-1,0 0 1,0-1-1,4 0 0,3 0 22,0-1-1,-1 0 0,0-1 0,1 0 0,16-7 0,-21 7 33,0 0-1,0-1 0,-1 1 1,1-1-1,-1 0 1,0 0-1,0-1 0,0 0 1,-1 0-1,1 0 0,-1 0 1,0-1-1,-1 1 0,5-9 1,-4 3 128,-1 0 0,0 0 0,0 0 0,-1-1 0,-1 1 0,0 0 1,-1-19-1,-1 40-157,-1 1 1,-1-1 0,0 0-1,0 0 1,-1 0 0,0 0-1,-8 14 1,-11 28 269,19-42-184,1 1 0,0-1 0,1 1 0,0 0 0,0 0 0,1 0 0,1 0 0,0 0 0,2 17 0,-2-26-53,1-1 0,0 1 0,-1-1-1,1 0 1,0 1 0,0-1 0,0 0-1,0 0 1,0 0 0,0 0 0,0 0-1,0 0 1,0 0 0,0 0 0,1 0-1,-1 0 1,0 0 0,1-1 0,-1 1-1,0-1 1,1 1 0,-1-1 0,1 1 0,-1-1-1,1 0 1,-1 0 0,1 0 0,-1 0-1,1 0 1,-1 0 0,1 0 0,-1 0-1,1 0 1,2-2 0,2 1-7,-1 0 0,1 0 0,-1-1 0,0 0 0,1 0 0,-1-1 0,0 1 0,6-5 0,-2 0 27,0-2-1,-1 1 0,0-1 0,0 0 0,0-1 0,-1 1 1,-1-2-1,0 1 0,0-1 0,-1 0 0,-1 0 1,1 0-1,-2 0 0,0-1 0,3-17 0,-16 72 140,8-35-129,-1-1 0,1 1 0,1 0 0,-1 0 0,1 0-1,1 0 1,0 0 0,0 0 0,2 15 0,-1-21-25,0-1 0,-1 0 0,1 1 0,0-1 0,0 0 0,0 0 0,0 0 0,0 0 0,0 0 0,1 0 0,-1 0-1,0 0 1,0 0 0,1-1 0,-1 1 0,1-1 0,-1 1 0,0-1 0,1 1 0,-1-1 0,1 0 0,-1 1 0,1-1 0,-1 0 0,1 0 0,-1 0 0,1 0 0,-1 0 0,1-1 0,-1 1 0,1 0-1,-1-1 1,1 1 0,2-2 0,2 0 22,1 0 0,-1 0-1,0-1 1,0 1-1,0-2 1,8-4-1,-9 3-15,0 1 0,0-1 0,-1-1 0,0 1 0,0-1 0,0 1 0,-1-1-1,0 0 1,0 0 0,0-1 0,-1 1 0,0 0 0,0-1 0,0 0 0,-1 1-1,0-1 1,-1 0 0,1 0 0,-2-10 0,-15 22 477,13-1-470,0-1 0,0 1 1,1 1-1,-1-1 0,1 0 0,0 0 1,1 1-1,-1 0 0,1-1 1,-1 1-1,1 0 0,1-1 0,-1 1 1,1 7-1,-1-10-40,1 0-1,0 0 1,0 0-1,0 0 1,1 0 0,-1 0-1,0 0 1,1 0-1,-1 0 1,1 0 0,0 0-1,-1 0 1,1 0-1,0-1 1,0 1 0,1 0-1,-1-1 1,0 1-1,0 0 1,1-1 0,-1 1-1,1-1 1,-1 0-1,1 0 1,0 1 0,-1-1-1,1 0 1,0 0-1,0-1 1,0 1 0,0 0-1,0-1 1,0 1 0,0-1-1,3 1 1,0-1-41,-1 0-1,1-1 1,-1 1 0,1-1 0,-1 0 0,1 0 0,-1-1 0,0 1 0,0-1-1,0 0 1,0 0 0,0 0 0,0 0 0,0-1 0,-1 0 0,1 0-1,4-4 1,4-7-520,0 1 0,19-31-1,-31 43 574,1 0 164,-2 7-43,-1 0-1,1 0 0,-1 0 1,0 0-1,-1 0 0,0-1 0,0 1 1,-3 5-1,-12 24 121,15-12 78,3-22-302,0-1 0,0 0 0,0 0 0,0 0 0,0 1 0,1-1 0,-1 0 0,0 0 0,0 0 0,0 0 0,1 1 0,-1-1 0,0 0 1,0 0-1,1 0 0,-1 0 0,0 0 0,0 0 0,1 0 0,-1 1 0,0-1 0,1 0 0,-1 0 0,0 0 0,0 0 0,1 0 0,-1 0 0,0-1 0,0 1 0,1 0 0,-1 0 0,0 0 0,0 0 0,1 0 0,-1 0 0,0 0 0,0 0 0,1-1 0,-1 1 0,0 0 1,36-28-346,-24 17 58,-9 9 125,3-3 55,-1 0 1,0 1-1,1 0 0,0 0 0,0 0 0,0 1 1,1 0-1,-1 0 0,1 1 0,9-3 1,-15 5 140,-1 1 0,1-1 0,-1 1 1,1-1-1,-1 1 0,0-1 1,1 1-1,-1-1 0,0 1 1,1-1-1,-1 1 0,0-1 0,0 1 1,1 0-1,-1-1 0,0 1 1,0 0-1,0-1 0,0 1 1,0-1-1,0 1 0,0 0 0,0-1 1,0 1-1,0 0 0,0-1 1,0 1-1,-1-1 0,1 1 1,0 0-1,0-1 0,-1 1 0,1-1 1,-1 1-1,-7 25 884,2-16-515,-12 21 206,19-26-676,15-18-310,-5 2-30,-7 6 155,1-1 1,0 1 0,0 0 0,0 1 0,1 0 0,0-1 0,0 2 0,0-1-1,0 1 1,1 0 0,-1 0 0,11-3 0,-17 7 238,1 0 0,-1 0 1,1 0-1,0 0 0,-1 0 0,0 0 0,1 0 1,-1 0-1,1 0 0,-1 0 0,0 0 1,0 1-1,0-1 0,0 0 0,0 0 1,0 0-1,0 0 0,0 0 0,0 0 0,0 1 1,-1 1-1,-4 28 1107,4-27-968,0 0-1,1 0 1,-1 0-1,1 0 1,-1 0 0,1 0-1,1 0 1,-1 0-1,0 0 1,2 6 0,-1-8-100,1-1 0,-1 0 1,0 1-1,0-1 1,1 0-1,-1 0 0,0 0 1,1 0-1,-1 0 0,1 0 1,0 0-1,-1-1 0,1 1 1,0 0-1,-1-1 1,1 1-1,0-1 0,0 0 1,-1 0-1,1 0 0,0 0 1,0 0-1,0 0 0,3-1 1,2 1-17,0-2 0,0 1 0,0-1 0,0 0 0,0-1 0,0 0 0,-1 0 0,1 0 0,-1-1 1,0 0-1,0 0 0,0 0 0,0-1 0,-1 0 0,6-6 0,6-7-127,-1-1 0,0 0 0,13-24 0,-8 6-162,-20 35 322,0 0 0,-1 0 0,1 0 0,0 0 0,-1-1 0,1 1 0,-1 0 0,0 0 0,0 0 0,1-1 0,-2 1 0,1 0 0,0 0 0,0-1 0,-1 1 0,0-3 0,0 4-3,0 0 0,0 0-1,0 0 1,1 1 0,-1-1-1,0 0 1,0 1 0,0-1-1,0 0 1,-1 1 0,1 0-1,0-1 1,0 1 0,0 0-1,0-1 1,0 1 0,0 0-1,-1 0 1,1 0 0,0 0-1,0 0 1,0 0 0,-1 0-1,1 0 1,0 1 0,0-1-1,0 0 1,0 1 0,0-1-1,0 1 1,0-1 0,-1 2-1,-2-1-27,0 1-1,1-1 1,-1 1-1,1 0 1,0 0-1,0 0 1,0 1-1,-5 4 1,5-3-69,1 0-1,-1 0 1,1 0 0,0 0-1,0 1 1,1-1 0,-1 1-1,1-1 1,0 1 0,0-1-1,1 1 1,-1 0 0,1-1-1,0 1 1,0 0 0,1 0-1,-1-1 1,1 1 0,2 7-1,3 3-324,0 0-1,1-1 1,0 0-1,13 18 0,-5-8 459,-15-23 0,1 0-1,-1-1 1,1 1 0,-1-1 0,1 1-1,-1 0 1,0-1 0,0 1-1,1 0 1,-1 0 0,0-1 0,0 1-1,0 0 1,0 0 0,1-1-1,-1 1 1,0 0 0,0 0 0,-1-1-1,1 1 1,0 0 0,0 0-1,0-1 1,0 1 0,-1 0 0,1-1-1,-1 2 1,0-1-40,0 0 0,0 0 0,0 0-1,-1-1 1,1 1 0,0-1 0,0 1 0,-1-1 0,1 1-1,0-1 1,-1 0 0,1 1 0,-1-1 0,-1 0 0,-63-5-3694,48 3 708,-27-1-4226</inkml:trace>
  <inkml:trace contextRef="#ctx0" brushRef="#br0" timeOffset="14274.32">1183 1928 4578,'0'0'7657,"-2"4"-7302,-93 179 2646,95-184-2991,0 1-1,0 0 1,0 0 0,0 0-1,0 0 1,0 0 0,0 0-1,0 0 1,0 0-1,0-1 1,0 1 0,0 0-1,0 0 1,0 0 0,0 0-1,0 0 1,0 0-1,0 0 1,0-1 0,0 1-1,0 0 1,0 0 0,0 0-1,0 0 1,0 0-1,0 0 1,0 0 0,0 0-1,-1-1 1,1 1 0,0 0-1,0 0 1,0 0-1,0 0 1,0 0 0,0 0-1,0 0 1,0 0 0,0 0-1,-1 0 1,1 0-1,0 0 1,0 0 0,0 0-1,0 0 1,0 0 0,0 0-1,0-1 1,-1 1 0,1 0-1,0 1 1,0-1-1,0 0 1,0 0 0,0 0-1,0 0 1,0 0 0,0 0-1,-1 0 1,1 0-1,0 0 1,0 0 0,0 0-1,0 0 1,0 0 0,0 0-1,0 0 1,-3-19 89,4-24-178,2 34 69,-1 0-1,2 0 0,-1 0 1,1 0-1,1 1 1,-1-1-1,1 1 0,1 0 1,0 1-1,0-1 1,0 1-1,8-7 0,-9 10 18,-1 0-1,1 0 1,-1 0-1,1 0 1,0 1-1,0 0 0,1 0 1,-1 0-1,1 1 1,-1 0-1,1 0 1,0 0-1,0 1 0,-1-1 1,1 2-1,0-1 1,0 0-1,0 1 1,0 0-1,9 2 0,-14-2-14,0 1-1,0-1 1,-1 1-1,1 0 1,0-1-1,-1 1 1,1-1-1,0 1 1,-1 0-1,1 0 1,-1-1-1,1 1 1,-1 0-1,1 0 0,-1 0 1,0 0-1,1-1 1,-1 1-1,0 0 1,0 0-1,0 0 1,1 0-1,-1 0 1,0 0-1,0 0 1,-1 0-1,1 0 1,0-1-1,0 1 0,0 0 1,0 0-1,-1 0 1,1 0-1,0 0 1,-1 0-1,1-1 1,-1 1-1,1 0 1,-1 0-1,0 0 1,-21 35 253,6-19-295,-1-1 0,-1 0-1,0-1 1,-1-1 0,-1-1 0,-36 19-1,42-30-420,11-9-148,4 5 593,-1 1 0,1 0 0,-1 0-1,1 0 1,-1 0 0,1 0 0,0 0 0,-1 0 0,1 0-1,0 0 1,0 0 0,0 0 0,0 0 0,0 0 0,0 1-1,0-1 1,0 0 0,1 0 0,3-1 105,-1 1 1,1 0-1,-1 0 0,1 1 1,-1-1-1,1 1 0,-1 0 1,1 0-1,-1 0 0,1 1 1,-1-1-1,1 1 0,-1 0 1,1 1-1,-1-1 0,0 1 1,0 0-1,1 0 0,-1 0 1,-1 0-1,1 1 0,4 3 1,-1 0-91,0 1 1,-1-1-1,0 1 1,-1 0-1,1 0 1,-1 1 0,-1 0-1,1 0 1,-1 0-1,3 11 1,4 1-2552,-10-19 2197,0 0-1,0-1 0,0 1 1,0 0-1,0 0 1,0-1-1,0 1 0,0 0 1,1-1-1,-1 1 0,0-1 1,0 0-1,1 1 0,-1-1 1,1 0-1,16 1-6031</inkml:trace>
  <inkml:trace contextRef="#ctx0" brushRef="#br0" timeOffset="15328.51">1393 2038 2065,'0'0'10173,"-9"4"-9008,3-2-1039,3-2-50,0 1 0,1 0 0,-1 0 0,0 0 0,1 0 0,-1 0 0,1 0 0,-1 1 0,1-1 0,0 1 0,-1 0 0,1 0 0,0 0 0,0 0 0,0 0 0,1 0 0,-1 0 0,0 1 0,1-1 0,0 1 0,-1-1 0,1 1 0,0-1 0,0 1 0,0 0-1,0 4 1,1-3-38,-1-1-1,1 1 0,0-1 0,0 1 0,1-1 1,-1 1-1,1-1 0,-1 1 0,1-1 0,0 0 1,1 1-1,-1-1 0,0 0 0,1 0 0,0 0 1,0 0-1,0 0 0,3 4 0,-2-5-35,-1-1 1,0 1-1,1-1 0,-1 1 0,1-1 0,-1 0 0,1 0 0,0 0 1,-1 0-1,1-1 0,0 1 0,0-1 0,-1 1 0,1-1 0,0 0 1,0 0-1,0 0 0,-1-1 0,1 1 0,0-1 0,0 1 0,-1-1 1,1 0-1,3-2 0,-1 2 8,-1-2 1,1 1-1,-1-1 0,0 1 1,1-1-1,-1-1 0,0 1 1,-1 0-1,1-1 1,-1 0-1,0 0 0,1 0 1,-2 0-1,1 0 0,0-1 1,-1 1-1,3-7 0,-4 8-23,0 0-1,-1 1 0,1-1 0,0 0 0,-1 1 1,1-1-1,-1 0 0,0 0 0,0 0 0,0 1 0,-1-1 1,1 0-1,0 0 0,-1 1 0,0-1 0,0 0 1,0 1-1,0-1 0,0 1 0,0-1 0,-1 1 0,1-1 1,-1 1-1,1 0 0,-1 0 0,0 0 0,0 0 0,0 0 1,0 0-1,-1 0 0,1 1 0,-4-3 0,4 3-10,-1-1-1,0 0 0,0 1 1,0 0-1,0-1 0,-1 1 1,1 0-1,0 1 0,0-1 1,-1 0-1,1 1 0,0 0 1,-1 0-1,1 0 0,-4 1 1,7-1-22,-1 0 1,1 0-1,0 0 1,0 1-1,0-1 1,0 0-1,0 0 1,0 0-1,0 1 1,0-1-1,0 0 1,0 0-1,0 0 1,0 1-1,0-1 1,0 0 0,0 0-1,0 0 1,0 1-1,0-1 1,0 0-1,0 0 1,0 0-1,0 1 1,0-1-1,0 0 1,0 0-1,0 0 1,0 0-1,1 1 1,-1-1-1,0 0 1,0 0 0,0 0-1,0 0 1,0 0-1,1 1 1,-1-1-1,0 0 1,0 0-1,0 0 1,1 0-1,-1 0 1,0 0-1,0 0 1,0 0-1,0 0 1,1 0 0,-1 0-1,0 0 1,0 0-1,1 0 1,-1 0-1,0 0 1,0 0-1,0 0 1,1 0-1,-1 0 1,0 0-1,0 0 1,0 0-1,0 0 1,1 0 0,14 3-1039,21-4 35,-30 0 932,1 0 0,-1 0 0,1 1 1,-1 0-1,1 0 0,-1 1 0,0 0 0,1 0 1,-1 0-1,0 1 0,1 0 0,-1 0 1,7 4-1,-11-3 205,-1 0 0,1 0 0,-1 0 0,0 0 0,0 0 0,0 0 0,0 0 0,0 1 0,-1-1 0,1 0 0,-1 0 0,0 1 0,0-1 0,0 0 0,-1 1 0,1-1 0,-2 6 0,0 11 620,4-20-734,0 0 1,0 0 0,0-1 0,0 1-1,0-1 1,0 1 0,0-1 0,0 0-1,0 1 1,0-1 0,-1 0 0,3-2-1,43-42-735,-15 13 1477,-39 54 375,5-17-1010,0 1 1,0-1-1,0 1 0,0 0 0,1-1 1,0 1-1,0 0 0,1 0 0,0 0 1,0 9-1,2-14-94,1 0-1,0-1 1,-1 1 0,1-1-1,-1 1 1,1-1 0,-1 0-1,1 0 1,0 0 0,-1 0-1,1-1 1,-1 1-1,1-1 1,3-1 0,7-2-258,-1-1-1,0-1 1,-1 0 0,14-9-1,-21 13 201,0-1-1,-1 1 0,1-1 0,0 0 1,-1 0-1,1-1 0,-1 1 0,0-1 0,0 1 1,-1-1-1,1 0 0,-1 0 0,1-1 0,2-7 1,-16 37 3233,9-22-3153,0 1 0,0-1 0,1 0 0,-1 0 1,1 1-1,0-1 0,0 1 0,0-1 0,0 1 0,0 5 1,1-8-14,0 0 1,0 0 0,0 0 0,0 0 0,0 0 0,0 0 0,0 0 0,0 0-1,1 0 1,-1 0 0,0 1 0,1-1 0,-1 0 0,1 0 0,-1 0 0,1-1-1,-1 1 1,1 0 0,0 0 0,-1 0 0,1 0 0,0 0 0,0-1 0,0 1-1,-1 0 1,1-1 0,0 1 0,2 0 0,-1-1 13,0 1 0,0-1 1,1 0-1,-1 0 0,0 0 1,0 0-1,1 0 0,-1-1 0,0 1 1,0-1-1,0 1 0,1-1 0,1-1 1,4-2 12,1 0 1,-1 0 0,0-1-1,-1 0 1,1 0 0,7-9-1,-11 10-32,0 0-1,-1 0 1,0 0-1,0-1 1,0 1-1,0-1 1,-1 0-1,0 0 1,0 0-1,0 0 0,-1 0 1,1 0-1,-1-1 1,-1 1-1,1 0 1,-1-1-1,0 1 1,0-1-1,0 1 1,-2-6-1,2 10 33,0 0-1,0 1 1,-1-1 0,1 0-1,0 1 1,-1-1-1,1 1 1,0-1 0,-1 1-1,1-1 1,-1 1-1,1-1 1,-1 1 0,1-1-1,-1 1 1,1 0-1,-1-1 1,0 1 0,1 0-1,-1 0 1,0-1-1,1 1 1,-1 0 0,0 0-1,1 0 1,-1 0-1,0 0 1,1-1-1,-1 1 1,0 1 0,1-1-1,-1 0 1,0 0-1,1 0 1,-1 0 0,0 0-1,1 1 1,-1-1-1,1 0 1,-1 0 0,-1 2-1,1-2-12,0 1-1,-1 0 0,1-1 1,0 1-1,0 0 0,0 0 1,0 0-1,0 0 1,0 0-1,0 0 0,0 1 1,0-1-1,0 0 0,1 0 1,-1 1-1,0-1 1,1 0-1,-1 1 0,1 1 1,0 2-110,0 0 0,1-1 1,-1 1-1,1-1 0,1 1 0,-1-1 1,0 0-1,1 1 0,0-1 0,0 0 1,0 0-1,1 0 0,0-1 0,-1 1 1,1 0-1,0-1 0,1 0 0,4 5 1,-4-5 138,-1 0 1,1 0-1,-1 1 0,0 0 1,0-1-1,0 1 1,-1 0-1,1 0 1,-1 0-1,0 1 1,0-1-1,-1 1 0,1-1 1,-1 1-1,0-1 1,1 7-1,-3-10 62,0-1-1,1 1 0,-1 0 1,0 0-1,0-1 0,0 1 1,0 0-1,0-1 0,0 1 1,0-1-1,0 1 1,0-1-1,0 1 0,0-1 1,0 0-1,0 0 0,0 0 1,0 1-1,0-1 1,0 0-1,0 0 0,-1 0 1,0-1-1,-35 2 13,32-1-98,2 0-79,-2 0-541,0 0 0,0 0-1,0 0 1,0-1 0,0 1-1,0-1 1,0-1 0,-7-2-1,-4-3-4679</inkml:trace>
  <inkml:trace contextRef="#ctx0" brushRef="#br0" timeOffset="16840.64">4169 2407 1361,'0'0'6899,"1"-8"-1095,2-20-3164,-2 64-2677,-2 43 1,-1-50 38,2 0 0,0 0 0,6 30 1,-6-58-13,0-1 1,0 0-1,0 1 1,0-1-1,0 0 1,0 1-1,0-1 1,0 0 0,1 1-1,-1-1 1,0 0-1,0 1 1,0-1-1,0 0 1,1 1-1,-1-1 1,0 0 0,0 0-1,0 1 1,1-1-1,-1 0 1,0 0-1,1 0 1,-1 1-1,0-1 1,0 0 0,1 0-1,-1 0 1,0 0-1,1 1 1,-1-1-1,0 0 1,1 0-1,-1 0 1,0 0-1,1 0 1,0 0 0,13-9 129,14-21 411,-26 28-530,159-212 861,-161 214-1174,-1 15-7431,-3 0 3397</inkml:trace>
  <inkml:trace contextRef="#ctx0" brushRef="#br0" timeOffset="18210.22">4501 2460 6003,'0'0'6005,"-11"-6"-5359,-36-16-201,46 21-438,-1 1-1,1 0 1,-1 0-1,0 0 0,1 0 1,-1 0-1,1 0 1,-1 0-1,0 1 0,1-1 1,-1 0-1,1 1 1,-1-1-1,1 1 0,-1 0 1,1 0-1,0-1 1,-1 1-1,1 0 0,0 0 1,-1 0-1,1 0 1,0 0-1,0 1 1,0-1-1,0 0 0,0 0 1,0 1-1,1-1 1,-1 1-1,0-1 0,1 1 1,-1-1-1,1 1 1,-1 2-1,-2 2 14,-21 48 9,23-51-37,0 0 0,0 1-1,0-1 1,0 0 0,1 1-1,-1-1 1,1 1 0,0-1-1,0 1 1,0-1 0,1 1-1,-1-1 1,1 0 0,0 1-1,1 3 1,-1-6 3,0-1-1,0 1 0,0 0 1,0 0-1,0 0 1,0-1-1,0 1 1,0-1-1,0 1 1,0-1-1,1 1 1,-1-1-1,0 1 0,0-1 1,1 0-1,-1 0 1,0 0-1,1 0 1,-1 0-1,0 0 1,0 0-1,1 0 1,-1 0-1,0-1 0,1 1 1,-1-1-1,0 1 1,2-1-1,33-16-20,4-19-108,-14 15 2072,-28 47-1700,2-21-222,-1-1 0,1 1 0,0 0 0,0 0 0,0-1 0,1 1 0,1 8 0,-1-11-17,0-1 0,0 1 0,-1-1 0,1 0 0,0 0 0,1 1 0,-1-1 0,0 0 0,0 0 0,0 0 0,1 0 0,-1 0 0,0 0 0,1-1 0,-1 1 0,1 0 0,-1-1 0,1 1 0,-1-1 0,1 1 0,0-1 1,-1 0-1,1 0 0,-1 0 0,1 0 0,0 0 0,2 0 0,9-1 10,-1-1-1,0 0 1,0-1 0,0 0 0,0-1 0,0-1 0,-1 1 0,1-2 0,-1 0 0,-1 0 0,1-1 0,-1 0 0,10-10 0,-7 7-54,-1-1 1,-1 0-1,0 0 1,-1-1-1,0-1 1,-1 0-1,0 0 1,-1-1-1,12-28 0,-18 35 28,0 1-1,-1-1 0,0 0 0,0 0 0,0 0 0,-1-8 0,-27 44-51,18-15 104,1 0 0,0 0 0,1 1 0,1 0 0,0 0 0,1 1 0,1-1 0,0 1 1,2 0-1,-1 0 0,2 0 0,0 23 0,1-37-38,0 0 0,0 0 0,0 0 0,1 0-1,-1 0 1,0 0 0,1 0 0,0 0 0,-1 0 0,1 0 0,0 0 0,0-1 0,0 1-1,0 0 1,1 0 0,-1-1 0,0 1 0,1-1 0,-1 1 0,1-1 0,-1 0 0,1 1 0,0-1-1,-1 0 1,1 0 0,0 0 0,0 0 0,0-1 0,0 1 0,0 0 0,0-1 0,0 1 0,0-1-1,0 0 1,0 0 0,0 0 0,0 0 0,0 0 0,0 0 0,0 0 0,0-1 0,3 0 0,3 0-14,1 0 0,-1-1 1,0 0-1,0-1 1,1 0-1,-1 0 1,-1-1-1,1 0 1,7-5-1,-6 2 10,-1-1 0,0 0-1,0 0 1,-1-1 0,0 0 0,-1 0-1,1-1 1,-2 0 0,0 0 0,0 0-1,0-1 1,-1 1 0,2-12 0,-14 55-6,5-26 17,1-1 0,0 0 0,0 1 0,1 0 0,0-1 0,0 1 0,1 0 0,-1 0 0,2-1 0,-1 1 1,1 0-1,2 9 0,-3-15-20,1 0 0,0 0 1,0 0-1,0 0 0,0 0 0,0 0 1,0 0-1,0 0 0,0 0 0,1 0 1,-1-1-1,0 1 0,0 0 0,1-1 1,-1 1-1,0-1 0,1 1 0,-1-1 1,1 0-1,-1 0 0,0 0 0,1 0 1,-1 0-1,1 0 0,-1 0 0,1 0 1,-1 0-1,0 0 0,1-1 0,-1 1 1,3-2-1,2 1-51,-1-1 0,1-1 1,0 1-1,-1-1 0,0 0 0,6-4 1,-2 1-25,0 0 0,-1-1 0,0 0 0,0 0 0,-1-1 0,0 0 0,-1 0 0,1-1 0,-1 0 1,-1 0-1,0 0 0,4-10 0,-24 63 1550,11-33-1345,0 0-1,0 0 1,1 0-1,1 1 1,0-1 0,-1 15-1,3-25-104,0 0-1,0 0 0,0 0 1,0 0-1,0 1 0,0-1 1,0 0-1,0 0 0,1 0 1,-1 0-1,0 0 1,1 0-1,-1 0 0,1 0 1,-1 0-1,1 0 0,-1 0 1,1 0-1,0 0 0,0 0 1,-1 0-1,1 0 1,1 0-1,0 0 8,0-1 1,-1 1-1,1-1 1,0 0-1,0 0 1,0 1-1,-1-1 1,1 0-1,0-1 1,0 1-1,0 0 1,0 0-1,-1-1 1,4-1-1,5-1 7,-1-1 0,0 0 1,0 0-1,-1-1 0,0 0 0,1-1 0,-2 1 0,1-2 0,9-8 0,-13 10-36,1 0 1,-1 1-1,0-1 1,0-1-1,-1 1 1,1 0-1,-1-1 0,0 0 1,-1 0-1,1 0 1,-1 0-1,0 0 0,-1 0 1,0 0-1,1-8 1,-2 13 4,0 0-1,0 0 1,-1 0 0,1 0 0,0 0 0,-1 0-1,1 0 1,-1 1 0,1-1 0,-1 0 0,1 0-1,-1 1 1,1-1 0,-1 0 0,0 1 0,1-1-1,-1 0 1,0 1 0,0-1 0,0 1 0,1-1-1,-1 1 1,0 0 0,0-1 0,0 1 0,0 0-1,0 0 1,0-1 0,0 1 0,0 0 0,1 0-1,-1 0 1,0 0 0,0 0 0,0 0 0,0 1-1,0-1 1,0 0 0,0 0 0,-1 1 0,-2 0 4,0-1 1,-1 1 0,1 0-1,0 1 1,0-1 0,0 1-1,-8 4 1,5 0 14,0 0 0,0 1 0,1-1 0,0 1 0,0 1-1,0-1 1,1 1 0,-4 8 0,6-11 0,1 0-1,0 0 0,-1 0 1,2 0-1,-1 0 0,1 0 1,0 1-1,0-1 0,0 0 1,1 1-1,-1-1 1,1 0-1,1 1 0,-1-1 1,2 7-1,-1-10-11,0-1 0,0 0 0,0 1 1,0-1-1,0 0 0,0 0 0,0 0 0,1 0 0,-1 0 0,0 0 0,1 0 1,-1-1-1,0 1 0,1 0 0,-1-1 0,1 1 0,-1-1 0,1 0 0,-1 1 1,1-1-1,-1 0 0,1 0 0,0 0 0,-1 0 0,1 0 0,-1 0 1,1 0-1,2-1 0,3 0 15,0 0 1,-1-1-1,1 1 1,-1-1-1,10-4 0,1-4-169,0-1 1,-1 0-1,23-21 0,12-9-762,-48 80 797,-3-36 213,-1-1 0,1 1 0,0 0 1,-1-1-1,0 1 0,1-1 0,-1 1 1,0-1-1,-1 1 0,1-1 0,0 0 1,0 1-1,-1-1 0,0 0 1,1 0-1,-1 0 0,0 0 0,0 0 1,0 0-1,0-1 0,0 1 0,-1-1 1,1 1-1,0-1 0,-1 0 0,1 0 1,-1 0-1,1 0 0,-4 0 0,-6 2 303,-1 0-1,1-1 1,-1-1 0,-23 0-1,36-1-532,-1 0 1,0 0-1,0 0 1,1 0-1,-1 0 0,0 0 1,0 0-1,0 0 0,1 0 1,-1 0-1,0-1 0,1 1 1,-1 0-1,0-1 0,0 1 1,1 0-1,-1-1 0,0 1 1,1-1-1,-1 1 0,1-1 1,-1 1-1,1-1 1,-1 0-1,1 1 0,-1-1 1,1 1-1,0-1 0,-1 0 1,1 0-1,0 1 0,-1-1 1,1 0-1,0 0 0,0 1 1,0-1-1,0 0 0,0 0 1,0 1-1,0-2 1,-1-12-6062</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8:36.696"/>
    </inkml:context>
    <inkml:brush xml:id="br0">
      <inkml:brushProperty name="width" value="0.035" units="cm"/>
      <inkml:brushProperty name="height" value="0.035" units="cm"/>
      <inkml:brushProperty name="color" value="#E71224"/>
    </inkml:brush>
  </inkml:definitions>
  <inkml:trace contextRef="#ctx0" brushRef="#br0">142 19 7972,'0'0'5549,"0"-2"-5466,1 1 0,-1 0 0,0-1 0,1 1 0,-1 0 0,1 0 0,0-1 1,-1 1-1,1 0 0,0 0 0,0 0 0,0 0 0,2-2 0,481 12 805,-452-10-939,-19 0-44,0 0-1,-1 1 1,1 1-1,0 0 0,-1 1 1,25 7-1,-37-9 4,1 0 0,-1 0 0,0 0 1,0 0-1,0 1 0,1-1 0,-1 0 0,0 0 0,0 0 0,0 1 0,0-1 0,0 0 0,0 0 0,1 1 1,-1-1-1,0 0 0,0 0 0,0 1 0,0-1 0,0 0 0,0 0 0,0 1 0,0-1 0,0 0 0,0 1 1,0-1-1,0 0 0,0 0 0,0 1 0,-1-1 0,1 0 0,0 0 0,0 1 0,0-1 0,0 0 1,0 0-1,-1 0 0,1 1 0,0-1 0,0 0 0,0 0 0,0 0 0,-1 1 0,1-1 0,0 0 0,0 0 1,-1 0-1,1 0 0,0 0 0,0 0 0,-1 0 0,1 1 0,0-1 0,0 0 0,-1 0 0,-13 8-2786,-5-1-1340</inkml:trace>
  <inkml:trace contextRef="#ctx0" brushRef="#br0" timeOffset="460.34">105 191 4274,'0'0'4743,"83"0"17,17-1-4469,-34-2-111,1 4 1,-1 2 0,77 14 0,-128-11-2955,-14-6 2677,-1 0-1,0 0 1,1 0 0,-1 0 0,0 1-1,0-1 1,1 0 0,-1 0 0,0 0-1,0 1 1,1-1 0,-1 0 0,0 0-1,0 1 1,1-1 0,-1 0 0,0 0-1,0 1 1,0-1 0,0 0 0,0 1-1,0-1 1,1 0 0,-1 1 0,0-1-1,0 0 1,0 1 0,0-1 0,0 0-1,0 1 1,0-1 0,0 0 0,0 1-1,-1-1 1,1 0 0,0 1 0,0-1-1,0 0 1,0 1 0,0-1 0,0 0-1,-1 0 1,1 1 0,0-1 0,0 0-1,-1 1 1,-4 3-3939</inkml:trace>
  <inkml:trace contextRef="#ctx0" brushRef="#br0" timeOffset="928.9">0 401 4130,'0'0'5944,"14"0"-5034,194 1 2710,104-15-3236,-186 7-106,-111 7-646,17-1 795,-31 1-744,0 0 1,0 0-1,-1 0 1,1-1-1,0 1 1,0 0-1,-1-1 1,1 1-1,0-1 1,-1 1-1,1-1 1,-1 1-1,1-1 1,-1 1-1,1-1 1,0 1 0,-1-1-1,0 0 1,1 1-1,0-2 1,1-6-4665</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4:32.510"/>
    </inkml:context>
    <inkml:brush xml:id="br0">
      <inkml:brushProperty name="width" value="0.035" units="cm"/>
      <inkml:brushProperty name="height" value="0.035" units="cm"/>
      <inkml:brushProperty name="color" value="#E71224"/>
    </inkml:brush>
  </inkml:definitions>
  <inkml:trace contextRef="#ctx0" brushRef="#br0">1316 1 1008,'0'0'2049</inkml:trace>
  <inkml:trace contextRef="#ctx0" brushRef="#br0" timeOffset="-1722.36">203 118 6371,'0'0'4887,"14"-28"-3376,-14 26-1491,0 1 0,1-1 0,-1 1 1,0-1-1,0 1 0,0 0 0,0-1 1,-1 1-1,1-1 0,0 1 1,-1 0-1,1-1 0,-1 1 0,1 0 1,-1-1-1,1 1 0,-1 0 1,0 0-1,0-1 0,0 1 0,1 0 1,-1 0-1,0 0 0,-1 0 1,1 0-1,0 0 0,0 1 0,0-1 1,0 0-1,-1 0 0,0 0 1,-3 0-25,0 0 0,0 1 0,0-1 0,0 1 0,0 0 0,0 0 0,0 1 0,-6 1 0,4-1-3,0 2 1,0-1-1,0 1 0,1 0 1,0 0-1,-1 0 0,1 1 1,0 0-1,1 1 0,-1-1 1,1 1-1,0 0 0,0 0 1,0 1-1,-6 9 0,5-7 4,1 0 0,0 0 0,1 0 0,-1 0 0,2 1 0,-1 0 0,1 0-1,1 0 1,-1 0 0,1 0 0,0 14 0,2-20 16,0-1 0,1 1 1,-1 0-1,1 0 0,0 0 0,0-1 0,0 1 1,0 0-1,0-1 0,0 1 0,1-1 0,-1 1 1,1-1-1,0 0 0,0 1 0,0-1 0,0 0 1,0 0-1,0-1 0,1 1 0,-1 0 0,1-1 0,-1 1 1,5 1-1,-3-2 129,-1 1 0,1-1 0,0 0 0,-1 0 0,1 0 0,0-1 0,-1 1 0,1-1 0,0 0 0,0 0 0,0 0 0,-1 0 0,1-1 0,0 0 0,0 0 0,-1 0 0,1 0 0,6-3 0,5-14 1224,-14 17-1454,-1 1 0,0-1 0,1 1 0,-1 0 0,0-1 1,0 1-1,0-1 0,1 1 0,-1-1 0,0 1 0,0-1 1,0 1-1,0-1 0,0 1 0,0-1 0,0 1 0,0 0 1,0-1-1,0 1 0,0-1 0,0 1 0,0-1 0,-1 1 0,1-1 1,0 1-1,0-1 0,0 1 0,-1-1 0,1 1 0,0 0 1,0-1-1,-1 1 0,1 0 0,-1-1 0,1 1 0,0 0 0,-1-1 1,1 1-1,0 0 0,-1 0 0,1-1 0,-2 1 0</inkml:trace>
  <inkml:trace contextRef="#ctx0" brushRef="#br0" timeOffset="-1085.74">338 238 5699,'0'0'8195,"-3"-9"-7626,-13-30-273,15 38-279,0 0 0,0-1 0,0 1 0,0 0 0,-1 0 0,1 0 0,0 0 0,0 0 0,-1 0 0,1 1 0,-1-1 0,1 0 0,-1 1 0,1-1 0,-1 1 0,1-1 0,-1 1 0,0 0 1,1 0-1,-1 0 0,1 0 0,-1 0 0,0 0 0,1 0 0,-1 0 0,-2 1 0,0 0-25,1-1 1,-1 1-1,0 1 1,1-1-1,-1 0 1,1 1-1,0-1 0,-6 5 1,4-2-17,0 0 0,1 0 0,0 0 0,0 0 0,0 1 0,0 0 0,1 0 0,0 0 0,0 0 0,0 1 0,1-1 0,-1 1 0,1-1 0,1 1 0,-1 0 0,1 0 0,0 0 0,0 9 0,1-15 11,1 1 0,-1 0 1,1-1-1,0 1 0,-1-1 0,1 1 1,0-1-1,0 1 0,-1-1 0,1 0 1,0 1-1,0-1 0,0 0 1,0 0-1,-1 1 0,1-1 0,0 0 1,0 0-1,0 0 0,0 0 0,0 0 1,0 0-1,-1 0 0,3-1 1,24-2 143,-22 1-129,1 0 0,0 0 0,-1 0 1,1-1-1,-1 1 0,0-1 0,0-1 0,0 1 0,0-1 1,-1 0-1,1 0 0,-1 0 0,0 0 0,0-1 0,6-9 1,-10 13 29,0 3-97,-1 1 65,1-1 0,0 0 0,0 1 0,0-1 0,0 0 0,1 0-1,-1 1 1,0-1 0,1 0 0,0 0 0,0 0 0,-1 0-1,1 1 1,0-1 0,1 0 0,-1-1 0,0 1 0,1 0-1,-1 0 1,1 0 0,-1-1 0,1 1 0,0-1 0,-1 1-1,1-1 1,0 0 0,0 0 0,0 0 0,0 0 0,0 0 0,1 0-1,-1 0 1,0-1 0,0 1 0,0-1 0,1 0 0,-1 0-1,0 1 1,1-1 0,-1-1 0,0 1 0,0 0 0,1 0-1,-1-1 1,0 0 0,0 1 0,0-1 0,4-2 0,0 1 10,-1 0 1,1-1 0,-1 1-1,1-1 1,-1-1-1,0 1 1,-1-1 0,1 1-1,0-1 1,-1-1-1,0 1 1,0-1 0,0 0-1,-1 1 1,0-2 0,0 1-1,0 0 1,3-7-1,-2 0-3,0-1-1,0 0 1,-1 0-1,-1 0 1,0 0-1,0 0 1,-2-16-1,-13 57-326,6-8 381,2 0 1,0 0-1,1 1 0,1-1 1,0 37-1,3-57-90,0 1 1,1 0-1,-1 0 0,1-1 1,-1 1-1,1 0 0,-1-1 1,1 1-1,0-1 0,-1 1 1,1-1-1,0 1 0,-1-1 1,1 1-1,0-1 0,0 0 0,-1 1 1,1-1-1,0 0 0,0 0 1,0 1-1,-1-1 0,1 0 1,0 0-1,0 0 0,0 0 1,0 0-1,-1 0 0,1 0 1,0 0-1,0-1 0,0 1 1,-1 0-1,1 0 0,0-1 0,0 1 1,-1 0-1,2-2 0,34-10-2379,-8-12-2845,-22 13 1550</inkml:trace>
  <inkml:trace contextRef="#ctx0" brushRef="#br0" timeOffset="-587.52">394 186 3282,'0'0'6093,"10"0"-5493,209-18 2516,-218 18-3188</inkml:trace>
  <inkml:trace contextRef="#ctx0" brushRef="#br0" timeOffset="2869.1">650 199 2417,'0'0'7412,"3"26"-5006,0-24-2356,0 0-1,-1-1 1,1 1 0,0-1 0,0 0-1,0 0 1,0 0 0,0 0 0,1 0-1,-1-1 1,0 1 0,0-1 0,0 0-1,1 0 1,-1 0 0,0 0 0,0-1-1,0 1 1,6-2 0,-8 1-35,1 1 0,-1-1 0,1 1 0,-1-1 0,1 1 0,-1-1 0,0 0 0,1 1 0,-1-1 0,0 0 0,1 0 0,-1 0 0,0 0 0,0 0 0,0-1 0,0 1 0,0 0 0,0 0 0,0-1 0,-1 1 0,1 0 0,0-1 0,-1 1 0,1-1 0,-1 1 0,1-1 0,-1 1 0,0-1 0,0 1 0,1-1 0,-1 1 0,0-1 0,0 0 0,-1 1 0,1-1 0,0 1 0,0-1 0,-1 1 0,1-1 0,-1 1 0,0-2 0,0 2-13,0 0 0,1 0 0,-1 0 0,0 0 0,0 0 0,1 1 1,-1-1-1,0 0 0,0 1 0,0-1 0,0 1 0,0-1 0,0 1 1,0-1-1,0 1 0,0 0 0,0-1 0,0 1 0,0 0 0,0 0 0,0 0 1,-1 0-1,1 0 0,0 0 0,0 0 0,0 0 0,0 0 0,0 1 1,0-1-1,0 0 0,0 1 0,0-1 0,0 1 0,-2 0 0,-1 1-19,1-1 1,-1 1-1,1 0 0,0 0 0,0 0 0,-1 0 0,1 1 0,-4 3 0,6-4 29,-1-1 0,1 1 0,-1 0 0,1 0 0,0 0 0,0-1 0,0 1 0,0 0 0,0 0 0,0 1 0,1-1 0,-1 0 0,1 0 0,-1 0 0,1 0 0,0 0 0,0 1 0,0-1 0,0 0 0,0 0 0,0 0 0,1 1 0,0 2 0,1-3-2,-1 0-1,1-1 0,-1 1 0,1-1 1,0 1-1,0-1 0,0 0 1,-1 1-1,1-1 0,0 0 0,0 0 1,1-1-1,-1 1 0,0 0 1,0-1-1,0 1 0,1-1 0,-1 0 1,0 0-1,0 0 0,1 0 1,2 0-1,27 0-1147,-13 2-262,-1-2 0,0 0 0,0-1 0,1-1 0,-1-1 1,0 0-1,-1-1 0,21-8 0,-36 11 1769,-1 0 1,1 0-1,0-1 1,0 1-1,-1-1 0,1 1 1,-1-1-1,1 0 1,-1 1-1,0-1 0,0 0 1,1 0-1,-1 0 1,0 0-1,-1 0 1,1 0-1,0 0 0,-1 0 1,1-5-1,0 6-111,-1 0 0,0 0 0,0 0 0,0 0 0,0 0 0,0 0-1,-1 0 1,1 0 0,0 0 0,0 0 0,-1 0 0,1 0 0,-1 0 0,1 0 0,-1 0 0,1 0-1,-1 0 1,0 0 0,1 0 0,-1 0 0,-1 0 0,-17-5 788,16 6-1024,1 0 1,0 0-1,-1 0 1,1 1-1,0-1 0,-1 0 1,1 1-1,0 0 1,0 0-1,-1-1 1,1 1-1,0 0 1,0 1-1,0-1 1,0 0-1,0 1 1,0-1-1,1 1 0,-1-1 1,0 1-1,1 0 1,-2 2-1,1 0-55,0 0 1,0 0-1,1 0 0,0 0 0,0 0 0,0 0 1,0 0-1,0 0 0,1 0 0,0 1 0,0 7 0,0-11 12,0 0-1,1 0 1,-1 0-1,0 0 1,1 0-1,-1 0 0,0 0 1,1 0-1,-1-1 1,1 1-1,-1 0 1,1 0-1,0 0 0,-1-1 1,1 1-1,0 0 1,0 0-1,0-1 0,-1 1 1,1-1-1,0 1 1,0-1-1,0 1 1,0-1-1,0 0 0,0 1 1,0-1-1,0 0 1,0 0-1,0 1 1,0-1-1,0 0 0,0 0 1,0 0-1,0 0 1,0-1-1,0 1 1,0 0-1,0 0 0,0 0 1,0-1-1,0 1 1,0-1-1,0 1 0,1-2 1,1 1 51,1 0 0,-1 0 0,0 0 0,0-1 0,0 0-1,0 1 1,0-1 0,0 0 0,0 0 0,-1-1 0,1 1 0,-1-1 0,3-3 0,4-8 879,-7 29-969,-1 2-122,1 18 218,-5 65 0,2-87-31,-1 1 1,-1-1 0,0 1 0,0-1-1,-2 0 1,0 0 0,-11 21-1,15-32 32,0 0 0,0 0-1,0 0 1,0 0 0,0-1-1,-1 1 1,1 0 0,-1-1-1,1 1 1,-1-1 0,1 0-1,-1 1 1,0-1 0,0 0-1,0 0 1,0 0 0,0 0-1,0 0 1,0-1 0,0 1-1,0-1 1,0 1 0,0-1-1,0 0 1,0 1 0,-4-2-1,4 1-3,1-1-1,-1 0 1,0 0 0,1 0-1,-1 0 1,0 0 0,1 0-1,-1 0 1,1 0-1,0-1 1,-1 1 0,1-1-1,0 1 1,0-1 0,0 1-1,0-1 1,0 0 0,0 1-1,1-1 1,-1 0-1,1 0 1,-1 0 0,1 1-1,-1-1 1,1 0 0,0 0-1,0 0 1,0 0-1,0-2 1,0-3-71,0 0 0,1 1-1,-1-1 1,1 0 0,1 0-1,-1 1 1,1-1 0,0 1 0,1 0-1,-1-1 1,1 1 0,0 0 0,1 1-1,0-1 1,0 1 0,0-1-1,6-5 1,5-3-156,1 1 0,1 1 0,1 0 0,21-11 0,-21 13 162,0-1 1,-1 0-1,0-2 1,23-21-1,-36 26 406,-8 8 381,-12 11 323,14-10-1084,1 1 0,0 0 1,0 0-1,0-1 0,0 1 1,0 0-1,0 0 0,0 0 1,0 0-1,1 0 0,-1 0 1,1 1-1,0-1 0,-1 0 1,1 0-1,0 0 0,0 0 1,0 0-1,1 1 0,-1-1 1,0 0-1,1 0 1,0 0-1,1 4 0,0-5-1,0 1 0,0 0 0,0-1 0,0 1 0,0-1 0,1 0 0,-1 0 0,1 0 0,-1 0 0,1 0-1,-1 0 1,1-1 0,-1 1 0,1-1 0,-1 0 0,1 0 0,0 0 0,-1 0 0,5-1 0,-1 0 32,0 0 0,-1 0 0,1-1 0,-1 0 0,0 0 0,1 0 0,-1 0 0,0-1 0,0 0 0,5-5 0,-8 7-17,-1 1 0,1-1 0,-1 0 0,0 0 0,0 0 0,1-1 0,-1 1 0,0 0 0,0 0 0,0 0 0,0-1 0,0 1 0,-1-1 1,1 1-1,0-1 0,-1 1 0,1-1 0,-1 1 0,1-1 0,-1 1 0,0-1 0,0 0 0,1 1 0,-1-1 0,0 1 0,-1-1 0,1 0 1,0 1-1,0-1 0,-1 1 0,1-1 0,-1 0 0,1 1 0,-1-1 0,1 1 0,-1 0 0,0-1 0,0 1 0,0 0 0,0-1 0,-2-1 0,-1 0-60,0 1 0,-1-1 1,1 1-1,-1-1 0,0 1 0,1 1 0,-1-1 0,0 1 0,0-1 0,0 2 0,0-1 0,0 0 0,-1 1 0,1 0 0,0 0 0,-6 1 0,0 0-1135,51-1-763,-23-1 2094,-8 1-63,-1 0 1,0 0 0,1 0-1,-1 1 1,0 0-1,14 4 1,-20-4-60,0 1 1,0-1-1,0 0 0,0 0 0,0 1 1,0-1-1,0 1 0,-1-1 0,1 1 1,0 0-1,-1 0 0,1 0 0,-1 0 1,0 0-1,0 0 0,0 0 0,0 0 1,0 1-1,0-1 0,0 0 0,-1 0 1,1 1-1,-1-1 0,0 1 1,0-1-1,0 0 0,0 1 0,0 2 1,0-1 19,-3 21 384,2-24-379,1-1 0,-1 1 0,0 0 0,1 0 0,-1-1 0,0 1 0,0-1 0,0 1 0,1 0 0,-1-1 0,0 1 0,0-1 0,0 0 0,0 1 0,0-1 0,0 0 0,0 0 0,0 1 0,0-1 0,0 0 0,0 0 0,0 0 0,0 0 0,-1 0 0,1-3-64,1 0-1,-1 1 1,1-1-1,-1 1 1,1-1-1,0 0 1,1 1-1,-1-1 1,0 0 0,1 1-1,-1-1 1,2-3-1,2 0-136,0 0-1,0 0 1,1 1-1,0-1 1,0 1-1,1 0 1,-1 0-1,1 1 1,0 0-1,9-6 1,25-19 437,-57 81 351,17-51-644,0 1-1,0-1 1,0 0-1,0 1 0,0-1 1,0 0-1,0 1 0,1-1 1,-1 0-1,0 1 0,1-1 1,-1 0-1,1 0 0,-1 1 1,1-1-1,0 0 0,0 0 1,-1 0-1,1 0 0,0 0 1,0 0-1,0 0 0,0 0 1,0 0-1,1 1 0,0-2 5,0 1 0,0-1 0,0 0 1,0 1-1,0-1 0,0 0 0,0 0 0,0 0 0,0-1 0,0 1 0,0 0 0,0-1 0,-1 1 1,1-1-1,2-1 0,5-1 10,-1-1 0,0 0 1,0-1-1,-1 0 0,0 0 1,11-10-1,-15 12 110,-1 0 0,1 0 0,-1 0 0,1-1 0,-1 1 0,0 0 0,0-1 0,-1 0 0,1 1 0,1-8 0,-3 53-282,-1 0-1,-12 62 1,11-91 183,-1 0 1,0 0 0,-1-1-1,-1 1 1,0-1 0,0 0-1,-1 0 1,-1-1 0,0 0-1,-1 0 1,0 0 0,-12 11-1,19-20 10,0 0 0,-1-1-1,1 1 1,-1-1 0,1 0 0,-1 0-1,0 1 1,0-1 0,1 0-1,-1 0 1,0 0 0,0-1-1,0 1 1,0 0 0,0-1-1,0 1 1,0-1 0,0 0-1,0 0 1,0 0 0,-4 0-1,5-1 5,-1 1 0,1-1-1,0 0 1,-1 0-1,1 0 1,0 0 0,0-1-1,0 1 1,0 0-1,0 0 1,0-1 0,0 1-1,0 0 1,0-1-1,0 1 1,1-1 0,-1 1-1,1-1 1,-1 1-1,0-4 1,0-3-79,0 0 0,0 0 1,1-1-1,-1 1 0,2 0 0,-1 0 0,1 0 1,1 0-1,3-14 0,-2 16-73,0 0 0,0 0 0,0 0 0,1 1 0,0-1 0,0 1 0,0 0 1,1 0-1,0 1 0,0-1 0,0 1 0,0 0 0,7-4 0,5-1-1001,1 0 0,0 1 1,22-6-1,-16 4-2542</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8:39.233"/>
    </inkml:context>
    <inkml:brush xml:id="br0">
      <inkml:brushProperty name="width" value="0.035" units="cm"/>
      <inkml:brushProperty name="height" value="0.035" units="cm"/>
      <inkml:brushProperty name="color" value="#E71224"/>
    </inkml:brush>
  </inkml:definitions>
  <inkml:trace contextRef="#ctx0" brushRef="#br0">49 144 2385,'0'0'8017,"0"-9"-6998,1-3-1112,0-16 2171,-1 28-2058,-1 0 0,1 0 0,0 0 0,0 0 1,0 0-1,0 0 0,0 0 0,0 0 0,0 0 0,0 0 0,0 0 0,0 0 0,0 0 0,0 0 0,0 0 0,0 0 0,0 0 0,0 0 0,0 0 0,-1 0 0,1 1 0,0-1 0,0 0 0,0 0 0,0 0 0,0 0 0,0 0 0,0-1 0,0 1 0,0 0 0,0 0 0,0 0 0,0 0 0,0 0 0,0 0 0,-1 0 0,1 0 0,0 0 0,0 0 0,0 0 0,0 0 0,0 0 0,0 0 1,0 0-1,0 0 0,0 0 0,0 0 0,0 0 0,0 0 0,-7 21 157,-2 13 97,1-8-129,2-1 1,0 1 0,-3 50 0,9-76-5,-1-8-41,0 0 0,1-1 0,0 1-1,0 0 1,0 0 0,1-1 0,1 1 0,0 0-1,0 0 1,4-10 0,2-3-274,0 0 0,19-30 0,-20 39 49,1 0 0,0 1 0,1 0-1,15-15 1,-20 22 106,0 1 0,0-1 0,1 1 0,-1 0 0,1 0 0,-1 0 0,1 1 0,0-1-1,0 1 1,0 0 0,0 1 0,1-1 0,-1 1 0,10-1 0,-14 3-4,-1-1 1,1 1-1,0-1 0,0 1 1,-1 0-1,1-1 1,0 1-1,-1 0 0,1-1 1,-1 1-1,1 0 1,-1 0-1,1 0 0,-1-1 1,1 1-1,-1 0 0,0 0 1,1 0-1,-1 0 1,0 0-1,0 0 0,0 0 1,0 0-1,0 0 0,0 0 1,0-1-1,0 1 1,0 0-1,0 0 0,-1 0 1,1 0-1,0 0 0,0 0 1,-1 0-1,0 0 1,-11 38 25,3-26-79,0-1 0,-1 0 0,0 0-1,-1-1 1,0-1 0,-1 0 0,0 0 0,-1-1 0,0-1 0,0 0-1,-1 0 1,-21 7 0,35-15 77,0 0-1,-1 0 0,1 0 1,-1 0-1,1 0 0,0 0 1,-1 0-1,1 0 1,0 0-1,-1 0 0,1 0 1,-1 0-1,1 0 0,0 0 1,-1 0-1,1 0 0,-1 0 1,1 0-1,0-1 1,-1 1-1,1 0 0,0 0 1,-1 0-1,1-1 0,0 1 1,-1 0-1,1-1 1,0 1-1,0 0 0,-1-1 1,1 1-1,0 0 0,0-1 1,0 1-1,-1 0 1,1-1-1,0 1 0,0 0 1,0-1-1,0 1 0,0-1 1,0 1-1,0 0 1,0-1-1,0 1 0,0-1 1,0 1-1,0 0 0,0-1 1,0 1-1,0-1 0,0 0 2,1 0 0,-1 0 0,0 1 0,0-1 0,0 0-1,1 0 1,-1 0 0,0 0 0,1 1 0,-1-1 0,1 0-1,-1 0 1,1 1 0,-1-1 0,1 0 0,0 1-1,-1-1 1,1 0 0,0 1 0,-1-1 0,1 1 0,0 0-1,0-1 1,-1 1 0,2-1 0,2 0 32,-1 0 0,1 1 1,-1-1-1,1 1 0,-1 0 0,1 0 1,-1 0-1,1 0 0,-1 1 0,1-1 1,-1 1-1,1 0 0,-1 0 0,0 0 1,1 1-1,-1-1 0,0 1 0,0 0 1,4 2-1,-1 2-29,-1 0 0,0 0 0,0 1 0,-1-1 0,1 1 1,5 13-1,3 4-457,1-5-1674,-12-18 1614,0 0 0,-1 0 1,1 0-1,0 0 0,0 0 1,0 0-1,-1-1 0,1 1 1,0 0-1,0-1 0,0 0 1,0 1-1,0-1 0,4 0 0,9 0-2988</inkml:trace>
  <inkml:trace contextRef="#ctx0" brushRef="#br0" timeOffset="1112.32">271 161 1809,'0'0'8182,"0"-5"-7048,1 16-787,0 1 0,0-1 1,1 1-1,0-1 0,8 21 0,-10-30-316,1 0-1,-1 0 0,1 1 1,0-1-1,0 0 1,0 0-1,0 0 0,0-1 1,0 1-1,1 0 1,-1 0-1,0-1 0,1 1 1,0-1-1,-1 1 1,1-1-1,0 1 0,0-1 1,0 0-1,-1 0 1,1 0-1,1 0 0,-1 0 1,0-1-1,0 1 1,0-1-1,0 1 0,0-1 1,1 0-1,-1 0 1,0 0-1,0 0 0,0 0 1,1 0-1,-1 0 1,0-1-1,0 1 0,0-1 1,0 0-1,4-1 1,-2 0-17,-1 0 0,1-1 0,-1 1 0,1-1 0,-1 0 0,0 1 0,0-1 0,0-1 0,-1 1 0,1 0 1,-1-1-1,1 1 0,-1-1 0,0 0 0,-1 0 0,1 1 0,-1-1 0,1 0 0,-1-1 0,-1 1 0,1 0 1,0 0-1,-1 0 0,0-7 0,0 8-9,0 0 0,-1 0 0,1 0 0,-1 0 0,1 0 0,-1 0 0,0 0 0,0 0 0,0 1 0,-1-1 0,1 0 0,-1 1 0,1-1 0,-1 1 0,0-1 0,0 1 0,0 0 0,0 0 0,-1 0 0,1 0 0,0 0 0,-1 1 0,1-1 1,-1 1-1,0-1 0,1 1 0,-1 0 0,0 0 0,0 0 0,0 0 0,0 1 0,0-1 0,0 1 0,-5 0 0,7 0-25,-1 0 0,0 0 1,1 0-1,-1 0 0,1 0 1,-1 0-1,0 1 0,1-1 1,-1 1-1,1-1 0,-1 1 0,1 0 1,-1-1-1,1 1 0,0 0 1,-1 0-1,1 0 0,0 0 0,0 0 1,0 0-1,-1 1 0,1-1 1,0 0-1,1 1 0,-1-1 0,0 0 1,0 1-1,0-1 0,1 1 1,-1-1-1,1 1 0,0 0 1,-1-1-1,1 1 0,0-1 0,0 1 1,0 0-1,0-1 0,0 1 1,0-1-1,0 1 0,0 0 0,2 2 1,-2-3-13,1 0 0,-1 0 1,1 0-1,0 0 0,0-1 0,-1 1 0,1 0 1,0 0-1,0-1 0,0 1 0,0-1 1,0 1-1,0-1 0,0 1 0,0-1 1,0 1-1,0-1 0,0 0 0,0 0 1,0 1-1,0-1 0,0 0 0,0 0 1,0 0-1,2-1 0,35 1-133,-33-1 163,17-3 80,12-1 19,-33 5-88,0 0-1,0 0 1,0 0-1,0 0 1,0 0-1,0 0 0,0 0 1,0 0-1,0 1 1,-1-1-1,1 0 1,0 1-1,0-1 1,0 1-1,0-1 1,0 1-1,0-1 1,-1 1-1,1 0 0,0-1 1,0 1-1,-1 0 1,1 0-1,-1-1 1,2 2-1,-1 1 69,3 5 84,0 0-1,0 1 1,1-2 0,0 1 0,9 11 0,-12-18-149,-1 0 1,0 0 0,0 0-1,0 0 1,1 0-1,-1 0 1,0 0 0,1-1-1,-1 1 1,1 0-1,-1-1 1,1 1 0,-1-1-1,1 1 1,-1-1-1,1 0 1,-1 0 0,1 0-1,0 0 1,-1 0-1,1 0 1,-1 0 0,1 0-1,-1-1 1,1 1-1,-1 0 1,1-1 0,-1 0-1,1 1 1,-1-1-1,1 0 1,-1 0-1,0 1 1,1-1 0,-1 0-1,0 0 1,0-1-1,0 1 1,0 0 0,2-3-1,3-2-40,0-1-1,0 0 1,-1 0-1,0 0 1,-1-1-1,1 1 1,-1-1 0,3-11-1,-6 18 203,-1 33-532,-1-31 357,1 0-1,0 0 1,0 0 0,0 0 0,0 1-1,0-1 1,0 0 0,0 0-1,0 0 1,1 0 0,-1 0 0,0 1-1,1-1 1,-1 0 0,1 0-1,-1 0 1,1 0 0,-1 0 0,1 0-1,0 0 1,-1 0 0,1-1-1,0 1 1,0 0 0,0 0 0,0 0-1,0-1 1,0 1 0,0-1-1,0 1 1,0-1 0,0 1 0,0-1-1,0 1 1,0-1 0,0 0-1,0 0 1,1 1 0,-1-1 0,0 0-1,0 0 1,0 0 0,0 0-1,1 0 1,-1-1 0,1 1 0,2-1 6,-1-1 1,1 1 0,0-1 0,-1 0 0,0 0 0,1 0 0,-1 0 0,0 0 0,0-1-1,0 1 1,-1-1 0,5-5 0,4-10-7,-11 19 0,0-1 0,0 0 0,0 0 0,0 1 0,0-1 0,1 0 0,-1 0 0,0 0 0,0 1 0,0-1 0,0 0 0,0 0 0,0 0 0,1 0 0,-1 1 0,0-1 0,0 0 0,0 0 0,1 0 0,-1 0 0,0 0 0,0 0 0,0 0 0,1 1 0,-1-1 0,0 0 0,0 0 0,0 0 0,1 0 0,-1 0 0,0 0 0,0 0 0,1 0 0,-1 0 0,0 0 0,0 0 0,0 0 0,1 0 0,-1 0 0,0-1 0,0 1 0,0 0 0,1 0 0,-1 0 0,0 0 0,0 0 0,0 0 0,1 0 0,-1-1 0,0 1 0,0 0 0,0 0 0,0 0 0,0-1 0,1 1-1,-1 0 1,0 0 0,0 0 0,0 0 0,0-1 0,0 1 0,0 0 0,0 0 0,0-1 0,0 1 0,0 0 0,0 0 0,0-1 0,12 13-13,-10-10 17,0 0 1,1-1-1,-1 1 1,0 0-1,1-1 1,-1 1-1,1-1 1,0 0 0,-1 0-1,1 0 1,0 0-1,0-1 1,0 1-1,0-1 1,0 1-1,-1-1 1,1 0-1,0 0 1,0-1-1,3 1 1,-1-2 11,0 1 1,0-1-1,0 0 0,-1 0 1,1 0-1,-1-1 0,1 0 1,-1 0-1,0 0 0,7-7 0,-5 5 5,0-1-1,-1 0 1,0-1-1,0 1 0,-1-1 1,1 0-1,-1 0 1,-1-1-1,0 1 0,0-1 1,0 1-1,-1-1 0,0 0 1,1-10-1,-3 17 20,0 0 0,0 0 0,0 0 0,-1-1-1,1 1 1,0 0 0,-1 0 0,1 0 0,-1 0 0,1 0 0,-1 0-1,0 0 1,1 0 0,-1 0 0,0 0 0,0 1 0,0-1-1,0 0 1,0 0 0,1 1 0,-1-1 0,0 0 0,0 1 0,-1-1-1,1 1 1,-1-1 0,1 1-36,1 0-1,-1-1 1,1 1-1,-1 0 1,0 0 0,1 0-1,-1 0 1,0 0 0,1 0-1,-1 0 1,0 0-1,1 0 1,-1 1 0,0-1-1,1 0 1,-1 0-1,1 0 1,-1 1 0,0-1-1,1 0 1,-1 1-1,1-1 1,-1 0 0,1 1-1,-1-1 1,1 1-1,-1-1 1,1 1 0,-1-1-1,1 1 1,0-1-1,-1 1 1,1 0 0,0-1-1,0 1 1,-1-1-1,1 1 1,0 0 0,0-1-1,0 1 1,0 0-1,0-1 1,0 1 0,0 0-1,0-1 1,0 2-1,0 3-63,0-1 0,1 1 0,0 0 0,0 0 0,0-1 0,1 1 0,-1 0 0,1-1 0,0 0 0,0 1 0,1-1 0,-1 0 0,1 0 0,0 0 0,0 0 0,0-1 0,1 1 0,6 4 0,19 24-23,-29-31 93,1-1 0,-1 1 0,0 0 0,1-1 0,-1 1 0,1 0 0,-1 0 0,0-1 0,0 1 0,1 0 0,-1 0 0,0 0 0,0-1 0,0 1 0,0 0 0,0 0 0,0 0 0,0-1 0,0 1 0,0 0-1,-1 0 1,1 0 0,0-1 0,0 1 0,-1 0 0,1 0 0,-1 1 0,-21 16 455,-30 4-4815,37-18 50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8:44.902"/>
    </inkml:context>
    <inkml:brush xml:id="br0">
      <inkml:brushProperty name="width" value="0.035" units="cm"/>
      <inkml:brushProperty name="height" value="0.035" units="cm"/>
      <inkml:brushProperty name="color" value="#E71224"/>
    </inkml:brush>
  </inkml:definitions>
  <inkml:trace contextRef="#ctx0" brushRef="#br0">95 1 7379,'0'0'7369,"0"10"-7131,-3 43 295,-3-1 0,-3 1 0,-1-2 0,-19 54 0,-9 44 379,39-149-999,-1 0 0,0 0 0,0 0-1,0 0 1,0 0 0,1 0 0,-1 0 0,0 0-1,0 0 1,0 0 0,0 0 0,1 0 0,-1 0-1,0 0 1,0 0 0,0 0 0,0 0 0,0 0-1,1 0 1,-1 0 0,0 0 0,0 0 0,0 1-1,0-1 1,0 0 0,1 0 0,-1 0 0,0 0-1,0 0 1,0 0 0,0 1 0,0-1 0,0 0-1,0 0 1,0 0 0,0 0 0,0 0 0,1 1-1,-1-1 1,0 0 0,0 0 0,0 0 0,0 0 0,0 1-1,0-1 1,0 0 0,0 0 0,0 0 0,0 0-1,0 1 1,-1-1 0,1 0 0,0 0 0,0 0-1,0 0 1,0 0 0,0 1 0,13-15-2777,-10 10 1845,16-17-3578</inkml:trace>
  <inkml:trace contextRef="#ctx0" brushRef="#br0" timeOffset="356.12">324 16 5763,'0'0'7168,"1"15"-6725,0 32 211,-2 0-1,-3 0 1,-1 0 0,-3 0-1,-24 84 1,3 1-2,23-103-8980,16-48 2534</inkml:trace>
  <inkml:trace contextRef="#ctx0" brushRef="#br0" timeOffset="782.18">550 84 3394,'0'0'8379,"2"-8"-7834,0 24-103,0 1 0,-1 0 0,-1 0 1,0 0-1,-5 27 0,-21 88 443,11-69-643,7-24 162,-26 106 1161,32-141-1806</inkml:trace>
  <inkml:trace contextRef="#ctx0" brushRef="#br0" timeOffset="1296.44">752 113 4946,'0'0'7788,"9"12"-7263,-6 10-121,-2 0 0,0 0-1,-2 1 1,0-1-1,-1 0 1,-6 25 0,0 2-205,4-17-193,-1-1 1,-2 1 0,-1-1-1,-13 31 1,15-59-8518</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8:43.623"/>
    </inkml:context>
    <inkml:brush xml:id="br0">
      <inkml:brushProperty name="width" value="0.035" units="cm"/>
      <inkml:brushProperty name="height" value="0.035" units="cm"/>
      <inkml:brushProperty name="color" value="#E71224"/>
    </inkml:brush>
  </inkml:definitions>
  <inkml:trace contextRef="#ctx0" brushRef="#br0">119 224 5475,'0'0'5509,"-7"-3"-5221,6 2-280,-1 0-7,1 0 0,-1 0 0,1 0 0,0 1 0,-1-1 0,1 0 0,-1 1 0,0-1 0,1 1 0,-1-1 0,1 1 0,-1 0 0,0 0 0,1 0 1,-1 0-1,0 0 0,1 0 0,-1 0 0,0 0 0,1 1 0,-1-1 0,1 1 0,-1-1 0,1 1 0,-1-1 0,1 1 0,-1 0 0,1 0 0,-1 0 0,1 0 0,0 0 0,0 0 1,-1 0-1,1 0 0,0 1 0,0-1 0,-1 2 0,-4 3 54,1 0-1,0 0 1,0 1 0,1 0-1,-1-1 1,2 1 0,-1 1-1,1-1 1,0 0 0,0 1-1,1 0 1,0-1 0,-2 17 0,5-23-64,0 0 0,-1 0 1,1 0-1,0 1 1,0-1-1,0-1 1,0 1-1,0 0 1,0 0-1,0 0 1,0 0-1,1-1 1,-1 1-1,0-1 0,0 1 1,1-1-1,-1 1 1,0-1-1,1 0 1,-1 1-1,0-1 1,1 0-1,-1 0 1,1 0-1,-1 0 1,0 0-1,1 0 1,-1-1-1,0 1 0,2-1 1,47-6-50,-39 4-17,1-1 0,-1-1 0,0 0 0,0-1 0,-1 0 0,0 0 0,0-1 1,0-1-1,-1 1 0,0-2 0,0 1 0,-1-1 0,12-17 1537,-24 59-931,3-30-463,-1 7 22,0 1 1,1-1-1,0 1 1,0-1-1,2 15 1,-1-24-94,0 1 1,1 0-1,-1-1 1,0 1 0,1 0-1,-1-1 1,1 1-1,0-1 1,-1 1 0,1-1-1,0 1 1,0-1-1,0 0 1,0 1 0,0-1-1,0 0 1,1 0-1,-1 0 1,0 0 0,1 0-1,-1 0 1,0 0-1,1 0 1,-1 0 0,1-1-1,0 1 1,-1 0-1,1-1 1,-1 0 0,1 1-1,0-1 1,-1 0-1,1 0 1,0 0 0,-1 0-1,1 0 1,0 0-1,-1 0 1,1-1-1,3 0 1,-2-1 17,0 1 0,1-1 0,-1 1 0,0-1 0,0 0 0,0 0 1,-1 0-1,1-1 0,0 1 0,-1-1 0,0 0 0,0 1 0,1-1 0,-1 0 0,-1 0 0,1 0 0,0-1 0,-1 1 0,0 0 0,0-1 0,0 1 0,0 0 1,0-1-1,-1 1 0,1-1 0,-1 0 0,0 1 0,0-1 0,-1-4 0,1 4-21,0 1 0,-1-1 0,1 1 0,-1 0 1,0-1-1,0 1 0,0 0 0,0-1 0,-1 1 0,1 0 0,-1 0 1,0 0-1,-3-5 0,3 7 8,0-1 0,1 1 0,-1-1 0,0 1 0,0 0-1,0 0 1,0 0 0,0 0 0,0 0 0,0 0 0,0 0 0,0 1 0,0-1 0,-1 1 0,1 0 0,0 0 0,0-1 0,-1 1 0,1 1 0,0-1-1,0 0 1,0 0 0,-3 2 0,3-1 7,-1 0-1,1 0 1,0 0-1,0 0 1,0 1-1,0-1 1,0 1-1,0-1 1,1 1 0,-1 0-1,0-1 1,1 1-1,-1 0 1,1 0-1,0 0 1,0 1-1,0-1 1,0 0-1,-1 3 1,1-4-33,1 0 0,-1 0 0,1 1 0,0-1 0,-1 0 0,1 0 0,0 0 0,0 0 0,0 0 0,-1 1 0,1-1 1,1 0-1,-1 0 0,0 0 0,0 0 0,0 1 0,0-1 0,1 0 0,-1 0 0,1 0 0,-1 0 0,1 0 0,-1 0 0,1 0 0,0 0 0,-1 0 0,1 0 1,0 0-1,0 0 0,-1-1 0,1 1 0,0 0 0,0 0 0,0-1 0,0 1 0,0-1 0,0 1 0,0-1 0,2 1 0,6 1-69,0-1 1,0-1-1,-1 0 0,1 0 0,0 0 0,0-1 0,-1-1 0,1 1 0,0-1 1,-1-1-1,0 0 0,1 0 0,-1 0 0,0-1 0,-1-1 0,1 1 0,-1-1 1,9-7-1,-8 6 96,-1 0 0,0-1 0,0 1 1,0-1-1,-1-1 0,0 1 0,0-1 0,-1 0 1,0 0-1,-1-1 0,1 1 0,-2-1 0,1 0 1,-1 0-1,-1-1 0,3-14 0,-4 17 32,0-52 20,-1 56-20,0 0 0,0 0 0,0 0 0,-1 0 0,1 0 0,-1 0 0,0 0 0,1 1 0,-1-1 0,-1 0 0,1 0 1,0 1-1,-1-1 0,1 1 0,-1-1 0,-3-2 0,5 5-31,-1 0 1,1 0-1,0 0 1,-1 0-1,1 0 1,0 0-1,-1 0 1,1 0 0,0 0-1,-1 0 1,1 0-1,0 0 1,-1 0-1,1 0 1,0 1-1,0-1 1,-1 0-1,1 0 1,0 0-1,-1 1 1,1-1-1,0 0 1,0 0-1,-1 0 1,1 1-1,0-1 1,0 0-1,0 1 1,-1-1 0,1 0-1,0 1 1,0-1-1,0 0 1,0 0-1,0 1 1,0-1-1,0 1 1,0-1-1,0 0 1,0 1-1,-6 19-109,6-17 150,-7 22 2,1 0-1,1 1 1,2 0-1,0 0 1,2 0-1,2 28 1,-1-52-46,0 0-1,0-1 1,0 1 0,0 0 0,1 0 0,-1 0 0,0 0 0,1-1 0,0 1 0,-1 0-1,1-1 1,0 1 0,0 0 0,0-1 0,0 1 0,0-1 0,0 1 0,0-1-1,0 0 1,1 1 0,-1-1 0,1 0 0,-1 0 0,1 0 0,-1 0 0,1 0 0,0 0-1,-1-1 1,1 1 0,0 0 0,-1-1 0,1 1 0,0-1 0,0 0 0,0 0 0,-1 0-1,1 0 1,0 0 0,0 0 0,0 0 0,0 0 0,-1-1 0,1 1 0,0-1-1,2 0 1,2-1 19,0 0-1,0-1 0,0 0 1,0 0-1,-1-1 0,1 1 0,-1-1 1,0 0-1,0 0 0,0-1 0,5-6 1,-7 7 67,0 1 0,0-1 0,-1 0 0,0 0 1,0 0-1,0 0 0,0 0 0,0 0 0,-1 0 0,0-1 0,2-7 1,-3 12 261,0 31-840,0-27 481,0 0 0,0-1 0,0 1-1,1 0 1,-1-1 0,1 1 0,0-1-1,1 1 1,-1-1 0,0 1 0,1-1-1,0 0 1,2 4 0,-2-5 6,-1-1 0,1 1 0,-1-1-1,1 0 1,-1 0 0,1 0 0,0 0 0,0 0 0,-1 0 0,1 0 0,0-1-1,0 1 1,0-1 0,0 1 0,0-1 0,0 0 0,0 0 0,0 0 0,0 0-1,0 0 1,0 0 0,-1 0 0,1-1 0,0 1 0,0-1 0,0 1 0,3-2-1,0-1 79,-1 1 0,1-1-1,-1 0 1,0-1-1,0 1 1,0-1-1,-1 1 1,1-1 0,-1 0-1,0-1 1,0 1-1,0 0 1,-1-1-1,1 0 1,-1 1 0,0-1-1,0 0 1,-1 0-1,0 0 1,0-1-1,0 1 1,0 0 0,-1 0-1,0 0 1,0-6-1,0 11-115,-1-1 0,1 1-1,0-1 1,0 1 0,-1-1 0,1 1-1,0 0 1,-1-1 0,1 1-1,0 0 1,-1-1 0,1 1 0,-1 0-1,1-1 1,-1 1 0,1 0 0,0 0-1,-1 0 1,1-1 0,-1 1-1,1 0 1,-1 0 0,1 0 0,-1 0-1,1 0 1,-1 0 0,1 0-1,-1 0 1,1 0 0,-1 0 0,1 0-1,-1 0 1,1 0 0,-1 1 0,1-1-1,-1 0 1,1 0 0,-1 1-1,0-1 1,-16 12-7380,13-1 1355</inkml:trace>
  <inkml:trace contextRef="#ctx0" brushRef="#br0" timeOffset="617.23">868 179 6851,'0'0'4914,"-3"8"-4124,-25 68-120,28-76-780,1-4 24,-1 0 0,1 0 1,-1 0-1,1 0 0,1 0 0,-1 1 0,0-1 0,1 0 0,0 1 0,0-1 0,0 1 0,0-1 0,0 1 0,1 0 0,0 0 0,-1 0 1,1 0-1,0 1 0,1-1 0,-1 1 0,0-1 0,1 1 0,5-2 0,-8 4 113,0 0 1,0 1-1,0-1 0,0 1 1,-1-1-1,1 1 0,0-1 1,0 1-1,0 0 0,0-1 1,-1 1-1,1 0 0,0-1 1,-1 1-1,1 0 0,0 0 1,-1 0-1,1 0 0,-1 0 1,0 0-1,1 0 0,-1 0 1,0 0-1,1 0 0,-1 0 1,0 0-1,0 1 0,0-1-23,0 0-1,0 0 0,0 0 0,0 0 0,1 0 1,-1 0-1,0 0 0,0 0 0,1 0 0,-1 0 0,1 0 1,-1 0-1,1 0 0,-1 0 0,1 0 0,-1 0 1,1-1-1,0 1 0,0 0 0,-1 0 0,1-1 1,0 1-1,0 0 0,0-1 0,0 1 0,0-1 0,-1 1 1,1-1-1,0 0 0,0 1 0,0-1 0,0 0 1,1 0-1,-1 0 0,0 1 0,0-1 0,0 0 0,0 0 1,0-1-1,0 1 0,0 0 0,0 0 0,0 0 1,0-1-1,0 1 0,1-1 0,28-22-103,-28 20 56,1 0 1,-1 1-1,1 0 0,-1-1 1,1 1-1,0 0 0,0 0 1,0 0-1,0 1 0,0-1 1,1 1-1,-1 0 0,0 0 1,5-1-1,6 12 343,-13-8-270,1-1 0,0 1 0,-1-1-1,1 1 1,0-1 0,-1 0 0,1 1 0,0-1 0,0 0 0,0 0 0,3 1 0,-1-2-4,0 0 0,0 0 0,-1 0-1,1 0 1,0 0 0,0-1 0,0 0 0,0 0 0,-1 0 0,1 0 0,0 0 0,-1-1 0,1 0 0,-1 0-1,1 0 1,-1 0 0,0 0 0,0-1 0,0 1 0,0-1 0,0 0 0,-1 0 0,4-5 0,-4 5 212,0 1 0,-1-1 0,0 0 0,0 0 1,0 0-1,0 0 0,0 0 0,0 0 0,-1 0 1,1 0-1,-1-3 0,1 28-737,-1-13 525,0-1 0,0 0-1,0 0 1,-1 0 0,-3 14 0,3-20-145,0 1 0,0 0-1,0 0 1,-1-1 0,1 1 0,-1-1-1,0 1 1,0-1 0,0 0 0,0 0-1,0 0 1,0 0 0,-1 0 0,1 0-1,0-1 1,-1 1 0,0-1 0,1 1-1,-1-1 1,-3 1 0,-18 5-3177,-6-1-1399</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8:48.978"/>
    </inkml:context>
    <inkml:brush xml:id="br0">
      <inkml:brushProperty name="width" value="0.035" units="cm"/>
      <inkml:brushProperty name="height" value="0.035" units="cm"/>
      <inkml:brushProperty name="color" value="#E71224"/>
    </inkml:brush>
  </inkml:definitions>
  <inkml:trace contextRef="#ctx0" brushRef="#br0">6 54 1969,'0'-2'14798,"0"6"-14685,1 24-84,2 0-1,1-1 1,0 1 0,18 51 0,-22-79-11,0 0 1,0 0-1,0 1 0,0-1 1,0 0-1,0 0 0,0 1 1,0-1-1,0 0 0,0 0 1,0 0-1,0 1 0,0-1 1,0 0-1,0 0 0,1 0 1,-1 1-1,0-1 1,0 0-1,0 0 0,0 0 1,0 0-1,1 0 0,-1 1 1,0-1-1,0 0 0,0 0 1,1 0-1,-1 0 0,0 0 1,0 0-1,0 0 1,1 0-1,-1 0 0,0 1 1,0-1-1,0 0 0,1 0 1,-1 0-1,0 0 0,0 0 1,0 0-1,1-1 0,-1 1 1,0 0-1,0 0 0,1 0 1,-1 0-1,0 0 1,0 0-1,0 0 0,1 0 1,-1 0-1,0-1 0,0 1 1,0 0-1,0 0 0,0 0 1,1 0-1,-1 0 0,0-1 1,10-21 331,5-34-395,-14 52 101,2-5-74,0-1-1,0 1 0,1 0 1,1 0-1,-1 0 0,11-13 1,5-11 135,-38 54-10298,5-8 4445</inkml:trace>
  <inkml:trace contextRef="#ctx0" brushRef="#br0" timeOffset="1132.96">0 77 2865,'0'0'6966,"6"-1"-4341,114-15-2425,-128 16 253,4 0-439,0-1-1,0 1 1,0 0 0,0 0 0,0 1 0,0 0-1,-1-1 1,1 1 0,0 0 0,0 1 0,1-1-1,-1 1 1,-5 3 0,10-6-56,-1 0 1,1 1-1,0-1 0,-1 1 0,1 0 1,0-1-1,0 1 0,-1-1 0,1 1 1,0 0-1,0 0 0,0 0 0,0-1 1,-1 1-1,1 0 0,0 0 0,0 0 1,0 0-1,0 0 0,0 0 0,-1 1 1,1-1-1,0 0 0,0 0 0,0 1 1,0-1-1,-1 0 0,1 1 0,0-1 1,0 1-1,-1-1 0,1 1 0,0-1 1,-1 1-1,1-1 0,-1 1 0,1 0 0,-1-1 1,1 2-1,-20 93 1445,19-95-1309,3-40 530,-2 32-685,4-36 511,-7 38-166,-8 28-263,-12 60 787,23-118-660,1 22-145,-2 1 0,0-1 0,-1 0 0,-3-19 0,-7 93-435,11-58 441,0 30-73,3-30 49,4-18 173,-5 9-104,0 0 0,-1 0 0,0 0 1,0 0-1,0-9 0,-1 16-201,3 6-6762,-3-5 6127,1 9-2601</inkml:trace>
  <inkml:trace contextRef="#ctx0" brushRef="#br0" timeOffset="2681.6">413 37 1409,'0'0'9980,"-1"7"-9806,-36 245 2854,33-238-3070,2-11-179,1 0-1,0 0 0,0 0 1,1 0-1,-1 0 1,0 0-1,1 0 1,0 0-1,0 1 1,0-1-1,0 4 1,4-7-3620,7-9 508,3-9-1384</inkml:trace>
  <inkml:trace contextRef="#ctx0" brushRef="#br0" timeOffset="3124.42">426 49 4994,'0'0'7908,"65"-31"-7380,-38 26-256,1 1-208,1 0-32,-5 1-32,-2 2-288,-6 1-672,-6 0-945,-5 5-704,-5 7-817,0 3-224</inkml:trace>
  <inkml:trace contextRef="#ctx0" brushRef="#br0" timeOffset="3125.42">425 210 6403,'0'0'6371,"51"0"-5907,-22 0-368,1-3-96,-2 0-960,-1 3-1666,-2-1-415,-1 0-2097</inkml:trace>
  <inkml:trace contextRef="#ctx0" brushRef="#br0" timeOffset="3551.59">724 182 4082,'0'0'8228,"-25"64"-7476,16-37-336,1 0-224,2-5-48,3-4-144,2-3-400,1-6-1185,0-4-1120</inkml:trace>
  <inkml:trace contextRef="#ctx0" brushRef="#br0" timeOffset="3552.59">765 117 8900,'0'0'4258,"-7"17"-9284,7-8 95</inkml:trace>
  <inkml:trace contextRef="#ctx0" brushRef="#br0" timeOffset="3984.34">908 14 5955,'0'0'6795,"-3"7"-6643,-3 11 117,1 0 1,1 0 0,0 0-1,2 1 1,-1 20-1,2 107 560,3-75-3035,-2-70 1997,-1-1 94,1 0 0,0 1 1,0-1-1,0 0 0,0 0 0,0 0 0,0 1 0,0-1 0,0 0 0,0 0 0,0 0 0,0 1 0,0-1 1,0 0-1,0 0 0,0 0 0,0 0 0,0 1 0,0-1 0,1 0 0,-1 0 0,0 0 0,0 0 0,0 1 0,0-1 1,0 0-1,0 0 0,0 0 0,1 0 0,-1 0 0,0 1 0,0-1 0,0 0 0,0 0 0,1 0 0,-1 0 1,0 0-1,0 0 0,0 0 0,0 0 0,1 0 0,-1 0 0,0 0 0,0 0 0,0 0 0,1 0 0,-1 0 1,0 0-1,0 0 0,0 0 0,1 0 0,7 0-5530</inkml:trace>
  <inkml:trace contextRef="#ctx0" brushRef="#br0" timeOffset="3985.34">1025 49 6419,'0'0'6443,"0"8"-5411,7 280 1391,-7-282-2978,0 16-1072,4-11-3995</inkml:trace>
  <inkml:trace contextRef="#ctx0" brushRef="#br0" timeOffset="4777.23">1012 251 8948,'0'0'5389,"4"0"-5554,9-1 220,1-1 0,0 0-1,-1 0 1,0-2 0,1 0 0,-1 0 0,13-7 0,-1-1 9,-1-1 1,39-26-1,-61 38-54,-1 0-1,0 0 1,1 0-1,-1 0 1,0 0-1,0 0 1,0 0-1,0 0 1,0-1-1,0 1 1,0 0 0,0-1-1,0 1 1,0 0-1,-1-1 1,1 1-1,0-4 1,-1 4-2,0 0 1,0 1 0,0-1-1,-1 0 1,1 0-1,0 1 1,0-1-1,-1 0 1,1 0 0,-1 1-1,1-1 1,0 0-1,-1 1 1,0-1 0,1 1-1,-1-1 1,1 0-1,-1 1 1,0-1 0,1 1-1,-1 0 1,0-1-1,1 1 1,-2-1-1,-2 0 19,0-1-1,0 1 0,0 0 1,-1 0-1,1 0 0,0 1 1,0 0-1,0 0 0,0 0 1,-1 0-1,1 0 0,-5 2 0,5 0-7,0-1-1,-1 1 0,1 0 1,0 1-1,0-1 0,0 1 0,1 0 1,-1 0-1,1 0 0,-1 0 1,1 0-1,0 1 0,0 0 0,1-1 1,-1 1-1,1 0 0,0 1 1,0-1-1,0 0 0,-1 6 0,-1 1 65,1 0 0,1-1 0,0 1-1,0 0 1,1 0 0,1 0 0,0 17-1,0-26-102,1 0 0,-1 0 0,0 0-1,1 0 1,0 0 0,-1 0 0,1 0 0,0 0-1,0 0 1,0 0 0,0 0 0,0-1 0,0 1-1,1 0 1,-1-1 0,1 1 0,-1-1 0,1 0 0,-1 1-1,1-1 1,0 0 0,0 0 0,0 0 0,-1 0-1,1 0 1,0 0 0,0-1 0,0 1 0,0-1-1,0 1 1,0-1 0,1 0 0,-1 0 0,0 0-1,0 0 1,3 0 0,2-1-147,0 1 0,-1-1 0,1-1 0,0 1 0,-1-1-1,0 0 1,1-1 0,-1 1 0,0-1 0,8-5 0,1-5-144,-1 0 1,0 0-1,0-1 0,-2-1 1,0 0-1,15-25 0,9-10 1638,-36 49-1276,1 0 1,-1 1-1,0-1 1,1 1-1,-1-1 1,0 1-1,1-1 1,-1 1-1,1 0 1,-1-1 0,0 1-1,1 0 1,-1-1-1,1 1 1,0 0-1,-1-1 1,1 1-1,-1 0 1,1 0-1,-1 0 1,1-1-1,0 1 1,-1 0-1,1 0 1,-1 0 0,1 0-1,0 0 1,-1 0-1,1 0 1,-1 0-1,1 0 1,0 1-1,-1-1 1,2 0-1,13 20 511,1 32-195,-14-38-302,0 0 1,-1 0 0,-1 0-1,-1 18 1,1-29-50,0 0 0,0 0 1,0 0-1,0-1 0,-1 1 1,1 0-1,-1 0 0,0-1 0,0 1 1,0-1-1,0 1 0,0-1 1,0 1-1,-1-1 0,1 1 0,-1-1 1,0 0-1,0 0 0,0 0 0,0 0 1,0 0-1,0 0 0,0-1 1,0 1-1,-1-1 0,1 0 0,-1 1 1,-4 0-1,7-2-4,-1 0 0,0 0 0,1-1-1,-1 1 1,1-1 0,-1 1 0,1 0 0,-1-1 0,1 1 0,-1-1-1,1 1 1,-1-1 0,1 0 0,0 1 0,-1-1 0,1 1-1,0-1 1,-1 0 0,1 1 0,0-1 0,0 0 0,-1 1 0,1-1-1,0 0 1,0 1 0,0-1 0,0 0 0,0 1 0,0-1 0,0 0-1,0 0 1,1 1 0,-1-2 0,2-26-228,-1 21 144,1 0 0,0 0 1,0 1-1,1-1 0,-1 0 1,1 1-1,1 0 0,-1 0 1,1 0-1,0 0 0,1 0 1,9-9-1,4-1-200,1 0 1,31-19-1,-34 25 171,0-1 0,-1 0 0,0-1 0,19-21 0,-34 32 133,1 1 0,0 0 1,-1-1-1,1 1 0,-1-1 0,0 1 0,1-1 1,-1 1-1,1-1 0,-1 1 0,0-1 0,1 1 1,-1-1-1,0 0 0,0 1 0,1-1 1,-1 1-1,0-1 0,0 0 0,0 1 0,0-1 1,0 0-1,0 1 0,0-1 0,0 0 0,0 1 1,0-1-1,0 0 0,0 1 0,0-1 0,-1 0 1,1 1-1,0-1 0,0 1 0,-1-1 0,1 0 1,0 1-1,-1-1 0,1 1 0,-1-1 0,1 1 1,-1-1-1,1 1 0,-1 0 0,1-1 1,-1 1-1,1 0 0,-1-1 0,0 1 0,1 0 1,-1-1-1,1 1 0,-1 0 0,0 0 0,1 0 1,-1 0-1,0 0 0,1 0 0,-1 0 0,0 0 1,1 0-1,-1 0 0,0 0 0,1 0 0,-1 0 1,0 1-1,-2-2 27,0 1 0,1 1 0,-1-1 0,1 0 1,-1 1-1,1-1 0,-1 1 0,1 0 0,-1 0 0,1 0 0,-1 0 1,1 0-1,0 0 0,0 1 0,0-1 0,-1 1 0,1-1 0,-1 3 1,1-2-68,0 0 0,1 0 0,0 0 0,-1 0 1,1 0-1,0 1 0,0-1 0,0 0 0,0 1 1,1-1-1,-1 1 0,1-1 0,-1 1 0,1-1 1,0 1-1,0-1 0,0 1 0,0-1 1,1 1-1,-1-1 0,1 1 0,-1-1 0,1 1 1,0-1-1,0 0 0,0 1 0,0-1 0,0 0 1,1 0-1,2 4 0,3 0-123,0-1 0,0 1 0,1-1 0,0 0 1,0-1-1,17 7 0,23 13-56,-48-23 227,1-1 1,0 1-1,-1-1 0,1 0 0,0 1 1,-1-1-1,1 1 0,-1-1 1,1 1-1,-1-1 0,1 1 0,-1 0 1,0-1-1,1 1 0,-1 0 1,0-1-1,1 1 0,-1 0 1,0-1-1,0 1 0,1 0 0,-1-1 1,0 1-1,0 0 0,0 0 1,0-1-1,0 1 0,0 0 0,0 1 1,-17 15 645,-35 5-349,48-20-355,-41 11-1787,14-10-3766,12-3-133</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9:09.119"/>
    </inkml:context>
    <inkml:brush xml:id="br0">
      <inkml:brushProperty name="width" value="0.035" units="cm"/>
      <inkml:brushProperty name="height" value="0.035" units="cm"/>
      <inkml:brushProperty name="color" value="#E71224"/>
    </inkml:brush>
  </inkml:definitions>
  <inkml:trace contextRef="#ctx0" brushRef="#br0">153 235 848,'0'0'5603,"-26"-6"1456,17 4-6861,7 1-184,-1 0 1,1 0 0,-1 0 0,1 0 0,-1 0 0,1 0-1,-1 1 1,1-1 0,-1 1 0,0 0 0,1 0 0,-1 0-1,1 0 1,-1 0 0,0 1 0,1-1 0,-1 1 0,1 0-1,-1 0 1,1-1 0,-1 1 0,1 1 0,0-1 0,-3 2-1,0 1 5,1-1 0,1 1 0,-1 0 0,1 0 0,-1 0 0,1 0 0,0 1 0,0-1 0,1 1 0,0 0 0,-4 9 0,4-7-3,0 0 0,0 0-1,0 0 1,1 1 0,1-1-1,-1 0 1,1 1-1,1 11 1,-1-15-10,1-1 0,-1 0-1,1 0 1,0 0 0,0 0-1,0 0 1,0 0 0,1 0 0,-1 0-1,1 0 1,-1 0 0,1-1 0,0 1-1,0-1 1,1 1 0,-1-1 0,0 0-1,5 4 1,-3-5-21,-1 1 0,0 0 0,0-1-1,1 0 1,-1 0 0,1 0 0,-1 0 0,1-1 0,-1 1 0,1-1-1,0 0 1,4 0 0,-5 0-575,1-1 0,-1 0 0,0 1 0,0-1 0,0 0 0,0-1 0,0 1 0,4-3 0,12-7-4841</inkml:trace>
  <inkml:trace contextRef="#ctx0" brushRef="#br0" timeOffset="770.43">396 257 4706,'0'0'9383,"-6"-7"-9111,-18-22-154,24 28-116,-1 0 1,0 0-1,0 1 1,0-1-1,1 0 1,-1 0-1,0 1 1,0-1 0,0 1-1,0-1 1,0 1-1,0-1 1,0 1-1,0 0 1,0-1-1,0 1 1,-1 0-1,1 0 1,0 0-1,0 0 1,0 0 0,0 0-1,0 0 1,0 0-1,0 0 1,0 1-1,-1-1 1,1 0-1,0 1 1,0-1-1,0 1 1,0-1 0,0 1-1,1-1 1,-1 1-1,0 0 1,0-1-1,0 1 1,0 0-1,1 0 1,-1 0-1,-1 1 1,-24 41 6,23-37 38,3-6-47,-4 6 12,0 0 0,1 1 0,0-1 0,0 1 0,1-1 0,0 1 0,0 0-1,0 0 1,1 0 0,0 0 0,0 0 0,1 9 0,0-15-19,0-1 0,0 1 1,0-1-1,0 0 1,0 1-1,0-1 0,1 1 1,-1-1-1,0 1 0,0-1 1,0 0-1,1 1 0,-1-1 1,0 0-1,0 1 0,1-1 1,-1 0-1,0 1 0,1-1 1,-1 0-1,0 0 0,1 1 1,-1-1-1,1 0 0,-1 0 1,0 0-1,1 1 0,-1-1 1,1 0-1,-1 0 0,1 0 1,-1 0-1,1 0 1,19-5-292,11-17-440,-27 17 730,1 0 0,-2 0 0,1 0 1,-1-1-1,0 1 0,0-1 0,0 0 0,-1 0 0,0 0 1,0 0-1,0 0 0,-1-1 0,0 1 0,0-9 2476,-2 19-2329,-1 0 0,1 1-1,0-1 1,1 1 0,-1-1 0,1 1-1,0 5 1,-1-7-139,1 0 0,0-1 0,0 1 0,0-1 0,1 1 0,-1 0 0,0-1 0,1 1-1,0-1 1,0 1 0,-1-1 0,1 0 0,1 1 0,-1-1 0,0 0 0,1 1 0,2 2 0,-2-4-10,0 1 1,0-1 0,0 0-1,0 0 1,1 0-1,-1 0 1,0-1 0,1 1-1,-1-1 1,0 1-1,1-1 1,-1 0 0,1 0-1,-1 0 1,0 0-1,1 0 1,-1 0 0,1-1-1,3-1 1,0 0-41,0 0 0,-1 0 0,0-1 0,0 0 0,0 0 0,0 0 0,0-1 0,-1 0 0,1 0 0,-1 0 0,0 0 0,7-10 0,40-64-361,-45 69 370,-1 0 47,-1 0 1,1-1-1,-1 1 1,-1-1-1,0 0 1,0 0-1,-1 0 1,0-1-1,-1 1 1,0 0-1,-1-1 1,0 1-1,-1 0 1,0-1-1,-3-15 1,4 25 22,0 0 0,0 0 1,0 0-1,-1 1 0,1-1 1,0 0-1,0 0 0,-1 0 1,1 1-1,0-1 0,-1 0 0,1 1 1,0-1-1,-1 0 0,1 1 1,-1-1-1,1 0 0,-1 1 0,0-1 1,1 1-1,-1-1 0,0 1 1,1-1-1,-1 1 0,0 0 1,1-1-1,-1 1 0,0 0 0,-1-1 1,1 2-11,0-1 0,0 1 1,0-1-1,0 1 0,0 0 1,0 0-1,0-1 0,0 1 0,1 0 1,-1 0-1,0 0 0,0 0 1,1 0-1,-1 0 0,0 0 1,0 2-1,-18 47 25,13-20 70,1 0 0,2 0-1,1 0 1,3 32 0,-1-39-115,0-20-90,0 1 0,0-1-1,0 0 1,1 1 0,-1-1-1,1 0 1,0 0-1,0 1 1,0-1 0,1 0-1,-1 0 1,1 0-1,-1 0 1,1 0 0,0-1-1,0 1 1,1 0 0,-1-1-1,0 0 1,1 1-1,-1-1 1,1 0 0,0 0-1,0-1 1,3 3 0,-3-3-393,1 0 1,0 0 0,-1 0 0,1 0 0,0 0 0,-1-1-1,1 0 1,0 0 0,0 0 0,0 0 0,-1 0-1,1-1 1,0 0 0,-1 0 0,1 0 0,0 0 0,-1 0-1,1-1 1,-1 1 0,0-1 0,1 0 0,3-3 0,15-13-2401</inkml:trace>
  <inkml:trace contextRef="#ctx0" brushRef="#br0" timeOffset="2414.19">730 211 1985,'0'0'9436,"-9"-2"-8550,5 1-830,2 1-27,1-1 0,-1 0 1,0 1-1,0-1 0,1 1 0,-1 0 0,0 0 1,0 0-1,0 0 0,1 0 0,-1 0 0,0 0 1,0 0-1,0 1 0,1-1 0,-1 1 1,0-1-1,0 1 0,1 0 0,-1-1 0,0 1 1,1 0-1,-1 0 0,1 0 0,-1 1 0,1-1 1,0 0-1,0 0 0,-1 1 0,1-1 1,0 1-1,0-1 0,0 1 0,0 0 0,1-1 1,-1 1-1,0 0 0,1-1 0,-2 4 1,-2 9 182,1 0 1,-1 0-1,2 1 1,0-1-1,1 1 1,1-1-1,0 1 1,3 24-1,-3-36-213,1-1-1,0 0 0,-1 1 0,1-1 0,0 0 1,0 0-1,0 1 0,0-1 0,0 0 1,1 0-1,-1 0 0,1 0 0,-1-1 0,1 1 1,0 0-1,0 0 0,0-1 0,-1 0 0,1 1 1,1-1-1,-1 0 0,0 0 0,0 0 0,0 0 1,1 0-1,-1 0 0,0-1 0,1 1 1,-1-1-1,1 0 0,-1 0 0,1 1 0,-1-2 1,0 1-1,1 0 0,-1 0 0,1-1 0,-1 1 1,3-2-1,4 0-71,0-1 1,-1 0-1,1-1 0,-1 1 1,0-2-1,0 1 1,0-1-1,-1 0 0,8-7 1,-11 9 104,1-1 1,-1 0 0,0 0-1,-1 0 1,1 0-1,0 0 1,-1-1 0,0 1-1,0-1 1,-1 0-1,1 0 1,-1 0 0,0 0-1,-1-1 1,1 1-1,-1 0 1,1-10 0,-2 14 388,-10 31-34,8-16-360,1 1 1,0 0-1,2 18 0,-1-33-35,0 1 0,0-1 0,0 1 0,0-1 0,1 1-1,-1-1 1,0 1 0,0-1 0,1 1 0,-1-1-1,0 1 1,0-1 0,1 0 0,-1 1 0,1-1 0,-1 1-1,0-1 1,1 0 0,-1 1 0,1-1 0,-1 0 0,1 0-1,-1 1 1,0-1 0,1 0 0,-1 0 0,1 0-1,0 0 1,-1 0 0,1 0 0,-1 0 0,1 1 0,-1-1-1,1-1 1,-1 1 0,1 0 0,-1 0 0,1 0 0,-1 0-1,1 0 1,-1 0 0,1-1 0,-1 1 0,1 0-1,-1 0 1,1-1 0,-1 1 0,0 0 0,1-1 0,-1 1-1,1 0 1,-1-1 0,0 1 0,1-1 0,25-18-351,-5-4 122,-1-1-1,-1 0 1,-1-2-1,20-35 1,-38 60 442,-18 95 1252,18-88-1440,0-1 1,0 1-1,1 0 0,0 0 1,0 0-1,3 8 0,-3-13-16,-1 0 0,1 0-1,-1 0 1,1 0 0,-1 0-1,1 0 1,-1 0 0,1 0-1,0-1 1,0 1 0,-1 0-1,1 0 1,0-1 0,0 1-1,0 0 1,0-1 0,0 1-1,-1-1 1,1 1 0,0-1-1,1 0 1,-1 1 0,0-1-1,0 0 1,0 0 0,0 0-1,0 0 1,0 0 0,0 0-1,0 0 1,0 0 0,0 0-1,0 0 1,0 0 0,0-1-1,0 1 1,0 0 0,0-1-1,0 1 1,0-1 0,0 1-1,0-1 1,0 0 0,0 1-1,1-2 1,5-4-19,-1 1 0,0-1 0,0-1 0,0 1 0,0-1 0,-1 0 0,-1 0 0,1-1 0,-1 1 0,0-1-1,-1 0 1,1 0 0,-2 0 0,1-1 0,-1 1 0,2-17 0,-23 84 787,19-54-743,-1 0 0,1 0 1,1 0-1,-1 0 0,1 0 1,0 0-1,0 0 0,1 0 1,-1-1-1,1 1 1,0 0-1,0-1 0,4 6 1,-5-8-26,1-1 1,-1 1 0,0-1 0,1 0-1,-1 1 1,1-1 0,0 0 0,-1 0-1,1 0 1,0 0 0,-1 0 0,1-1-1,0 1 1,0 0 0,0-1 0,0 0 0,0 1-1,0-1 1,-1 0 0,1 0 0,0 0-1,0 0 1,0 0 0,0 0 0,0-1-1,0 1 1,0-1 0,0 1 0,0-1-1,-1 0 1,1 0 0,0 0 0,-1 0-1,1 0 1,0 0 0,-1 0 0,1 0-1,1-3 1,17-12-183,0 0 0,-2-2 0,0 0 1,-1-1-1,-1-1 0,0-1 0,-2 0 0,-1-1 0,20-42 0,-30 56 199,-1 0 0,-1 0 0,1-1 0,-1 1 0,-1-15 0,0 21 36,0-1 0,0 1 0,-1-1 0,1 0 0,-1 1 0,1-1 1,-1 1-1,0-1 0,0 1 0,-2-3 0,3 4-13,-1 0 0,0 1 0,1-1 0,-1 0 0,0 1 1,1-1-1,-1 0 0,0 1 0,0-1 0,0 1 0,1-1 0,-1 1 0,0 0 0,0-1 0,0 1 0,0 0 0,0 0 0,0-1 0,0 1 0,0 0 0,0 0 0,0 0 0,0 0 1,0 0-1,0 0 0,-1 1 0,0 0-44,0 0 0,0 0 0,1 0 0,-1 0 0,1 1 1,-1-1-1,1 0 0,-1 1 0,1-1 0,0 1 0,0-1 1,0 1-1,0 0 0,0-1 0,0 1 0,-1 4 0,-13 34-39,13-35 61,-1 5-3,0 1 0,1-1 1,0 0-1,1 1 0,0-1 1,0 1-1,1-1 0,0 1 1,1-1-1,1 1 1,-1-1-1,2 1 0,-1-1 1,5 11-1,-4-16-5,0 1 1,0-1 0,0 1-1,0-1 1,1 0-1,0 0 1,0 0-1,0-1 1,1 1-1,-1-1 1,1 0-1,0-1 1,1 1-1,-1-1 1,0 0-1,1 0 1,0-1 0,0 1-1,0-1 1,0 0-1,0-1 1,0 0-1,0 0 1,12 1-1,-12-3-5,-1 0-1,1 0 0,-1 0 1,0 0-1,0-1 0,1 0 1,-1 0-1,-1 0 0,1-1 0,0 0 1,0 0-1,-1 0 0,0 0 1,0-1-1,0 1 0,0-1 1,0 0-1,-1 0 0,1-1 1,2-4-1,-2 4 22,0-1-1,-1 0 1,1 1-1,-1-1 1,-1 0-1,1 0 1,-1-1-1,0 1 1,0 0-1,-1-1 1,0 1-1,0-1 1,-1 1 0,1-1-1,-1 0 1,-2-10-1,2 16-12,0 0-1,0 0 1,0 0 0,-1 0-1,1 1 1,0-1-1,0 0 1,-1 0 0,1 0-1,-1 1 1,1-1 0,-1 0-1,1 0 1,-1 1-1,1-1 1,-1 0 0,1 1-1,-1-1 1,0 1-1,1-1 1,-1 1 0,0-1-1,0 1 1,1-1 0,-1 1-1,0 0 1,0 0-1,-1-1 1,1 1-2,0 0 0,-1 1 1,1-1-1,-1 0 0,1 1 0,-1-1 1,1 1-1,0 0 0,-1-1 0,1 1 0,0 0 1,0 0-1,0 0 0,-3 1 0,-1 3-9,0 0-1,1 0 0,-1 1 1,1 0-1,-6 10 0,7-8-52,0 0 0,0 1 0,1-1 0,0 0 0,1 1 0,0-1 0,0 1 0,1 9 0,1-18-23,0-1 1,0 1 0,1 0 0,-1-1 0,0 1-1,0-1 1,0 1 0,1-1 0,-1 1-1,0-1 1,0 0 0,0 0 0,0 1 0,1-3-1,4-3-129,0-1-1,-1 0 0,0-1 0,0 1 1,-1-1-1,0 0 0,0 0 0,4-14 1,-8 21 396,0 38 383,0-32-552,0 0 0,0-1 1,1 1-1,-1 0 1,1 0-1,0-1 1,0 1-1,1 0 0,-1-1 1,1 1-1,0-1 1,1 0-1,3 7 1,-4-9-18,0 0-1,0-1 1,0 1 0,1-1 0,-1 1 0,0-1 0,1 0 0,-1 1 0,1-1 0,-1-1 0,1 1 0,0 0 0,-1-1 0,1 1 0,0-1 0,-1 0 0,1 0 0,0 0 0,-1 0 0,1 0 0,0 0 0,-1-1 0,1 0 0,0 1 0,-1-1 0,6-2 0,0-1 3,1 0 0,-1-1 0,0 0 0,0 0 0,0-1 0,0 0 0,-1 0 0,0 0 0,-1-1 0,8-10 0,-5 6-19,-1 0 0,-1 0 0,1 0-1,-2-1 1,0 0 0,8-23 0,-11 22-26,0 1 0,-1-1 1,0 0-1,-1-24 1,-1 33 62,0-1 1,0 1-1,0-1 1,-1 1-1,0 0 1,0-1-1,0 1 1,0 0-1,-1-1 1,0 1-1,0 0 1,0 0-1,0 0 0,-1 1 1,1-1-1,-1 0 1,-3-2-1,6 6-18,0-1-1,-1 1 0,1 0 1,0 0-1,0 0 0,-1-1 0,1 1 1,0 0-1,0 0 0,-1 0 0,1 0 1,0 0-1,0-1 0,-1 1 1,1 0-1,0 0 0,-1 0 0,1 0 1,0 0-1,0 0 0,-1 0 1,1 0-1,0 0 0,-1 0 0,1 0 1,0 0-1,-1 1 0,1-1 1,0 0-1,0 0 0,-1 0 0,1 0 1,0 0-1,0 0 0,-1 1 1,1-1-1,0 0 0,0 0 0,-1 0 1,1 1-1,0-1 0,0 0 0,0 0 1,0 1-1,-1-1 0,1 0 1,0 0-1,0 1 0,0-1 0,0 0 1,0 1-1,-4 17-212,4-15 211,-2 25-9,2 1 1,0 0-1,2-1 1,2 0-1,0 1 1,2-1-1,15 45 1,1 10-157,-20-71 409,-2-5-2298</inkml:trace>
  <inkml:trace contextRef="#ctx0" brushRef="#br0" timeOffset="2938.23">1640 214 7379,'0'0'5542,"10"4"-4689,-2 0-779,1-1-1,-1-1 0,1 0 1,0 0-1,-1 0 1,1-1-1,0 0 0,0-1 1,0 0-1,0-1 0,0 1 1,0-2-1,15-3 0,111-35-1047,-76 23-6389,-64 33 13159,-12 12-3263,1-3-1633,-3 41 432,6-16-5818</inkml:trace>
  <inkml:trace contextRef="#ctx0" brushRef="#br0" timeOffset="2939.23">2039 15 4226,'0'0'8788,"-14"24"-14727</inkml:trace>
  <inkml:trace contextRef="#ctx0" brushRef="#br0" timeOffset="3642.39">2077 124 9316,'0'0'5883,"1"5"-5256,10 57 1458,-10-47-1874,1-1 0,0 0 0,1 0 0,7 18 0,-10-30-221,1-1-1,0 1 1,0-1 0,0 0-1,0 1 1,0-1 0,0 0-1,0 0 1,0 0 0,0 0-1,1 0 1,-1 0 0,0 0-1,1 0 1,-1 0-1,1 0 1,-1-1 0,1 1-1,-1-1 1,1 1 0,-1-1-1,1 0 1,0 0 0,-1 1-1,1-1 1,-1 0 0,1 0-1,0-1 1,-1 1 0,1 0-1,-1 0 1,1-1 0,0 1-1,-1-1 1,1 1 0,-1-1-1,0 0 1,1 0-1,1-1 1,7-3-105,-1 0 0,1-1 0,-1-1-1,10-8 1,-16 12 82,47-45-713,-48 47 721,0-1 1,0-1-1,-1 1 0,1 0 0,0 0 1,-1-1-1,1 1 0,-1-1 1,0 1-1,0-1 0,0 0 0,0 1 1,-1-1-1,1 0 0,-1 1 0,1-1 1,-1 0-1,0 0 0,0 0 0,0 1 1,-1-4-1,0 5 32,0-1 0,0 1 0,-1 0 1,1 1-1,0-1 0,-1 0 0,1 0 0,0 0 0,-1 1 1,1-1-1,-1 1 0,1-1 0,-1 1 0,1-1 0,-1 1 0,0 0 1,1 0-1,-1 0 0,1 0 0,-1 0 0,1 0 0,-1 0 1,0 1-1,1-1 0,-3 2 0,-42 11 295,-1 20 131,45-32-441,0 1-1,0-1 1,0 1-1,0 0 0,0 0 1,0 0-1,1 0 1,-1 0-1,1 0 0,-1 0 1,1 1-1,0-1 1,0 0-1,0 1 1,0-1-1,0 1 0,1-1 1,-1 1-1,0 4 1,4-6-131,0-1 1,0 0-1,0 0 1,0-1-1,0 1 1,0 0-1,-1-1 1,1 0-1,0 0 1,0 0-1,2-1 1,25-14-866,-24 12 884,-1 1 0,1 0 0,0 0 0,0 0 0,0 1 0,0 0 0,0 0 0,0 0 0,0 1 0,8-1 0,-13 2 127,-1 0 1,1 0-1,0 1 1,-1-1 0,1 0-1,-1 0 1,1 0-1,0 1 1,-1-1-1,1 0 1,-1 0-1,1 1 1,-1-1-1,1 1 1,-1-1 0,1 0-1,-1 1 1,0-1-1,1 1 1,-1-1-1,1 1 1,-1-1-1,0 1 1,0-1-1,1 1 1,-1 0 0,0-1-1,0 1 1,1 0-1,2 25 462,-3-24-380,0 0 1,0 0 0,0 0 0,1 1 0,-1-1 0,1 0 0,-1 0 0,1 0 0,0 0 0,-1 0 0,3 4 0,-1-6-68,-1 0 0,0-1 0,1 1 1,-1 0-1,0-1 0,1 1 0,-1-1 0,0 1 0,0-1 1,1 0-1,-1 1 0,0-1 0,0 0 0,0 0 0,0 0 1,0 0-1,0 0 0,0 0 0,0 0 0,-1 0 0,1 0 1,1-3-1,0 2-4,64-68-1502,-60 64 1407,1 1-1,0-1 1,0 1 0,1 1 0,-1-1-1,1 1 1,0 0 0,16-4 0,-24 8 87,1 0 1,-1 0 0,1 0-1,-1 0 1,0 0 0,1 0-1,-1 0 1,0 0 0,1 0-1,-1 0 1,0 0 0,1 0-1,-1 0 1,0 0 0,1 0-1,-1 0 1,0 1 0,1-1 0,-1 0-1,0 0 1,1 0 0,-1 1-1,0-1 1,0 0 0,1 0-1,-1 1 1,0-1 0,0 0-1,1 1 1,-1-1 0,0 0-1,0 0 1,0 1 0,0-1 0,0 1-1,1-1 1,-1 1 0,1 20 504,-9 19 420,4-30-713,1-1-68,1-1 0,-1 1-1,1 0 1,1 0 0,-1 12 0,2-20-148,0-1 0,0 0 0,0 0 0,0 0-1,0 1 1,0-1 0,0 0 0,0 0 0,0 0 0,0 1 0,0-1 0,0 0 0,1 0 0,-1 0-1,0 1 1,0-1 0,0 0 0,0 0 0,0 0 0,1 0 0,-1 0 0,0 1 0,0-1 0,0 0 0,1 0-1,-1 0 1,0 0 0,0 0 0,0 0 0,1 0 0,-1 0 0,0 0 0,0 0 0,0 0 0,1 0-1,-1 0 1,0 0 0,0 0 0,0 0 0,1 0 0,-1 0 0,0 0 0,1 0 0,14-5 172,11-11-99,-20 12-440,20-18-226,-17 4-4878,-9 11 38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9:17.061"/>
    </inkml:context>
    <inkml:brush xml:id="br0">
      <inkml:brushProperty name="width" value="0.035" units="cm"/>
      <inkml:brushProperty name="height" value="0.035" units="cm"/>
      <inkml:brushProperty name="color" value="#E71224"/>
    </inkml:brush>
  </inkml:definitions>
  <inkml:trace contextRef="#ctx0" brushRef="#br0">240 65 5138,'0'0'5790,"0"-9"-5185,0-41 1127,0 50-1678,-1-1 0,1 1 0,-1-1 1,1 1-1,-1-1 0,0 1 0,1 0 0,-1-1 0,1 1 1,-1 0-1,0 0 0,1-1 0,-1 1 0,0 0 1,0 0-1,1 0 0,-1 0 0,0 0 0,1 0 1,-1 0-1,0 0 0,0 0 0,1 0 0,-1 1 1,0-1-1,1 0 0,-1 0 0,0 1 0,0-1 0,-24 8 100,17-2-117,1 0 0,0 0 0,0 1 0,0 0 0,1 0 0,0 0 0,-9 17 0,13-22-57,1 0 1,-1 0-1,1 1 0,0-1 1,0 0-1,0 1 1,0-1-1,0 1 0,0-1 1,1 1-1,-1-1 1,1 1-1,0 0 0,0-1 1,0 1-1,0-1 1,0 1-1,1 0 0,-1-1 1,1 1-1,-1-1 1,1 1-1,0-1 0,0 1 1,0-1-1,1 0 1,-1 1-1,0-1 0,1 0 1,-1 0-1,1 0 1,0 0-1,2 2 0,57 30-661,-9-6-28,-52-28 723,1 0 0,0 1 0,-1-1 0,1 0 0,-1 1 0,1-1 0,0 1 0,-1-1 0,1 1 0,-1-1 0,0 1 0,1-1 0,-1 1-1,1-1 1,-1 1 0,0-1 0,1 1 0,-1 0 0,0-1 0,0 1 0,1 0 0,-1-1 0,0 1 0,0 0 0,0-1 0,0 1 0,0 0-1,0 0 1,0-1 0,0 2 0,-16 13 1140,-29 1 433,-6-11-965,48-4-677,0-1-1,1 0 1,-1 0-1,0 0 0,0 0 1,1 0-1,-1-1 1,0 1-1,0-1 0,1 0 1,-1 1-1,1-1 1,-1-1-1,0 1 0,-2-2 1,5 3-152,-1-1 0,1 1 0,0-1-1,0 0 1,-1 1 0,1-1 0,0 1 0,0-1 0,0 1 0,0-1 0,-1 0 0,1 1 0,0-1 0,0 1 0,0-1 0,0 0 0,0 1 0,0-1-1,1 1 1,-1-1 0,0 0 0,0 1 0,0-1 0,1 1 0,-1-1 0,0 1 0,0-1 0,1 0 0,-1 1 0,1 0 0,-1-1 0,0 1-1,1-1 1,-1 1 0,1-1 0,-1 1 0,1 0 0,0-1 0,15-10-5313</inkml:trace>
  <inkml:trace contextRef="#ctx0" brushRef="#br0" timeOffset="444.7">343 131 7780,'0'0'6960,"-4"12"-6480,2-8-444,-17 50 426,18-50-443,0 0-1,0 0 1,0-1 0,0 1 0,1 0 0,0 0 0,0 0 0,0-1 0,0 1 0,0 0 0,1 0 0,0 0 0,0-1 0,0 1 0,2 4 0,-2-6-24,0-1 1,1 1 0,-1-1-1,0 0 1,1 0 0,-1 1-1,1-1 1,-1 0 0,1 0-1,0-1 1,0 1 0,-1 0-1,1 0 1,0-1 0,0 1-1,0-1 1,-1 0 0,1 1-1,0-1 1,0 0 0,0 0 0,0 0-1,0-1 1,0 1 0,-1 0-1,1-1 1,0 1 0,0-1-1,0 1 1,-1-1 0,1 0-1,0 0 1,-1 0 0,3-1-1,0 0 29,0-1-1,0 1 0,0-1 1,0 0-1,0 0 0,0 0 1,-1-1-1,0 0 0,0 1 1,0-1-1,0 0 0,3-6 1,0-25 869,-6 34-949,1 0-1,-1 0 0,0 0 0,0 0 0,0-1 0,0 1 1,0 0-1,0 0 0,0 0 0,0 0 0,0 0 0,0 0 0,0 0 1,-1 0-1,1 0 0,0 0 0,-1 0 0,1 0 0,-1 0 1,1 0-1,-1 0 0,0 0 0,1 0 0,-1 0 0,-1-1 0</inkml:trace>
  <inkml:trace contextRef="#ctx0" brushRef="#br0" timeOffset="927.92">500 160 2289,'0'0'10912,"0"6"-9648,0 10-411,-1-8-636,0 0 1,1 0-1,0 0 0,0-1 0,1 1 1,0 0-1,1 0 0,0 0 0,3 8 1,-5-16-232,0 0 0,1 1 0,-1-1 0,1 0 1,-1 0-1,1 0 0,-1 0 0,0 0 0,1 0 0,-1 0 1,1 0-1,-1-1 0,0 1 0,1 0 0,-1 0 0,1 0 1,-1 0-1,0 0 0,1-1 0,-1 1 0,0 0 0,1 0 1,-1-1-1,0 1 0,1 0 0,-1-1 0,0 1 0,0 0 1,1-1-1,-1 1 0,0 0 0,0-1 0,0 1 1,1 0-1,-1-1 0,0 0 0,11-16-176,-10 15 110,11-22-261,-9 17 267,0 1-1,0-1 1,0 1-1,1 0 1,0 0-1,0 0 1,1 0-1,7-7 1,-11 13 199,-1 30 417,-1-4 7,0-17-468,0-1-1,1 1 1,0 0-1,1-1 1,1 11-1,-1-19-84,-1 0 0,0 0 0,0 1 0,1-1 0,-1 0 0,1 0 0,-1 0 0,0 0 0,1 0 0,-1 0 0,0 0-1,1 1 1,-1-1 0,0 0 0,1 0 0,-1 0 0,1 0 0,-1-1 0,0 1 0,1 0 0,-1 0 0,0 0 0,1 0 0,-1 0 0,1 0-1,-1-1 1,0 1 0,1 0 0,-1 0 0,0 0 0,0-1 0,1 1 0,-1 0 0,0 0 0,0-1 0,1 1 0,-1 0 0,0-1-1,0 1 1,1 0 0,-1-1 0,13-12-51,-1-3-21,-7 8-87,0 1 0,0 1 0,1-1 0,0 1 0,0 0 0,1 0 0,13-9 0,-16 60 43,-4-45 122,4 37 173,4-30-615,8-20-676,7-18-6658,-16 20 2537</inkml:trace>
  <inkml:trace contextRef="#ctx0" brushRef="#br0" timeOffset="2765.44">114 573 1249,'0'0'11087,"2"-9"-9913,1-3-782,-1 7-46,-1 0-1,0 1 0,0-2 0,0 1 0,0 0 0,-1 0 0,0-5 1,0 10-324,-1-1 0,1 1 0,-1 0 1,1 0-1,0 0 0,-1 0 0,1-1 0,-1 1 1,1 0-1,-1 0 0,1 0 0,0 0 0,-1 0 1,1 0-1,-1 0 0,1 0 0,-1 0 1,1 0-1,-1 0 0,1 0 0,0 1 0,-1-1 1,1 0-1,-1 0 0,1 0 0,0 1 1,-1-1-1,1 0 0,-1 0 0,1 1 0,0-1 1,-1 0-1,1 1 0,-16 9-97,7-1 50,1 1 0,0 0-1,1 0 1,0 1 0,1 0 0,0 0 0,0 1-1,1-1 1,1 1 0,0 0 0,1 1 0,0-1-1,0 0 1,2 1 0,-1 0 0,2-1 0,0 15-1,0-24-7,1-1 0,-1 1 0,1-1 0,-1 1 0,1-1 0,0 1 0,0-1 0,0 1 0,0-1 0,0 0 0,1 1-1,-1-1 1,1 0 0,0 0 0,-1 0 0,1 0 0,0 0 0,0-1 0,0 1 0,0-1 0,0 1 0,1-1 0,-1 0 0,0 1-1,1-1 1,-1 0 0,1-1 0,-1 1 0,1 0 0,-1-1 0,1 1 0,5-1 0,-2 1-68,1-1 1,0 0-1,0 0 1,0-1 0,0 0-1,0 0 1,-1 0-1,1-1 1,-1 0-1,1 0 1,10-6-1,-6 1-198,0 0-1,-1 0 0,1-1 1,-1-1-1,16-17 0,-22 21 310,0 0-1,0 0 1,-1-1 0,0 1-1,0-1 1,0 0-1,-1 1 1,0-1 0,0 0-1,0 0 1,-1-1-1,0 1 1,0 0 0,0-8-1,-14 27 1144,8-4-1051,1 1 0,0-1 0,0 1 0,1 0 0,0 0 0,1 0 0,0 0 0,1 0 0,0 0 0,0 1 0,2 18 0,-1-28-98,0-1-1,1 1 0,-1 0 1,0 0-1,1-1 0,-1 1 1,1 0-1,-1-1 0,1 1 0,-1 0 1,1-1-1,-1 1 0,1-1 1,0 1-1,-1-1 0,1 1 1,0-1-1,-1 0 0,1 1 1,0-1-1,0 0 0,-1 1 0,1-1 1,0 0-1,0 0 0,0 0 1,-1 0-1,1 0 0,0 0 1,0 0-1,0 0 0,-1 0 1,1 0-1,0 0 0,0 0 0,0 0 1,-1-1-1,1 1 0,0 0 1,0-1-1,-1 1 0,2-1 1,28-19 77,-27 15-109,0 1 0,0-1 0,0 0-1,0 0 1,-1 0 0,0-1-1,0 1 1,0 0 0,-1-1 0,1-6-1,-2 10 29,1 1-1,-1 0 0,0 0 1,0-1-1,0 1 0,-1 0 0,1-1 1,0 1-1,0 0 0,-1 0 1,1-1-1,-1 1 0,1 0 1,-1 0-1,1 0 0,-1-1 1,0 1-1,0 0 0,1 0 1,-1 0-1,0 0 0,0 0 0,0 1 1,0-1-1,0 0 0,0 0 1,0 1-1,-1-1 0,1 0 1,0 1-1,0-1 0,0 1 1,-1 0-1,1-1 0,0 1 1,-1 0-1,1 0 0,0 0 0,0 0 1,-1 0-1,1 0 0,0 0 1,-1 0-1,1 0 0,0 1 1,-1-1-1,-1 1 0,0 0-6,0 0-1,0 0 1,0 1-1,0-1 1,0 1-1,0-1 1,1 1-1,-1 0 1,1 0-1,-1 0 1,1 1-1,0-1 1,-1 0-1,1 1 1,1-1 0,-1 1-1,0 0 1,0 0-1,1 0 1,0 0-1,0 0 1,0 0-1,0 0 1,0 0-1,0 0 1,1 0-1,-1 1 1,1-1-1,0 0 1,1 5-1,-1-8-22,1 1-1,0 0 1,1 0-1,-1 0 1,0-1-1,0 1 1,0-1-1,0 1 1,0-1-1,1 1 1,-1-1-1,0 0 1,0 1-1,1-1 1,-1 0-1,0 0 1,0 0-1,1 0 0,-1 0 1,3-1-1,28-3-598,-16-2 472,0-1 0,-1 0 0,0-1 0,0-1 0,-1-1 0,0 0 0,13-12 0,-27 22 261,1 98 2510,-1-97-2618,0 0-1,1-1 0,-1 1 1,1 0-1,-1-1 0,0 1 1,1 0-1,0-1 0,-1 1 1,1 0-1,-1-1 0,1 1 1,0-1-1,-1 1 0,1-1 1,0 0-1,-1 1 0,1-1 1,0 0-1,0 1 0,0-1 1,-1 0-1,1 0 0,0 0 1,0 1-1,0-1 0,-1 0 1,1 0-1,0 0 0,0 0 1,0-1-1,0 1 0,-1 0 1,1 0-1,0 0 0,0-1 1,-1 1-1,1 0 0,0-1 1,0 1-1,-1-1 0,2 0 1,32-17-380,11-27 44,-42 42 329,0-1 0,0 1 0,-1-1-1,0 0 1,0 0 0,0 0 0,0 0 0,0 0-1,-1 0 1,0 0 0,1-1 0,-1-5-1,-1 9 271,-9 34 747,8-30-996,0 1 0,0-1-1,0 1 1,0 0 0,1-1 0,-1 1 0,1 0-1,0-1 1,0 1 0,1 0 0,-1-1 0,2 7-1,-2-9-19,1-1-1,-1 1 0,0 0 0,1-1 0,-1 1 0,0 0 0,1-1 0,-1 1 0,1 0 0,-1-1 1,1 1-1,-1-1 0,1 1 0,0-1 0,-1 1 0,1-1 0,-1 0 0,1 1 0,0-1 0,0 0 1,-1 1-1,1-1 0,1 0 0,0 0-32,0 0 1,-1 0-1,1 0 0,0-1 1,0 1-1,-1 0 0,1-1 1,0 0-1,-1 1 1,1-1-1,0 0 0,-1 0 1,1 0-1,2-2 0,2-2-329,14-7 280,-17 17 562,-7 13 50,4-18-541,-1 0 0,1 0 0,0 1 0,0-1 0,0 0 0,0 0-1,0 0 1,0 0 0,0 1 0,-1-1 0,1 0 0,0 0 0,0 0 0,0 1 0,0-1 0,0 0 0,0 0 0,0 0 0,0 1 0,0-1 0,0 0 0,0 0 0,0 1-1,0-1 1,0 0 0,0 0 0,1 0 0,-1 1 0,0-1 0,0 0 0,0 0 0,0 0 0,0 0 0,0 1 0,0-1 0,1 0 0,-1 0 0,0 0 0,0 0-1,0 0 1,0 1 0,1-1 0,-1 0 0,0 0 0,0 0 0,1 0 0,13-5-1116,32-25-1248,-10 6 518,-32 23 2064,1-1 0,0 1 0,0 0-1,0 0 1,-1 1 0,1-1 0,0 1 0,0 0 0,0 0 0,0 1-1,0 0 1,7 1 0,-7 0-68,-1-1 0,0-1-1,0 1 1,1 0-1,-1-1 1,1 0 0,-1 0-1,0-1 1,1 1 0,-1-1-1,0 0 1,0 0 0,1 0-1,-1 0 1,0-1 0,6-3-1,-1 0-79,0-1 0,0-1 0,-1 1 0,0-1-1,0-1 1,-1 0 0,0 0 0,0 0 0,-1-1 0,0 0-1,0 0 1,-1 0 0,-1-1 0,1 0 0,-1 0 0,-1 0-1,0 0 1,0-1 0,-1 1 0,-1-1 0,0 1 0,0-22-1,-4 21 1109,-4 15-657,-4 16-527,3 11-484,-6 49 0,-4 18-5993,9-65 1889</inkml:trace>
  <inkml:trace contextRef="#ctx0" brushRef="#br0" timeOffset="3230.84">861 581 10517,'0'0'3201,"87"-47"-3201,-45 29-144,-3 0-176,-6 3 224,-13 5 80,-11 4-528,-16 5-3042,-20 5-1024</inkml:trace>
  <inkml:trace contextRef="#ctx0" brushRef="#br0" timeOffset="3665.47">77 922 5218,'0'0'7540,"-3"11"-7137,-18 58-57,-31 112 265,58-212-880,21-55 0,-23 76 225,0 0-1,0 0 0,1 0 1,1 1-1,-1-1 0,2 1 1,-1 1-1,1-1 1,14-12-1,-21 21 65,1-1 0,-1 1 1,1-1-1,-1 1 0,1-1 0,0 1 0,-1 0 1,1-1-1,-1 1 0,1 0 0,0-1 0,-1 1 1,1 0-1,0 0 0,-1 0 0,1 0 0,0 0 1,0 0-1,-1 0 0,1 0 0,0 0 0,-1 0 0,1 0 1,0 0-1,-1 0 0,1 1 0,0-1 0,-1 0 1,1 0-1,0 1 0,-1-1 0,2 1 0,11 25 685,-3 47 404,-9-62-974,7 155-258,-7-95-5723,-1-63 1172</inkml:trace>
  <inkml:trace contextRef="#ctx0" brushRef="#br0" timeOffset="4181.69">23 1139 8564,'0'0'4706,"88"-49"-4546,-50 37-160,-1 3-48,-5 4-1056,-10 5-2050,-9 0-1296</inkml:trace>
  <inkml:trace contextRef="#ctx0" brushRef="#br0" timeOffset="4182.69">252 1100 7091,'0'0'5187,"0"12"-4035,0 1-923,-1-1-94,1 0 1,0 0-1,1 0 1,0 0-1,1 0 1,0-1-1,7 22 1,-8-33-116,-1 1 0,1 0 0,-1-1 0,1 1 0,0 0 0,-1-1 0,1 1 0,0-1 0,-1 1 0,1-1 0,0 1 0,0-1 0,-1 1 0,1-1 0,0 0 0,0 1 0,0-1 0,0 0 0,-1 0 0,1 1 0,0-1 0,0 0 0,0 0 0,0 0 0,0 0 0,0 0-1,-1-1 1,1 1 0,0 0 0,0 0 0,0-1 0,0 1 0,0 0 0,-1-1 0,1 1 0,0 0 0,0-1 0,-1 1 0,1-1 0,0 0 0,-1 1 0,1-1 0,-1 1 0,2-2 0,27-30 584,-28 31-627,71-106 13,-69 100-1447</inkml:trace>
  <inkml:trace contextRef="#ctx0" brushRef="#br0" timeOffset="5337.66">419 1141 6963,'0'0'6294,"10"-3"-5529,-5 1-645,34-13 423,-37 14-533,0-1 0,0 1 1,-1 0-1,1-1 0,-1 1 0,1-1 0,-1 1 0,1-1 1,-1 0-1,0 1 0,1-1 0,-1 0 0,0 0 0,0 0 1,-1 0-1,1 0 0,0 0 0,-1 0 0,1 0 0,-1 0 1,0 0-1,1-3 0,-2 4-13,1 1 1,0-1-1,0 0 1,-1 1-1,1-1 1,0 0-1,-1 1 1,1-1-1,-1 1 0,1-1 1,-1 1-1,1-1 1,-1 1-1,1-1 1,-1 1-1,0-1 1,1 1-1,-1 0 1,1-1-1,-1 1 1,0 0-1,1 0 0,-1-1 1,0 1-1,0 0 1,1 0-1,-1 0 1,0 0-1,1 0 1,-1 0-1,0 0 1,0 0-1,1 0 1,-1 0-1,0 0 0,1 1 1,-1-1-1,0 0 1,1 0-1,-2 1 1,-29 11-102,27-7 106,0-1 0,0 1 1,0 0-1,1 0 0,0 0 1,0 0-1,0 1 0,0-1 1,1 1-1,0-1 0,0 1 0,1 0 1,-2 8-1,3-12-8,-1 0-1,1 0 1,0 0-1,0 0 1,0 0-1,0 0 1,0 0-1,1 0 1,-1 0 0,1 0-1,-1 0 1,1 0-1,-1 0 1,1-1-1,0 1 1,0 0-1,0 0 1,0-1-1,0 1 1,1-1-1,-1 1 1,0-1 0,1 1-1,-1-1 1,1 0-1,-1 0 1,1 1-1,0-1 1,0-1-1,-1 1 1,1 0-1,0 0 1,0 0-1,0-1 1,0 1 0,0-1-1,0 0 1,0 0-1,0 1 1,0-1-1,0 0 1,3-1-1,1 1 10,1-1 0,0 0 0,-1-1 0,1 1 0,-1-1 0,0 0 0,0-1 0,1 1 0,-1-1 0,-1-1 0,1 1 0,0-1 0,9-8 0,-1-1-33,0-1 0,0-1 1,16-23-1,-30 38 115,0 6-77,0 0 0,0 0 0,0 0 0,1 0 0,0 0 1,0 0-1,1 0 0,-1 0 0,5 9 0,-5-13-10,1-1 1,-1 1 0,1-1 0,0 1 0,-1-1 0,1 1-1,0-1 1,0 0 0,0 0 0,-1 0 0,1 0 0,1 0-1,-1-1 1,0 1 0,0-1 0,0 1 0,0-1-1,0 0 1,0 1 0,1-1 0,-1 0 0,0-1 0,0 1-1,0 0 1,0-1 0,0 1 0,1-1 0,-1 1 0,0-1-1,0 0 1,2-2 0,7 0-42,0-1 0,-1-1 0,0 0 0,0 0 1,0-1-1,-1 0 0,1-1 0,-2 0 0,1 0 0,-1-1 0,0 0 0,12-16 0,-20 23 54,1 1 0,-1-1 0,1 0 0,-1 1 0,0-1 0,1 0 0,-1 0 0,0 1 0,1-1 0,-1 0 0,0 0 0,0 1 0,0-1 0,1 0 0,-1 0 0,0 0 0,0 1 0,0-1 0,-1 0 0,1 0 0,0 0 0,0 0 0,0 1 0,-1-1 0,1 0 0,0 0 0,-1 1 0,1-1 0,-1-1 0,0 1 36,-1 1 0,1-1 0,0 1 0,-1 0 0,1 0 0,0-1 0,-1 1 0,1 0 0,0 0 0,-1 0 0,1 0 0,0 0 0,-1 0 0,1 1 0,-3 0 0,-3 1 180,0 0 0,0 0 0,0 1 0,0 0 0,-8 6 0,11-6-180,0 0 0,0 0 0,0 1 0,0 0 0,1-1-1,-1 1 1,1 1 0,0-1 0,1 0 0,-1 1 0,1-1 0,0 1 0,0 0-1,0 0 1,1 0 0,-1 0 0,1 0 0,0 0 0,1 0 0,-1 6 0,2-10-70,-1 0 1,1 0 0,-1 0 0,1 0-1,-1-1 1,1 1 0,0 0 0,-1 0-1,1-1 1,0 1 0,0-1 0,-1 1-1,1 0 1,0-1 0,0 0 0,0 1-1,0-1 1,0 1 0,-1-1 0,1 0-1,0 0 1,0 0 0,0 1 0,0-1-1,0 0 1,0 0 0,0 0 0,0 0-1,0-1 1,0 1 0,0 0 0,0 0-1,0 0 1,0-1 0,0 1 0,1-2-1,39-10-1136,24-30-25,-65 43 1227,0 0 1,0 0-1,1 0 1,-1 0-1,0 0 1,1 0-1,-1 0 1,0 0-1,1-1 0,-1 1 1,1 0-1,0 0 1,-1-1-1,1 1 1,0 0-1,-1-1 1,1 1-1,0 0 1,0-1-1,-1 1 1,1-1-1,0 1 0,0-1 1,0 0-1,0 1 1,0-1-1,0 0 1,0 0-1,0 1 1,1-1-1,5-2-83,0 1-1,0-1 1,0-1-1,-1 1 1,1-1-1,-1 0 1,1-1-1,-1 1 1,0-1-1,-1-1 0,1 1 1,-1-1-1,0 0 1,6-7-1,4-2 1281,-19 265-359,3-243-887,0 0 1,0 0-1,0 0 0,-1 0 1,0 0-1,-1-1 1,0 1-1,-5 10 0,7-16 8,0 0-1,1 0 0,-1 0 1,-1-1-1,1 1 1,0 0-1,0 0 0,-1-1 1,1 1-1,-1-1 0,1 1 1,-1-1-1,0 1 0,0-1 1,1 0-1,-1 0 1,0 0-1,0 0 0,0 0 1,0-1-1,0 1 0,0 0 1,0-1-1,-1 0 0,1 1 1,0-1-1,0 0 1,0 0-1,0 0 0,0 0 1,-1-1-1,1 1 0,0-1 1,0 1-1,0-1 0,-2-1 1,2 1 6,0 0 0,1 0 0,-1-1 0,1 1 0,-1 0 0,1-1 0,0 0 0,0 1 0,0-1 0,0 0 1,0 1-1,0-1 0,0 0 0,0 0 0,1 0 0,-1 0 0,0 0 0,1 0 0,0 0 0,0 0 0,-1 0 0,1 0 0,0 0 0,1 0 1,-1-3-1,1 1-5,-1-1 1,1 0-1,0 1 1,0-1-1,1 1 0,-1-1 1,1 1-1,0 0 1,0 0-1,4-6 1,171-189-993,-94 109 647,-64 65 616,-21 17 430,-13 7-268,9 3-415,-1 0 0,1 0 1,0 1-1,0 0 0,1 0 1,-1 0-1,1 0 0,-1 1 1,1 0-1,0 0 0,0 1 1,1-1-1,-8 11 0,8-11-11,1 0 0,0 1 0,0 0 0,0-1 0,0 1 0,1 0 0,0 0-1,0 1 1,0-1 0,1 0 0,0 1 0,0-1 0,0 1 0,1-1 0,-1 1 0,2 8 0,-1-12-24,1-1 1,-1 1 0,1-1-1,-1 1 1,1-1 0,-1 1-1,1-1 1,0 0 0,0 1-1,0-1 1,0 0 0,0 0-1,0 0 1,0 1 0,0-1-1,0 0 1,0-1 0,1 1 0,-1 0-1,0 0 1,1 0 0,-1-1-1,1 1 1,-1-1 0,0 1-1,1-1 1,-1 0 0,1 1-1,0-1 1,-1 0 0,1 0-1,-1 0 1,1 0 0,-1 0-1,1 0 1,-1-1 0,1 1 0,-1 0-1,1-1 1,-1 1 0,3-2-1,2 0-174,0 0 0,0-1-1,0 1 1,0-1 0,-1 0-1,1-1 1,-1 0-1,9-7 1,-2-4-1030,-11 14 1047,-1 1-1,0 0 1,1-1 0,-1 1 0,1-1 0,-1 1 0,0-1 0,0 1 0,1-1-1,-1 1 1,0-1 0,0 1 0,1-1 0,-1 0 0,0 1 0,0-1 0,0 1-1,0-1 1,0 1 0,0-1 0,0 0 0,0 1 0,0-1 0,0 1 0,0-1-1,0 0 1,-1 1 0,1-1 0,0 0 0,-9-1-4874</inkml:trace>
  <inkml:trace contextRef="#ctx0" brushRef="#br0" timeOffset="6573.54">237 1545 6707,'0'0'7521,"0"5"-7286,-1 8 73,-1 0 1,0 1 0,-1-1 0,-5 15-1,4-14-190,0 0 0,1 0-1,0 0 1,0 19-1,3-32-146,1-8-19,4-15-163,1 1-1,1 0 1,1 1-1,1 0 1,0 0 0,2 1-1,0 0 1,21-26 0,-31 43 198,2-1 0,-1 1-1,0 0 1,0 0 0,1 0 0,-1 0 0,1 0 0,0 0 0,-1 1 0,7-3 0,-8 4 18,-1 0 0,1 0 1,0 0-1,0 0 0,0 0 1,0 0-1,0 0 0,-1 0 1,1 0-1,0 1 0,0-1 1,0 0-1,-1 1 0,1-1 1,0 0-1,-1 1 0,1-1 1,0 1-1,-1-1 0,1 1 1,0 0-1,-1-1 0,1 1 1,-1-1-1,1 1 0,-1 0 1,1 0-1,-1-1 0,0 1 1,1 0-1,-1 0 0,0-1 1,1 1-1,-1 0 0,0 0 1,0 0-1,0 0 0,0-1 1,0 1-1,0 0 0,0 0 1,0 1-1,2 32 1057,-2 67 0,-2-35-355,2-65-711,0-1 0,0 1 1,1-1-1,-1 0 1,0 1-1,0-1 0,0 1 1,0-1-1,1 0 0,-1 1 1,0-1-1,1 0 1,-1 1-1,0-1 0,0 0 1,1 0-1,-1 1 0,0-1 1,1 0-1,-1 0 1,1 0-1,-1 1 0,0-1 1,1 0-1,-1 0 0,1 0 1,-1 0-1,0 0 1,1 0-1,-1 0 0,1 0 1,-1 0-1,1 0 1,-1 0-1,0 0 0,1 0 1,-1 0-1,1 0 0,-1 0 1,0 0-1,1-1 1,-1 1-1,0 0 0,1 0 1,-1-1-1,1 1 0,-1-1 1,22-11-95,-6-4-161,-1-1-1,-1 0 1,-1-1 0,15-26 0,-16 24-44,0 2 0,1-1-1,1 2 1,21-22 0,-34 40 330,0 0 1,-1 0 0,1 0 0,-1 0 0,1 0-1,-1 1 1,1-1 0,-1 0 0,1 0 0,-1 0 0,0 0-1,0 1 1,0-1 0,1 0 0,-1 0 0,0 1-1,-1-1 1,1 0 0,0 2 0,0 38 531,0-40-546,0 17 267,-1-6-132,1 0 0,1 0-1,-1 0 1,2 0-1,4 21 1,-5-32-138,-1 0 1,1 1-1,-1-1 1,1 0-1,0 1 0,-1-1 1,1 0-1,0 0 0,0 0 1,0 0-1,0 0 0,0 0 1,0 0-1,0 0 0,0 0 1,0 0-1,1 0 0,-1-1 1,0 1-1,0 0 1,1-1-1,1 1 0,0-1-2,-1 0-1,1 0 1,0 0-1,0-1 1,0 1-1,0-1 0,-1 0 1,1 0-1,0 0 1,-1 0-1,1 0 1,0-1-1,-1 1 1,0-1-1,5-2 0,9-8-10,57-43-297,-67 50 233,0-1 0,0 0-1,-1 0 1,0 0-1,0-1 1,0 1 0,-1-1-1,7-15 1,-16 26 252,2-1 0,-1 1 0,0 0 1,1 1-1,-1-1 0,-2 6 0,4-4-182,1 1-1,0-1 0,0 1 1,0-1-1,1 1 0,0 0 0,0-1 1,0 1-1,1-1 0,2 9 1,-3-13-6,1-1 1,-1 1 0,1 0-1,-1-1 1,1 1-1,0-1 1,0 1 0,-1-1-1,1 0 1,0 1-1,0-1 1,0 0 0,1 0-1,-1 0 1,0 0-1,0 0 1,1 0 0,2 2-1,-3-3-1,1 0 0,0 1 0,0-1 0,0 0 0,-1 0 0,1 0 0,0 0 0,0-1 0,0 1 0,-1 0 0,1-1 0,0 0-1,0 1 1,-1-1 0,1 0 0,0 0 0,-1 0 0,1 0 0,-1 0 0,1 0 0,1-2 0,3-1-77,1-1 0,-1 0 0,0-1 0,0 1 0,0-1 0,-1-1 0,0 1 1,8-14-1,-17 31 145,0-1 0,1 2 1,0-1-1,1 0 1,0 0-1,0 24 0,2-35-162,0-16-5756,0 3 455</inkml:trace>
  <inkml:trace contextRef="#ctx0" brushRef="#br0" timeOffset="7100.31">806 1401 10709,'0'0'2785,"19"25"-10837</inkml:trace>
  <inkml:trace contextRef="#ctx0" brushRef="#br0" timeOffset="7702.24">944 1508 9364,'0'0'3967,"-2"12"-1928,-3 24-1112,-1 1 516,-3 51-1,9-88-1597,6-12-74,2-5 192,21-38-593,-27 53 602,-1 0 1,1-1-1,-1 1 1,1 0-1,0 0 1,0 0-1,0 0 1,0 1-1,0-1 1,0 0-1,0 1 1,1 0-1,-1-1 1,1 1-1,-1 0 1,1 0-1,-1 0 1,4 0-1,-5 1 49,0 0 0,0 0-1,0 1 1,0-1 0,0 0 0,0 1 0,0-1-1,0 1 1,0-1 0,0 1 0,-1-1-1,1 1 1,0 0 0,0 0 0,-1-1 0,1 1-1,0 0 1,-1 0 0,1 0 0,0-1 0,-1 1-1,1 0 1,-1 0 0,1 1 0,12 32 1113,-6-13-349,-6-20-762,0 1 0,0 0 0,0-1 0,0 1 1,0-1-1,0 0 0,1 1 0,-1-1 1,1 0-1,-1 0 0,1 1 0,-1-1 1,1-1-1,-1 1 0,1 0 0,0 0 1,-1 0-1,1-1 0,0 1 0,0-1 1,0 0-1,0 1 0,-1-1 0,1 0 1,0 0-1,0 0 0,0 0 0,0 0 1,0-1-1,-1 1 0,1-1 0,0 1 1,0-1-1,-1 0 0,1 1 0,0-1 1,-1 0-1,1 0 0,2-2 0,9-5-286,0-1-1,-1 0 1,20-21-1,-20 19-337,-10 10 325,0 0 1,-1-1 0,1 1-1,-1-1 1,1 1 0,-1-1-1,1 0 1,-1 1-1,0-1 1,0 0 0,0 0-1,0 0 1,1-2 0,-3 3-20,0 1 0,0-1 0,0 1 1,0 0-1,0-1 0,-1 1 1,1 0-1,0-1 0,0 1 1,0 0-1,0 0 0,-1 0 1,1 0-1,0 0 0,0 0 0,0 0 1,0 1-1,0-1 0,-1 0 1,1 1-1,0-1 0,0 1 1,0-1-1,0 1 0,-1 0 1,-43 16-6806</inkml:trace>
  <inkml:trace contextRef="#ctx0" brushRef="#br0" timeOffset="8141.9">135 1942 7860,'0'0'5938,"0"14"-5260,-4 244 1683,7-244-2486,4-21-212,6-22 76,8-34 93,-17 46 111,0 1 0,2 0 0,0 0-1,0 1 1,2-1 0,14-22 0,-21 37 56,0 0-1,-1 0 1,1-1 0,0 1 0,0 0 0,0 0-1,0 0 1,0 0 0,0 0 0,0 0 0,1 0-1,-1 0 1,0 0 0,1 1 0,-1-1 0,0 0-1,1 1 1,-1-1 0,0 1 0,1 0 0,-1-1-1,3 1 1,-3 1 10,0-1 1,0 1-1,0 0 0,0-1 0,-1 1 0,1 0 0,0 0 0,0 0 1,-1 0-1,1 0 0,0 0 0,-1 0 0,1 0 0,-1 0 0,1 0 1,-1 0-1,1 0 0,-1 0 0,0 0 0,0 1 0,0 0 0,3 15 236,-2 0 0,-1 31 0,0-36-62,-10 50 419,6-46-481,4-15-174,0-4-1,1-1 1,-1 0 0,1 1 0,0-1 0,0 1-1,0-1 1,0 1 0,1-1 0,-1 1 0,1 0 0,3-5-1,-3 5-12,2-7-8,-1 3-34,0 1-1,0-1 0,1 0 0,0 1 1,0 0-1,0 0 0,1 0 1,0 0-1,0 1 0,8-7 0,-6 44 742,-2 13-657,15 57 0,-20-101-225,0 0 0,0 0 0,1-1 0,-1 1 0,0 0 0,1 0 0,-1 0 1,0 0-1,1-1 0,-1 1 0,1 0 0,-1 0 0,1-1 0,0 1 0,-1 0 0,1-1 1,0 1-1,-1-1 0,1 1 0,0-1 0,0 1 0,-1-1 0,1 1 0,0-1 0,0 0 1,0 0-1,0 1 0,0-1 0,-1 0 0,3 0 0,12 1-3822</inkml:trace>
  <inkml:trace contextRef="#ctx0" brushRef="#br0" timeOffset="8667.94">543 2113 4594,'0'0'9082,"-7"-2"-8221,6 1-834,-1 1 0,0-1 0,1 0 0,-1 1 0,0 0 0,1-1 0,-1 1-1,0 0 1,1 0 0,-1 0 0,0 0 0,1 0 0,-1 1 0,0-1 0,1 0-1,-1 1 1,1-1 0,-1 1 0,0 0 0,1-1 0,-1 1 0,1 0 0,0 0 0,-3 1-1,1 2 13,0 0 0,0 0 0,0 0-1,1 0 1,-1 1 0,1-1-1,0 1 1,0-1 0,-1 9-1,1-5-4,0-1 0,0 1 0,1 0 0,1 0-1,-1 8 1,2-15-39,-1-1 0,0 1 0,1-1 0,-1 0 0,0 1 0,1-1 0,-1 0 0,1 1 0,-1-1 0,1 0 0,-1 0 0,1 0 0,-1 1 0,1-1-1,-1 0 1,1 0 0,-1 0 0,1 0 0,0 0 0,-1 0 0,1 0 0,-1 0 0,1 0 0,-1 0 0,1 0 0,-1 0 0,1-1 0,-1 1 0,1 0 0,-1 0 0,1 0 0,-1-1 0,1 1 0,-1 0-1,1-1 1,-1 1 0,0 0 0,1-1 0,-1 1 0,1-1 0,-1 0 0,24-14-487,-15 7 102,0-1 0,-1-1 0,0 0 0,0 0-1,7-14 1,-2-8 2758,-18 46-2071,-7 24 123,12-36-421,-1-1 0,1 1 0,0 0 1,-1-1-1,1 1 0,0 0 0,0-1 0,0 1 0,0 0 0,1 0 0,-1-1 1,0 1-1,1-1 0,-1 1 0,1 0 0,-1-1 0,2 3 0,1-3-114,1 0-1,-1-1 1,1 1 0,0-1-1,-1 1 1,1-1 0,-1 0-1,1-1 1,-1 1-1,1-1 1,-1 1 0,1-1-1,-1 0 1,1 0-1,4-3 1,23-10-2420,0-1 0,0-1-1,36-28 1,-47 30 2058,-2-1 0,0-1 1,16-18-1,-30 30 1239,12-16 557,-11 6 9059,-25 40-7876,-8 14-2292,17-22-156,-1-1-1,-1 0 1,-1-1-1,0 0 1,-1-1-1,-33 26 1,47-40-110,1-1 1,0 0-1,0 0 1,-1 0-1,1 1 1,0-1-1,-1 0 1,1 0-1,0 0 0,-1 0 1,1 0-1,0 0 1,-1 0-1,1 0 1,0 0-1,-1 0 1,1 0-1,0 0 1,-1 0-1,1 0 1,0 0-1,-1 0 1,1 0-1,0 0 1,-1 0-1,1 0 1,0-1-1,-1 1 1,1 0-1,0 0 1,-1 0-1,1-1 1,0 1-1,0 0 1,-1 0-1,1-1 1,0 1-1,0 0 0,0-1 1,-1 1-1,1 0 1,0 0-1,0-1 1,0 1-1,0 0 1,0-1-1,0 1 1,0-1-1,-3-28-808,11-29 556,-6 52 404,0 0-1,0-1 0,1 1 1,0 1-1,0-1 0,0 0 1,1 1-1,7-10 0,-10 14-68,0 0-1,0 0 1,1 0-1,-1 0 1,0 0-1,1 1 1,-1-1-1,0 0 1,1 1-1,-1-1 1,1 1-1,-1-1 1,1 1-1,-1 0 1,1 0 0,-1 0-1,1-1 1,-1 1-1,1 1 1,-1-1-1,1 0 1,-1 0-1,1 1 1,-1-1-1,1 0 1,-1 1-1,0 0 1,1-1-1,-1 1 1,1 0-1,-1-1 1,0 1-1,0 0 1,0 0-1,1 0 1,-1 0-1,0 1 1,0-1-1,0 0 1,-1 0-1,1 0 1,1 3-1,4 4 126,0 0-1,-1-1 1,-1 2 0,1-1-1,-1 1 1,0-1-1,-1 1 1,0 0-1,2 13 1,-1 2 372,-2-1 1,0 38 0,-2-83-7000,0 11 1675</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9:38.523"/>
    </inkml:context>
    <inkml:brush xml:id="br0">
      <inkml:brushProperty name="width" value="0.035" units="cm"/>
      <inkml:brushProperty name="height" value="0.035" units="cm"/>
      <inkml:brushProperty name="color" value="#E71224"/>
    </inkml:brush>
  </inkml:definitions>
  <inkml:trace contextRef="#ctx0" brushRef="#br0">299 42 3089,'0'0'2684,"12"-5"-2115,-4 1-447,3-2 402,1 1 0,-1 0 0,1 1 0,0 1 0,0-1 0,1 2 0,13-2 0,-23 5-490,-1 0 0,1 0 0,-1 0 0,1 0 0,-1 0 0,1 1 1,-1-1-1,0 1 0,0 0 0,1 0 0,-1 0 0,0 0 0,-1 0 0,1 0 1,0 0-1,-1 0 0,1 1 0,-1-1 0,0 1 0,2 4 0,21 56 744,-19-26-607,0 0 1,-3 1 0,-1-1 0,-2 0-1,-1 1 1,-2-1 0,-11 47 0,7-51 2,-2-1 1,-26 58-1,20-54 793,-16 56 0,31-88-945,-1 0 0,1 1 0,0-1 0,1 1 0,-1-1 0,1 1 0,0-1 0,0 1 0,0 0 0,1-1 0,-1 1 0,1-1-1,0 1 1,1-1 0,-1 0 0,3 6 0,-1-7-8,-1 0 0,1 0 0,0 0 0,0 0 0,0 0 0,0-1 0,0 0 0,1 1-1,-1-1 1,1-1 0,-1 1 0,1 0 0,0-1 0,-1 0 0,1 0 0,0 0 0,0 0-1,6 0 1,1 1 8,-1-1 0,1 0 0,0 0-1,19-2 1,-28 1-13,0-1-1,0 1 1,-1 0 0,1-1-1,0 1 1,0-1 0,-1 1-1,1-1 1,0 0-1,0 0 1,-1 0 0,1 0-1,-1 0 1,1 0 0,-1 0-1,1 0 1,-1-1-1,0 1 1,0-1 0,0 1-1,0-1 1,0 1 0,0-1-1,0 1 1,0-1-1,0 0 1,-1 0 0,1 1-1,-1-1 1,1 0 0,-1 0-1,0 0 1,0 0-1,0-2 1,1 3 15,-1 0 1,0 0-1,0 0 1,0 0-1,-1 0 0,1 0 1,0 0-1,0 0 0,0 0 1,-1 0-1,1 0 1,-1 0-1,1 0 0,0 0 1,-1 0-1,0 0 0,1 0 1,-1 1-1,1-1 0,-1 0 1,0 0-1,0 1 1,1-1-1,-1 0 0,0 1 1,0-1-1,0 1 0,0-1 1,0 1-1,0 0 0,0-1 1,0 1-1,0 0 1,0 0-1,0-1 0,0 1 1,0 0-1,0 0 0,0 0 1,0 0-1,0 0 0,0 1 1,-1-1-1,-1 1-9,0-1 1,0 1-1,0 0 0,0 0 0,1 0 0,-1 1 1,0-1-1,1 0 0,-1 1 0,1 0 0,0 0 1,-1 0-1,1 0 0,0 0 0,-2 3 0,-3 7-22,0 0-1,1 1 1,0 0-1,1 1 1,0-1-1,-3 18 1,-12 89 11,14-76-4,-20 166-57,14-96 599,-52 221 0,54-301-410,-1-1 0,-2 0 0,-1 0 0,-1-1 0,-2-1 0,-1-1 0,-2 0 0,-1-1 0,-1-2 0,-43 43 0,60-65-138,2-2 2,0 1 0,0-1-1,-1 0 1,1 0 0,-1 0 0,0 0 0,0 0-1,0-1 1,0 0 0,0 0 0,-1 0 0,1 0-1,-1-1 1,1 0 0,-1 0 0,-7 1-1,11-3-110,0 1 0,-1-1 0,1 0 0,0 0 0,0 0-1,0 0 1,0 0 0,0 0 0,0 0 0,0 0-1,0 0 1,0 0 0,1 0 0,-1-1 0,0 1-1,1 0 1,-1-1 0,1 1 0,0 0 0,-1-1-1,1 1 1,0-1 0,0-2 0,-4-39-3392,4 38 2834,-1-51-7363,1 31 2879</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9:40.626"/>
    </inkml:context>
    <inkml:brush xml:id="br0">
      <inkml:brushProperty name="width" value="0.035" units="cm"/>
      <inkml:brushProperty name="height" value="0.035" units="cm"/>
      <inkml:brushProperty name="color" value="#E71224"/>
    </inkml:brush>
  </inkml:definitions>
  <inkml:trace contextRef="#ctx0" brushRef="#br0">1 228 7283,'0'0'5251,"1"0"-5123,0 0 1,1 0-1,-1 0 1,0 0-1,0 0 1,0 0-1,1 0 1,-1 0-1,0 1 1,0-1-1,0 0 1,1 1-1,-1-1 1,0 1-1,0-1 1,0 1-1,2 1 1,10 18 90,-1 1 0,-1 1 0,0 0 0,11 38-1,-15-37-38,2-1 0,0 0-1,2-1 1,25 40 0,-36-60-179,0-1 0,0 0 0,1 0 0,-1 1 0,0-1 0,0 0 0,0 0 0,0 1 0,1-1 0,-1 0 0,0 0 0,0 0 0,0 0 0,1 0 0,-1 1 0,0-1 0,0 0-1,1 0 1,-1 0 0,0 0 0,0 0 0,1 0 0,-1 0 0,0 0 0,1 0 0,-1 0 0,0 0 0,0 0 0,1 0 0,-1 0 0,0 0 0,0 0 0,1 0 0,-1 0 0,0 0 0,1 0 0,-1 0 0,0-1 0,0 1 0,0 0 0,1 0 0,8-15 99,3-29 124,-11 38-192,11-41-16,1 0-1,3 1 1,1 0 0,3 2-1,1 0 1,30-44 0,-36 67 33,-11 16 16,1 0 0,-1 0 0,-1-1 1,1 0-1,-1 0 0,0 0 0,3-9 1,-6 14 67,0 57-9033,0-21 4919</inkml:trace>
  <inkml:trace contextRef="#ctx0" brushRef="#br0" timeOffset="1708.87">638 297 3970,'0'0'5861,"-3"-9"-3676,-16-34-206,19 42-1942,-1 0 0,1-1 0,-1 1 0,0 0 0,1 0-1,-1 0 1,0 0 0,0 0 0,0 0 0,0 0 0,0 1 0,0-1 0,0 0 0,0 0-1,0 1 1,-1-1 0,1 1 0,0-1 0,0 1 0,-1-1 0,1 1 0,0 0 0,0 0-1,-1-1 1,1 1 0,0 0 0,-1 0 0,1 1 0,0-1 0,-1 0 0,1 0 0,0 0-1,0 1 1,-1-1 0,1 1 0,0-1 0,0 1 0,0-1 0,-1 1 0,1 0 0,0 0-1,0 0 1,0-1 0,-1 3 0,-4 3-45,0 1 0,0 0-1,1 1 1,0-1 0,0 1-1,1 0 1,0 0 0,0 1 0,1-1-1,0 1 1,-2 9 0,0 3-12,2 0 0,0 1 0,0 34 0,3-55 10,0 0-1,0 0 0,0 0 0,0 0 1,0 0-1,0 0 0,0 0 0,0 0 0,0 0 1,1 0-1,-1 0 0,0 0 0,1 0 1,-1 0-1,1-1 0,-1 1 0,1 0 0,-1 0 1,1 0-1,0 0 0,-1-1 0,1 1 1,0 0-1,0-1 0,0 1 0,-1-1 0,1 1 1,0-1-1,0 1 0,0-1 0,0 1 1,0-1-1,0 0 0,0 0 0,1 1 0,0-1 1,-1 0-1,1 0 0,0-1 0,-1 1 1,1 0-1,0-1 0,-1 1 0,1-1 1,-1 1-1,1-1 0,-1 0 1,1 0-1,-1 0 0,1 0 0,-1 0 1,0 0-1,1 0 0,-1 0 0,0 0 1,1-2-1,8-10 33,-2-1 1,0 1-1,-1-2 1,0 1 0,-1-1-1,-1 1 1,0-2-1,-1 1 1,-1 0-1,3-31 1,-6 45 793,0 41-445,1-31-342,-1 0-1,2 1 0,-1-1 1,1 0-1,1 0 1,5 15-1,-7-22-31,0 0 0,-1 0 1,1 0-1,0 0 0,0 0 1,0 0-1,0 0 0,0 0 1,1-1-1,-1 1 0,0 0 0,1-1 1,-1 1-1,1-1 0,0 0 1,0 1-1,-1-1 0,1 0 0,0 0 1,0 0-1,0 0 0,0 0 1,0-1-1,0 1 0,0-1 1,1 1-1,-1-1 0,0 0 0,0 1 1,0-1-1,0-1 0,1 1 1,-1 0-1,4-1 0,-3-1 25,0 0 1,0 0-1,0 0 0,0 0 0,0-1 0,0 1 0,-1-1 0,1 1 1,-1-1-1,0 0 0,0 0 0,0 0 0,0-1 0,2-5 1,19-50 82,-15 26-166,-2 1 0,-1-1 0,-1 0 0,-2-1 0,-2 1 0,-3-39 0,-2 38 53,5 32 38,0 1 1,-1-1-1,1 1 0,0-1 0,-1 1 0,1-1 0,-1 1 0,0-1 0,1 1 1,-1 0-1,0-1 0,0 1 0,0 0 0,0 0 0,0-1 0,0 1 0,0 0 1,0 0-1,-2-1 0,1 3-49,1 0 0,0 0 0,0 0 0,-1 0 0,1 0 0,0 0 0,0 1 0,0-1 0,0 0 1,0 1-1,1-1 0,-1 1 0,0-1 0,1 1 0,-1-1 0,1 1 0,-1 2 0,0-1-6,-6 20 14,2 0 0,0 1-1,2-1 1,1 1 0,1 0 0,0 0-1,5 29 1,-3-15 157,0-23-102,0 1-1,2 0 0,-1-1 1,2 0-1,0 1 1,7 14-1,-8-23-55,0 0-1,0 0 1,1 0-1,0 0 1,0 0-1,1-1 1,-1 0 0,2 0-1,-1 0 1,0-1-1,1 0 1,0 0 0,1 0-1,7 4 1,-13-8 10,1 0 1,0-1 0,-1 1 0,1-1-1,0 0 1,0 1 0,-1-1-1,1 0 1,0 0 0,0 0 0,0 0-1,-1 0 1,1-1 0,0 1-1,0 0 1,-1-1 0,1 1 0,0-1-1,0 0 1,-1 0 0,1 1-1,-1-1 1,1 0 0,-1 0 0,1-1-1,-1 1 1,0 0 0,1 0-1,-1-1 1,0 1 0,0-1 0,0 1-1,0-1 1,0 1 0,0-1-1,-1 1 1,1-1 0,0-2 0,5-9 46,-1-1 1,0 1-1,4-24 1,-7 30-77,5-27 19,0-1 0,-3-1 0,2-41 0,-6 77 137,0 28-309,-1-15 186,5 62 74,-3-71-76,-1 0 0,1-1 0,0 1-1,0-1 1,0 1 0,0-1 0,1 1 0,-1-1 0,1 0-1,0 0 1,0 0 0,0 0 0,0 0 0,1 0 0,-1 0-1,1-1 1,4 4 0,-6-5 0,-1-1 1,1 0-1,0 1 0,-1-1 0,1 0 1,0 1-1,0-1 0,0 0 0,-1 0 1,1 0-1,0 0 0,0 0 0,0 1 1,-1-2-1,1 1 0,0 0 0,0 0 1,0 0-1,-1 0 0,1 0 0,0-1 1,0 1-1,-1 0 0,1-1 0,0 1 1,0 0-1,-1-1 0,2 0 0,14-23 120,1-35 42,-17 58-165,3-71-170,-4 69 61,2 9 62,2 20 139,-2-14-7,1-1 0,0 0 0,1 0-1,0 0 1,1-1 0,6 14 0,-8-21-62,-1 0 0,1 1 0,0-1 0,0 0 0,0-1 0,0 1 0,0 0 0,1 0 0,-1-1 0,1 0 0,0 1 0,0-1 0,-1 0 1,1 0-1,1-1 0,-1 1 0,0-1 0,0 1 0,1-1 0,-1 0 0,0 0 0,1-1 0,6 2 0,-8-3 12,0 0 0,0 0 0,1 0-1,-1 0 1,0 0 0,0 0 0,0-1 0,0 1 0,0-1 0,0 1 0,0-1-1,-1 0 1,1 0 0,-1 0 0,1 0 0,-1 0 0,0 0 0,1 0 0,-1 0-1,0-1 1,-1 1 0,2-5 0,16-55 201,-16 47-214,-1 0 0,0-29 0,-1 40-28,-1 1-1,1-1 0,0 0 0,-1 1 0,0 0 1,1-1-1,-2 1 0,1-1 0,0 1 1,0 0-1,-1 0 0,0 0 0,0 0 0,0 0 1,0 0-1,0 0 0,-1 1 0,-3-4 1,6 5 19,-1 1 1,1 0 0,-1-1-1,1 1 1,-1 0 0,1-1-1,-1 1 1,1 0 0,-1 0-1,0 0 1,1 0 0,-1-1-1,1 1 1,-1 0 0,0 0-1,1 0 1,-1 0 0,1 0-1,-1 1 1,0-1 0,1 0-1,-1 0 1,1 0 0,-1 0-1,0 1 1,1-1 0,-1 0-1,1 1 1,-1-1 0,1 0-1,-1 1 1,0 0 0,-11 21 22,4 29-192,8-43 163,0-1-1,1 1 0,-1 0 1,2 0-1,-1-1 0,1 1 1,0 0-1,1-1 0,0 0 1,4 9-1,-5-13 1,-1-1 0,1 1 0,0 0 0,0-1 0,0 1 0,0-1 0,0 1 0,0-1 0,1 0-1,-1 0 1,1 0 0,0 0 0,0-1 0,-1 1 0,1-1 0,0 1 0,0-1 0,0 0 0,0 0 0,1-1 0,-1 1 0,0 0 0,0-1-1,0 0 1,1 0 0,-1 0 0,5-1 0,-4 0 0,-1 0 0,0 0-1,0-1 1,0 0 0,0 1 0,0-1 0,0 0-1,-1 0 1,1-1 0,0 1 0,-1 0 0,0-1-1,0 0 1,0 1 0,0-1 0,0 0 0,0 0-1,-1 0 1,1 0 0,-1-1 0,2-5-1,1-2 11,-1-1-1,0 1 0,-1-1 0,-1 1 1,1-15-1,-2 22-12,-3-55 140,2 56-127,1 0 0,-1 0 0,0 1 1,0-1-1,0 1 0,0-1 0,0 0 0,-1 1 0,1 0 0,-1-1 1,1 1-1,-1 0 0,0 0 0,0 0 0,0 0 0,0 0 0,0 0 1,-5-2-1,4 3 148,9 36-874,-1-24 725,1 0 0,0-1-1,15 19 1,-16-23 6,0-1-1,-1 1 1,1 0-1,-1 0 1,-1 1-1,1-1 1,-1 1-1,0-1 0,-1 1 1,0 0-1,0 0 1,0 0-1,-1 1 1,0-1-1,0 9 1,-1-14-70,-1 0 1,0 0-1,0 0 0,0 0 0,0 0 1,0 0-1,0 0 0,-1 0 1,1-1-1,0 1 0,-1 0 0,0-1 1,1 0-1,-1 1 0,-2 1 1,-35 21-2204,28-18 1160,-30 16-4378,-5 0-3193</inkml:trace>
  <inkml:trace contextRef="#ctx0" brushRef="#br0" timeOffset="2158.7">265 932 5555,'0'0'4121,"-11"5"-2120,-30 16 259,41-21-2208,0 0 0,0 0 0,0 0 0,0 0 0,0 0 1,0 0-1,0 0 0,0 0 0,1 0 0,-1 0 0,0 0 0,0 0 0,0 0 0,0 0 0,0 0 0,0 0 0,0 0 1,0 0-1,0 0 0,0 0 0,0 0 0,0 0 0,0 0 0,1 0 0,-1 0 0,0 0 0,0 0 0,0 0 0,0 1 1,0-1-1,0 0 0,0 0 0,0 0 0,0 0 0,0 0 0,0 0 0,0 0 0,0 0 0,0 0 0,0 0 1,0 0-1,0 1 0,0-1 0,0 0 0,0 0 0,0 0 0,0 0 0,0 0 0,0 0 0,0 0 0,0 0 0,0 0 1,0 0-1,0 0 0,0 0 0,0 1 0,15 0 540,21-4-439,189-61 1965,-93 22-1787,761-177-11,-885 210-1151,-10 0-5891</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57:26.769"/>
    </inkml:context>
    <inkml:brush xml:id="br0">
      <inkml:brushProperty name="width" value="0.035" units="cm"/>
      <inkml:brushProperty name="height" value="0.035" units="cm"/>
      <inkml:brushProperty name="color" value="#E71224"/>
    </inkml:brush>
  </inkml:definitions>
  <inkml:trace contextRef="#ctx0" brushRef="#br0">617 64 1249,'0'0'3924,"-3"-8"3183,-9-26-7080,9 31-42,0 1 0,1 0 0,-1 0 0,0 0 0,0 1 0,0-1 0,0 1 0,-1-1 0,1 1 0,0 0 0,-1 0 0,1 0 0,-1 1 0,1-1 0,-1 1 0,1 0 0,-1 0 0,1 0 0,0 1 1,-1-1-1,1 1 0,-1 0 0,-5 2 0,0-1-9,1 2 1,0-1-1,0 1 1,0 0-1,1 1 1,0-1-1,-1 1 1,-7 9-1,-1 1-1,1 0 0,0 2 1,-22 33-1,32-42 16,0 0 0,1 1 1,0 0-1,0 0 0,1 0 1,0 0-1,1 1 0,0-1 1,1 1-1,-1 18 0,3 4 79,0-14 77,-1 0 0,0 0 0,-5 28 1,5-42-130,-1-1 1,0 1 0,0-1-1,0 0 1,0 1 0,0-1-1,-1 0 1,1 0 0,-1 0 0,0 0-1,0 0 1,0 0 0,-1 0-1,1-1 1,0 1 0,-1-1 0,0 0-1,0 1 1,0-1 0,1-1-1,-2 1 1,1 0 0,-6 2-1,8-4-16,0 0 0,0-1 0,0 1 0,0 0-1,0 0 1,0-1 0,0 1 0,0-1-1,0 1 1,0 0 0,0-1 0,0 0-1,0 1 1,1-1 0,-1 0 0,0 1-1,1-1 1,-1 0 0,0 0 0,1 1-1,-1-1 1,1 0 0,-1 0 0,1 0 0,-1 0-1,1 0 1,0 0 0,-1 0 0,1 0-1,0 0 1,0 0 0,0 0 0,0-1-1,-6-36-471,6 36 450,0 1 0,0 0 1,0 0-1,0-1 0,0 1 1,0 0-1,0 0 0,1-1 0,-1 1 1,0 0-1,1 0 0,-1-1 1,1 1-1,0 0 0,-1 0 1,1 0-1,0 0 0,0 0 1,-1 0-1,1 0 0,0 0 1,0 0-1,0 0 0,0 1 1,0-1-1,0 0 0,0 1 0,1-1 1,-1 1-1,0-1 0,0 1 1,0-1-1,1 1 0,-1 0 1,3-1-1,-3 1 7,1 0 1,0 1-1,-1-1 1,1 0-1,0 1 0,0-1 1,-1 1-1,1-1 1,-1 1-1,1 0 1,-1 0-1,1 0 0,-1 0 1,1 0-1,-1 0 1,0 0-1,1 0 0,-1 0 1,0 1-1,0-1 1,0 1-1,0-1 0,0 0 1,0 1-1,-1 0 1,2 2-1,5 19 28,-1 0 0,-2 0 0,0 0 0,1 44 0,-11 96 62,1-125 71,-2-1-1,-21 61 1,-2 15 39,3 59 145,-13 51 318,25-166-546,-12 42 489,4 2 0,-18 185 0,-3 124 61,15-183-475,24-23 44,5-89-209,0 232 226,0-344-218,-1 0 0,1-1 1,0 1-1,0 0 0,1 0 0,-1 0 1,1-1-1,-1 1 0,1 0 0,0 0 0,0-1 1,0 1-1,0-1 0,0 1 0,1-1 0,-1 1 1,1-1-1,0 0 0,0 0 0,-1 0 1,1 0-1,1 0 0,-1 0 0,0 0 0,0-1 1,1 1-1,-1-1 0,1 0 0,-1 1 0,1-1 1,-1 0-1,1 0 0,0-1 0,0 1 0,-1-1 1,1 1-1,0-1 0,0 0 0,0 0 1,-1 0-1,1 0 0,3-1 0,1 1 10,0 1 0,0 0 0,0 1 0,-1-1 0,1 1 0,0 1 0,-1-1 0,0 1 0,7 4 0,59 40-37,-34-21 48,-21-16 4,1-1 1,0-1 0,0 0 0,0-2-1,1 0 1,0-1 0,0 0 0,1-2 0,20 1-1,-1-2 9,1-2-1,-1-2 0,59-10 1,-79 9-74,-15 4 2,1-2 0,-1 1 0,0 0 0,0-1 0,0 0 0,0 0 0,1 0 0,-1 0 0,0-1-1,-1 0 1,1 1 0,0-1 0,0-1 0,-1 1 0,6-5 0,-7-23-5477,-3 19 1718,1-8-3575</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5:19:01.963"/>
    </inkml:context>
    <inkml:brush xml:id="br0">
      <inkml:brushProperty name="width" value="0.035" units="cm"/>
      <inkml:brushProperty name="height" value="0.035" units="cm"/>
      <inkml:brushProperty name="color" value="#E71224"/>
    </inkml:brush>
  </inkml:definitions>
  <inkml:trace contextRef="#ctx0" brushRef="#br0">128 332 3810,'-1'2'13550,"-10"17"-13606,-21 98 177,-26 172 1,57-463 275,5 144-455,0 1-1,1 0 1,2 0-1,1 0 0,13-29 1,-15 45 100,0 0-1,1 0 1,0 1-1,0 0 1,2 0 0,-1 1-1,2 0 1,-1 0-1,1 1 1,1 1-1,0 0 1,20-13 0,-31 21-37,1 1 0,0-1 0,0 1 0,0-1 0,-1 1 0,1-1 0,0 1 0,0-1 0,0 1 0,0 0 0,0 0 0,0-1 0,0 1 1,0 0-1,0 0 0,0 0 0,0 0 0,0 0 0,0 0 0,0 0 0,0 0 0,0 1 0,0-1 0,0 0 0,0 1 0,0-1 0,-1 0 0,1 1 1,0-1-1,1 2 0,0 0 7,-1 0 0,0 0 0,0 0-1,0 0 1,0 0 0,0 0 0,-1 0 0,1 0 0,-1 0 0,1 0 0,-1 1 0,0-1 0,1 3 0,-1 5 25,0 0 0,-1 1 0,0-1 0,-1 0 0,-3 13 1,-2-8-93,0 1 1,-2-1 0,0-1 0,-1 1 0,0-2-1,-1 1 1,0-2 0,-1 1 0,-1-2 0,0 1 0,0-2-1,-21 13 1,30-21 18,0 0-1,0 0 1,-1 0-1,1 0 1,-1-1-1,1 0 1,-1 0 0,0 0-1,1 0 1,-1-1-1,0 0 1,1 0-1,-1 0 1,-5-1-1,6-3-268,12 2 128,11 0 176,-5 2 150,0 0-1,0 1 0,0 1 0,-1 1 0,1-1 0,-1 2 0,1 0 0,-1 1 1,15 7-1,-21-8-123,-1 0 0,1 1 0,-1-1 0,1 1 0,-1 1 0,-1-1 0,1 1 0,-1 0 0,0 0 0,0 1 0,-1-1 0,0 1 0,0 0 0,0 0 0,-1 0 0,0 1 0,3 11 0,-6-15-323,1 0 0,1-1 1,-1 1-1,0 0 0,1 0 0,0-1 0,0 1 1,0-1-1,5 6 0,-6-8 5,0 0 1,0 0-1,1 0 0,-1 0 1,1 0-1,-1-1 0,1 1 1,-1 0-1,1-1 0,-1 1 1,1-1-1,0 0 0,-1 1 1,1-1-1,-1 0 1,1 0-1,0 0 0,-1 0 1,1 0-1,0-1 0,-1 1 1,1 0-1,-1-1 0,1 1 1,-1-1-1,4-1 0,19-14-4183</inkml:trace>
  <inkml:trace contextRef="#ctx0" brushRef="#br0" timeOffset="1125.99">454 506 2801,'0'0'10731,"-8"0"-10035,6-1-666,0 1 0,0 0 0,0 0 0,0 0 1,0 0-1,0 0 0,1 0 0,-1 1 0,0-1 0,0 1 0,0-1 1,0 1-1,0 0 0,0 0 0,1 0 0,-1 0 0,0 0 0,1 0 0,-1 0 1,1 0-1,-1 1 0,1-1 0,-3 3 0,2 1 83,-1 0-1,1-1 1,1 1-1,-1 0 1,1 0-1,0 0 1,0 0-1,0 0 1,0 0-1,1 10 1,0-7-40,-1 0 1,1 0 0,1 0-1,-1 0 1,1 0-1,1 0 1,3 14 0,-3-20-60,-1 0-1,1 1 1,-1-1 0,1 0 0,0 0 0,0 0 0,0 0 0,0 0-1,0-1 1,1 1 0,-1 0 0,0-1 0,1 0 0,-1 0 0,1 1-1,-1-2 1,1 1 0,0 0 0,-1 0 0,1-1 0,0 1 0,0-1-1,-1 0 1,1 0 0,0 0 0,3-1 0,1 0 14,-1 1 1,0-2 0,0 1-1,0-1 1,0 0 0,0 0-1,0-1 1,-1 1-1,1-1 1,-1-1 0,0 1-1,1-1 1,-2 0 0,1 0-1,8-9 1,-10 10-8,0-1 0,0 1 0,0 0 0,-1-1 0,1 0 0,-1 1-1,0-1 1,0 0 0,-1 0 0,1 0 0,-1 0 0,0-1 0,0 1 0,0 0 0,0-1 0,-1 1 0,0 0 0,0-1 0,0 1 0,0 0 0,-1-1 0,1 1 0,-1 0 0,-2-6 0,0 6-26,1 1 0,-1 0 0,0-1 0,0 1 0,0 1 0,0-1 0,-1 0 0,1 1 0,-1 0 0,0 0 0,0 0 0,1 0 0,-1 0 0,0 1 0,0 0 0,-1-1 0,1 2 0,0-1 0,0 0 0,-9 1 0,6-1-3,0 1-1,0-1 1,-1 1-1,1 1 1,0 0 0,0 0-1,0 0 1,0 1-1,0 0 1,0 0 0,-12 6-1,19-8 2,-1 0 0,0 1 0,0-1 0,0 1 0,1-1 0,-1 1-1,0 0 1,0-1 0,1 1 0,-1 0 0,0-1 0,1 1 0,-1 0 0,1 0 0,-1-1-1,1 1 1,0 0 0,-1 0 0,1 0 0,-1 1 0,13 4-333,32-7-270,29-22 114,-61 18 440,2 0-1,-1 1 1,0 0-1,1 1 1,0 1-1,15-2 1,-28 5 61,0-1 0,0 1 0,0 0 0,0-1 0,0 1 0,0 0 0,-1-1 0,1 1-1,0 0 1,0 0 0,-1 0 0,1 0 0,-1-1 0,1 1 0,0 0 0,-1 0 0,0 0 0,1 0 0,-1 0 0,0 1 0,1-1 0,-1 0 0,0 0 0,0 0 0,0 0-1,0 1 1,3 37 427,-3-33-354,0 22 172,3 34 5,-3-59-252,0 0 0,1 0-1,-1 0 1,1 1 0,0-1 0,0 0 0,0 0-1,1 0 1,-1 0 0,1-1 0,-1 1 0,1 0-1,0-1 1,4 5 0,-5-6-11,1 0 1,-1-1-1,1 1 0,-1 0 1,1-1-1,-1 1 0,1-1 1,-1 1-1,1-1 0,0 0 1,-1 1-1,1-1 1,-1 0-1,1 0 0,0 0 1,-1 0-1,1-1 0,0 1 1,-1 0-1,1-1 0,-1 1 1,1-1-1,-1 1 1,1-1-1,-1 0 0,1 0 1,-1 0-1,1 0 0,-1 0 1,0 0-1,0 0 0,0 0 1,2-2-1,5-5 23,0-1-1,0 0 1,9-15 0,-11 15-41,48-70-371,-52 150 1600,-3-70-1211,1 1 1,0-1 0,0 0-1,0 0 1,0 0-1,0 0 1,0 0-1,0 0 1,0 0 0,1 0-1,-1 0 1,0 0-1,1 0 1,-1 0 0,0 0-1,1 0 1,-1 0-1,1 0 1,0-1 0,-1 1-1,1 0 1,0 0-1,-1 0 1,1-1 0,0 1-1,0 0 1,0-1-1,0 1 1,0-1-1,0 1 1,0-1 0,-1 1-1,1-1 1,0 0-1,1 1 1,-1-1 0,0 0-1,0 0 1,0 0-1,0 0 1,0 0 0,0 0-1,0 0 1,0 0-1,0 0 1,0 0 0,2-1-1,2-1-38,0 1 0,-1-1 0,1 0 0,0-1-1,-1 1 1,1-1 0,-1 0 0,7-5 0,4-7-70,0-1 1,-1 0-1,14-24 1,-22 33 271,-2 0 1,1 0-1,-1 0 1,0-1-1,-1 0 1,0 0 0,0 0-1,3-16 1,-10 80 116,2-41-172,1 0 0,0 0-1,1 0 1,3 20-1,-3-34-102,0 0-1,0 0 1,0 0-1,1 0 1,-1 0-1,1 0 1,-1 0-1,1 0 1,-1 0-1,1-1 1,-1 1-1,1 0 1,0 0-1,0 0 1,-1 0-1,1-1 1,0 1-1,0 0 1,0-1-1,0 1 1,0-1-1,0 1 1,0-1-1,0 1 1,1-1-1,1 1-13,0-1 0,0 1 1,1-1-1,-1 0 0,0 0 0,0 0 0,0 0 1,6-2-1,-1 0-12,0 0 0,0-1 0,-1 0 0,1 0 0,-1 0 0,8-6 0,-4 1 66,-1 0-1,0-1 0,-1 0 0,0 0 0,0-1 1,-1 0-1,0-1 0,-1 0 0,0 0 1,-1-1-1,0 1 0,-1-1 0,-1 0 0,1-1 1,-2 1-1,0-1 0,0 0 0,-1 0 1,-1 0-1,0-20 0,-1 33 9,0 1-1,-1-1 1,1 1-1,0-1 1,-1 0-1,1 1 1,0-1-1,-1 0 1,1 0-1,0 1 1,-1-1-1,1 0 1,-1 0-1,1 0 1,-1 1-1,1-1 1,0 0 0,-1 0-1,1 0 1,-1 0-1,1 0 1,-1 0-1,1 0 1,-1 0-1,1 0 1,0 0-1,-1 0 1,1 0-1,-1 0 1,1 0-1,-1 0 1,1-1-1,0 1 1,-1 0 0,1 0-1,-1-1 1,1 1-1,0 0 1,-1 0-1,1-1 1,0 1-1,-1 0 1,1-1-1,0 1 1,-1-1-1,1 9-112,1 1-1,-1-1 1,2 1 0,-1-1-1,1 0 1,0 0-1,1 0 1,0 0-1,7 13 1,1-2-199,2 0 1,21 23-1,-32-39 222,4 4 12,31 45-338,-37-51 396,1 0 0,0 0 0,0 0 0,-1 1 0,1-1 0,0 0 0,-1 0 0,0 1 1,1-1-1,-1 0 0,0 1 0,1-1 0,-1 1 0,0-1 0,0 0 0,0 1 0,0-1 1,0 1-1,-1-1 0,1 0 0,0 1 0,-1-1 0,1 0 0,-1 1 0,1-1 0,-1 0 0,0 0 1,1 0-1,-1 1 0,0-1 0,0 0 0,0 0 0,0 0 0,0 0 0,0 0 0,0 0 1,-2 1-1,-7 2-41,1-1 0,0 0 1,-1 0-1,0-1 0,0 0 1,0-1-1,-15 1 0,-39-4-5433,38-3 123</inkml:trace>
  <inkml:trace contextRef="#ctx0" brushRef="#br0" timeOffset="2352.6">1915 548 7876,'0'0'6149,"-8"0"-5474,-26 5-237,34-5-402,-1 0-1,1 0 1,-1 0 0,1 0 0,0 0 0,-1 0 0,1 0 0,-1 0 0,1 1 0,0-1 0,-1 0 0,1 0-1,0 0 1,-1 0 0,1 1 0,0-1 0,-1 0 0,1 0 0,0 1 0,0-1 0,-1 0 0,1 1 0,0-1 0,0 0-1,-1 1 1,1-1 0,0 0 0,0 1 0,0-1 0,0 1 0,0-1 0,-1 0 0,1 1 0,0-1 0,0 1 0,0-1-1,0 0 1,0 1 0,0-1 0,0 1 0,0-1 0,1 0 0,-1 1 0,0-1 0,0 0 0,0 1 0,0-1 0,0 1-1,1-1 1,-1 0 0,0 1 0,11 12 743,-4-7-674,1-1 1,0 0-1,0 0 0,0-1 1,1 0-1,0-1 0,-1 0 1,1 0-1,0-1 0,1 0 1,12 1-1,18 1-273,52-3 1,-64-1-18,-11 0 233,0 1-974,0-1 0,0-1-1,0 0 1,30-7 0,-44 7 723,-1 1 1,1-1 0,-1 0-1,1 0 1,-1 0-1,0 0 1,0 0-1,1 0 1,-1-1-1,0 1 1,0-1-1,0 1 1,0-1-1,-1 0 1,1 0-1,0 0 1,-1 0-1,1 0 1,-1 0-1,0 0 1,0-1-1,0 1 1,0 0-1,0-1 1,0 1-1,0 0 1,-1-1-1,1 1 1,-1-1-1,0 0 1,0 1-1,0-1 1,0 1-1,0-1 1,-1 1-1,1-1 1,-1 1-1,1-1 1,-3-3-1,2 3 260,0 0 0,-1 0-1,1 0 1,-1 0 0,0 0 0,0 1-1,0-1 1,0 0 0,-1 1-1,1 0 1,-1 0 0,1 0 0,-1 0-1,0 0 1,-4-2 0,-51-21 4356,28 13-447,62 11-3043,-24 4-922,0 0-1,0 1 0,0 0 0,-1 0 1,1 0-1,-1 1 0,0 0 0,0 1 1,-1 0-1,0 0 0,0 0 0,0 0 1,5 8-1,-9-11 14,0-1 0,0 1 0,0 0 0,0 0-1,0 0 1,-1 0 0,1 0 0,-1 0 0,0 0 0,0 0 0,0 1 0,0-1 0,-1 0 0,1 1-1,-1-1 1,0 0 0,0 1 0,0-1 0,0 0 0,-1 1 0,1-1 0,-1 0 0,0 1 0,0-1 0,0 0-1,0 0 1,-1 0 0,1 0 0,-1 0 0,0 0 0,0 0 0,0 0 0,0-1 0,0 1 0,-5 3 0,-10 7 43,0-1 1,-2-1-1,1 0 1,-1-2-1,-1 0 1,0-1-1,0-1 1,-36 8-1,37-14-1495</inkml:trace>
  <inkml:trace contextRef="#ctx0" brushRef="#br0" timeOffset="3346.86">3221 3 5250,'-2'-1'8369,"8"-1"-7539,28 4 398,62 11 0,7 1-549,889 56 268,-841-65-740,-111-4-4378,-67 0-189,-13 0-2165</inkml:trace>
  <inkml:trace contextRef="#ctx0" brushRef="#br0" timeOffset="3871.1">3125 473 4898,'0'0'6579,"18"-1"-5608,315-1 2476,4 4-2019,350-4 1477,-653-4-4540,-62 6-5361,-15 7 1642</inkml:trace>
  <inkml:trace contextRef="#ctx0" brushRef="#br0" timeOffset="4470.62">3107 910 5138,'0'0'5702,"17"2"-4150,304 11 4126,72-27-4256,-199 5-950,-109 7-285,-1 4-1,138 21 1,-213-19-4176,-18 2 1123,-19 3-1524,-5-2-1015</inkml:trace>
  <inkml:trace contextRef="#ctx0" brushRef="#br0" timeOffset="4878.41">3368 1269 5699,'0'0'7123,"15"3"-5616,41 4-404,0-2 0,0-3-1,75-6 1,187-32 270,-73 7-834,-196 24-663,159-12 721,-68 12-2964,-142 11-3996,-12 0 883</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4:39.892"/>
    </inkml:context>
    <inkml:brush xml:id="br0">
      <inkml:brushProperty name="width" value="0.035" units="cm"/>
      <inkml:brushProperty name="height" value="0.035" units="cm"/>
      <inkml:brushProperty name="color" value="#E71224"/>
    </inkml:brush>
  </inkml:definitions>
  <inkml:trace contextRef="#ctx0" brushRef="#br0">86 179 6019,'0'0'7923,"-1"18"-7192,-4 9-181,-1-1-1,-17 47 0,-8 30-36,20-64-236,11-38-270,0-1 0,0 0 0,0 0 0,0 0 0,0 0 0,0 0 0,0 0 0,0 1 0,0-1 0,0 0 0,0 0 0,0 0 0,0 0 0,0 0 0,0 0 0,0 0 0,0 1 0,0-1 0,0 0 0,0 0 0,0 0 0,0 0 0,0 0 0,-1 0 0,1 0 0,0 0 0,0 1 0,0-1 0,0 0 0,0 0 0,0 0 0,0 0 0,0 0 0,0 0 0,-1 0 0,1 0 0,0 0 0,0 0 0,0 0 0,0 0 0,0 0 0,0 0 0,-1 0 0,1 0 0,0 0 0,0 0 0,0 0 0,0 0 0,0 0 0,0 0 0,0 0 0,-1 0 0,1 0 0,0 0 0,0 0 0,0 0 0,0 0 0,0 0 0,0 0 0,0 0 0,0 0 0,-1 0 0,1-1 0,0 1 0,0 0 0,0 0 0,-3-23 213,3-4-432,1 0 0,1 0 0,1 1 0,8-35 0,-9 51 164,1-1 0,1 0-1,0 1 1,0 0-1,1 0 1,0 0 0,1 1-1,0 0 1,0 0 0,1 0-1,0 1 1,1 0 0,12-10-1,-14 14-15,1 1 0,0-1 0,0 2-1,0-1 1,1 1 0,-1 0 0,1 0 0,13-1-1,-19 3 35,0 0-1,1 0 1,-1 0-1,0 0 1,0 0-1,1 0 1,-1 1-1,0-1 1,0 1-1,0-1 1,0 1-1,0 0 1,0 0-1,4 2 1,-5-2 9,-1 0 1,1 0-1,0 0 1,0 0 0,-1 1-1,1-1 1,0 0-1,-1 0 1,1 1-1,-1-1 1,0 0-1,1 1 1,-1-1 0,0 0-1,0 1 1,0-1-1,0 0 1,0 1-1,0-1 1,0 0 0,-1 1-1,1-1 1,0 0-1,-1 1 1,1-1-1,-2 2 1,0 2 68,0-1 0,0 0 1,-1 1-1,0-1 0,0-1 0,0 1 0,0 0 1,-1-1-1,1 1 0,-1-1 0,-7 5 0,-55 31 708,37-23-652,27-15-159,-46 32 183,45-31-482,1 0-1,0 0 1,1 0-1,-1 0 1,0 1-1,1-1 1,-1 0 0,1 1-1,0-1 1,-2 6-1,2 1-4562</inkml:trace>
  <inkml:trace contextRef="#ctx0" brushRef="#br0" timeOffset="555.17">146 313 6307,'0'0'4751,"10"0"-3243,-7 0-1452,0 0 17,-1 0-1,0 0 1,0-1-1,1 1 1,-1 1-1,0-1 1,1 0-1,-1 1 0,0-1 1,0 1-1,1-1 1,-1 1-1,0 0 1,0 0-1,0 0 0,0 0 1,0 1-1,0-1 1,0 1-1,-1-1 1,1 1-1,0-1 1,-1 1-1,1 0 0,-1 0 1,0 0-1,1 0 1,-1 0-1,0 0 1,0 0-1,0 0 0,-1 0 1,1 0-1,0 0 1,-1 1-1,0-1 1,1 5-1,-1-1 47,0 0 0,-1-1 0,0 1-1,0 0 1,0 0 0,-4 10 0,4-14-101,0 0-1,1 0 1,-1-1 0,0 1 0,0 0 0,0-1-1,0 1 1,0 0 0,0-1 0,-1 0 0,1 1 0,0-1-1,-1 0 1,1 1 0,-1-1 0,1 0 0,-1 0-1,0 0 1,1-1 0,-1 1 0,0 0 0,0-1-1,0 1 1,1-1 0,-1 1 0,-2-1 0,4-2-57,0-1 1,0 0-1,1 1 0,-1-1 1,1 1-1,-1-1 1,1 1-1,0-1 1,0 1-1,2-4 0,2-1-168,0 1 0,1-1 0,0 1 0,1 0 0,-1 0 0,1 1 0,0 0 0,0 0 0,1 1 0,13-6 0,0 1-148,1 1 0,41-10 0,-62 18 1032,-14 38 839,3-20-767,6-12-659,1 0 0,-1 0 0,1 0 0,0 0-1,1 0 1,0 1 0,0-1 0,0 1 0,1-1-1,-1 1 1,1 9 0,1-16-102,1 1 1,-1 0-1,1 0 0,-1-1 0,1 1 1,-1-1-1,1 1 0,0 0 1,-1-1-1,1 1 0,0-1 0,-1 0 1,1 1-1,0-1 0,0 1 0,-1-1 1,1 0-1,0 0 0,0 1 0,0-1 1,-1 0-1,1 0 0,0 0 1,0 0-1,0 0 0,-1 0 0,1 0 1,0 0-1,1-1 0,28-2-71,-23 0 90,1 0 0,-1-1 0,1 0 0,-1 0 1,0-1-1,-1 1 0,1-1 0,-1-1 0,7-6 0,-11 10 19,0-1 1,1 1-1,-1 0 1,0-1 0,0 1-1,0-1 1,-1 0-1,1 0 1,-1 0-1,1 0 1,-1 0-1,0 0 1,0 0-1,0 0 1,-1 0-1,1 0 1,-1-1-1,0 1 1,1 0 0,-1 0-1,-1-1 1,1 1-1,0 0 1,-1 0-1,0-1 1,-1-3-1,1 6-23,-1-1 0,1 0-1,-1 1 1,1-1-1,-1 1 1,1-1 0,-1 1-1,0 0 1,0 0 0,0 0-1,0 0 1,1 0 0,-2 0-1,1 0 1,0 1 0,0-1-1,0 1 1,0-1-1,0 1 1,0 0 0,0 0-1,-5 0 1,6 0-390,-1 0 1,1 0-1,-1 0 0,1 1 1,-1-1-1,1 0 0,-1 1 1,1-1-1,-1 1 0,1 0 1,-1-1-1,1 1 0,0 0 0,-1 0 1,1 0-1,0 0 0,0 0 1,0 0-1,-2 3 0,-2 4-5663</inkml:trace>
  <inkml:trace contextRef="#ctx0" brushRef="#br0" timeOffset="1812.43">691 338 6371,'0'0'7310,"-11"-2"-6219,0 0-951,0 0 0,0 2-1,0-1 1,-1 1 0,1 1-1,0 0 1,-18 4 0,25-5-131,0 1 0,-1 1 0,1-1 0,0 1 1,-1-1-1,1 1 0,0 1 0,0-1 0,0 0 0,1 1 0,-1 0 1,1 0-1,-1 0 0,1 0 0,0 0 0,0 1 0,0 0 0,1-1 0,-1 1 1,1 0-1,0 0 0,0 0 0,1 1 0,-1-1 0,-1 6 0,3-9-21,0 0 1,-1 0-1,1 0 0,0 0 0,0 0 0,0 0 0,0 0 0,0 0 0,0 0 0,0 0 0,0 0 0,0 0 0,0 1 0,1-1 1,-1 0-1,0 0 0,1 0 0,-1-1 0,1 1 0,-1 0 0,1 0 0,-1 0 0,1 0 0,0 0 0,-1-1 0,2 2 1,0-1 12,0 0 0,-1 0 0,1-1 0,0 1 0,0-1 0,0 0 0,-1 1 1,1-1-1,0 0 0,0 0 0,0 0 0,0 0 0,-1-1 0,3 1 1,5-2 29,-1-1 1,1 1 0,-1-1-1,1-1 1,11-6 0,-9 3-55,-1-1 1,1-1 0,-1 1 0,-1-2-1,0 1 1,0-1 0,-1 0 0,0-1 0,-1 0-1,0-1 1,-1 1 0,0-1 0,-1 0-1,0 0 1,-1-1 0,-1 0 0,0 1-1,0-1 1,-1-1 0,0-19 0,-2 32 422,-2 9-304,-8 16-215,2-9 119,1-1 0,1 1 0,0 0 0,1 0 0,1 1 1,0 0-1,1 0 0,1 0 0,0 0 0,1 0 0,2 18 1,-1-33-2,0 0 0,0 0 0,0 0 0,0 0 1,1 0-1,-1 0 0,0 0 0,1 0 1,-1 0-1,1-1 0,-1 1 0,1 0 0,-1 0 1,1 0-1,0-1 0,-1 1 0,1 0 0,0 0 1,-1-1-1,1 1 0,0-1 0,0 1 0,0-1 1,0 1-1,0-1 0,1 1 0,1-1-2,-1 1 1,1-1-1,-1 0 0,1 0 0,0 0 0,-1 0 0,1 0 0,-1-1 1,1 1-1,2-2 0,6-1-7,-1-1 0,-1 0-1,18-11 1,-18 11 125,-1-2 0,-1 1 1,1-1-1,11-11 0,-17 14-75,1 0 0,-1 0 1,0 0-1,0 0 0,0 0 0,-1-1 0,1 1 1,-1 0-1,0-1 0,0 1 0,0-1 1,0 1-1,-1-1 0,1 0 0,-1-4 0,-19 23-26,15-11-57,1 0 0,0 0 0,0 1 0,1 0 1,0-1-1,-1 1 0,1 0 0,1 0 0,-1 0 0,1 0 1,0 0-1,0 0 0,1 1 0,-1-1 0,1 0 0,1 11 0,0-15 29,0 0 0,0-1 0,-1 1 0,1 0 0,0-1 0,0 1 0,0 0 0,0-1 0,0 1 0,0-1 0,1 0-1,-1 1 1,0-1 0,0 0 0,0 0 0,0 0 0,0 1 0,0-1 0,1 0 0,-1 0 0,0-1 0,0 1 0,0 0-1,0 0 1,0-1 0,2 0 0,30-9 114,-26 6-104,0 0-1,0-1 0,-1 1 1,1-1-1,-1 0 1,0-1-1,-1 0 0,1 0 1,-1 0-1,0 0 0,-1-1 1,0 0-1,0 0 1,6-13-1,-15 35-94,3-12 66,1 1 1,0-1-1,0 0 0,0 1 0,0-1 1,1 1-1,-1-1 0,1 1 1,0 3-1,0-6 26,1 0 0,0 0 0,-1 0 0,1 0 0,0 0 0,-1 0 0,1 0 0,0-1 0,0 1 0,0 0 0,0 0 0,0-1 0,0 1 0,0-1 0,0 1 0,0-1 0,0 1 0,0-1 0,0 1 0,0-1 0,0 0 0,0 0 0,1 0 0,-1 1 0,0-1 0,0 0 0,0-1 0,0 1 0,0 0 0,1 0 0,-1 0 0,0-1 0,2 0 0,8 0-161,0-1 0,0 0-1,-1-1 1,1-1 0,-1 1 0,0-1 0,0-1 0,0 0 0,0-1 0,16-12 0,-26 18 185,-1 0 1,1 0-1,0 0 0,-1 0 1,1 0-1,0 0 0,-1 0 1,1 0-1,0 0 0,-1 0 1,1 0-1,0 0 1,-1 0-1,1-1 0,0 1 1,0 0-1,-1 0 0,1 0 1,0-1-1,0 1 0,-1 0 1,1 0-1,0-1 1,0 1-1,0 0 0,-1 0 1,1-1-1,0 1 0,0 0 1,0-1-1,0 1 1,0 0-1,-1-1 0,1 1 1,0 0-1,0 0 0,0-1 1,0 1-1,0 0 0,0-1 1,0 1-1,0 0 1,0-1-1,1 1 0,-1 0 1,0-1-1,0 1 0,0 0 1,0-1-1,0 1 0,0 0 1,1-1-1,-1 1 1,0 0-1,0 0 0,0-1 1,1 1-1,-30 8 761,25-5-738,0 1 0,1 0 0,-1 0 0,1 0 0,0 0 0,0 0 0,1 1 0,-5 8 0,6-11-28,-1 1 0,1 0 0,0 0 0,1-1 0,-1 1-1,0 0 1,1 0 0,0 0 0,-1 0 0,1-1 0,0 1-1,0 0 1,1 0 0,-1 0 0,1 0 0,-1 0-1,3 4 1,-2-6-9,0 0-1,0 0 1,0 0-1,0-1 0,1 1 1,-1 0-1,0-1 1,0 1-1,1-1 1,-1 1-1,0-1 1,1 0-1,-1 1 0,1-1 1,-1 0-1,1 0 1,-1 0-1,0 0 1,1 0-1,-1 0 1,1 0-1,-1-1 0,0 1 1,1-1-1,-1 1 1,3-2-1,35-13 52,-20 4-119,-1-1 0,0-1 0,-1-1 0,-1 0-1,30-33 1,-39 39 93,0-1 0,-1 0 0,0 0 0,0 0 0,-1-1 0,0 0 0,0 0 0,-2 0 0,1 0 0,-1-1 0,0 1-1,-1-1 1,1-20 0,-4 32 64,-1-1-1,1 0 1,0 1-1,-1-1 0,1 0 1,-1 1-1,1 0 1,0-1-1,0 1 0,-1 0 1,1-1-1,0 1 1,0 0-1,-2 2 1,-7 10-156,1 0 0,-1 1 0,2 0 0,0 0 0,1 1 0,0 0 1,2 0-1,-1 1 0,2 0 0,0 0 0,1 0 0,0 0 1,2 0-1,0 32 0,1-48-55,0 1 0,1-1 0,-1 1 0,0-1 0,1 1 0,-1-1 0,1 1 0,-1-1 0,1 1 0,-1-1 0,1 0 0,-1 1 0,1-1 0,-1 0 0,1 1 0,0-1 0,-1 0 0,1 0 0,-1 0 0,1 0 0,0 1 0,-1-1 0,1 0 0,-1 0 0,1 0 0,0 0 0,-1 0 0,1-1 0,0 1 0,-1 0 0,1 0 0,-1 0 0,1 0 0,-1-1 0,2 1 0,22-10-5543,-10-4-341</inkml:trace>
  <inkml:trace contextRef="#ctx0" brushRef="#br0" timeOffset="2216.4">1118 264 8324,'0'0'6771,"87"-17"-6771,-40 13-128,-3 1-144,-4-1 0,-10 1 272,-8-1-64,-11 1-625,-11 1-703,0-2-561,-13-1-3266</inkml:trace>
  <inkml:trace contextRef="#ctx0" brushRef="#br0" timeOffset="2784.71">2113 157 5394,'0'0'8239,"-4"-9"-7649,3 6-549,-1 0 1,0 0 0,1 0 0,-1 0 0,0 0-1,-1 0 1,1 0 0,0 1 0,-1-1 0,0 1-1,-5-4 1,7 5-33,-1 1 0,1-1 1,-1 1-1,0 0 0,1-1 0,-1 1 0,0 0 0,1 0 0,-1 0 1,0 0-1,1 0 0,-1 1 0,0-1 0,1 0 0,-1 1 0,0-1 1,1 1-1,-1 0 0,1-1 0,-1 1 0,1 0 0,-1 0 0,1 0 1,0 0-1,-1 0 0,1 0 0,0 1 0,0-1 0,0 0 0,0 0 1,0 1-1,0-1 0,0 1 0,-1 2 0,-1 0-20,1 0 0,-1 0 1,1 0-1,0 1 0,0-1 0,0 0 0,0 1 0,1 0 0,0-1 1,0 1-1,0 0 0,0 0 0,1-1 0,0 1 0,0 0 0,0 0 1,0 0-1,1 0 0,0-1 0,0 1 0,0 0 0,1-1 0,0 1 1,-1-1-1,5 7 0,1 0-289,1 0 0,0-1 0,0 0 0,1 0 1,1-1-1,-1 0 0,22 15 0,-30-24 321,-1 0 1,0 0-1,0 0 0,1 0 0,-1 0 1,0 0-1,0 0 0,1 0 0,-1 1 1,0-1-1,0 0 0,0 0 0,0 0 1,1 0-1,-1 0 0,0 1 1,0-1-1,0 0 0,0 0 0,1 0 1,-1 1-1,0-1 0,0 0 0,0 0 1,0 0-1,0 1 0,0-1 1,0 0-1,0 0 0,0 1 0,0-1 1,0 0-1,0 0 0,0 1 0,0-1 1,0 0-1,0 0 0,0 0 1,0 1-1,0-1 0,0 0 0,0 0 1,0 1-1,0-1 0,0 0 0,-1 0 1,1 0-1,0 1 0,0-1 0,0 0 1,0 0-1,0 0 0,-1 1 1,-18 3 1065,-34-2 445,47-2-1386,-24 0 535,14 1-586,0-1 0,0 0 1,-1-2-1,-20-4 1,58 0-8722,8 4 4251</inkml:trace>
  <inkml:trace contextRef="#ctx0" brushRef="#br0" timeOffset="3822.41">2355 293 6019,'0'0'9311,"-11"-8"-8652,-40-24-264,49 31-390,0 0 1,0 0 0,0 1-1,0-1 1,0 1 0,0 0-1,0 0 1,0 0 0,-1 0-1,1 0 1,0 0 0,0 0-1,0 1 1,0-1 0,0 1-1,0-1 1,0 1 0,0 0-1,0 0 1,0 0 0,0 0-1,1 0 1,-1 1 0,0-1-1,-2 3 1,-32 37-68,34-37 54,-1 0-27,0 1 0,1-1 0,-1 1-1,1 0 1,0 0 0,0 0 0,1 0 0,0 0 0,0 0 0,0 1 0,0-1-1,1 0 1,0 1 0,0 5 0,0-10 7,0 0 1,1 0-1,-1 1 0,0-1 0,1 0 1,-1 1-1,1-1 0,-1 0 1,1 0-1,0 0 0,-1 0 0,1 1 1,0-1-1,0 0 0,0 0 0,0-1 1,0 1-1,0 0 0,0 0 1,0 0-1,0-1 0,2 2 0,0-1 1,-1-1 0,1 0 0,-1 1-1,1-1 1,-1 0 0,1 0 0,-1-1 0,1 1-1,0 0 1,-1-1 0,1 0 0,-1 1-1,0-1 1,1 0 0,-1 0 0,3-2-1,6-3-156,-1 0 0,-1 0 0,1-1 0,12-12 0,-19 16 114,1 0 1,0-1 0,-1 0-1,1 0 1,-1 0 0,0 0-1,-1 0 1,1-1 0,-1 1-1,0-1 1,0 1 0,3-10-1,-10 18 231,1 1 0,0-1 0,0 1 0,1-1 0,-7 12 0,9-13-159,-1 0 0,1 0 0,0 1 0,0-1 0,1 1 0,-1-1 0,1 1 0,-1-1 0,1 1 0,0-1 0,1 1 0,-1-1 0,1 5 0,0-7-9,0 1 0,-1-1-1,1 1 1,0-1 0,0 0 0,0 0-1,0 1 1,0-1 0,0 0-1,0 0 1,1 0 0,-1 0 0,0 0-1,1-1 1,-1 1 0,0 0 0,1 0-1,-1-1 1,1 1 0,-1-1-1,1 0 1,-1 1 0,1-1 0,0 0-1,-1 0 1,1 0 0,-1 0-1,1 0 1,-1 0 0,4-1 0,3 0 39,1-1 0,0 0 0,0-1 1,-1 0-1,1 0 0,-1-1 0,0 0 0,0-1 1,11-7-1,-6 2-32,-1 1 1,0-2 0,0 0-1,16-20 1,-20 20-74,-2 1 0,1-2 0,-1 1-1,-1-1 1,0 0 0,-1 0 0,0 0 0,-1 0 0,-1-1-1,1 1 1,-2-1 0,0 0 0,-1-13 0,-24 59-106,12-11 298,1 1 0,0 0 1,-11 37-1,19-48-9,0 0 0,0 0 1,1 0-1,1 0 0,0 0 0,0 0 1,1 0-1,1 0 0,3 19 0,-4-30-95,1 0 0,0 1 0,-1-1 0,1 0 0,0 0 0,0 1 0,0-1 0,0 0 0,0 0 0,0 0 0,0 0 0,0 0-1,0 0 1,0-1 0,0 1 0,1 0 0,-1-1 0,0 1 0,1 0 0,-1-1 0,0 0 0,1 1 0,-1-1 0,1 0 0,-1 0 0,0 1 0,1-1 0,-1 0 0,1-1-1,-1 1 1,1 0 0,-1 0 0,3-1 0,2 0 45,-1-1 1,1 1-1,-1-1 0,1 1 0,-1-2 1,0 1-1,7-4 0,-6 2-49,0 0 0,0 0 0,-1 0 0,1-1 0,-1 0 0,0 0-1,0-1 1,0 1 0,-1-1 0,0 0 0,0 0 0,-1 0 0,1-1 0,-2 1 0,1-1 0,0 0 0,-1 0 0,-1 0-1,1 0 1,-1 0 0,1-10 0,-2 17 5,0-1-1,0 1 0,0-1 1,0 1-1,0-1 0,0 1 1,0-1-1,0 1 1,-1-1-1,1 0 0,0 1 1,0-1-1,0 1 0,0-1 1,-1 1-1,1 0 1,0-1-1,-1 1 0,1-1 1,0 1-1,-1-1 0,1 1 1,0 0-1,-1-1 1,1 1-1,-1 0 0,1-1 1,-1 1-1,1 0 0,-1 0 1,1-1-1,-1 1 1,-20 4 236,17-2-252,0 0-1,0 1 0,0-1 1,0 1-1,1 0 0,-1 0 1,-3 4-1,4-3-14,1 0-1,-1 0 0,1 0 0,0 0 1,1 0-1,-1 0 0,1 0 1,-1 1-1,1-1 0,1 1 1,-1-1-1,1 1 0,0-1 1,0 1-1,0-1 0,1 9 1,0-11-8,0 0-1,0 0 1,0 0 0,0 0 0,0 0 0,0 0 0,0 0 0,1-1 0,-1 1 0,1 0 0,-1-1-1,1 1 1,0-1 0,0 0 0,-1 0 0,1 1 0,0-1 0,0 0 0,0 0 0,0-1-1,1 1 1,-1 0 0,0-1 0,0 1 0,0-1 0,0 0 0,1 0 0,-1 0 0,0 0 0,0 0-1,0 0 1,1 0 0,-1-1 0,4-1 0,1 1-3,0-1-1,-1 0 0,1-1 1,-1 0-1,1 0 1,-1 0-1,0-1 1,-1 0-1,1 0 1,0 0-1,-1-1 1,0 1-1,0-2 1,4-5-1,7-9 481,-2 0-1,19-35 1,-34 59-503,0-1 0,1 1 0,0-1 0,0 1-1,0 0 1,0-1 0,0 1 0,2 4 0,-1 6 30,0-7 13,-1-1 0,0 1 1,-1-1-1,1 1 1,-1-1-1,-1 0 0,1 1 1,-1-1-1,-2 6 1,2-9 20,0-1 0,0 0 0,0 0 0,0 0 0,0 0 0,0-1 0,0 1 1,0-1-1,-1 1 0,1-1 0,-1 0 0,1 1 0,-1-1 0,1-1 0,-1 1 1,0 0-1,1-1 0,-1 1 0,0-1 0,0 0 0,1 0 0,-1 0 0,-5-1 0,-37-3-2096,21-8-1776</inkml:trace>
  <inkml:trace contextRef="#ctx0" brushRef="#br0" timeOffset="4481.24">3229 236 9829,'0'0'4370,"-3"12"-4173,-44 211 2930,40-300-1900,8 61-1370,1 0 0,1 0 1,0 0-1,1 0 0,0 1 0,2-1 0,0 1 0,0 0 1,2 1-1,9-16 0,-9 17-16,0 1 0,0 0 0,2 1 0,-1 0 0,1 0 0,1 1 0,0 0 0,0 1 0,1 0 0,0 1 0,19-9 0,-28 15 145,0 1 0,0 0 0,1 0 0,-1 0 1,0 0-1,1 0 0,-1 1 0,1 0 0,-1-1 0,1 1 0,-1 1 0,0-1 0,6 1 0,-8 0 30,0-1-1,0 1 0,0-1 0,0 1 1,0 0-1,0 0 0,0-1 0,0 1 0,0 0 1,0 0-1,0 0 0,-1 0 0,1 0 1,0 0-1,-1 0 0,1 0 0,-1 1 1,1-1-1,-1 0 0,1 0 0,-1 0 0,0 1 1,0-1-1,1 0 0,-1 0 0,0 1 1,0-1-1,0 0 0,-1 0 0,1 1 1,0-1-1,0 0 0,-1 0 0,1 1 0,0-1 1,-1 0-1,-1 2 0,0 2 92,0 0-1,-1 0 0,1 0 1,-1 0-1,-1-1 0,1 1 1,0-1-1,-1 0 0,0 0 1,0 0-1,0-1 0,-6 4 1,-65 39 651,31-20-759,38-22-437,-28 22-300,22-4-7653</inkml:trace>
  <inkml:trace contextRef="#ctx0" brushRef="#br0" timeOffset="5900.08">3333 290 7555,'0'0'6481,"9"12"-5478,25 38-387,-32-47-586,-1 0 1,1 0-1,-1 1 0,0-1 1,0 0-1,0 1 0,-1-1 1,1 0-1,-1 1 0,0-1 1,1 1-1,-2-1 0,1 1 1,0-1-1,-1 1 0,0-1 1,1 0-1,-1 1 0,-1-1 0,1 0 1,0 0-1,-1 0 0,0 0 1,1 0-1,-1 0 0,0 0 1,-1-1-1,1 1 0,0-1 1,-1 1-1,1-1 0,-7 4 1,9-6 35,1-5-73,0 0 0,0 0 0,1 0 0,0 0 0,0 0 0,0 1 0,0-1-1,1 1 1,0-1 0,0 1 0,5-5 0,42-44-1325,-44 47 1141,65-45-612,-87 97 2633,12-37-1739,2 0 0,-1 0 0,1 0 0,0 0 0,1 1 0,0 10 0,1-20-85,0 1-1,1-1 0,-1 1 0,1-1 0,-1 0 0,1 1 0,0-1 1,-1 0-1,1 1 0,-1-1 0,1 0 0,-1 0 0,1 0 0,0 1 1,-1-1-1,1 0 0,0 0 0,-1 0 0,1 0 0,0 0 1,-1 0-1,1 0 0,-1 0 0,1-1 0,0 1 0,-1 0 0,1 0 1,0-1-1,22-4 256,-17 2-249,-1 0 0,1 0-1,0-1 1,-1 0 0,0 0 0,0 0 0,0-1-1,0 1 1,4-7 0,-7 8-19,0 0 0,0 1 1,0-1-1,0 0 0,-1 0 0,1 1 1,-1-1-1,0 0 0,0-1 0,0 1 1,0 0-1,-1 0 0,1 0 0,-1 0 1,0-1-1,0 1 0,0 0 0,0 0 1,0-1-1,-2-5 0,1 8 17,1 0-1,-1 0 1,1 0 0,-1 0-1,0 1 1,0-1-1,1 0 1,-1 0 0,0 0-1,0 1 1,0-1-1,0 1 1,0-1 0,0 1-1,0-1 1,0 1 0,0-1-1,0 1 1,0 0-1,0-1 1,0 1 0,0 0-1,0 0 1,-1 0-1,1 0 1,0 0 0,0 0-1,0 0 1,0 1-1,0-1 1,0 0 0,0 0-1,-2 1 1,1 0-14,-1 0 0,1-1 0,0 1 0,-1 0 0,1 0 0,0 0 0,0 1 0,0-1 0,0 0 0,0 1 0,0 0 0,0-1 0,1 1 0,-3 2 0,3-2-45,0-1-1,0 0 1,1 0-1,-1 1 1,1-1-1,-1 0 1,1 1-1,-1-1 1,1 1-1,0-1 1,-1 0-1,1 1 1,0-1-1,0 1 1,0-1-1,0 1 1,1-1-1,-1 1 1,0-1-1,0 0 1,1 1-1,-1-1 1,1 1-1,1 1 1,-1-1-7,1-1-1,-1 0 1,1 1-1,0-1 1,0 0 0,-1 0-1,1 0 1,0 0 0,0 0-1,0-1 1,0 1-1,0 0 1,0-1 0,0 0-1,3 1 1,5 0-62,-1-1 1,1 0 0,0-1-1,0 0 1,-1 0-1,14-4 1,-15 3 164,-1-1-1,0 0 1,0 0 0,0 0 0,0-1 0,0 0 0,-1 0 0,0-1 0,0 0 0,0 0-1,0-1 1,-1 1 0,0-1 0,0 0 0,0 0 0,-1-1 0,0 0 0,0 1 0,-1-1-1,0-1 1,0 1 0,-1 0 0,0-1 0,0 1 0,1-15 0,-4 27-32,0 0 0,0 1-1,-1-1 1,0 0 0,0 0 0,-1-1 0,1 1 0,-7 8 0,-3 8 59,-28 56 505,-35 75 141,66-131-568,1 2-1,0-1 1,2 1-1,-6 45 1,11-61-99,1 30 162,1-37-213,-1 1 1,0 0-1,1 0 1,-1 0-1,1-1 1,-1 1-1,1 0 1,-1-1-1,1 1 1,0 0-1,-1-1 1,1 1-1,0-1 1,-1 1-1,1-1 1,0 1-1,0-1 1,0 0-1,-1 1 1,1-1-1,0 0 1,0 0-1,0 1 1,0-1-1,0 0 1,-1 0-1,1 0 1,0 0-1,0 0 1,0 0-1,0 0 1,0 0-1,0-1 1,-1 1-1,1 0 1,1-1-1,4-1 24,-1 0 0,1 0 0,-1-1-1,0 0 1,0 0 0,-1 0 0,1 0 0,0-1 0,-1 0 0,0 0-1,0 0 1,0 0 0,-1-1 0,1 1 0,-1-1 0,0 0 0,0 0-1,-1 0 1,1-1 0,-1 1 0,2-11 0,2-4-106,-2 1 1,0 0-1,-1-1 0,-1 0 0,0-20 1,-2 37 74,0-1 0,0 1 1,0 0-1,0 0 0,0 0 0,-1-1 1,1 1-1,-1 0 0,0 0 0,0 0 1,0 0-1,-1 0 0,1 0 1,-1 0-1,1 1 0,-1-1 0,0 0 1,0 1-1,0-1 0,-1 1 0,1 0 1,0 0-1,-1 0 0,1 0 1,-1 0-1,0 0 0,0 1 0,0-1 1,0 1-1,0 0 0,0 0 1,0 0-1,0 0 0,-5 0 0,8 1-4,-1 0-1,0 0 0,1 0 0,-1 1 0,0-1 0,1 0 1,-1 0-1,0 1 0,1-1 0,-1 0 0,0 1 1,1-1-1,-1 0 0,1 1 0,-1-1 0,1 1 1,-1-1-1,1 1 0,-1-1 0,1 1 0,0 0 0,-1-1 1,1 1-1,0-1 0,-1 1 0,1 0 0,0-1 1,0 1-1,-1 0 0,1 0 0,0-1 0,0 1 1,0 0-1,0-1 0,0 1 0,0 0 0,0-1 0,0 1 1,0 0-1,1 0 0,-1-1 0,0 1 0,0 0 1,1-1-1,-1 2 0,1 0-49,-1 0-1,1 0 1,0 0 0,0 0-1,-1-1 1,1 1 0,0 0-1,1 0 1,-1 0 0,0-1-1,0 1 1,1-1 0,-1 1-1,1-1 1,2 2 0,3 0 12,0-1 0,0 0 0,1-1 0,-1 0 0,1 0 1,0 0-1,-1-1 0,1 0 0,0-1 0,-1 0 0,1 0 0,-1 0 1,1-1-1,-1 0 0,0-1 0,0 0 0,0 0 0,0 0 0,7-5 1,-6 3 133,1 0 0,-1 0 1,0-1-1,-1 0 0,1-1 1,-1 0-1,0 0 1,-1 0-1,0-1 0,0 0 1,-1 0-1,0-1 0,0 1 1,5-14-1,-24 45 687,12-21-836,0 0 0,0 0 0,0 1 0,0 0 0,0-1 0,1 1 1,0 0-1,-1-1 0,1 1 0,0 0 0,0 0 0,1 0 0,-1 0 0,0 6 0,1-8 58,0 0 0,0 0 0,0 0 0,1 0 0,-1 0 0,0 0 0,1 0 0,-1 0 0,0 0 0,1 0 0,-1 0 0,1 0 0,-1 0 0,1 0 0,0 0 0,-1-1 0,1 1-1,0 0 1,0 0 0,0-1 0,-1 1 0,1 0 0,0-1 0,0 1 0,0-1 0,1 1 0,2 1 30,-1-1 0,1 0 0,0-1 0,-1 1 0,1 0 0,0-1 0,0 0 0,3 0 0,3 0 20,-1-1-1,0-1 1,0 1-1,0-1 0,0-1 1,12-4-1,-8-2 0,0 1-1,0-2 0,-1 1 0,0-2 0,-1 0 1,0 0-1,-1-1 0,0 0 0,-1-1 0,-1 0 1,1 0-1,-2-1 0,0 0 0,-1 0 1,0-1-1,-1 0 0,-1 0 0,0 0 0,-1 0 1,1-23-1,-5 46-65,0 0 1,-1-1 0,0 1 0,0-1-1,-1 1 1,0-1 0,-5 10-1,-7 18 117,14-33-88,-18 50 73,2 0-1,3 2 1,-12 89 0,26-143-147,0 1 1,0-1-1,0 0 1,0 0-1,0 1 1,0-1-1,1 0 1,-1 0-1,0 1 1,0-1-1,0 0 1,0 0-1,1 0 1,-1 1-1,0-1 1,0 0-1,0 0 1,1 0 0,-1 0-1,0 1 1,0-1-1,1 0 1,-1 0-1,0 0 1,0 0-1,1 0 1,-1 0-1,0 0 1,0 0-1,1 0 1,-1 0-1,0 0 1,0 0-1,1 0 1,-1 0-1,0 0 1,1 0-1,-1 0 1,0 0-1,0 0 1,1 0-1,-1 0 1,0 0-1,0-1 1,1 1-1,-1 0 1,0 0-1,0 0 1,0 0-1,1-1 1,-1 1-1,0 0 1,0 0-1,0-1 1,16-9-2445,8-11-2372</inkml:trace>
  <inkml:trace contextRef="#ctx0" brushRef="#br0" timeOffset="6344.06">4090 202 4514,'0'0'11685,"23"-14"-11813,22 9 128,3 0-128,1-2-112,-7 0-48,-11 0-336,-12 0-273,-10 0-719,-8-1-1394,-1 0-703</inkml:trace>
  <inkml:trace contextRef="#ctx0" brushRef="#br0" timeOffset="6345.06">4042 1 9636,'0'0'1137</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5:19:12.059"/>
    </inkml:context>
    <inkml:brush xml:id="br0">
      <inkml:brushProperty name="width" value="0.035" units="cm"/>
      <inkml:brushProperty name="height" value="0.035" units="cm"/>
      <inkml:brushProperty name="color" value="#E71224"/>
    </inkml:brush>
  </inkml:definitions>
  <inkml:trace contextRef="#ctx0" brushRef="#br0">115 14 5859,'0'0'8660,"0"-1"-8578,0 1 1,0-1-1,0 0 0,0 1 1,0-1-1,-1 0 1,1 1-1,0-1 1,0 0-1,0 1 1,-1-1-1,1 0 1,0 1-1,-1-1 0,1 1 1,0-1-1,-1 1 1,1-1-1,-1 1 1,0-2-1,-2 9-59,1 0-1,0 0 1,1 0-1,0 1 1,-1 11-1,-1 8 62,-41 275 1574,-6 448 0,50-589-2282,20-184-5643,8-14 2404,9-10-830</inkml:trace>
  <inkml:trace contextRef="#ctx0" brushRef="#br0" timeOffset="394.16">741 246 7668,'0'0'8035,"0"-4"-7485,-22 520 2561,-3-338-2537,6-49-336,-5 182 1,24-310-992,3-4-597,36-49-4511,-6 0 981</inkml:trace>
  <inkml:trace contextRef="#ctx0" brushRef="#br0" timeOffset="837.02">1414 260 8036,'0'0'7304,"4"5"-7106,4 6-14,-1 1 0,0 0 0,-1 0 0,0 1 0,-1-1 0,0 1 0,-1 0 0,0 1 0,-1-1 1,1 18-1,1 23 192,-3 71 0,-2-87-117,-1-6-79,-1 0 0,-2 0 1,-1-1-1,-11 37 0,-47 117 661,0 0-1102,64-203-10126</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5:19:09.543"/>
    </inkml:context>
    <inkml:brush xml:id="br0">
      <inkml:brushProperty name="width" value="0.035" units="cm"/>
      <inkml:brushProperty name="height" value="0.035" units="cm"/>
      <inkml:brushProperty name="color" value="#E71224"/>
    </inkml:brush>
  </inkml:definitions>
  <inkml:trace contextRef="#ctx0" brushRef="#br0">197 177 7860,'0'0'7003,"0"0"-6983,0-1 0,0 1 1,0 0-1,0 0 0,0-1 0,0 1 0,0 0 1,0 0-1,0-1 0,0 1 0,0 0 1,0-1-1,0 1 0,0 0 0,0 0 1,0-1-1,-1 1 0,1 0 0,0 0 0,0 0 1,0-1-1,0 1 0,-1 0 0,1 0 1,0 0-1,0-1 0,-1 1 0,1 0 1,0 0-1,0 0 0,-1 0 0,1 0 0,0 0 1,0-1-1,-1 1 0,1 0 0,0 0 1,0 0-1,-1 0 0,1 0 0,0 0 1,-1 0-1,1 0 0,0 0 0,0 0 0,-1 0 1,1 1-1,-8-1-30,1 1-1,0 0 1,0 0 0,0 1-1,0 0 1,0 0 0,0 1 0,1 0-1,-1 0 1,1 0 0,0 1-1,0 0 1,0 0 0,0 0-1,1 1 1,-1 0 0,1 0 0,1 1-1,-1-1 1,1 1 0,0 0-1,0 0 1,0 0 0,1 1 0,-4 11-1,-1 1 0,1 1-1,1 0 1,1 1-1,1 0 0,1-1 1,0 1-1,1 36 1,3-51 4,-1-1 1,1 1 0,0-1 0,0 1-1,1-1 1,0 0 0,0 1 0,0-1-1,0 0 1,1 0 0,0-1 0,0 1-1,0 0 1,1-1 0,-1 0-1,1 0 1,0 0 0,0 0 0,1 0-1,-1-1 1,1 0 0,0 0 0,-1 0-1,1-1 1,8 3 0,-7-2 2,1-1 0,-1 0 0,1 0 1,0-1-1,0 0 0,-1 0 0,1 0 0,0-1 1,0 0-1,0 0 0,0-1 0,0 0 0,0 0 1,-1-1-1,1 0 0,0 0 0,-1-1 0,0 1 1,1-1-1,6-5 0,-1-1 29,0-2 1,0 0-1,-1 0 1,-1-1-1,0 0 1,0-1-1,-1 0 0,-1 0 1,0-1-1,-1 0 1,-1-1-1,0 1 0,-1-1 1,0-1-1,-1 1 1,3-26-1,-17 99 1427,6-41-1435,1 1 0,1 0 0,0 0 0,1-1 0,1 1 0,0 0 0,4 23 0,-3-39-19,0 0 0,0 0 0,0 0 0,0 0 0,0 0 0,0 0 1,0 0-1,0 0 0,1 0 0,-1-1 0,1 1 0,0 0 1,-1-1-1,1 1 0,0-1 0,0 0 0,0 0 0,0 0 0,0 0 1,0 0-1,0 0 0,0 0 0,1-1 0,-1 1 0,0-1 1,0 1-1,1-1 0,-1 0 0,0 0 0,0 0 0,1 0 0,-1 0 1,3-1-1,1 0 2,1 0 1,-1 0-1,0-1 0,1 0 1,-1 0-1,0 0 0,0-1 1,0 0-1,-1 0 0,7-5 1,-5 2-3,0-1-1,-1 1 1,1-1 0,-2 0-1,1-1 1,-1 1 0,0-1-1,-1 0 1,6-15 0,-8 20-5,-1 0 1,0 0 0,0 0 0,0 0 0,-1 0 0,1-1 0,-1 1-1,1 0 1,-1 0 0,0 0 0,0-1 0,-1 1 0,1 0 0,-1 0 0,1 0-1,-1 0 1,0 0 0,0 0 0,-1 0 0,1 0 0,0 0 0,-1 0 0,0 0-1,0 1 1,0-1 0,0 1 0,0-1 0,0 1 0,-1 0 0,-3-3-1,-4-1 26,0 1-1,0 1 0,0-1 0,-1 2 0,1-1 1,-1 1-1,0 1 0,0 0 0,0 1 0,0 0 0,-1 1 1,1 0-1,0 0 0,0 1 0,0 1 0,-14 3 0,20-4-2,0 0 0,0 1 0,-1-1 0,1 1 0,0 0 0,1 1 0,-1-1-1,0 1 1,1 0 0,-1 0 0,1 0 0,0 1 0,0 0 0,0-1-1,1 1 1,-1 1 0,1-1 0,0 0 0,0 1 0,0 0 0,1-1 0,0 1-1,0 0 1,0 0 0,0 1 0,1-1 0,0 0 0,0 0 0,0 1-1,1-1 1,0 1 0,0-1 0,0 0 0,2 11 0,-1-13-26,0 1 0,1 0 0,-1-1 1,1 1-1,-1-1 0,1 1 0,0-1 0,1 0 0,-1 0 1,0 0-1,1 0 0,0 0 0,0 0 0,0-1 0,0 0 1,0 1-1,0-1 0,0 0 0,1 0 0,-1-1 0,1 1 1,0-1-1,-1 0 0,1 0 0,0 0 0,0 0 0,0-1 1,-1 1-1,7-1 0,1 1-60,1-1 1,-1 0-1,0-1 1,0 0-1,0 0 1,0-2 0,0 1-1,0-1 1,15-6-1,-10 0 28,0 0 0,-1-1 0,0-1 0,0 0 0,-1-1 0,-1 0 0,0-1 0,-1-1 0,0 0 0,-1 0 0,0-1 0,-1-1 0,13-29 0,-13 23 38,-1-2 1,0 1 0,-2-1-1,-1 0 1,-1-1 0,-1 1-1,-2-1 1,0 0 0,-2-40-1,-10 23 149,9 41-100,1-1 0,-1 1 0,1-1 1,-1 1-1,0-1 0,1 1 0,-1 0 1,0-1-1,0 1 0,0 0 0,0 0 1,0 0-1,0 0 0,-1 0 0,1 0 0,0 0 1,0 0-1,-1 0 0,1 0 0,-1 1 1,1-1-1,-1 0 0,1 1 0,-3-1 1,2 3-37,0 0 0,0 0 0,1 0 0,-1 0 0,0 0 0,1 0 0,0 1 0,-1-1 0,1 1 0,0-1 0,0 1 0,0-1 0,1 1 0,-1-1 0,1 1 0,-1 3 0,-1 1 6,-8 38 115,2 0 0,2 0 1,1 1-1,3-1 0,5 58 0,-3-93-92,1 0 0,0 1-1,0-1 1,1 0 0,1 0-1,0 0 1,0 0-1,1 0 1,0-1 0,10 16-1,-11-20-33,0 0-1,1-1 0,-1 0 0,1 0 1,0 0-1,1-1 0,-1 1 0,0-1 1,1 0-1,0 0 0,0-1 0,0 1 1,0-1-1,0 0 0,0 0 0,1-1 1,-1 0-1,1 0 0,-1 0 0,1 0 1,7-1-1,-3 0 0,1 0-1,-1-1 1,0-1 0,0 1-1,0-1 1,0-1 0,0 0-1,0 0 1,-1-1 0,0-1-1,1 1 1,-1-1 0,-1-1-1,1 0 1,-1 0 0,0 0-1,-1-1 1,1-1 0,-1 1-1,-1-1 1,9-13 0,-8 11 1,0-1 1,-1-1 0,0 1 0,-1-1-1,-1 0 1,0 0 0,0 0-1,3-25 1,-3-4 452,-1-59-1,-3 88-229,0 12-1,-2 2-644,0 0 119,1 1 0,-1-1 1,1 1-1,0-1 0,0 1 1,0-1-1,0 1 0,0 0 1,1-1-1,-1 1 0,0 4 1,1-4-222,-5 21-2881,0 3-1353</inkml:trace>
  <inkml:trace contextRef="#ctx0" brushRef="#br0" timeOffset="1383.04">1055 291 4626,'0'0'10013,"-4"0"-9808,3-1-275,1 1-1,-1 0 1,0 0-1,0 0 1,1 0-1,-1 0 1,0-1-1,1 1 1,-1 0 0,0-1-1,0 1 1,1 0-1,-1-1 1,1 1-1,-1-1 1,0 1-1,1-1 1,-1 1-1,1-1 1,-1 1-1,1-1 1,-1 0 0,1 1-1,0-1 1,-1 0-1,1 1 1,0-1-1,-1 0 1,1 0-1,0 1 1,0-1-1,0 0 1,0 0-1,0 1 1,0-1 0,0 0-1,0-1 1,-1-8 1222,-3-3 3487,-20 56-3781,17-31-834,0 0-1,1 1 1,0 0 0,1 0 0,0 0 0,1 0-1,-2 16 1,2 10 316,1 58 0,3-81-188,0-14-151,0 0-1,0 0 1,0 0-1,1 0 0,-1-1 1,1 1-1,-1 0 0,1 0 1,-1-1-1,1 1 0,0 0 1,0-1-1,0 1 1,0-1-1,0 1 0,0-1 1,0 1-1,1-1 0,-1 0 1,0 1-1,1-1 0,-1 0 1,1 0-1,0 0 1,-1 0-1,1-1 0,0 1 1,-1 0-1,1-1 0,0 1 1,0-1-1,-1 1 0,1-1 1,0 0-1,0 0 1,0 0-1,0 0 0,2 0 1,1 0-11,1-1 0,0 1 1,-1-1-1,1 0 1,-1-1-1,1 1 0,-1-1 1,0 0-1,0-1 0,0 1 1,8-6-1,-5 3 11,-1-1 0,0-1-1,-1 1 1,0-1 0,0 0 0,0 0 0,-1-1-1,0 0 1,0 0 0,-1 0 0,4-10 0,-3 4 25,-1 0 0,-1-1 0,-1 1 0,0-1 0,0 0 0,-2-18 0,0 31-50,-1-60 231,0 47 44,-2 43-258,3-22 0,-2 11 12,2 0 0,0 0 0,1 1 0,3 20 0,-3-35-11,-1 0 0,1-1 0,0 1-1,0-1 1,-1 1 0,2-1 0,-1 0-1,0 1 1,0-1 0,1 0 0,0 0-1,-1 0 1,1 0 0,0 0 0,3 3-1,-3-4-7,0-1 0,1 1 0,-1 0 0,0-1 0,0 0 0,0 1 0,0-1 0,0 0 0,1 0-1,-1 0 1,0 0 0,0-1 0,0 1 0,0 0 0,1-1 0,-1 0 0,0 1 0,0-1 0,0 0 0,0 0 0,-1 0 0,4-2-1,9-7-15,-2 0-1,1-1 1,-1 0-1,-1-1 1,0 0-1,9-14 1,15-14-71,-33 74 549,-3-18-362,-1 1 0,0-1 0,-7 24 0,4-23 24,2 0 0,0-1 0,-1 28 0,17-64-363,-6 11 205,33-58-128,-24 39-243,0 1 0,31-37 0,-47 64 421,-1 1-1,1-1 1,0 1-1,0-1 1,0 0-1,0 1 1,0-1-1,0 1 1,0-1-1,0 0 1,0 1-1,0-1 1,1 1-1,-1-1 1,0 0-1,0 1 1,0-1 0,0 0-1,1 1 1,-1-1-1,0 0 1,0 1-1,0-1 1,1 0-1,-1 1 1,0-1-1,1 0 1,-1 0-1,0 1 1,1-1-1,-1 0 1,0 0-1,1 0 1,-1 0-1,0 1 1,1-1-1,-1 0 1,1 0 0,-1 0-1,0 0 1,1 0-1,-1 0 1,1 0-1,-1 0 1,0 0-1,1 0 1,-1 0-1,1 0 1,-1 0-1,0-1 1,1 1-1,-1 0 1,0 0-1,1 0 1,-1 0-1,0-1 1,1 1-1,-1 0 1,0 0 0,1-1-1,-1 1 1,0 0-1,0 0 1,1-1-1,-1 1 1,0-1-1,0 45 233,0-33-58,0 91 441,0-101-665,5-20-518,2 6 360,0 0-1,1 1 1,0 0-1,1 0 1,0 1-1,1 0 1,0 1-1,1 0 1,20-15-1,-30 25 200,-1 0 0,0 0-1,0 0 1,0 0 0,1 0 0,-1 0 0,0 0 0,0 0-1,0 0 1,1 0 0,-1 0 0,0 0 0,0 0-1,0 0 1,1 0 0,-1 0 0,0 0 0,0 0-1,0 1 1,1-1 0,-1 0 0,0 0 0,0 0 0,0 0-1,0 0 1,1 0 0,-1 1 0,0-1 0,0 0-1,0 0 1,0 0 0,0 0 0,0 1 0,0-1-1,0 0 1,1 0 0,-1 0 0,0 1 0,0-1-1,0 0 1,0 0 0,0 0 0,0 1 0,3 17 163,-3 26 564,0-37-634,0-2 9,4 30 130,-3-34-233,-1 0 0,1-1-1,-1 1 1,1 0 0,0-1 0,-1 1-1,1 0 1,0-1 0,-1 1-1,1-1 1,0 1 0,0-1-1,0 1 1,-1-1 0,1 0 0,0 1-1,0-1 1,0 0 0,0 0-1,0 1 1,0-1 0,0 0-1,0 0 1,0 0 0,-1 0 0,1 0-1,0 0 1,0-1 0,0 1-1,0 0 1,0 0 0,0-1 0,0 1-1,-1 0 1,1-1 0,0 1-1,1-2 1,4-1-18,-1 0-1,1-1 1,-1 0-1,1 0 1,-1-1 0,0 0-1,-1 0 1,1 0-1,-1 0 1,0 0-1,-1-1 1,1 0 0,-1 0-1,5-12 1,18-61 223,-26 76 271,2 28-492,0-1 0,2 0 0,6 24 0,-4-24 84,-1 0 0,-2 0 0,1 26 1,-4-47 3,0 0 1,-1 0-1,0 0 1,0-1-1,0 1 1,0 0-1,0 0 1,0 0-1,-1-1 1,1 1-1,-1-1 1,0 1-1,0-1 1,0 0-1,0 0 1,0 0-1,0 0 1,0 0-1,-1 0 1,1 0-1,-1-1 1,1 1-1,-1-1 1,0 0-1,0 0 1,0 0-1,1 0 1,-1 0-1,-4 0 1,-1 1-224,0-1 1,0 1-1,0-2 1,0 1-1,0-1 1,0 0-1,1-1 1,-1 0 0,0 0-1,-11-3 1,18 3-219,-1 1 0,1-1 1,0 0-1,-1 0 0,1 0 1,0 1-1,0-1 0,0 0 1,0 0-1,-1 0 0,2-1 0,-1 1 1,0 0-1,0 0 0,0 0 1,0-1-1,1 1 0,-1-1 1,1 1-1,-2-3 0,1-9-7752</inkml:trace>
  <inkml:trace contextRef="#ctx0" brushRef="#br0" timeOffset="1878.12">2170 510 10213,'0'0'8291,"-6"0"-7880,-13 2-244,38 4 195,51 6 246,-10-7-341,64-3 0,-101-3-324,0-1-1,-1-1 1,1-1-1,0-1 1,41-15-1,-62 19 22,0 0-1,0 0 1,0 0 0,0 0-1,0 0 1,0 0-1,-1 0 1,1-1 0,0 1-1,-1-1 1,1 1-1,-1-1 1,1 1 0,-1-1-1,0 0 1,0 0-1,0 0 1,0 0 0,0 0-1,0 0 1,0 0-1,0-2 1,-1 0-8,0 1-1,0 0 1,0 0-1,0 0 1,-1 0-1,1-1 1,-1 1-1,0 0 1,0 0-1,0 0 1,0 1-1,-1-1 1,-2-5 0,0 2 134,-1 0 1,1 0 0,-1 0 0,0 0 0,0 1 0,-1 0 0,0 0 0,1 1 0,-2 0 0,1 0 0,0 0 0,-12-5 0,32 16-162,1 0 1,-1 1-1,0 0 1,-1 1-1,0 0 1,-1 1-1,0 1 1,0 0 0,-1 0-1,0 1 1,17 26-1,-26-34 123,1 0 1,-1 0-1,0 1 0,0-1 0,-1 0 0,1 1 1,-1 0-1,0-1 0,0 1 0,0 0 1,-1-1-1,0 1 0,0 0 0,0 0 1,0 0-1,-1-1 0,0 1 0,0 0 0,0-1 1,0 1-1,-1-1 0,0 1 0,0-1 1,0 0-1,0 1 0,-1-1 0,1 0 1,-1-1-1,0 1 0,-1 0 0,1-1 0,-5 4 1,-1 1-141,1-2 0,-1 1 0,0-1 1,-1 0-1,0-1 0,1 0 0,-16 4 0,14-5-976,0-1 0,1 0-1,-23 1 1,-9-3-5854</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4:47.634"/>
    </inkml:context>
    <inkml:brush xml:id="br0">
      <inkml:brushProperty name="width" value="0.035" units="cm"/>
      <inkml:brushProperty name="height" value="0.035" units="cm"/>
      <inkml:brushProperty name="color" value="#E71224"/>
    </inkml:brush>
  </inkml:definitions>
  <inkml:trace contextRef="#ctx0" brushRef="#br0">235 63 6611,'0'0'3127,"3"-7"-2492,1 1-248,9-21 311,-9 5 2512,-47 23-2508,31 3-708,0-1 1,0 2 0,0-1 0,1 2-1,0-1 1,0 1 0,0 1-1,1 0 1,0 1 0,1 0 0,-16 16-1,18-17 2,0 0-1,1 1 1,0 0-1,0 1 1,1-1-1,0 1 1,0 0-1,1 0 1,0 1-1,1-1 1,0 1-1,0 0 1,1 0-1,-1 20 1,3-28 12,0 0 0,1-1 0,-1 1 0,1 0-1,0 0 1,-1-1 0,1 1 0,0 0 0,0-1 0,0 1 0,0-1 0,0 1 0,1-1-1,-1 1 1,0-1 0,1 0 0,-1 0 0,1 0 0,-1 0 0,1 0 0,0 0 0,-1 0-1,1 0 1,0-1 0,-1 1 0,1 0 0,0-1 0,0 0 0,0 1 0,0-1 0,0 0 0,-1 0-1,1 0 1,0 0 0,3-1 0,0 1-29,1 0 1,-1 0-1,0-1 1,0 0-1,0 0 0,0 0 1,0 0-1,0-1 0,0 0 1,-1 0-1,1 0 1,6-5-1,-2 0-1506,-1 0-1,1 1 1,1 0 0,-1 1-1,13-6 1,4 1-1571</inkml:trace>
  <inkml:trace contextRef="#ctx0" brushRef="#br0" timeOffset="434.48">330 130 3298,'0'0'10092,"3"-5"-8947,-3 4-1125,1 0-1,-1 1 1,0-1 0,0 0 0,1 0 0,-1 1 0,0-1 0,1 0 0,-1 0 0,1 1 0,-1-1-1,1 0 1,-1 1 0,1-1 0,0 1 0,-1-1 0,1 0 0,-1 1 0,1 0 0,0-1 0,0 1-1,-1-1 1,1 1 0,1-1 0,-4 23 418,-17 47 756,-9 28-279,25-103-6472,3-4 466</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4:55.287"/>
    </inkml:context>
    <inkml:brush xml:id="br0">
      <inkml:brushProperty name="width" value="0.035" units="cm"/>
      <inkml:brushProperty name="height" value="0.035" units="cm"/>
      <inkml:brushProperty name="color" value="#E71224"/>
    </inkml:brush>
  </inkml:definitions>
  <inkml:trace contextRef="#ctx0" brushRef="#br0">146 15 4626,'-4'-3'13513,"-17"-9"-13524,18 12-15,0 1-1,0-1 1,0 0-1,0 1 1,0-1-1,0 1 1,0 0-1,0 0 1,0 0-1,0 1 1,0-1-1,0 1 1,1-1-1,-1 1 1,1 0-1,-3 2 1,-1 2-6,1-1-1,1 1 1,-1 0 0,1 0 0,0 0 0,-6 12 0,5-6-17,-1 1 0,2 0 0,0-1 0,1 2 0,0-1 0,1 0 0,-1 19 0,2-30 32,1 0 0,0 0 1,-1 0-1,1 0 0,0 0 0,0-1 0,1 1 0,-1 0 0,0 0 1,1 0-1,-1 0 0,1 0 0,-1-1 0,1 1 0,0 0 0,0 0 1,0-1-1,0 1 0,0-1 0,0 1 0,0-1 0,1 1 0,-1-1 1,0 1-1,1-1 0,-1 0 0,1 0 0,0 0 0,-1 0 0,1 0 1,0 0-1,-1-1 0,1 1 0,0 0 0,0-1 0,0 1 0,0-1 1,0 0-1,-1 0 0,1 0 0,0 0 0,0 0 0,0 0 0,0 0 1,0 0-1,0-1 0,0 1 0,2-2 0,4 0 157,1-1 1,-1-1-1,0 1 0,0-1 0,0-1 1,-1 1-1,1-1 0,-1 0 0,7-7 0,-5-1 867,-3 4-2409</inkml:trace>
  <inkml:trace contextRef="#ctx0" brushRef="#br0" timeOffset="544.73">344 88 7619,'0'0'4213,"8"-9"-3306,-1-1-704,-4 6-141,-1 0 0,1 1 0,-1-1-1,1 1 1,0 0 0,1 0 0,-1 0-1,0 0 1,1 1 0,-1-1-1,1 1 1,5-3 0,-8 5-40,0 0 1,-1-1-1,1 1 1,-1 0-1,1 0 1,-1-1-1,1 1 1,0 0-1,-1 0 1,1 0-1,0 0 1,-1-1-1,1 1 1,0 0-1,-1 0 1,1 0-1,0 1 1,-1-1-1,1 0 1,-1 0-1,1 0 1,0 0-1,-1 1 0,1-1 1,-1 0-1,1 0 1,0 1-1,-1-1 1,1 1-1,-1-1 1,1 0-1,-1 1 1,1 0-1,2 23 693,-4-16-521,-1-1-1,1 0 1,-1 0 0,-1 0-1,-4 11 1,-8 4 58,-1-1 0,0-1-1,-21 20 1,5-5-176,31-34-257,32-3-1888,-23 1 2044,-1 0 0,1 1 0,0 0 0,-1 0 0,1 0 0,0 1 0,0 0 0,-1 1 0,14 4 1,-20-5 29,0 0 0,0 0 0,0 0 1,0 0-1,0 0 0,0 1 1,-1-1-1,1 0 0,0 1 0,-1-1 1,1 0-1,-1 1 0,1-1 1,-1 1-1,0-1 0,0 1 1,1-1-1,-1 1 0,0-1 0,0 1 1,0-1-1,-1 1 0,1-1 1,0 1-1,-1-1 0,1 1 1,-1-1-1,0 2 0,-19 39 1456,16-37-1373,0 1 1,0-1 0,-1 1 0,0-2 0,0 1 0,0 0 0,-1-1 0,0 0 0,0 0-1,0-1 1,0 1 0,0-1 0,-1-1 0,1 1 0,-1-1 0,0 0 0,1-1-1,-13 2 1,17-4-458,0 0-1,-1 0 1,1 0-1,0-1 0,0 1 1,0 0-1,1-1 1,-1 1-1,0-1 0,0 0 1,1 0-1,-1 0 1,1 0-1,0 0 0,-1 0 1,1 0-1,0 0 1,0 0-1,0 0 0,1-1 1,-1 1-1,0 0 1,0-5-1,1 5-391,-5-13-5607</inkml:trace>
  <inkml:trace contextRef="#ctx0" brushRef="#br0" timeOffset="1118.96">204 614 4114,'0'0'8823,"7"-21"-4029,-7 20-4778,0 0 0,0 0 1,0 0-1,0 0 0,0 0 0,-1 0 1,1 0-1,0 0 0,-1 0 0,1 0 1,0 0-1,-1 0 0,0 0 0,1 0 0,-1 0 1,1 0-1,-1 0 0,0 1 0,0-1 1,1 0-1,-1 1 0,0-1 0,0 0 1,0 1-1,-1-1 0,-1 0-11,0 0 0,1 0 0,-1 0 1,0 0-1,0 1 0,0 0 0,0-1 0,0 1 0,-4 1 0,1-1-10,0 1-1,0 0 1,0 0-1,0 0 1,1 1-1,-1 0 1,0 0 0,1 0-1,-7 5 1,4-1-5,1 1 0,-1 1 0,1 0 0,1 0 0,-1 0 0,1 0 0,1 1 0,0 0 0,-6 13 0,9-16-6,-1 0 0,1 0 1,0 0-1,0 0 1,1 0-1,0 1 0,0-1 1,1 0-1,-1 1 0,1-1 1,1 1-1,-1-1 1,1 0-1,0 1 0,1-1 1,2 9-1,-3-12 0,0-1-1,1 1 1,-1-1-1,0 1 1,1-1-1,0 0 1,-1 1-1,1-1 1,0 0-1,0 0 1,0-1-1,1 1 1,-1 0-1,0-1 1,1 1-1,-1-1 1,1 0-1,-1 1 1,1-1-1,-1 0 1,1-1-1,0 1 1,0 0-1,-1-1 1,1 0 0,0 0-1,0 0 1,0 0-1,-1 0 1,1 0-1,3-1 1,0 0-2,-1-1 1,0 0-1,0 1 1,0-2 0,-1 1-1,1 0 1,0-1 0,-1 0-1,1 0 1,-1-1-1,0 1 1,0-1 0,-1 0-1,1 0 1,4-5-1,-7 7-532,0 0-1,0 0 0,0 0 1,1 1-1,-1-1 0,1 0 1,-1 1-1,1 0 0,0-1 0,-1 1 1,5-2-1,2-1-3976</inkml:trace>
  <inkml:trace contextRef="#ctx0" brushRef="#br0" timeOffset="1594.75">434 649 6627,'0'0'9807,"0"8"-9655,-20 141 1133,11-99-584,-5 94 0,14-143-877,0-20-6873,-2 4 1228</inkml:trace>
  <inkml:trace contextRef="#ctx0" brushRef="#br0" timeOffset="1999.62">189 1146 8116,'0'0'6854,"0"-1"-6601,0 0 0,1-1 0,-1 1 1,0 0-1,0-1 0,0 1 0,0 0 1,0-1-1,0 1 0,0 0 0,-1-1 1,1 1-1,-1-3 0,-2 3-220,0 0 1,0 1-1,0-1 0,0 1 1,0-1-1,0 1 0,0 0 0,0 0 1,0 0-1,0 1 0,0-1 0,0 1 1,0 0-1,0-1 0,0 1 1,0 1-1,0-1 0,1 0 0,-1 1 1,0-1-1,1 1 0,-1 0 0,1 0 1,0 0-1,-1 0 0,-2 3 1,-5 6-102,0 1 1,0-1 0,-15 26 0,19-27 27,1 1 1,-1 0-1,2 0 0,0 0 1,0 0-1,1 0 1,0 1-1,1 0 0,0-1 1,0 20-1,2-27 3,0 0-1,0 0 0,1 0 1,-1 0-1,1 0 0,0 0 1,0 0-1,1 0 0,-1 0 1,1 0-1,0-1 0,0 1 1,0-1-1,0 1 1,1-1-1,-1 0 0,1 0 1,0 0-1,0 0 0,0 0 1,0-1-1,1 1 0,-1-1 1,1 0-1,-1 0 0,1 0 1,0-1-1,-1 1 1,1-1-1,0 0 0,0 0 1,0 0-1,6 0 0,-4 0 66,0 0-1,0 0 0,-1-1 1,1 0-1,0 0 1,0-1-1,-1 1 0,1-1 1,0 0-1,0-1 1,-1 1-1,7-4 0,-9 3-160,0 1-1,-1-1 1,1 0-1,-1 0 1,1 0 0,-1-1-1,0 1 1,1 0-1,-1-1 1,-1 1-1,4-6 1,7-26-5841</inkml:trace>
  <inkml:trace contextRef="#ctx0" brushRef="#br0" timeOffset="2437.38">253 1343 8324,'0'0'4751,"10"-8"-3985,31-25-539,-40 32-228,0 0 1,1 0-1,-1 0 1,0 0 0,1 1-1,-1-1 1,1 0-1,-1 1 1,1-1-1,-1 1 1,1-1-1,-1 1 1,1 0 0,0 0-1,-1 0 1,4 0-1,-4 0 2,-1 0 0,1 1-1,0-1 1,0 1 0,-1-1-1,1 0 1,0 1 0,0 0-1,-1-1 1,1 1 0,-1-1 0,1 1-1,-1 0 1,1 0 0,-1-1-1,1 1 1,-1 0 0,1 0-1,-1-1 1,0 1 0,1 2-1,0 3 44,0 1 0,0-1 0,-1 1 1,0 0-1,-1 10 0,1-10 76,-2 5-28,0 0 1,0 0-1,-2 0 0,1 0 0,-1-1 1,-1 1-1,0-1 0,-8 13 1,5-10 90,1 0 1,1 1 0,0-1 0,-4 18 0,10-31-194,0 0 1,-1-1-1,1 1 1,0 0-1,0 0 0,0-1 1,0 1-1,0 0 0,1-1 1,-1 1-1,0 0 0,0 0 1,0-1-1,0 1 1,1 0-1,-1-1 0,0 1 1,1-1-1,-1 1 0,1 0 1,-1-1-1,0 1 1,1-1-1,-1 1 0,1-1 1,-1 1-1,1-1 0,0 0 1,-1 1-1,1-1 0,0 1 1,-1-1-1,2 0 1,31 5 158,-23-6-6,0 0-1,-1-1 1,1 0-1,-1 0 1,10-4 0,-1-3 114,0 0 0,-1-2 0,0 0 0,24-22 1,-65 52-10007,3-3 1468</inkml:trace>
  <inkml:trace contextRef="#ctx0" brushRef="#br0" timeOffset="2868.41">237 1819 8516,'0'0'6752,"-8"-3"-6197,-28-12-171,33 15-374,1-1 0,0 1 0,-1 0 0,1 0 0,0 0 0,-1 0-1,1 0 1,0 0 0,-1 1 0,1-1 0,0 1 0,0 0-1,-1-1 1,1 1 0,0 0 0,0 0 0,0 1 0,0-1 0,0 0-1,0 1 1,0-1 0,-3 4 0,-30 41 27,33-43-23,-7 12-4,0 0 0,1 0-1,1 1 1,-9 31 0,13-38-13,1 1 0,0-1-1,1 1 1,-1 0 0,2 0 0,0 0-1,0-1 1,0 1 0,2 0-1,1 10 1,-2-17 3,0-1-1,0 1 1,1-1 0,-1 1-1,0-1 1,1 0 0,0 1-1,0-1 1,-1 0 0,1 0-1,0 0 1,1-1 0,-1 1-1,0 0 1,0-1-1,1 1 1,-1-1 0,1 0-1,-1 0 1,1 0 0,0 0-1,-1 0 1,1 0 0,0-1-1,0 0 1,-1 1-1,1-1 1,0 0 0,0 0-1,0-1 1,-1 1 0,5-1-1,-4 0 66,1 1-1,0-1 0,-1 0 0,1 0 1,-1 0-1,1 0 0,-1 0 1,0-1-1,0 0 0,0 1 1,1-1-1,-2-1 0,1 1 0,0 0 1,0-1-1,-1 1 0,1-1 1,-1 0-1,0 0 0,0 0 0,0 0 1,0 0-1,0 0 0,1-6 1,3-9-1724,2 2-3870,0 6-143</inkml:trace>
  <inkml:trace contextRef="#ctx0" brushRef="#br0" timeOffset="3255.75">352 1941 5186,'0'0'8828,"6"-6"-8574,20-18-126,-26 24-117,1-1 0,-1 1 1,0 0-1,0 0 0,0 0 0,0 0 0,1 0 1,-1-1-1,0 1 0,0 0 0,0 0 1,1 0-1,-1 0 0,0 0 0,0 0 0,0 0 1,1 0-1,-1 0 0,0 0 0,0 0 0,0 0 1,1 0-1,-1 0 0,0 0 0,0 0 1,0 0-1,1 0 0,-1 0 0,0 0 0,0 0 1,0 1-1,1-1 0,-1 0 0,0 0 1,0 0-1,0 0 0,0 0 0,1 0 0,-1 1 1,0-1-1,0 0 0,0 0 0,0 0 0,0 1 1,5 13 339,-4 16 153,-1-29-458,-1 7 92,1-1 0,-2 0 0,1 1 0,-1-1 0,-1 0 0,1 0 0,-1 0 1,0-1-1,-5 9 0,3-7-73,1 1 0,0 0 1,1 0-1,-4 13 0,7-21-144,1 0-1,0 0 0,0-1 0,-1 1 0,1 0 0,0-1 1,0 1-1,0-1 0,0 0 0,0 1 0,0-1 1,0 1-1,0-1 0,0 0 0,-1 0 0,1 0 0,0 0 1,0 1-1,0-1 0,2-1 0,32 4 289,-28-2-284,5 0 105,-1 0 1,1 1-1,-1 1 0,0 0 0,17 6 0,-27-9 28,1 1 0,-1 0 0,1-1-1,0 1 1,-1 0 0,0-1 0,1 1 0,-1 0-1,1 0 1,-1 0 0,0 1 0,0-1-1,1 0 1,-1 0 0,0 1 0,0-1 0,0 0-1,-1 1 1,1-1 0,0 1 0,0 0-1,-1-1 1,1 1 0,-1-1 0,0 1-1,1 0 1,-1-1 0,0 1 0,0 0 0,0-1-1,0 1 1,0 0 0,0-1 0,-1 1-1,1 0 1,0-1 0,-1 1 0,1 0 0,-1-1-1,0 1 1,0-1 0,1 1 0,-1-1-1,0 0 1,0 1 0,0-1 0,0 0 0,-2 2-1,-4 4-46,0 1 0,0-1 0,-1-1 0,0 0 0,0 0 0,-1 0 0,0-1 0,0 0 0,-12 4 0,-23 1-5955,32-9 1011</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4:54.151"/>
    </inkml:context>
    <inkml:brush xml:id="br0">
      <inkml:brushProperty name="width" value="0.035" units="cm"/>
      <inkml:brushProperty name="height" value="0.035" units="cm"/>
      <inkml:brushProperty name="color" value="#E71224"/>
    </inkml:brush>
  </inkml:definitions>
  <inkml:trace contextRef="#ctx0" brushRef="#br0">202 26 8644,'0'0'6712,"-2"-3"-3559,-14-12-3059,12 13-164,0 1 1,-1 0-1,1 0 0,0 0 0,0 0 0,0 1 1,-1-1-1,1 1 0,0 0 0,-1 1 0,1-1 1,0 1-1,0 0 0,0 0 0,-1 0 0,1 0 0,-7 4 1,6-2 20,-1 1 0,1 0 0,-1 0 0,1 0 0,0 1 0,1 0 0,-1 0 0,1 0 0,0 0 0,-5 10 1,2-3-33,1 0 1,0 1-1,1-1 1,1 1 0,0 0-1,1 1 1,0-1 0,1 0-1,0 1 1,1 24 0,2-34 74,0-1 1,-1 0-1,1 0 1,0 0-1,1 0 1,-1 0-1,1 0 1,-1 0-1,1-1 1,0 1-1,0 0 1,0-1-1,0 1 1,0-1-1,1 0 1,-1 0-1,1 0 1,-1 0-1,1 0 1,0 0-1,0-1 1,0 0-1,0 1 1,0-1-1,0 0 1,0 0-1,0-1 1,1 1-1,-1-1 1,0 1-1,0-1 1,1 0-1,-1 0 1,0-1-1,0 1 1,1-1-1,-1 1 1,0-1-1,0 0 1,0 0-1,0 0 1,0-1-1,0 1 1,0-1-1,-1 0 0,1 0 1,5-4 0,20-14-7287,-18 17 2957</inkml:trace>
  <inkml:trace contextRef="#ctx0" brushRef="#br0" timeOffset="432.78">320 181 8356,'0'0'1841,"4"-10"234,-4 10-2004,23-53 1980,-22 50-1975,0 1 0,1 0 1,0-1-1,0 1 1,0 0-1,0 0 0,0 0 1,0 0-1,0 1 1,3-3-1,-4 4-78,0-1-1,0 1 1,1-1 0,-1 1-1,0 0 1,0 0 0,0 0 0,0-1-1,0 1 1,1 0 0,-1 0 0,0 0-1,0 1 1,0-1 0,0 0-1,0 0 1,1 1 0,-1-1 0,0 1-1,0-1 1,0 1 0,0-1-1,0 1 1,0-1 0,0 1 0,1 1-1,-1 0-14,1 1-1,0-1 1,0 1-1,-1 0 1,0-1-1,1 1 1,-1 0-1,0 0 1,0 0-1,-1 0 1,1 0-1,0 0 1,-1 0-1,0 0 1,0 0-1,0 0 1,0 1-1,0-1 0,-1 0 1,-1 5-1,0 3 32,0-1 0,-1 0 0,0 0 0,-9 18-1,2-11 84,-1 0 0,-18 19 0,-18 30 458,82-64-1126,-24-3 796,1 0 1,-1-1-1,1 0 0,13-5 0,-15 4-786,1 0 0,0 1-1,1 0 1,12-1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4:59.960"/>
    </inkml:context>
    <inkml:brush xml:id="br0">
      <inkml:brushProperty name="width" value="0.035" units="cm"/>
      <inkml:brushProperty name="height" value="0.035" units="cm"/>
      <inkml:brushProperty name="color" value="#E71224"/>
    </inkml:brush>
  </inkml:definitions>
  <inkml:trace contextRef="#ctx0" brushRef="#br0">179 1 480,'0'0'10682,"0"7"-9300,0 34 3303,-27-41-3380,19 1-1321,1 0 0,-1 0 0,0 1 0,1 0 0,-1 0 0,1 1 1,0 0-1,0 0 0,0 1 0,0 0 0,-10 8 0,13-9-38,0 0-1,0 0 0,0 0 1,0 1-1,0 0 1,1 0-1,0 0 1,0 0-1,0 0 1,0 1-1,1-1 0,-1 1 1,1-1-1,1 1 1,-1 0-1,0 0 1,1 0-1,-1 8 1,3-12 11,-1 1 1,1-1-1,-1 0 1,1 0 0,0 0-1,0 0 1,0 0 0,-1 0-1,1 0 1,0 0-1,0 0 1,0 0 0,1-1-1,-1 1 1,0 0 0,0-1-1,0 1 1,0 0-1,1-1 1,-1 0 0,0 1-1,1-1 1,-1 0 0,0 0-1,0 1 1,1-1-1,1-1 1,46 5-108,-45-4 126,16-1 24,42 3 29,-59-2-44,0 0-1,-1 1 1,1-1-1,-1 1 1,1-1-1,0 1 0,-1 0 1,0 0-1,1 0 1,-1 0-1,0 1 0,1-1 1,-1 1-1,0-1 1,0 1-1,0 0 0,0-1 1,2 5-1,-3-5 66,0 1-1,0 0 0,0 0 1,0 0-1,0 0 0,-1 0 1,1 0-1,-1 0 1,1 0-1,-1 0 0,0 0 1,0 1-1,0-1 1,0 0-1,0 0 0,0 0 1,-1 0-1,1 0 0,-1 0 1,1 0-1,-1 0 1,-1 4-1,-1-3 65,1 0 1,-1 1-1,0-1 1,1-1-1,-1 1 1,0 0-1,-1-1 0,1 1 1,0-1-1,-1 0 1,-4 2-1,-4 1 69,1-1 1,0 0-1,-1-1 0,0 0 0,0-1 1,0 0-1,-12 0 0,11-2-8,8 0-2323,8 0-1113,18-3-1162,6-3 493</inkml:trace>
  <inkml:trace contextRef="#ctx0" brushRef="#br0" timeOffset="401.35">462 130 1873,'2'2'13238,"-2"-2"-13110,-17 228 3089,17-217-4007,-1-17-4209,1-4 112</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8-25T14:45:06.165"/>
    </inkml:context>
    <inkml:brush xml:id="br0">
      <inkml:brushProperty name="width" value="0.035" units="cm"/>
      <inkml:brushProperty name="height" value="0.035" units="cm"/>
      <inkml:brushProperty name="color" value="#E71224"/>
    </inkml:brush>
  </inkml:definitions>
  <inkml:trace contextRef="#ctx0" brushRef="#br0">140 1 5843,'0'0'7456,"-11"0"-6500,-38 1-260,46 0-645,0 0 1,0 0-1,1-1 1,-1 2-1,0-1 1,0 0-1,1 0 1,-1 1-1,1 0 1,-1-1-1,1 1 0,0 0 1,-1 0-1,1 0 1,0 1-1,0-1 1,1 0-1,-3 5 1,-19 42 608,22-46-670,-1 1 0,1-1 0,0 1 0,0-1-1,0 1 1,1 0 0,-1-1 0,1 1 0,0 0 0,0 0 0,0-1 0,0 1 0,1 0 0,0-1 0,0 1 0,0 0-1,0-1 1,0 1 0,0-1 0,1 1 0,0-1 0,0 0 0,0 0 0,0 0 0,0 0 0,1 0 0,2 2-1,5 3-77,0-2-1,1 1 0,0-1 1,0-1-1,1 0 0,19 5 1,39 20-119,-68-30 257,-1 1 0,1-1 0,-1 1 0,1 0 0,-1 0 0,0 0-1,1 0 1,-1 0 0,0 0 0,0 0 0,0 0 0,0 0 0,0 1 0,0-1 0,0 0 0,0 1 0,0-1 0,-1 1-1,1-1 1,0 1 0,-1-1 0,1 1 0,-1-1 0,0 1 0,0 0 0,1-1 0,-1 1 0,0 0 0,0-1 0,0 1-1,-1-1 1,1 1 0,0 0 0,-1-1 0,1 1 0,-1-1 0,1 1 0,-1-1 0,0 1 0,0-1 0,1 0-1,-1 1 1,0-1 0,0 0 0,-1 1 0,1-1 0,0 0 0,-2 1 0,-4 4 272,1 0 0,-2 0 1,1-1-1,0 0 0,-1 0 0,0-1 0,-12 5 1,11-6-331,5-1-80,-1 0 0,0 0 0,1 0 0,-1-1 0,0 1 0,0-1 0,0 0 0,0-1-1,0 0 1,0 1 0,-10-2 0,15 0-204,-1 0 1,1 0-1,0 1 0,-1-1 1,1 0-1,0 0 0,0 0 0,0 0 1,0 0-1,0 0 0,0 0 0,0 1 1,0-1-1,0 0 0,0 0 0,0 0 1,0 0-1,1 0 0,0-1 1,7-17-5597</inkml:trace>
  <inkml:trace contextRef="#ctx0" brushRef="#br0" timeOffset="419.64">315 147 11125,'0'0'1705,"1"-9"-110,-1 4-1479,1 0-1,0 0 1,1 0-1,-1 1 1,1-1-1,0 1 1,0-1 0,0 1-1,1-1 1,-1 1-1,1 0 1,0 0-1,1 1 1,-1-1-1,0 0 1,1 1-1,0 0 1,0 0-1,0 0 1,0 1-1,0-1 1,8-2-1,-7 2-100,0 1-1,0 0 0,1 0 0,-1 0 0,0 1 0,1 0 0,-1 0 0,1 0 0,0 1 0,7 0 0,-12 2 63,-1 1 0,1-1-1,-1 1 1,0-1-1,0 1 1,0 0 0,0-1-1,0 1 1,0-1 0,-2 6-1,-2 2 91,0 0-1,-1-1 1,0 1-1,-1-1 1,0 0 0,0 0-1,-1-1 1,-8 9-1,6-8-169,1 1 0,0 0 0,1 0 0,0 1 0,-9 17 0,16-27-41,0-1 0,-1 1 0,1 0-1,0 0 1,-1 0 0,1-1 0,0 1 0,0 0 0,0 0 0,-1 0 0,1 0 0,0 0-1,0-1 1,0 1 0,1 0 0,-1 0 0,0 0 0,0 0 0,0 0 0,1-1-1,-1 1 1,0 0 0,1 0 0,-1-1 0,1 1 0,-1 0 0,1 0 0,-1-1-1,1 1 1,-1 0 0,1-1 0,0 1 0,-1-1 0,1 1 0,0-1 0,0 1 0,-1-1-1,1 0 1,0 1 0,0-1 0,1 1 0,48 5-444,-45-6 487,0 0 0,0 0 0,-1 1-1,1-1 1,0 1 0,0 0 0,8 4 0,-13-5 65,1 1 1,0 0 0,-1 0 0,1-1 0,-1 1 0,1 0-1,-1 0 1,1 0 0,-1 0 0,0 0 0,1 0 0,-1 0-1,0 0 1,0 0 0,0 0 0,0 0 0,0 0 0,0 0-1,0 0 1,0 0 0,0-1 0,0 1 0,0 0 0,-1 0-1,1 0 1,0 0 0,-1 0 0,1 0 0,-1 0 0,1 0-1,-1 0 1,1-1 0,-2 3 0,-20 24 887,17-22-1028,0-1 0,0-1 0,0 1 0,0-1 0,-1 0 0,1 0 0,-1 0 0,0-1 0,0 1 0,0-2 0,-9 3 0,9-3-875,-1-1 1,1 1 0,-1-1 0,1 0 0,-1-1 0,1 0 0,-7-1-1,-7-5-3811</inkml:trace>
  <inkml:trace contextRef="#ctx0" brushRef="#br0" timeOffset="2361.73">361 648 7267,'0'0'6126,"-5"-1"-5593,-5-1-325,1 0-1,-1 1 1,0 0-1,0 1 0,1 0 1,-1 1-1,0-1 0,0 2 1,-18 4-1,23-4-162,0 0 1,0-1-1,0 2 0,1-1 0,-1 0 0,1 1 1,0 0-1,-1 0 0,1 1 0,1-1 0,-1 1 1,0-1-1,1 1 0,0 0 0,0 1 0,0-1 0,0 0 1,1 1-1,0 0 0,0-1 0,-3 9 0,5-10-61,-1-1-1,1 0 0,0 1 0,0-1 0,0 0 0,0 1 0,0-1 0,0 0 0,1 1 0,-1-1 0,1 0 0,0 1 0,-1-1 0,1 0 1,0 0-1,0 0 0,1 0 0,-1 0 0,0 0 0,1 0 0,-1 0 0,1 0 0,-1-1 0,1 1 0,0-1 0,0 1 0,0-1 1,0 0-1,0 1 0,0-1 0,0 0 0,0 0 0,0-1 0,1 1 0,2 0 0,13 5-56,0-1-1,1-1 0,28 3 1,-20-3 64,-25-4 36,0 0 0,0 0 0,0 0 0,0 0 0,0 1 0,0-1 1,0 1-1,-1-1 0,1 1 0,0 0 0,0-1 0,-1 1 0,1 0 0,0 0 0,-1 0 0,1 1 0,-1-1 0,1 0 1,-1 1-1,0-1 0,1 0 0,-1 1 0,0 0 0,0-1 0,0 1 0,0 0 0,0 2 0,-1-2 78,-1 0 1,0 0-1,1 0 0,-1 0 0,0 0 1,0 0-1,0 0 0,-1 0 0,1 0 1,0 0-1,-1-1 0,1 1 0,-1 0 1,0-1-1,1 1 0,-1-1 0,0 0 1,0 0-1,0 1 0,0-1 0,0-1 1,0 1-1,-3 1 0,-5 2-89,0 0-1,-1 0 0,1-1 1,-1 0-1,1-1 0,-1-1 1,0 1-1,0-2 0,0 1 1,1-2-1,-18-1 0,27 1-133,0 1 0,-1 0 1,1-1-1,1 1 0,-1-1 0,0 1 0,0-1 0,0 1 0,0-1 0,0 1 0,0-1 1,0 0-1,1 0 0,-1 1 0,0-1 0,1 0 0,-1 0 0,0 0 0,1 0 0,-1 0 0,1 0 1,0 0-1,-1 0 0,1 0 0,-1-2 0,1 1-374,0 1 0,0-1 0,-1 0-1,1 1 1,1-1 0,-1 0 0,0 1 0,0-1 0,1 0-1,-1 1 1,0-1 0,1 0 0,0 1 0,-1-1 0,1 1 0,1-2-1,11-11-5144</inkml:trace>
  <inkml:trace contextRef="#ctx0" brushRef="#br0" timeOffset="2931.56">446 604 5827,'0'0'10266,"0"4"-9655,-1 20-315,-1-9-64,2 0 1,-1 0 0,2 0 0,3 18-1,-4-32-240,0 1-1,0 0 1,0 0-1,1 0 1,-1 0-1,1 0 1,0-1-1,-1 1 0,1 0 1,0 0-1,0-1 1,0 1-1,0-1 1,0 1-1,1-1 1,-1 1-1,0-1 1,1 0-1,-1 1 0,1-1 1,-1 0-1,1 0 1,0 0-1,-1 0 1,1 0-1,0-1 1,0 1-1,0-1 1,-1 1-1,1-1 0,0 1 1,0-1-1,0 0 1,0 0-1,0 0 1,0 0-1,0 0 1,0 0-1,3-2 0,0 0-34,1 0 0,0 0 0,-1-1 0,0 0 0,0 0 0,0 0-1,0-1 1,0 0 0,-1 0 0,1 0 0,-1-1 0,5-6 0,4-6 94,-1 0 1,13-23 851,-19 69-447,8 69 1348,-9-60-1426,1 1 1,18 58 0,-24-97-437,0 0-1,0 0 1,0 0 0,0-1-1,0 1 1,0 0 0,0 0-1,0 0 1,0 0-1,0 0 1,0 0 0,0 0-1,0 0 1,0 0-1,0-1 1,0 1 0,0 0-1,0 0 1,0 0-1,0 0 1,0 0 0,0 0-1,1 0 1,-1 0-1,0 0 1,0 0 0,0 0-1,0 0 1,0 0-1,0-1 1,0 1 0,0 0-1,0 0 1,0 0 0,1 0-1,-1 0 1,0 0-1,0 0 1,0 0 0,0 0-1,0 0 1,0 0-1,0 0 1,0 0 0,1 0-1,-1 0 1,0 0-1,0 0 1,0 0 0,0 1-1,0-1 1,0 0-1,0 0 1,0 0 0,0 0-1,0 0 1,1 0-1,-1 0 1,0 0 0,0 0-1,0 0 1,0 0 0,0 0-1,0 0 1,0 1-1,5-17-1916,3-19-2542,-6 8-1165</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529.851880902781" createdVersion="8" refreshedVersion="8" minRefreshableVersion="3" recordCount="999" xr:uid="{D78FA6D6-1142-46D6-9A7D-E7E4990FC299}">
  <cacheSource type="worksheet">
    <worksheetSource ref="A1:F1000" sheet="Dataset"/>
  </cacheSource>
  <cacheFields count="6">
    <cacheField name="Date" numFmtId="14">
      <sharedItems containsSemiMixedTypes="0" containsNonDate="0" containsDate="1" containsString="0" minDate="2013-09-28T00:00:00" maxDate="2014-09-29T00:00:00"/>
    </cacheField>
    <cacheField name="Sales Rep Name" numFmtId="0">
      <sharedItems/>
    </cacheField>
    <cacheField name="Geography" numFmtId="0">
      <sharedItems/>
    </cacheField>
    <cacheField name="Product" numFmtId="0">
      <sharedItems/>
    </cacheField>
    <cacheField name="Revenue" numFmtId="0">
      <sharedItems containsSemiMixedTypes="0" containsString="0" containsNumber="1" containsInteger="1" minValue="102" maxValue="998"/>
    </cacheField>
    <cacheField name="Margin" numFmtId="0">
      <sharedItems containsSemiMixedTypes="0" containsString="0" containsNumber="1" minValue="0.2" maxValue="0.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529.85405011574" createdVersion="8" refreshedVersion="8" minRefreshableVersion="3" recordCount="999" xr:uid="{763FD6AC-9098-4324-A504-77E6C091F7F5}">
  <cacheSource type="worksheet">
    <worksheetSource name="data"/>
  </cacheSource>
  <cacheFields count="13">
    <cacheField name="Date" numFmtId="14">
      <sharedItems containsSemiMixedTypes="0" containsNonDate="0" containsDate="1" containsString="0" minDate="2013-09-28T00:00:00" maxDate="2014-09-29T00:00:00" count="345">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7T00:00:00"/>
        <d v="2013-10-28T00:00:00"/>
        <d v="2013-10-30T00:00:00"/>
        <d v="2013-10-31T00:00:00"/>
        <d v="2013-11-01T00:00:00"/>
        <d v="2013-11-02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21T00:00:00"/>
        <d v="2013-12-22T00:00:00"/>
        <d v="2013-12-23T00:00:00"/>
        <d v="2013-12-24T00:00:00"/>
        <d v="2013-12-25T00:00:00"/>
        <d v="2013-12-26T00:00:00"/>
        <d v="2013-12-27T00:00:00"/>
        <d v="2013-12-28T00:00:00"/>
        <d v="2013-12-29T00:00:00"/>
        <d v="2013-12-30T00:00:00"/>
        <d v="2013-12-31T00:00:00"/>
        <d v="2014-01-01T00:00:00"/>
        <d v="2014-01-02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2T00:00:00"/>
        <d v="2014-03-23T00:00:00"/>
        <d v="2014-03-24T00:00:00"/>
        <d v="2014-03-25T00:00:00"/>
        <d v="2014-03-26T00:00:00"/>
        <d v="2014-03-27T00:00:00"/>
        <d v="2014-03-28T00:00:00"/>
        <d v="2014-03-29T00:00:00"/>
        <d v="2014-03-30T00:00:00"/>
        <d v="2014-03-31T00:00:00"/>
        <d v="2014-04-02T00:00:00"/>
        <d v="2014-04-03T00:00:00"/>
        <d v="2014-04-04T00:00:00"/>
        <d v="2014-04-05T00:00:00"/>
        <d v="2014-04-06T00:00:00"/>
        <d v="2014-04-07T00:00:00"/>
        <d v="2014-04-08T00:00:00"/>
        <d v="2014-04-09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7T00:00:00"/>
        <d v="2014-04-28T00:00:00"/>
        <d v="2014-04-29T00:00:00"/>
        <d v="2014-04-30T00:00:00"/>
        <d v="2014-05-02T00:00:00"/>
        <d v="2014-05-03T00:00:00"/>
        <d v="2014-05-04T00:00:00"/>
        <d v="2014-05-05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7T00:00:00"/>
        <d v="2014-06-18T00:00:00"/>
        <d v="2014-06-19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2T00:00:00"/>
        <d v="2014-08-23T00:00:00"/>
        <d v="2014-08-24T00:00:00"/>
        <d v="2014-08-25T00:00:00"/>
        <d v="2014-08-26T00:00:00"/>
        <d v="2014-08-27T00:00:00"/>
        <d v="2014-08-28T00:00:00"/>
        <d v="2014-08-29T00:00:00"/>
        <d v="2014-08-30T00:00:00"/>
        <d v="2014-08-31T00:00:00"/>
        <d v="2014-09-01T00:00:00"/>
        <d v="2014-09-02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sharedItems>
      <fieldGroup par="12"/>
    </cacheField>
    <cacheField name="Sales Rep Name" numFmtId="0">
      <sharedItems count="5">
        <s v="Arjun"/>
        <s v="Joe"/>
        <s v="Martha"/>
        <s v="Bob"/>
        <s v="Jane"/>
      </sharedItems>
    </cacheField>
    <cacheField name="Geography" numFmtId="0">
      <sharedItems count="5">
        <s v="Australia"/>
        <s v="US"/>
        <s v="Asia"/>
        <s v="Europe"/>
        <s v="Canada"/>
      </sharedItems>
    </cacheField>
    <cacheField name="Product" numFmtId="0">
      <sharedItems count="3">
        <s v="Software"/>
        <s v="Service"/>
        <s v="Hardware"/>
      </sharedItems>
    </cacheField>
    <cacheField name="Revenue" numFmtId="0">
      <sharedItems containsSemiMixedTypes="0" containsString="0" containsNumber="1" containsInteger="1" minValue="102" maxValue="998"/>
    </cacheField>
    <cacheField name="Margin" numFmtId="0">
      <sharedItems containsSemiMixedTypes="0" containsString="0" containsNumber="1" minValue="0.2" maxValue="0.5" count="31">
        <n v="0.34"/>
        <n v="0.31"/>
        <n v="0.2"/>
        <n v="0.46"/>
        <n v="0.26"/>
        <n v="0.48"/>
        <n v="0.49"/>
        <n v="0.25"/>
        <n v="0.43"/>
        <n v="0.38"/>
        <n v="0.45"/>
        <n v="0.3"/>
        <n v="0.5"/>
        <n v="0.28999999999999998"/>
        <n v="0.44"/>
        <n v="0.33"/>
        <n v="0.32"/>
        <n v="0.27"/>
        <n v="0.37"/>
        <n v="0.24"/>
        <n v="0.28000000000000003"/>
        <n v="0.23"/>
        <n v="0.35000000000000003"/>
        <n v="0.21"/>
        <n v="0.36"/>
        <n v="0.4"/>
        <n v="0.47000000000000003"/>
        <n v="0.42"/>
        <n v="0.22"/>
        <n v="0.39"/>
        <n v="0.41000000000000003"/>
      </sharedItems>
    </cacheField>
    <cacheField name="Seconds (Date)" numFmtId="0" databaseField="0">
      <fieldGroup base="0">
        <rangePr groupBy="seconds" startDate="2013-09-28T00:00:00" endDate="2014-09-29T00:00:00"/>
        <groupItems count="62">
          <s v="&lt;28-09-201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9-09-2014"/>
        </groupItems>
      </fieldGroup>
    </cacheField>
    <cacheField name="Minutes (Date)" numFmtId="0" databaseField="0">
      <fieldGroup base="0">
        <rangePr groupBy="minutes" startDate="2013-09-28T00:00:00" endDate="2014-09-29T00:00:00"/>
        <groupItems count="62">
          <s v="&lt;28-09-2013"/>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29-09-2014"/>
        </groupItems>
      </fieldGroup>
    </cacheField>
    <cacheField name="Hours (Date)" numFmtId="0" databaseField="0">
      <fieldGroup base="0">
        <rangePr groupBy="hours" startDate="2013-09-28T00:00:00" endDate="2014-09-29T00:00:00"/>
        <groupItems count="26">
          <s v="&lt;28-09-2013"/>
          <s v="00"/>
          <s v="01"/>
          <s v="02"/>
          <s v="03"/>
          <s v="04"/>
          <s v="05"/>
          <s v="06"/>
          <s v="07"/>
          <s v="08"/>
          <s v="09"/>
          <s v="10"/>
          <s v="11"/>
          <s v="12"/>
          <s v="13"/>
          <s v="14"/>
          <s v="15"/>
          <s v="16"/>
          <s v="17"/>
          <s v="18"/>
          <s v="19"/>
          <s v="20"/>
          <s v="21"/>
          <s v="22"/>
          <s v="23"/>
          <s v="&gt;29-09-2014"/>
        </groupItems>
      </fieldGroup>
    </cacheField>
    <cacheField name="Days (Date)" numFmtId="0" databaseField="0">
      <fieldGroup base="0">
        <rangePr groupBy="days" startDate="2013-09-28T00:00:00" endDate="2014-09-29T00:00:00"/>
        <groupItems count="368">
          <s v="&lt;28-09-201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09-2014"/>
        </groupItems>
      </fieldGroup>
    </cacheField>
    <cacheField name="Months (Date)" numFmtId="0" databaseField="0">
      <fieldGroup base="0">
        <rangePr groupBy="months" startDate="2013-09-28T00:00:00" endDate="2014-09-29T00:00:00"/>
        <groupItems count="14">
          <s v="&lt;28-09-2013"/>
          <s v="Jan"/>
          <s v="Feb"/>
          <s v="Mar"/>
          <s v="Apr"/>
          <s v="May"/>
          <s v="Jun"/>
          <s v="Jul"/>
          <s v="Aug"/>
          <s v="Sep"/>
          <s v="Oct"/>
          <s v="Nov"/>
          <s v="Dec"/>
          <s v="&gt;29-09-2014"/>
        </groupItems>
      </fieldGroup>
    </cacheField>
    <cacheField name="Quarters (Date)" numFmtId="0" databaseField="0">
      <fieldGroup base="0">
        <rangePr groupBy="quarters" startDate="2013-09-28T00:00:00" endDate="2014-09-29T00:00:00"/>
        <groupItems count="6">
          <s v="&lt;28-09-2013"/>
          <s v="Qtr1"/>
          <s v="Qtr2"/>
          <s v="Qtr3"/>
          <s v="Qtr4"/>
          <s v="&gt;29-09-2014"/>
        </groupItems>
      </fieldGroup>
    </cacheField>
    <cacheField name="Years (Date)" numFmtId="0" databaseField="0">
      <fieldGroup base="0">
        <rangePr groupBy="years" startDate="2013-09-28T00:00:00" endDate="2014-09-29T00:00:00"/>
        <groupItems count="4">
          <s v="&lt;28-09-2013"/>
          <s v="2013"/>
          <s v="2014"/>
          <s v="&gt;29-09-2014"/>
        </groupItems>
      </fieldGroup>
    </cacheField>
  </cacheFields>
  <extLst>
    <ext xmlns:x14="http://schemas.microsoft.com/office/spreadsheetml/2009/9/main" uri="{725AE2AE-9491-48be-B2B4-4EB974FC3084}">
      <x14:pivotCacheDefinition pivotCacheId="106169343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aj Ahmad" refreshedDate="45529.917433564813" createdVersion="8" refreshedVersion="8" minRefreshableVersion="3" recordCount="250" xr:uid="{16DC3DF4-5C2C-49F5-8F23-574AC8076987}">
  <cacheSource type="worksheet">
    <worksheetSource name="imdb"/>
  </cacheSource>
  <cacheFields count="15">
    <cacheField name="Movie name" numFmtId="0">
      <sharedItems containsMixedTypes="1" containsNumber="1" containsInteger="1" minValue="96" maxValue="2018"/>
    </cacheField>
    <cacheField name="Year of release" numFmtId="0">
      <sharedItems containsSemiMixedTypes="0" containsString="0" containsNumber="1" containsInteger="1" minValue="1955" maxValue="2024"/>
    </cacheField>
    <cacheField name="Watch  hour " numFmtId="0">
      <sharedItems/>
    </cacheField>
    <cacheField name="Rating" numFmtId="0">
      <sharedItems containsSemiMixedTypes="0" containsString="0" containsNumber="1" minValue="7.7" maxValue="9.1"/>
    </cacheField>
    <cacheField name="Ratedby" numFmtId="0">
      <sharedItems/>
    </cacheField>
    <cacheField name="Film Industry" numFmtId="0">
      <sharedItems count="9">
        <s v="Bollywood (Hindi)"/>
        <s v="Kollywood (Tamil)"/>
        <s v="Bengali Cinema"/>
        <s v="Mollywood (Malayalam)"/>
        <s v="Sandalwood (Kannada)"/>
        <s v="Tollywood (Telugu)"/>
        <s v="Marathi Cinema"/>
        <s v="South Korean Cinema"/>
        <s v="Hollywood (English)"/>
      </sharedItems>
    </cacheField>
    <cacheField name="Genre" numFmtId="0">
      <sharedItems/>
    </cacheField>
    <cacheField name="Director" numFmtId="0">
      <sharedItems count="182">
        <s v="Vidhu Vinod Chopra"/>
        <s v="Hrishikesh Mukherjee"/>
        <s v="Nithilan Saminathan"/>
        <s v="Mani Ratnam"/>
        <s v="Satyajit Ray"/>
        <s v="Sundar C."/>
        <s v="Mari Selvaraj"/>
        <s v="Rajkumar Hirani"/>
        <s v="Rojin Thomas"/>
        <s v="Anurag Kashyap"/>
        <s v="Fazil"/>
        <s v="Madhavan"/>
        <s v="Madhu C. Narayanan"/>
        <s v="Kiranraj K"/>
        <s v="Sibi Malayil"/>
        <s v="Venkatesh Maha"/>
        <s v="Aamir Khan"/>
        <s v="Sathyan Anthikad"/>
        <s v="Kiran Rao"/>
        <s v="Nitesh Tiwari"/>
        <s v="Gowtam Tinnanuri"/>
        <s v="Sudha Kongara"/>
        <s v="C. Prem Kumar"/>
        <s v="Mahesh Manjrekar"/>
        <s v="Vetrimaaran"/>
        <s v="Jeethu Joseph"/>
        <s v="Lokesh Kanagaraj"/>
        <s v="Kadiri Venkata Reddy"/>
        <s v="Bharathan"/>
        <s v="T.J. Gnanavel"/>
        <s v="Hanu Raghavapudi"/>
        <s v="S. Shankar"/>
        <s v="Kundan Shah"/>
        <s v="Dibakar Banerjee"/>
        <s v="Pa. Ranjith"/>
        <s v="Vijay K. Bhaskar"/>
        <s v="Mohan Raja"/>
        <s v="Ram Gopal Varma"/>
        <s v="Anjali Menon"/>
        <s v="Alphonse Puthren"/>
        <s v="Swaroop Rsj"/>
        <s v="I.V. Sasi"/>
        <s v="Nishikant Kamat"/>
        <s v="Ram Kumar"/>
        <s v="Rakeysh Omprakash Mehra"/>
        <s v="Vijay Anand"/>
        <s v="Shoojit Sircar"/>
        <s v="Nag Ashwin"/>
        <s v="Ram"/>
        <s v="Priyadarshan"/>
        <s v="Zoya Akhtar"/>
        <s v="Thiagarajan Kumararaja"/>
        <s v="Sriram Raghavan"/>
        <s v="Hansal Mehta"/>
        <s v="Guru Dutt"/>
        <s v="Nagraj Manjule"/>
        <s v="Ashutosh Gowariker"/>
        <s v="Bhadran"/>
        <s v="Rahi Anil Barve"/>
        <s v="Gayatri"/>
        <s v="Chidambaram"/>
        <s v="Tigmanshu Dhulia"/>
        <s v="Mansoor Khan"/>
        <s v="Madonne Ashwin"/>
        <s v="Shimit Amin"/>
        <s v="Sanjay Leela Bhansali"/>
        <s v="Arun Prabhu Purushothaman"/>
        <s v="K. Selvaraghavan"/>
        <s v="Dijo Jose Antony"/>
        <s v="John Mathew Matthan"/>
        <s v="Karthik Subbaraj"/>
        <s v="Meghna Gulzar"/>
        <s v="Gulzar"/>
        <s v="Abhishek Pathak"/>
        <s v="M. Manikandan"/>
        <s v="Ramesh Sippy"/>
        <s v="Nalan Kumarasamy"/>
        <s v="Anurag Basu"/>
        <s v="Aditya Dhar"/>
        <s v="Kamal Haasan"/>
        <s v="Vikramaditya Motwane"/>
        <s v="Rajkumar Santoshi"/>
        <s v="Karthick Naren"/>
        <s v="Anubhav Sinha"/>
        <s v="Umesh Shukla"/>
        <s v="Dileesh Pothan"/>
        <s v="Jude Anthany Joseph"/>
        <s v="Garth Davis"/>
        <s v="Anwar Rasheed"/>
        <s v="H. Vinoth"/>
        <s v="Vikas Bahl"/>
        <s v="Sujoy Ghosh"/>
        <s v="Neeraj Ghaywan"/>
        <s v="Suresh Krishna"/>
        <s v="Bala"/>
        <s v="Nagesh Kukunoor"/>
        <s v="Farhan Akhtar"/>
        <s v="Ashwiny Iyer Tiwari"/>
        <s v="Neeraj Pandey"/>
        <s v="S.S. Rajamouli"/>
        <s v="Kabir Khan"/>
        <s v="Aniruddha Roy Chowdhury"/>
        <s v="Bommarillu Baskar"/>
        <s v="Vishal Bhardwaj"/>
        <s v="T. Hariharan"/>
        <s v="Jayprad Desai"/>
        <s v="Ajay Bahl"/>
        <s v="K.S. Ravikumar"/>
        <s v="Pawan Kumar"/>
        <s v="K. Asif"/>
        <s v="Aditya Chopra"/>
        <s v="Jeo Baby"/>
        <s v="Magizh Thirumeni"/>
        <s v="Gautham Vasudev Menon"/>
        <s v="S.U. Arun Kumar"/>
        <s v="Vishnuvardhan"/>
        <s v="Tharun Bhascker Dhaassyam"/>
        <s v="Sukumar"/>
        <s v="S hour yuv"/>
        <s v="Jyoti Swaroop"/>
        <s v="Prashanth Neel"/>
        <s v="Balaji Tharaneetharan"/>
        <s v="Apoorv Singh Karki"/>
        <s v="Yash Chopra"/>
        <s v="Trivikram Srinivas"/>
        <s v="Venkat Prabhu"/>
        <s v="Martin Prakkat"/>
        <s v="Amit Ravindernath Sharma"/>
        <s v="Hemanth M. Rao"/>
        <s v="Venkat Ramji"/>
        <s v="Ravikanth Perepu"/>
        <s v="Sachy"/>
        <s v="Rishab Shetty"/>
        <s v="Srijit Mukherji"/>
        <s v="Rakshit Shetty"/>
        <s v="Anand Gandhi"/>
        <s v="Imtiaz Ali"/>
        <s v="A.L. Vijay"/>
        <s v="Ranjith"/>
        <s v="Karan Johar"/>
        <s v="J.P. Dutta"/>
        <s v="Mahesh Narayanan"/>
        <s v="Gautham Ramachandran"/>
        <s v="Raj B. Shetty"/>
        <s v="Ketan Mehta"/>
        <s v="Mathur Goswami"/>
        <s v="Nikkhil Advani"/>
        <s v="Radha Krishna Jagarlamudi"/>
        <s v="Mira Nair"/>
        <s v="Vignesh Raja"/>
        <s v="R. Balki"/>
        <s v="Rajesh Pillai"/>
        <s v="Vineeth Sreenivasan"/>
        <s v="Saket Chaudhary"/>
        <s v="Ratheesh Balakrishnan Poduval"/>
        <s v="Rajat Kapoor"/>
        <s v="Sashi Kiran Tikka"/>
        <s v="Gauri Shinde"/>
        <s v="M. Padmakumar"/>
        <s v="Midhun Manuel Thomas"/>
        <s v="Pradeep Ranganathan"/>
        <s v="Raj Kapoor"/>
        <s v="Ritesh Batra"/>
        <s v="Blessy"/>
        <s v="Prakash Jha"/>
        <s v="Sandeep Reddy Vanga"/>
        <s v="Raja Menon"/>
        <s v="Vamshi Paidipally"/>
        <s v="Rosshan Andrrews"/>
        <s v="Chakri Toleti"/>
        <s v="Puri Jagannadh"/>
        <s v="A.R. Murugadoss"/>
        <s v="Amole Gupte"/>
        <s v="Sekhar Kammula"/>
        <s v="Vivek Agnihotri"/>
        <s v="Gunasekhar"/>
        <s v="Vikram K. Kumar"/>
        <s v="Lijo Jose Pellissery"/>
        <s v="Shekhar Kapur"/>
        <s v="Sudhir Mishra"/>
        <s v="Dharani"/>
        <s v="Abhinav Sunder Nayak"/>
      </sharedItems>
    </cacheField>
    <cacheField name="Box office collection" numFmtId="0">
      <sharedItems containsMixedTypes="1" containsNumber="1" minValue="184" maxValue="303723636"/>
    </cacheField>
    <cacheField name="Cleaned Box Office Collection" numFmtId="4">
      <sharedItems containsSemiMixedTypes="0" containsString="0" containsNumber="1" minValue="0" maxValue="303723636"/>
    </cacheField>
    <cacheField name="User reviews" numFmtId="0">
      <sharedItems containsSemiMixedTypes="0" containsString="0" containsNumber="1" containsInteger="1" minValue="10" maxValue="3300"/>
    </cacheField>
    <cacheField name="Awards" numFmtId="0">
      <sharedItems/>
    </cacheField>
    <cacheField name="Description" numFmtId="0">
      <sharedItems/>
    </cacheField>
    <cacheField name="Streaming platform" numFmtId="0">
      <sharedItems/>
    </cacheField>
    <cacheField name="Tax" numFmtId="0" formula="'Cleaned Box Office Collection' *0.01"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d v="2013-09-28T00:00:00"/>
    <s v="Arjun"/>
    <s v="Australia"/>
    <s v="Software"/>
    <n v="194"/>
    <n v="0.34"/>
  </r>
  <r>
    <d v="2013-09-28T00:00:00"/>
    <s v="Joe"/>
    <s v="US"/>
    <s v="Service"/>
    <n v="124"/>
    <n v="0.31"/>
  </r>
  <r>
    <d v="2013-09-28T00:00:00"/>
    <s v="Joe"/>
    <s v="Asia"/>
    <s v="Software"/>
    <n v="711"/>
    <n v="0.2"/>
  </r>
  <r>
    <d v="2013-09-28T00:00:00"/>
    <s v="Martha"/>
    <s v="Australia"/>
    <s v="Hardware"/>
    <n v="895"/>
    <n v="0.46"/>
  </r>
  <r>
    <d v="2013-09-29T00:00:00"/>
    <s v="Martha"/>
    <s v="Europe"/>
    <s v="Service"/>
    <n v="581"/>
    <n v="0.26"/>
  </r>
  <r>
    <d v="2013-09-29T00:00:00"/>
    <s v="Arjun"/>
    <s v="Australia"/>
    <s v="Service"/>
    <n v="938"/>
    <n v="0.2"/>
  </r>
  <r>
    <d v="2013-09-30T00:00:00"/>
    <s v="Joe"/>
    <s v="Asia"/>
    <s v="Service"/>
    <n v="305"/>
    <n v="0.2"/>
  </r>
  <r>
    <d v="2013-09-30T00:00:00"/>
    <s v="Bob"/>
    <s v="US"/>
    <s v="Hardware"/>
    <n v="902"/>
    <n v="0.2"/>
  </r>
  <r>
    <d v="2013-10-01T00:00:00"/>
    <s v="Arjun"/>
    <s v="US"/>
    <s v="Hardware"/>
    <n v="282"/>
    <n v="0.48"/>
  </r>
  <r>
    <d v="2013-10-02T00:00:00"/>
    <s v="Bob"/>
    <s v="Australia"/>
    <s v="Hardware"/>
    <n v="435"/>
    <n v="0.49"/>
  </r>
  <r>
    <d v="2013-10-02T00:00:00"/>
    <s v="Bob"/>
    <s v="Europe"/>
    <s v="Hardware"/>
    <n v="869"/>
    <n v="0.25"/>
  </r>
  <r>
    <d v="2013-10-03T00:00:00"/>
    <s v="Martha"/>
    <s v="Europe"/>
    <s v="Hardware"/>
    <n v="334"/>
    <n v="0.43"/>
  </r>
  <r>
    <d v="2013-10-04T00:00:00"/>
    <s v="Joe"/>
    <s v="Asia"/>
    <s v="Hardware"/>
    <n v="537"/>
    <n v="0.38"/>
  </r>
  <r>
    <d v="2013-10-04T00:00:00"/>
    <s v="Arjun"/>
    <s v="Asia"/>
    <s v="Software"/>
    <n v="630"/>
    <n v="0.45"/>
  </r>
  <r>
    <d v="2013-10-04T00:00:00"/>
    <s v="Arjun"/>
    <s v="Australia"/>
    <s v="Service"/>
    <n v="500"/>
    <n v="0.2"/>
  </r>
  <r>
    <d v="2013-10-05T00:00:00"/>
    <s v="Arjun"/>
    <s v="Australia"/>
    <s v="Software"/>
    <n v="360"/>
    <n v="0.3"/>
  </r>
  <r>
    <d v="2013-10-05T00:00:00"/>
    <s v="Joe"/>
    <s v="Australia"/>
    <s v="Software"/>
    <n v="894"/>
    <n v="0.5"/>
  </r>
  <r>
    <d v="2013-10-06T00:00:00"/>
    <s v="Jane"/>
    <s v="Canada"/>
    <s v="Service"/>
    <n v="996"/>
    <n v="0.28999999999999998"/>
  </r>
  <r>
    <d v="2013-10-06T00:00:00"/>
    <s v="Bob"/>
    <s v="Canada"/>
    <s v="Hardware"/>
    <n v="998"/>
    <n v="0.44"/>
  </r>
  <r>
    <d v="2013-10-06T00:00:00"/>
    <s v="Martha"/>
    <s v="Europe"/>
    <s v="Service"/>
    <n v="477"/>
    <n v="0.33"/>
  </r>
  <r>
    <d v="2013-10-06T00:00:00"/>
    <s v="Joe"/>
    <s v="Europe"/>
    <s v="Hardware"/>
    <n v="295"/>
    <n v="0.32"/>
  </r>
  <r>
    <d v="2013-10-07T00:00:00"/>
    <s v="Martha"/>
    <s v="Europe"/>
    <s v="Service"/>
    <n v="441"/>
    <n v="0.27"/>
  </r>
  <r>
    <d v="2013-10-07T00:00:00"/>
    <s v="Martha"/>
    <s v="Australia"/>
    <s v="Software"/>
    <n v="663"/>
    <n v="0.45"/>
  </r>
  <r>
    <d v="2013-10-07T00:00:00"/>
    <s v="Arjun"/>
    <s v="US"/>
    <s v="Software"/>
    <n v="435"/>
    <n v="0.48"/>
  </r>
  <r>
    <d v="2013-10-07T00:00:00"/>
    <s v="Martha"/>
    <s v="US"/>
    <s v="Service"/>
    <n v="637"/>
    <n v="0.37"/>
  </r>
  <r>
    <d v="2013-10-07T00:00:00"/>
    <s v="Martha"/>
    <s v="Asia"/>
    <s v="Software"/>
    <n v="877"/>
    <n v="0.45"/>
  </r>
  <r>
    <d v="2013-10-07T00:00:00"/>
    <s v="Joe"/>
    <s v="Asia"/>
    <s v="Service"/>
    <n v="632"/>
    <n v="0.32"/>
  </r>
  <r>
    <d v="2013-10-07T00:00:00"/>
    <s v="Martha"/>
    <s v="Europe"/>
    <s v="Software"/>
    <n v="369"/>
    <n v="0.24"/>
  </r>
  <r>
    <d v="2013-10-08T00:00:00"/>
    <s v="Bob"/>
    <s v="Europe"/>
    <s v="Hardware"/>
    <n v="289"/>
    <n v="0.44"/>
  </r>
  <r>
    <d v="2013-10-08T00:00:00"/>
    <s v="Joe"/>
    <s v="Canada"/>
    <s v="Software"/>
    <n v="314"/>
    <n v="0.28000000000000003"/>
  </r>
  <r>
    <d v="2013-10-08T00:00:00"/>
    <s v="Joe"/>
    <s v="Australia"/>
    <s v="Hardware"/>
    <n v="404"/>
    <n v="0.23"/>
  </r>
  <r>
    <d v="2013-10-08T00:00:00"/>
    <s v="Jane"/>
    <s v="Canada"/>
    <s v="Software"/>
    <n v="720"/>
    <n v="0.2"/>
  </r>
  <r>
    <d v="2013-10-08T00:00:00"/>
    <s v="Martha"/>
    <s v="Europe"/>
    <s v="Service"/>
    <n v="680"/>
    <n v="0.35000000000000003"/>
  </r>
  <r>
    <d v="2013-10-08T00:00:00"/>
    <s v="Arjun"/>
    <s v="US"/>
    <s v="Hardware"/>
    <n v="687"/>
    <n v="0.21"/>
  </r>
  <r>
    <d v="2013-10-09T00:00:00"/>
    <s v="Bob"/>
    <s v="Asia"/>
    <s v="Hardware"/>
    <n v="188"/>
    <n v="0.27"/>
  </r>
  <r>
    <d v="2013-10-09T00:00:00"/>
    <s v="Joe"/>
    <s v="Asia"/>
    <s v="Hardware"/>
    <n v="368"/>
    <n v="0.26"/>
  </r>
  <r>
    <d v="2013-10-10T00:00:00"/>
    <s v="Bob"/>
    <s v="Asia"/>
    <s v="Service"/>
    <n v="565"/>
    <n v="0.33"/>
  </r>
  <r>
    <d v="2013-10-10T00:00:00"/>
    <s v="Martha"/>
    <s v="Europe"/>
    <s v="Software"/>
    <n v="236"/>
    <n v="0.32"/>
  </r>
  <r>
    <d v="2013-10-10T00:00:00"/>
    <s v="Martha"/>
    <s v="Europe"/>
    <s v="Hardware"/>
    <n v="359"/>
    <n v="0.45"/>
  </r>
  <r>
    <d v="2013-10-11T00:00:00"/>
    <s v="Bob"/>
    <s v="US"/>
    <s v="Service"/>
    <n v="830"/>
    <n v="0.46"/>
  </r>
  <r>
    <d v="2013-10-12T00:00:00"/>
    <s v="Bob"/>
    <s v="US"/>
    <s v="Hardware"/>
    <n v="218"/>
    <n v="0.36"/>
  </r>
  <r>
    <d v="2013-10-13T00:00:00"/>
    <s v="Bob"/>
    <s v="Canada"/>
    <s v="Hardware"/>
    <n v="946"/>
    <n v="0.36"/>
  </r>
  <r>
    <d v="2013-10-13T00:00:00"/>
    <s v="Martha"/>
    <s v="Australia"/>
    <s v="Hardware"/>
    <n v="724"/>
    <n v="0.25"/>
  </r>
  <r>
    <d v="2013-10-13T00:00:00"/>
    <s v="Bob"/>
    <s v="Europe"/>
    <s v="Hardware"/>
    <n v="188"/>
    <n v="0.45"/>
  </r>
  <r>
    <d v="2013-10-14T00:00:00"/>
    <s v="Jane"/>
    <s v="Canada"/>
    <s v="Service"/>
    <n v="514"/>
    <n v="0.46"/>
  </r>
  <r>
    <d v="2013-10-14T00:00:00"/>
    <s v="Jane"/>
    <s v="US"/>
    <s v="Hardware"/>
    <n v="542"/>
    <n v="0.31"/>
  </r>
  <r>
    <d v="2013-10-14T00:00:00"/>
    <s v="Martha"/>
    <s v="Asia"/>
    <s v="Service"/>
    <n v="603"/>
    <n v="0.3"/>
  </r>
  <r>
    <d v="2013-10-14T00:00:00"/>
    <s v="Joe"/>
    <s v="Europe"/>
    <s v="Service"/>
    <n v="630"/>
    <n v="0.4"/>
  </r>
  <r>
    <d v="2013-10-14T00:00:00"/>
    <s v="Martha"/>
    <s v="US"/>
    <s v="Hardware"/>
    <n v="476"/>
    <n v="0.3"/>
  </r>
  <r>
    <d v="2013-10-14T00:00:00"/>
    <s v="Bob"/>
    <s v="US"/>
    <s v="Software"/>
    <n v="424"/>
    <n v="0.31"/>
  </r>
  <r>
    <d v="2013-10-15T00:00:00"/>
    <s v="Arjun"/>
    <s v="Canada"/>
    <s v="Hardware"/>
    <n v="795"/>
    <n v="0.38"/>
  </r>
  <r>
    <d v="2013-10-15T00:00:00"/>
    <s v="Arjun"/>
    <s v="Australia"/>
    <s v="Service"/>
    <n v="128"/>
    <n v="0.49"/>
  </r>
  <r>
    <d v="2013-10-15T00:00:00"/>
    <s v="Arjun"/>
    <s v="Canada"/>
    <s v="Software"/>
    <n v="529"/>
    <n v="0.32"/>
  </r>
  <r>
    <d v="2013-10-16T00:00:00"/>
    <s v="Jane"/>
    <s v="Canada"/>
    <s v="Software"/>
    <n v="290"/>
    <n v="0.46"/>
  </r>
  <r>
    <d v="2013-10-16T00:00:00"/>
    <s v="Bob"/>
    <s v="Australia"/>
    <s v="Hardware"/>
    <n v="429"/>
    <n v="0.25"/>
  </r>
  <r>
    <d v="2013-10-17T00:00:00"/>
    <s v="Martha"/>
    <s v="Asia"/>
    <s v="Software"/>
    <n v="341"/>
    <n v="0.24"/>
  </r>
  <r>
    <d v="2013-10-18T00:00:00"/>
    <s v="Arjun"/>
    <s v="Canada"/>
    <s v="Hardware"/>
    <n v="191"/>
    <n v="0.32"/>
  </r>
  <r>
    <d v="2013-10-19T00:00:00"/>
    <s v="Bob"/>
    <s v="Australia"/>
    <s v="Service"/>
    <n v="229"/>
    <n v="0.45"/>
  </r>
  <r>
    <d v="2013-10-19T00:00:00"/>
    <s v="Bob"/>
    <s v="Australia"/>
    <s v="Service"/>
    <n v="366"/>
    <n v="0.33"/>
  </r>
  <r>
    <d v="2013-10-19T00:00:00"/>
    <s v="Bob"/>
    <s v="Europe"/>
    <s v="Hardware"/>
    <n v="987"/>
    <n v="0.47000000000000003"/>
  </r>
  <r>
    <d v="2013-10-20T00:00:00"/>
    <s v="Joe"/>
    <s v="Australia"/>
    <s v="Software"/>
    <n v="180"/>
    <n v="0.2"/>
  </r>
  <r>
    <d v="2013-10-20T00:00:00"/>
    <s v="Joe"/>
    <s v="Australia"/>
    <s v="Hardware"/>
    <n v="821"/>
    <n v="0.3"/>
  </r>
  <r>
    <d v="2013-10-20T00:00:00"/>
    <s v="Joe"/>
    <s v="Australia"/>
    <s v="Hardware"/>
    <n v="614"/>
    <n v="0.3"/>
  </r>
  <r>
    <d v="2013-10-20T00:00:00"/>
    <s v="Arjun"/>
    <s v="Europe"/>
    <s v="Hardware"/>
    <n v="257"/>
    <n v="0.21"/>
  </r>
  <r>
    <d v="2013-10-20T00:00:00"/>
    <s v="Joe"/>
    <s v="Australia"/>
    <s v="Hardware"/>
    <n v="321"/>
    <n v="0.49"/>
  </r>
  <r>
    <d v="2013-10-21T00:00:00"/>
    <s v="Arjun"/>
    <s v="US"/>
    <s v="Hardware"/>
    <n v="182"/>
    <n v="0.33"/>
  </r>
  <r>
    <d v="2013-10-21T00:00:00"/>
    <s v="Jane"/>
    <s v="Australia"/>
    <s v="Service"/>
    <n v="834"/>
    <n v="0.25"/>
  </r>
  <r>
    <d v="2013-10-21T00:00:00"/>
    <s v="Jane"/>
    <s v="Australia"/>
    <s v="Hardware"/>
    <n v="672"/>
    <n v="0.21"/>
  </r>
  <r>
    <d v="2013-10-21T00:00:00"/>
    <s v="Jane"/>
    <s v="Canada"/>
    <s v="Hardware"/>
    <n v="832"/>
    <n v="0.47000000000000003"/>
  </r>
  <r>
    <d v="2013-10-22T00:00:00"/>
    <s v="Joe"/>
    <s v="US"/>
    <s v="Hardware"/>
    <n v="527"/>
    <n v="0.31"/>
  </r>
  <r>
    <d v="2013-10-23T00:00:00"/>
    <s v="Arjun"/>
    <s v="Europe"/>
    <s v="Software"/>
    <n v="524"/>
    <n v="0.26"/>
  </r>
  <r>
    <d v="2013-10-23T00:00:00"/>
    <s v="Arjun"/>
    <s v="Asia"/>
    <s v="Service"/>
    <n v="155"/>
    <n v="0.21"/>
  </r>
  <r>
    <d v="2013-10-24T00:00:00"/>
    <s v="Arjun"/>
    <s v="Australia"/>
    <s v="Software"/>
    <n v="126"/>
    <n v="0.48"/>
  </r>
  <r>
    <d v="2013-10-24T00:00:00"/>
    <s v="Jane"/>
    <s v="US"/>
    <s v="Hardware"/>
    <n v="517"/>
    <n v="0.42"/>
  </r>
  <r>
    <d v="2013-10-25T00:00:00"/>
    <s v="Arjun"/>
    <s v="Australia"/>
    <s v="Hardware"/>
    <n v="138"/>
    <n v="0.31"/>
  </r>
  <r>
    <d v="2013-10-27T00:00:00"/>
    <s v="Joe"/>
    <s v="Europe"/>
    <s v="Hardware"/>
    <n v="621"/>
    <n v="0.23"/>
  </r>
  <r>
    <d v="2013-10-27T00:00:00"/>
    <s v="Martha"/>
    <s v="Europe"/>
    <s v="Service"/>
    <n v="194"/>
    <n v="0.45"/>
  </r>
  <r>
    <d v="2013-10-27T00:00:00"/>
    <s v="Jane"/>
    <s v="Canada"/>
    <s v="Service"/>
    <n v="180"/>
    <n v="0.35000000000000003"/>
  </r>
  <r>
    <d v="2013-10-27T00:00:00"/>
    <s v="Joe"/>
    <s v="Europe"/>
    <s v="Service"/>
    <n v="400"/>
    <n v="0.2"/>
  </r>
  <r>
    <d v="2013-10-28T00:00:00"/>
    <s v="Martha"/>
    <s v="US"/>
    <s v="Software"/>
    <n v="894"/>
    <n v="0.31"/>
  </r>
  <r>
    <d v="2013-10-28T00:00:00"/>
    <s v="Martha"/>
    <s v="Canada"/>
    <s v="Hardware"/>
    <n v="738"/>
    <n v="0.21"/>
  </r>
  <r>
    <d v="2013-10-30T00:00:00"/>
    <s v="Joe"/>
    <s v="Europe"/>
    <s v="Service"/>
    <n v="848"/>
    <n v="0.42"/>
  </r>
  <r>
    <d v="2013-10-30T00:00:00"/>
    <s v="Bob"/>
    <s v="US"/>
    <s v="Software"/>
    <n v="531"/>
    <n v="0.25"/>
  </r>
  <r>
    <d v="2013-10-30T00:00:00"/>
    <s v="Bob"/>
    <s v="Australia"/>
    <s v="Service"/>
    <n v="313"/>
    <n v="0.32"/>
  </r>
  <r>
    <d v="2013-10-30T00:00:00"/>
    <s v="Jane"/>
    <s v="Asia"/>
    <s v="Software"/>
    <n v="399"/>
    <n v="0.42"/>
  </r>
  <r>
    <d v="2013-10-30T00:00:00"/>
    <s v="Jane"/>
    <s v="Asia"/>
    <s v="Software"/>
    <n v="603"/>
    <n v="0.47000000000000003"/>
  </r>
  <r>
    <d v="2013-10-31T00:00:00"/>
    <s v="Joe"/>
    <s v="Australia"/>
    <s v="Service"/>
    <n v="824"/>
    <n v="0.47000000000000003"/>
  </r>
  <r>
    <d v="2013-11-01T00:00:00"/>
    <s v="Martha"/>
    <s v="Asia"/>
    <s v="Hardware"/>
    <n v="534"/>
    <n v="0.42"/>
  </r>
  <r>
    <d v="2013-11-01T00:00:00"/>
    <s v="Martha"/>
    <s v="Asia"/>
    <s v="Hardware"/>
    <n v="545"/>
    <n v="0.34"/>
  </r>
  <r>
    <d v="2013-11-02T00:00:00"/>
    <s v="Jane"/>
    <s v="Canada"/>
    <s v="Hardware"/>
    <n v="691"/>
    <n v="0.32"/>
  </r>
  <r>
    <d v="2013-11-04T00:00:00"/>
    <s v="Bob"/>
    <s v="US"/>
    <s v="Hardware"/>
    <n v="786"/>
    <n v="0.22"/>
  </r>
  <r>
    <d v="2013-11-04T00:00:00"/>
    <s v="Bob"/>
    <s v="Australia"/>
    <s v="Hardware"/>
    <n v="331"/>
    <n v="0.26"/>
  </r>
  <r>
    <d v="2013-11-05T00:00:00"/>
    <s v="Arjun"/>
    <s v="Canada"/>
    <s v="Software"/>
    <n v="780"/>
    <n v="0.4"/>
  </r>
  <r>
    <d v="2013-11-05T00:00:00"/>
    <s v="Martha"/>
    <s v="Canada"/>
    <s v="Software"/>
    <n v="413"/>
    <n v="0.28000000000000003"/>
  </r>
  <r>
    <d v="2013-11-05T00:00:00"/>
    <s v="Bob"/>
    <s v="Canada"/>
    <s v="Software"/>
    <n v="742"/>
    <n v="0.32"/>
  </r>
  <r>
    <d v="2013-11-06T00:00:00"/>
    <s v="Joe"/>
    <s v="Canada"/>
    <s v="Hardware"/>
    <n v="395"/>
    <n v="0.45"/>
  </r>
  <r>
    <d v="2013-11-06T00:00:00"/>
    <s v="Joe"/>
    <s v="US"/>
    <s v="Hardware"/>
    <n v="619"/>
    <n v="0.33"/>
  </r>
  <r>
    <d v="2013-11-07T00:00:00"/>
    <s v="Jane"/>
    <s v="Canada"/>
    <s v="Hardware"/>
    <n v="245"/>
    <n v="0.39"/>
  </r>
  <r>
    <d v="2013-11-07T00:00:00"/>
    <s v="Joe"/>
    <s v="Europe"/>
    <s v="Hardware"/>
    <n v="322"/>
    <n v="0.34"/>
  </r>
  <r>
    <d v="2013-11-08T00:00:00"/>
    <s v="Martha"/>
    <s v="Europe"/>
    <s v="Software"/>
    <n v="138"/>
    <n v="0.35000000000000003"/>
  </r>
  <r>
    <d v="2013-11-08T00:00:00"/>
    <s v="Martha"/>
    <s v="Europe"/>
    <s v="Service"/>
    <n v="906"/>
    <n v="0.5"/>
  </r>
  <r>
    <d v="2013-11-09T00:00:00"/>
    <s v="Joe"/>
    <s v="Australia"/>
    <s v="Software"/>
    <n v="327"/>
    <n v="0.41000000000000003"/>
  </r>
  <r>
    <d v="2013-11-09T00:00:00"/>
    <s v="Bob"/>
    <s v="Canada"/>
    <s v="Service"/>
    <n v="203"/>
    <n v="0.35000000000000003"/>
  </r>
  <r>
    <d v="2013-11-09T00:00:00"/>
    <s v="Jane"/>
    <s v="Canada"/>
    <s v="Software"/>
    <n v="337"/>
    <n v="0.49"/>
  </r>
  <r>
    <d v="2013-11-10T00:00:00"/>
    <s v="Bob"/>
    <s v="US"/>
    <s v="Service"/>
    <n v="586"/>
    <n v="0.36"/>
  </r>
  <r>
    <d v="2013-11-10T00:00:00"/>
    <s v="Jane"/>
    <s v="Europe"/>
    <s v="Software"/>
    <n v="287"/>
    <n v="0.21"/>
  </r>
  <r>
    <d v="2013-11-11T00:00:00"/>
    <s v="Joe"/>
    <s v="Australia"/>
    <s v="Software"/>
    <n v="441"/>
    <n v="0.22"/>
  </r>
  <r>
    <d v="2013-11-11T00:00:00"/>
    <s v="Joe"/>
    <s v="US"/>
    <s v="Hardware"/>
    <n v="648"/>
    <n v="0.2"/>
  </r>
  <r>
    <d v="2013-11-11T00:00:00"/>
    <s v="Jane"/>
    <s v="Europe"/>
    <s v="Hardware"/>
    <n v="781"/>
    <n v="0.22"/>
  </r>
  <r>
    <d v="2013-11-12T00:00:00"/>
    <s v="Joe"/>
    <s v="Australia"/>
    <s v="Hardware"/>
    <n v="325"/>
    <n v="0.46"/>
  </r>
  <r>
    <d v="2013-11-13T00:00:00"/>
    <s v="Joe"/>
    <s v="Australia"/>
    <s v="Service"/>
    <n v="687"/>
    <n v="0.38"/>
  </r>
  <r>
    <d v="2013-11-13T00:00:00"/>
    <s v="Bob"/>
    <s v="Asia"/>
    <s v="Hardware"/>
    <n v="721"/>
    <n v="0.28000000000000003"/>
  </r>
  <r>
    <d v="2013-11-13T00:00:00"/>
    <s v="Martha"/>
    <s v="Asia"/>
    <s v="Software"/>
    <n v="844"/>
    <n v="0.47000000000000003"/>
  </r>
  <r>
    <d v="2013-11-13T00:00:00"/>
    <s v="Bob"/>
    <s v="US"/>
    <s v="Service"/>
    <n v="646"/>
    <n v="0.21"/>
  </r>
  <r>
    <d v="2013-11-13T00:00:00"/>
    <s v="Martha"/>
    <s v="Asia"/>
    <s v="Hardware"/>
    <n v="557"/>
    <n v="0.22"/>
  </r>
  <r>
    <d v="2013-11-14T00:00:00"/>
    <s v="Bob"/>
    <s v="US"/>
    <s v="Software"/>
    <n v="616"/>
    <n v="0.27"/>
  </r>
  <r>
    <d v="2013-11-14T00:00:00"/>
    <s v="Martha"/>
    <s v="Australia"/>
    <s v="Hardware"/>
    <n v="644"/>
    <n v="0.23"/>
  </r>
  <r>
    <d v="2013-11-14T00:00:00"/>
    <s v="Joe"/>
    <s v="US"/>
    <s v="Hardware"/>
    <n v="422"/>
    <n v="0.26"/>
  </r>
  <r>
    <d v="2013-11-14T00:00:00"/>
    <s v="Bob"/>
    <s v="Europe"/>
    <s v="Hardware"/>
    <n v="709"/>
    <n v="0.26"/>
  </r>
  <r>
    <d v="2013-11-14T00:00:00"/>
    <s v="Jane"/>
    <s v="Australia"/>
    <s v="Hardware"/>
    <n v="213"/>
    <n v="0.4"/>
  </r>
  <r>
    <d v="2013-11-15T00:00:00"/>
    <s v="Bob"/>
    <s v="Asia"/>
    <s v="Service"/>
    <n v="321"/>
    <n v="0.28999999999999998"/>
  </r>
  <r>
    <d v="2013-11-15T00:00:00"/>
    <s v="Bob"/>
    <s v="US"/>
    <s v="Hardware"/>
    <n v="143"/>
    <n v="0.38"/>
  </r>
  <r>
    <d v="2013-11-15T00:00:00"/>
    <s v="Jane"/>
    <s v="Asia"/>
    <s v="Service"/>
    <n v="177"/>
    <n v="0.5"/>
  </r>
  <r>
    <d v="2013-11-16T00:00:00"/>
    <s v="Jane"/>
    <s v="Europe"/>
    <s v="Hardware"/>
    <n v="174"/>
    <n v="0.49"/>
  </r>
  <r>
    <d v="2013-11-16T00:00:00"/>
    <s v="Arjun"/>
    <s v="Asia"/>
    <s v="Hardware"/>
    <n v="142"/>
    <n v="0.4"/>
  </r>
  <r>
    <d v="2013-11-17T00:00:00"/>
    <s v="Martha"/>
    <s v="US"/>
    <s v="Software"/>
    <n v="657"/>
    <n v="0.49"/>
  </r>
  <r>
    <d v="2013-11-18T00:00:00"/>
    <s v="Joe"/>
    <s v="Asia"/>
    <s v="Service"/>
    <n v="380"/>
    <n v="0.31"/>
  </r>
  <r>
    <d v="2013-11-18T00:00:00"/>
    <s v="Arjun"/>
    <s v="Europe"/>
    <s v="Software"/>
    <n v="857"/>
    <n v="0.4"/>
  </r>
  <r>
    <d v="2013-11-18T00:00:00"/>
    <s v="Joe"/>
    <s v="US"/>
    <s v="Service"/>
    <n v="229"/>
    <n v="0.24"/>
  </r>
  <r>
    <d v="2013-11-19T00:00:00"/>
    <s v="Bob"/>
    <s v="Europe"/>
    <s v="Software"/>
    <n v="622"/>
    <n v="0.47000000000000003"/>
  </r>
  <r>
    <d v="2013-11-19T00:00:00"/>
    <s v="Jane"/>
    <s v="Canada"/>
    <s v="Service"/>
    <n v="546"/>
    <n v="0.35000000000000003"/>
  </r>
  <r>
    <d v="2013-11-20T00:00:00"/>
    <s v="Arjun"/>
    <s v="Australia"/>
    <s v="Service"/>
    <n v="765"/>
    <n v="0.23"/>
  </r>
  <r>
    <d v="2013-11-20T00:00:00"/>
    <s v="Martha"/>
    <s v="Australia"/>
    <s v="Hardware"/>
    <n v="264"/>
    <n v="0.2"/>
  </r>
  <r>
    <d v="2013-11-20T00:00:00"/>
    <s v="Jane"/>
    <s v="Canada"/>
    <s v="Software"/>
    <n v="387"/>
    <n v="0.34"/>
  </r>
  <r>
    <d v="2013-11-20T00:00:00"/>
    <s v="Joe"/>
    <s v="Asia"/>
    <s v="Service"/>
    <n v="249"/>
    <n v="0.3"/>
  </r>
  <r>
    <d v="2013-11-21T00:00:00"/>
    <s v="Arjun"/>
    <s v="Europe"/>
    <s v="Hardware"/>
    <n v="293"/>
    <n v="0.21"/>
  </r>
  <r>
    <d v="2013-11-22T00:00:00"/>
    <s v="Jane"/>
    <s v="Asia"/>
    <s v="Software"/>
    <n v="904"/>
    <n v="0.42"/>
  </r>
  <r>
    <d v="2013-11-22T00:00:00"/>
    <s v="Arjun"/>
    <s v="Canada"/>
    <s v="Hardware"/>
    <n v="745"/>
    <n v="0.33"/>
  </r>
  <r>
    <d v="2013-11-24T00:00:00"/>
    <s v="Martha"/>
    <s v="Europe"/>
    <s v="Hardware"/>
    <n v="685"/>
    <n v="0.38"/>
  </r>
  <r>
    <d v="2013-11-24T00:00:00"/>
    <s v="Jane"/>
    <s v="US"/>
    <s v="Service"/>
    <n v="371"/>
    <n v="0.27"/>
  </r>
  <r>
    <d v="2013-11-25T00:00:00"/>
    <s v="Arjun"/>
    <s v="Europe"/>
    <s v="Software"/>
    <n v="578"/>
    <n v="0.4"/>
  </r>
  <r>
    <d v="2013-11-26T00:00:00"/>
    <s v="Jane"/>
    <s v="US"/>
    <s v="Software"/>
    <n v="156"/>
    <n v="0.34"/>
  </r>
  <r>
    <d v="2013-11-26T00:00:00"/>
    <s v="Arjun"/>
    <s v="Europe"/>
    <s v="Software"/>
    <n v="800"/>
    <n v="0.2"/>
  </r>
  <r>
    <d v="2013-11-27T00:00:00"/>
    <s v="Jane"/>
    <s v="Canada"/>
    <s v="Hardware"/>
    <n v="425"/>
    <n v="0.26"/>
  </r>
  <r>
    <d v="2013-11-27T00:00:00"/>
    <s v="Jane"/>
    <s v="US"/>
    <s v="Service"/>
    <n v="958"/>
    <n v="0.49"/>
  </r>
  <r>
    <d v="2013-11-28T00:00:00"/>
    <s v="Bob"/>
    <s v="Canada"/>
    <s v="Hardware"/>
    <n v="633"/>
    <n v="0.2"/>
  </r>
  <r>
    <d v="2013-11-29T00:00:00"/>
    <s v="Jane"/>
    <s v="Australia"/>
    <s v="Hardware"/>
    <n v="796"/>
    <n v="0.45"/>
  </r>
  <r>
    <d v="2013-11-29T00:00:00"/>
    <s v="Martha"/>
    <s v="Canada"/>
    <s v="Service"/>
    <n v="452"/>
    <n v="0.38"/>
  </r>
  <r>
    <d v="2013-11-30T00:00:00"/>
    <s v="Bob"/>
    <s v="Asia"/>
    <s v="Software"/>
    <n v="211"/>
    <n v="0.21"/>
  </r>
  <r>
    <d v="2013-11-30T00:00:00"/>
    <s v="Bob"/>
    <s v="Canada"/>
    <s v="Hardware"/>
    <n v="720"/>
    <n v="0.28999999999999998"/>
  </r>
  <r>
    <d v="2013-12-01T00:00:00"/>
    <s v="Jane"/>
    <s v="Australia"/>
    <s v="Software"/>
    <n v="512"/>
    <n v="0.2"/>
  </r>
  <r>
    <d v="2013-12-01T00:00:00"/>
    <s v="Arjun"/>
    <s v="US"/>
    <s v="Service"/>
    <n v="914"/>
    <n v="0.3"/>
  </r>
  <r>
    <d v="2013-12-01T00:00:00"/>
    <s v="Bob"/>
    <s v="Europe"/>
    <s v="Service"/>
    <n v="147"/>
    <n v="0.36"/>
  </r>
  <r>
    <d v="2013-12-01T00:00:00"/>
    <s v="Arjun"/>
    <s v="Australia"/>
    <s v="Hardware"/>
    <n v="116"/>
    <n v="0.47000000000000003"/>
  </r>
  <r>
    <d v="2013-12-02T00:00:00"/>
    <s v="Arjun"/>
    <s v="US"/>
    <s v="Software"/>
    <n v="495"/>
    <n v="0.25"/>
  </r>
  <r>
    <d v="2013-12-02T00:00:00"/>
    <s v="Martha"/>
    <s v="Canada"/>
    <s v="Service"/>
    <n v="664"/>
    <n v="0.26"/>
  </r>
  <r>
    <d v="2013-12-02T00:00:00"/>
    <s v="Joe"/>
    <s v="Canada"/>
    <s v="Hardware"/>
    <n v="531"/>
    <n v="0.37"/>
  </r>
  <r>
    <d v="2013-12-03T00:00:00"/>
    <s v="Martha"/>
    <s v="Asia"/>
    <s v="Hardware"/>
    <n v="525"/>
    <n v="0.25"/>
  </r>
  <r>
    <d v="2013-12-04T00:00:00"/>
    <s v="Jane"/>
    <s v="US"/>
    <s v="Hardware"/>
    <n v="694"/>
    <n v="0.44"/>
  </r>
  <r>
    <d v="2013-12-04T00:00:00"/>
    <s v="Bob"/>
    <s v="Canada"/>
    <s v="Hardware"/>
    <n v="729"/>
    <n v="0.49"/>
  </r>
  <r>
    <d v="2013-12-04T00:00:00"/>
    <s v="Joe"/>
    <s v="Canada"/>
    <s v="Software"/>
    <n v="161"/>
    <n v="0.32"/>
  </r>
  <r>
    <d v="2013-12-04T00:00:00"/>
    <s v="Joe"/>
    <s v="Europe"/>
    <s v="Service"/>
    <n v="403"/>
    <n v="0.26"/>
  </r>
  <r>
    <d v="2013-12-05T00:00:00"/>
    <s v="Bob"/>
    <s v="Asia"/>
    <s v="Service"/>
    <n v="919"/>
    <n v="0.37"/>
  </r>
  <r>
    <d v="2013-12-05T00:00:00"/>
    <s v="Jane"/>
    <s v="Canada"/>
    <s v="Hardware"/>
    <n v="229"/>
    <n v="0.24"/>
  </r>
  <r>
    <d v="2013-12-06T00:00:00"/>
    <s v="Arjun"/>
    <s v="Australia"/>
    <s v="Hardware"/>
    <n v="398"/>
    <n v="0.45"/>
  </r>
  <r>
    <d v="2013-12-07T00:00:00"/>
    <s v="Arjun"/>
    <s v="Europe"/>
    <s v="Service"/>
    <n v="992"/>
    <n v="0.23"/>
  </r>
  <r>
    <d v="2013-12-07T00:00:00"/>
    <s v="Jane"/>
    <s v="Asia"/>
    <s v="Service"/>
    <n v="595"/>
    <n v="0.2"/>
  </r>
  <r>
    <d v="2013-12-08T00:00:00"/>
    <s v="Martha"/>
    <s v="Canada"/>
    <s v="Hardware"/>
    <n v="697"/>
    <n v="0.47000000000000003"/>
  </r>
  <r>
    <d v="2013-12-08T00:00:00"/>
    <s v="Martha"/>
    <s v="US"/>
    <s v="Service"/>
    <n v="531"/>
    <n v="0.36"/>
  </r>
  <r>
    <d v="2013-12-08T00:00:00"/>
    <s v="Bob"/>
    <s v="Australia"/>
    <s v="Service"/>
    <n v="219"/>
    <n v="0.4"/>
  </r>
  <r>
    <d v="2013-12-09T00:00:00"/>
    <s v="Jane"/>
    <s v="Asia"/>
    <s v="Software"/>
    <n v="586"/>
    <n v="0.22"/>
  </r>
  <r>
    <d v="2013-12-09T00:00:00"/>
    <s v="Bob"/>
    <s v="Europe"/>
    <s v="Software"/>
    <n v="175"/>
    <n v="0.46"/>
  </r>
  <r>
    <d v="2013-12-09T00:00:00"/>
    <s v="Joe"/>
    <s v="Europe"/>
    <s v="Hardware"/>
    <n v="303"/>
    <n v="0.34"/>
  </r>
  <r>
    <d v="2013-12-09T00:00:00"/>
    <s v="Joe"/>
    <s v="Australia"/>
    <s v="Hardware"/>
    <n v="438"/>
    <n v="0.31"/>
  </r>
  <r>
    <d v="2013-12-09T00:00:00"/>
    <s v="Arjun"/>
    <s v="Canada"/>
    <s v="Service"/>
    <n v="941"/>
    <n v="0.23"/>
  </r>
  <r>
    <d v="2013-12-10T00:00:00"/>
    <s v="Martha"/>
    <s v="Asia"/>
    <s v="Software"/>
    <n v="818"/>
    <n v="0.28000000000000003"/>
  </r>
  <r>
    <d v="2013-12-10T00:00:00"/>
    <s v="Jane"/>
    <s v="Europe"/>
    <s v="Service"/>
    <n v="765"/>
    <n v="0.32"/>
  </r>
  <r>
    <d v="2013-12-10T00:00:00"/>
    <s v="Martha"/>
    <s v="Asia"/>
    <s v="Software"/>
    <n v="702"/>
    <n v="0.49"/>
  </r>
  <r>
    <d v="2013-12-10T00:00:00"/>
    <s v="Joe"/>
    <s v="Canada"/>
    <s v="Service"/>
    <n v="651"/>
    <n v="0.31"/>
  </r>
  <r>
    <d v="2013-12-11T00:00:00"/>
    <s v="Martha"/>
    <s v="Australia"/>
    <s v="Hardware"/>
    <n v="929"/>
    <n v="0.34"/>
  </r>
  <r>
    <d v="2013-12-11T00:00:00"/>
    <s v="Arjun"/>
    <s v="Australia"/>
    <s v="Service"/>
    <n v="313"/>
    <n v="0.21"/>
  </r>
  <r>
    <d v="2013-12-11T00:00:00"/>
    <s v="Martha"/>
    <s v="Asia"/>
    <s v="Service"/>
    <n v="989"/>
    <n v="0.3"/>
  </r>
  <r>
    <d v="2013-12-12T00:00:00"/>
    <s v="Bob"/>
    <s v="Australia"/>
    <s v="Software"/>
    <n v="434"/>
    <n v="0.26"/>
  </r>
  <r>
    <d v="2013-12-12T00:00:00"/>
    <s v="Arjun"/>
    <s v="US"/>
    <s v="Service"/>
    <n v="817"/>
    <n v="0.32"/>
  </r>
  <r>
    <d v="2013-12-12T00:00:00"/>
    <s v="Martha"/>
    <s v="Canada"/>
    <s v="Software"/>
    <n v="671"/>
    <n v="0.25"/>
  </r>
  <r>
    <d v="2013-12-13T00:00:00"/>
    <s v="Bob"/>
    <s v="US"/>
    <s v="Service"/>
    <n v="691"/>
    <n v="0.37"/>
  </r>
  <r>
    <d v="2013-12-13T00:00:00"/>
    <s v="Jane"/>
    <s v="Canada"/>
    <s v="Hardware"/>
    <n v="107"/>
    <n v="0.22"/>
  </r>
  <r>
    <d v="2013-12-13T00:00:00"/>
    <s v="Martha"/>
    <s v="US"/>
    <s v="Software"/>
    <n v="421"/>
    <n v="0.28999999999999998"/>
  </r>
  <r>
    <d v="2013-12-14T00:00:00"/>
    <s v="Bob"/>
    <s v="US"/>
    <s v="Hardware"/>
    <n v="271"/>
    <n v="0.35000000000000003"/>
  </r>
  <r>
    <d v="2013-12-14T00:00:00"/>
    <s v="Bob"/>
    <s v="Europe"/>
    <s v="Service"/>
    <n v="560"/>
    <n v="0.25"/>
  </r>
  <r>
    <d v="2013-12-15T00:00:00"/>
    <s v="Martha"/>
    <s v="Europe"/>
    <s v="Hardware"/>
    <n v="371"/>
    <n v="0.36"/>
  </r>
  <r>
    <d v="2013-12-15T00:00:00"/>
    <s v="Jane"/>
    <s v="Europe"/>
    <s v="Software"/>
    <n v="819"/>
    <n v="0.26"/>
  </r>
  <r>
    <d v="2013-12-15T00:00:00"/>
    <s v="Joe"/>
    <s v="Asia"/>
    <s v="Hardware"/>
    <n v="860"/>
    <n v="0.49"/>
  </r>
  <r>
    <d v="2013-12-15T00:00:00"/>
    <s v="Joe"/>
    <s v="Asia"/>
    <s v="Service"/>
    <n v="887"/>
    <n v="0.36"/>
  </r>
  <r>
    <d v="2013-12-15T00:00:00"/>
    <s v="Joe"/>
    <s v="Europe"/>
    <s v="Hardware"/>
    <n v="934"/>
    <n v="0.39"/>
  </r>
  <r>
    <d v="2013-12-15T00:00:00"/>
    <s v="Jane"/>
    <s v="Asia"/>
    <s v="Service"/>
    <n v="919"/>
    <n v="0.31"/>
  </r>
  <r>
    <d v="2013-12-15T00:00:00"/>
    <s v="Jane"/>
    <s v="Australia"/>
    <s v="Hardware"/>
    <n v="774"/>
    <n v="0.26"/>
  </r>
  <r>
    <d v="2013-12-16T00:00:00"/>
    <s v="Joe"/>
    <s v="Europe"/>
    <s v="Software"/>
    <n v="735"/>
    <n v="0.33"/>
  </r>
  <r>
    <d v="2013-12-16T00:00:00"/>
    <s v="Martha"/>
    <s v="US"/>
    <s v="Software"/>
    <n v="244"/>
    <n v="0.28999999999999998"/>
  </r>
  <r>
    <d v="2013-12-16T00:00:00"/>
    <s v="Jane"/>
    <s v="Europe"/>
    <s v="Service"/>
    <n v="492"/>
    <n v="0.3"/>
  </r>
  <r>
    <d v="2013-12-16T00:00:00"/>
    <s v="Jane"/>
    <s v="US"/>
    <s v="Hardware"/>
    <n v="148"/>
    <n v="0.42"/>
  </r>
  <r>
    <d v="2013-12-16T00:00:00"/>
    <s v="Joe"/>
    <s v="Europe"/>
    <s v="Software"/>
    <n v="246"/>
    <n v="0.4"/>
  </r>
  <r>
    <d v="2013-12-17T00:00:00"/>
    <s v="Arjun"/>
    <s v="Asia"/>
    <s v="Software"/>
    <n v="952"/>
    <n v="0.35000000000000003"/>
  </r>
  <r>
    <d v="2013-12-17T00:00:00"/>
    <s v="Martha"/>
    <s v="US"/>
    <s v="Software"/>
    <n v="848"/>
    <n v="0.47000000000000003"/>
  </r>
  <r>
    <d v="2013-12-17T00:00:00"/>
    <s v="Bob"/>
    <s v="Canada"/>
    <s v="Service"/>
    <n v="808"/>
    <n v="0.43"/>
  </r>
  <r>
    <d v="2013-12-18T00:00:00"/>
    <s v="Joe"/>
    <s v="Canada"/>
    <s v="Service"/>
    <n v="116"/>
    <n v="0.33"/>
  </r>
  <r>
    <d v="2013-12-18T00:00:00"/>
    <s v="Jane"/>
    <s v="Canada"/>
    <s v="Service"/>
    <n v="210"/>
    <n v="0.32"/>
  </r>
  <r>
    <d v="2013-12-18T00:00:00"/>
    <s v="Jane"/>
    <s v="US"/>
    <s v="Hardware"/>
    <n v="189"/>
    <n v="0.43"/>
  </r>
  <r>
    <d v="2013-12-21T00:00:00"/>
    <s v="Jane"/>
    <s v="US"/>
    <s v="Service"/>
    <n v="983"/>
    <n v="0.23"/>
  </r>
  <r>
    <d v="2013-12-21T00:00:00"/>
    <s v="Jane"/>
    <s v="Asia"/>
    <s v="Hardware"/>
    <n v="107"/>
    <n v="0.33"/>
  </r>
  <r>
    <d v="2013-12-21T00:00:00"/>
    <s v="Bob"/>
    <s v="Asia"/>
    <s v="Service"/>
    <n v="460"/>
    <n v="0.22"/>
  </r>
  <r>
    <d v="2013-12-21T00:00:00"/>
    <s v="Joe"/>
    <s v="US"/>
    <s v="Hardware"/>
    <n v="700"/>
    <n v="0.35000000000000003"/>
  </r>
  <r>
    <d v="2013-12-21T00:00:00"/>
    <s v="Arjun"/>
    <s v="Asia"/>
    <s v="Software"/>
    <n v="187"/>
    <n v="0.38"/>
  </r>
  <r>
    <d v="2013-12-22T00:00:00"/>
    <s v="Martha"/>
    <s v="Australia"/>
    <s v="Hardware"/>
    <n v="848"/>
    <n v="0.28999999999999998"/>
  </r>
  <r>
    <d v="2013-12-22T00:00:00"/>
    <s v="Martha"/>
    <s v="US"/>
    <s v="Hardware"/>
    <n v="425"/>
    <n v="0.44"/>
  </r>
  <r>
    <d v="2013-12-22T00:00:00"/>
    <s v="Bob"/>
    <s v="US"/>
    <s v="Hardware"/>
    <n v="485"/>
    <n v="0.48"/>
  </r>
  <r>
    <d v="2013-12-23T00:00:00"/>
    <s v="Arjun"/>
    <s v="Australia"/>
    <s v="Software"/>
    <n v="720"/>
    <n v="0.28999999999999998"/>
  </r>
  <r>
    <d v="2013-12-24T00:00:00"/>
    <s v="Arjun"/>
    <s v="Australia"/>
    <s v="Service"/>
    <n v="661"/>
    <n v="0.47000000000000003"/>
  </r>
  <r>
    <d v="2013-12-24T00:00:00"/>
    <s v="Joe"/>
    <s v="Asia"/>
    <s v="Service"/>
    <n v="240"/>
    <n v="0.35000000000000003"/>
  </r>
  <r>
    <d v="2013-12-24T00:00:00"/>
    <s v="Bob"/>
    <s v="Asia"/>
    <s v="Hardware"/>
    <n v="662"/>
    <n v="0.2"/>
  </r>
  <r>
    <d v="2013-12-25T00:00:00"/>
    <s v="Arjun"/>
    <s v="Asia"/>
    <s v="Service"/>
    <n v="376"/>
    <n v="0.47000000000000003"/>
  </r>
  <r>
    <d v="2013-12-25T00:00:00"/>
    <s v="Martha"/>
    <s v="US"/>
    <s v="Software"/>
    <n v="422"/>
    <n v="0.28000000000000003"/>
  </r>
  <r>
    <d v="2013-12-26T00:00:00"/>
    <s v="Martha"/>
    <s v="Australia"/>
    <s v="Software"/>
    <n v="670"/>
    <n v="0.46"/>
  </r>
  <r>
    <d v="2013-12-26T00:00:00"/>
    <s v="Joe"/>
    <s v="Europe"/>
    <s v="Service"/>
    <n v="939"/>
    <n v="0.38"/>
  </r>
  <r>
    <d v="2013-12-26T00:00:00"/>
    <s v="Arjun"/>
    <s v="Europe"/>
    <s v="Hardware"/>
    <n v="316"/>
    <n v="0.39"/>
  </r>
  <r>
    <d v="2013-12-27T00:00:00"/>
    <s v="Bob"/>
    <s v="Europe"/>
    <s v="Service"/>
    <n v="408"/>
    <n v="0.37"/>
  </r>
  <r>
    <d v="2013-12-27T00:00:00"/>
    <s v="Martha"/>
    <s v="Europe"/>
    <s v="Software"/>
    <n v="713"/>
    <n v="0.34"/>
  </r>
  <r>
    <d v="2013-12-28T00:00:00"/>
    <s v="Jane"/>
    <s v="US"/>
    <s v="Hardware"/>
    <n v="453"/>
    <n v="0.44"/>
  </r>
  <r>
    <d v="2013-12-28T00:00:00"/>
    <s v="Joe"/>
    <s v="Asia"/>
    <s v="Service"/>
    <n v="874"/>
    <n v="0.39"/>
  </r>
  <r>
    <d v="2013-12-28T00:00:00"/>
    <s v="Joe"/>
    <s v="Asia"/>
    <s v="Hardware"/>
    <n v="865"/>
    <n v="0.36"/>
  </r>
  <r>
    <d v="2013-12-28T00:00:00"/>
    <s v="Martha"/>
    <s v="US"/>
    <s v="Hardware"/>
    <n v="293"/>
    <n v="0.45"/>
  </r>
  <r>
    <d v="2013-12-29T00:00:00"/>
    <s v="Arjun"/>
    <s v="Australia"/>
    <s v="Hardware"/>
    <n v="698"/>
    <n v="0.41000000000000003"/>
  </r>
  <r>
    <d v="2013-12-29T00:00:00"/>
    <s v="Arjun"/>
    <s v="Asia"/>
    <s v="Software"/>
    <n v="980"/>
    <n v="0.27"/>
  </r>
  <r>
    <d v="2013-12-29T00:00:00"/>
    <s v="Martha"/>
    <s v="Australia"/>
    <s v="Software"/>
    <n v="874"/>
    <n v="0.31"/>
  </r>
  <r>
    <d v="2013-12-29T00:00:00"/>
    <s v="Arjun"/>
    <s v="Australia"/>
    <s v="Service"/>
    <n v="303"/>
    <n v="0.31"/>
  </r>
  <r>
    <d v="2013-12-29T00:00:00"/>
    <s v="Bob"/>
    <s v="Canada"/>
    <s v="Service"/>
    <n v="609"/>
    <n v="0.47000000000000003"/>
  </r>
  <r>
    <d v="2013-12-30T00:00:00"/>
    <s v="Joe"/>
    <s v="Europe"/>
    <s v="Hardware"/>
    <n v="887"/>
    <n v="0.27"/>
  </r>
  <r>
    <d v="2013-12-30T00:00:00"/>
    <s v="Joe"/>
    <s v="Australia"/>
    <s v="Hardware"/>
    <n v="462"/>
    <n v="0.23"/>
  </r>
  <r>
    <d v="2013-12-30T00:00:00"/>
    <s v="Joe"/>
    <s v="Australia"/>
    <s v="Hardware"/>
    <n v="162"/>
    <n v="0.45"/>
  </r>
  <r>
    <d v="2013-12-31T00:00:00"/>
    <s v="Arjun"/>
    <s v="Europe"/>
    <s v="Hardware"/>
    <n v="851"/>
    <n v="0.46"/>
  </r>
  <r>
    <d v="2013-12-31T00:00:00"/>
    <s v="Jane"/>
    <s v="Asia"/>
    <s v="Software"/>
    <n v="298"/>
    <n v="0.37"/>
  </r>
  <r>
    <d v="2013-12-31T00:00:00"/>
    <s v="Martha"/>
    <s v="Europe"/>
    <s v="Software"/>
    <n v="721"/>
    <n v="0.22"/>
  </r>
  <r>
    <d v="2013-12-31T00:00:00"/>
    <s v="Martha"/>
    <s v="Asia"/>
    <s v="Software"/>
    <n v="223"/>
    <n v="0.2"/>
  </r>
  <r>
    <d v="2014-01-01T00:00:00"/>
    <s v="Jane"/>
    <s v="Europe"/>
    <s v="Service"/>
    <n v="897"/>
    <n v="0.35000000000000003"/>
  </r>
  <r>
    <d v="2014-01-01T00:00:00"/>
    <s v="Martha"/>
    <s v="US"/>
    <s v="Software"/>
    <n v="762"/>
    <n v="0.34"/>
  </r>
  <r>
    <d v="2014-01-01T00:00:00"/>
    <s v="Bob"/>
    <s v="Asia"/>
    <s v="Service"/>
    <n v="260"/>
    <n v="0.32"/>
  </r>
  <r>
    <d v="2014-01-01T00:00:00"/>
    <s v="Martha"/>
    <s v="Asia"/>
    <s v="Hardware"/>
    <n v="208"/>
    <n v="0.49"/>
  </r>
  <r>
    <d v="2014-01-01T00:00:00"/>
    <s v="Arjun"/>
    <s v="Canada"/>
    <s v="Hardware"/>
    <n v="126"/>
    <n v="0.48"/>
  </r>
  <r>
    <d v="2014-01-02T00:00:00"/>
    <s v="Jane"/>
    <s v="Asia"/>
    <s v="Service"/>
    <n v="844"/>
    <n v="0.37"/>
  </r>
  <r>
    <d v="2014-01-02T00:00:00"/>
    <s v="Jane"/>
    <s v="Australia"/>
    <s v="Service"/>
    <n v="425"/>
    <n v="0.44"/>
  </r>
  <r>
    <d v="2014-01-02T00:00:00"/>
    <s v="Arjun"/>
    <s v="US"/>
    <s v="Software"/>
    <n v="415"/>
    <n v="0.48"/>
  </r>
  <r>
    <d v="2014-01-04T00:00:00"/>
    <s v="Martha"/>
    <s v="Asia"/>
    <s v="Service"/>
    <n v="978"/>
    <n v="0.33"/>
  </r>
  <r>
    <d v="2014-01-04T00:00:00"/>
    <s v="Jane"/>
    <s v="Canada"/>
    <s v="Software"/>
    <n v="704"/>
    <n v="0.35000000000000003"/>
  </r>
  <r>
    <d v="2014-01-04T00:00:00"/>
    <s v="Martha"/>
    <s v="Europe"/>
    <s v="Service"/>
    <n v="329"/>
    <n v="0.4"/>
  </r>
  <r>
    <d v="2014-01-05T00:00:00"/>
    <s v="Arjun"/>
    <s v="Europe"/>
    <s v="Software"/>
    <n v="298"/>
    <n v="0.2"/>
  </r>
  <r>
    <d v="2014-01-05T00:00:00"/>
    <s v="Joe"/>
    <s v="Asia"/>
    <s v="Software"/>
    <n v="194"/>
    <n v="0.35000000000000003"/>
  </r>
  <r>
    <d v="2014-01-05T00:00:00"/>
    <s v="Arjun"/>
    <s v="US"/>
    <s v="Software"/>
    <n v="735"/>
    <n v="0.3"/>
  </r>
  <r>
    <d v="2014-01-05T00:00:00"/>
    <s v="Arjun"/>
    <s v="US"/>
    <s v="Service"/>
    <n v="676"/>
    <n v="0.46"/>
  </r>
  <r>
    <d v="2014-01-06T00:00:00"/>
    <s v="Jane"/>
    <s v="US"/>
    <s v="Service"/>
    <n v="503"/>
    <n v="0.25"/>
  </r>
  <r>
    <d v="2014-01-07T00:00:00"/>
    <s v="Arjun"/>
    <s v="Europe"/>
    <s v="Hardware"/>
    <n v="709"/>
    <n v="0.39"/>
  </r>
  <r>
    <d v="2014-01-07T00:00:00"/>
    <s v="Arjun"/>
    <s v="Canada"/>
    <s v="Hardware"/>
    <n v="456"/>
    <n v="0.28999999999999998"/>
  </r>
  <r>
    <d v="2014-01-07T00:00:00"/>
    <s v="Martha"/>
    <s v="Australia"/>
    <s v="Software"/>
    <n v="641"/>
    <n v="0.2"/>
  </r>
  <r>
    <d v="2014-01-07T00:00:00"/>
    <s v="Arjun"/>
    <s v="Asia"/>
    <s v="Hardware"/>
    <n v="103"/>
    <n v="0.36"/>
  </r>
  <r>
    <d v="2014-01-08T00:00:00"/>
    <s v="Martha"/>
    <s v="Asia"/>
    <s v="Service"/>
    <n v="332"/>
    <n v="0.33"/>
  </r>
  <r>
    <d v="2014-01-08T00:00:00"/>
    <s v="Martha"/>
    <s v="Australia"/>
    <s v="Hardware"/>
    <n v="956"/>
    <n v="0.25"/>
  </r>
  <r>
    <d v="2014-01-08T00:00:00"/>
    <s v="Martha"/>
    <s v="Europe"/>
    <s v="Service"/>
    <n v="669"/>
    <n v="0.46"/>
  </r>
  <r>
    <d v="2014-01-08T00:00:00"/>
    <s v="Joe"/>
    <s v="Asia"/>
    <s v="Software"/>
    <n v="744"/>
    <n v="0.2"/>
  </r>
  <r>
    <d v="2014-01-09T00:00:00"/>
    <s v="Jane"/>
    <s v="Europe"/>
    <s v="Software"/>
    <n v="534"/>
    <n v="0.37"/>
  </r>
  <r>
    <d v="2014-01-09T00:00:00"/>
    <s v="Arjun"/>
    <s v="Asia"/>
    <s v="Software"/>
    <n v="603"/>
    <n v="0.26"/>
  </r>
  <r>
    <d v="2014-01-09T00:00:00"/>
    <s v="Martha"/>
    <s v="Asia"/>
    <s v="Service"/>
    <n v="556"/>
    <n v="0.4"/>
  </r>
  <r>
    <d v="2014-01-10T00:00:00"/>
    <s v="Arjun"/>
    <s v="Europe"/>
    <s v="Hardware"/>
    <n v="717"/>
    <n v="0.46"/>
  </r>
  <r>
    <d v="2014-01-10T00:00:00"/>
    <s v="Martha"/>
    <s v="Canada"/>
    <s v="Hardware"/>
    <n v="858"/>
    <n v="0.27"/>
  </r>
  <r>
    <d v="2014-01-10T00:00:00"/>
    <s v="Jane"/>
    <s v="Europe"/>
    <s v="Software"/>
    <n v="361"/>
    <n v="0.28000000000000003"/>
  </r>
  <r>
    <d v="2014-01-11T00:00:00"/>
    <s v="Bob"/>
    <s v="Asia"/>
    <s v="Hardware"/>
    <n v="651"/>
    <n v="0.41000000000000003"/>
  </r>
  <r>
    <d v="2014-01-11T00:00:00"/>
    <s v="Jane"/>
    <s v="Europe"/>
    <s v="Service"/>
    <n v="712"/>
    <n v="0.35000000000000003"/>
  </r>
  <r>
    <d v="2014-01-11T00:00:00"/>
    <s v="Arjun"/>
    <s v="Europe"/>
    <s v="Service"/>
    <n v="369"/>
    <n v="0.23"/>
  </r>
  <r>
    <d v="2014-01-11T00:00:00"/>
    <s v="Martha"/>
    <s v="Asia"/>
    <s v="Service"/>
    <n v="570"/>
    <n v="0.3"/>
  </r>
  <r>
    <d v="2014-01-12T00:00:00"/>
    <s v="Arjun"/>
    <s v="US"/>
    <s v="Software"/>
    <n v="847"/>
    <n v="0.34"/>
  </r>
  <r>
    <d v="2014-01-13T00:00:00"/>
    <s v="Martha"/>
    <s v="Asia"/>
    <s v="Service"/>
    <n v="297"/>
    <n v="0.49"/>
  </r>
  <r>
    <d v="2014-01-13T00:00:00"/>
    <s v="Arjun"/>
    <s v="Canada"/>
    <s v="Service"/>
    <n v="952"/>
    <n v="0.3"/>
  </r>
  <r>
    <d v="2014-01-13T00:00:00"/>
    <s v="Martha"/>
    <s v="Asia"/>
    <s v="Hardware"/>
    <n v="839"/>
    <n v="0.43"/>
  </r>
  <r>
    <d v="2014-01-13T00:00:00"/>
    <s v="Jane"/>
    <s v="Canada"/>
    <s v="Service"/>
    <n v="891"/>
    <n v="0.3"/>
  </r>
  <r>
    <d v="2014-01-14T00:00:00"/>
    <s v="Martha"/>
    <s v="Asia"/>
    <s v="Software"/>
    <n v="237"/>
    <n v="0.49"/>
  </r>
  <r>
    <d v="2014-01-14T00:00:00"/>
    <s v="Arjun"/>
    <s v="Australia"/>
    <s v="Software"/>
    <n v="620"/>
    <n v="0.49"/>
  </r>
  <r>
    <d v="2014-01-14T00:00:00"/>
    <s v="Martha"/>
    <s v="Asia"/>
    <s v="Service"/>
    <n v="916"/>
    <n v="0.38"/>
  </r>
  <r>
    <d v="2014-01-14T00:00:00"/>
    <s v="Arjun"/>
    <s v="Australia"/>
    <s v="Hardware"/>
    <n v="450"/>
    <n v="0.24"/>
  </r>
  <r>
    <d v="2014-01-15T00:00:00"/>
    <s v="Arjun"/>
    <s v="Europe"/>
    <s v="Software"/>
    <n v="665"/>
    <n v="0.23"/>
  </r>
  <r>
    <d v="2014-01-15T00:00:00"/>
    <s v="Martha"/>
    <s v="Asia"/>
    <s v="Service"/>
    <n v="960"/>
    <n v="0.26"/>
  </r>
  <r>
    <d v="2014-01-15T00:00:00"/>
    <s v="Joe"/>
    <s v="Canada"/>
    <s v="Hardware"/>
    <n v="518"/>
    <n v="0.5"/>
  </r>
  <r>
    <d v="2014-01-15T00:00:00"/>
    <s v="Bob"/>
    <s v="US"/>
    <s v="Hardware"/>
    <n v="272"/>
    <n v="0.28999999999999998"/>
  </r>
  <r>
    <d v="2014-01-15T00:00:00"/>
    <s v="Arjun"/>
    <s v="US"/>
    <s v="Software"/>
    <n v="418"/>
    <n v="0.3"/>
  </r>
  <r>
    <d v="2014-01-16T00:00:00"/>
    <s v="Bob"/>
    <s v="Australia"/>
    <s v="Service"/>
    <n v="733"/>
    <n v="0.27"/>
  </r>
  <r>
    <d v="2014-01-16T00:00:00"/>
    <s v="Arjun"/>
    <s v="Canada"/>
    <s v="Hardware"/>
    <n v="765"/>
    <n v="0.38"/>
  </r>
  <r>
    <d v="2014-01-17T00:00:00"/>
    <s v="Arjun"/>
    <s v="Asia"/>
    <s v="Software"/>
    <n v="302"/>
    <n v="0.42"/>
  </r>
  <r>
    <d v="2014-01-17T00:00:00"/>
    <s v="Jane"/>
    <s v="Canada"/>
    <s v="Service"/>
    <n v="873"/>
    <n v="0.27"/>
  </r>
  <r>
    <d v="2014-01-17T00:00:00"/>
    <s v="Joe"/>
    <s v="Europe"/>
    <s v="Service"/>
    <n v="943"/>
    <n v="0.44"/>
  </r>
  <r>
    <d v="2014-01-18T00:00:00"/>
    <s v="Jane"/>
    <s v="Canada"/>
    <s v="Software"/>
    <n v="855"/>
    <n v="0.41000000000000003"/>
  </r>
  <r>
    <d v="2014-01-18T00:00:00"/>
    <s v="Arjun"/>
    <s v="Asia"/>
    <s v="Hardware"/>
    <n v="229"/>
    <n v="0.21"/>
  </r>
  <r>
    <d v="2014-01-18T00:00:00"/>
    <s v="Joe"/>
    <s v="Canada"/>
    <s v="Hardware"/>
    <n v="840"/>
    <n v="0.3"/>
  </r>
  <r>
    <d v="2014-01-18T00:00:00"/>
    <s v="Bob"/>
    <s v="Asia"/>
    <s v="Service"/>
    <n v="772"/>
    <n v="0.28000000000000003"/>
  </r>
  <r>
    <d v="2014-01-19T00:00:00"/>
    <s v="Jane"/>
    <s v="Asia"/>
    <s v="Hardware"/>
    <n v="491"/>
    <n v="0.41000000000000003"/>
  </r>
  <r>
    <d v="2014-01-20T00:00:00"/>
    <s v="Joe"/>
    <s v="Asia"/>
    <s v="Software"/>
    <n v="118"/>
    <n v="0.24"/>
  </r>
  <r>
    <d v="2014-01-20T00:00:00"/>
    <s v="Arjun"/>
    <s v="Australia"/>
    <s v="Service"/>
    <n v="947"/>
    <n v="0.43"/>
  </r>
  <r>
    <d v="2014-01-20T00:00:00"/>
    <s v="Bob"/>
    <s v="Australia"/>
    <s v="Hardware"/>
    <n v="166"/>
    <n v="0.27"/>
  </r>
  <r>
    <d v="2014-01-21T00:00:00"/>
    <s v="Martha"/>
    <s v="Asia"/>
    <s v="Software"/>
    <n v="348"/>
    <n v="0.39"/>
  </r>
  <r>
    <d v="2014-01-21T00:00:00"/>
    <s v="Joe"/>
    <s v="Canada"/>
    <s v="Service"/>
    <n v="943"/>
    <n v="0.25"/>
  </r>
  <r>
    <d v="2014-01-23T00:00:00"/>
    <s v="Jane"/>
    <s v="Asia"/>
    <s v="Software"/>
    <n v="419"/>
    <n v="0.21"/>
  </r>
  <r>
    <d v="2014-01-23T00:00:00"/>
    <s v="Bob"/>
    <s v="Europe"/>
    <s v="Service"/>
    <n v="564"/>
    <n v="0.23"/>
  </r>
  <r>
    <d v="2014-01-24T00:00:00"/>
    <s v="Joe"/>
    <s v="Canada"/>
    <s v="Software"/>
    <n v="807"/>
    <n v="0.5"/>
  </r>
  <r>
    <d v="2014-01-24T00:00:00"/>
    <s v="Arjun"/>
    <s v="US"/>
    <s v="Hardware"/>
    <n v="919"/>
    <n v="0.41000000000000003"/>
  </r>
  <r>
    <d v="2014-01-25T00:00:00"/>
    <s v="Bob"/>
    <s v="Asia"/>
    <s v="Service"/>
    <n v="242"/>
    <n v="0.4"/>
  </r>
  <r>
    <d v="2014-01-26T00:00:00"/>
    <s v="Joe"/>
    <s v="Canada"/>
    <s v="Service"/>
    <n v="432"/>
    <n v="0.34"/>
  </r>
  <r>
    <d v="2014-01-26T00:00:00"/>
    <s v="Arjun"/>
    <s v="Europe"/>
    <s v="Hardware"/>
    <n v="911"/>
    <n v="0.45"/>
  </r>
  <r>
    <d v="2014-01-26T00:00:00"/>
    <s v="Joe"/>
    <s v="Asia"/>
    <s v="Hardware"/>
    <n v="913"/>
    <n v="0.39"/>
  </r>
  <r>
    <d v="2014-01-26T00:00:00"/>
    <s v="Joe"/>
    <s v="Canada"/>
    <s v="Service"/>
    <n v="713"/>
    <n v="0.4"/>
  </r>
  <r>
    <d v="2014-01-26T00:00:00"/>
    <s v="Bob"/>
    <s v="Asia"/>
    <s v="Hardware"/>
    <n v="326"/>
    <n v="0.27"/>
  </r>
  <r>
    <d v="2014-01-27T00:00:00"/>
    <s v="Jane"/>
    <s v="Europe"/>
    <s v="Service"/>
    <n v="105"/>
    <n v="0.32"/>
  </r>
  <r>
    <d v="2014-01-27T00:00:00"/>
    <s v="Bob"/>
    <s v="Australia"/>
    <s v="Hardware"/>
    <n v="149"/>
    <n v="0.26"/>
  </r>
  <r>
    <d v="2014-01-27T00:00:00"/>
    <s v="Jane"/>
    <s v="Europe"/>
    <s v="Service"/>
    <n v="513"/>
    <n v="0.38"/>
  </r>
  <r>
    <d v="2014-01-28T00:00:00"/>
    <s v="Martha"/>
    <s v="Australia"/>
    <s v="Service"/>
    <n v="795"/>
    <n v="0.41000000000000003"/>
  </r>
  <r>
    <d v="2014-01-29T00:00:00"/>
    <s v="Joe"/>
    <s v="Canada"/>
    <s v="Service"/>
    <n v="593"/>
    <n v="0.48"/>
  </r>
  <r>
    <d v="2014-01-30T00:00:00"/>
    <s v="Martha"/>
    <s v="US"/>
    <s v="Service"/>
    <n v="621"/>
    <n v="0.32"/>
  </r>
  <r>
    <d v="2014-01-31T00:00:00"/>
    <s v="Martha"/>
    <s v="Asia"/>
    <s v="Service"/>
    <n v="259"/>
    <n v="0.47000000000000003"/>
  </r>
  <r>
    <d v="2014-01-31T00:00:00"/>
    <s v="Bob"/>
    <s v="Europe"/>
    <s v="Software"/>
    <n v="437"/>
    <n v="0.25"/>
  </r>
  <r>
    <d v="2014-02-01T00:00:00"/>
    <s v="Joe"/>
    <s v="Canada"/>
    <s v="Service"/>
    <n v="917"/>
    <n v="0.45"/>
  </r>
  <r>
    <d v="2014-02-01T00:00:00"/>
    <s v="Martha"/>
    <s v="Asia"/>
    <s v="Service"/>
    <n v="248"/>
    <n v="0.28000000000000003"/>
  </r>
  <r>
    <d v="2014-02-01T00:00:00"/>
    <s v="Jane"/>
    <s v="Europe"/>
    <s v="Service"/>
    <n v="854"/>
    <n v="0.45"/>
  </r>
  <r>
    <d v="2014-02-01T00:00:00"/>
    <s v="Martha"/>
    <s v="Europe"/>
    <s v="Hardware"/>
    <n v="333"/>
    <n v="0.34"/>
  </r>
  <r>
    <d v="2014-02-02T00:00:00"/>
    <s v="Joe"/>
    <s v="Europe"/>
    <s v="Service"/>
    <n v="777"/>
    <n v="0.45"/>
  </r>
  <r>
    <d v="2014-02-03T00:00:00"/>
    <s v="Jane"/>
    <s v="US"/>
    <s v="Service"/>
    <n v="102"/>
    <n v="0.2"/>
  </r>
  <r>
    <d v="2014-02-03T00:00:00"/>
    <s v="Jane"/>
    <s v="Asia"/>
    <s v="Service"/>
    <n v="633"/>
    <n v="0.35000000000000003"/>
  </r>
  <r>
    <d v="2014-02-04T00:00:00"/>
    <s v="Joe"/>
    <s v="Europe"/>
    <s v="Service"/>
    <n v="205"/>
    <n v="0.45"/>
  </r>
  <r>
    <d v="2014-02-05T00:00:00"/>
    <s v="Jane"/>
    <s v="Asia"/>
    <s v="Service"/>
    <n v="221"/>
    <n v="0.37"/>
  </r>
  <r>
    <d v="2014-02-06T00:00:00"/>
    <s v="Martha"/>
    <s v="US"/>
    <s v="Hardware"/>
    <n v="628"/>
    <n v="0.23"/>
  </r>
  <r>
    <d v="2014-02-06T00:00:00"/>
    <s v="Jane"/>
    <s v="Europe"/>
    <s v="Software"/>
    <n v="833"/>
    <n v="0.27"/>
  </r>
  <r>
    <d v="2014-02-06T00:00:00"/>
    <s v="Jane"/>
    <s v="Asia"/>
    <s v="Software"/>
    <n v="291"/>
    <n v="0.39"/>
  </r>
  <r>
    <d v="2014-02-06T00:00:00"/>
    <s v="Martha"/>
    <s v="Europe"/>
    <s v="Software"/>
    <n v="248"/>
    <n v="0.46"/>
  </r>
  <r>
    <d v="2014-02-06T00:00:00"/>
    <s v="Martha"/>
    <s v="Canada"/>
    <s v="Service"/>
    <n v="688"/>
    <n v="0.42"/>
  </r>
  <r>
    <d v="2014-02-06T00:00:00"/>
    <s v="Bob"/>
    <s v="Australia"/>
    <s v="Hardware"/>
    <n v="120"/>
    <n v="0.48"/>
  </r>
  <r>
    <d v="2014-02-07T00:00:00"/>
    <s v="Jane"/>
    <s v="Asia"/>
    <s v="Hardware"/>
    <n v="390"/>
    <n v="0.4"/>
  </r>
  <r>
    <d v="2014-02-07T00:00:00"/>
    <s v="Bob"/>
    <s v="Australia"/>
    <s v="Hardware"/>
    <n v="387"/>
    <n v="0.47000000000000003"/>
  </r>
  <r>
    <d v="2014-02-08T00:00:00"/>
    <s v="Jane"/>
    <s v="Australia"/>
    <s v="Hardware"/>
    <n v="616"/>
    <n v="0.22"/>
  </r>
  <r>
    <d v="2014-02-08T00:00:00"/>
    <s v="Arjun"/>
    <s v="Europe"/>
    <s v="Hardware"/>
    <n v="227"/>
    <n v="0.38"/>
  </r>
  <r>
    <d v="2014-02-09T00:00:00"/>
    <s v="Arjun"/>
    <s v="Asia"/>
    <s v="Hardware"/>
    <n v="743"/>
    <n v="0.44"/>
  </r>
  <r>
    <d v="2014-02-09T00:00:00"/>
    <s v="Arjun"/>
    <s v="US"/>
    <s v="Service"/>
    <n v="109"/>
    <n v="0.44"/>
  </r>
  <r>
    <d v="2014-02-09T00:00:00"/>
    <s v="Arjun"/>
    <s v="Europe"/>
    <s v="Software"/>
    <n v="230"/>
    <n v="0.46"/>
  </r>
  <r>
    <d v="2014-02-09T00:00:00"/>
    <s v="Jane"/>
    <s v="Canada"/>
    <s v="Hardware"/>
    <n v="653"/>
    <n v="0.25"/>
  </r>
  <r>
    <d v="2014-02-10T00:00:00"/>
    <s v="Bob"/>
    <s v="US"/>
    <s v="Hardware"/>
    <n v="885"/>
    <n v="0.41000000000000003"/>
  </r>
  <r>
    <d v="2014-02-11T00:00:00"/>
    <s v="Jane"/>
    <s v="Europe"/>
    <s v="Software"/>
    <n v="546"/>
    <n v="0.37"/>
  </r>
  <r>
    <d v="2014-02-13T00:00:00"/>
    <s v="Jane"/>
    <s v="US"/>
    <s v="Software"/>
    <n v="242"/>
    <n v="0.5"/>
  </r>
  <r>
    <d v="2014-02-13T00:00:00"/>
    <s v="Arjun"/>
    <s v="Asia"/>
    <s v="Service"/>
    <n v="590"/>
    <n v="0.47000000000000003"/>
  </r>
  <r>
    <d v="2014-02-13T00:00:00"/>
    <s v="Jane"/>
    <s v="Canada"/>
    <s v="Software"/>
    <n v="337"/>
    <n v="0.25"/>
  </r>
  <r>
    <d v="2014-02-13T00:00:00"/>
    <s v="Joe"/>
    <s v="US"/>
    <s v="Service"/>
    <n v="413"/>
    <n v="0.21"/>
  </r>
  <r>
    <d v="2014-02-14T00:00:00"/>
    <s v="Bob"/>
    <s v="Australia"/>
    <s v="Software"/>
    <n v="777"/>
    <n v="0.28000000000000003"/>
  </r>
  <r>
    <d v="2014-02-14T00:00:00"/>
    <s v="Arjun"/>
    <s v="Europe"/>
    <s v="Hardware"/>
    <n v="626"/>
    <n v="0.3"/>
  </r>
  <r>
    <d v="2014-02-14T00:00:00"/>
    <s v="Joe"/>
    <s v="Canada"/>
    <s v="Service"/>
    <n v="643"/>
    <n v="0.28000000000000003"/>
  </r>
  <r>
    <d v="2014-02-14T00:00:00"/>
    <s v="Joe"/>
    <s v="Canada"/>
    <s v="Service"/>
    <n v="709"/>
    <n v="0.33"/>
  </r>
  <r>
    <d v="2014-02-14T00:00:00"/>
    <s v="Arjun"/>
    <s v="Canada"/>
    <s v="Software"/>
    <n v="852"/>
    <n v="0.28000000000000003"/>
  </r>
  <r>
    <d v="2014-02-15T00:00:00"/>
    <s v="Joe"/>
    <s v="Asia"/>
    <s v="Software"/>
    <n v="240"/>
    <n v="0.4"/>
  </r>
  <r>
    <d v="2014-02-15T00:00:00"/>
    <s v="Arjun"/>
    <s v="US"/>
    <s v="Hardware"/>
    <n v="940"/>
    <n v="0.39"/>
  </r>
  <r>
    <d v="2014-02-15T00:00:00"/>
    <s v="Joe"/>
    <s v="Canada"/>
    <s v="Service"/>
    <n v="532"/>
    <n v="0.33"/>
  </r>
  <r>
    <d v="2014-02-15T00:00:00"/>
    <s v="Joe"/>
    <s v="Australia"/>
    <s v="Hardware"/>
    <n v="537"/>
    <n v="0.42"/>
  </r>
  <r>
    <d v="2014-02-16T00:00:00"/>
    <s v="Jane"/>
    <s v="Asia"/>
    <s v="Software"/>
    <n v="802"/>
    <n v="0.31"/>
  </r>
  <r>
    <d v="2014-02-17T00:00:00"/>
    <s v="Martha"/>
    <s v="Europe"/>
    <s v="Service"/>
    <n v="419"/>
    <n v="0.34"/>
  </r>
  <r>
    <d v="2014-02-17T00:00:00"/>
    <s v="Jane"/>
    <s v="US"/>
    <s v="Service"/>
    <n v="137"/>
    <n v="0.28000000000000003"/>
  </r>
  <r>
    <d v="2014-02-18T00:00:00"/>
    <s v="Martha"/>
    <s v="US"/>
    <s v="Service"/>
    <n v="753"/>
    <n v="0.5"/>
  </r>
  <r>
    <d v="2014-02-18T00:00:00"/>
    <s v="Bob"/>
    <s v="Australia"/>
    <s v="Software"/>
    <n v="658"/>
    <n v="0.45"/>
  </r>
  <r>
    <d v="2014-02-18T00:00:00"/>
    <s v="Jane"/>
    <s v="Australia"/>
    <s v="Software"/>
    <n v="884"/>
    <n v="0.26"/>
  </r>
  <r>
    <d v="2014-02-18T00:00:00"/>
    <s v="Joe"/>
    <s v="Europe"/>
    <s v="Service"/>
    <n v="719"/>
    <n v="0.2"/>
  </r>
  <r>
    <d v="2014-02-19T00:00:00"/>
    <s v="Jane"/>
    <s v="Australia"/>
    <s v="Software"/>
    <n v="672"/>
    <n v="0.24"/>
  </r>
  <r>
    <d v="2014-02-19T00:00:00"/>
    <s v="Jane"/>
    <s v="Australia"/>
    <s v="Service"/>
    <n v="505"/>
    <n v="0.37"/>
  </r>
  <r>
    <d v="2014-02-20T00:00:00"/>
    <s v="Bob"/>
    <s v="Australia"/>
    <s v="Hardware"/>
    <n v="742"/>
    <n v="0.33"/>
  </r>
  <r>
    <d v="2014-02-21T00:00:00"/>
    <s v="Martha"/>
    <s v="US"/>
    <s v="Hardware"/>
    <n v="786"/>
    <n v="0.37"/>
  </r>
  <r>
    <d v="2014-02-21T00:00:00"/>
    <s v="Bob"/>
    <s v="Asia"/>
    <s v="Software"/>
    <n v="356"/>
    <n v="0.3"/>
  </r>
  <r>
    <d v="2014-02-21T00:00:00"/>
    <s v="Martha"/>
    <s v="Asia"/>
    <s v="Hardware"/>
    <n v="106"/>
    <n v="0.36"/>
  </r>
  <r>
    <d v="2014-02-21T00:00:00"/>
    <s v="Martha"/>
    <s v="Canada"/>
    <s v="Software"/>
    <n v="181"/>
    <n v="0.34"/>
  </r>
  <r>
    <d v="2014-02-21T00:00:00"/>
    <s v="Bob"/>
    <s v="Asia"/>
    <s v="Hardware"/>
    <n v="262"/>
    <n v="0.28999999999999998"/>
  </r>
  <r>
    <d v="2014-02-21T00:00:00"/>
    <s v="Bob"/>
    <s v="US"/>
    <s v="Software"/>
    <n v="805"/>
    <n v="0.42"/>
  </r>
  <r>
    <d v="2014-02-21T00:00:00"/>
    <s v="Martha"/>
    <s v="US"/>
    <s v="Hardware"/>
    <n v="517"/>
    <n v="0.3"/>
  </r>
  <r>
    <d v="2014-02-22T00:00:00"/>
    <s v="Bob"/>
    <s v="Australia"/>
    <s v="Software"/>
    <n v="313"/>
    <n v="0.26"/>
  </r>
  <r>
    <d v="2014-02-22T00:00:00"/>
    <s v="Joe"/>
    <s v="Australia"/>
    <s v="Hardware"/>
    <n v="216"/>
    <n v="0.36"/>
  </r>
  <r>
    <d v="2014-02-22T00:00:00"/>
    <s v="Joe"/>
    <s v="US"/>
    <s v="Hardware"/>
    <n v="528"/>
    <n v="0.3"/>
  </r>
  <r>
    <d v="2014-02-23T00:00:00"/>
    <s v="Martha"/>
    <s v="Asia"/>
    <s v="Service"/>
    <n v="449"/>
    <n v="0.39"/>
  </r>
  <r>
    <d v="2014-02-23T00:00:00"/>
    <s v="Martha"/>
    <s v="Europe"/>
    <s v="Service"/>
    <n v="255"/>
    <n v="0.47000000000000003"/>
  </r>
  <r>
    <d v="2014-02-23T00:00:00"/>
    <s v="Bob"/>
    <s v="Europe"/>
    <s v="Service"/>
    <n v="931"/>
    <n v="0.39"/>
  </r>
  <r>
    <d v="2014-02-23T00:00:00"/>
    <s v="Bob"/>
    <s v="Europe"/>
    <s v="Hardware"/>
    <n v="666"/>
    <n v="0.27"/>
  </r>
  <r>
    <d v="2014-02-23T00:00:00"/>
    <s v="Joe"/>
    <s v="US"/>
    <s v="Software"/>
    <n v="448"/>
    <n v="0.39"/>
  </r>
  <r>
    <d v="2014-02-24T00:00:00"/>
    <s v="Martha"/>
    <s v="Australia"/>
    <s v="Software"/>
    <n v="801"/>
    <n v="0.42"/>
  </r>
  <r>
    <d v="2014-02-25T00:00:00"/>
    <s v="Joe"/>
    <s v="Asia"/>
    <s v="Service"/>
    <n v="764"/>
    <n v="0.37"/>
  </r>
  <r>
    <d v="2014-02-25T00:00:00"/>
    <s v="Martha"/>
    <s v="Europe"/>
    <s v="Software"/>
    <n v="215"/>
    <n v="0.33"/>
  </r>
  <r>
    <d v="2014-02-26T00:00:00"/>
    <s v="Jane"/>
    <s v="Canada"/>
    <s v="Software"/>
    <n v="155"/>
    <n v="0.43"/>
  </r>
  <r>
    <d v="2014-02-26T00:00:00"/>
    <s v="Bob"/>
    <s v="Europe"/>
    <s v="Service"/>
    <n v="216"/>
    <n v="0.48"/>
  </r>
  <r>
    <d v="2014-02-27T00:00:00"/>
    <s v="Jane"/>
    <s v="Europe"/>
    <s v="Service"/>
    <n v="402"/>
    <n v="0.28000000000000003"/>
  </r>
  <r>
    <d v="2014-02-27T00:00:00"/>
    <s v="Arjun"/>
    <s v="Europe"/>
    <s v="Service"/>
    <n v="958"/>
    <n v="0.24"/>
  </r>
  <r>
    <d v="2014-02-27T00:00:00"/>
    <s v="Martha"/>
    <s v="US"/>
    <s v="Service"/>
    <n v="216"/>
    <n v="0.2"/>
  </r>
  <r>
    <d v="2014-02-28T00:00:00"/>
    <s v="Arjun"/>
    <s v="US"/>
    <s v="Software"/>
    <n v="361"/>
    <n v="0.38"/>
  </r>
  <r>
    <d v="2014-03-01T00:00:00"/>
    <s v="Bob"/>
    <s v="Asia"/>
    <s v="Hardware"/>
    <n v="811"/>
    <n v="0.47000000000000003"/>
  </r>
  <r>
    <d v="2014-03-01T00:00:00"/>
    <s v="Jane"/>
    <s v="Asia"/>
    <s v="Hardware"/>
    <n v="485"/>
    <n v="0.31"/>
  </r>
  <r>
    <d v="2014-03-02T00:00:00"/>
    <s v="Bob"/>
    <s v="Europe"/>
    <s v="Service"/>
    <n v="537"/>
    <n v="0.45"/>
  </r>
  <r>
    <d v="2014-03-02T00:00:00"/>
    <s v="Joe"/>
    <s v="Asia"/>
    <s v="Software"/>
    <n v="469"/>
    <n v="0.44"/>
  </r>
  <r>
    <d v="2014-03-02T00:00:00"/>
    <s v="Martha"/>
    <s v="US"/>
    <s v="Service"/>
    <n v="862"/>
    <n v="0.5"/>
  </r>
  <r>
    <d v="2014-03-03T00:00:00"/>
    <s v="Arjun"/>
    <s v="Asia"/>
    <s v="Service"/>
    <n v="206"/>
    <n v="0.46"/>
  </r>
  <r>
    <d v="2014-03-04T00:00:00"/>
    <s v="Joe"/>
    <s v="US"/>
    <s v="Software"/>
    <n v="434"/>
    <n v="0.21"/>
  </r>
  <r>
    <d v="2014-03-04T00:00:00"/>
    <s v="Martha"/>
    <s v="Australia"/>
    <s v="Service"/>
    <n v="736"/>
    <n v="0.26"/>
  </r>
  <r>
    <d v="2014-03-04T00:00:00"/>
    <s v="Bob"/>
    <s v="Australia"/>
    <s v="Service"/>
    <n v="442"/>
    <n v="0.43"/>
  </r>
  <r>
    <d v="2014-03-05T00:00:00"/>
    <s v="Joe"/>
    <s v="Europe"/>
    <s v="Service"/>
    <n v="921"/>
    <n v="0.42"/>
  </r>
  <r>
    <d v="2014-03-05T00:00:00"/>
    <s v="Martha"/>
    <s v="Canada"/>
    <s v="Software"/>
    <n v="312"/>
    <n v="0.36"/>
  </r>
  <r>
    <d v="2014-03-06T00:00:00"/>
    <s v="Jane"/>
    <s v="Europe"/>
    <s v="Service"/>
    <n v="888"/>
    <n v="0.38"/>
  </r>
  <r>
    <d v="2014-03-06T00:00:00"/>
    <s v="Bob"/>
    <s v="Canada"/>
    <s v="Software"/>
    <n v="576"/>
    <n v="0.42"/>
  </r>
  <r>
    <d v="2014-03-06T00:00:00"/>
    <s v="Jane"/>
    <s v="Europe"/>
    <s v="Hardware"/>
    <n v="445"/>
    <n v="0.38"/>
  </r>
  <r>
    <d v="2014-03-06T00:00:00"/>
    <s v="Martha"/>
    <s v="Europe"/>
    <s v="Hardware"/>
    <n v="338"/>
    <n v="0.2"/>
  </r>
  <r>
    <d v="2014-03-06T00:00:00"/>
    <s v="Joe"/>
    <s v="Europe"/>
    <s v="Software"/>
    <n v="649"/>
    <n v="0.26"/>
  </r>
  <r>
    <d v="2014-03-07T00:00:00"/>
    <s v="Bob"/>
    <s v="Asia"/>
    <s v="Hardware"/>
    <n v="524"/>
    <n v="0.45"/>
  </r>
  <r>
    <d v="2014-03-07T00:00:00"/>
    <s v="Bob"/>
    <s v="US"/>
    <s v="Service"/>
    <n v="386"/>
    <n v="0.28000000000000003"/>
  </r>
  <r>
    <d v="2014-03-07T00:00:00"/>
    <s v="Jane"/>
    <s v="Australia"/>
    <s v="Software"/>
    <n v="555"/>
    <n v="0.2"/>
  </r>
  <r>
    <d v="2014-03-07T00:00:00"/>
    <s v="Jane"/>
    <s v="Asia"/>
    <s v="Service"/>
    <n v="874"/>
    <n v="0.21"/>
  </r>
  <r>
    <d v="2014-03-07T00:00:00"/>
    <s v="Martha"/>
    <s v="Canada"/>
    <s v="Hardware"/>
    <n v="506"/>
    <n v="0.24"/>
  </r>
  <r>
    <d v="2014-03-08T00:00:00"/>
    <s v="Bob"/>
    <s v="Australia"/>
    <s v="Service"/>
    <n v="664"/>
    <n v="0.49"/>
  </r>
  <r>
    <d v="2014-03-08T00:00:00"/>
    <s v="Jane"/>
    <s v="US"/>
    <s v="Hardware"/>
    <n v="783"/>
    <n v="0.28999999999999998"/>
  </r>
  <r>
    <d v="2014-03-08T00:00:00"/>
    <s v="Martha"/>
    <s v="Australia"/>
    <s v="Hardware"/>
    <n v="495"/>
    <n v="0.4"/>
  </r>
  <r>
    <d v="2014-03-08T00:00:00"/>
    <s v="Joe"/>
    <s v="Canada"/>
    <s v="Software"/>
    <n v="540"/>
    <n v="0.42"/>
  </r>
  <r>
    <d v="2014-03-09T00:00:00"/>
    <s v="Jane"/>
    <s v="US"/>
    <s v="Software"/>
    <n v="264"/>
    <n v="0.25"/>
  </r>
  <r>
    <d v="2014-03-10T00:00:00"/>
    <s v="Bob"/>
    <s v="Europe"/>
    <s v="Service"/>
    <n v="839"/>
    <n v="0.41000000000000003"/>
  </r>
  <r>
    <d v="2014-03-10T00:00:00"/>
    <s v="Arjun"/>
    <s v="Asia"/>
    <s v="Software"/>
    <n v="257"/>
    <n v="0.35000000000000003"/>
  </r>
  <r>
    <d v="2014-03-10T00:00:00"/>
    <s v="Bob"/>
    <s v="US"/>
    <s v="Service"/>
    <n v="153"/>
    <n v="0.37"/>
  </r>
  <r>
    <d v="2014-03-10T00:00:00"/>
    <s v="Jane"/>
    <s v="Australia"/>
    <s v="Service"/>
    <n v="797"/>
    <n v="0.34"/>
  </r>
  <r>
    <d v="2014-03-10T00:00:00"/>
    <s v="Bob"/>
    <s v="Australia"/>
    <s v="Software"/>
    <n v="722"/>
    <n v="0.46"/>
  </r>
  <r>
    <d v="2014-03-11T00:00:00"/>
    <s v="Bob"/>
    <s v="Europe"/>
    <s v="Software"/>
    <n v="796"/>
    <n v="0.43"/>
  </r>
  <r>
    <d v="2014-03-12T00:00:00"/>
    <s v="Joe"/>
    <s v="Asia"/>
    <s v="Software"/>
    <n v="717"/>
    <n v="0.31"/>
  </r>
  <r>
    <d v="2014-03-12T00:00:00"/>
    <s v="Bob"/>
    <s v="Asia"/>
    <s v="Service"/>
    <n v="685"/>
    <n v="0.41000000000000003"/>
  </r>
  <r>
    <d v="2014-03-12T00:00:00"/>
    <s v="Arjun"/>
    <s v="Australia"/>
    <s v="Service"/>
    <n v="997"/>
    <n v="0.28000000000000003"/>
  </r>
  <r>
    <d v="2014-03-13T00:00:00"/>
    <s v="Jane"/>
    <s v="Asia"/>
    <s v="Hardware"/>
    <n v="363"/>
    <n v="0.49"/>
  </r>
  <r>
    <d v="2014-03-13T00:00:00"/>
    <s v="Bob"/>
    <s v="Canada"/>
    <s v="Hardware"/>
    <n v="496"/>
    <n v="0.32"/>
  </r>
  <r>
    <d v="2014-03-13T00:00:00"/>
    <s v="Jane"/>
    <s v="Australia"/>
    <s v="Service"/>
    <n v="203"/>
    <n v="0.36"/>
  </r>
  <r>
    <d v="2014-03-14T00:00:00"/>
    <s v="Bob"/>
    <s v="Canada"/>
    <s v="Hardware"/>
    <n v="258"/>
    <n v="0.44"/>
  </r>
  <r>
    <d v="2014-03-14T00:00:00"/>
    <s v="Jane"/>
    <s v="Australia"/>
    <s v="Service"/>
    <n v="570"/>
    <n v="0.21"/>
  </r>
  <r>
    <d v="2014-03-14T00:00:00"/>
    <s v="Arjun"/>
    <s v="Canada"/>
    <s v="Software"/>
    <n v="891"/>
    <n v="0.45"/>
  </r>
  <r>
    <d v="2014-03-14T00:00:00"/>
    <s v="Arjun"/>
    <s v="US"/>
    <s v="Software"/>
    <n v="490"/>
    <n v="0.21"/>
  </r>
  <r>
    <d v="2014-03-14T00:00:00"/>
    <s v="Jane"/>
    <s v="Europe"/>
    <s v="Software"/>
    <n v="353"/>
    <n v="0.37"/>
  </r>
  <r>
    <d v="2014-03-14T00:00:00"/>
    <s v="Joe"/>
    <s v="Australia"/>
    <s v="Hardware"/>
    <n v="166"/>
    <n v="0.41000000000000003"/>
  </r>
  <r>
    <d v="2014-03-14T00:00:00"/>
    <s v="Joe"/>
    <s v="Asia"/>
    <s v="Hardware"/>
    <n v="524"/>
    <n v="0.26"/>
  </r>
  <r>
    <d v="2014-03-14T00:00:00"/>
    <s v="Joe"/>
    <s v="Australia"/>
    <s v="Hardware"/>
    <n v="323"/>
    <n v="0.35000000000000003"/>
  </r>
  <r>
    <d v="2014-03-15T00:00:00"/>
    <s v="Jane"/>
    <s v="Canada"/>
    <s v="Software"/>
    <n v="446"/>
    <n v="0.25"/>
  </r>
  <r>
    <d v="2014-03-15T00:00:00"/>
    <s v="Bob"/>
    <s v="Australia"/>
    <s v="Software"/>
    <n v="380"/>
    <n v="0.3"/>
  </r>
  <r>
    <d v="2014-03-15T00:00:00"/>
    <s v="Arjun"/>
    <s v="Europe"/>
    <s v="Service"/>
    <n v="575"/>
    <n v="0.48"/>
  </r>
  <r>
    <d v="2014-03-16T00:00:00"/>
    <s v="Jane"/>
    <s v="Europe"/>
    <s v="Service"/>
    <n v="354"/>
    <n v="0.36"/>
  </r>
  <r>
    <d v="2014-03-17T00:00:00"/>
    <s v="Martha"/>
    <s v="Europe"/>
    <s v="Service"/>
    <n v="943"/>
    <n v="0.21"/>
  </r>
  <r>
    <d v="2014-03-17T00:00:00"/>
    <s v="Bob"/>
    <s v="US"/>
    <s v="Service"/>
    <n v="152"/>
    <n v="0.38"/>
  </r>
  <r>
    <d v="2014-03-17T00:00:00"/>
    <s v="Arjun"/>
    <s v="Australia"/>
    <s v="Hardware"/>
    <n v="778"/>
    <n v="0.3"/>
  </r>
  <r>
    <d v="2014-03-17T00:00:00"/>
    <s v="Jane"/>
    <s v="Asia"/>
    <s v="Service"/>
    <n v="197"/>
    <n v="0.3"/>
  </r>
  <r>
    <d v="2014-03-18T00:00:00"/>
    <s v="Bob"/>
    <s v="US"/>
    <s v="Service"/>
    <n v="218"/>
    <n v="0.27"/>
  </r>
  <r>
    <d v="2014-03-19T00:00:00"/>
    <s v="Joe"/>
    <s v="Europe"/>
    <s v="Hardware"/>
    <n v="128"/>
    <n v="0.32"/>
  </r>
  <r>
    <d v="2014-03-19T00:00:00"/>
    <s v="Arjun"/>
    <s v="Asia"/>
    <s v="Service"/>
    <n v="944"/>
    <n v="0.23"/>
  </r>
  <r>
    <d v="2014-03-19T00:00:00"/>
    <s v="Martha"/>
    <s v="US"/>
    <s v="Software"/>
    <n v="906"/>
    <n v="0.44"/>
  </r>
  <r>
    <d v="2014-03-19T00:00:00"/>
    <s v="Joe"/>
    <s v="Canada"/>
    <s v="Hardware"/>
    <n v="831"/>
    <n v="0.28999999999999998"/>
  </r>
  <r>
    <d v="2014-03-20T00:00:00"/>
    <s v="Martha"/>
    <s v="Europe"/>
    <s v="Software"/>
    <n v="770"/>
    <n v="0.5"/>
  </r>
  <r>
    <d v="2014-03-20T00:00:00"/>
    <s v="Martha"/>
    <s v="Australia"/>
    <s v="Service"/>
    <n v="858"/>
    <n v="0.47000000000000003"/>
  </r>
  <r>
    <d v="2014-03-20T00:00:00"/>
    <s v="Arjun"/>
    <s v="Canada"/>
    <s v="Service"/>
    <n v="669"/>
    <n v="0.34"/>
  </r>
  <r>
    <d v="2014-03-20T00:00:00"/>
    <s v="Martha"/>
    <s v="Canada"/>
    <s v="Hardware"/>
    <n v="166"/>
    <n v="0.38"/>
  </r>
  <r>
    <d v="2014-03-22T00:00:00"/>
    <s v="Bob"/>
    <s v="US"/>
    <s v="Hardware"/>
    <n v="617"/>
    <n v="0.41000000000000003"/>
  </r>
  <r>
    <d v="2014-03-23T00:00:00"/>
    <s v="Joe"/>
    <s v="Asia"/>
    <s v="Service"/>
    <n v="450"/>
    <n v="0.2"/>
  </r>
  <r>
    <d v="2014-03-24T00:00:00"/>
    <s v="Joe"/>
    <s v="US"/>
    <s v="Hardware"/>
    <n v="785"/>
    <n v="0.31"/>
  </r>
  <r>
    <d v="2014-03-24T00:00:00"/>
    <s v="Joe"/>
    <s v="Canada"/>
    <s v="Hardware"/>
    <n v="871"/>
    <n v="0.21"/>
  </r>
  <r>
    <d v="2014-03-25T00:00:00"/>
    <s v="Martha"/>
    <s v="Asia"/>
    <s v="Software"/>
    <n v="411"/>
    <n v="0.25"/>
  </r>
  <r>
    <d v="2014-03-25T00:00:00"/>
    <s v="Arjun"/>
    <s v="Australia"/>
    <s v="Software"/>
    <n v="659"/>
    <n v="0.47000000000000003"/>
  </r>
  <r>
    <d v="2014-03-25T00:00:00"/>
    <s v="Bob"/>
    <s v="Australia"/>
    <s v="Software"/>
    <n v="360"/>
    <n v="0.5"/>
  </r>
  <r>
    <d v="2014-03-25T00:00:00"/>
    <s v="Arjun"/>
    <s v="Australia"/>
    <s v="Hardware"/>
    <n v="874"/>
    <n v="0.27"/>
  </r>
  <r>
    <d v="2014-03-25T00:00:00"/>
    <s v="Martha"/>
    <s v="Europe"/>
    <s v="Software"/>
    <n v="315"/>
    <n v="0.2"/>
  </r>
  <r>
    <d v="2014-03-25T00:00:00"/>
    <s v="Jane"/>
    <s v="Australia"/>
    <s v="Software"/>
    <n v="376"/>
    <n v="0.43"/>
  </r>
  <r>
    <d v="2014-03-26T00:00:00"/>
    <s v="Arjun"/>
    <s v="Canada"/>
    <s v="Hardware"/>
    <n v="138"/>
    <n v="0.31"/>
  </r>
  <r>
    <d v="2014-03-26T00:00:00"/>
    <s v="Bob"/>
    <s v="US"/>
    <s v="Software"/>
    <n v="902"/>
    <n v="0.42"/>
  </r>
  <r>
    <d v="2014-03-27T00:00:00"/>
    <s v="Arjun"/>
    <s v="Australia"/>
    <s v="Service"/>
    <n v="314"/>
    <n v="0.31"/>
  </r>
  <r>
    <d v="2014-03-27T00:00:00"/>
    <s v="Martha"/>
    <s v="Europe"/>
    <s v="Service"/>
    <n v="732"/>
    <n v="0.48"/>
  </r>
  <r>
    <d v="2014-03-27T00:00:00"/>
    <s v="Joe"/>
    <s v="Canada"/>
    <s v="Software"/>
    <n v="343"/>
    <n v="0.21"/>
  </r>
  <r>
    <d v="2014-03-27T00:00:00"/>
    <s v="Joe"/>
    <s v="US"/>
    <s v="Software"/>
    <n v="254"/>
    <n v="0.21"/>
  </r>
  <r>
    <d v="2014-03-27T00:00:00"/>
    <s v="Joe"/>
    <s v="Europe"/>
    <s v="Service"/>
    <n v="519"/>
    <n v="0.25"/>
  </r>
  <r>
    <d v="2014-03-28T00:00:00"/>
    <s v="Bob"/>
    <s v="US"/>
    <s v="Service"/>
    <n v="774"/>
    <n v="0.38"/>
  </r>
  <r>
    <d v="2014-03-28T00:00:00"/>
    <s v="Jane"/>
    <s v="Europe"/>
    <s v="Hardware"/>
    <n v="339"/>
    <n v="0.39"/>
  </r>
  <r>
    <d v="2014-03-29T00:00:00"/>
    <s v="Joe"/>
    <s v="US"/>
    <s v="Software"/>
    <n v="811"/>
    <n v="0.42"/>
  </r>
  <r>
    <d v="2014-03-29T00:00:00"/>
    <s v="Arjun"/>
    <s v="Australia"/>
    <s v="Software"/>
    <n v="172"/>
    <n v="0.45"/>
  </r>
  <r>
    <d v="2014-03-29T00:00:00"/>
    <s v="Bob"/>
    <s v="Asia"/>
    <s v="Service"/>
    <n v="620"/>
    <n v="0.48"/>
  </r>
  <r>
    <d v="2014-03-30T00:00:00"/>
    <s v="Martha"/>
    <s v="Europe"/>
    <s v="Hardware"/>
    <n v="476"/>
    <n v="0.4"/>
  </r>
  <r>
    <d v="2014-03-30T00:00:00"/>
    <s v="Arjun"/>
    <s v="Asia"/>
    <s v="Service"/>
    <n v="705"/>
    <n v="0.48"/>
  </r>
  <r>
    <d v="2014-03-31T00:00:00"/>
    <s v="Martha"/>
    <s v="US"/>
    <s v="Hardware"/>
    <n v="124"/>
    <n v="0.5"/>
  </r>
  <r>
    <d v="2014-03-31T00:00:00"/>
    <s v="Joe"/>
    <s v="Asia"/>
    <s v="Service"/>
    <n v="739"/>
    <n v="0.25"/>
  </r>
  <r>
    <d v="2014-04-02T00:00:00"/>
    <s v="Joe"/>
    <s v="Europe"/>
    <s v="Hardware"/>
    <n v="134"/>
    <n v="0.5"/>
  </r>
  <r>
    <d v="2014-04-02T00:00:00"/>
    <s v="Joe"/>
    <s v="Australia"/>
    <s v="Hardware"/>
    <n v="841"/>
    <n v="0.44"/>
  </r>
  <r>
    <d v="2014-04-03T00:00:00"/>
    <s v="Arjun"/>
    <s v="Canada"/>
    <s v="Hardware"/>
    <n v="652"/>
    <n v="0.49"/>
  </r>
  <r>
    <d v="2014-04-03T00:00:00"/>
    <s v="Arjun"/>
    <s v="Europe"/>
    <s v="Service"/>
    <n v="340"/>
    <n v="0.5"/>
  </r>
  <r>
    <d v="2014-04-03T00:00:00"/>
    <s v="Joe"/>
    <s v="Europe"/>
    <s v="Service"/>
    <n v="823"/>
    <n v="0.25"/>
  </r>
  <r>
    <d v="2014-04-03T00:00:00"/>
    <s v="Joe"/>
    <s v="Asia"/>
    <s v="Hardware"/>
    <n v="646"/>
    <n v="0.46"/>
  </r>
  <r>
    <d v="2014-04-03T00:00:00"/>
    <s v="Arjun"/>
    <s v="Asia"/>
    <s v="Software"/>
    <n v="812"/>
    <n v="0.38"/>
  </r>
  <r>
    <d v="2014-04-03T00:00:00"/>
    <s v="Joe"/>
    <s v="Europe"/>
    <s v="Service"/>
    <n v="634"/>
    <n v="0.22"/>
  </r>
  <r>
    <d v="2014-04-04T00:00:00"/>
    <s v="Joe"/>
    <s v="US"/>
    <s v="Hardware"/>
    <n v="853"/>
    <n v="0.5"/>
  </r>
  <r>
    <d v="2014-04-05T00:00:00"/>
    <s v="Arjun"/>
    <s v="Australia"/>
    <s v="Service"/>
    <n v="191"/>
    <n v="0.37"/>
  </r>
  <r>
    <d v="2014-04-05T00:00:00"/>
    <s v="Arjun"/>
    <s v="Europe"/>
    <s v="Service"/>
    <n v="442"/>
    <n v="0.48"/>
  </r>
  <r>
    <d v="2014-04-05T00:00:00"/>
    <s v="Martha"/>
    <s v="Canada"/>
    <s v="Software"/>
    <n v="344"/>
    <n v="0.42"/>
  </r>
  <r>
    <d v="2014-04-06T00:00:00"/>
    <s v="Joe"/>
    <s v="Asia"/>
    <s v="Software"/>
    <n v="355"/>
    <n v="0.3"/>
  </r>
  <r>
    <d v="2014-04-06T00:00:00"/>
    <s v="Jane"/>
    <s v="Australia"/>
    <s v="Service"/>
    <n v="130"/>
    <n v="0.33"/>
  </r>
  <r>
    <d v="2014-04-07T00:00:00"/>
    <s v="Arjun"/>
    <s v="Australia"/>
    <s v="Hardware"/>
    <n v="416"/>
    <n v="0.3"/>
  </r>
  <r>
    <d v="2014-04-07T00:00:00"/>
    <s v="Martha"/>
    <s v="Australia"/>
    <s v="Software"/>
    <n v="503"/>
    <n v="0.33"/>
  </r>
  <r>
    <d v="2014-04-07T00:00:00"/>
    <s v="Martha"/>
    <s v="Europe"/>
    <s v="Service"/>
    <n v="152"/>
    <n v="0.34"/>
  </r>
  <r>
    <d v="2014-04-08T00:00:00"/>
    <s v="Martha"/>
    <s v="Australia"/>
    <s v="Software"/>
    <n v="212"/>
    <n v="0.22"/>
  </r>
  <r>
    <d v="2014-04-08T00:00:00"/>
    <s v="Bob"/>
    <s v="Australia"/>
    <s v="Service"/>
    <n v="395"/>
    <n v="0.38"/>
  </r>
  <r>
    <d v="2014-04-08T00:00:00"/>
    <s v="Jane"/>
    <s v="Australia"/>
    <s v="Service"/>
    <n v="566"/>
    <n v="0.4"/>
  </r>
  <r>
    <d v="2014-04-09T00:00:00"/>
    <s v="Joe"/>
    <s v="Australia"/>
    <s v="Service"/>
    <n v="948"/>
    <n v="0.36"/>
  </r>
  <r>
    <d v="2014-04-09T00:00:00"/>
    <s v="Jane"/>
    <s v="Australia"/>
    <s v="Hardware"/>
    <n v="855"/>
    <n v="0.37"/>
  </r>
  <r>
    <d v="2014-04-09T00:00:00"/>
    <s v="Jane"/>
    <s v="Asia"/>
    <s v="Service"/>
    <n v="657"/>
    <n v="0.44"/>
  </r>
  <r>
    <d v="2014-04-11T00:00:00"/>
    <s v="Martha"/>
    <s v="Europe"/>
    <s v="Hardware"/>
    <n v="930"/>
    <n v="0.2"/>
  </r>
  <r>
    <d v="2014-04-11T00:00:00"/>
    <s v="Martha"/>
    <s v="US"/>
    <s v="Software"/>
    <n v="397"/>
    <n v="0.2"/>
  </r>
  <r>
    <d v="2014-04-12T00:00:00"/>
    <s v="Martha"/>
    <s v="Australia"/>
    <s v="Software"/>
    <n v="673"/>
    <n v="0.48"/>
  </r>
  <r>
    <d v="2014-04-12T00:00:00"/>
    <s v="Bob"/>
    <s v="US"/>
    <s v="Hardware"/>
    <n v="120"/>
    <n v="0.37"/>
  </r>
  <r>
    <d v="2014-04-13T00:00:00"/>
    <s v="Jane"/>
    <s v="Asia"/>
    <s v="Service"/>
    <n v="720"/>
    <n v="0.46"/>
  </r>
  <r>
    <d v="2014-04-13T00:00:00"/>
    <s v="Joe"/>
    <s v="Australia"/>
    <s v="Hardware"/>
    <n v="231"/>
    <n v="0.22"/>
  </r>
  <r>
    <d v="2014-04-13T00:00:00"/>
    <s v="Joe"/>
    <s v="US"/>
    <s v="Hardware"/>
    <n v="720"/>
    <n v="0.47000000000000003"/>
  </r>
  <r>
    <d v="2014-04-13T00:00:00"/>
    <s v="Bob"/>
    <s v="US"/>
    <s v="Service"/>
    <n v="987"/>
    <n v="0.43"/>
  </r>
  <r>
    <d v="2014-04-13T00:00:00"/>
    <s v="Martha"/>
    <s v="Australia"/>
    <s v="Service"/>
    <n v="320"/>
    <n v="0.36"/>
  </r>
  <r>
    <d v="2014-04-14T00:00:00"/>
    <s v="Bob"/>
    <s v="US"/>
    <s v="Service"/>
    <n v="563"/>
    <n v="0.49"/>
  </r>
  <r>
    <d v="2014-04-14T00:00:00"/>
    <s v="Jane"/>
    <s v="Asia"/>
    <s v="Hardware"/>
    <n v="549"/>
    <n v="0.45"/>
  </r>
  <r>
    <d v="2014-04-14T00:00:00"/>
    <s v="Arjun"/>
    <s v="Europe"/>
    <s v="Service"/>
    <n v="434"/>
    <n v="0.25"/>
  </r>
  <r>
    <d v="2014-04-15T00:00:00"/>
    <s v="Joe"/>
    <s v="Canada"/>
    <s v="Software"/>
    <n v="962"/>
    <n v="0.27"/>
  </r>
  <r>
    <d v="2014-04-15T00:00:00"/>
    <s v="Arjun"/>
    <s v="US"/>
    <s v="Software"/>
    <n v="431"/>
    <n v="0.44"/>
  </r>
  <r>
    <d v="2014-04-16T00:00:00"/>
    <s v="Arjun"/>
    <s v="Asia"/>
    <s v="Hardware"/>
    <n v="722"/>
    <n v="0.28000000000000003"/>
  </r>
  <r>
    <d v="2014-04-16T00:00:00"/>
    <s v="Joe"/>
    <s v="Asia"/>
    <s v="Software"/>
    <n v="242"/>
    <n v="0.42"/>
  </r>
  <r>
    <d v="2014-04-16T00:00:00"/>
    <s v="Martha"/>
    <s v="Canada"/>
    <s v="Service"/>
    <n v="148"/>
    <n v="0.25"/>
  </r>
  <r>
    <d v="2014-04-17T00:00:00"/>
    <s v="Joe"/>
    <s v="Australia"/>
    <s v="Hardware"/>
    <n v="655"/>
    <n v="0.35000000000000003"/>
  </r>
  <r>
    <d v="2014-04-17T00:00:00"/>
    <s v="Bob"/>
    <s v="Canada"/>
    <s v="Hardware"/>
    <n v="343"/>
    <n v="0.45"/>
  </r>
  <r>
    <d v="2014-04-18T00:00:00"/>
    <s v="Jane"/>
    <s v="Asia"/>
    <s v="Service"/>
    <n v="938"/>
    <n v="0.25"/>
  </r>
  <r>
    <d v="2014-04-19T00:00:00"/>
    <s v="Bob"/>
    <s v="Australia"/>
    <s v="Software"/>
    <n v="272"/>
    <n v="0.5"/>
  </r>
  <r>
    <d v="2014-04-19T00:00:00"/>
    <s v="Martha"/>
    <s v="Canada"/>
    <s v="Hardware"/>
    <n v="167"/>
    <n v="0.41000000000000003"/>
  </r>
  <r>
    <d v="2014-04-19T00:00:00"/>
    <s v="Martha"/>
    <s v="Europe"/>
    <s v="Hardware"/>
    <n v="224"/>
    <n v="0.31"/>
  </r>
  <r>
    <d v="2014-04-20T00:00:00"/>
    <s v="Joe"/>
    <s v="US"/>
    <s v="Hardware"/>
    <n v="620"/>
    <n v="0.3"/>
  </r>
  <r>
    <d v="2014-04-20T00:00:00"/>
    <s v="Jane"/>
    <s v="Canada"/>
    <s v="Hardware"/>
    <n v="546"/>
    <n v="0.2"/>
  </r>
  <r>
    <d v="2014-04-20T00:00:00"/>
    <s v="Jane"/>
    <s v="Australia"/>
    <s v="Hardware"/>
    <n v="676"/>
    <n v="0.48"/>
  </r>
  <r>
    <d v="2014-04-20T00:00:00"/>
    <s v="Arjun"/>
    <s v="Australia"/>
    <s v="Software"/>
    <n v="877"/>
    <n v="0.44"/>
  </r>
  <r>
    <d v="2014-04-20T00:00:00"/>
    <s v="Joe"/>
    <s v="Canada"/>
    <s v="Service"/>
    <n v="564"/>
    <n v="0.38"/>
  </r>
  <r>
    <d v="2014-04-20T00:00:00"/>
    <s v="Martha"/>
    <s v="Europe"/>
    <s v="Service"/>
    <n v="594"/>
    <n v="0.34"/>
  </r>
  <r>
    <d v="2014-04-21T00:00:00"/>
    <s v="Joe"/>
    <s v="Asia"/>
    <s v="Hardware"/>
    <n v="825"/>
    <n v="0.5"/>
  </r>
  <r>
    <d v="2014-04-21T00:00:00"/>
    <s v="Joe"/>
    <s v="Canada"/>
    <s v="Service"/>
    <n v="856"/>
    <n v="0.4"/>
  </r>
  <r>
    <d v="2014-04-22T00:00:00"/>
    <s v="Martha"/>
    <s v="Canada"/>
    <s v="Hardware"/>
    <n v="361"/>
    <n v="0.43"/>
  </r>
  <r>
    <d v="2014-04-22T00:00:00"/>
    <s v="Joe"/>
    <s v="Asia"/>
    <s v="Service"/>
    <n v="892"/>
    <n v="0.38"/>
  </r>
  <r>
    <d v="2014-04-23T00:00:00"/>
    <s v="Jane"/>
    <s v="Europe"/>
    <s v="Service"/>
    <n v="924"/>
    <n v="0.46"/>
  </r>
  <r>
    <d v="2014-04-23T00:00:00"/>
    <s v="Arjun"/>
    <s v="Australia"/>
    <s v="Hardware"/>
    <n v="552"/>
    <n v="0.25"/>
  </r>
  <r>
    <d v="2014-04-23T00:00:00"/>
    <s v="Martha"/>
    <s v="Europe"/>
    <s v="Service"/>
    <n v="375"/>
    <n v="0.4"/>
  </r>
  <r>
    <d v="2014-04-23T00:00:00"/>
    <s v="Martha"/>
    <s v="Asia"/>
    <s v="Hardware"/>
    <n v="322"/>
    <n v="0.25"/>
  </r>
  <r>
    <d v="2014-04-23T00:00:00"/>
    <s v="Joe"/>
    <s v="Canada"/>
    <s v="Software"/>
    <n v="539"/>
    <n v="0.28000000000000003"/>
  </r>
  <r>
    <d v="2014-04-23T00:00:00"/>
    <s v="Joe"/>
    <s v="Canada"/>
    <s v="Hardware"/>
    <n v="606"/>
    <n v="0.49"/>
  </r>
  <r>
    <d v="2014-04-24T00:00:00"/>
    <s v="Jane"/>
    <s v="Australia"/>
    <s v="Service"/>
    <n v="903"/>
    <n v="0.27"/>
  </r>
  <r>
    <d v="2014-04-24T00:00:00"/>
    <s v="Arjun"/>
    <s v="Asia"/>
    <s v="Hardware"/>
    <n v="838"/>
    <n v="0.41000000000000003"/>
  </r>
  <r>
    <d v="2014-04-25T00:00:00"/>
    <s v="Jane"/>
    <s v="Australia"/>
    <s v="Software"/>
    <n v="644"/>
    <n v="0.35000000000000003"/>
  </r>
  <r>
    <d v="2014-04-25T00:00:00"/>
    <s v="Martha"/>
    <s v="Asia"/>
    <s v="Service"/>
    <n v="881"/>
    <n v="0.3"/>
  </r>
  <r>
    <d v="2014-04-25T00:00:00"/>
    <s v="Jane"/>
    <s v="Canada"/>
    <s v="Hardware"/>
    <n v="462"/>
    <n v="0.23"/>
  </r>
  <r>
    <d v="2014-04-25T00:00:00"/>
    <s v="Martha"/>
    <s v="Australia"/>
    <s v="Service"/>
    <n v="525"/>
    <n v="0.47000000000000003"/>
  </r>
  <r>
    <d v="2014-04-25T00:00:00"/>
    <s v="Martha"/>
    <s v="Canada"/>
    <s v="Software"/>
    <n v="616"/>
    <n v="0.5"/>
  </r>
  <r>
    <d v="2014-04-27T00:00:00"/>
    <s v="Arjun"/>
    <s v="US"/>
    <s v="Hardware"/>
    <n v="869"/>
    <n v="0.24"/>
  </r>
  <r>
    <d v="2014-04-27T00:00:00"/>
    <s v="Joe"/>
    <s v="Canada"/>
    <s v="Software"/>
    <n v="343"/>
    <n v="0.23"/>
  </r>
  <r>
    <d v="2014-04-27T00:00:00"/>
    <s v="Joe"/>
    <s v="US"/>
    <s v="Software"/>
    <n v="156"/>
    <n v="0.38"/>
  </r>
  <r>
    <d v="2014-04-27T00:00:00"/>
    <s v="Joe"/>
    <s v="US"/>
    <s v="Hardware"/>
    <n v="633"/>
    <n v="0.43"/>
  </r>
  <r>
    <d v="2014-04-28T00:00:00"/>
    <s v="Joe"/>
    <s v="Australia"/>
    <s v="Hardware"/>
    <n v="873"/>
    <n v="0.46"/>
  </r>
  <r>
    <d v="2014-04-28T00:00:00"/>
    <s v="Bob"/>
    <s v="Europe"/>
    <s v="Hardware"/>
    <n v="663"/>
    <n v="0.49"/>
  </r>
  <r>
    <d v="2014-04-29T00:00:00"/>
    <s v="Arjun"/>
    <s v="Canada"/>
    <s v="Service"/>
    <n v="148"/>
    <n v="0.46"/>
  </r>
  <r>
    <d v="2014-04-30T00:00:00"/>
    <s v="Martha"/>
    <s v="US"/>
    <s v="Hardware"/>
    <n v="883"/>
    <n v="0.45"/>
  </r>
  <r>
    <d v="2014-04-30T00:00:00"/>
    <s v="Martha"/>
    <s v="Australia"/>
    <s v="Service"/>
    <n v="148"/>
    <n v="0.5"/>
  </r>
  <r>
    <d v="2014-04-30T00:00:00"/>
    <s v="Joe"/>
    <s v="US"/>
    <s v="Hardware"/>
    <n v="342"/>
    <n v="0.41000000000000003"/>
  </r>
  <r>
    <d v="2014-04-30T00:00:00"/>
    <s v="Joe"/>
    <s v="Canada"/>
    <s v="Service"/>
    <n v="935"/>
    <n v="0.26"/>
  </r>
  <r>
    <d v="2014-04-30T00:00:00"/>
    <s v="Arjun"/>
    <s v="Asia"/>
    <s v="Hardware"/>
    <n v="902"/>
    <n v="0.25"/>
  </r>
  <r>
    <d v="2014-04-30T00:00:00"/>
    <s v="Bob"/>
    <s v="US"/>
    <s v="Service"/>
    <n v="986"/>
    <n v="0.48"/>
  </r>
  <r>
    <d v="2014-05-02T00:00:00"/>
    <s v="Martha"/>
    <s v="Asia"/>
    <s v="Software"/>
    <n v="587"/>
    <n v="0.31"/>
  </r>
  <r>
    <d v="2014-05-02T00:00:00"/>
    <s v="Bob"/>
    <s v="US"/>
    <s v="Service"/>
    <n v="386"/>
    <n v="0.26"/>
  </r>
  <r>
    <d v="2014-05-02T00:00:00"/>
    <s v="Martha"/>
    <s v="Canada"/>
    <s v="Service"/>
    <n v="513"/>
    <n v="0.23"/>
  </r>
  <r>
    <d v="2014-05-03T00:00:00"/>
    <s v="Arjun"/>
    <s v="US"/>
    <s v="Service"/>
    <n v="974"/>
    <n v="0.31"/>
  </r>
  <r>
    <d v="2014-05-03T00:00:00"/>
    <s v="Arjun"/>
    <s v="Canada"/>
    <s v="Software"/>
    <n v="468"/>
    <n v="0.34"/>
  </r>
  <r>
    <d v="2014-05-03T00:00:00"/>
    <s v="Bob"/>
    <s v="Europe"/>
    <s v="Software"/>
    <n v="966"/>
    <n v="0.28999999999999998"/>
  </r>
  <r>
    <d v="2014-05-03T00:00:00"/>
    <s v="Jane"/>
    <s v="Asia"/>
    <s v="Software"/>
    <n v="896"/>
    <n v="0.48"/>
  </r>
  <r>
    <d v="2014-05-03T00:00:00"/>
    <s v="Jane"/>
    <s v="Europe"/>
    <s v="Software"/>
    <n v="833"/>
    <n v="0.37"/>
  </r>
  <r>
    <d v="2014-05-04T00:00:00"/>
    <s v="Martha"/>
    <s v="US"/>
    <s v="Software"/>
    <n v="187"/>
    <n v="0.48"/>
  </r>
  <r>
    <d v="2014-05-04T00:00:00"/>
    <s v="Joe"/>
    <s v="Canada"/>
    <s v="Service"/>
    <n v="622"/>
    <n v="0.47000000000000003"/>
  </r>
  <r>
    <d v="2014-05-04T00:00:00"/>
    <s v="Bob"/>
    <s v="Canada"/>
    <s v="Software"/>
    <n v="290"/>
    <n v="0.33"/>
  </r>
  <r>
    <d v="2014-05-05T00:00:00"/>
    <s v="Bob"/>
    <s v="Europe"/>
    <s v="Service"/>
    <n v="920"/>
    <n v="0.47000000000000003"/>
  </r>
  <r>
    <d v="2014-05-05T00:00:00"/>
    <s v="Bob"/>
    <s v="Europe"/>
    <s v="Service"/>
    <n v="799"/>
    <n v="0.22"/>
  </r>
  <r>
    <d v="2014-05-07T00:00:00"/>
    <s v="Martha"/>
    <s v="Asia"/>
    <s v="Service"/>
    <n v="125"/>
    <n v="0.45"/>
  </r>
  <r>
    <d v="2014-05-08T00:00:00"/>
    <s v="Joe"/>
    <s v="Canada"/>
    <s v="Hardware"/>
    <n v="396"/>
    <n v="0.23"/>
  </r>
  <r>
    <d v="2014-05-08T00:00:00"/>
    <s v="Arjun"/>
    <s v="Australia"/>
    <s v="Software"/>
    <n v="258"/>
    <n v="0.49"/>
  </r>
  <r>
    <d v="2014-05-08T00:00:00"/>
    <s v="Joe"/>
    <s v="Europe"/>
    <s v="Software"/>
    <n v="119"/>
    <n v="0.36"/>
  </r>
  <r>
    <d v="2014-05-09T00:00:00"/>
    <s v="Bob"/>
    <s v="Asia"/>
    <s v="Software"/>
    <n v="890"/>
    <n v="0.5"/>
  </r>
  <r>
    <d v="2014-05-10T00:00:00"/>
    <s v="Jane"/>
    <s v="Europe"/>
    <s v="Service"/>
    <n v="931"/>
    <n v="0.28999999999999998"/>
  </r>
  <r>
    <d v="2014-05-11T00:00:00"/>
    <s v="Martha"/>
    <s v="US"/>
    <s v="Service"/>
    <n v="604"/>
    <n v="0.25"/>
  </r>
  <r>
    <d v="2014-05-11T00:00:00"/>
    <s v="Joe"/>
    <s v="Europe"/>
    <s v="Software"/>
    <n v="789"/>
    <n v="0.34"/>
  </r>
  <r>
    <d v="2014-05-12T00:00:00"/>
    <s v="Arjun"/>
    <s v="Asia"/>
    <s v="Service"/>
    <n v="761"/>
    <n v="0.28000000000000003"/>
  </r>
  <r>
    <d v="2014-05-12T00:00:00"/>
    <s v="Bob"/>
    <s v="Asia"/>
    <s v="Hardware"/>
    <n v="751"/>
    <n v="0.42"/>
  </r>
  <r>
    <d v="2014-05-12T00:00:00"/>
    <s v="Joe"/>
    <s v="Europe"/>
    <s v="Service"/>
    <n v="506"/>
    <n v="0.24"/>
  </r>
  <r>
    <d v="2014-05-12T00:00:00"/>
    <s v="Bob"/>
    <s v="Australia"/>
    <s v="Hardware"/>
    <n v="853"/>
    <n v="0.5"/>
  </r>
  <r>
    <d v="2014-05-13T00:00:00"/>
    <s v="Bob"/>
    <s v="Asia"/>
    <s v="Software"/>
    <n v="547"/>
    <n v="0.47000000000000003"/>
  </r>
  <r>
    <d v="2014-05-14T00:00:00"/>
    <s v="Martha"/>
    <s v="US"/>
    <s v="Software"/>
    <n v="249"/>
    <n v="0.21"/>
  </r>
  <r>
    <d v="2014-05-14T00:00:00"/>
    <s v="Bob"/>
    <s v="Canada"/>
    <s v="Hardware"/>
    <n v="834"/>
    <n v="0.39"/>
  </r>
  <r>
    <d v="2014-05-14T00:00:00"/>
    <s v="Bob"/>
    <s v="US"/>
    <s v="Hardware"/>
    <n v="458"/>
    <n v="0.47000000000000003"/>
  </r>
  <r>
    <d v="2014-05-14T00:00:00"/>
    <s v="Jane"/>
    <s v="Europe"/>
    <s v="Hardware"/>
    <n v="108"/>
    <n v="0.27"/>
  </r>
  <r>
    <d v="2014-05-14T00:00:00"/>
    <s v="Jane"/>
    <s v="Canada"/>
    <s v="Hardware"/>
    <n v="110"/>
    <n v="0.22"/>
  </r>
  <r>
    <d v="2014-05-14T00:00:00"/>
    <s v="Arjun"/>
    <s v="Australia"/>
    <s v="Hardware"/>
    <n v="743"/>
    <n v="0.33"/>
  </r>
  <r>
    <d v="2014-05-15T00:00:00"/>
    <s v="Jane"/>
    <s v="Asia"/>
    <s v="Hardware"/>
    <n v="236"/>
    <n v="0.23"/>
  </r>
  <r>
    <d v="2014-05-15T00:00:00"/>
    <s v="Jane"/>
    <s v="US"/>
    <s v="Hardware"/>
    <n v="803"/>
    <n v="0.27"/>
  </r>
  <r>
    <d v="2014-05-15T00:00:00"/>
    <s v="Jane"/>
    <s v="US"/>
    <s v="Software"/>
    <n v="344"/>
    <n v="0.33"/>
  </r>
  <r>
    <d v="2014-05-15T00:00:00"/>
    <s v="Bob"/>
    <s v="Asia"/>
    <s v="Software"/>
    <n v="144"/>
    <n v="0.41000000000000003"/>
  </r>
  <r>
    <d v="2014-05-16T00:00:00"/>
    <s v="Bob"/>
    <s v="Asia"/>
    <s v="Service"/>
    <n v="191"/>
    <n v="0.22"/>
  </r>
  <r>
    <d v="2014-05-16T00:00:00"/>
    <s v="Joe"/>
    <s v="Europe"/>
    <s v="Service"/>
    <n v="314"/>
    <n v="0.32"/>
  </r>
  <r>
    <d v="2014-05-16T00:00:00"/>
    <s v="Arjun"/>
    <s v="Australia"/>
    <s v="Software"/>
    <n v="470"/>
    <n v="0.25"/>
  </r>
  <r>
    <d v="2014-05-17T00:00:00"/>
    <s v="Bob"/>
    <s v="Canada"/>
    <s v="Hardware"/>
    <n v="502"/>
    <n v="0.35000000000000003"/>
  </r>
  <r>
    <d v="2014-05-17T00:00:00"/>
    <s v="Bob"/>
    <s v="Asia"/>
    <s v="Hardware"/>
    <n v="965"/>
    <n v="0.37"/>
  </r>
  <r>
    <d v="2014-05-18T00:00:00"/>
    <s v="Joe"/>
    <s v="Europe"/>
    <s v="Software"/>
    <n v="694"/>
    <n v="0.22"/>
  </r>
  <r>
    <d v="2014-05-19T00:00:00"/>
    <s v="Bob"/>
    <s v="Canada"/>
    <s v="Service"/>
    <n v="207"/>
    <n v="0.45"/>
  </r>
  <r>
    <d v="2014-05-19T00:00:00"/>
    <s v="Joe"/>
    <s v="Asia"/>
    <s v="Service"/>
    <n v="942"/>
    <n v="0.23"/>
  </r>
  <r>
    <d v="2014-05-19T00:00:00"/>
    <s v="Jane"/>
    <s v="Canada"/>
    <s v="Software"/>
    <n v="298"/>
    <n v="0.3"/>
  </r>
  <r>
    <d v="2014-05-20T00:00:00"/>
    <s v="Bob"/>
    <s v="US"/>
    <s v="Service"/>
    <n v="449"/>
    <n v="0.34"/>
  </r>
  <r>
    <d v="2014-05-20T00:00:00"/>
    <s v="Bob"/>
    <s v="Australia"/>
    <s v="Service"/>
    <n v="137"/>
    <n v="0.22"/>
  </r>
  <r>
    <d v="2014-05-20T00:00:00"/>
    <s v="Martha"/>
    <s v="US"/>
    <s v="Software"/>
    <n v="702"/>
    <n v="0.31"/>
  </r>
  <r>
    <d v="2014-05-20T00:00:00"/>
    <s v="Jane"/>
    <s v="Asia"/>
    <s v="Software"/>
    <n v="904"/>
    <n v="0.3"/>
  </r>
  <r>
    <d v="2014-05-21T00:00:00"/>
    <s v="Bob"/>
    <s v="Australia"/>
    <s v="Hardware"/>
    <n v="469"/>
    <n v="0.43"/>
  </r>
  <r>
    <d v="2014-05-22T00:00:00"/>
    <s v="Jane"/>
    <s v="Asia"/>
    <s v="Software"/>
    <n v="159"/>
    <n v="0.47000000000000003"/>
  </r>
  <r>
    <d v="2014-05-22T00:00:00"/>
    <s v="Bob"/>
    <s v="Asia"/>
    <s v="Software"/>
    <n v="668"/>
    <n v="0.36"/>
  </r>
  <r>
    <d v="2014-05-22T00:00:00"/>
    <s v="Arjun"/>
    <s v="Asia"/>
    <s v="Hardware"/>
    <n v="336"/>
    <n v="0.32"/>
  </r>
  <r>
    <d v="2014-05-22T00:00:00"/>
    <s v="Bob"/>
    <s v="Australia"/>
    <s v="Hardware"/>
    <n v="415"/>
    <n v="0.2"/>
  </r>
  <r>
    <d v="2014-05-22T00:00:00"/>
    <s v="Arjun"/>
    <s v="US"/>
    <s v="Software"/>
    <n v="413"/>
    <n v="0.34"/>
  </r>
  <r>
    <d v="2014-05-23T00:00:00"/>
    <s v="Bob"/>
    <s v="Canada"/>
    <s v="Software"/>
    <n v="720"/>
    <n v="0.5"/>
  </r>
  <r>
    <d v="2014-05-24T00:00:00"/>
    <s v="Arjun"/>
    <s v="Asia"/>
    <s v="Service"/>
    <n v="702"/>
    <n v="0.23"/>
  </r>
  <r>
    <d v="2014-05-24T00:00:00"/>
    <s v="Jane"/>
    <s v="Europe"/>
    <s v="Software"/>
    <n v="471"/>
    <n v="0.28999999999999998"/>
  </r>
  <r>
    <d v="2014-05-24T00:00:00"/>
    <s v="Jane"/>
    <s v="Asia"/>
    <s v="Service"/>
    <n v="539"/>
    <n v="0.24"/>
  </r>
  <r>
    <d v="2014-05-24T00:00:00"/>
    <s v="Arjun"/>
    <s v="US"/>
    <s v="Hardware"/>
    <n v="255"/>
    <n v="0.3"/>
  </r>
  <r>
    <d v="2014-05-24T00:00:00"/>
    <s v="Arjun"/>
    <s v="Australia"/>
    <s v="Service"/>
    <n v="823"/>
    <n v="0.24"/>
  </r>
  <r>
    <d v="2014-05-25T00:00:00"/>
    <s v="Martha"/>
    <s v="Australia"/>
    <s v="Service"/>
    <n v="490"/>
    <n v="0.35000000000000003"/>
  </r>
  <r>
    <d v="2014-05-25T00:00:00"/>
    <s v="Bob"/>
    <s v="Asia"/>
    <s v="Service"/>
    <n v="557"/>
    <n v="0.28999999999999998"/>
  </r>
  <r>
    <d v="2014-05-25T00:00:00"/>
    <s v="Martha"/>
    <s v="Canada"/>
    <s v="Software"/>
    <n v="120"/>
    <n v="0.33"/>
  </r>
  <r>
    <d v="2014-05-26T00:00:00"/>
    <s v="Bob"/>
    <s v="Canada"/>
    <s v="Service"/>
    <n v="172"/>
    <n v="0.3"/>
  </r>
  <r>
    <d v="2014-05-27T00:00:00"/>
    <s v="Bob"/>
    <s v="Europe"/>
    <s v="Hardware"/>
    <n v="888"/>
    <n v="0.33"/>
  </r>
  <r>
    <d v="2014-05-27T00:00:00"/>
    <s v="Arjun"/>
    <s v="Canada"/>
    <s v="Hardware"/>
    <n v="609"/>
    <n v="0.49"/>
  </r>
  <r>
    <d v="2014-05-27T00:00:00"/>
    <s v="Bob"/>
    <s v="Australia"/>
    <s v="Hardware"/>
    <n v="854"/>
    <n v="0.45"/>
  </r>
  <r>
    <d v="2014-05-27T00:00:00"/>
    <s v="Martha"/>
    <s v="Canada"/>
    <s v="Service"/>
    <n v="276"/>
    <n v="0.34"/>
  </r>
  <r>
    <d v="2014-05-28T00:00:00"/>
    <s v="Jane"/>
    <s v="Australia"/>
    <s v="Service"/>
    <n v="755"/>
    <n v="0.38"/>
  </r>
  <r>
    <d v="2014-05-28T00:00:00"/>
    <s v="Martha"/>
    <s v="US"/>
    <s v="Software"/>
    <n v="745"/>
    <n v="0.26"/>
  </r>
  <r>
    <d v="2014-05-28T00:00:00"/>
    <s v="Martha"/>
    <s v="Asia"/>
    <s v="Software"/>
    <n v="691"/>
    <n v="0.49"/>
  </r>
  <r>
    <d v="2014-05-29T00:00:00"/>
    <s v="Bob"/>
    <s v="Australia"/>
    <s v="Service"/>
    <n v="558"/>
    <n v="0.41000000000000003"/>
  </r>
  <r>
    <d v="2014-05-29T00:00:00"/>
    <s v="Jane"/>
    <s v="Australia"/>
    <s v="Software"/>
    <n v="355"/>
    <n v="0.38"/>
  </r>
  <r>
    <d v="2014-05-29T00:00:00"/>
    <s v="Jane"/>
    <s v="US"/>
    <s v="Software"/>
    <n v="281"/>
    <n v="0.27"/>
  </r>
  <r>
    <d v="2014-05-29T00:00:00"/>
    <s v="Joe"/>
    <s v="Australia"/>
    <s v="Software"/>
    <n v="542"/>
    <n v="0.31"/>
  </r>
  <r>
    <d v="2014-05-29T00:00:00"/>
    <s v="Jane"/>
    <s v="Canada"/>
    <s v="Software"/>
    <n v="785"/>
    <n v="0.32"/>
  </r>
  <r>
    <d v="2014-05-29T00:00:00"/>
    <s v="Martha"/>
    <s v="Canada"/>
    <s v="Service"/>
    <n v="262"/>
    <n v="0.22"/>
  </r>
  <r>
    <d v="2014-05-29T00:00:00"/>
    <s v="Arjun"/>
    <s v="Europe"/>
    <s v="Software"/>
    <n v="309"/>
    <n v="0.22"/>
  </r>
  <r>
    <d v="2014-05-29T00:00:00"/>
    <s v="Arjun"/>
    <s v="Australia"/>
    <s v="Software"/>
    <n v="228"/>
    <n v="0.24"/>
  </r>
  <r>
    <d v="2014-05-30T00:00:00"/>
    <s v="Martha"/>
    <s v="Australia"/>
    <s v="Software"/>
    <n v="650"/>
    <n v="0.32"/>
  </r>
  <r>
    <d v="2014-05-30T00:00:00"/>
    <s v="Arjun"/>
    <s v="Europe"/>
    <s v="Service"/>
    <n v="451"/>
    <n v="0.32"/>
  </r>
  <r>
    <d v="2014-05-30T00:00:00"/>
    <s v="Bob"/>
    <s v="US"/>
    <s v="Hardware"/>
    <n v="960"/>
    <n v="0.37"/>
  </r>
  <r>
    <d v="2014-05-30T00:00:00"/>
    <s v="Bob"/>
    <s v="US"/>
    <s v="Software"/>
    <n v="305"/>
    <n v="0.43"/>
  </r>
  <r>
    <d v="2014-05-31T00:00:00"/>
    <s v="Arjun"/>
    <s v="Canada"/>
    <s v="Hardware"/>
    <n v="624"/>
    <n v="0.36"/>
  </r>
  <r>
    <d v="2014-05-31T00:00:00"/>
    <s v="Martha"/>
    <s v="US"/>
    <s v="Software"/>
    <n v="178"/>
    <n v="0.48"/>
  </r>
  <r>
    <d v="2014-06-01T00:00:00"/>
    <s v="Arjun"/>
    <s v="Australia"/>
    <s v="Service"/>
    <n v="869"/>
    <n v="0.38"/>
  </r>
  <r>
    <d v="2014-06-01T00:00:00"/>
    <s v="Arjun"/>
    <s v="Canada"/>
    <s v="Hardware"/>
    <n v="758"/>
    <n v="0.2"/>
  </r>
  <r>
    <d v="2014-06-01T00:00:00"/>
    <s v="Joe"/>
    <s v="US"/>
    <s v="Service"/>
    <n v="558"/>
    <n v="0.24"/>
  </r>
  <r>
    <d v="2014-06-01T00:00:00"/>
    <s v="Jane"/>
    <s v="Australia"/>
    <s v="Software"/>
    <n v="894"/>
    <n v="0.22"/>
  </r>
  <r>
    <d v="2014-06-02T00:00:00"/>
    <s v="Joe"/>
    <s v="Australia"/>
    <s v="Hardware"/>
    <n v="316"/>
    <n v="0.42"/>
  </r>
  <r>
    <d v="2014-06-03T00:00:00"/>
    <s v="Martha"/>
    <s v="Australia"/>
    <s v="Software"/>
    <n v="875"/>
    <n v="0.22"/>
  </r>
  <r>
    <d v="2014-06-03T00:00:00"/>
    <s v="Martha"/>
    <s v="Asia"/>
    <s v="Software"/>
    <n v="163"/>
    <n v="0.22"/>
  </r>
  <r>
    <d v="2014-06-03T00:00:00"/>
    <s v="Martha"/>
    <s v="Australia"/>
    <s v="Hardware"/>
    <n v="133"/>
    <n v="0.3"/>
  </r>
  <r>
    <d v="2014-06-03T00:00:00"/>
    <s v="Arjun"/>
    <s v="US"/>
    <s v="Hardware"/>
    <n v="260"/>
    <n v="0.42"/>
  </r>
  <r>
    <d v="2014-06-03T00:00:00"/>
    <s v="Bob"/>
    <s v="Canada"/>
    <s v="Hardware"/>
    <n v="241"/>
    <n v="0.33"/>
  </r>
  <r>
    <d v="2014-06-04T00:00:00"/>
    <s v="Jane"/>
    <s v="Australia"/>
    <s v="Software"/>
    <n v="443"/>
    <n v="0.3"/>
  </r>
  <r>
    <d v="2014-06-04T00:00:00"/>
    <s v="Bob"/>
    <s v="Europe"/>
    <s v="Service"/>
    <n v="987"/>
    <n v="0.27"/>
  </r>
  <r>
    <d v="2014-06-04T00:00:00"/>
    <s v="Martha"/>
    <s v="Canada"/>
    <s v="Hardware"/>
    <n v="325"/>
    <n v="0.34"/>
  </r>
  <r>
    <d v="2014-06-05T00:00:00"/>
    <s v="Martha"/>
    <s v="Asia"/>
    <s v="Hardware"/>
    <n v="995"/>
    <n v="0.3"/>
  </r>
  <r>
    <d v="2014-06-05T00:00:00"/>
    <s v="Martha"/>
    <s v="Europe"/>
    <s v="Software"/>
    <n v="144"/>
    <n v="0.33"/>
  </r>
  <r>
    <d v="2014-06-05T00:00:00"/>
    <s v="Joe"/>
    <s v="Australia"/>
    <s v="Software"/>
    <n v="674"/>
    <n v="0.49"/>
  </r>
  <r>
    <d v="2014-06-06T00:00:00"/>
    <s v="Jane"/>
    <s v="Australia"/>
    <s v="Hardware"/>
    <n v="728"/>
    <n v="0.35000000000000003"/>
  </r>
  <r>
    <d v="2014-06-06T00:00:00"/>
    <s v="Bob"/>
    <s v="Australia"/>
    <s v="Software"/>
    <n v="636"/>
    <n v="0.2"/>
  </r>
  <r>
    <d v="2014-06-06T00:00:00"/>
    <s v="Arjun"/>
    <s v="Australia"/>
    <s v="Hardware"/>
    <n v="563"/>
    <n v="0.4"/>
  </r>
  <r>
    <d v="2014-06-07T00:00:00"/>
    <s v="Joe"/>
    <s v="Canada"/>
    <s v="Hardware"/>
    <n v="361"/>
    <n v="0.37"/>
  </r>
  <r>
    <d v="2014-06-07T00:00:00"/>
    <s v="Bob"/>
    <s v="Europe"/>
    <s v="Software"/>
    <n v="545"/>
    <n v="0.23"/>
  </r>
  <r>
    <d v="2014-06-07T00:00:00"/>
    <s v="Bob"/>
    <s v="Canada"/>
    <s v="Software"/>
    <n v="916"/>
    <n v="0.38"/>
  </r>
  <r>
    <d v="2014-06-07T00:00:00"/>
    <s v="Arjun"/>
    <s v="Canada"/>
    <s v="Service"/>
    <n v="420"/>
    <n v="0.37"/>
  </r>
  <r>
    <d v="2014-06-08T00:00:00"/>
    <s v="Martha"/>
    <s v="Europe"/>
    <s v="Hardware"/>
    <n v="793"/>
    <n v="0.23"/>
  </r>
  <r>
    <d v="2014-06-08T00:00:00"/>
    <s v="Arjun"/>
    <s v="Europe"/>
    <s v="Service"/>
    <n v="251"/>
    <n v="0.39"/>
  </r>
  <r>
    <d v="2014-06-09T00:00:00"/>
    <s v="Arjun"/>
    <s v="Europe"/>
    <s v="Hardware"/>
    <n v="872"/>
    <n v="0.5"/>
  </r>
  <r>
    <d v="2014-06-09T00:00:00"/>
    <s v="Bob"/>
    <s v="US"/>
    <s v="Service"/>
    <n v="859"/>
    <n v="0.36"/>
  </r>
  <r>
    <d v="2014-06-09T00:00:00"/>
    <s v="Joe"/>
    <s v="Australia"/>
    <s v="Hardware"/>
    <n v="948"/>
    <n v="0.35000000000000003"/>
  </r>
  <r>
    <d v="2014-06-09T00:00:00"/>
    <s v="Jane"/>
    <s v="Europe"/>
    <s v="Software"/>
    <n v="890"/>
    <n v="0.24"/>
  </r>
  <r>
    <d v="2014-06-09T00:00:00"/>
    <s v="Joe"/>
    <s v="Asia"/>
    <s v="Hardware"/>
    <n v="725"/>
    <n v="0.23"/>
  </r>
  <r>
    <d v="2014-06-09T00:00:00"/>
    <s v="Joe"/>
    <s v="Asia"/>
    <s v="Software"/>
    <n v="960"/>
    <n v="0.21"/>
  </r>
  <r>
    <d v="2014-06-10T00:00:00"/>
    <s v="Arjun"/>
    <s v="Canada"/>
    <s v="Service"/>
    <n v="775"/>
    <n v="0.34"/>
  </r>
  <r>
    <d v="2014-06-11T00:00:00"/>
    <s v="Jane"/>
    <s v="Australia"/>
    <s v="Software"/>
    <n v="290"/>
    <n v="0.37"/>
  </r>
  <r>
    <d v="2014-06-11T00:00:00"/>
    <s v="Jane"/>
    <s v="US"/>
    <s v="Software"/>
    <n v="843"/>
    <n v="0.42"/>
  </r>
  <r>
    <d v="2014-06-11T00:00:00"/>
    <s v="Bob"/>
    <s v="Canada"/>
    <s v="Software"/>
    <n v="939"/>
    <n v="0.26"/>
  </r>
  <r>
    <d v="2014-06-12T00:00:00"/>
    <s v="Arjun"/>
    <s v="Asia"/>
    <s v="Service"/>
    <n v="422"/>
    <n v="0.44"/>
  </r>
  <r>
    <d v="2014-06-12T00:00:00"/>
    <s v="Arjun"/>
    <s v="Asia"/>
    <s v="Hardware"/>
    <n v="246"/>
    <n v="0.28999999999999998"/>
  </r>
  <r>
    <d v="2014-06-12T00:00:00"/>
    <s v="Joe"/>
    <s v="Asia"/>
    <s v="Service"/>
    <n v="929"/>
    <n v="0.44"/>
  </r>
  <r>
    <d v="2014-06-12T00:00:00"/>
    <s v="Jane"/>
    <s v="Europe"/>
    <s v="Service"/>
    <n v="828"/>
    <n v="0.28999999999999998"/>
  </r>
  <r>
    <d v="2014-06-13T00:00:00"/>
    <s v="Bob"/>
    <s v="Australia"/>
    <s v="Software"/>
    <n v="512"/>
    <n v="0.42"/>
  </r>
  <r>
    <d v="2014-06-13T00:00:00"/>
    <s v="Joe"/>
    <s v="Australia"/>
    <s v="Software"/>
    <n v="865"/>
    <n v="0.37"/>
  </r>
  <r>
    <d v="2014-06-14T00:00:00"/>
    <s v="Arjun"/>
    <s v="Australia"/>
    <s v="Service"/>
    <n v="605"/>
    <n v="0.4"/>
  </r>
  <r>
    <d v="2014-06-14T00:00:00"/>
    <s v="Martha"/>
    <s v="Asia"/>
    <s v="Software"/>
    <n v="201"/>
    <n v="0.35000000000000003"/>
  </r>
  <r>
    <d v="2014-06-14T00:00:00"/>
    <s v="Bob"/>
    <s v="Europe"/>
    <s v="Hardware"/>
    <n v="410"/>
    <n v="0.32"/>
  </r>
  <r>
    <d v="2014-06-15T00:00:00"/>
    <s v="Joe"/>
    <s v="US"/>
    <s v="Service"/>
    <n v="376"/>
    <n v="0.44"/>
  </r>
  <r>
    <d v="2014-06-15T00:00:00"/>
    <s v="Arjun"/>
    <s v="Asia"/>
    <s v="Service"/>
    <n v="670"/>
    <n v="0.47000000000000003"/>
  </r>
  <r>
    <d v="2014-06-17T00:00:00"/>
    <s v="Martha"/>
    <s v="Canada"/>
    <s v="Hardware"/>
    <n v="470"/>
    <n v="0.47000000000000003"/>
  </r>
  <r>
    <d v="2014-06-17T00:00:00"/>
    <s v="Joe"/>
    <s v="Asia"/>
    <s v="Hardware"/>
    <n v="163"/>
    <n v="0.3"/>
  </r>
  <r>
    <d v="2014-06-17T00:00:00"/>
    <s v="Jane"/>
    <s v="Europe"/>
    <s v="Service"/>
    <n v="787"/>
    <n v="0.38"/>
  </r>
  <r>
    <d v="2014-06-17T00:00:00"/>
    <s v="Joe"/>
    <s v="Canada"/>
    <s v="Hardware"/>
    <n v="198"/>
    <n v="0.47000000000000003"/>
  </r>
  <r>
    <d v="2014-06-18T00:00:00"/>
    <s v="Arjun"/>
    <s v="Australia"/>
    <s v="Hardware"/>
    <n v="145"/>
    <n v="0.34"/>
  </r>
  <r>
    <d v="2014-06-18T00:00:00"/>
    <s v="Jane"/>
    <s v="Europe"/>
    <s v="Software"/>
    <n v="248"/>
    <n v="0.44"/>
  </r>
  <r>
    <d v="2014-06-18T00:00:00"/>
    <s v="Arjun"/>
    <s v="Asia"/>
    <s v="Service"/>
    <n v="917"/>
    <n v="0.4"/>
  </r>
  <r>
    <d v="2014-06-19T00:00:00"/>
    <s v="Joe"/>
    <s v="Canada"/>
    <s v="Hardware"/>
    <n v="438"/>
    <n v="0.47000000000000003"/>
  </r>
  <r>
    <d v="2014-06-19T00:00:00"/>
    <s v="Joe"/>
    <s v="Australia"/>
    <s v="Hardware"/>
    <n v="594"/>
    <n v="0.24"/>
  </r>
  <r>
    <d v="2014-06-19T00:00:00"/>
    <s v="Arjun"/>
    <s v="Asia"/>
    <s v="Service"/>
    <n v="108"/>
    <n v="0.45"/>
  </r>
  <r>
    <d v="2014-06-19T00:00:00"/>
    <s v="Joe"/>
    <s v="US"/>
    <s v="Software"/>
    <n v="341"/>
    <n v="0.4"/>
  </r>
  <r>
    <d v="2014-06-19T00:00:00"/>
    <s v="Arjun"/>
    <s v="Canada"/>
    <s v="Hardware"/>
    <n v="975"/>
    <n v="0.26"/>
  </r>
  <r>
    <d v="2014-06-21T00:00:00"/>
    <s v="Arjun"/>
    <s v="Canada"/>
    <s v="Hardware"/>
    <n v="564"/>
    <n v="0.46"/>
  </r>
  <r>
    <d v="2014-06-21T00:00:00"/>
    <s v="Arjun"/>
    <s v="Australia"/>
    <s v="Service"/>
    <n v="542"/>
    <n v="0.37"/>
  </r>
  <r>
    <d v="2014-06-22T00:00:00"/>
    <s v="Bob"/>
    <s v="Asia"/>
    <s v="Software"/>
    <n v="799"/>
    <n v="0.4"/>
  </r>
  <r>
    <d v="2014-06-22T00:00:00"/>
    <s v="Joe"/>
    <s v="Canada"/>
    <s v="Software"/>
    <n v="987"/>
    <n v="0.36"/>
  </r>
  <r>
    <d v="2014-06-22T00:00:00"/>
    <s v="Arjun"/>
    <s v="Canada"/>
    <s v="Software"/>
    <n v="314"/>
    <n v="0.26"/>
  </r>
  <r>
    <d v="2014-06-23T00:00:00"/>
    <s v="Joe"/>
    <s v="US"/>
    <s v="Service"/>
    <n v="588"/>
    <n v="0.28000000000000003"/>
  </r>
  <r>
    <d v="2014-06-24T00:00:00"/>
    <s v="Arjun"/>
    <s v="US"/>
    <s v="Hardware"/>
    <n v="982"/>
    <n v="0.28000000000000003"/>
  </r>
  <r>
    <d v="2014-06-24T00:00:00"/>
    <s v="Martha"/>
    <s v="US"/>
    <s v="Service"/>
    <n v="764"/>
    <n v="0.45"/>
  </r>
  <r>
    <d v="2014-06-24T00:00:00"/>
    <s v="Jane"/>
    <s v="Europe"/>
    <s v="Service"/>
    <n v="952"/>
    <n v="0.33"/>
  </r>
  <r>
    <d v="2014-06-24T00:00:00"/>
    <s v="Jane"/>
    <s v="Canada"/>
    <s v="Software"/>
    <n v="464"/>
    <n v="0.46"/>
  </r>
  <r>
    <d v="2014-06-24T00:00:00"/>
    <s v="Arjun"/>
    <s v="Europe"/>
    <s v="Software"/>
    <n v="829"/>
    <n v="0.25"/>
  </r>
  <r>
    <d v="2014-06-25T00:00:00"/>
    <s v="Joe"/>
    <s v="US"/>
    <s v="Software"/>
    <n v="891"/>
    <n v="0.24"/>
  </r>
  <r>
    <d v="2014-06-26T00:00:00"/>
    <s v="Martha"/>
    <s v="Canada"/>
    <s v="Hardware"/>
    <n v="446"/>
    <n v="0.5"/>
  </r>
  <r>
    <d v="2014-06-26T00:00:00"/>
    <s v="Joe"/>
    <s v="Europe"/>
    <s v="Hardware"/>
    <n v="797"/>
    <n v="0.22"/>
  </r>
  <r>
    <d v="2014-06-26T00:00:00"/>
    <s v="Arjun"/>
    <s v="Canada"/>
    <s v="Software"/>
    <n v="626"/>
    <n v="0.41000000000000003"/>
  </r>
  <r>
    <d v="2014-06-27T00:00:00"/>
    <s v="Arjun"/>
    <s v="Canada"/>
    <s v="Software"/>
    <n v="960"/>
    <n v="0.32"/>
  </r>
  <r>
    <d v="2014-06-27T00:00:00"/>
    <s v="Martha"/>
    <s v="Canada"/>
    <s v="Service"/>
    <n v="608"/>
    <n v="0.28000000000000003"/>
  </r>
  <r>
    <d v="2014-06-27T00:00:00"/>
    <s v="Joe"/>
    <s v="Asia"/>
    <s v="Hardware"/>
    <n v="625"/>
    <n v="0.31"/>
  </r>
  <r>
    <d v="2014-06-27T00:00:00"/>
    <s v="Martha"/>
    <s v="Europe"/>
    <s v="Service"/>
    <n v="378"/>
    <n v="0.27"/>
  </r>
  <r>
    <d v="2014-06-27T00:00:00"/>
    <s v="Arjun"/>
    <s v="Asia"/>
    <s v="Service"/>
    <n v="861"/>
    <n v="0.28000000000000003"/>
  </r>
  <r>
    <d v="2014-06-28T00:00:00"/>
    <s v="Jane"/>
    <s v="US"/>
    <s v="Service"/>
    <n v="267"/>
    <n v="0.42"/>
  </r>
  <r>
    <d v="2014-06-28T00:00:00"/>
    <s v="Martha"/>
    <s v="Europe"/>
    <s v="Software"/>
    <n v="292"/>
    <n v="0.28999999999999998"/>
  </r>
  <r>
    <d v="2014-06-29T00:00:00"/>
    <s v="Arjun"/>
    <s v="Australia"/>
    <s v="Service"/>
    <n v="933"/>
    <n v="0.24"/>
  </r>
  <r>
    <d v="2014-06-29T00:00:00"/>
    <s v="Martha"/>
    <s v="Canada"/>
    <s v="Software"/>
    <n v="872"/>
    <n v="0.28000000000000003"/>
  </r>
  <r>
    <d v="2014-06-29T00:00:00"/>
    <s v="Jane"/>
    <s v="Australia"/>
    <s v="Hardware"/>
    <n v="580"/>
    <n v="0.28000000000000003"/>
  </r>
  <r>
    <d v="2014-06-29T00:00:00"/>
    <s v="Jane"/>
    <s v="Asia"/>
    <s v="Service"/>
    <n v="573"/>
    <n v="0.4"/>
  </r>
  <r>
    <d v="2014-06-30T00:00:00"/>
    <s v="Martha"/>
    <s v="Europe"/>
    <s v="Software"/>
    <n v="718"/>
    <n v="0.39"/>
  </r>
  <r>
    <d v="2014-06-30T00:00:00"/>
    <s v="Jane"/>
    <s v="Australia"/>
    <s v="Software"/>
    <n v="152"/>
    <n v="0.43"/>
  </r>
  <r>
    <d v="2014-07-01T00:00:00"/>
    <s v="Jane"/>
    <s v="Canada"/>
    <s v="Software"/>
    <n v="745"/>
    <n v="0.46"/>
  </r>
  <r>
    <d v="2014-07-01T00:00:00"/>
    <s v="Bob"/>
    <s v="Canada"/>
    <s v="Hardware"/>
    <n v="601"/>
    <n v="0.5"/>
  </r>
  <r>
    <d v="2014-07-02T00:00:00"/>
    <s v="Arjun"/>
    <s v="Australia"/>
    <s v="Service"/>
    <n v="547"/>
    <n v="0.32"/>
  </r>
  <r>
    <d v="2014-07-03T00:00:00"/>
    <s v="Arjun"/>
    <s v="Europe"/>
    <s v="Software"/>
    <n v="740"/>
    <n v="0.2"/>
  </r>
  <r>
    <d v="2014-07-03T00:00:00"/>
    <s v="Jane"/>
    <s v="US"/>
    <s v="Hardware"/>
    <n v="912"/>
    <n v="0.31"/>
  </r>
  <r>
    <d v="2014-07-04T00:00:00"/>
    <s v="Jane"/>
    <s v="Australia"/>
    <s v="Software"/>
    <n v="623"/>
    <n v="0.41000000000000003"/>
  </r>
  <r>
    <d v="2014-07-04T00:00:00"/>
    <s v="Jane"/>
    <s v="Asia"/>
    <s v="Hardware"/>
    <n v="937"/>
    <n v="0.24"/>
  </r>
  <r>
    <d v="2014-07-04T00:00:00"/>
    <s v="Jane"/>
    <s v="Europe"/>
    <s v="Service"/>
    <n v="504"/>
    <n v="0.37"/>
  </r>
  <r>
    <d v="2014-07-05T00:00:00"/>
    <s v="Jane"/>
    <s v="Canada"/>
    <s v="Service"/>
    <n v="932"/>
    <n v="0.46"/>
  </r>
  <r>
    <d v="2014-07-05T00:00:00"/>
    <s v="Bob"/>
    <s v="Asia"/>
    <s v="Hardware"/>
    <n v="665"/>
    <n v="0.34"/>
  </r>
  <r>
    <d v="2014-07-05T00:00:00"/>
    <s v="Joe"/>
    <s v="Europe"/>
    <s v="Software"/>
    <n v="162"/>
    <n v="0.28000000000000003"/>
  </r>
  <r>
    <d v="2014-07-05T00:00:00"/>
    <s v="Martha"/>
    <s v="Europe"/>
    <s v="Service"/>
    <n v="186"/>
    <n v="0.46"/>
  </r>
  <r>
    <d v="2014-07-06T00:00:00"/>
    <s v="Jane"/>
    <s v="Canada"/>
    <s v="Service"/>
    <n v="834"/>
    <n v="0.25"/>
  </r>
  <r>
    <d v="2014-07-06T00:00:00"/>
    <s v="Bob"/>
    <s v="Canada"/>
    <s v="Software"/>
    <n v="789"/>
    <n v="0.21"/>
  </r>
  <r>
    <d v="2014-07-06T00:00:00"/>
    <s v="Joe"/>
    <s v="Asia"/>
    <s v="Service"/>
    <n v="234"/>
    <n v="0.23"/>
  </r>
  <r>
    <d v="2014-07-06T00:00:00"/>
    <s v="Martha"/>
    <s v="Australia"/>
    <s v="Software"/>
    <n v="938"/>
    <n v="0.47000000000000003"/>
  </r>
  <r>
    <d v="2014-07-07T00:00:00"/>
    <s v="Bob"/>
    <s v="Asia"/>
    <s v="Service"/>
    <n v="787"/>
    <n v="0.37"/>
  </r>
  <r>
    <d v="2014-07-07T00:00:00"/>
    <s v="Arjun"/>
    <s v="US"/>
    <s v="Hardware"/>
    <n v="476"/>
    <n v="0.3"/>
  </r>
  <r>
    <d v="2014-07-08T00:00:00"/>
    <s v="Bob"/>
    <s v="Australia"/>
    <s v="Software"/>
    <n v="724"/>
    <n v="0.39"/>
  </r>
  <r>
    <d v="2014-07-09T00:00:00"/>
    <s v="Bob"/>
    <s v="Europe"/>
    <s v="Software"/>
    <n v="548"/>
    <n v="0.3"/>
  </r>
  <r>
    <d v="2014-07-09T00:00:00"/>
    <s v="Martha"/>
    <s v="Asia"/>
    <s v="Software"/>
    <n v="220"/>
    <n v="0.26"/>
  </r>
  <r>
    <d v="2014-07-09T00:00:00"/>
    <s v="Arjun"/>
    <s v="Australia"/>
    <s v="Hardware"/>
    <n v="302"/>
    <n v="0.28999999999999998"/>
  </r>
  <r>
    <d v="2014-07-09T00:00:00"/>
    <s v="Bob"/>
    <s v="Canada"/>
    <s v="Hardware"/>
    <n v="482"/>
    <n v="0.48"/>
  </r>
  <r>
    <d v="2014-07-09T00:00:00"/>
    <s v="Bob"/>
    <s v="Australia"/>
    <s v="Hardware"/>
    <n v="338"/>
    <n v="0.28000000000000003"/>
  </r>
  <r>
    <d v="2014-07-09T00:00:00"/>
    <s v="Joe"/>
    <s v="Asia"/>
    <s v="Hardware"/>
    <n v="445"/>
    <n v="0.2"/>
  </r>
  <r>
    <d v="2014-07-10T00:00:00"/>
    <s v="Arjun"/>
    <s v="Asia"/>
    <s v="Hardware"/>
    <n v="574"/>
    <n v="0.4"/>
  </r>
  <r>
    <d v="2014-07-10T00:00:00"/>
    <s v="Bob"/>
    <s v="Australia"/>
    <s v="Hardware"/>
    <n v="277"/>
    <n v="0.26"/>
  </r>
  <r>
    <d v="2014-07-10T00:00:00"/>
    <s v="Bob"/>
    <s v="Europe"/>
    <s v="Software"/>
    <n v="342"/>
    <n v="0.34"/>
  </r>
  <r>
    <d v="2014-07-10T00:00:00"/>
    <s v="Arjun"/>
    <s v="Europe"/>
    <s v="Service"/>
    <n v="915"/>
    <n v="0.35000000000000003"/>
  </r>
  <r>
    <d v="2014-07-10T00:00:00"/>
    <s v="Bob"/>
    <s v="Canada"/>
    <s v="Software"/>
    <n v="666"/>
    <n v="0.21"/>
  </r>
  <r>
    <d v="2014-07-10T00:00:00"/>
    <s v="Bob"/>
    <s v="Canada"/>
    <s v="Software"/>
    <n v="955"/>
    <n v="0.23"/>
  </r>
  <r>
    <d v="2014-07-10T00:00:00"/>
    <s v="Joe"/>
    <s v="US"/>
    <s v="Hardware"/>
    <n v="408"/>
    <n v="0.48"/>
  </r>
  <r>
    <d v="2014-07-11T00:00:00"/>
    <s v="Joe"/>
    <s v="US"/>
    <s v="Service"/>
    <n v="218"/>
    <n v="0.24"/>
  </r>
  <r>
    <d v="2014-07-11T00:00:00"/>
    <s v="Bob"/>
    <s v="US"/>
    <s v="Hardware"/>
    <n v="879"/>
    <n v="0.36"/>
  </r>
  <r>
    <d v="2014-07-11T00:00:00"/>
    <s v="Martha"/>
    <s v="Europe"/>
    <s v="Hardware"/>
    <n v="786"/>
    <n v="0.47000000000000003"/>
  </r>
  <r>
    <d v="2014-07-12T00:00:00"/>
    <s v="Bob"/>
    <s v="Asia"/>
    <s v="Service"/>
    <n v="838"/>
    <n v="0.26"/>
  </r>
  <r>
    <d v="2014-07-12T00:00:00"/>
    <s v="Jane"/>
    <s v="US"/>
    <s v="Software"/>
    <n v="948"/>
    <n v="0.35000000000000003"/>
  </r>
  <r>
    <d v="2014-07-13T00:00:00"/>
    <s v="Joe"/>
    <s v="US"/>
    <s v="Service"/>
    <n v="907"/>
    <n v="0.39"/>
  </r>
  <r>
    <d v="2014-07-13T00:00:00"/>
    <s v="Joe"/>
    <s v="US"/>
    <s v="Hardware"/>
    <n v="510"/>
    <n v="0.33"/>
  </r>
  <r>
    <d v="2014-07-13T00:00:00"/>
    <s v="Bob"/>
    <s v="Asia"/>
    <s v="Service"/>
    <n v="159"/>
    <n v="0.47000000000000003"/>
  </r>
  <r>
    <d v="2014-07-13T00:00:00"/>
    <s v="Arjun"/>
    <s v="Asia"/>
    <s v="Service"/>
    <n v="289"/>
    <n v="0.33"/>
  </r>
  <r>
    <d v="2014-07-14T00:00:00"/>
    <s v="Joe"/>
    <s v="Europe"/>
    <s v="Hardware"/>
    <n v="291"/>
    <n v="0.31"/>
  </r>
  <r>
    <d v="2014-07-14T00:00:00"/>
    <s v="Bob"/>
    <s v="US"/>
    <s v="Service"/>
    <n v="457"/>
    <n v="0.36"/>
  </r>
  <r>
    <d v="2014-07-14T00:00:00"/>
    <s v="Joe"/>
    <s v="Europe"/>
    <s v="Software"/>
    <n v="137"/>
    <n v="0.39"/>
  </r>
  <r>
    <d v="2014-07-15T00:00:00"/>
    <s v="Arjun"/>
    <s v="US"/>
    <s v="Service"/>
    <n v="906"/>
    <n v="0.42"/>
  </r>
  <r>
    <d v="2014-07-15T00:00:00"/>
    <s v="Arjun"/>
    <s v="Australia"/>
    <s v="Service"/>
    <n v="645"/>
    <n v="0.27"/>
  </r>
  <r>
    <d v="2014-07-15T00:00:00"/>
    <s v="Jane"/>
    <s v="Canada"/>
    <s v="Software"/>
    <n v="304"/>
    <n v="0.2"/>
  </r>
  <r>
    <d v="2014-07-15T00:00:00"/>
    <s v="Jane"/>
    <s v="Asia"/>
    <s v="Software"/>
    <n v="422"/>
    <n v="0.39"/>
  </r>
  <r>
    <d v="2014-07-18T00:00:00"/>
    <s v="Martha"/>
    <s v="Europe"/>
    <s v="Service"/>
    <n v="834"/>
    <n v="0.46"/>
  </r>
  <r>
    <d v="2014-07-18T00:00:00"/>
    <s v="Martha"/>
    <s v="Asia"/>
    <s v="Software"/>
    <n v="921"/>
    <n v="0.28000000000000003"/>
  </r>
  <r>
    <d v="2014-07-18T00:00:00"/>
    <s v="Bob"/>
    <s v="US"/>
    <s v="Service"/>
    <n v="765"/>
    <n v="0.2"/>
  </r>
  <r>
    <d v="2014-07-18T00:00:00"/>
    <s v="Joe"/>
    <s v="Asia"/>
    <s v="Hardware"/>
    <n v="660"/>
    <n v="0.31"/>
  </r>
  <r>
    <d v="2014-07-18T00:00:00"/>
    <s v="Bob"/>
    <s v="US"/>
    <s v="Hardware"/>
    <n v="486"/>
    <n v="0.42"/>
  </r>
  <r>
    <d v="2014-07-19T00:00:00"/>
    <s v="Arjun"/>
    <s v="Europe"/>
    <s v="Hardware"/>
    <n v="608"/>
    <n v="0.35000000000000003"/>
  </r>
  <r>
    <d v="2014-07-19T00:00:00"/>
    <s v="Jane"/>
    <s v="US"/>
    <s v="Software"/>
    <n v="988"/>
    <n v="0.46"/>
  </r>
  <r>
    <d v="2014-07-20T00:00:00"/>
    <s v="Jane"/>
    <s v="Asia"/>
    <s v="Hardware"/>
    <n v="932"/>
    <n v="0.38"/>
  </r>
  <r>
    <d v="2014-07-21T00:00:00"/>
    <s v="Martha"/>
    <s v="Australia"/>
    <s v="Service"/>
    <n v="994"/>
    <n v="0.5"/>
  </r>
  <r>
    <d v="2014-07-21T00:00:00"/>
    <s v="Martha"/>
    <s v="Asia"/>
    <s v="Service"/>
    <n v="686"/>
    <n v="0.28999999999999998"/>
  </r>
  <r>
    <d v="2014-07-21T00:00:00"/>
    <s v="Bob"/>
    <s v="Asia"/>
    <s v="Service"/>
    <n v="820"/>
    <n v="0.22"/>
  </r>
  <r>
    <d v="2014-07-21T00:00:00"/>
    <s v="Martha"/>
    <s v="Australia"/>
    <s v="Hardware"/>
    <n v="771"/>
    <n v="0.5"/>
  </r>
  <r>
    <d v="2014-07-22T00:00:00"/>
    <s v="Arjun"/>
    <s v="Europe"/>
    <s v="Hardware"/>
    <n v="412"/>
    <n v="0.47000000000000003"/>
  </r>
  <r>
    <d v="2014-07-22T00:00:00"/>
    <s v="Martha"/>
    <s v="US"/>
    <s v="Service"/>
    <n v="852"/>
    <n v="0.49"/>
  </r>
  <r>
    <d v="2014-07-23T00:00:00"/>
    <s v="Bob"/>
    <s v="Canada"/>
    <s v="Hardware"/>
    <n v="868"/>
    <n v="0.33"/>
  </r>
  <r>
    <d v="2014-07-23T00:00:00"/>
    <s v="Arjun"/>
    <s v="Asia"/>
    <s v="Service"/>
    <n v="816"/>
    <n v="0.24"/>
  </r>
  <r>
    <d v="2014-07-24T00:00:00"/>
    <s v="Joe"/>
    <s v="Asia"/>
    <s v="Service"/>
    <n v="751"/>
    <n v="0.22"/>
  </r>
  <r>
    <d v="2014-07-24T00:00:00"/>
    <s v="Bob"/>
    <s v="Canada"/>
    <s v="Software"/>
    <n v="855"/>
    <n v="0.38"/>
  </r>
  <r>
    <d v="2014-07-24T00:00:00"/>
    <s v="Arjun"/>
    <s v="Europe"/>
    <s v="Software"/>
    <n v="868"/>
    <n v="0.31"/>
  </r>
  <r>
    <d v="2014-07-25T00:00:00"/>
    <s v="Martha"/>
    <s v="US"/>
    <s v="Software"/>
    <n v="541"/>
    <n v="0.28000000000000003"/>
  </r>
  <r>
    <d v="2014-07-25T00:00:00"/>
    <s v="Joe"/>
    <s v="Asia"/>
    <s v="Software"/>
    <n v="660"/>
    <n v="0.22"/>
  </r>
  <r>
    <d v="2014-07-26T00:00:00"/>
    <s v="Jane"/>
    <s v="Canada"/>
    <s v="Software"/>
    <n v="633"/>
    <n v="0.46"/>
  </r>
  <r>
    <d v="2014-07-27T00:00:00"/>
    <s v="Martha"/>
    <s v="US"/>
    <s v="Software"/>
    <n v="294"/>
    <n v="0.28999999999999998"/>
  </r>
  <r>
    <d v="2014-07-28T00:00:00"/>
    <s v="Bob"/>
    <s v="Canada"/>
    <s v="Software"/>
    <n v="877"/>
    <n v="0.45"/>
  </r>
  <r>
    <d v="2014-07-28T00:00:00"/>
    <s v="Jane"/>
    <s v="US"/>
    <s v="Service"/>
    <n v="124"/>
    <n v="0.37"/>
  </r>
  <r>
    <d v="2014-07-29T00:00:00"/>
    <s v="Arjun"/>
    <s v="Australia"/>
    <s v="Hardware"/>
    <n v="644"/>
    <n v="0.22"/>
  </r>
  <r>
    <d v="2014-07-29T00:00:00"/>
    <s v="Bob"/>
    <s v="US"/>
    <s v="Software"/>
    <n v="113"/>
    <n v="0.33"/>
  </r>
  <r>
    <d v="2014-07-29T00:00:00"/>
    <s v="Joe"/>
    <s v="Canada"/>
    <s v="Service"/>
    <n v="123"/>
    <n v="0.25"/>
  </r>
  <r>
    <d v="2014-07-29T00:00:00"/>
    <s v="Bob"/>
    <s v="Europe"/>
    <s v="Service"/>
    <n v="628"/>
    <n v="0.31"/>
  </r>
  <r>
    <d v="2014-07-30T00:00:00"/>
    <s v="Joe"/>
    <s v="Europe"/>
    <s v="Software"/>
    <n v="619"/>
    <n v="0.48"/>
  </r>
  <r>
    <d v="2014-07-30T00:00:00"/>
    <s v="Martha"/>
    <s v="US"/>
    <s v="Service"/>
    <n v="908"/>
    <n v="0.28999999999999998"/>
  </r>
  <r>
    <d v="2014-07-30T00:00:00"/>
    <s v="Joe"/>
    <s v="US"/>
    <s v="Service"/>
    <n v="162"/>
    <n v="0.22"/>
  </r>
  <r>
    <d v="2014-07-30T00:00:00"/>
    <s v="Martha"/>
    <s v="Australia"/>
    <s v="Hardware"/>
    <n v="121"/>
    <n v="0.39"/>
  </r>
  <r>
    <d v="2014-07-30T00:00:00"/>
    <s v="Jane"/>
    <s v="Asia"/>
    <s v="Service"/>
    <n v="455"/>
    <n v="0.48"/>
  </r>
  <r>
    <d v="2014-07-31T00:00:00"/>
    <s v="Bob"/>
    <s v="US"/>
    <s v="Software"/>
    <n v="239"/>
    <n v="0.5"/>
  </r>
  <r>
    <d v="2014-07-31T00:00:00"/>
    <s v="Martha"/>
    <s v="Asia"/>
    <s v="Hardware"/>
    <n v="112"/>
    <n v="0.46"/>
  </r>
  <r>
    <d v="2014-08-01T00:00:00"/>
    <s v="Martha"/>
    <s v="US"/>
    <s v="Software"/>
    <n v="735"/>
    <n v="0.38"/>
  </r>
  <r>
    <d v="2014-08-01T00:00:00"/>
    <s v="Joe"/>
    <s v="Canada"/>
    <s v="Service"/>
    <n v="452"/>
    <n v="0.41000000000000003"/>
  </r>
  <r>
    <d v="2014-08-02T00:00:00"/>
    <s v="Arjun"/>
    <s v="US"/>
    <s v="Service"/>
    <n v="383"/>
    <n v="0.47000000000000003"/>
  </r>
  <r>
    <d v="2014-08-02T00:00:00"/>
    <s v="Bob"/>
    <s v="US"/>
    <s v="Hardware"/>
    <n v="414"/>
    <n v="0.46"/>
  </r>
  <r>
    <d v="2014-08-02T00:00:00"/>
    <s v="Arjun"/>
    <s v="US"/>
    <s v="Software"/>
    <n v="968"/>
    <n v="0.46"/>
  </r>
  <r>
    <d v="2014-08-02T00:00:00"/>
    <s v="Martha"/>
    <s v="Canada"/>
    <s v="Service"/>
    <n v="391"/>
    <n v="0.3"/>
  </r>
  <r>
    <d v="2014-08-03T00:00:00"/>
    <s v="Bob"/>
    <s v="US"/>
    <s v="Service"/>
    <n v="557"/>
    <n v="0.34"/>
  </r>
  <r>
    <d v="2014-08-03T00:00:00"/>
    <s v="Bob"/>
    <s v="Europe"/>
    <s v="Service"/>
    <n v="446"/>
    <n v="0.44"/>
  </r>
  <r>
    <d v="2014-08-03T00:00:00"/>
    <s v="Jane"/>
    <s v="Canada"/>
    <s v="Software"/>
    <n v="574"/>
    <n v="0.39"/>
  </r>
  <r>
    <d v="2014-08-04T00:00:00"/>
    <s v="Martha"/>
    <s v="Asia"/>
    <s v="Service"/>
    <n v="486"/>
    <n v="0.28999999999999998"/>
  </r>
  <r>
    <d v="2014-08-04T00:00:00"/>
    <s v="Joe"/>
    <s v="US"/>
    <s v="Software"/>
    <n v="808"/>
    <n v="0.25"/>
  </r>
  <r>
    <d v="2014-08-04T00:00:00"/>
    <s v="Arjun"/>
    <s v="Asia"/>
    <s v="Service"/>
    <n v="755"/>
    <n v="0.2"/>
  </r>
  <r>
    <d v="2014-08-04T00:00:00"/>
    <s v="Jane"/>
    <s v="US"/>
    <s v="Hardware"/>
    <n v="727"/>
    <n v="0.25"/>
  </r>
  <r>
    <d v="2014-08-04T00:00:00"/>
    <s v="Joe"/>
    <s v="Australia"/>
    <s v="Software"/>
    <n v="164"/>
    <n v="0.2"/>
  </r>
  <r>
    <d v="2014-08-04T00:00:00"/>
    <s v="Bob"/>
    <s v="Canada"/>
    <s v="Software"/>
    <n v="330"/>
    <n v="0.24"/>
  </r>
  <r>
    <d v="2014-08-04T00:00:00"/>
    <s v="Joe"/>
    <s v="Asia"/>
    <s v="Software"/>
    <n v="719"/>
    <n v="0.39"/>
  </r>
  <r>
    <d v="2014-08-04T00:00:00"/>
    <s v="Jane"/>
    <s v="Australia"/>
    <s v="Hardware"/>
    <n v="625"/>
    <n v="0.28000000000000003"/>
  </r>
  <r>
    <d v="2014-08-04T00:00:00"/>
    <s v="Bob"/>
    <s v="US"/>
    <s v="Hardware"/>
    <n v="174"/>
    <n v="0.22"/>
  </r>
  <r>
    <d v="2014-08-05T00:00:00"/>
    <s v="Jane"/>
    <s v="Asia"/>
    <s v="Software"/>
    <n v="821"/>
    <n v="0.5"/>
  </r>
  <r>
    <d v="2014-08-05T00:00:00"/>
    <s v="Jane"/>
    <s v="Canada"/>
    <s v="Hardware"/>
    <n v="392"/>
    <n v="0.49"/>
  </r>
  <r>
    <d v="2014-08-05T00:00:00"/>
    <s v="Joe"/>
    <s v="US"/>
    <s v="Hardware"/>
    <n v="690"/>
    <n v="0.43"/>
  </r>
  <r>
    <d v="2014-08-06T00:00:00"/>
    <s v="Martha"/>
    <s v="US"/>
    <s v="Hardware"/>
    <n v="877"/>
    <n v="0.46"/>
  </r>
  <r>
    <d v="2014-08-06T00:00:00"/>
    <s v="Jane"/>
    <s v="US"/>
    <s v="Service"/>
    <n v="558"/>
    <n v="0.32"/>
  </r>
  <r>
    <d v="2014-08-06T00:00:00"/>
    <s v="Joe"/>
    <s v="Asia"/>
    <s v="Hardware"/>
    <n v="756"/>
    <n v="0.46"/>
  </r>
  <r>
    <d v="2014-08-07T00:00:00"/>
    <s v="Jane"/>
    <s v="Asia"/>
    <s v="Service"/>
    <n v="445"/>
    <n v="0.28000000000000003"/>
  </r>
  <r>
    <d v="2014-08-07T00:00:00"/>
    <s v="Arjun"/>
    <s v="Australia"/>
    <s v="Software"/>
    <n v="379"/>
    <n v="0.41000000000000003"/>
  </r>
  <r>
    <d v="2014-08-07T00:00:00"/>
    <s v="Joe"/>
    <s v="US"/>
    <s v="Hardware"/>
    <n v="549"/>
    <n v="0.3"/>
  </r>
  <r>
    <d v="2014-08-07T00:00:00"/>
    <s v="Jane"/>
    <s v="Asia"/>
    <s v="Service"/>
    <n v="523"/>
    <n v="0.38"/>
  </r>
  <r>
    <d v="2014-08-07T00:00:00"/>
    <s v="Joe"/>
    <s v="Europe"/>
    <s v="Software"/>
    <n v="599"/>
    <n v="0.5"/>
  </r>
  <r>
    <d v="2014-08-07T00:00:00"/>
    <s v="Arjun"/>
    <s v="Asia"/>
    <s v="Hardware"/>
    <n v="935"/>
    <n v="0.5"/>
  </r>
  <r>
    <d v="2014-08-07T00:00:00"/>
    <s v="Martha"/>
    <s v="Asia"/>
    <s v="Software"/>
    <n v="770"/>
    <n v="0.45"/>
  </r>
  <r>
    <d v="2014-08-08T00:00:00"/>
    <s v="Martha"/>
    <s v="Asia"/>
    <s v="Software"/>
    <n v="799"/>
    <n v="0.3"/>
  </r>
  <r>
    <d v="2014-08-08T00:00:00"/>
    <s v="Jane"/>
    <s v="Europe"/>
    <s v="Hardware"/>
    <n v="832"/>
    <n v="0.25"/>
  </r>
  <r>
    <d v="2014-08-08T00:00:00"/>
    <s v="Martha"/>
    <s v="Australia"/>
    <s v="Hardware"/>
    <n v="657"/>
    <n v="0.21"/>
  </r>
  <r>
    <d v="2014-08-09T00:00:00"/>
    <s v="Martha"/>
    <s v="Europe"/>
    <s v="Service"/>
    <n v="244"/>
    <n v="0.46"/>
  </r>
  <r>
    <d v="2014-08-09T00:00:00"/>
    <s v="Bob"/>
    <s v="Europe"/>
    <s v="Hardware"/>
    <n v="820"/>
    <n v="0.38"/>
  </r>
  <r>
    <d v="2014-08-09T00:00:00"/>
    <s v="Joe"/>
    <s v="Europe"/>
    <s v="Software"/>
    <n v="916"/>
    <n v="0.45"/>
  </r>
  <r>
    <d v="2014-08-10T00:00:00"/>
    <s v="Arjun"/>
    <s v="Australia"/>
    <s v="Service"/>
    <n v="626"/>
    <n v="0.2"/>
  </r>
  <r>
    <d v="2014-08-10T00:00:00"/>
    <s v="Arjun"/>
    <s v="US"/>
    <s v="Software"/>
    <n v="306"/>
    <n v="0.33"/>
  </r>
  <r>
    <d v="2014-08-10T00:00:00"/>
    <s v="Jane"/>
    <s v="Europe"/>
    <s v="Software"/>
    <n v="345"/>
    <n v="0.4"/>
  </r>
  <r>
    <d v="2014-08-11T00:00:00"/>
    <s v="Bob"/>
    <s v="Europe"/>
    <s v="Service"/>
    <n v="944"/>
    <n v="0.48"/>
  </r>
  <r>
    <d v="2014-08-11T00:00:00"/>
    <s v="Arjun"/>
    <s v="Australia"/>
    <s v="Software"/>
    <n v="895"/>
    <n v="0.4"/>
  </r>
  <r>
    <d v="2014-08-11T00:00:00"/>
    <s v="Jane"/>
    <s v="Europe"/>
    <s v="Hardware"/>
    <n v="770"/>
    <n v="0.28000000000000003"/>
  </r>
  <r>
    <d v="2014-08-12T00:00:00"/>
    <s v="Martha"/>
    <s v="Australia"/>
    <s v="Hardware"/>
    <n v="897"/>
    <n v="0.5"/>
  </r>
  <r>
    <d v="2014-08-12T00:00:00"/>
    <s v="Arjun"/>
    <s v="US"/>
    <s v="Software"/>
    <n v="746"/>
    <n v="0.32"/>
  </r>
  <r>
    <d v="2014-08-13T00:00:00"/>
    <s v="Arjun"/>
    <s v="Europe"/>
    <s v="Service"/>
    <n v="447"/>
    <n v="0.46"/>
  </r>
  <r>
    <d v="2014-08-13T00:00:00"/>
    <s v="Joe"/>
    <s v="Europe"/>
    <s v="Hardware"/>
    <n v="222"/>
    <n v="0.32"/>
  </r>
  <r>
    <d v="2014-08-14T00:00:00"/>
    <s v="Joe"/>
    <s v="Asia"/>
    <s v="Hardware"/>
    <n v="377"/>
    <n v="0.43"/>
  </r>
  <r>
    <d v="2014-08-14T00:00:00"/>
    <s v="Joe"/>
    <s v="Europe"/>
    <s v="Software"/>
    <n v="527"/>
    <n v="0.48"/>
  </r>
  <r>
    <d v="2014-08-14T00:00:00"/>
    <s v="Joe"/>
    <s v="Europe"/>
    <s v="Software"/>
    <n v="563"/>
    <n v="0.45"/>
  </r>
  <r>
    <d v="2014-08-15T00:00:00"/>
    <s v="Bob"/>
    <s v="Europe"/>
    <s v="Software"/>
    <n v="283"/>
    <n v="0.34"/>
  </r>
  <r>
    <d v="2014-08-15T00:00:00"/>
    <s v="Bob"/>
    <s v="Europe"/>
    <s v="Hardware"/>
    <n v="580"/>
    <n v="0.22"/>
  </r>
  <r>
    <d v="2014-08-15T00:00:00"/>
    <s v="Jane"/>
    <s v="US"/>
    <s v="Hardware"/>
    <n v="411"/>
    <n v="0.41000000000000003"/>
  </r>
  <r>
    <d v="2014-08-16T00:00:00"/>
    <s v="Bob"/>
    <s v="Australia"/>
    <s v="Service"/>
    <n v="149"/>
    <n v="0.48"/>
  </r>
  <r>
    <d v="2014-08-16T00:00:00"/>
    <s v="Bob"/>
    <s v="US"/>
    <s v="Hardware"/>
    <n v="366"/>
    <n v="0.23"/>
  </r>
  <r>
    <d v="2014-08-17T00:00:00"/>
    <s v="Martha"/>
    <s v="US"/>
    <s v="Hardware"/>
    <n v="381"/>
    <n v="0.37"/>
  </r>
  <r>
    <d v="2014-08-17T00:00:00"/>
    <s v="Joe"/>
    <s v="Europe"/>
    <s v="Software"/>
    <n v="534"/>
    <n v="0.21"/>
  </r>
  <r>
    <d v="2014-08-17T00:00:00"/>
    <s v="Jane"/>
    <s v="Asia"/>
    <s v="Software"/>
    <n v="949"/>
    <n v="0.21"/>
  </r>
  <r>
    <d v="2014-08-17T00:00:00"/>
    <s v="Arjun"/>
    <s v="Canada"/>
    <s v="Service"/>
    <n v="662"/>
    <n v="0.25"/>
  </r>
  <r>
    <d v="2014-08-17T00:00:00"/>
    <s v="Bob"/>
    <s v="Canada"/>
    <s v="Hardware"/>
    <n v="306"/>
    <n v="0.26"/>
  </r>
  <r>
    <d v="2014-08-17T00:00:00"/>
    <s v="Arjun"/>
    <s v="Canada"/>
    <s v="Software"/>
    <n v="757"/>
    <n v="0.39"/>
  </r>
  <r>
    <d v="2014-08-18T00:00:00"/>
    <s v="Jane"/>
    <s v="Europe"/>
    <s v="Service"/>
    <n v="319"/>
    <n v="0.38"/>
  </r>
  <r>
    <d v="2014-08-18T00:00:00"/>
    <s v="Bob"/>
    <s v="Europe"/>
    <s v="Software"/>
    <n v="765"/>
    <n v="0.26"/>
  </r>
  <r>
    <d v="2014-08-19T00:00:00"/>
    <s v="Martha"/>
    <s v="US"/>
    <s v="Software"/>
    <n v="526"/>
    <n v="0.4"/>
  </r>
  <r>
    <d v="2014-08-19T00:00:00"/>
    <s v="Arjun"/>
    <s v="Canada"/>
    <s v="Software"/>
    <n v="161"/>
    <n v="0.47000000000000003"/>
  </r>
  <r>
    <d v="2014-08-19T00:00:00"/>
    <s v="Arjun"/>
    <s v="US"/>
    <s v="Service"/>
    <n v="534"/>
    <n v="0.36"/>
  </r>
  <r>
    <d v="2014-08-19T00:00:00"/>
    <s v="Martha"/>
    <s v="Asia"/>
    <s v="Software"/>
    <n v="716"/>
    <n v="0.34"/>
  </r>
  <r>
    <d v="2014-08-20T00:00:00"/>
    <s v="Bob"/>
    <s v="Asia"/>
    <s v="Software"/>
    <n v="406"/>
    <n v="0.41000000000000003"/>
  </r>
  <r>
    <d v="2014-08-20T00:00:00"/>
    <s v="Bob"/>
    <s v="US"/>
    <s v="Service"/>
    <n v="246"/>
    <n v="0.44"/>
  </r>
  <r>
    <d v="2014-08-20T00:00:00"/>
    <s v="Jane"/>
    <s v="Europe"/>
    <s v="Service"/>
    <n v="348"/>
    <n v="0.31"/>
  </r>
  <r>
    <d v="2014-08-22T00:00:00"/>
    <s v="Arjun"/>
    <s v="Europe"/>
    <s v="Software"/>
    <n v="123"/>
    <n v="0.45"/>
  </r>
  <r>
    <d v="2014-08-22T00:00:00"/>
    <s v="Martha"/>
    <s v="Australia"/>
    <s v="Service"/>
    <n v="697"/>
    <n v="0.44"/>
  </r>
  <r>
    <d v="2014-08-22T00:00:00"/>
    <s v="Martha"/>
    <s v="Europe"/>
    <s v="Software"/>
    <n v="174"/>
    <n v="0.43"/>
  </r>
  <r>
    <d v="2014-08-22T00:00:00"/>
    <s v="Jane"/>
    <s v="Australia"/>
    <s v="Software"/>
    <n v="237"/>
    <n v="0.2"/>
  </r>
  <r>
    <d v="2014-08-22T00:00:00"/>
    <s v="Arjun"/>
    <s v="Asia"/>
    <s v="Service"/>
    <n v="114"/>
    <n v="0.25"/>
  </r>
  <r>
    <d v="2014-08-22T00:00:00"/>
    <s v="Arjun"/>
    <s v="Asia"/>
    <s v="Service"/>
    <n v="344"/>
    <n v="0.24"/>
  </r>
  <r>
    <d v="2014-08-23T00:00:00"/>
    <s v="Martha"/>
    <s v="Europe"/>
    <s v="Hardware"/>
    <n v="568"/>
    <n v="0.38"/>
  </r>
  <r>
    <d v="2014-08-23T00:00:00"/>
    <s v="Martha"/>
    <s v="US"/>
    <s v="Service"/>
    <n v="759"/>
    <n v="0.39"/>
  </r>
  <r>
    <d v="2014-08-23T00:00:00"/>
    <s v="Jane"/>
    <s v="Australia"/>
    <s v="Software"/>
    <n v="623"/>
    <n v="0.41000000000000003"/>
  </r>
  <r>
    <d v="2014-08-24T00:00:00"/>
    <s v="Martha"/>
    <s v="Canada"/>
    <s v="Software"/>
    <n v="492"/>
    <n v="0.47000000000000003"/>
  </r>
  <r>
    <d v="2014-08-24T00:00:00"/>
    <s v="Arjun"/>
    <s v="Canada"/>
    <s v="Software"/>
    <n v="945"/>
    <n v="0.43"/>
  </r>
  <r>
    <d v="2014-08-24T00:00:00"/>
    <s v="Arjun"/>
    <s v="Canada"/>
    <s v="Service"/>
    <n v="181"/>
    <n v="0.46"/>
  </r>
  <r>
    <d v="2014-08-24T00:00:00"/>
    <s v="Bob"/>
    <s v="Asia"/>
    <s v="Software"/>
    <n v="845"/>
    <n v="0.35000000000000003"/>
  </r>
  <r>
    <d v="2014-08-25T00:00:00"/>
    <s v="Bob"/>
    <s v="Australia"/>
    <s v="Service"/>
    <n v="618"/>
    <n v="0.47000000000000003"/>
  </r>
  <r>
    <d v="2014-08-26T00:00:00"/>
    <s v="Bob"/>
    <s v="US"/>
    <s v="Software"/>
    <n v="370"/>
    <n v="0.35000000000000003"/>
  </r>
  <r>
    <d v="2014-08-27T00:00:00"/>
    <s v="Arjun"/>
    <s v="US"/>
    <s v="Hardware"/>
    <n v="337"/>
    <n v="0.46"/>
  </r>
  <r>
    <d v="2014-08-27T00:00:00"/>
    <s v="Joe"/>
    <s v="Canada"/>
    <s v="Service"/>
    <n v="617"/>
    <n v="0.49"/>
  </r>
  <r>
    <d v="2014-08-28T00:00:00"/>
    <s v="Arjun"/>
    <s v="Europe"/>
    <s v="Hardware"/>
    <n v="655"/>
    <n v="0.26"/>
  </r>
  <r>
    <d v="2014-08-28T00:00:00"/>
    <s v="Martha"/>
    <s v="Europe"/>
    <s v="Service"/>
    <n v="130"/>
    <n v="0.2"/>
  </r>
  <r>
    <d v="2014-08-28T00:00:00"/>
    <s v="Jane"/>
    <s v="Asia"/>
    <s v="Service"/>
    <n v="292"/>
    <n v="0.34"/>
  </r>
  <r>
    <d v="2014-08-29T00:00:00"/>
    <s v="Joe"/>
    <s v="Canada"/>
    <s v="Service"/>
    <n v="684"/>
    <n v="0.42"/>
  </r>
  <r>
    <d v="2014-08-29T00:00:00"/>
    <s v="Joe"/>
    <s v="Asia"/>
    <s v="Hardware"/>
    <n v="281"/>
    <n v="0.32"/>
  </r>
  <r>
    <d v="2014-08-30T00:00:00"/>
    <s v="Joe"/>
    <s v="Canada"/>
    <s v="Hardware"/>
    <n v="388"/>
    <n v="0.5"/>
  </r>
  <r>
    <d v="2014-08-30T00:00:00"/>
    <s v="Arjun"/>
    <s v="Asia"/>
    <s v="Software"/>
    <n v="973"/>
    <n v="0.38"/>
  </r>
  <r>
    <d v="2014-08-31T00:00:00"/>
    <s v="Martha"/>
    <s v="Australia"/>
    <s v="Hardware"/>
    <n v="410"/>
    <n v="0.2"/>
  </r>
  <r>
    <d v="2014-09-01T00:00:00"/>
    <s v="Arjun"/>
    <s v="Australia"/>
    <s v="Software"/>
    <n v="665"/>
    <n v="0.2"/>
  </r>
  <r>
    <d v="2014-09-01T00:00:00"/>
    <s v="Arjun"/>
    <s v="Asia"/>
    <s v="Hardware"/>
    <n v="513"/>
    <n v="0.4"/>
  </r>
  <r>
    <d v="2014-09-01T00:00:00"/>
    <s v="Jane"/>
    <s v="Australia"/>
    <s v="Hardware"/>
    <n v="716"/>
    <n v="0.27"/>
  </r>
  <r>
    <d v="2014-09-01T00:00:00"/>
    <s v="Bob"/>
    <s v="Australia"/>
    <s v="Service"/>
    <n v="308"/>
    <n v="0.49"/>
  </r>
  <r>
    <d v="2014-09-02T00:00:00"/>
    <s v="Jane"/>
    <s v="Asia"/>
    <s v="Service"/>
    <n v="137"/>
    <n v="0.27"/>
  </r>
  <r>
    <d v="2014-09-02T00:00:00"/>
    <s v="Bob"/>
    <s v="US"/>
    <s v="Service"/>
    <n v="669"/>
    <n v="0.33"/>
  </r>
  <r>
    <d v="2014-09-02T00:00:00"/>
    <s v="Jane"/>
    <s v="Europe"/>
    <s v="Hardware"/>
    <n v="480"/>
    <n v="0.45"/>
  </r>
  <r>
    <d v="2014-09-02T00:00:00"/>
    <s v="Martha"/>
    <s v="Australia"/>
    <s v="Software"/>
    <n v="642"/>
    <n v="0.25"/>
  </r>
  <r>
    <d v="2014-09-04T00:00:00"/>
    <s v="Bob"/>
    <s v="Asia"/>
    <s v="Hardware"/>
    <n v="806"/>
    <n v="0.28000000000000003"/>
  </r>
  <r>
    <d v="2014-09-04T00:00:00"/>
    <s v="Jane"/>
    <s v="Australia"/>
    <s v="Service"/>
    <n v="906"/>
    <n v="0.44"/>
  </r>
  <r>
    <d v="2014-09-04T00:00:00"/>
    <s v="Joe"/>
    <s v="Asia"/>
    <s v="Software"/>
    <n v="827"/>
    <n v="0.38"/>
  </r>
  <r>
    <d v="2014-09-04T00:00:00"/>
    <s v="Martha"/>
    <s v="Canada"/>
    <s v="Software"/>
    <n v="334"/>
    <n v="0.41000000000000003"/>
  </r>
  <r>
    <d v="2014-09-05T00:00:00"/>
    <s v="Jane"/>
    <s v="Asia"/>
    <s v="Hardware"/>
    <n v="373"/>
    <n v="0.38"/>
  </r>
  <r>
    <d v="2014-09-06T00:00:00"/>
    <s v="Jane"/>
    <s v="Europe"/>
    <s v="Hardware"/>
    <n v="394"/>
    <n v="0.23"/>
  </r>
  <r>
    <d v="2014-09-06T00:00:00"/>
    <s v="Martha"/>
    <s v="US"/>
    <s v="Hardware"/>
    <n v="203"/>
    <n v="0.3"/>
  </r>
  <r>
    <d v="2014-09-06T00:00:00"/>
    <s v="Arjun"/>
    <s v="Europe"/>
    <s v="Hardware"/>
    <n v="667"/>
    <n v="0.43"/>
  </r>
  <r>
    <d v="2014-09-06T00:00:00"/>
    <s v="Joe"/>
    <s v="Australia"/>
    <s v="Hardware"/>
    <n v="149"/>
    <n v="0.35000000000000003"/>
  </r>
  <r>
    <d v="2014-09-06T00:00:00"/>
    <s v="Bob"/>
    <s v="Europe"/>
    <s v="Software"/>
    <n v="238"/>
    <n v="0.48"/>
  </r>
  <r>
    <d v="2014-09-07T00:00:00"/>
    <s v="Jane"/>
    <s v="Asia"/>
    <s v="Software"/>
    <n v="281"/>
    <n v="0.36"/>
  </r>
  <r>
    <d v="2014-09-07T00:00:00"/>
    <s v="Martha"/>
    <s v="Asia"/>
    <s v="Hardware"/>
    <n v="280"/>
    <n v="0.47000000000000003"/>
  </r>
  <r>
    <d v="2014-09-07T00:00:00"/>
    <s v="Arjun"/>
    <s v="Asia"/>
    <s v="Service"/>
    <n v="376"/>
    <n v="0.36"/>
  </r>
  <r>
    <d v="2014-09-08T00:00:00"/>
    <s v="Arjun"/>
    <s v="Europe"/>
    <s v="Software"/>
    <n v="511"/>
    <n v="0.47000000000000003"/>
  </r>
  <r>
    <d v="2014-09-08T00:00:00"/>
    <s v="Martha"/>
    <s v="Australia"/>
    <s v="Service"/>
    <n v="617"/>
    <n v="0.48"/>
  </r>
  <r>
    <d v="2014-09-08T00:00:00"/>
    <s v="Martha"/>
    <s v="Asia"/>
    <s v="Software"/>
    <n v="774"/>
    <n v="0.3"/>
  </r>
  <r>
    <d v="2014-09-09T00:00:00"/>
    <s v="Arjun"/>
    <s v="Asia"/>
    <s v="Service"/>
    <n v="980"/>
    <n v="0.37"/>
  </r>
  <r>
    <d v="2014-09-09T00:00:00"/>
    <s v="Jane"/>
    <s v="Asia"/>
    <s v="Service"/>
    <n v="298"/>
    <n v="0.26"/>
  </r>
  <r>
    <d v="2014-09-10T00:00:00"/>
    <s v="Bob"/>
    <s v="US"/>
    <s v="Service"/>
    <n v="614"/>
    <n v="0.23"/>
  </r>
  <r>
    <d v="2014-09-10T00:00:00"/>
    <s v="Joe"/>
    <s v="Asia"/>
    <s v="Hardware"/>
    <n v="983"/>
    <n v="0.37"/>
  </r>
  <r>
    <d v="2014-09-10T00:00:00"/>
    <s v="Jane"/>
    <s v="Australia"/>
    <s v="Service"/>
    <n v="500"/>
    <n v="0.33"/>
  </r>
  <r>
    <d v="2014-09-10T00:00:00"/>
    <s v="Martha"/>
    <s v="Europe"/>
    <s v="Hardware"/>
    <n v="310"/>
    <n v="0.2"/>
  </r>
  <r>
    <d v="2014-09-10T00:00:00"/>
    <s v="Arjun"/>
    <s v="Europe"/>
    <s v="Software"/>
    <n v="134"/>
    <n v="0.5"/>
  </r>
  <r>
    <d v="2014-09-11T00:00:00"/>
    <s v="Bob"/>
    <s v="Australia"/>
    <s v="Service"/>
    <n v="740"/>
    <n v="0.35000000000000003"/>
  </r>
  <r>
    <d v="2014-09-11T00:00:00"/>
    <s v="Arjun"/>
    <s v="Asia"/>
    <s v="Software"/>
    <n v="858"/>
    <n v="0.3"/>
  </r>
  <r>
    <d v="2014-09-12T00:00:00"/>
    <s v="Arjun"/>
    <s v="Asia"/>
    <s v="Hardware"/>
    <n v="257"/>
    <n v="0.21"/>
  </r>
  <r>
    <d v="2014-09-13T00:00:00"/>
    <s v="Joe"/>
    <s v="Asia"/>
    <s v="Service"/>
    <n v="317"/>
    <n v="0.35000000000000003"/>
  </r>
  <r>
    <d v="2014-09-13T00:00:00"/>
    <s v="Martha"/>
    <s v="US"/>
    <s v="Hardware"/>
    <n v="735"/>
    <n v="0.36"/>
  </r>
  <r>
    <d v="2014-09-14T00:00:00"/>
    <s v="Martha"/>
    <s v="Asia"/>
    <s v="Service"/>
    <n v="640"/>
    <n v="0.45"/>
  </r>
  <r>
    <d v="2014-09-14T00:00:00"/>
    <s v="Jane"/>
    <s v="Europe"/>
    <s v="Service"/>
    <n v="183"/>
    <n v="0.22"/>
  </r>
  <r>
    <d v="2014-09-15T00:00:00"/>
    <s v="Jane"/>
    <s v="US"/>
    <s v="Service"/>
    <n v="429"/>
    <n v="0.21"/>
  </r>
  <r>
    <d v="2014-09-15T00:00:00"/>
    <s v="Martha"/>
    <s v="Europe"/>
    <s v="Software"/>
    <n v="668"/>
    <n v="0.43"/>
  </r>
  <r>
    <d v="2014-09-16T00:00:00"/>
    <s v="Arjun"/>
    <s v="Europe"/>
    <s v="Software"/>
    <n v="902"/>
    <n v="0.26"/>
  </r>
  <r>
    <d v="2014-09-16T00:00:00"/>
    <s v="Arjun"/>
    <s v="Australia"/>
    <s v="Software"/>
    <n v="157"/>
    <n v="0.48"/>
  </r>
  <r>
    <d v="2014-09-16T00:00:00"/>
    <s v="Jane"/>
    <s v="Europe"/>
    <s v="Service"/>
    <n v="375"/>
    <n v="0.4"/>
  </r>
  <r>
    <d v="2014-09-16T00:00:00"/>
    <s v="Martha"/>
    <s v="US"/>
    <s v="Software"/>
    <n v="381"/>
    <n v="0.22"/>
  </r>
  <r>
    <d v="2014-09-16T00:00:00"/>
    <s v="Joe"/>
    <s v="Australia"/>
    <s v="Hardware"/>
    <n v="397"/>
    <n v="0.31"/>
  </r>
  <r>
    <d v="2014-09-17T00:00:00"/>
    <s v="Joe"/>
    <s v="Australia"/>
    <s v="Software"/>
    <n v="228"/>
    <n v="0.26"/>
  </r>
  <r>
    <d v="2014-09-18T00:00:00"/>
    <s v="Bob"/>
    <s v="Australia"/>
    <s v="Software"/>
    <n v="311"/>
    <n v="0.28999999999999998"/>
  </r>
  <r>
    <d v="2014-09-18T00:00:00"/>
    <s v="Martha"/>
    <s v="Asia"/>
    <s v="Hardware"/>
    <n v="585"/>
    <n v="0.41000000000000003"/>
  </r>
  <r>
    <d v="2014-09-18T00:00:00"/>
    <s v="Joe"/>
    <s v="Europe"/>
    <s v="Software"/>
    <n v="635"/>
    <n v="0.41000000000000003"/>
  </r>
  <r>
    <d v="2014-09-18T00:00:00"/>
    <s v="Jane"/>
    <s v="US"/>
    <s v="Service"/>
    <n v="525"/>
    <n v="0.2"/>
  </r>
  <r>
    <d v="2014-09-19T00:00:00"/>
    <s v="Joe"/>
    <s v="US"/>
    <s v="Software"/>
    <n v="846"/>
    <n v="0.23"/>
  </r>
  <r>
    <d v="2014-09-19T00:00:00"/>
    <s v="Martha"/>
    <s v="Asia"/>
    <s v="Hardware"/>
    <n v="486"/>
    <n v="0.22"/>
  </r>
  <r>
    <d v="2014-09-19T00:00:00"/>
    <s v="Jane"/>
    <s v="US"/>
    <s v="Software"/>
    <n v="754"/>
    <n v="0.48"/>
  </r>
  <r>
    <d v="2014-09-19T00:00:00"/>
    <s v="Martha"/>
    <s v="Europe"/>
    <s v="Hardware"/>
    <n v="815"/>
    <n v="0.3"/>
  </r>
  <r>
    <d v="2014-09-20T00:00:00"/>
    <s v="Joe"/>
    <s v="Australia"/>
    <s v="Hardware"/>
    <n v="672"/>
    <n v="0.5"/>
  </r>
  <r>
    <d v="2014-09-20T00:00:00"/>
    <s v="Jane"/>
    <s v="Australia"/>
    <s v="Hardware"/>
    <n v="344"/>
    <n v="0.26"/>
  </r>
  <r>
    <d v="2014-09-20T00:00:00"/>
    <s v="Bob"/>
    <s v="Australia"/>
    <s v="Service"/>
    <n v="521"/>
    <n v="0.36"/>
  </r>
  <r>
    <d v="2014-09-21T00:00:00"/>
    <s v="Martha"/>
    <s v="Canada"/>
    <s v="Hardware"/>
    <n v="447"/>
    <n v="0.49"/>
  </r>
  <r>
    <d v="2014-09-21T00:00:00"/>
    <s v="Arjun"/>
    <s v="Asia"/>
    <s v="Software"/>
    <n v="916"/>
    <n v="0.28000000000000003"/>
  </r>
  <r>
    <d v="2014-09-22T00:00:00"/>
    <s v="Arjun"/>
    <s v="Asia"/>
    <s v="Software"/>
    <n v="281"/>
    <n v="0.32"/>
  </r>
  <r>
    <d v="2014-09-23T00:00:00"/>
    <s v="Arjun"/>
    <s v="Europe"/>
    <s v="Software"/>
    <n v="716"/>
    <n v="0.49"/>
  </r>
  <r>
    <d v="2014-09-23T00:00:00"/>
    <s v="Joe"/>
    <s v="Australia"/>
    <s v="Software"/>
    <n v="697"/>
    <n v="0.28999999999999998"/>
  </r>
  <r>
    <d v="2014-09-23T00:00:00"/>
    <s v="Jane"/>
    <s v="Australia"/>
    <s v="Hardware"/>
    <n v="247"/>
    <n v="0.32"/>
  </r>
  <r>
    <d v="2014-09-24T00:00:00"/>
    <s v="Martha"/>
    <s v="Australia"/>
    <s v="Hardware"/>
    <n v="507"/>
    <n v="0.36"/>
  </r>
  <r>
    <d v="2014-09-24T00:00:00"/>
    <s v="Jane"/>
    <s v="Europe"/>
    <s v="Software"/>
    <n v="338"/>
    <n v="0.32"/>
  </r>
  <r>
    <d v="2014-09-24T00:00:00"/>
    <s v="Martha"/>
    <s v="Canada"/>
    <s v="Software"/>
    <n v="912"/>
    <n v="0.39"/>
  </r>
  <r>
    <d v="2014-09-24T00:00:00"/>
    <s v="Martha"/>
    <s v="US"/>
    <s v="Service"/>
    <n v="974"/>
    <n v="0.3"/>
  </r>
  <r>
    <d v="2014-09-25T00:00:00"/>
    <s v="Joe"/>
    <s v="Australia"/>
    <s v="Service"/>
    <n v="478"/>
    <n v="0.37"/>
  </r>
  <r>
    <d v="2014-09-25T00:00:00"/>
    <s v="Jane"/>
    <s v="Europe"/>
    <s v="Hardware"/>
    <n v="804"/>
    <n v="0.5"/>
  </r>
  <r>
    <d v="2014-09-26T00:00:00"/>
    <s v="Bob"/>
    <s v="Canada"/>
    <s v="Software"/>
    <n v="770"/>
    <n v="0.31"/>
  </r>
  <r>
    <d v="2014-09-26T00:00:00"/>
    <s v="Joe"/>
    <s v="US"/>
    <s v="Service"/>
    <n v="764"/>
    <n v="0.33"/>
  </r>
  <r>
    <d v="2014-09-26T00:00:00"/>
    <s v="Joe"/>
    <s v="Australia"/>
    <s v="Hardware"/>
    <n v="588"/>
    <n v="0.32"/>
  </r>
  <r>
    <d v="2014-09-26T00:00:00"/>
    <s v="Bob"/>
    <s v="Asia"/>
    <s v="Service"/>
    <n v="198"/>
    <n v="0.28999999999999998"/>
  </r>
  <r>
    <d v="2014-09-26T00:00:00"/>
    <s v="Arjun"/>
    <s v="Canada"/>
    <s v="Software"/>
    <n v="711"/>
    <n v="0.42"/>
  </r>
  <r>
    <d v="2014-09-27T00:00:00"/>
    <s v="Bob"/>
    <s v="Asia"/>
    <s v="Service"/>
    <n v="422"/>
    <n v="0.25"/>
  </r>
  <r>
    <d v="2014-09-27T00:00:00"/>
    <s v="Joe"/>
    <s v="Asia"/>
    <s v="Service"/>
    <n v="550"/>
    <n v="0.25"/>
  </r>
  <r>
    <d v="2014-09-28T00:00:00"/>
    <s v="Arjun"/>
    <s v="Europe"/>
    <s v="Service"/>
    <n v="465"/>
    <n v="0.42"/>
  </r>
  <r>
    <d v="2014-09-28T00:00:00"/>
    <s v="Joe"/>
    <s v="US"/>
    <s v="Service"/>
    <n v="719"/>
    <n v="0.26"/>
  </r>
  <r>
    <d v="2014-09-28T00:00:00"/>
    <s v="Bob"/>
    <s v="Europe"/>
    <s v="Service"/>
    <n v="340"/>
    <n v="0.28000000000000003"/>
  </r>
  <r>
    <d v="2014-09-28T00:00:00"/>
    <s v="Arjun"/>
    <s v="US"/>
    <s v="Hardware"/>
    <n v="874"/>
    <n v="0.21"/>
  </r>
  <r>
    <d v="2014-09-28T00:00:00"/>
    <s v="Arjun"/>
    <s v="Australia"/>
    <s v="Software"/>
    <n v="710"/>
    <n v="0.3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194"/>
    <x v="0"/>
  </r>
  <r>
    <x v="0"/>
    <x v="1"/>
    <x v="1"/>
    <x v="1"/>
    <n v="124"/>
    <x v="1"/>
  </r>
  <r>
    <x v="0"/>
    <x v="1"/>
    <x v="2"/>
    <x v="0"/>
    <n v="711"/>
    <x v="2"/>
  </r>
  <r>
    <x v="0"/>
    <x v="2"/>
    <x v="0"/>
    <x v="2"/>
    <n v="895"/>
    <x v="3"/>
  </r>
  <r>
    <x v="1"/>
    <x v="2"/>
    <x v="3"/>
    <x v="1"/>
    <n v="581"/>
    <x v="4"/>
  </r>
  <r>
    <x v="1"/>
    <x v="0"/>
    <x v="0"/>
    <x v="1"/>
    <n v="938"/>
    <x v="2"/>
  </r>
  <r>
    <x v="2"/>
    <x v="1"/>
    <x v="2"/>
    <x v="1"/>
    <n v="305"/>
    <x v="2"/>
  </r>
  <r>
    <x v="2"/>
    <x v="3"/>
    <x v="1"/>
    <x v="2"/>
    <n v="902"/>
    <x v="2"/>
  </r>
  <r>
    <x v="3"/>
    <x v="0"/>
    <x v="1"/>
    <x v="2"/>
    <n v="282"/>
    <x v="5"/>
  </r>
  <r>
    <x v="4"/>
    <x v="3"/>
    <x v="0"/>
    <x v="2"/>
    <n v="435"/>
    <x v="6"/>
  </r>
  <r>
    <x v="4"/>
    <x v="3"/>
    <x v="3"/>
    <x v="2"/>
    <n v="869"/>
    <x v="7"/>
  </r>
  <r>
    <x v="5"/>
    <x v="2"/>
    <x v="3"/>
    <x v="2"/>
    <n v="334"/>
    <x v="8"/>
  </r>
  <r>
    <x v="6"/>
    <x v="1"/>
    <x v="2"/>
    <x v="2"/>
    <n v="537"/>
    <x v="9"/>
  </r>
  <r>
    <x v="6"/>
    <x v="0"/>
    <x v="2"/>
    <x v="0"/>
    <n v="630"/>
    <x v="10"/>
  </r>
  <r>
    <x v="6"/>
    <x v="0"/>
    <x v="0"/>
    <x v="1"/>
    <n v="500"/>
    <x v="2"/>
  </r>
  <r>
    <x v="7"/>
    <x v="0"/>
    <x v="0"/>
    <x v="0"/>
    <n v="360"/>
    <x v="11"/>
  </r>
  <r>
    <x v="7"/>
    <x v="1"/>
    <x v="0"/>
    <x v="0"/>
    <n v="894"/>
    <x v="12"/>
  </r>
  <r>
    <x v="8"/>
    <x v="4"/>
    <x v="4"/>
    <x v="1"/>
    <n v="996"/>
    <x v="13"/>
  </r>
  <r>
    <x v="8"/>
    <x v="3"/>
    <x v="4"/>
    <x v="2"/>
    <n v="998"/>
    <x v="14"/>
  </r>
  <r>
    <x v="8"/>
    <x v="2"/>
    <x v="3"/>
    <x v="1"/>
    <n v="477"/>
    <x v="15"/>
  </r>
  <r>
    <x v="8"/>
    <x v="1"/>
    <x v="3"/>
    <x v="2"/>
    <n v="295"/>
    <x v="16"/>
  </r>
  <r>
    <x v="9"/>
    <x v="2"/>
    <x v="3"/>
    <x v="1"/>
    <n v="441"/>
    <x v="17"/>
  </r>
  <r>
    <x v="9"/>
    <x v="2"/>
    <x v="0"/>
    <x v="0"/>
    <n v="663"/>
    <x v="10"/>
  </r>
  <r>
    <x v="9"/>
    <x v="0"/>
    <x v="1"/>
    <x v="0"/>
    <n v="435"/>
    <x v="5"/>
  </r>
  <r>
    <x v="9"/>
    <x v="2"/>
    <x v="1"/>
    <x v="1"/>
    <n v="637"/>
    <x v="18"/>
  </r>
  <r>
    <x v="9"/>
    <x v="2"/>
    <x v="2"/>
    <x v="0"/>
    <n v="877"/>
    <x v="10"/>
  </r>
  <r>
    <x v="9"/>
    <x v="1"/>
    <x v="2"/>
    <x v="1"/>
    <n v="632"/>
    <x v="16"/>
  </r>
  <r>
    <x v="9"/>
    <x v="2"/>
    <x v="3"/>
    <x v="0"/>
    <n v="369"/>
    <x v="19"/>
  </r>
  <r>
    <x v="10"/>
    <x v="3"/>
    <x v="3"/>
    <x v="2"/>
    <n v="289"/>
    <x v="14"/>
  </r>
  <r>
    <x v="10"/>
    <x v="1"/>
    <x v="4"/>
    <x v="0"/>
    <n v="314"/>
    <x v="20"/>
  </r>
  <r>
    <x v="10"/>
    <x v="1"/>
    <x v="0"/>
    <x v="2"/>
    <n v="404"/>
    <x v="21"/>
  </r>
  <r>
    <x v="10"/>
    <x v="4"/>
    <x v="4"/>
    <x v="0"/>
    <n v="720"/>
    <x v="2"/>
  </r>
  <r>
    <x v="10"/>
    <x v="2"/>
    <x v="3"/>
    <x v="1"/>
    <n v="680"/>
    <x v="22"/>
  </r>
  <r>
    <x v="10"/>
    <x v="0"/>
    <x v="1"/>
    <x v="2"/>
    <n v="687"/>
    <x v="23"/>
  </r>
  <r>
    <x v="11"/>
    <x v="3"/>
    <x v="2"/>
    <x v="2"/>
    <n v="188"/>
    <x v="17"/>
  </r>
  <r>
    <x v="11"/>
    <x v="1"/>
    <x v="2"/>
    <x v="2"/>
    <n v="368"/>
    <x v="4"/>
  </r>
  <r>
    <x v="12"/>
    <x v="3"/>
    <x v="2"/>
    <x v="1"/>
    <n v="565"/>
    <x v="15"/>
  </r>
  <r>
    <x v="12"/>
    <x v="2"/>
    <x v="3"/>
    <x v="0"/>
    <n v="236"/>
    <x v="16"/>
  </r>
  <r>
    <x v="12"/>
    <x v="2"/>
    <x v="3"/>
    <x v="2"/>
    <n v="359"/>
    <x v="10"/>
  </r>
  <r>
    <x v="13"/>
    <x v="3"/>
    <x v="1"/>
    <x v="1"/>
    <n v="830"/>
    <x v="3"/>
  </r>
  <r>
    <x v="14"/>
    <x v="3"/>
    <x v="1"/>
    <x v="2"/>
    <n v="218"/>
    <x v="24"/>
  </r>
  <r>
    <x v="15"/>
    <x v="3"/>
    <x v="4"/>
    <x v="2"/>
    <n v="946"/>
    <x v="24"/>
  </r>
  <r>
    <x v="15"/>
    <x v="2"/>
    <x v="0"/>
    <x v="2"/>
    <n v="724"/>
    <x v="7"/>
  </r>
  <r>
    <x v="15"/>
    <x v="3"/>
    <x v="3"/>
    <x v="2"/>
    <n v="188"/>
    <x v="10"/>
  </r>
  <r>
    <x v="16"/>
    <x v="4"/>
    <x v="4"/>
    <x v="1"/>
    <n v="514"/>
    <x v="3"/>
  </r>
  <r>
    <x v="16"/>
    <x v="4"/>
    <x v="1"/>
    <x v="2"/>
    <n v="542"/>
    <x v="1"/>
  </r>
  <r>
    <x v="16"/>
    <x v="2"/>
    <x v="2"/>
    <x v="1"/>
    <n v="603"/>
    <x v="11"/>
  </r>
  <r>
    <x v="16"/>
    <x v="1"/>
    <x v="3"/>
    <x v="1"/>
    <n v="630"/>
    <x v="25"/>
  </r>
  <r>
    <x v="16"/>
    <x v="2"/>
    <x v="1"/>
    <x v="2"/>
    <n v="476"/>
    <x v="11"/>
  </r>
  <r>
    <x v="16"/>
    <x v="3"/>
    <x v="1"/>
    <x v="0"/>
    <n v="424"/>
    <x v="1"/>
  </r>
  <r>
    <x v="17"/>
    <x v="0"/>
    <x v="4"/>
    <x v="2"/>
    <n v="795"/>
    <x v="9"/>
  </r>
  <r>
    <x v="17"/>
    <x v="0"/>
    <x v="0"/>
    <x v="1"/>
    <n v="128"/>
    <x v="6"/>
  </r>
  <r>
    <x v="17"/>
    <x v="0"/>
    <x v="4"/>
    <x v="0"/>
    <n v="529"/>
    <x v="16"/>
  </r>
  <r>
    <x v="18"/>
    <x v="4"/>
    <x v="4"/>
    <x v="0"/>
    <n v="290"/>
    <x v="3"/>
  </r>
  <r>
    <x v="18"/>
    <x v="3"/>
    <x v="0"/>
    <x v="2"/>
    <n v="429"/>
    <x v="7"/>
  </r>
  <r>
    <x v="19"/>
    <x v="2"/>
    <x v="2"/>
    <x v="0"/>
    <n v="341"/>
    <x v="19"/>
  </r>
  <r>
    <x v="20"/>
    <x v="0"/>
    <x v="4"/>
    <x v="2"/>
    <n v="191"/>
    <x v="16"/>
  </r>
  <r>
    <x v="21"/>
    <x v="3"/>
    <x v="0"/>
    <x v="1"/>
    <n v="229"/>
    <x v="10"/>
  </r>
  <r>
    <x v="21"/>
    <x v="3"/>
    <x v="0"/>
    <x v="1"/>
    <n v="366"/>
    <x v="15"/>
  </r>
  <r>
    <x v="21"/>
    <x v="3"/>
    <x v="3"/>
    <x v="2"/>
    <n v="987"/>
    <x v="26"/>
  </r>
  <r>
    <x v="22"/>
    <x v="1"/>
    <x v="0"/>
    <x v="0"/>
    <n v="180"/>
    <x v="2"/>
  </r>
  <r>
    <x v="22"/>
    <x v="1"/>
    <x v="0"/>
    <x v="2"/>
    <n v="821"/>
    <x v="11"/>
  </r>
  <r>
    <x v="22"/>
    <x v="1"/>
    <x v="0"/>
    <x v="2"/>
    <n v="614"/>
    <x v="11"/>
  </r>
  <r>
    <x v="22"/>
    <x v="0"/>
    <x v="3"/>
    <x v="2"/>
    <n v="257"/>
    <x v="23"/>
  </r>
  <r>
    <x v="22"/>
    <x v="1"/>
    <x v="0"/>
    <x v="2"/>
    <n v="321"/>
    <x v="6"/>
  </r>
  <r>
    <x v="23"/>
    <x v="0"/>
    <x v="1"/>
    <x v="2"/>
    <n v="182"/>
    <x v="15"/>
  </r>
  <r>
    <x v="23"/>
    <x v="4"/>
    <x v="0"/>
    <x v="1"/>
    <n v="834"/>
    <x v="7"/>
  </r>
  <r>
    <x v="23"/>
    <x v="4"/>
    <x v="0"/>
    <x v="2"/>
    <n v="672"/>
    <x v="23"/>
  </r>
  <r>
    <x v="23"/>
    <x v="4"/>
    <x v="4"/>
    <x v="2"/>
    <n v="832"/>
    <x v="26"/>
  </r>
  <r>
    <x v="24"/>
    <x v="1"/>
    <x v="1"/>
    <x v="2"/>
    <n v="527"/>
    <x v="1"/>
  </r>
  <r>
    <x v="25"/>
    <x v="0"/>
    <x v="3"/>
    <x v="0"/>
    <n v="524"/>
    <x v="4"/>
  </r>
  <r>
    <x v="25"/>
    <x v="0"/>
    <x v="2"/>
    <x v="1"/>
    <n v="155"/>
    <x v="23"/>
  </r>
  <r>
    <x v="26"/>
    <x v="0"/>
    <x v="0"/>
    <x v="0"/>
    <n v="126"/>
    <x v="5"/>
  </r>
  <r>
    <x v="26"/>
    <x v="4"/>
    <x v="1"/>
    <x v="2"/>
    <n v="517"/>
    <x v="27"/>
  </r>
  <r>
    <x v="27"/>
    <x v="0"/>
    <x v="0"/>
    <x v="2"/>
    <n v="138"/>
    <x v="1"/>
  </r>
  <r>
    <x v="28"/>
    <x v="1"/>
    <x v="3"/>
    <x v="2"/>
    <n v="621"/>
    <x v="21"/>
  </r>
  <r>
    <x v="28"/>
    <x v="2"/>
    <x v="3"/>
    <x v="1"/>
    <n v="194"/>
    <x v="10"/>
  </r>
  <r>
    <x v="28"/>
    <x v="4"/>
    <x v="4"/>
    <x v="1"/>
    <n v="180"/>
    <x v="22"/>
  </r>
  <r>
    <x v="28"/>
    <x v="1"/>
    <x v="3"/>
    <x v="1"/>
    <n v="400"/>
    <x v="2"/>
  </r>
  <r>
    <x v="29"/>
    <x v="2"/>
    <x v="1"/>
    <x v="0"/>
    <n v="894"/>
    <x v="1"/>
  </r>
  <r>
    <x v="29"/>
    <x v="2"/>
    <x v="4"/>
    <x v="2"/>
    <n v="738"/>
    <x v="23"/>
  </r>
  <r>
    <x v="30"/>
    <x v="1"/>
    <x v="3"/>
    <x v="1"/>
    <n v="848"/>
    <x v="27"/>
  </r>
  <r>
    <x v="30"/>
    <x v="3"/>
    <x v="1"/>
    <x v="0"/>
    <n v="531"/>
    <x v="7"/>
  </r>
  <r>
    <x v="30"/>
    <x v="3"/>
    <x v="0"/>
    <x v="1"/>
    <n v="313"/>
    <x v="16"/>
  </r>
  <r>
    <x v="30"/>
    <x v="4"/>
    <x v="2"/>
    <x v="0"/>
    <n v="399"/>
    <x v="27"/>
  </r>
  <r>
    <x v="30"/>
    <x v="4"/>
    <x v="2"/>
    <x v="0"/>
    <n v="603"/>
    <x v="26"/>
  </r>
  <r>
    <x v="31"/>
    <x v="1"/>
    <x v="0"/>
    <x v="1"/>
    <n v="824"/>
    <x v="26"/>
  </r>
  <r>
    <x v="32"/>
    <x v="2"/>
    <x v="2"/>
    <x v="2"/>
    <n v="534"/>
    <x v="27"/>
  </r>
  <r>
    <x v="32"/>
    <x v="2"/>
    <x v="2"/>
    <x v="2"/>
    <n v="545"/>
    <x v="0"/>
  </r>
  <r>
    <x v="33"/>
    <x v="4"/>
    <x v="4"/>
    <x v="2"/>
    <n v="691"/>
    <x v="16"/>
  </r>
  <r>
    <x v="34"/>
    <x v="3"/>
    <x v="1"/>
    <x v="2"/>
    <n v="786"/>
    <x v="28"/>
  </r>
  <r>
    <x v="34"/>
    <x v="3"/>
    <x v="0"/>
    <x v="2"/>
    <n v="331"/>
    <x v="4"/>
  </r>
  <r>
    <x v="35"/>
    <x v="0"/>
    <x v="4"/>
    <x v="0"/>
    <n v="780"/>
    <x v="25"/>
  </r>
  <r>
    <x v="35"/>
    <x v="2"/>
    <x v="4"/>
    <x v="0"/>
    <n v="413"/>
    <x v="20"/>
  </r>
  <r>
    <x v="35"/>
    <x v="3"/>
    <x v="4"/>
    <x v="0"/>
    <n v="742"/>
    <x v="16"/>
  </r>
  <r>
    <x v="36"/>
    <x v="1"/>
    <x v="4"/>
    <x v="2"/>
    <n v="395"/>
    <x v="10"/>
  </r>
  <r>
    <x v="36"/>
    <x v="1"/>
    <x v="1"/>
    <x v="2"/>
    <n v="619"/>
    <x v="15"/>
  </r>
  <r>
    <x v="37"/>
    <x v="4"/>
    <x v="4"/>
    <x v="2"/>
    <n v="245"/>
    <x v="29"/>
  </r>
  <r>
    <x v="37"/>
    <x v="1"/>
    <x v="3"/>
    <x v="2"/>
    <n v="322"/>
    <x v="0"/>
  </r>
  <r>
    <x v="38"/>
    <x v="2"/>
    <x v="3"/>
    <x v="0"/>
    <n v="138"/>
    <x v="22"/>
  </r>
  <r>
    <x v="38"/>
    <x v="2"/>
    <x v="3"/>
    <x v="1"/>
    <n v="906"/>
    <x v="12"/>
  </r>
  <r>
    <x v="39"/>
    <x v="1"/>
    <x v="0"/>
    <x v="0"/>
    <n v="327"/>
    <x v="30"/>
  </r>
  <r>
    <x v="39"/>
    <x v="3"/>
    <x v="4"/>
    <x v="1"/>
    <n v="203"/>
    <x v="22"/>
  </r>
  <r>
    <x v="39"/>
    <x v="4"/>
    <x v="4"/>
    <x v="0"/>
    <n v="337"/>
    <x v="6"/>
  </r>
  <r>
    <x v="40"/>
    <x v="3"/>
    <x v="1"/>
    <x v="1"/>
    <n v="586"/>
    <x v="24"/>
  </r>
  <r>
    <x v="40"/>
    <x v="4"/>
    <x v="3"/>
    <x v="0"/>
    <n v="287"/>
    <x v="23"/>
  </r>
  <r>
    <x v="41"/>
    <x v="1"/>
    <x v="0"/>
    <x v="0"/>
    <n v="441"/>
    <x v="28"/>
  </r>
  <r>
    <x v="41"/>
    <x v="1"/>
    <x v="1"/>
    <x v="2"/>
    <n v="648"/>
    <x v="2"/>
  </r>
  <r>
    <x v="41"/>
    <x v="4"/>
    <x v="3"/>
    <x v="2"/>
    <n v="781"/>
    <x v="28"/>
  </r>
  <r>
    <x v="42"/>
    <x v="1"/>
    <x v="0"/>
    <x v="2"/>
    <n v="325"/>
    <x v="3"/>
  </r>
  <r>
    <x v="43"/>
    <x v="1"/>
    <x v="0"/>
    <x v="1"/>
    <n v="687"/>
    <x v="9"/>
  </r>
  <r>
    <x v="43"/>
    <x v="3"/>
    <x v="2"/>
    <x v="2"/>
    <n v="721"/>
    <x v="20"/>
  </r>
  <r>
    <x v="43"/>
    <x v="2"/>
    <x v="2"/>
    <x v="0"/>
    <n v="844"/>
    <x v="26"/>
  </r>
  <r>
    <x v="43"/>
    <x v="3"/>
    <x v="1"/>
    <x v="1"/>
    <n v="646"/>
    <x v="23"/>
  </r>
  <r>
    <x v="43"/>
    <x v="2"/>
    <x v="2"/>
    <x v="2"/>
    <n v="557"/>
    <x v="28"/>
  </r>
  <r>
    <x v="44"/>
    <x v="3"/>
    <x v="1"/>
    <x v="0"/>
    <n v="616"/>
    <x v="17"/>
  </r>
  <r>
    <x v="44"/>
    <x v="2"/>
    <x v="0"/>
    <x v="2"/>
    <n v="644"/>
    <x v="21"/>
  </r>
  <r>
    <x v="44"/>
    <x v="1"/>
    <x v="1"/>
    <x v="2"/>
    <n v="422"/>
    <x v="4"/>
  </r>
  <r>
    <x v="44"/>
    <x v="3"/>
    <x v="3"/>
    <x v="2"/>
    <n v="709"/>
    <x v="4"/>
  </r>
  <r>
    <x v="44"/>
    <x v="4"/>
    <x v="0"/>
    <x v="2"/>
    <n v="213"/>
    <x v="25"/>
  </r>
  <r>
    <x v="45"/>
    <x v="3"/>
    <x v="2"/>
    <x v="1"/>
    <n v="321"/>
    <x v="13"/>
  </r>
  <r>
    <x v="45"/>
    <x v="3"/>
    <x v="1"/>
    <x v="2"/>
    <n v="143"/>
    <x v="9"/>
  </r>
  <r>
    <x v="45"/>
    <x v="4"/>
    <x v="2"/>
    <x v="1"/>
    <n v="177"/>
    <x v="12"/>
  </r>
  <r>
    <x v="46"/>
    <x v="4"/>
    <x v="3"/>
    <x v="2"/>
    <n v="174"/>
    <x v="6"/>
  </r>
  <r>
    <x v="46"/>
    <x v="0"/>
    <x v="2"/>
    <x v="2"/>
    <n v="142"/>
    <x v="25"/>
  </r>
  <r>
    <x v="47"/>
    <x v="2"/>
    <x v="1"/>
    <x v="0"/>
    <n v="657"/>
    <x v="6"/>
  </r>
  <r>
    <x v="48"/>
    <x v="1"/>
    <x v="2"/>
    <x v="1"/>
    <n v="380"/>
    <x v="1"/>
  </r>
  <r>
    <x v="48"/>
    <x v="0"/>
    <x v="3"/>
    <x v="0"/>
    <n v="857"/>
    <x v="25"/>
  </r>
  <r>
    <x v="48"/>
    <x v="1"/>
    <x v="1"/>
    <x v="1"/>
    <n v="229"/>
    <x v="19"/>
  </r>
  <r>
    <x v="49"/>
    <x v="3"/>
    <x v="3"/>
    <x v="0"/>
    <n v="622"/>
    <x v="26"/>
  </r>
  <r>
    <x v="49"/>
    <x v="4"/>
    <x v="4"/>
    <x v="1"/>
    <n v="546"/>
    <x v="22"/>
  </r>
  <r>
    <x v="50"/>
    <x v="0"/>
    <x v="0"/>
    <x v="1"/>
    <n v="765"/>
    <x v="21"/>
  </r>
  <r>
    <x v="50"/>
    <x v="2"/>
    <x v="0"/>
    <x v="2"/>
    <n v="264"/>
    <x v="2"/>
  </r>
  <r>
    <x v="50"/>
    <x v="4"/>
    <x v="4"/>
    <x v="0"/>
    <n v="387"/>
    <x v="0"/>
  </r>
  <r>
    <x v="50"/>
    <x v="1"/>
    <x v="2"/>
    <x v="1"/>
    <n v="249"/>
    <x v="11"/>
  </r>
  <r>
    <x v="51"/>
    <x v="0"/>
    <x v="3"/>
    <x v="2"/>
    <n v="293"/>
    <x v="23"/>
  </r>
  <r>
    <x v="52"/>
    <x v="4"/>
    <x v="2"/>
    <x v="0"/>
    <n v="904"/>
    <x v="27"/>
  </r>
  <r>
    <x v="52"/>
    <x v="0"/>
    <x v="4"/>
    <x v="2"/>
    <n v="745"/>
    <x v="15"/>
  </r>
  <r>
    <x v="53"/>
    <x v="2"/>
    <x v="3"/>
    <x v="2"/>
    <n v="685"/>
    <x v="9"/>
  </r>
  <r>
    <x v="53"/>
    <x v="4"/>
    <x v="1"/>
    <x v="1"/>
    <n v="371"/>
    <x v="17"/>
  </r>
  <r>
    <x v="54"/>
    <x v="0"/>
    <x v="3"/>
    <x v="0"/>
    <n v="578"/>
    <x v="25"/>
  </r>
  <r>
    <x v="55"/>
    <x v="4"/>
    <x v="1"/>
    <x v="0"/>
    <n v="156"/>
    <x v="0"/>
  </r>
  <r>
    <x v="55"/>
    <x v="0"/>
    <x v="3"/>
    <x v="0"/>
    <n v="800"/>
    <x v="2"/>
  </r>
  <r>
    <x v="56"/>
    <x v="4"/>
    <x v="4"/>
    <x v="2"/>
    <n v="425"/>
    <x v="4"/>
  </r>
  <r>
    <x v="56"/>
    <x v="4"/>
    <x v="1"/>
    <x v="1"/>
    <n v="958"/>
    <x v="6"/>
  </r>
  <r>
    <x v="57"/>
    <x v="3"/>
    <x v="4"/>
    <x v="2"/>
    <n v="633"/>
    <x v="2"/>
  </r>
  <r>
    <x v="58"/>
    <x v="4"/>
    <x v="0"/>
    <x v="2"/>
    <n v="796"/>
    <x v="10"/>
  </r>
  <r>
    <x v="58"/>
    <x v="2"/>
    <x v="4"/>
    <x v="1"/>
    <n v="452"/>
    <x v="9"/>
  </r>
  <r>
    <x v="59"/>
    <x v="3"/>
    <x v="2"/>
    <x v="0"/>
    <n v="211"/>
    <x v="23"/>
  </r>
  <r>
    <x v="59"/>
    <x v="3"/>
    <x v="4"/>
    <x v="2"/>
    <n v="720"/>
    <x v="13"/>
  </r>
  <r>
    <x v="60"/>
    <x v="4"/>
    <x v="0"/>
    <x v="0"/>
    <n v="512"/>
    <x v="2"/>
  </r>
  <r>
    <x v="60"/>
    <x v="0"/>
    <x v="1"/>
    <x v="1"/>
    <n v="914"/>
    <x v="11"/>
  </r>
  <r>
    <x v="60"/>
    <x v="3"/>
    <x v="3"/>
    <x v="1"/>
    <n v="147"/>
    <x v="24"/>
  </r>
  <r>
    <x v="60"/>
    <x v="0"/>
    <x v="0"/>
    <x v="2"/>
    <n v="116"/>
    <x v="26"/>
  </r>
  <r>
    <x v="61"/>
    <x v="0"/>
    <x v="1"/>
    <x v="0"/>
    <n v="495"/>
    <x v="7"/>
  </r>
  <r>
    <x v="61"/>
    <x v="2"/>
    <x v="4"/>
    <x v="1"/>
    <n v="664"/>
    <x v="4"/>
  </r>
  <r>
    <x v="61"/>
    <x v="1"/>
    <x v="4"/>
    <x v="2"/>
    <n v="531"/>
    <x v="18"/>
  </r>
  <r>
    <x v="62"/>
    <x v="2"/>
    <x v="2"/>
    <x v="2"/>
    <n v="525"/>
    <x v="7"/>
  </r>
  <r>
    <x v="63"/>
    <x v="4"/>
    <x v="1"/>
    <x v="2"/>
    <n v="694"/>
    <x v="14"/>
  </r>
  <r>
    <x v="63"/>
    <x v="3"/>
    <x v="4"/>
    <x v="2"/>
    <n v="729"/>
    <x v="6"/>
  </r>
  <r>
    <x v="63"/>
    <x v="1"/>
    <x v="4"/>
    <x v="0"/>
    <n v="161"/>
    <x v="16"/>
  </r>
  <r>
    <x v="63"/>
    <x v="1"/>
    <x v="3"/>
    <x v="1"/>
    <n v="403"/>
    <x v="4"/>
  </r>
  <r>
    <x v="64"/>
    <x v="3"/>
    <x v="2"/>
    <x v="1"/>
    <n v="919"/>
    <x v="18"/>
  </r>
  <r>
    <x v="64"/>
    <x v="4"/>
    <x v="4"/>
    <x v="2"/>
    <n v="229"/>
    <x v="19"/>
  </r>
  <r>
    <x v="65"/>
    <x v="0"/>
    <x v="0"/>
    <x v="2"/>
    <n v="398"/>
    <x v="10"/>
  </r>
  <r>
    <x v="66"/>
    <x v="0"/>
    <x v="3"/>
    <x v="1"/>
    <n v="992"/>
    <x v="21"/>
  </r>
  <r>
    <x v="66"/>
    <x v="4"/>
    <x v="2"/>
    <x v="1"/>
    <n v="595"/>
    <x v="2"/>
  </r>
  <r>
    <x v="67"/>
    <x v="2"/>
    <x v="4"/>
    <x v="2"/>
    <n v="697"/>
    <x v="26"/>
  </r>
  <r>
    <x v="67"/>
    <x v="2"/>
    <x v="1"/>
    <x v="1"/>
    <n v="531"/>
    <x v="24"/>
  </r>
  <r>
    <x v="67"/>
    <x v="3"/>
    <x v="0"/>
    <x v="1"/>
    <n v="219"/>
    <x v="25"/>
  </r>
  <r>
    <x v="68"/>
    <x v="4"/>
    <x v="2"/>
    <x v="0"/>
    <n v="586"/>
    <x v="28"/>
  </r>
  <r>
    <x v="68"/>
    <x v="3"/>
    <x v="3"/>
    <x v="0"/>
    <n v="175"/>
    <x v="3"/>
  </r>
  <r>
    <x v="68"/>
    <x v="1"/>
    <x v="3"/>
    <x v="2"/>
    <n v="303"/>
    <x v="0"/>
  </r>
  <r>
    <x v="68"/>
    <x v="1"/>
    <x v="0"/>
    <x v="2"/>
    <n v="438"/>
    <x v="1"/>
  </r>
  <r>
    <x v="68"/>
    <x v="0"/>
    <x v="4"/>
    <x v="1"/>
    <n v="941"/>
    <x v="21"/>
  </r>
  <r>
    <x v="69"/>
    <x v="2"/>
    <x v="2"/>
    <x v="0"/>
    <n v="818"/>
    <x v="20"/>
  </r>
  <r>
    <x v="69"/>
    <x v="4"/>
    <x v="3"/>
    <x v="1"/>
    <n v="765"/>
    <x v="16"/>
  </r>
  <r>
    <x v="69"/>
    <x v="2"/>
    <x v="2"/>
    <x v="0"/>
    <n v="702"/>
    <x v="6"/>
  </r>
  <r>
    <x v="69"/>
    <x v="1"/>
    <x v="4"/>
    <x v="1"/>
    <n v="651"/>
    <x v="1"/>
  </r>
  <r>
    <x v="70"/>
    <x v="2"/>
    <x v="0"/>
    <x v="2"/>
    <n v="929"/>
    <x v="0"/>
  </r>
  <r>
    <x v="70"/>
    <x v="0"/>
    <x v="0"/>
    <x v="1"/>
    <n v="313"/>
    <x v="23"/>
  </r>
  <r>
    <x v="70"/>
    <x v="2"/>
    <x v="2"/>
    <x v="1"/>
    <n v="989"/>
    <x v="11"/>
  </r>
  <r>
    <x v="71"/>
    <x v="3"/>
    <x v="0"/>
    <x v="0"/>
    <n v="434"/>
    <x v="4"/>
  </r>
  <r>
    <x v="71"/>
    <x v="0"/>
    <x v="1"/>
    <x v="1"/>
    <n v="817"/>
    <x v="16"/>
  </r>
  <r>
    <x v="71"/>
    <x v="2"/>
    <x v="4"/>
    <x v="0"/>
    <n v="671"/>
    <x v="7"/>
  </r>
  <r>
    <x v="72"/>
    <x v="3"/>
    <x v="1"/>
    <x v="1"/>
    <n v="691"/>
    <x v="18"/>
  </r>
  <r>
    <x v="72"/>
    <x v="4"/>
    <x v="4"/>
    <x v="2"/>
    <n v="107"/>
    <x v="28"/>
  </r>
  <r>
    <x v="72"/>
    <x v="2"/>
    <x v="1"/>
    <x v="0"/>
    <n v="421"/>
    <x v="13"/>
  </r>
  <r>
    <x v="73"/>
    <x v="3"/>
    <x v="1"/>
    <x v="2"/>
    <n v="271"/>
    <x v="22"/>
  </r>
  <r>
    <x v="73"/>
    <x v="3"/>
    <x v="3"/>
    <x v="1"/>
    <n v="560"/>
    <x v="7"/>
  </r>
  <r>
    <x v="74"/>
    <x v="2"/>
    <x v="3"/>
    <x v="2"/>
    <n v="371"/>
    <x v="24"/>
  </r>
  <r>
    <x v="74"/>
    <x v="4"/>
    <x v="3"/>
    <x v="0"/>
    <n v="819"/>
    <x v="4"/>
  </r>
  <r>
    <x v="74"/>
    <x v="1"/>
    <x v="2"/>
    <x v="2"/>
    <n v="860"/>
    <x v="6"/>
  </r>
  <r>
    <x v="74"/>
    <x v="1"/>
    <x v="2"/>
    <x v="1"/>
    <n v="887"/>
    <x v="24"/>
  </r>
  <r>
    <x v="74"/>
    <x v="1"/>
    <x v="3"/>
    <x v="2"/>
    <n v="934"/>
    <x v="29"/>
  </r>
  <r>
    <x v="74"/>
    <x v="4"/>
    <x v="2"/>
    <x v="1"/>
    <n v="919"/>
    <x v="1"/>
  </r>
  <r>
    <x v="74"/>
    <x v="4"/>
    <x v="0"/>
    <x v="2"/>
    <n v="774"/>
    <x v="4"/>
  </r>
  <r>
    <x v="75"/>
    <x v="1"/>
    <x v="3"/>
    <x v="0"/>
    <n v="735"/>
    <x v="15"/>
  </r>
  <r>
    <x v="75"/>
    <x v="2"/>
    <x v="1"/>
    <x v="0"/>
    <n v="244"/>
    <x v="13"/>
  </r>
  <r>
    <x v="75"/>
    <x v="4"/>
    <x v="3"/>
    <x v="1"/>
    <n v="492"/>
    <x v="11"/>
  </r>
  <r>
    <x v="75"/>
    <x v="4"/>
    <x v="1"/>
    <x v="2"/>
    <n v="148"/>
    <x v="27"/>
  </r>
  <r>
    <x v="75"/>
    <x v="1"/>
    <x v="3"/>
    <x v="0"/>
    <n v="246"/>
    <x v="25"/>
  </r>
  <r>
    <x v="76"/>
    <x v="0"/>
    <x v="2"/>
    <x v="0"/>
    <n v="952"/>
    <x v="22"/>
  </r>
  <r>
    <x v="76"/>
    <x v="2"/>
    <x v="1"/>
    <x v="0"/>
    <n v="848"/>
    <x v="26"/>
  </r>
  <r>
    <x v="76"/>
    <x v="3"/>
    <x v="4"/>
    <x v="1"/>
    <n v="808"/>
    <x v="8"/>
  </r>
  <r>
    <x v="77"/>
    <x v="1"/>
    <x v="4"/>
    <x v="1"/>
    <n v="116"/>
    <x v="15"/>
  </r>
  <r>
    <x v="77"/>
    <x v="4"/>
    <x v="4"/>
    <x v="1"/>
    <n v="210"/>
    <x v="16"/>
  </r>
  <r>
    <x v="77"/>
    <x v="4"/>
    <x v="1"/>
    <x v="2"/>
    <n v="189"/>
    <x v="8"/>
  </r>
  <r>
    <x v="78"/>
    <x v="4"/>
    <x v="1"/>
    <x v="1"/>
    <n v="983"/>
    <x v="21"/>
  </r>
  <r>
    <x v="78"/>
    <x v="4"/>
    <x v="2"/>
    <x v="2"/>
    <n v="107"/>
    <x v="15"/>
  </r>
  <r>
    <x v="78"/>
    <x v="3"/>
    <x v="2"/>
    <x v="1"/>
    <n v="460"/>
    <x v="28"/>
  </r>
  <r>
    <x v="78"/>
    <x v="1"/>
    <x v="1"/>
    <x v="2"/>
    <n v="700"/>
    <x v="22"/>
  </r>
  <r>
    <x v="78"/>
    <x v="0"/>
    <x v="2"/>
    <x v="0"/>
    <n v="187"/>
    <x v="9"/>
  </r>
  <r>
    <x v="79"/>
    <x v="2"/>
    <x v="0"/>
    <x v="2"/>
    <n v="848"/>
    <x v="13"/>
  </r>
  <r>
    <x v="79"/>
    <x v="2"/>
    <x v="1"/>
    <x v="2"/>
    <n v="425"/>
    <x v="14"/>
  </r>
  <r>
    <x v="79"/>
    <x v="3"/>
    <x v="1"/>
    <x v="2"/>
    <n v="485"/>
    <x v="5"/>
  </r>
  <r>
    <x v="80"/>
    <x v="0"/>
    <x v="0"/>
    <x v="0"/>
    <n v="720"/>
    <x v="13"/>
  </r>
  <r>
    <x v="81"/>
    <x v="0"/>
    <x v="0"/>
    <x v="1"/>
    <n v="661"/>
    <x v="26"/>
  </r>
  <r>
    <x v="81"/>
    <x v="1"/>
    <x v="2"/>
    <x v="1"/>
    <n v="240"/>
    <x v="22"/>
  </r>
  <r>
    <x v="81"/>
    <x v="3"/>
    <x v="2"/>
    <x v="2"/>
    <n v="662"/>
    <x v="2"/>
  </r>
  <r>
    <x v="82"/>
    <x v="0"/>
    <x v="2"/>
    <x v="1"/>
    <n v="376"/>
    <x v="26"/>
  </r>
  <r>
    <x v="82"/>
    <x v="2"/>
    <x v="1"/>
    <x v="0"/>
    <n v="422"/>
    <x v="20"/>
  </r>
  <r>
    <x v="83"/>
    <x v="2"/>
    <x v="0"/>
    <x v="0"/>
    <n v="670"/>
    <x v="3"/>
  </r>
  <r>
    <x v="83"/>
    <x v="1"/>
    <x v="3"/>
    <x v="1"/>
    <n v="939"/>
    <x v="9"/>
  </r>
  <r>
    <x v="83"/>
    <x v="0"/>
    <x v="3"/>
    <x v="2"/>
    <n v="316"/>
    <x v="29"/>
  </r>
  <r>
    <x v="84"/>
    <x v="3"/>
    <x v="3"/>
    <x v="1"/>
    <n v="408"/>
    <x v="18"/>
  </r>
  <r>
    <x v="84"/>
    <x v="2"/>
    <x v="3"/>
    <x v="0"/>
    <n v="713"/>
    <x v="0"/>
  </r>
  <r>
    <x v="85"/>
    <x v="4"/>
    <x v="1"/>
    <x v="2"/>
    <n v="453"/>
    <x v="14"/>
  </r>
  <r>
    <x v="85"/>
    <x v="1"/>
    <x v="2"/>
    <x v="1"/>
    <n v="874"/>
    <x v="29"/>
  </r>
  <r>
    <x v="85"/>
    <x v="1"/>
    <x v="2"/>
    <x v="2"/>
    <n v="865"/>
    <x v="24"/>
  </r>
  <r>
    <x v="85"/>
    <x v="2"/>
    <x v="1"/>
    <x v="2"/>
    <n v="293"/>
    <x v="10"/>
  </r>
  <r>
    <x v="86"/>
    <x v="0"/>
    <x v="0"/>
    <x v="2"/>
    <n v="698"/>
    <x v="30"/>
  </r>
  <r>
    <x v="86"/>
    <x v="0"/>
    <x v="2"/>
    <x v="0"/>
    <n v="980"/>
    <x v="17"/>
  </r>
  <r>
    <x v="86"/>
    <x v="2"/>
    <x v="0"/>
    <x v="0"/>
    <n v="874"/>
    <x v="1"/>
  </r>
  <r>
    <x v="86"/>
    <x v="0"/>
    <x v="0"/>
    <x v="1"/>
    <n v="303"/>
    <x v="1"/>
  </r>
  <r>
    <x v="86"/>
    <x v="3"/>
    <x v="4"/>
    <x v="1"/>
    <n v="609"/>
    <x v="26"/>
  </r>
  <r>
    <x v="87"/>
    <x v="1"/>
    <x v="3"/>
    <x v="2"/>
    <n v="887"/>
    <x v="17"/>
  </r>
  <r>
    <x v="87"/>
    <x v="1"/>
    <x v="0"/>
    <x v="2"/>
    <n v="462"/>
    <x v="21"/>
  </r>
  <r>
    <x v="87"/>
    <x v="1"/>
    <x v="0"/>
    <x v="2"/>
    <n v="162"/>
    <x v="10"/>
  </r>
  <r>
    <x v="88"/>
    <x v="0"/>
    <x v="3"/>
    <x v="2"/>
    <n v="851"/>
    <x v="3"/>
  </r>
  <r>
    <x v="88"/>
    <x v="4"/>
    <x v="2"/>
    <x v="0"/>
    <n v="298"/>
    <x v="18"/>
  </r>
  <r>
    <x v="88"/>
    <x v="2"/>
    <x v="3"/>
    <x v="0"/>
    <n v="721"/>
    <x v="28"/>
  </r>
  <r>
    <x v="88"/>
    <x v="2"/>
    <x v="2"/>
    <x v="0"/>
    <n v="223"/>
    <x v="2"/>
  </r>
  <r>
    <x v="89"/>
    <x v="4"/>
    <x v="3"/>
    <x v="1"/>
    <n v="897"/>
    <x v="22"/>
  </r>
  <r>
    <x v="89"/>
    <x v="2"/>
    <x v="1"/>
    <x v="0"/>
    <n v="762"/>
    <x v="0"/>
  </r>
  <r>
    <x v="89"/>
    <x v="3"/>
    <x v="2"/>
    <x v="1"/>
    <n v="260"/>
    <x v="16"/>
  </r>
  <r>
    <x v="89"/>
    <x v="2"/>
    <x v="2"/>
    <x v="2"/>
    <n v="208"/>
    <x v="6"/>
  </r>
  <r>
    <x v="89"/>
    <x v="0"/>
    <x v="4"/>
    <x v="2"/>
    <n v="126"/>
    <x v="5"/>
  </r>
  <r>
    <x v="90"/>
    <x v="4"/>
    <x v="2"/>
    <x v="1"/>
    <n v="844"/>
    <x v="18"/>
  </r>
  <r>
    <x v="90"/>
    <x v="4"/>
    <x v="0"/>
    <x v="1"/>
    <n v="425"/>
    <x v="14"/>
  </r>
  <r>
    <x v="90"/>
    <x v="0"/>
    <x v="1"/>
    <x v="0"/>
    <n v="415"/>
    <x v="5"/>
  </r>
  <r>
    <x v="91"/>
    <x v="2"/>
    <x v="2"/>
    <x v="1"/>
    <n v="978"/>
    <x v="15"/>
  </r>
  <r>
    <x v="91"/>
    <x v="4"/>
    <x v="4"/>
    <x v="0"/>
    <n v="704"/>
    <x v="22"/>
  </r>
  <r>
    <x v="91"/>
    <x v="2"/>
    <x v="3"/>
    <x v="1"/>
    <n v="329"/>
    <x v="25"/>
  </r>
  <r>
    <x v="92"/>
    <x v="0"/>
    <x v="3"/>
    <x v="0"/>
    <n v="298"/>
    <x v="2"/>
  </r>
  <r>
    <x v="92"/>
    <x v="1"/>
    <x v="2"/>
    <x v="0"/>
    <n v="194"/>
    <x v="22"/>
  </r>
  <r>
    <x v="92"/>
    <x v="0"/>
    <x v="1"/>
    <x v="0"/>
    <n v="735"/>
    <x v="11"/>
  </r>
  <r>
    <x v="92"/>
    <x v="0"/>
    <x v="1"/>
    <x v="1"/>
    <n v="676"/>
    <x v="3"/>
  </r>
  <r>
    <x v="93"/>
    <x v="4"/>
    <x v="1"/>
    <x v="1"/>
    <n v="503"/>
    <x v="7"/>
  </r>
  <r>
    <x v="94"/>
    <x v="0"/>
    <x v="3"/>
    <x v="2"/>
    <n v="709"/>
    <x v="29"/>
  </r>
  <r>
    <x v="94"/>
    <x v="0"/>
    <x v="4"/>
    <x v="2"/>
    <n v="456"/>
    <x v="13"/>
  </r>
  <r>
    <x v="94"/>
    <x v="2"/>
    <x v="0"/>
    <x v="0"/>
    <n v="641"/>
    <x v="2"/>
  </r>
  <r>
    <x v="94"/>
    <x v="0"/>
    <x v="2"/>
    <x v="2"/>
    <n v="103"/>
    <x v="24"/>
  </r>
  <r>
    <x v="95"/>
    <x v="2"/>
    <x v="2"/>
    <x v="1"/>
    <n v="332"/>
    <x v="15"/>
  </r>
  <r>
    <x v="95"/>
    <x v="2"/>
    <x v="0"/>
    <x v="2"/>
    <n v="956"/>
    <x v="7"/>
  </r>
  <r>
    <x v="95"/>
    <x v="2"/>
    <x v="3"/>
    <x v="1"/>
    <n v="669"/>
    <x v="3"/>
  </r>
  <r>
    <x v="95"/>
    <x v="1"/>
    <x v="2"/>
    <x v="0"/>
    <n v="744"/>
    <x v="2"/>
  </r>
  <r>
    <x v="96"/>
    <x v="4"/>
    <x v="3"/>
    <x v="0"/>
    <n v="534"/>
    <x v="18"/>
  </r>
  <r>
    <x v="96"/>
    <x v="0"/>
    <x v="2"/>
    <x v="0"/>
    <n v="603"/>
    <x v="4"/>
  </r>
  <r>
    <x v="96"/>
    <x v="2"/>
    <x v="2"/>
    <x v="1"/>
    <n v="556"/>
    <x v="25"/>
  </r>
  <r>
    <x v="97"/>
    <x v="0"/>
    <x v="3"/>
    <x v="2"/>
    <n v="717"/>
    <x v="3"/>
  </r>
  <r>
    <x v="97"/>
    <x v="2"/>
    <x v="4"/>
    <x v="2"/>
    <n v="858"/>
    <x v="17"/>
  </r>
  <r>
    <x v="97"/>
    <x v="4"/>
    <x v="3"/>
    <x v="0"/>
    <n v="361"/>
    <x v="20"/>
  </r>
  <r>
    <x v="98"/>
    <x v="3"/>
    <x v="2"/>
    <x v="2"/>
    <n v="651"/>
    <x v="30"/>
  </r>
  <r>
    <x v="98"/>
    <x v="4"/>
    <x v="3"/>
    <x v="1"/>
    <n v="712"/>
    <x v="22"/>
  </r>
  <r>
    <x v="98"/>
    <x v="0"/>
    <x v="3"/>
    <x v="1"/>
    <n v="369"/>
    <x v="21"/>
  </r>
  <r>
    <x v="98"/>
    <x v="2"/>
    <x v="2"/>
    <x v="1"/>
    <n v="570"/>
    <x v="11"/>
  </r>
  <r>
    <x v="99"/>
    <x v="0"/>
    <x v="1"/>
    <x v="0"/>
    <n v="847"/>
    <x v="0"/>
  </r>
  <r>
    <x v="100"/>
    <x v="2"/>
    <x v="2"/>
    <x v="1"/>
    <n v="297"/>
    <x v="6"/>
  </r>
  <r>
    <x v="100"/>
    <x v="0"/>
    <x v="4"/>
    <x v="1"/>
    <n v="952"/>
    <x v="11"/>
  </r>
  <r>
    <x v="100"/>
    <x v="2"/>
    <x v="2"/>
    <x v="2"/>
    <n v="839"/>
    <x v="8"/>
  </r>
  <r>
    <x v="100"/>
    <x v="4"/>
    <x v="4"/>
    <x v="1"/>
    <n v="891"/>
    <x v="11"/>
  </r>
  <r>
    <x v="101"/>
    <x v="2"/>
    <x v="2"/>
    <x v="0"/>
    <n v="237"/>
    <x v="6"/>
  </r>
  <r>
    <x v="101"/>
    <x v="0"/>
    <x v="0"/>
    <x v="0"/>
    <n v="620"/>
    <x v="6"/>
  </r>
  <r>
    <x v="101"/>
    <x v="2"/>
    <x v="2"/>
    <x v="1"/>
    <n v="916"/>
    <x v="9"/>
  </r>
  <r>
    <x v="101"/>
    <x v="0"/>
    <x v="0"/>
    <x v="2"/>
    <n v="450"/>
    <x v="19"/>
  </r>
  <r>
    <x v="102"/>
    <x v="0"/>
    <x v="3"/>
    <x v="0"/>
    <n v="665"/>
    <x v="21"/>
  </r>
  <r>
    <x v="102"/>
    <x v="2"/>
    <x v="2"/>
    <x v="1"/>
    <n v="960"/>
    <x v="4"/>
  </r>
  <r>
    <x v="102"/>
    <x v="1"/>
    <x v="4"/>
    <x v="2"/>
    <n v="518"/>
    <x v="12"/>
  </r>
  <r>
    <x v="102"/>
    <x v="3"/>
    <x v="1"/>
    <x v="2"/>
    <n v="272"/>
    <x v="13"/>
  </r>
  <r>
    <x v="102"/>
    <x v="0"/>
    <x v="1"/>
    <x v="0"/>
    <n v="418"/>
    <x v="11"/>
  </r>
  <r>
    <x v="103"/>
    <x v="3"/>
    <x v="0"/>
    <x v="1"/>
    <n v="733"/>
    <x v="17"/>
  </r>
  <r>
    <x v="103"/>
    <x v="0"/>
    <x v="4"/>
    <x v="2"/>
    <n v="765"/>
    <x v="9"/>
  </r>
  <r>
    <x v="104"/>
    <x v="0"/>
    <x v="2"/>
    <x v="0"/>
    <n v="302"/>
    <x v="27"/>
  </r>
  <r>
    <x v="104"/>
    <x v="4"/>
    <x v="4"/>
    <x v="1"/>
    <n v="873"/>
    <x v="17"/>
  </r>
  <r>
    <x v="104"/>
    <x v="1"/>
    <x v="3"/>
    <x v="1"/>
    <n v="943"/>
    <x v="14"/>
  </r>
  <r>
    <x v="105"/>
    <x v="4"/>
    <x v="4"/>
    <x v="0"/>
    <n v="855"/>
    <x v="30"/>
  </r>
  <r>
    <x v="105"/>
    <x v="0"/>
    <x v="2"/>
    <x v="2"/>
    <n v="229"/>
    <x v="23"/>
  </r>
  <r>
    <x v="105"/>
    <x v="1"/>
    <x v="4"/>
    <x v="2"/>
    <n v="840"/>
    <x v="11"/>
  </r>
  <r>
    <x v="105"/>
    <x v="3"/>
    <x v="2"/>
    <x v="1"/>
    <n v="772"/>
    <x v="20"/>
  </r>
  <r>
    <x v="106"/>
    <x v="4"/>
    <x v="2"/>
    <x v="2"/>
    <n v="491"/>
    <x v="30"/>
  </r>
  <r>
    <x v="107"/>
    <x v="1"/>
    <x v="2"/>
    <x v="0"/>
    <n v="118"/>
    <x v="19"/>
  </r>
  <r>
    <x v="107"/>
    <x v="0"/>
    <x v="0"/>
    <x v="1"/>
    <n v="947"/>
    <x v="8"/>
  </r>
  <r>
    <x v="107"/>
    <x v="3"/>
    <x v="0"/>
    <x v="2"/>
    <n v="166"/>
    <x v="17"/>
  </r>
  <r>
    <x v="108"/>
    <x v="2"/>
    <x v="2"/>
    <x v="0"/>
    <n v="348"/>
    <x v="29"/>
  </r>
  <r>
    <x v="108"/>
    <x v="1"/>
    <x v="4"/>
    <x v="1"/>
    <n v="943"/>
    <x v="7"/>
  </r>
  <r>
    <x v="109"/>
    <x v="4"/>
    <x v="2"/>
    <x v="0"/>
    <n v="419"/>
    <x v="23"/>
  </r>
  <r>
    <x v="109"/>
    <x v="3"/>
    <x v="3"/>
    <x v="1"/>
    <n v="564"/>
    <x v="21"/>
  </r>
  <r>
    <x v="110"/>
    <x v="1"/>
    <x v="4"/>
    <x v="0"/>
    <n v="807"/>
    <x v="12"/>
  </r>
  <r>
    <x v="110"/>
    <x v="0"/>
    <x v="1"/>
    <x v="2"/>
    <n v="919"/>
    <x v="30"/>
  </r>
  <r>
    <x v="111"/>
    <x v="3"/>
    <x v="2"/>
    <x v="1"/>
    <n v="242"/>
    <x v="25"/>
  </r>
  <r>
    <x v="112"/>
    <x v="1"/>
    <x v="4"/>
    <x v="1"/>
    <n v="432"/>
    <x v="0"/>
  </r>
  <r>
    <x v="112"/>
    <x v="0"/>
    <x v="3"/>
    <x v="2"/>
    <n v="911"/>
    <x v="10"/>
  </r>
  <r>
    <x v="112"/>
    <x v="1"/>
    <x v="2"/>
    <x v="2"/>
    <n v="913"/>
    <x v="29"/>
  </r>
  <r>
    <x v="112"/>
    <x v="1"/>
    <x v="4"/>
    <x v="1"/>
    <n v="713"/>
    <x v="25"/>
  </r>
  <r>
    <x v="112"/>
    <x v="3"/>
    <x v="2"/>
    <x v="2"/>
    <n v="326"/>
    <x v="17"/>
  </r>
  <r>
    <x v="113"/>
    <x v="4"/>
    <x v="3"/>
    <x v="1"/>
    <n v="105"/>
    <x v="16"/>
  </r>
  <r>
    <x v="113"/>
    <x v="3"/>
    <x v="0"/>
    <x v="2"/>
    <n v="149"/>
    <x v="4"/>
  </r>
  <r>
    <x v="113"/>
    <x v="4"/>
    <x v="3"/>
    <x v="1"/>
    <n v="513"/>
    <x v="9"/>
  </r>
  <r>
    <x v="114"/>
    <x v="2"/>
    <x v="0"/>
    <x v="1"/>
    <n v="795"/>
    <x v="30"/>
  </r>
  <r>
    <x v="115"/>
    <x v="1"/>
    <x v="4"/>
    <x v="1"/>
    <n v="593"/>
    <x v="5"/>
  </r>
  <r>
    <x v="116"/>
    <x v="2"/>
    <x v="1"/>
    <x v="1"/>
    <n v="621"/>
    <x v="16"/>
  </r>
  <r>
    <x v="117"/>
    <x v="2"/>
    <x v="2"/>
    <x v="1"/>
    <n v="259"/>
    <x v="26"/>
  </r>
  <r>
    <x v="117"/>
    <x v="3"/>
    <x v="3"/>
    <x v="0"/>
    <n v="437"/>
    <x v="7"/>
  </r>
  <r>
    <x v="118"/>
    <x v="1"/>
    <x v="4"/>
    <x v="1"/>
    <n v="917"/>
    <x v="10"/>
  </r>
  <r>
    <x v="118"/>
    <x v="2"/>
    <x v="2"/>
    <x v="1"/>
    <n v="248"/>
    <x v="20"/>
  </r>
  <r>
    <x v="118"/>
    <x v="4"/>
    <x v="3"/>
    <x v="1"/>
    <n v="854"/>
    <x v="10"/>
  </r>
  <r>
    <x v="118"/>
    <x v="2"/>
    <x v="3"/>
    <x v="2"/>
    <n v="333"/>
    <x v="0"/>
  </r>
  <r>
    <x v="119"/>
    <x v="1"/>
    <x v="3"/>
    <x v="1"/>
    <n v="777"/>
    <x v="10"/>
  </r>
  <r>
    <x v="120"/>
    <x v="4"/>
    <x v="1"/>
    <x v="1"/>
    <n v="102"/>
    <x v="2"/>
  </r>
  <r>
    <x v="120"/>
    <x v="4"/>
    <x v="2"/>
    <x v="1"/>
    <n v="633"/>
    <x v="22"/>
  </r>
  <r>
    <x v="121"/>
    <x v="1"/>
    <x v="3"/>
    <x v="1"/>
    <n v="205"/>
    <x v="10"/>
  </r>
  <r>
    <x v="122"/>
    <x v="4"/>
    <x v="2"/>
    <x v="1"/>
    <n v="221"/>
    <x v="18"/>
  </r>
  <r>
    <x v="123"/>
    <x v="2"/>
    <x v="1"/>
    <x v="2"/>
    <n v="628"/>
    <x v="21"/>
  </r>
  <r>
    <x v="123"/>
    <x v="4"/>
    <x v="3"/>
    <x v="0"/>
    <n v="833"/>
    <x v="17"/>
  </r>
  <r>
    <x v="123"/>
    <x v="4"/>
    <x v="2"/>
    <x v="0"/>
    <n v="291"/>
    <x v="29"/>
  </r>
  <r>
    <x v="123"/>
    <x v="2"/>
    <x v="3"/>
    <x v="0"/>
    <n v="248"/>
    <x v="3"/>
  </r>
  <r>
    <x v="123"/>
    <x v="2"/>
    <x v="4"/>
    <x v="1"/>
    <n v="688"/>
    <x v="27"/>
  </r>
  <r>
    <x v="123"/>
    <x v="3"/>
    <x v="0"/>
    <x v="2"/>
    <n v="120"/>
    <x v="5"/>
  </r>
  <r>
    <x v="124"/>
    <x v="4"/>
    <x v="2"/>
    <x v="2"/>
    <n v="390"/>
    <x v="25"/>
  </r>
  <r>
    <x v="124"/>
    <x v="3"/>
    <x v="0"/>
    <x v="2"/>
    <n v="387"/>
    <x v="26"/>
  </r>
  <r>
    <x v="125"/>
    <x v="4"/>
    <x v="0"/>
    <x v="2"/>
    <n v="616"/>
    <x v="28"/>
  </r>
  <r>
    <x v="125"/>
    <x v="0"/>
    <x v="3"/>
    <x v="2"/>
    <n v="227"/>
    <x v="9"/>
  </r>
  <r>
    <x v="126"/>
    <x v="0"/>
    <x v="2"/>
    <x v="2"/>
    <n v="743"/>
    <x v="14"/>
  </r>
  <r>
    <x v="126"/>
    <x v="0"/>
    <x v="1"/>
    <x v="1"/>
    <n v="109"/>
    <x v="14"/>
  </r>
  <r>
    <x v="126"/>
    <x v="0"/>
    <x v="3"/>
    <x v="0"/>
    <n v="230"/>
    <x v="3"/>
  </r>
  <r>
    <x v="126"/>
    <x v="4"/>
    <x v="4"/>
    <x v="2"/>
    <n v="653"/>
    <x v="7"/>
  </r>
  <r>
    <x v="127"/>
    <x v="3"/>
    <x v="1"/>
    <x v="2"/>
    <n v="885"/>
    <x v="30"/>
  </r>
  <r>
    <x v="128"/>
    <x v="4"/>
    <x v="3"/>
    <x v="0"/>
    <n v="546"/>
    <x v="18"/>
  </r>
  <r>
    <x v="129"/>
    <x v="4"/>
    <x v="1"/>
    <x v="0"/>
    <n v="242"/>
    <x v="12"/>
  </r>
  <r>
    <x v="129"/>
    <x v="0"/>
    <x v="2"/>
    <x v="1"/>
    <n v="590"/>
    <x v="26"/>
  </r>
  <r>
    <x v="129"/>
    <x v="4"/>
    <x v="4"/>
    <x v="0"/>
    <n v="337"/>
    <x v="7"/>
  </r>
  <r>
    <x v="129"/>
    <x v="1"/>
    <x v="1"/>
    <x v="1"/>
    <n v="413"/>
    <x v="23"/>
  </r>
  <r>
    <x v="130"/>
    <x v="3"/>
    <x v="0"/>
    <x v="0"/>
    <n v="777"/>
    <x v="20"/>
  </r>
  <r>
    <x v="130"/>
    <x v="0"/>
    <x v="3"/>
    <x v="2"/>
    <n v="626"/>
    <x v="11"/>
  </r>
  <r>
    <x v="130"/>
    <x v="1"/>
    <x v="4"/>
    <x v="1"/>
    <n v="643"/>
    <x v="20"/>
  </r>
  <r>
    <x v="130"/>
    <x v="1"/>
    <x v="4"/>
    <x v="1"/>
    <n v="709"/>
    <x v="15"/>
  </r>
  <r>
    <x v="130"/>
    <x v="0"/>
    <x v="4"/>
    <x v="0"/>
    <n v="852"/>
    <x v="20"/>
  </r>
  <r>
    <x v="131"/>
    <x v="1"/>
    <x v="2"/>
    <x v="0"/>
    <n v="240"/>
    <x v="25"/>
  </r>
  <r>
    <x v="131"/>
    <x v="0"/>
    <x v="1"/>
    <x v="2"/>
    <n v="940"/>
    <x v="29"/>
  </r>
  <r>
    <x v="131"/>
    <x v="1"/>
    <x v="4"/>
    <x v="1"/>
    <n v="532"/>
    <x v="15"/>
  </r>
  <r>
    <x v="131"/>
    <x v="1"/>
    <x v="0"/>
    <x v="2"/>
    <n v="537"/>
    <x v="27"/>
  </r>
  <r>
    <x v="132"/>
    <x v="4"/>
    <x v="2"/>
    <x v="0"/>
    <n v="802"/>
    <x v="1"/>
  </r>
  <r>
    <x v="133"/>
    <x v="2"/>
    <x v="3"/>
    <x v="1"/>
    <n v="419"/>
    <x v="0"/>
  </r>
  <r>
    <x v="133"/>
    <x v="4"/>
    <x v="1"/>
    <x v="1"/>
    <n v="137"/>
    <x v="20"/>
  </r>
  <r>
    <x v="134"/>
    <x v="2"/>
    <x v="1"/>
    <x v="1"/>
    <n v="753"/>
    <x v="12"/>
  </r>
  <r>
    <x v="134"/>
    <x v="3"/>
    <x v="0"/>
    <x v="0"/>
    <n v="658"/>
    <x v="10"/>
  </r>
  <r>
    <x v="134"/>
    <x v="4"/>
    <x v="0"/>
    <x v="0"/>
    <n v="884"/>
    <x v="4"/>
  </r>
  <r>
    <x v="134"/>
    <x v="1"/>
    <x v="3"/>
    <x v="1"/>
    <n v="719"/>
    <x v="2"/>
  </r>
  <r>
    <x v="135"/>
    <x v="4"/>
    <x v="0"/>
    <x v="0"/>
    <n v="672"/>
    <x v="19"/>
  </r>
  <r>
    <x v="135"/>
    <x v="4"/>
    <x v="0"/>
    <x v="1"/>
    <n v="505"/>
    <x v="18"/>
  </r>
  <r>
    <x v="136"/>
    <x v="3"/>
    <x v="0"/>
    <x v="2"/>
    <n v="742"/>
    <x v="15"/>
  </r>
  <r>
    <x v="137"/>
    <x v="2"/>
    <x v="1"/>
    <x v="2"/>
    <n v="786"/>
    <x v="18"/>
  </r>
  <r>
    <x v="137"/>
    <x v="3"/>
    <x v="2"/>
    <x v="0"/>
    <n v="356"/>
    <x v="11"/>
  </r>
  <r>
    <x v="137"/>
    <x v="2"/>
    <x v="2"/>
    <x v="2"/>
    <n v="106"/>
    <x v="24"/>
  </r>
  <r>
    <x v="137"/>
    <x v="2"/>
    <x v="4"/>
    <x v="0"/>
    <n v="181"/>
    <x v="0"/>
  </r>
  <r>
    <x v="137"/>
    <x v="3"/>
    <x v="2"/>
    <x v="2"/>
    <n v="262"/>
    <x v="13"/>
  </r>
  <r>
    <x v="137"/>
    <x v="3"/>
    <x v="1"/>
    <x v="0"/>
    <n v="805"/>
    <x v="27"/>
  </r>
  <r>
    <x v="137"/>
    <x v="2"/>
    <x v="1"/>
    <x v="2"/>
    <n v="517"/>
    <x v="11"/>
  </r>
  <r>
    <x v="138"/>
    <x v="3"/>
    <x v="0"/>
    <x v="0"/>
    <n v="313"/>
    <x v="4"/>
  </r>
  <r>
    <x v="138"/>
    <x v="1"/>
    <x v="0"/>
    <x v="2"/>
    <n v="216"/>
    <x v="24"/>
  </r>
  <r>
    <x v="138"/>
    <x v="1"/>
    <x v="1"/>
    <x v="2"/>
    <n v="528"/>
    <x v="11"/>
  </r>
  <r>
    <x v="139"/>
    <x v="2"/>
    <x v="2"/>
    <x v="1"/>
    <n v="449"/>
    <x v="29"/>
  </r>
  <r>
    <x v="139"/>
    <x v="2"/>
    <x v="3"/>
    <x v="1"/>
    <n v="255"/>
    <x v="26"/>
  </r>
  <r>
    <x v="139"/>
    <x v="3"/>
    <x v="3"/>
    <x v="1"/>
    <n v="931"/>
    <x v="29"/>
  </r>
  <r>
    <x v="139"/>
    <x v="3"/>
    <x v="3"/>
    <x v="2"/>
    <n v="666"/>
    <x v="17"/>
  </r>
  <r>
    <x v="139"/>
    <x v="1"/>
    <x v="1"/>
    <x v="0"/>
    <n v="448"/>
    <x v="29"/>
  </r>
  <r>
    <x v="140"/>
    <x v="2"/>
    <x v="0"/>
    <x v="0"/>
    <n v="801"/>
    <x v="27"/>
  </r>
  <r>
    <x v="141"/>
    <x v="1"/>
    <x v="2"/>
    <x v="1"/>
    <n v="764"/>
    <x v="18"/>
  </r>
  <r>
    <x v="141"/>
    <x v="2"/>
    <x v="3"/>
    <x v="0"/>
    <n v="215"/>
    <x v="15"/>
  </r>
  <r>
    <x v="142"/>
    <x v="4"/>
    <x v="4"/>
    <x v="0"/>
    <n v="155"/>
    <x v="8"/>
  </r>
  <r>
    <x v="142"/>
    <x v="3"/>
    <x v="3"/>
    <x v="1"/>
    <n v="216"/>
    <x v="5"/>
  </r>
  <r>
    <x v="143"/>
    <x v="4"/>
    <x v="3"/>
    <x v="1"/>
    <n v="402"/>
    <x v="20"/>
  </r>
  <r>
    <x v="143"/>
    <x v="0"/>
    <x v="3"/>
    <x v="1"/>
    <n v="958"/>
    <x v="19"/>
  </r>
  <r>
    <x v="143"/>
    <x v="2"/>
    <x v="1"/>
    <x v="1"/>
    <n v="216"/>
    <x v="2"/>
  </r>
  <r>
    <x v="144"/>
    <x v="0"/>
    <x v="1"/>
    <x v="0"/>
    <n v="361"/>
    <x v="9"/>
  </r>
  <r>
    <x v="145"/>
    <x v="3"/>
    <x v="2"/>
    <x v="2"/>
    <n v="811"/>
    <x v="26"/>
  </r>
  <r>
    <x v="145"/>
    <x v="4"/>
    <x v="2"/>
    <x v="2"/>
    <n v="485"/>
    <x v="1"/>
  </r>
  <r>
    <x v="146"/>
    <x v="3"/>
    <x v="3"/>
    <x v="1"/>
    <n v="537"/>
    <x v="10"/>
  </r>
  <r>
    <x v="146"/>
    <x v="1"/>
    <x v="2"/>
    <x v="0"/>
    <n v="469"/>
    <x v="14"/>
  </r>
  <r>
    <x v="146"/>
    <x v="2"/>
    <x v="1"/>
    <x v="1"/>
    <n v="862"/>
    <x v="12"/>
  </r>
  <r>
    <x v="147"/>
    <x v="0"/>
    <x v="2"/>
    <x v="1"/>
    <n v="206"/>
    <x v="3"/>
  </r>
  <r>
    <x v="148"/>
    <x v="1"/>
    <x v="1"/>
    <x v="0"/>
    <n v="434"/>
    <x v="23"/>
  </r>
  <r>
    <x v="148"/>
    <x v="2"/>
    <x v="0"/>
    <x v="1"/>
    <n v="736"/>
    <x v="4"/>
  </r>
  <r>
    <x v="148"/>
    <x v="3"/>
    <x v="0"/>
    <x v="1"/>
    <n v="442"/>
    <x v="8"/>
  </r>
  <r>
    <x v="149"/>
    <x v="1"/>
    <x v="3"/>
    <x v="1"/>
    <n v="921"/>
    <x v="27"/>
  </r>
  <r>
    <x v="149"/>
    <x v="2"/>
    <x v="4"/>
    <x v="0"/>
    <n v="312"/>
    <x v="24"/>
  </r>
  <r>
    <x v="150"/>
    <x v="4"/>
    <x v="3"/>
    <x v="1"/>
    <n v="888"/>
    <x v="9"/>
  </r>
  <r>
    <x v="150"/>
    <x v="3"/>
    <x v="4"/>
    <x v="0"/>
    <n v="576"/>
    <x v="27"/>
  </r>
  <r>
    <x v="150"/>
    <x v="4"/>
    <x v="3"/>
    <x v="2"/>
    <n v="445"/>
    <x v="9"/>
  </r>
  <r>
    <x v="150"/>
    <x v="2"/>
    <x v="3"/>
    <x v="2"/>
    <n v="338"/>
    <x v="2"/>
  </r>
  <r>
    <x v="150"/>
    <x v="1"/>
    <x v="3"/>
    <x v="0"/>
    <n v="649"/>
    <x v="4"/>
  </r>
  <r>
    <x v="151"/>
    <x v="3"/>
    <x v="2"/>
    <x v="2"/>
    <n v="524"/>
    <x v="10"/>
  </r>
  <r>
    <x v="151"/>
    <x v="3"/>
    <x v="1"/>
    <x v="1"/>
    <n v="386"/>
    <x v="20"/>
  </r>
  <r>
    <x v="151"/>
    <x v="4"/>
    <x v="0"/>
    <x v="0"/>
    <n v="555"/>
    <x v="2"/>
  </r>
  <r>
    <x v="151"/>
    <x v="4"/>
    <x v="2"/>
    <x v="1"/>
    <n v="874"/>
    <x v="23"/>
  </r>
  <r>
    <x v="151"/>
    <x v="2"/>
    <x v="4"/>
    <x v="2"/>
    <n v="506"/>
    <x v="19"/>
  </r>
  <r>
    <x v="152"/>
    <x v="3"/>
    <x v="0"/>
    <x v="1"/>
    <n v="664"/>
    <x v="6"/>
  </r>
  <r>
    <x v="152"/>
    <x v="4"/>
    <x v="1"/>
    <x v="2"/>
    <n v="783"/>
    <x v="13"/>
  </r>
  <r>
    <x v="152"/>
    <x v="2"/>
    <x v="0"/>
    <x v="2"/>
    <n v="495"/>
    <x v="25"/>
  </r>
  <r>
    <x v="152"/>
    <x v="1"/>
    <x v="4"/>
    <x v="0"/>
    <n v="540"/>
    <x v="27"/>
  </r>
  <r>
    <x v="153"/>
    <x v="4"/>
    <x v="1"/>
    <x v="0"/>
    <n v="264"/>
    <x v="7"/>
  </r>
  <r>
    <x v="154"/>
    <x v="3"/>
    <x v="3"/>
    <x v="1"/>
    <n v="839"/>
    <x v="30"/>
  </r>
  <r>
    <x v="154"/>
    <x v="0"/>
    <x v="2"/>
    <x v="0"/>
    <n v="257"/>
    <x v="22"/>
  </r>
  <r>
    <x v="154"/>
    <x v="3"/>
    <x v="1"/>
    <x v="1"/>
    <n v="153"/>
    <x v="18"/>
  </r>
  <r>
    <x v="154"/>
    <x v="4"/>
    <x v="0"/>
    <x v="1"/>
    <n v="797"/>
    <x v="0"/>
  </r>
  <r>
    <x v="154"/>
    <x v="3"/>
    <x v="0"/>
    <x v="0"/>
    <n v="722"/>
    <x v="3"/>
  </r>
  <r>
    <x v="155"/>
    <x v="3"/>
    <x v="3"/>
    <x v="0"/>
    <n v="796"/>
    <x v="8"/>
  </r>
  <r>
    <x v="156"/>
    <x v="1"/>
    <x v="2"/>
    <x v="0"/>
    <n v="717"/>
    <x v="1"/>
  </r>
  <r>
    <x v="156"/>
    <x v="3"/>
    <x v="2"/>
    <x v="1"/>
    <n v="685"/>
    <x v="30"/>
  </r>
  <r>
    <x v="156"/>
    <x v="0"/>
    <x v="0"/>
    <x v="1"/>
    <n v="997"/>
    <x v="20"/>
  </r>
  <r>
    <x v="157"/>
    <x v="4"/>
    <x v="2"/>
    <x v="2"/>
    <n v="363"/>
    <x v="6"/>
  </r>
  <r>
    <x v="157"/>
    <x v="3"/>
    <x v="4"/>
    <x v="2"/>
    <n v="496"/>
    <x v="16"/>
  </r>
  <r>
    <x v="157"/>
    <x v="4"/>
    <x v="0"/>
    <x v="1"/>
    <n v="203"/>
    <x v="24"/>
  </r>
  <r>
    <x v="158"/>
    <x v="3"/>
    <x v="4"/>
    <x v="2"/>
    <n v="258"/>
    <x v="14"/>
  </r>
  <r>
    <x v="158"/>
    <x v="4"/>
    <x v="0"/>
    <x v="1"/>
    <n v="570"/>
    <x v="23"/>
  </r>
  <r>
    <x v="158"/>
    <x v="0"/>
    <x v="4"/>
    <x v="0"/>
    <n v="891"/>
    <x v="10"/>
  </r>
  <r>
    <x v="158"/>
    <x v="0"/>
    <x v="1"/>
    <x v="0"/>
    <n v="490"/>
    <x v="23"/>
  </r>
  <r>
    <x v="158"/>
    <x v="4"/>
    <x v="3"/>
    <x v="0"/>
    <n v="353"/>
    <x v="18"/>
  </r>
  <r>
    <x v="158"/>
    <x v="1"/>
    <x v="0"/>
    <x v="2"/>
    <n v="166"/>
    <x v="30"/>
  </r>
  <r>
    <x v="158"/>
    <x v="1"/>
    <x v="2"/>
    <x v="2"/>
    <n v="524"/>
    <x v="4"/>
  </r>
  <r>
    <x v="158"/>
    <x v="1"/>
    <x v="0"/>
    <x v="2"/>
    <n v="323"/>
    <x v="22"/>
  </r>
  <r>
    <x v="159"/>
    <x v="4"/>
    <x v="4"/>
    <x v="0"/>
    <n v="446"/>
    <x v="7"/>
  </r>
  <r>
    <x v="159"/>
    <x v="3"/>
    <x v="0"/>
    <x v="0"/>
    <n v="380"/>
    <x v="11"/>
  </r>
  <r>
    <x v="159"/>
    <x v="0"/>
    <x v="3"/>
    <x v="1"/>
    <n v="575"/>
    <x v="5"/>
  </r>
  <r>
    <x v="160"/>
    <x v="4"/>
    <x v="3"/>
    <x v="1"/>
    <n v="354"/>
    <x v="24"/>
  </r>
  <r>
    <x v="161"/>
    <x v="2"/>
    <x v="3"/>
    <x v="1"/>
    <n v="943"/>
    <x v="23"/>
  </r>
  <r>
    <x v="161"/>
    <x v="3"/>
    <x v="1"/>
    <x v="1"/>
    <n v="152"/>
    <x v="9"/>
  </r>
  <r>
    <x v="161"/>
    <x v="0"/>
    <x v="0"/>
    <x v="2"/>
    <n v="778"/>
    <x v="11"/>
  </r>
  <r>
    <x v="161"/>
    <x v="4"/>
    <x v="2"/>
    <x v="1"/>
    <n v="197"/>
    <x v="11"/>
  </r>
  <r>
    <x v="162"/>
    <x v="3"/>
    <x v="1"/>
    <x v="1"/>
    <n v="218"/>
    <x v="17"/>
  </r>
  <r>
    <x v="163"/>
    <x v="1"/>
    <x v="3"/>
    <x v="2"/>
    <n v="128"/>
    <x v="16"/>
  </r>
  <r>
    <x v="163"/>
    <x v="0"/>
    <x v="2"/>
    <x v="1"/>
    <n v="944"/>
    <x v="21"/>
  </r>
  <r>
    <x v="163"/>
    <x v="2"/>
    <x v="1"/>
    <x v="0"/>
    <n v="906"/>
    <x v="14"/>
  </r>
  <r>
    <x v="163"/>
    <x v="1"/>
    <x v="4"/>
    <x v="2"/>
    <n v="831"/>
    <x v="13"/>
  </r>
  <r>
    <x v="164"/>
    <x v="2"/>
    <x v="3"/>
    <x v="0"/>
    <n v="770"/>
    <x v="12"/>
  </r>
  <r>
    <x v="164"/>
    <x v="2"/>
    <x v="0"/>
    <x v="1"/>
    <n v="858"/>
    <x v="26"/>
  </r>
  <r>
    <x v="164"/>
    <x v="0"/>
    <x v="4"/>
    <x v="1"/>
    <n v="669"/>
    <x v="0"/>
  </r>
  <r>
    <x v="164"/>
    <x v="2"/>
    <x v="4"/>
    <x v="2"/>
    <n v="166"/>
    <x v="9"/>
  </r>
  <r>
    <x v="165"/>
    <x v="3"/>
    <x v="1"/>
    <x v="2"/>
    <n v="617"/>
    <x v="30"/>
  </r>
  <r>
    <x v="166"/>
    <x v="1"/>
    <x v="2"/>
    <x v="1"/>
    <n v="450"/>
    <x v="2"/>
  </r>
  <r>
    <x v="167"/>
    <x v="1"/>
    <x v="1"/>
    <x v="2"/>
    <n v="785"/>
    <x v="1"/>
  </r>
  <r>
    <x v="167"/>
    <x v="1"/>
    <x v="4"/>
    <x v="2"/>
    <n v="871"/>
    <x v="23"/>
  </r>
  <r>
    <x v="168"/>
    <x v="2"/>
    <x v="2"/>
    <x v="0"/>
    <n v="411"/>
    <x v="7"/>
  </r>
  <r>
    <x v="168"/>
    <x v="0"/>
    <x v="0"/>
    <x v="0"/>
    <n v="659"/>
    <x v="26"/>
  </r>
  <r>
    <x v="168"/>
    <x v="3"/>
    <x v="0"/>
    <x v="0"/>
    <n v="360"/>
    <x v="12"/>
  </r>
  <r>
    <x v="168"/>
    <x v="0"/>
    <x v="0"/>
    <x v="2"/>
    <n v="874"/>
    <x v="17"/>
  </r>
  <r>
    <x v="168"/>
    <x v="2"/>
    <x v="3"/>
    <x v="0"/>
    <n v="315"/>
    <x v="2"/>
  </r>
  <r>
    <x v="168"/>
    <x v="4"/>
    <x v="0"/>
    <x v="0"/>
    <n v="376"/>
    <x v="8"/>
  </r>
  <r>
    <x v="169"/>
    <x v="0"/>
    <x v="4"/>
    <x v="2"/>
    <n v="138"/>
    <x v="1"/>
  </r>
  <r>
    <x v="169"/>
    <x v="3"/>
    <x v="1"/>
    <x v="0"/>
    <n v="902"/>
    <x v="27"/>
  </r>
  <r>
    <x v="170"/>
    <x v="0"/>
    <x v="0"/>
    <x v="1"/>
    <n v="314"/>
    <x v="1"/>
  </r>
  <r>
    <x v="170"/>
    <x v="2"/>
    <x v="3"/>
    <x v="1"/>
    <n v="732"/>
    <x v="5"/>
  </r>
  <r>
    <x v="170"/>
    <x v="1"/>
    <x v="4"/>
    <x v="0"/>
    <n v="343"/>
    <x v="23"/>
  </r>
  <r>
    <x v="170"/>
    <x v="1"/>
    <x v="1"/>
    <x v="0"/>
    <n v="254"/>
    <x v="23"/>
  </r>
  <r>
    <x v="170"/>
    <x v="1"/>
    <x v="3"/>
    <x v="1"/>
    <n v="519"/>
    <x v="7"/>
  </r>
  <r>
    <x v="171"/>
    <x v="3"/>
    <x v="1"/>
    <x v="1"/>
    <n v="774"/>
    <x v="9"/>
  </r>
  <r>
    <x v="171"/>
    <x v="4"/>
    <x v="3"/>
    <x v="2"/>
    <n v="339"/>
    <x v="29"/>
  </r>
  <r>
    <x v="172"/>
    <x v="1"/>
    <x v="1"/>
    <x v="0"/>
    <n v="811"/>
    <x v="27"/>
  </r>
  <r>
    <x v="172"/>
    <x v="0"/>
    <x v="0"/>
    <x v="0"/>
    <n v="172"/>
    <x v="10"/>
  </r>
  <r>
    <x v="172"/>
    <x v="3"/>
    <x v="2"/>
    <x v="1"/>
    <n v="620"/>
    <x v="5"/>
  </r>
  <r>
    <x v="173"/>
    <x v="2"/>
    <x v="3"/>
    <x v="2"/>
    <n v="476"/>
    <x v="25"/>
  </r>
  <r>
    <x v="173"/>
    <x v="0"/>
    <x v="2"/>
    <x v="1"/>
    <n v="705"/>
    <x v="5"/>
  </r>
  <r>
    <x v="174"/>
    <x v="2"/>
    <x v="1"/>
    <x v="2"/>
    <n v="124"/>
    <x v="12"/>
  </r>
  <r>
    <x v="174"/>
    <x v="1"/>
    <x v="2"/>
    <x v="1"/>
    <n v="739"/>
    <x v="7"/>
  </r>
  <r>
    <x v="175"/>
    <x v="1"/>
    <x v="3"/>
    <x v="2"/>
    <n v="134"/>
    <x v="12"/>
  </r>
  <r>
    <x v="175"/>
    <x v="1"/>
    <x v="0"/>
    <x v="2"/>
    <n v="841"/>
    <x v="14"/>
  </r>
  <r>
    <x v="176"/>
    <x v="0"/>
    <x v="4"/>
    <x v="2"/>
    <n v="652"/>
    <x v="6"/>
  </r>
  <r>
    <x v="176"/>
    <x v="0"/>
    <x v="3"/>
    <x v="1"/>
    <n v="340"/>
    <x v="12"/>
  </r>
  <r>
    <x v="176"/>
    <x v="1"/>
    <x v="3"/>
    <x v="1"/>
    <n v="823"/>
    <x v="7"/>
  </r>
  <r>
    <x v="176"/>
    <x v="1"/>
    <x v="2"/>
    <x v="2"/>
    <n v="646"/>
    <x v="3"/>
  </r>
  <r>
    <x v="176"/>
    <x v="0"/>
    <x v="2"/>
    <x v="0"/>
    <n v="812"/>
    <x v="9"/>
  </r>
  <r>
    <x v="176"/>
    <x v="1"/>
    <x v="3"/>
    <x v="1"/>
    <n v="634"/>
    <x v="28"/>
  </r>
  <r>
    <x v="177"/>
    <x v="1"/>
    <x v="1"/>
    <x v="2"/>
    <n v="853"/>
    <x v="12"/>
  </r>
  <r>
    <x v="178"/>
    <x v="0"/>
    <x v="0"/>
    <x v="1"/>
    <n v="191"/>
    <x v="18"/>
  </r>
  <r>
    <x v="178"/>
    <x v="0"/>
    <x v="3"/>
    <x v="1"/>
    <n v="442"/>
    <x v="5"/>
  </r>
  <r>
    <x v="178"/>
    <x v="2"/>
    <x v="4"/>
    <x v="0"/>
    <n v="344"/>
    <x v="27"/>
  </r>
  <r>
    <x v="179"/>
    <x v="1"/>
    <x v="2"/>
    <x v="0"/>
    <n v="355"/>
    <x v="11"/>
  </r>
  <r>
    <x v="179"/>
    <x v="4"/>
    <x v="0"/>
    <x v="1"/>
    <n v="130"/>
    <x v="15"/>
  </r>
  <r>
    <x v="180"/>
    <x v="0"/>
    <x v="0"/>
    <x v="2"/>
    <n v="416"/>
    <x v="11"/>
  </r>
  <r>
    <x v="180"/>
    <x v="2"/>
    <x v="0"/>
    <x v="0"/>
    <n v="503"/>
    <x v="15"/>
  </r>
  <r>
    <x v="180"/>
    <x v="2"/>
    <x v="3"/>
    <x v="1"/>
    <n v="152"/>
    <x v="0"/>
  </r>
  <r>
    <x v="181"/>
    <x v="2"/>
    <x v="0"/>
    <x v="0"/>
    <n v="212"/>
    <x v="28"/>
  </r>
  <r>
    <x v="181"/>
    <x v="3"/>
    <x v="0"/>
    <x v="1"/>
    <n v="395"/>
    <x v="9"/>
  </r>
  <r>
    <x v="181"/>
    <x v="4"/>
    <x v="0"/>
    <x v="1"/>
    <n v="566"/>
    <x v="25"/>
  </r>
  <r>
    <x v="182"/>
    <x v="1"/>
    <x v="0"/>
    <x v="1"/>
    <n v="948"/>
    <x v="24"/>
  </r>
  <r>
    <x v="182"/>
    <x v="4"/>
    <x v="0"/>
    <x v="2"/>
    <n v="855"/>
    <x v="18"/>
  </r>
  <r>
    <x v="182"/>
    <x v="4"/>
    <x v="2"/>
    <x v="1"/>
    <n v="657"/>
    <x v="14"/>
  </r>
  <r>
    <x v="183"/>
    <x v="2"/>
    <x v="3"/>
    <x v="2"/>
    <n v="930"/>
    <x v="2"/>
  </r>
  <r>
    <x v="183"/>
    <x v="2"/>
    <x v="1"/>
    <x v="0"/>
    <n v="397"/>
    <x v="2"/>
  </r>
  <r>
    <x v="184"/>
    <x v="2"/>
    <x v="0"/>
    <x v="0"/>
    <n v="673"/>
    <x v="5"/>
  </r>
  <r>
    <x v="184"/>
    <x v="3"/>
    <x v="1"/>
    <x v="2"/>
    <n v="120"/>
    <x v="18"/>
  </r>
  <r>
    <x v="185"/>
    <x v="4"/>
    <x v="2"/>
    <x v="1"/>
    <n v="720"/>
    <x v="3"/>
  </r>
  <r>
    <x v="185"/>
    <x v="1"/>
    <x v="0"/>
    <x v="2"/>
    <n v="231"/>
    <x v="28"/>
  </r>
  <r>
    <x v="185"/>
    <x v="1"/>
    <x v="1"/>
    <x v="2"/>
    <n v="720"/>
    <x v="26"/>
  </r>
  <r>
    <x v="185"/>
    <x v="3"/>
    <x v="1"/>
    <x v="1"/>
    <n v="987"/>
    <x v="8"/>
  </r>
  <r>
    <x v="185"/>
    <x v="2"/>
    <x v="0"/>
    <x v="1"/>
    <n v="320"/>
    <x v="24"/>
  </r>
  <r>
    <x v="186"/>
    <x v="3"/>
    <x v="1"/>
    <x v="1"/>
    <n v="563"/>
    <x v="6"/>
  </r>
  <r>
    <x v="186"/>
    <x v="4"/>
    <x v="2"/>
    <x v="2"/>
    <n v="549"/>
    <x v="10"/>
  </r>
  <r>
    <x v="186"/>
    <x v="0"/>
    <x v="3"/>
    <x v="1"/>
    <n v="434"/>
    <x v="7"/>
  </r>
  <r>
    <x v="187"/>
    <x v="1"/>
    <x v="4"/>
    <x v="0"/>
    <n v="962"/>
    <x v="17"/>
  </r>
  <r>
    <x v="187"/>
    <x v="0"/>
    <x v="1"/>
    <x v="0"/>
    <n v="431"/>
    <x v="14"/>
  </r>
  <r>
    <x v="188"/>
    <x v="0"/>
    <x v="2"/>
    <x v="2"/>
    <n v="722"/>
    <x v="20"/>
  </r>
  <r>
    <x v="188"/>
    <x v="1"/>
    <x v="2"/>
    <x v="0"/>
    <n v="242"/>
    <x v="27"/>
  </r>
  <r>
    <x v="188"/>
    <x v="2"/>
    <x v="4"/>
    <x v="1"/>
    <n v="148"/>
    <x v="7"/>
  </r>
  <r>
    <x v="189"/>
    <x v="1"/>
    <x v="0"/>
    <x v="2"/>
    <n v="655"/>
    <x v="22"/>
  </r>
  <r>
    <x v="189"/>
    <x v="3"/>
    <x v="4"/>
    <x v="2"/>
    <n v="343"/>
    <x v="10"/>
  </r>
  <r>
    <x v="190"/>
    <x v="4"/>
    <x v="2"/>
    <x v="1"/>
    <n v="938"/>
    <x v="7"/>
  </r>
  <r>
    <x v="191"/>
    <x v="3"/>
    <x v="0"/>
    <x v="0"/>
    <n v="272"/>
    <x v="12"/>
  </r>
  <r>
    <x v="191"/>
    <x v="2"/>
    <x v="4"/>
    <x v="2"/>
    <n v="167"/>
    <x v="30"/>
  </r>
  <r>
    <x v="191"/>
    <x v="2"/>
    <x v="3"/>
    <x v="2"/>
    <n v="224"/>
    <x v="1"/>
  </r>
  <r>
    <x v="192"/>
    <x v="1"/>
    <x v="1"/>
    <x v="2"/>
    <n v="620"/>
    <x v="11"/>
  </r>
  <r>
    <x v="192"/>
    <x v="4"/>
    <x v="4"/>
    <x v="2"/>
    <n v="546"/>
    <x v="2"/>
  </r>
  <r>
    <x v="192"/>
    <x v="4"/>
    <x v="0"/>
    <x v="2"/>
    <n v="676"/>
    <x v="5"/>
  </r>
  <r>
    <x v="192"/>
    <x v="0"/>
    <x v="0"/>
    <x v="0"/>
    <n v="877"/>
    <x v="14"/>
  </r>
  <r>
    <x v="192"/>
    <x v="1"/>
    <x v="4"/>
    <x v="1"/>
    <n v="564"/>
    <x v="9"/>
  </r>
  <r>
    <x v="192"/>
    <x v="2"/>
    <x v="3"/>
    <x v="1"/>
    <n v="594"/>
    <x v="0"/>
  </r>
  <r>
    <x v="193"/>
    <x v="1"/>
    <x v="2"/>
    <x v="2"/>
    <n v="825"/>
    <x v="12"/>
  </r>
  <r>
    <x v="193"/>
    <x v="1"/>
    <x v="4"/>
    <x v="1"/>
    <n v="856"/>
    <x v="25"/>
  </r>
  <r>
    <x v="194"/>
    <x v="2"/>
    <x v="4"/>
    <x v="2"/>
    <n v="361"/>
    <x v="8"/>
  </r>
  <r>
    <x v="194"/>
    <x v="1"/>
    <x v="2"/>
    <x v="1"/>
    <n v="892"/>
    <x v="9"/>
  </r>
  <r>
    <x v="195"/>
    <x v="4"/>
    <x v="3"/>
    <x v="1"/>
    <n v="924"/>
    <x v="3"/>
  </r>
  <r>
    <x v="195"/>
    <x v="0"/>
    <x v="0"/>
    <x v="2"/>
    <n v="552"/>
    <x v="7"/>
  </r>
  <r>
    <x v="195"/>
    <x v="2"/>
    <x v="3"/>
    <x v="1"/>
    <n v="375"/>
    <x v="25"/>
  </r>
  <r>
    <x v="195"/>
    <x v="2"/>
    <x v="2"/>
    <x v="2"/>
    <n v="322"/>
    <x v="7"/>
  </r>
  <r>
    <x v="195"/>
    <x v="1"/>
    <x v="4"/>
    <x v="0"/>
    <n v="539"/>
    <x v="20"/>
  </r>
  <r>
    <x v="195"/>
    <x v="1"/>
    <x v="4"/>
    <x v="2"/>
    <n v="606"/>
    <x v="6"/>
  </r>
  <r>
    <x v="196"/>
    <x v="4"/>
    <x v="0"/>
    <x v="1"/>
    <n v="903"/>
    <x v="17"/>
  </r>
  <r>
    <x v="196"/>
    <x v="0"/>
    <x v="2"/>
    <x v="2"/>
    <n v="838"/>
    <x v="30"/>
  </r>
  <r>
    <x v="197"/>
    <x v="4"/>
    <x v="0"/>
    <x v="0"/>
    <n v="644"/>
    <x v="22"/>
  </r>
  <r>
    <x v="197"/>
    <x v="2"/>
    <x v="2"/>
    <x v="1"/>
    <n v="881"/>
    <x v="11"/>
  </r>
  <r>
    <x v="197"/>
    <x v="4"/>
    <x v="4"/>
    <x v="2"/>
    <n v="462"/>
    <x v="21"/>
  </r>
  <r>
    <x v="197"/>
    <x v="2"/>
    <x v="0"/>
    <x v="1"/>
    <n v="525"/>
    <x v="26"/>
  </r>
  <r>
    <x v="197"/>
    <x v="2"/>
    <x v="4"/>
    <x v="0"/>
    <n v="616"/>
    <x v="12"/>
  </r>
  <r>
    <x v="198"/>
    <x v="0"/>
    <x v="1"/>
    <x v="2"/>
    <n v="869"/>
    <x v="19"/>
  </r>
  <r>
    <x v="198"/>
    <x v="1"/>
    <x v="4"/>
    <x v="0"/>
    <n v="343"/>
    <x v="21"/>
  </r>
  <r>
    <x v="198"/>
    <x v="1"/>
    <x v="1"/>
    <x v="0"/>
    <n v="156"/>
    <x v="9"/>
  </r>
  <r>
    <x v="198"/>
    <x v="1"/>
    <x v="1"/>
    <x v="2"/>
    <n v="633"/>
    <x v="8"/>
  </r>
  <r>
    <x v="199"/>
    <x v="1"/>
    <x v="0"/>
    <x v="2"/>
    <n v="873"/>
    <x v="3"/>
  </r>
  <r>
    <x v="199"/>
    <x v="3"/>
    <x v="3"/>
    <x v="2"/>
    <n v="663"/>
    <x v="6"/>
  </r>
  <r>
    <x v="200"/>
    <x v="0"/>
    <x v="4"/>
    <x v="1"/>
    <n v="148"/>
    <x v="3"/>
  </r>
  <r>
    <x v="201"/>
    <x v="2"/>
    <x v="1"/>
    <x v="2"/>
    <n v="883"/>
    <x v="10"/>
  </r>
  <r>
    <x v="201"/>
    <x v="2"/>
    <x v="0"/>
    <x v="1"/>
    <n v="148"/>
    <x v="12"/>
  </r>
  <r>
    <x v="201"/>
    <x v="1"/>
    <x v="1"/>
    <x v="2"/>
    <n v="342"/>
    <x v="30"/>
  </r>
  <r>
    <x v="201"/>
    <x v="1"/>
    <x v="4"/>
    <x v="1"/>
    <n v="935"/>
    <x v="4"/>
  </r>
  <r>
    <x v="201"/>
    <x v="0"/>
    <x v="2"/>
    <x v="2"/>
    <n v="902"/>
    <x v="7"/>
  </r>
  <r>
    <x v="201"/>
    <x v="3"/>
    <x v="1"/>
    <x v="1"/>
    <n v="986"/>
    <x v="5"/>
  </r>
  <r>
    <x v="202"/>
    <x v="2"/>
    <x v="2"/>
    <x v="0"/>
    <n v="587"/>
    <x v="1"/>
  </r>
  <r>
    <x v="202"/>
    <x v="3"/>
    <x v="1"/>
    <x v="1"/>
    <n v="386"/>
    <x v="4"/>
  </r>
  <r>
    <x v="202"/>
    <x v="2"/>
    <x v="4"/>
    <x v="1"/>
    <n v="513"/>
    <x v="21"/>
  </r>
  <r>
    <x v="203"/>
    <x v="0"/>
    <x v="1"/>
    <x v="1"/>
    <n v="974"/>
    <x v="1"/>
  </r>
  <r>
    <x v="203"/>
    <x v="0"/>
    <x v="4"/>
    <x v="0"/>
    <n v="468"/>
    <x v="0"/>
  </r>
  <r>
    <x v="203"/>
    <x v="3"/>
    <x v="3"/>
    <x v="0"/>
    <n v="966"/>
    <x v="13"/>
  </r>
  <r>
    <x v="203"/>
    <x v="4"/>
    <x v="2"/>
    <x v="0"/>
    <n v="896"/>
    <x v="5"/>
  </r>
  <r>
    <x v="203"/>
    <x v="4"/>
    <x v="3"/>
    <x v="0"/>
    <n v="833"/>
    <x v="18"/>
  </r>
  <r>
    <x v="204"/>
    <x v="2"/>
    <x v="1"/>
    <x v="0"/>
    <n v="187"/>
    <x v="5"/>
  </r>
  <r>
    <x v="204"/>
    <x v="1"/>
    <x v="4"/>
    <x v="1"/>
    <n v="622"/>
    <x v="26"/>
  </r>
  <r>
    <x v="204"/>
    <x v="3"/>
    <x v="4"/>
    <x v="0"/>
    <n v="290"/>
    <x v="15"/>
  </r>
  <r>
    <x v="205"/>
    <x v="3"/>
    <x v="3"/>
    <x v="1"/>
    <n v="920"/>
    <x v="26"/>
  </r>
  <r>
    <x v="205"/>
    <x v="3"/>
    <x v="3"/>
    <x v="1"/>
    <n v="799"/>
    <x v="28"/>
  </r>
  <r>
    <x v="206"/>
    <x v="2"/>
    <x v="2"/>
    <x v="1"/>
    <n v="125"/>
    <x v="10"/>
  </r>
  <r>
    <x v="207"/>
    <x v="1"/>
    <x v="4"/>
    <x v="2"/>
    <n v="396"/>
    <x v="21"/>
  </r>
  <r>
    <x v="207"/>
    <x v="0"/>
    <x v="0"/>
    <x v="0"/>
    <n v="258"/>
    <x v="6"/>
  </r>
  <r>
    <x v="207"/>
    <x v="1"/>
    <x v="3"/>
    <x v="0"/>
    <n v="119"/>
    <x v="24"/>
  </r>
  <r>
    <x v="208"/>
    <x v="3"/>
    <x v="2"/>
    <x v="0"/>
    <n v="890"/>
    <x v="12"/>
  </r>
  <r>
    <x v="209"/>
    <x v="4"/>
    <x v="3"/>
    <x v="1"/>
    <n v="931"/>
    <x v="13"/>
  </r>
  <r>
    <x v="210"/>
    <x v="2"/>
    <x v="1"/>
    <x v="1"/>
    <n v="604"/>
    <x v="7"/>
  </r>
  <r>
    <x v="210"/>
    <x v="1"/>
    <x v="3"/>
    <x v="0"/>
    <n v="789"/>
    <x v="0"/>
  </r>
  <r>
    <x v="211"/>
    <x v="0"/>
    <x v="2"/>
    <x v="1"/>
    <n v="761"/>
    <x v="20"/>
  </r>
  <r>
    <x v="211"/>
    <x v="3"/>
    <x v="2"/>
    <x v="2"/>
    <n v="751"/>
    <x v="27"/>
  </r>
  <r>
    <x v="211"/>
    <x v="1"/>
    <x v="3"/>
    <x v="1"/>
    <n v="506"/>
    <x v="19"/>
  </r>
  <r>
    <x v="211"/>
    <x v="3"/>
    <x v="0"/>
    <x v="2"/>
    <n v="853"/>
    <x v="12"/>
  </r>
  <r>
    <x v="212"/>
    <x v="3"/>
    <x v="2"/>
    <x v="0"/>
    <n v="547"/>
    <x v="26"/>
  </r>
  <r>
    <x v="213"/>
    <x v="2"/>
    <x v="1"/>
    <x v="0"/>
    <n v="249"/>
    <x v="23"/>
  </r>
  <r>
    <x v="213"/>
    <x v="3"/>
    <x v="4"/>
    <x v="2"/>
    <n v="834"/>
    <x v="29"/>
  </r>
  <r>
    <x v="213"/>
    <x v="3"/>
    <x v="1"/>
    <x v="2"/>
    <n v="458"/>
    <x v="26"/>
  </r>
  <r>
    <x v="213"/>
    <x v="4"/>
    <x v="3"/>
    <x v="2"/>
    <n v="108"/>
    <x v="17"/>
  </r>
  <r>
    <x v="213"/>
    <x v="4"/>
    <x v="4"/>
    <x v="2"/>
    <n v="110"/>
    <x v="28"/>
  </r>
  <r>
    <x v="213"/>
    <x v="0"/>
    <x v="0"/>
    <x v="2"/>
    <n v="743"/>
    <x v="15"/>
  </r>
  <r>
    <x v="214"/>
    <x v="4"/>
    <x v="2"/>
    <x v="2"/>
    <n v="236"/>
    <x v="21"/>
  </r>
  <r>
    <x v="214"/>
    <x v="4"/>
    <x v="1"/>
    <x v="2"/>
    <n v="803"/>
    <x v="17"/>
  </r>
  <r>
    <x v="214"/>
    <x v="4"/>
    <x v="1"/>
    <x v="0"/>
    <n v="344"/>
    <x v="15"/>
  </r>
  <r>
    <x v="214"/>
    <x v="3"/>
    <x v="2"/>
    <x v="0"/>
    <n v="144"/>
    <x v="30"/>
  </r>
  <r>
    <x v="215"/>
    <x v="3"/>
    <x v="2"/>
    <x v="1"/>
    <n v="191"/>
    <x v="28"/>
  </r>
  <r>
    <x v="215"/>
    <x v="1"/>
    <x v="3"/>
    <x v="1"/>
    <n v="314"/>
    <x v="16"/>
  </r>
  <r>
    <x v="215"/>
    <x v="0"/>
    <x v="0"/>
    <x v="0"/>
    <n v="470"/>
    <x v="7"/>
  </r>
  <r>
    <x v="216"/>
    <x v="3"/>
    <x v="4"/>
    <x v="2"/>
    <n v="502"/>
    <x v="22"/>
  </r>
  <r>
    <x v="216"/>
    <x v="3"/>
    <x v="2"/>
    <x v="2"/>
    <n v="965"/>
    <x v="18"/>
  </r>
  <r>
    <x v="217"/>
    <x v="1"/>
    <x v="3"/>
    <x v="0"/>
    <n v="694"/>
    <x v="28"/>
  </r>
  <r>
    <x v="218"/>
    <x v="3"/>
    <x v="4"/>
    <x v="1"/>
    <n v="207"/>
    <x v="10"/>
  </r>
  <r>
    <x v="218"/>
    <x v="1"/>
    <x v="2"/>
    <x v="1"/>
    <n v="942"/>
    <x v="21"/>
  </r>
  <r>
    <x v="218"/>
    <x v="4"/>
    <x v="4"/>
    <x v="0"/>
    <n v="298"/>
    <x v="11"/>
  </r>
  <r>
    <x v="219"/>
    <x v="3"/>
    <x v="1"/>
    <x v="1"/>
    <n v="449"/>
    <x v="0"/>
  </r>
  <r>
    <x v="219"/>
    <x v="3"/>
    <x v="0"/>
    <x v="1"/>
    <n v="137"/>
    <x v="28"/>
  </r>
  <r>
    <x v="219"/>
    <x v="2"/>
    <x v="1"/>
    <x v="0"/>
    <n v="702"/>
    <x v="1"/>
  </r>
  <r>
    <x v="219"/>
    <x v="4"/>
    <x v="2"/>
    <x v="0"/>
    <n v="904"/>
    <x v="11"/>
  </r>
  <r>
    <x v="220"/>
    <x v="3"/>
    <x v="0"/>
    <x v="2"/>
    <n v="469"/>
    <x v="8"/>
  </r>
  <r>
    <x v="221"/>
    <x v="4"/>
    <x v="2"/>
    <x v="0"/>
    <n v="159"/>
    <x v="26"/>
  </r>
  <r>
    <x v="221"/>
    <x v="3"/>
    <x v="2"/>
    <x v="0"/>
    <n v="668"/>
    <x v="24"/>
  </r>
  <r>
    <x v="221"/>
    <x v="0"/>
    <x v="2"/>
    <x v="2"/>
    <n v="336"/>
    <x v="16"/>
  </r>
  <r>
    <x v="221"/>
    <x v="3"/>
    <x v="0"/>
    <x v="2"/>
    <n v="415"/>
    <x v="2"/>
  </r>
  <r>
    <x v="221"/>
    <x v="0"/>
    <x v="1"/>
    <x v="0"/>
    <n v="413"/>
    <x v="0"/>
  </r>
  <r>
    <x v="222"/>
    <x v="3"/>
    <x v="4"/>
    <x v="0"/>
    <n v="720"/>
    <x v="12"/>
  </r>
  <r>
    <x v="223"/>
    <x v="0"/>
    <x v="2"/>
    <x v="1"/>
    <n v="702"/>
    <x v="21"/>
  </r>
  <r>
    <x v="223"/>
    <x v="4"/>
    <x v="3"/>
    <x v="0"/>
    <n v="471"/>
    <x v="13"/>
  </r>
  <r>
    <x v="223"/>
    <x v="4"/>
    <x v="2"/>
    <x v="1"/>
    <n v="539"/>
    <x v="19"/>
  </r>
  <r>
    <x v="223"/>
    <x v="0"/>
    <x v="1"/>
    <x v="2"/>
    <n v="255"/>
    <x v="11"/>
  </r>
  <r>
    <x v="223"/>
    <x v="0"/>
    <x v="0"/>
    <x v="1"/>
    <n v="823"/>
    <x v="19"/>
  </r>
  <r>
    <x v="224"/>
    <x v="2"/>
    <x v="0"/>
    <x v="1"/>
    <n v="490"/>
    <x v="22"/>
  </r>
  <r>
    <x v="224"/>
    <x v="3"/>
    <x v="2"/>
    <x v="1"/>
    <n v="557"/>
    <x v="13"/>
  </r>
  <r>
    <x v="224"/>
    <x v="2"/>
    <x v="4"/>
    <x v="0"/>
    <n v="120"/>
    <x v="15"/>
  </r>
  <r>
    <x v="225"/>
    <x v="3"/>
    <x v="4"/>
    <x v="1"/>
    <n v="172"/>
    <x v="11"/>
  </r>
  <r>
    <x v="226"/>
    <x v="3"/>
    <x v="3"/>
    <x v="2"/>
    <n v="888"/>
    <x v="15"/>
  </r>
  <r>
    <x v="226"/>
    <x v="0"/>
    <x v="4"/>
    <x v="2"/>
    <n v="609"/>
    <x v="6"/>
  </r>
  <r>
    <x v="226"/>
    <x v="3"/>
    <x v="0"/>
    <x v="2"/>
    <n v="854"/>
    <x v="10"/>
  </r>
  <r>
    <x v="226"/>
    <x v="2"/>
    <x v="4"/>
    <x v="1"/>
    <n v="276"/>
    <x v="0"/>
  </r>
  <r>
    <x v="227"/>
    <x v="4"/>
    <x v="0"/>
    <x v="1"/>
    <n v="755"/>
    <x v="9"/>
  </r>
  <r>
    <x v="227"/>
    <x v="2"/>
    <x v="1"/>
    <x v="0"/>
    <n v="745"/>
    <x v="4"/>
  </r>
  <r>
    <x v="227"/>
    <x v="2"/>
    <x v="2"/>
    <x v="0"/>
    <n v="691"/>
    <x v="6"/>
  </r>
  <r>
    <x v="228"/>
    <x v="3"/>
    <x v="0"/>
    <x v="1"/>
    <n v="558"/>
    <x v="30"/>
  </r>
  <r>
    <x v="228"/>
    <x v="4"/>
    <x v="0"/>
    <x v="0"/>
    <n v="355"/>
    <x v="9"/>
  </r>
  <r>
    <x v="228"/>
    <x v="4"/>
    <x v="1"/>
    <x v="0"/>
    <n v="281"/>
    <x v="17"/>
  </r>
  <r>
    <x v="228"/>
    <x v="1"/>
    <x v="0"/>
    <x v="0"/>
    <n v="542"/>
    <x v="1"/>
  </r>
  <r>
    <x v="228"/>
    <x v="4"/>
    <x v="4"/>
    <x v="0"/>
    <n v="785"/>
    <x v="16"/>
  </r>
  <r>
    <x v="228"/>
    <x v="2"/>
    <x v="4"/>
    <x v="1"/>
    <n v="262"/>
    <x v="28"/>
  </r>
  <r>
    <x v="228"/>
    <x v="0"/>
    <x v="3"/>
    <x v="0"/>
    <n v="309"/>
    <x v="28"/>
  </r>
  <r>
    <x v="228"/>
    <x v="0"/>
    <x v="0"/>
    <x v="0"/>
    <n v="228"/>
    <x v="19"/>
  </r>
  <r>
    <x v="229"/>
    <x v="2"/>
    <x v="0"/>
    <x v="0"/>
    <n v="650"/>
    <x v="16"/>
  </r>
  <r>
    <x v="229"/>
    <x v="0"/>
    <x v="3"/>
    <x v="1"/>
    <n v="451"/>
    <x v="16"/>
  </r>
  <r>
    <x v="229"/>
    <x v="3"/>
    <x v="1"/>
    <x v="2"/>
    <n v="960"/>
    <x v="18"/>
  </r>
  <r>
    <x v="229"/>
    <x v="3"/>
    <x v="1"/>
    <x v="0"/>
    <n v="305"/>
    <x v="8"/>
  </r>
  <r>
    <x v="230"/>
    <x v="0"/>
    <x v="4"/>
    <x v="2"/>
    <n v="624"/>
    <x v="24"/>
  </r>
  <r>
    <x v="230"/>
    <x v="2"/>
    <x v="1"/>
    <x v="0"/>
    <n v="178"/>
    <x v="5"/>
  </r>
  <r>
    <x v="231"/>
    <x v="0"/>
    <x v="0"/>
    <x v="1"/>
    <n v="869"/>
    <x v="9"/>
  </r>
  <r>
    <x v="231"/>
    <x v="0"/>
    <x v="4"/>
    <x v="2"/>
    <n v="758"/>
    <x v="2"/>
  </r>
  <r>
    <x v="231"/>
    <x v="1"/>
    <x v="1"/>
    <x v="1"/>
    <n v="558"/>
    <x v="19"/>
  </r>
  <r>
    <x v="231"/>
    <x v="4"/>
    <x v="0"/>
    <x v="0"/>
    <n v="894"/>
    <x v="28"/>
  </r>
  <r>
    <x v="232"/>
    <x v="1"/>
    <x v="0"/>
    <x v="2"/>
    <n v="316"/>
    <x v="27"/>
  </r>
  <r>
    <x v="233"/>
    <x v="2"/>
    <x v="0"/>
    <x v="0"/>
    <n v="875"/>
    <x v="28"/>
  </r>
  <r>
    <x v="233"/>
    <x v="2"/>
    <x v="2"/>
    <x v="0"/>
    <n v="163"/>
    <x v="28"/>
  </r>
  <r>
    <x v="233"/>
    <x v="2"/>
    <x v="0"/>
    <x v="2"/>
    <n v="133"/>
    <x v="11"/>
  </r>
  <r>
    <x v="233"/>
    <x v="0"/>
    <x v="1"/>
    <x v="2"/>
    <n v="260"/>
    <x v="27"/>
  </r>
  <r>
    <x v="233"/>
    <x v="3"/>
    <x v="4"/>
    <x v="2"/>
    <n v="241"/>
    <x v="15"/>
  </r>
  <r>
    <x v="234"/>
    <x v="4"/>
    <x v="0"/>
    <x v="0"/>
    <n v="443"/>
    <x v="11"/>
  </r>
  <r>
    <x v="234"/>
    <x v="3"/>
    <x v="3"/>
    <x v="1"/>
    <n v="987"/>
    <x v="17"/>
  </r>
  <r>
    <x v="234"/>
    <x v="2"/>
    <x v="4"/>
    <x v="2"/>
    <n v="325"/>
    <x v="0"/>
  </r>
  <r>
    <x v="235"/>
    <x v="2"/>
    <x v="2"/>
    <x v="2"/>
    <n v="995"/>
    <x v="11"/>
  </r>
  <r>
    <x v="235"/>
    <x v="2"/>
    <x v="3"/>
    <x v="0"/>
    <n v="144"/>
    <x v="15"/>
  </r>
  <r>
    <x v="235"/>
    <x v="1"/>
    <x v="0"/>
    <x v="0"/>
    <n v="674"/>
    <x v="6"/>
  </r>
  <r>
    <x v="236"/>
    <x v="4"/>
    <x v="0"/>
    <x v="2"/>
    <n v="728"/>
    <x v="22"/>
  </r>
  <r>
    <x v="236"/>
    <x v="3"/>
    <x v="0"/>
    <x v="0"/>
    <n v="636"/>
    <x v="2"/>
  </r>
  <r>
    <x v="236"/>
    <x v="0"/>
    <x v="0"/>
    <x v="2"/>
    <n v="563"/>
    <x v="25"/>
  </r>
  <r>
    <x v="237"/>
    <x v="1"/>
    <x v="4"/>
    <x v="2"/>
    <n v="361"/>
    <x v="18"/>
  </r>
  <r>
    <x v="237"/>
    <x v="3"/>
    <x v="3"/>
    <x v="0"/>
    <n v="545"/>
    <x v="21"/>
  </r>
  <r>
    <x v="237"/>
    <x v="3"/>
    <x v="4"/>
    <x v="0"/>
    <n v="916"/>
    <x v="9"/>
  </r>
  <r>
    <x v="237"/>
    <x v="0"/>
    <x v="4"/>
    <x v="1"/>
    <n v="420"/>
    <x v="18"/>
  </r>
  <r>
    <x v="238"/>
    <x v="2"/>
    <x v="3"/>
    <x v="2"/>
    <n v="793"/>
    <x v="21"/>
  </r>
  <r>
    <x v="238"/>
    <x v="0"/>
    <x v="3"/>
    <x v="1"/>
    <n v="251"/>
    <x v="29"/>
  </r>
  <r>
    <x v="239"/>
    <x v="0"/>
    <x v="3"/>
    <x v="2"/>
    <n v="872"/>
    <x v="12"/>
  </r>
  <r>
    <x v="239"/>
    <x v="3"/>
    <x v="1"/>
    <x v="1"/>
    <n v="859"/>
    <x v="24"/>
  </r>
  <r>
    <x v="239"/>
    <x v="1"/>
    <x v="0"/>
    <x v="2"/>
    <n v="948"/>
    <x v="22"/>
  </r>
  <r>
    <x v="239"/>
    <x v="4"/>
    <x v="3"/>
    <x v="0"/>
    <n v="890"/>
    <x v="19"/>
  </r>
  <r>
    <x v="239"/>
    <x v="1"/>
    <x v="2"/>
    <x v="2"/>
    <n v="725"/>
    <x v="21"/>
  </r>
  <r>
    <x v="239"/>
    <x v="1"/>
    <x v="2"/>
    <x v="0"/>
    <n v="960"/>
    <x v="23"/>
  </r>
  <r>
    <x v="240"/>
    <x v="0"/>
    <x v="4"/>
    <x v="1"/>
    <n v="775"/>
    <x v="0"/>
  </r>
  <r>
    <x v="241"/>
    <x v="4"/>
    <x v="0"/>
    <x v="0"/>
    <n v="290"/>
    <x v="18"/>
  </r>
  <r>
    <x v="241"/>
    <x v="4"/>
    <x v="1"/>
    <x v="0"/>
    <n v="843"/>
    <x v="27"/>
  </r>
  <r>
    <x v="241"/>
    <x v="3"/>
    <x v="4"/>
    <x v="0"/>
    <n v="939"/>
    <x v="4"/>
  </r>
  <r>
    <x v="242"/>
    <x v="0"/>
    <x v="2"/>
    <x v="1"/>
    <n v="422"/>
    <x v="14"/>
  </r>
  <r>
    <x v="242"/>
    <x v="0"/>
    <x v="2"/>
    <x v="2"/>
    <n v="246"/>
    <x v="13"/>
  </r>
  <r>
    <x v="242"/>
    <x v="1"/>
    <x v="2"/>
    <x v="1"/>
    <n v="929"/>
    <x v="14"/>
  </r>
  <r>
    <x v="242"/>
    <x v="4"/>
    <x v="3"/>
    <x v="1"/>
    <n v="828"/>
    <x v="13"/>
  </r>
  <r>
    <x v="243"/>
    <x v="3"/>
    <x v="0"/>
    <x v="0"/>
    <n v="512"/>
    <x v="27"/>
  </r>
  <r>
    <x v="243"/>
    <x v="1"/>
    <x v="0"/>
    <x v="0"/>
    <n v="865"/>
    <x v="18"/>
  </r>
  <r>
    <x v="244"/>
    <x v="0"/>
    <x v="0"/>
    <x v="1"/>
    <n v="605"/>
    <x v="25"/>
  </r>
  <r>
    <x v="244"/>
    <x v="2"/>
    <x v="2"/>
    <x v="0"/>
    <n v="201"/>
    <x v="22"/>
  </r>
  <r>
    <x v="244"/>
    <x v="3"/>
    <x v="3"/>
    <x v="2"/>
    <n v="410"/>
    <x v="16"/>
  </r>
  <r>
    <x v="245"/>
    <x v="1"/>
    <x v="1"/>
    <x v="1"/>
    <n v="376"/>
    <x v="14"/>
  </r>
  <r>
    <x v="245"/>
    <x v="0"/>
    <x v="2"/>
    <x v="1"/>
    <n v="670"/>
    <x v="26"/>
  </r>
  <r>
    <x v="246"/>
    <x v="2"/>
    <x v="4"/>
    <x v="2"/>
    <n v="470"/>
    <x v="26"/>
  </r>
  <r>
    <x v="246"/>
    <x v="1"/>
    <x v="2"/>
    <x v="2"/>
    <n v="163"/>
    <x v="11"/>
  </r>
  <r>
    <x v="246"/>
    <x v="4"/>
    <x v="3"/>
    <x v="1"/>
    <n v="787"/>
    <x v="9"/>
  </r>
  <r>
    <x v="246"/>
    <x v="1"/>
    <x v="4"/>
    <x v="2"/>
    <n v="198"/>
    <x v="26"/>
  </r>
  <r>
    <x v="247"/>
    <x v="0"/>
    <x v="0"/>
    <x v="2"/>
    <n v="145"/>
    <x v="0"/>
  </r>
  <r>
    <x v="247"/>
    <x v="4"/>
    <x v="3"/>
    <x v="0"/>
    <n v="248"/>
    <x v="14"/>
  </r>
  <r>
    <x v="247"/>
    <x v="0"/>
    <x v="2"/>
    <x v="1"/>
    <n v="917"/>
    <x v="25"/>
  </r>
  <r>
    <x v="248"/>
    <x v="1"/>
    <x v="4"/>
    <x v="2"/>
    <n v="438"/>
    <x v="26"/>
  </r>
  <r>
    <x v="248"/>
    <x v="1"/>
    <x v="0"/>
    <x v="2"/>
    <n v="594"/>
    <x v="19"/>
  </r>
  <r>
    <x v="248"/>
    <x v="0"/>
    <x v="2"/>
    <x v="1"/>
    <n v="108"/>
    <x v="10"/>
  </r>
  <r>
    <x v="248"/>
    <x v="1"/>
    <x v="1"/>
    <x v="0"/>
    <n v="341"/>
    <x v="25"/>
  </r>
  <r>
    <x v="248"/>
    <x v="0"/>
    <x v="4"/>
    <x v="2"/>
    <n v="975"/>
    <x v="4"/>
  </r>
  <r>
    <x v="249"/>
    <x v="0"/>
    <x v="4"/>
    <x v="2"/>
    <n v="564"/>
    <x v="3"/>
  </r>
  <r>
    <x v="249"/>
    <x v="0"/>
    <x v="0"/>
    <x v="1"/>
    <n v="542"/>
    <x v="18"/>
  </r>
  <r>
    <x v="250"/>
    <x v="3"/>
    <x v="2"/>
    <x v="0"/>
    <n v="799"/>
    <x v="25"/>
  </r>
  <r>
    <x v="250"/>
    <x v="1"/>
    <x v="4"/>
    <x v="0"/>
    <n v="987"/>
    <x v="24"/>
  </r>
  <r>
    <x v="250"/>
    <x v="0"/>
    <x v="4"/>
    <x v="0"/>
    <n v="314"/>
    <x v="4"/>
  </r>
  <r>
    <x v="251"/>
    <x v="1"/>
    <x v="1"/>
    <x v="1"/>
    <n v="588"/>
    <x v="20"/>
  </r>
  <r>
    <x v="252"/>
    <x v="0"/>
    <x v="1"/>
    <x v="2"/>
    <n v="982"/>
    <x v="20"/>
  </r>
  <r>
    <x v="252"/>
    <x v="2"/>
    <x v="1"/>
    <x v="1"/>
    <n v="764"/>
    <x v="10"/>
  </r>
  <r>
    <x v="252"/>
    <x v="4"/>
    <x v="3"/>
    <x v="1"/>
    <n v="952"/>
    <x v="15"/>
  </r>
  <r>
    <x v="252"/>
    <x v="4"/>
    <x v="4"/>
    <x v="0"/>
    <n v="464"/>
    <x v="3"/>
  </r>
  <r>
    <x v="252"/>
    <x v="0"/>
    <x v="3"/>
    <x v="0"/>
    <n v="829"/>
    <x v="7"/>
  </r>
  <r>
    <x v="253"/>
    <x v="1"/>
    <x v="1"/>
    <x v="0"/>
    <n v="891"/>
    <x v="19"/>
  </r>
  <r>
    <x v="254"/>
    <x v="2"/>
    <x v="4"/>
    <x v="2"/>
    <n v="446"/>
    <x v="12"/>
  </r>
  <r>
    <x v="254"/>
    <x v="1"/>
    <x v="3"/>
    <x v="2"/>
    <n v="797"/>
    <x v="28"/>
  </r>
  <r>
    <x v="254"/>
    <x v="0"/>
    <x v="4"/>
    <x v="0"/>
    <n v="626"/>
    <x v="30"/>
  </r>
  <r>
    <x v="255"/>
    <x v="0"/>
    <x v="4"/>
    <x v="0"/>
    <n v="960"/>
    <x v="16"/>
  </r>
  <r>
    <x v="255"/>
    <x v="2"/>
    <x v="4"/>
    <x v="1"/>
    <n v="608"/>
    <x v="20"/>
  </r>
  <r>
    <x v="255"/>
    <x v="1"/>
    <x v="2"/>
    <x v="2"/>
    <n v="625"/>
    <x v="1"/>
  </r>
  <r>
    <x v="255"/>
    <x v="2"/>
    <x v="3"/>
    <x v="1"/>
    <n v="378"/>
    <x v="17"/>
  </r>
  <r>
    <x v="255"/>
    <x v="0"/>
    <x v="2"/>
    <x v="1"/>
    <n v="861"/>
    <x v="20"/>
  </r>
  <r>
    <x v="256"/>
    <x v="4"/>
    <x v="1"/>
    <x v="1"/>
    <n v="267"/>
    <x v="27"/>
  </r>
  <r>
    <x v="256"/>
    <x v="2"/>
    <x v="3"/>
    <x v="0"/>
    <n v="292"/>
    <x v="13"/>
  </r>
  <r>
    <x v="257"/>
    <x v="0"/>
    <x v="0"/>
    <x v="1"/>
    <n v="933"/>
    <x v="19"/>
  </r>
  <r>
    <x v="257"/>
    <x v="2"/>
    <x v="4"/>
    <x v="0"/>
    <n v="872"/>
    <x v="20"/>
  </r>
  <r>
    <x v="257"/>
    <x v="4"/>
    <x v="0"/>
    <x v="2"/>
    <n v="580"/>
    <x v="20"/>
  </r>
  <r>
    <x v="257"/>
    <x v="4"/>
    <x v="2"/>
    <x v="1"/>
    <n v="573"/>
    <x v="25"/>
  </r>
  <r>
    <x v="258"/>
    <x v="2"/>
    <x v="3"/>
    <x v="0"/>
    <n v="718"/>
    <x v="29"/>
  </r>
  <r>
    <x v="258"/>
    <x v="4"/>
    <x v="0"/>
    <x v="0"/>
    <n v="152"/>
    <x v="8"/>
  </r>
  <r>
    <x v="259"/>
    <x v="4"/>
    <x v="4"/>
    <x v="0"/>
    <n v="745"/>
    <x v="3"/>
  </r>
  <r>
    <x v="259"/>
    <x v="3"/>
    <x v="4"/>
    <x v="2"/>
    <n v="601"/>
    <x v="12"/>
  </r>
  <r>
    <x v="260"/>
    <x v="0"/>
    <x v="0"/>
    <x v="1"/>
    <n v="547"/>
    <x v="16"/>
  </r>
  <r>
    <x v="261"/>
    <x v="0"/>
    <x v="3"/>
    <x v="0"/>
    <n v="740"/>
    <x v="2"/>
  </r>
  <r>
    <x v="261"/>
    <x v="4"/>
    <x v="1"/>
    <x v="2"/>
    <n v="912"/>
    <x v="1"/>
  </r>
  <r>
    <x v="262"/>
    <x v="4"/>
    <x v="0"/>
    <x v="0"/>
    <n v="623"/>
    <x v="30"/>
  </r>
  <r>
    <x v="262"/>
    <x v="4"/>
    <x v="2"/>
    <x v="2"/>
    <n v="937"/>
    <x v="19"/>
  </r>
  <r>
    <x v="262"/>
    <x v="4"/>
    <x v="3"/>
    <x v="1"/>
    <n v="504"/>
    <x v="18"/>
  </r>
  <r>
    <x v="263"/>
    <x v="4"/>
    <x v="4"/>
    <x v="1"/>
    <n v="932"/>
    <x v="3"/>
  </r>
  <r>
    <x v="263"/>
    <x v="3"/>
    <x v="2"/>
    <x v="2"/>
    <n v="665"/>
    <x v="0"/>
  </r>
  <r>
    <x v="263"/>
    <x v="1"/>
    <x v="3"/>
    <x v="0"/>
    <n v="162"/>
    <x v="20"/>
  </r>
  <r>
    <x v="263"/>
    <x v="2"/>
    <x v="3"/>
    <x v="1"/>
    <n v="186"/>
    <x v="3"/>
  </r>
  <r>
    <x v="264"/>
    <x v="4"/>
    <x v="4"/>
    <x v="1"/>
    <n v="834"/>
    <x v="7"/>
  </r>
  <r>
    <x v="264"/>
    <x v="3"/>
    <x v="4"/>
    <x v="0"/>
    <n v="789"/>
    <x v="23"/>
  </r>
  <r>
    <x v="264"/>
    <x v="1"/>
    <x v="2"/>
    <x v="1"/>
    <n v="234"/>
    <x v="21"/>
  </r>
  <r>
    <x v="264"/>
    <x v="2"/>
    <x v="0"/>
    <x v="0"/>
    <n v="938"/>
    <x v="26"/>
  </r>
  <r>
    <x v="265"/>
    <x v="3"/>
    <x v="2"/>
    <x v="1"/>
    <n v="787"/>
    <x v="18"/>
  </r>
  <r>
    <x v="265"/>
    <x v="0"/>
    <x v="1"/>
    <x v="2"/>
    <n v="476"/>
    <x v="11"/>
  </r>
  <r>
    <x v="266"/>
    <x v="3"/>
    <x v="0"/>
    <x v="0"/>
    <n v="724"/>
    <x v="29"/>
  </r>
  <r>
    <x v="267"/>
    <x v="3"/>
    <x v="3"/>
    <x v="0"/>
    <n v="548"/>
    <x v="11"/>
  </r>
  <r>
    <x v="267"/>
    <x v="2"/>
    <x v="2"/>
    <x v="0"/>
    <n v="220"/>
    <x v="4"/>
  </r>
  <r>
    <x v="267"/>
    <x v="0"/>
    <x v="0"/>
    <x v="2"/>
    <n v="302"/>
    <x v="13"/>
  </r>
  <r>
    <x v="267"/>
    <x v="3"/>
    <x v="4"/>
    <x v="2"/>
    <n v="482"/>
    <x v="5"/>
  </r>
  <r>
    <x v="267"/>
    <x v="3"/>
    <x v="0"/>
    <x v="2"/>
    <n v="338"/>
    <x v="20"/>
  </r>
  <r>
    <x v="267"/>
    <x v="1"/>
    <x v="2"/>
    <x v="2"/>
    <n v="445"/>
    <x v="2"/>
  </r>
  <r>
    <x v="268"/>
    <x v="0"/>
    <x v="2"/>
    <x v="2"/>
    <n v="574"/>
    <x v="25"/>
  </r>
  <r>
    <x v="268"/>
    <x v="3"/>
    <x v="0"/>
    <x v="2"/>
    <n v="277"/>
    <x v="4"/>
  </r>
  <r>
    <x v="268"/>
    <x v="3"/>
    <x v="3"/>
    <x v="0"/>
    <n v="342"/>
    <x v="0"/>
  </r>
  <r>
    <x v="268"/>
    <x v="0"/>
    <x v="3"/>
    <x v="1"/>
    <n v="915"/>
    <x v="22"/>
  </r>
  <r>
    <x v="268"/>
    <x v="3"/>
    <x v="4"/>
    <x v="0"/>
    <n v="666"/>
    <x v="23"/>
  </r>
  <r>
    <x v="268"/>
    <x v="3"/>
    <x v="4"/>
    <x v="0"/>
    <n v="955"/>
    <x v="21"/>
  </r>
  <r>
    <x v="268"/>
    <x v="1"/>
    <x v="1"/>
    <x v="2"/>
    <n v="408"/>
    <x v="5"/>
  </r>
  <r>
    <x v="269"/>
    <x v="1"/>
    <x v="1"/>
    <x v="1"/>
    <n v="218"/>
    <x v="19"/>
  </r>
  <r>
    <x v="269"/>
    <x v="3"/>
    <x v="1"/>
    <x v="2"/>
    <n v="879"/>
    <x v="24"/>
  </r>
  <r>
    <x v="269"/>
    <x v="2"/>
    <x v="3"/>
    <x v="2"/>
    <n v="786"/>
    <x v="26"/>
  </r>
  <r>
    <x v="270"/>
    <x v="3"/>
    <x v="2"/>
    <x v="1"/>
    <n v="838"/>
    <x v="4"/>
  </r>
  <r>
    <x v="270"/>
    <x v="4"/>
    <x v="1"/>
    <x v="0"/>
    <n v="948"/>
    <x v="22"/>
  </r>
  <r>
    <x v="271"/>
    <x v="1"/>
    <x v="1"/>
    <x v="1"/>
    <n v="907"/>
    <x v="29"/>
  </r>
  <r>
    <x v="271"/>
    <x v="1"/>
    <x v="1"/>
    <x v="2"/>
    <n v="510"/>
    <x v="15"/>
  </r>
  <r>
    <x v="271"/>
    <x v="3"/>
    <x v="2"/>
    <x v="1"/>
    <n v="159"/>
    <x v="26"/>
  </r>
  <r>
    <x v="271"/>
    <x v="0"/>
    <x v="2"/>
    <x v="1"/>
    <n v="289"/>
    <x v="15"/>
  </r>
  <r>
    <x v="272"/>
    <x v="1"/>
    <x v="3"/>
    <x v="2"/>
    <n v="291"/>
    <x v="1"/>
  </r>
  <r>
    <x v="272"/>
    <x v="3"/>
    <x v="1"/>
    <x v="1"/>
    <n v="457"/>
    <x v="24"/>
  </r>
  <r>
    <x v="272"/>
    <x v="1"/>
    <x v="3"/>
    <x v="0"/>
    <n v="137"/>
    <x v="29"/>
  </r>
  <r>
    <x v="273"/>
    <x v="0"/>
    <x v="1"/>
    <x v="1"/>
    <n v="906"/>
    <x v="27"/>
  </r>
  <r>
    <x v="273"/>
    <x v="0"/>
    <x v="0"/>
    <x v="1"/>
    <n v="645"/>
    <x v="17"/>
  </r>
  <r>
    <x v="273"/>
    <x v="4"/>
    <x v="4"/>
    <x v="0"/>
    <n v="304"/>
    <x v="2"/>
  </r>
  <r>
    <x v="273"/>
    <x v="4"/>
    <x v="2"/>
    <x v="0"/>
    <n v="422"/>
    <x v="29"/>
  </r>
  <r>
    <x v="274"/>
    <x v="2"/>
    <x v="3"/>
    <x v="1"/>
    <n v="834"/>
    <x v="3"/>
  </r>
  <r>
    <x v="274"/>
    <x v="2"/>
    <x v="2"/>
    <x v="0"/>
    <n v="921"/>
    <x v="20"/>
  </r>
  <r>
    <x v="274"/>
    <x v="3"/>
    <x v="1"/>
    <x v="1"/>
    <n v="765"/>
    <x v="2"/>
  </r>
  <r>
    <x v="274"/>
    <x v="1"/>
    <x v="2"/>
    <x v="2"/>
    <n v="660"/>
    <x v="1"/>
  </r>
  <r>
    <x v="274"/>
    <x v="3"/>
    <x v="1"/>
    <x v="2"/>
    <n v="486"/>
    <x v="27"/>
  </r>
  <r>
    <x v="275"/>
    <x v="0"/>
    <x v="3"/>
    <x v="2"/>
    <n v="608"/>
    <x v="22"/>
  </r>
  <r>
    <x v="275"/>
    <x v="4"/>
    <x v="1"/>
    <x v="0"/>
    <n v="988"/>
    <x v="3"/>
  </r>
  <r>
    <x v="276"/>
    <x v="4"/>
    <x v="2"/>
    <x v="2"/>
    <n v="932"/>
    <x v="9"/>
  </r>
  <r>
    <x v="277"/>
    <x v="2"/>
    <x v="0"/>
    <x v="1"/>
    <n v="994"/>
    <x v="12"/>
  </r>
  <r>
    <x v="277"/>
    <x v="2"/>
    <x v="2"/>
    <x v="1"/>
    <n v="686"/>
    <x v="13"/>
  </r>
  <r>
    <x v="277"/>
    <x v="3"/>
    <x v="2"/>
    <x v="1"/>
    <n v="820"/>
    <x v="28"/>
  </r>
  <r>
    <x v="277"/>
    <x v="2"/>
    <x v="0"/>
    <x v="2"/>
    <n v="771"/>
    <x v="12"/>
  </r>
  <r>
    <x v="278"/>
    <x v="0"/>
    <x v="3"/>
    <x v="2"/>
    <n v="412"/>
    <x v="26"/>
  </r>
  <r>
    <x v="278"/>
    <x v="2"/>
    <x v="1"/>
    <x v="1"/>
    <n v="852"/>
    <x v="6"/>
  </r>
  <r>
    <x v="279"/>
    <x v="3"/>
    <x v="4"/>
    <x v="2"/>
    <n v="868"/>
    <x v="15"/>
  </r>
  <r>
    <x v="279"/>
    <x v="0"/>
    <x v="2"/>
    <x v="1"/>
    <n v="816"/>
    <x v="19"/>
  </r>
  <r>
    <x v="280"/>
    <x v="1"/>
    <x v="2"/>
    <x v="1"/>
    <n v="751"/>
    <x v="28"/>
  </r>
  <r>
    <x v="280"/>
    <x v="3"/>
    <x v="4"/>
    <x v="0"/>
    <n v="855"/>
    <x v="9"/>
  </r>
  <r>
    <x v="280"/>
    <x v="0"/>
    <x v="3"/>
    <x v="0"/>
    <n v="868"/>
    <x v="1"/>
  </r>
  <r>
    <x v="281"/>
    <x v="2"/>
    <x v="1"/>
    <x v="0"/>
    <n v="541"/>
    <x v="20"/>
  </r>
  <r>
    <x v="281"/>
    <x v="1"/>
    <x v="2"/>
    <x v="0"/>
    <n v="660"/>
    <x v="28"/>
  </r>
  <r>
    <x v="282"/>
    <x v="4"/>
    <x v="4"/>
    <x v="0"/>
    <n v="633"/>
    <x v="3"/>
  </r>
  <r>
    <x v="283"/>
    <x v="2"/>
    <x v="1"/>
    <x v="0"/>
    <n v="294"/>
    <x v="13"/>
  </r>
  <r>
    <x v="284"/>
    <x v="3"/>
    <x v="4"/>
    <x v="0"/>
    <n v="877"/>
    <x v="10"/>
  </r>
  <r>
    <x v="284"/>
    <x v="4"/>
    <x v="1"/>
    <x v="1"/>
    <n v="124"/>
    <x v="18"/>
  </r>
  <r>
    <x v="285"/>
    <x v="0"/>
    <x v="0"/>
    <x v="2"/>
    <n v="644"/>
    <x v="28"/>
  </r>
  <r>
    <x v="285"/>
    <x v="3"/>
    <x v="1"/>
    <x v="0"/>
    <n v="113"/>
    <x v="15"/>
  </r>
  <r>
    <x v="285"/>
    <x v="1"/>
    <x v="4"/>
    <x v="1"/>
    <n v="123"/>
    <x v="7"/>
  </r>
  <r>
    <x v="285"/>
    <x v="3"/>
    <x v="3"/>
    <x v="1"/>
    <n v="628"/>
    <x v="1"/>
  </r>
  <r>
    <x v="286"/>
    <x v="1"/>
    <x v="3"/>
    <x v="0"/>
    <n v="619"/>
    <x v="5"/>
  </r>
  <r>
    <x v="286"/>
    <x v="2"/>
    <x v="1"/>
    <x v="1"/>
    <n v="908"/>
    <x v="13"/>
  </r>
  <r>
    <x v="286"/>
    <x v="1"/>
    <x v="1"/>
    <x v="1"/>
    <n v="162"/>
    <x v="28"/>
  </r>
  <r>
    <x v="286"/>
    <x v="2"/>
    <x v="0"/>
    <x v="2"/>
    <n v="121"/>
    <x v="29"/>
  </r>
  <r>
    <x v="286"/>
    <x v="4"/>
    <x v="2"/>
    <x v="1"/>
    <n v="455"/>
    <x v="5"/>
  </r>
  <r>
    <x v="287"/>
    <x v="3"/>
    <x v="1"/>
    <x v="0"/>
    <n v="239"/>
    <x v="12"/>
  </r>
  <r>
    <x v="287"/>
    <x v="2"/>
    <x v="2"/>
    <x v="2"/>
    <n v="112"/>
    <x v="3"/>
  </r>
  <r>
    <x v="288"/>
    <x v="2"/>
    <x v="1"/>
    <x v="0"/>
    <n v="735"/>
    <x v="9"/>
  </r>
  <r>
    <x v="288"/>
    <x v="1"/>
    <x v="4"/>
    <x v="1"/>
    <n v="452"/>
    <x v="30"/>
  </r>
  <r>
    <x v="289"/>
    <x v="0"/>
    <x v="1"/>
    <x v="1"/>
    <n v="383"/>
    <x v="26"/>
  </r>
  <r>
    <x v="289"/>
    <x v="3"/>
    <x v="1"/>
    <x v="2"/>
    <n v="414"/>
    <x v="3"/>
  </r>
  <r>
    <x v="289"/>
    <x v="0"/>
    <x v="1"/>
    <x v="0"/>
    <n v="968"/>
    <x v="3"/>
  </r>
  <r>
    <x v="289"/>
    <x v="2"/>
    <x v="4"/>
    <x v="1"/>
    <n v="391"/>
    <x v="11"/>
  </r>
  <r>
    <x v="290"/>
    <x v="3"/>
    <x v="1"/>
    <x v="1"/>
    <n v="557"/>
    <x v="0"/>
  </r>
  <r>
    <x v="290"/>
    <x v="3"/>
    <x v="3"/>
    <x v="1"/>
    <n v="446"/>
    <x v="14"/>
  </r>
  <r>
    <x v="290"/>
    <x v="4"/>
    <x v="4"/>
    <x v="0"/>
    <n v="574"/>
    <x v="29"/>
  </r>
  <r>
    <x v="291"/>
    <x v="2"/>
    <x v="2"/>
    <x v="1"/>
    <n v="486"/>
    <x v="13"/>
  </r>
  <r>
    <x v="291"/>
    <x v="1"/>
    <x v="1"/>
    <x v="0"/>
    <n v="808"/>
    <x v="7"/>
  </r>
  <r>
    <x v="291"/>
    <x v="0"/>
    <x v="2"/>
    <x v="1"/>
    <n v="755"/>
    <x v="2"/>
  </r>
  <r>
    <x v="291"/>
    <x v="4"/>
    <x v="1"/>
    <x v="2"/>
    <n v="727"/>
    <x v="7"/>
  </r>
  <r>
    <x v="291"/>
    <x v="1"/>
    <x v="0"/>
    <x v="0"/>
    <n v="164"/>
    <x v="2"/>
  </r>
  <r>
    <x v="291"/>
    <x v="3"/>
    <x v="4"/>
    <x v="0"/>
    <n v="330"/>
    <x v="19"/>
  </r>
  <r>
    <x v="291"/>
    <x v="1"/>
    <x v="2"/>
    <x v="0"/>
    <n v="719"/>
    <x v="29"/>
  </r>
  <r>
    <x v="291"/>
    <x v="4"/>
    <x v="0"/>
    <x v="2"/>
    <n v="625"/>
    <x v="20"/>
  </r>
  <r>
    <x v="291"/>
    <x v="3"/>
    <x v="1"/>
    <x v="2"/>
    <n v="174"/>
    <x v="28"/>
  </r>
  <r>
    <x v="292"/>
    <x v="4"/>
    <x v="2"/>
    <x v="0"/>
    <n v="821"/>
    <x v="12"/>
  </r>
  <r>
    <x v="292"/>
    <x v="4"/>
    <x v="4"/>
    <x v="2"/>
    <n v="392"/>
    <x v="6"/>
  </r>
  <r>
    <x v="292"/>
    <x v="1"/>
    <x v="1"/>
    <x v="2"/>
    <n v="690"/>
    <x v="8"/>
  </r>
  <r>
    <x v="293"/>
    <x v="2"/>
    <x v="1"/>
    <x v="2"/>
    <n v="877"/>
    <x v="3"/>
  </r>
  <r>
    <x v="293"/>
    <x v="4"/>
    <x v="1"/>
    <x v="1"/>
    <n v="558"/>
    <x v="16"/>
  </r>
  <r>
    <x v="293"/>
    <x v="1"/>
    <x v="2"/>
    <x v="2"/>
    <n v="756"/>
    <x v="3"/>
  </r>
  <r>
    <x v="294"/>
    <x v="4"/>
    <x v="2"/>
    <x v="1"/>
    <n v="445"/>
    <x v="20"/>
  </r>
  <r>
    <x v="294"/>
    <x v="0"/>
    <x v="0"/>
    <x v="0"/>
    <n v="379"/>
    <x v="30"/>
  </r>
  <r>
    <x v="294"/>
    <x v="1"/>
    <x v="1"/>
    <x v="2"/>
    <n v="549"/>
    <x v="11"/>
  </r>
  <r>
    <x v="294"/>
    <x v="4"/>
    <x v="2"/>
    <x v="1"/>
    <n v="523"/>
    <x v="9"/>
  </r>
  <r>
    <x v="294"/>
    <x v="1"/>
    <x v="3"/>
    <x v="0"/>
    <n v="599"/>
    <x v="12"/>
  </r>
  <r>
    <x v="294"/>
    <x v="0"/>
    <x v="2"/>
    <x v="2"/>
    <n v="935"/>
    <x v="12"/>
  </r>
  <r>
    <x v="294"/>
    <x v="2"/>
    <x v="2"/>
    <x v="0"/>
    <n v="770"/>
    <x v="10"/>
  </r>
  <r>
    <x v="295"/>
    <x v="2"/>
    <x v="2"/>
    <x v="0"/>
    <n v="799"/>
    <x v="11"/>
  </r>
  <r>
    <x v="295"/>
    <x v="4"/>
    <x v="3"/>
    <x v="2"/>
    <n v="832"/>
    <x v="7"/>
  </r>
  <r>
    <x v="295"/>
    <x v="2"/>
    <x v="0"/>
    <x v="2"/>
    <n v="657"/>
    <x v="23"/>
  </r>
  <r>
    <x v="296"/>
    <x v="2"/>
    <x v="3"/>
    <x v="1"/>
    <n v="244"/>
    <x v="3"/>
  </r>
  <r>
    <x v="296"/>
    <x v="3"/>
    <x v="3"/>
    <x v="2"/>
    <n v="820"/>
    <x v="9"/>
  </r>
  <r>
    <x v="296"/>
    <x v="1"/>
    <x v="3"/>
    <x v="0"/>
    <n v="916"/>
    <x v="10"/>
  </r>
  <r>
    <x v="297"/>
    <x v="0"/>
    <x v="0"/>
    <x v="1"/>
    <n v="626"/>
    <x v="2"/>
  </r>
  <r>
    <x v="297"/>
    <x v="0"/>
    <x v="1"/>
    <x v="0"/>
    <n v="306"/>
    <x v="15"/>
  </r>
  <r>
    <x v="297"/>
    <x v="4"/>
    <x v="3"/>
    <x v="0"/>
    <n v="345"/>
    <x v="25"/>
  </r>
  <r>
    <x v="298"/>
    <x v="3"/>
    <x v="3"/>
    <x v="1"/>
    <n v="944"/>
    <x v="5"/>
  </r>
  <r>
    <x v="298"/>
    <x v="0"/>
    <x v="0"/>
    <x v="0"/>
    <n v="895"/>
    <x v="25"/>
  </r>
  <r>
    <x v="298"/>
    <x v="4"/>
    <x v="3"/>
    <x v="2"/>
    <n v="770"/>
    <x v="20"/>
  </r>
  <r>
    <x v="299"/>
    <x v="2"/>
    <x v="0"/>
    <x v="2"/>
    <n v="897"/>
    <x v="12"/>
  </r>
  <r>
    <x v="299"/>
    <x v="0"/>
    <x v="1"/>
    <x v="0"/>
    <n v="746"/>
    <x v="16"/>
  </r>
  <r>
    <x v="300"/>
    <x v="0"/>
    <x v="3"/>
    <x v="1"/>
    <n v="447"/>
    <x v="3"/>
  </r>
  <r>
    <x v="300"/>
    <x v="1"/>
    <x v="3"/>
    <x v="2"/>
    <n v="222"/>
    <x v="16"/>
  </r>
  <r>
    <x v="301"/>
    <x v="1"/>
    <x v="2"/>
    <x v="2"/>
    <n v="377"/>
    <x v="8"/>
  </r>
  <r>
    <x v="301"/>
    <x v="1"/>
    <x v="3"/>
    <x v="0"/>
    <n v="527"/>
    <x v="5"/>
  </r>
  <r>
    <x v="301"/>
    <x v="1"/>
    <x v="3"/>
    <x v="0"/>
    <n v="563"/>
    <x v="10"/>
  </r>
  <r>
    <x v="302"/>
    <x v="3"/>
    <x v="3"/>
    <x v="0"/>
    <n v="283"/>
    <x v="0"/>
  </r>
  <r>
    <x v="302"/>
    <x v="3"/>
    <x v="3"/>
    <x v="2"/>
    <n v="580"/>
    <x v="28"/>
  </r>
  <r>
    <x v="302"/>
    <x v="4"/>
    <x v="1"/>
    <x v="2"/>
    <n v="411"/>
    <x v="30"/>
  </r>
  <r>
    <x v="303"/>
    <x v="3"/>
    <x v="0"/>
    <x v="1"/>
    <n v="149"/>
    <x v="5"/>
  </r>
  <r>
    <x v="303"/>
    <x v="3"/>
    <x v="1"/>
    <x v="2"/>
    <n v="366"/>
    <x v="21"/>
  </r>
  <r>
    <x v="304"/>
    <x v="2"/>
    <x v="1"/>
    <x v="2"/>
    <n v="381"/>
    <x v="18"/>
  </r>
  <r>
    <x v="304"/>
    <x v="1"/>
    <x v="3"/>
    <x v="0"/>
    <n v="534"/>
    <x v="23"/>
  </r>
  <r>
    <x v="304"/>
    <x v="4"/>
    <x v="2"/>
    <x v="0"/>
    <n v="949"/>
    <x v="23"/>
  </r>
  <r>
    <x v="304"/>
    <x v="0"/>
    <x v="4"/>
    <x v="1"/>
    <n v="662"/>
    <x v="7"/>
  </r>
  <r>
    <x v="304"/>
    <x v="3"/>
    <x v="4"/>
    <x v="2"/>
    <n v="306"/>
    <x v="4"/>
  </r>
  <r>
    <x v="304"/>
    <x v="0"/>
    <x v="4"/>
    <x v="0"/>
    <n v="757"/>
    <x v="29"/>
  </r>
  <r>
    <x v="305"/>
    <x v="4"/>
    <x v="3"/>
    <x v="1"/>
    <n v="319"/>
    <x v="9"/>
  </r>
  <r>
    <x v="305"/>
    <x v="3"/>
    <x v="3"/>
    <x v="0"/>
    <n v="765"/>
    <x v="4"/>
  </r>
  <r>
    <x v="306"/>
    <x v="2"/>
    <x v="1"/>
    <x v="0"/>
    <n v="526"/>
    <x v="25"/>
  </r>
  <r>
    <x v="306"/>
    <x v="0"/>
    <x v="4"/>
    <x v="0"/>
    <n v="161"/>
    <x v="26"/>
  </r>
  <r>
    <x v="306"/>
    <x v="0"/>
    <x v="1"/>
    <x v="1"/>
    <n v="534"/>
    <x v="24"/>
  </r>
  <r>
    <x v="306"/>
    <x v="2"/>
    <x v="2"/>
    <x v="0"/>
    <n v="716"/>
    <x v="0"/>
  </r>
  <r>
    <x v="307"/>
    <x v="3"/>
    <x v="2"/>
    <x v="0"/>
    <n v="406"/>
    <x v="30"/>
  </r>
  <r>
    <x v="307"/>
    <x v="3"/>
    <x v="1"/>
    <x v="1"/>
    <n v="246"/>
    <x v="14"/>
  </r>
  <r>
    <x v="307"/>
    <x v="4"/>
    <x v="3"/>
    <x v="1"/>
    <n v="348"/>
    <x v="1"/>
  </r>
  <r>
    <x v="308"/>
    <x v="0"/>
    <x v="3"/>
    <x v="0"/>
    <n v="123"/>
    <x v="10"/>
  </r>
  <r>
    <x v="308"/>
    <x v="2"/>
    <x v="0"/>
    <x v="1"/>
    <n v="697"/>
    <x v="14"/>
  </r>
  <r>
    <x v="308"/>
    <x v="2"/>
    <x v="3"/>
    <x v="0"/>
    <n v="174"/>
    <x v="8"/>
  </r>
  <r>
    <x v="308"/>
    <x v="4"/>
    <x v="0"/>
    <x v="0"/>
    <n v="237"/>
    <x v="2"/>
  </r>
  <r>
    <x v="308"/>
    <x v="0"/>
    <x v="2"/>
    <x v="1"/>
    <n v="114"/>
    <x v="7"/>
  </r>
  <r>
    <x v="308"/>
    <x v="0"/>
    <x v="2"/>
    <x v="1"/>
    <n v="344"/>
    <x v="19"/>
  </r>
  <r>
    <x v="309"/>
    <x v="2"/>
    <x v="3"/>
    <x v="2"/>
    <n v="568"/>
    <x v="9"/>
  </r>
  <r>
    <x v="309"/>
    <x v="2"/>
    <x v="1"/>
    <x v="1"/>
    <n v="759"/>
    <x v="29"/>
  </r>
  <r>
    <x v="309"/>
    <x v="4"/>
    <x v="0"/>
    <x v="0"/>
    <n v="623"/>
    <x v="30"/>
  </r>
  <r>
    <x v="310"/>
    <x v="2"/>
    <x v="4"/>
    <x v="0"/>
    <n v="492"/>
    <x v="26"/>
  </r>
  <r>
    <x v="310"/>
    <x v="0"/>
    <x v="4"/>
    <x v="0"/>
    <n v="945"/>
    <x v="8"/>
  </r>
  <r>
    <x v="310"/>
    <x v="0"/>
    <x v="4"/>
    <x v="1"/>
    <n v="181"/>
    <x v="3"/>
  </r>
  <r>
    <x v="310"/>
    <x v="3"/>
    <x v="2"/>
    <x v="0"/>
    <n v="845"/>
    <x v="22"/>
  </r>
  <r>
    <x v="311"/>
    <x v="3"/>
    <x v="0"/>
    <x v="1"/>
    <n v="618"/>
    <x v="26"/>
  </r>
  <r>
    <x v="312"/>
    <x v="3"/>
    <x v="1"/>
    <x v="0"/>
    <n v="370"/>
    <x v="22"/>
  </r>
  <r>
    <x v="313"/>
    <x v="0"/>
    <x v="1"/>
    <x v="2"/>
    <n v="337"/>
    <x v="3"/>
  </r>
  <r>
    <x v="313"/>
    <x v="1"/>
    <x v="4"/>
    <x v="1"/>
    <n v="617"/>
    <x v="6"/>
  </r>
  <r>
    <x v="314"/>
    <x v="0"/>
    <x v="3"/>
    <x v="2"/>
    <n v="655"/>
    <x v="4"/>
  </r>
  <r>
    <x v="314"/>
    <x v="2"/>
    <x v="3"/>
    <x v="1"/>
    <n v="130"/>
    <x v="2"/>
  </r>
  <r>
    <x v="314"/>
    <x v="4"/>
    <x v="2"/>
    <x v="1"/>
    <n v="292"/>
    <x v="0"/>
  </r>
  <r>
    <x v="315"/>
    <x v="1"/>
    <x v="4"/>
    <x v="1"/>
    <n v="684"/>
    <x v="27"/>
  </r>
  <r>
    <x v="315"/>
    <x v="1"/>
    <x v="2"/>
    <x v="2"/>
    <n v="281"/>
    <x v="16"/>
  </r>
  <r>
    <x v="316"/>
    <x v="1"/>
    <x v="4"/>
    <x v="2"/>
    <n v="388"/>
    <x v="12"/>
  </r>
  <r>
    <x v="316"/>
    <x v="0"/>
    <x v="2"/>
    <x v="0"/>
    <n v="973"/>
    <x v="9"/>
  </r>
  <r>
    <x v="317"/>
    <x v="2"/>
    <x v="0"/>
    <x v="2"/>
    <n v="410"/>
    <x v="2"/>
  </r>
  <r>
    <x v="318"/>
    <x v="0"/>
    <x v="0"/>
    <x v="0"/>
    <n v="665"/>
    <x v="2"/>
  </r>
  <r>
    <x v="318"/>
    <x v="0"/>
    <x v="2"/>
    <x v="2"/>
    <n v="513"/>
    <x v="25"/>
  </r>
  <r>
    <x v="318"/>
    <x v="4"/>
    <x v="0"/>
    <x v="2"/>
    <n v="716"/>
    <x v="17"/>
  </r>
  <r>
    <x v="318"/>
    <x v="3"/>
    <x v="0"/>
    <x v="1"/>
    <n v="308"/>
    <x v="6"/>
  </r>
  <r>
    <x v="319"/>
    <x v="4"/>
    <x v="2"/>
    <x v="1"/>
    <n v="137"/>
    <x v="17"/>
  </r>
  <r>
    <x v="319"/>
    <x v="3"/>
    <x v="1"/>
    <x v="1"/>
    <n v="669"/>
    <x v="15"/>
  </r>
  <r>
    <x v="319"/>
    <x v="4"/>
    <x v="3"/>
    <x v="2"/>
    <n v="480"/>
    <x v="10"/>
  </r>
  <r>
    <x v="319"/>
    <x v="2"/>
    <x v="0"/>
    <x v="0"/>
    <n v="642"/>
    <x v="7"/>
  </r>
  <r>
    <x v="320"/>
    <x v="3"/>
    <x v="2"/>
    <x v="2"/>
    <n v="806"/>
    <x v="20"/>
  </r>
  <r>
    <x v="320"/>
    <x v="4"/>
    <x v="0"/>
    <x v="1"/>
    <n v="906"/>
    <x v="14"/>
  </r>
  <r>
    <x v="320"/>
    <x v="1"/>
    <x v="2"/>
    <x v="0"/>
    <n v="827"/>
    <x v="9"/>
  </r>
  <r>
    <x v="320"/>
    <x v="2"/>
    <x v="4"/>
    <x v="0"/>
    <n v="334"/>
    <x v="30"/>
  </r>
  <r>
    <x v="321"/>
    <x v="4"/>
    <x v="2"/>
    <x v="2"/>
    <n v="373"/>
    <x v="9"/>
  </r>
  <r>
    <x v="322"/>
    <x v="4"/>
    <x v="3"/>
    <x v="2"/>
    <n v="394"/>
    <x v="21"/>
  </r>
  <r>
    <x v="322"/>
    <x v="2"/>
    <x v="1"/>
    <x v="2"/>
    <n v="203"/>
    <x v="11"/>
  </r>
  <r>
    <x v="322"/>
    <x v="0"/>
    <x v="3"/>
    <x v="2"/>
    <n v="667"/>
    <x v="8"/>
  </r>
  <r>
    <x v="322"/>
    <x v="1"/>
    <x v="0"/>
    <x v="2"/>
    <n v="149"/>
    <x v="22"/>
  </r>
  <r>
    <x v="322"/>
    <x v="3"/>
    <x v="3"/>
    <x v="0"/>
    <n v="238"/>
    <x v="5"/>
  </r>
  <r>
    <x v="323"/>
    <x v="4"/>
    <x v="2"/>
    <x v="0"/>
    <n v="281"/>
    <x v="24"/>
  </r>
  <r>
    <x v="323"/>
    <x v="2"/>
    <x v="2"/>
    <x v="2"/>
    <n v="280"/>
    <x v="26"/>
  </r>
  <r>
    <x v="323"/>
    <x v="0"/>
    <x v="2"/>
    <x v="1"/>
    <n v="376"/>
    <x v="24"/>
  </r>
  <r>
    <x v="324"/>
    <x v="0"/>
    <x v="3"/>
    <x v="0"/>
    <n v="511"/>
    <x v="26"/>
  </r>
  <r>
    <x v="324"/>
    <x v="2"/>
    <x v="0"/>
    <x v="1"/>
    <n v="617"/>
    <x v="5"/>
  </r>
  <r>
    <x v="324"/>
    <x v="2"/>
    <x v="2"/>
    <x v="0"/>
    <n v="774"/>
    <x v="11"/>
  </r>
  <r>
    <x v="325"/>
    <x v="0"/>
    <x v="2"/>
    <x v="1"/>
    <n v="980"/>
    <x v="18"/>
  </r>
  <r>
    <x v="325"/>
    <x v="4"/>
    <x v="2"/>
    <x v="1"/>
    <n v="298"/>
    <x v="4"/>
  </r>
  <r>
    <x v="326"/>
    <x v="3"/>
    <x v="1"/>
    <x v="1"/>
    <n v="614"/>
    <x v="21"/>
  </r>
  <r>
    <x v="326"/>
    <x v="1"/>
    <x v="2"/>
    <x v="2"/>
    <n v="983"/>
    <x v="18"/>
  </r>
  <r>
    <x v="326"/>
    <x v="4"/>
    <x v="0"/>
    <x v="1"/>
    <n v="500"/>
    <x v="15"/>
  </r>
  <r>
    <x v="326"/>
    <x v="2"/>
    <x v="3"/>
    <x v="2"/>
    <n v="310"/>
    <x v="2"/>
  </r>
  <r>
    <x v="326"/>
    <x v="0"/>
    <x v="3"/>
    <x v="0"/>
    <n v="134"/>
    <x v="12"/>
  </r>
  <r>
    <x v="327"/>
    <x v="3"/>
    <x v="0"/>
    <x v="1"/>
    <n v="740"/>
    <x v="22"/>
  </r>
  <r>
    <x v="327"/>
    <x v="0"/>
    <x v="2"/>
    <x v="0"/>
    <n v="858"/>
    <x v="11"/>
  </r>
  <r>
    <x v="328"/>
    <x v="0"/>
    <x v="2"/>
    <x v="2"/>
    <n v="257"/>
    <x v="23"/>
  </r>
  <r>
    <x v="329"/>
    <x v="1"/>
    <x v="2"/>
    <x v="1"/>
    <n v="317"/>
    <x v="22"/>
  </r>
  <r>
    <x v="329"/>
    <x v="2"/>
    <x v="1"/>
    <x v="2"/>
    <n v="735"/>
    <x v="24"/>
  </r>
  <r>
    <x v="330"/>
    <x v="2"/>
    <x v="2"/>
    <x v="1"/>
    <n v="640"/>
    <x v="10"/>
  </r>
  <r>
    <x v="330"/>
    <x v="4"/>
    <x v="3"/>
    <x v="1"/>
    <n v="183"/>
    <x v="28"/>
  </r>
  <r>
    <x v="331"/>
    <x v="4"/>
    <x v="1"/>
    <x v="1"/>
    <n v="429"/>
    <x v="23"/>
  </r>
  <r>
    <x v="331"/>
    <x v="2"/>
    <x v="3"/>
    <x v="0"/>
    <n v="668"/>
    <x v="8"/>
  </r>
  <r>
    <x v="332"/>
    <x v="0"/>
    <x v="3"/>
    <x v="0"/>
    <n v="902"/>
    <x v="4"/>
  </r>
  <r>
    <x v="332"/>
    <x v="0"/>
    <x v="0"/>
    <x v="0"/>
    <n v="157"/>
    <x v="5"/>
  </r>
  <r>
    <x v="332"/>
    <x v="4"/>
    <x v="3"/>
    <x v="1"/>
    <n v="375"/>
    <x v="25"/>
  </r>
  <r>
    <x v="332"/>
    <x v="2"/>
    <x v="1"/>
    <x v="0"/>
    <n v="381"/>
    <x v="28"/>
  </r>
  <r>
    <x v="332"/>
    <x v="1"/>
    <x v="0"/>
    <x v="2"/>
    <n v="397"/>
    <x v="1"/>
  </r>
  <r>
    <x v="333"/>
    <x v="1"/>
    <x v="0"/>
    <x v="0"/>
    <n v="228"/>
    <x v="4"/>
  </r>
  <r>
    <x v="334"/>
    <x v="3"/>
    <x v="0"/>
    <x v="0"/>
    <n v="311"/>
    <x v="13"/>
  </r>
  <r>
    <x v="334"/>
    <x v="2"/>
    <x v="2"/>
    <x v="2"/>
    <n v="585"/>
    <x v="30"/>
  </r>
  <r>
    <x v="334"/>
    <x v="1"/>
    <x v="3"/>
    <x v="0"/>
    <n v="635"/>
    <x v="30"/>
  </r>
  <r>
    <x v="334"/>
    <x v="4"/>
    <x v="1"/>
    <x v="1"/>
    <n v="525"/>
    <x v="2"/>
  </r>
  <r>
    <x v="335"/>
    <x v="1"/>
    <x v="1"/>
    <x v="0"/>
    <n v="846"/>
    <x v="21"/>
  </r>
  <r>
    <x v="335"/>
    <x v="2"/>
    <x v="2"/>
    <x v="2"/>
    <n v="486"/>
    <x v="28"/>
  </r>
  <r>
    <x v="335"/>
    <x v="4"/>
    <x v="1"/>
    <x v="0"/>
    <n v="754"/>
    <x v="5"/>
  </r>
  <r>
    <x v="335"/>
    <x v="2"/>
    <x v="3"/>
    <x v="2"/>
    <n v="815"/>
    <x v="11"/>
  </r>
  <r>
    <x v="336"/>
    <x v="1"/>
    <x v="0"/>
    <x v="2"/>
    <n v="672"/>
    <x v="12"/>
  </r>
  <r>
    <x v="336"/>
    <x v="4"/>
    <x v="0"/>
    <x v="2"/>
    <n v="344"/>
    <x v="4"/>
  </r>
  <r>
    <x v="336"/>
    <x v="3"/>
    <x v="0"/>
    <x v="1"/>
    <n v="521"/>
    <x v="24"/>
  </r>
  <r>
    <x v="337"/>
    <x v="2"/>
    <x v="4"/>
    <x v="2"/>
    <n v="447"/>
    <x v="6"/>
  </r>
  <r>
    <x v="337"/>
    <x v="0"/>
    <x v="2"/>
    <x v="0"/>
    <n v="916"/>
    <x v="20"/>
  </r>
  <r>
    <x v="338"/>
    <x v="0"/>
    <x v="2"/>
    <x v="0"/>
    <n v="281"/>
    <x v="16"/>
  </r>
  <r>
    <x v="339"/>
    <x v="0"/>
    <x v="3"/>
    <x v="0"/>
    <n v="716"/>
    <x v="6"/>
  </r>
  <r>
    <x v="339"/>
    <x v="1"/>
    <x v="0"/>
    <x v="0"/>
    <n v="697"/>
    <x v="13"/>
  </r>
  <r>
    <x v="339"/>
    <x v="4"/>
    <x v="0"/>
    <x v="2"/>
    <n v="247"/>
    <x v="16"/>
  </r>
  <r>
    <x v="340"/>
    <x v="2"/>
    <x v="0"/>
    <x v="2"/>
    <n v="507"/>
    <x v="24"/>
  </r>
  <r>
    <x v="340"/>
    <x v="4"/>
    <x v="3"/>
    <x v="0"/>
    <n v="338"/>
    <x v="16"/>
  </r>
  <r>
    <x v="340"/>
    <x v="2"/>
    <x v="4"/>
    <x v="0"/>
    <n v="912"/>
    <x v="29"/>
  </r>
  <r>
    <x v="340"/>
    <x v="2"/>
    <x v="1"/>
    <x v="1"/>
    <n v="974"/>
    <x v="11"/>
  </r>
  <r>
    <x v="341"/>
    <x v="1"/>
    <x v="0"/>
    <x v="1"/>
    <n v="478"/>
    <x v="18"/>
  </r>
  <r>
    <x v="341"/>
    <x v="4"/>
    <x v="3"/>
    <x v="2"/>
    <n v="804"/>
    <x v="12"/>
  </r>
  <r>
    <x v="342"/>
    <x v="3"/>
    <x v="4"/>
    <x v="0"/>
    <n v="770"/>
    <x v="1"/>
  </r>
  <r>
    <x v="342"/>
    <x v="1"/>
    <x v="1"/>
    <x v="1"/>
    <n v="764"/>
    <x v="15"/>
  </r>
  <r>
    <x v="342"/>
    <x v="1"/>
    <x v="0"/>
    <x v="2"/>
    <n v="588"/>
    <x v="16"/>
  </r>
  <r>
    <x v="342"/>
    <x v="3"/>
    <x v="2"/>
    <x v="1"/>
    <n v="198"/>
    <x v="13"/>
  </r>
  <r>
    <x v="342"/>
    <x v="0"/>
    <x v="4"/>
    <x v="0"/>
    <n v="711"/>
    <x v="27"/>
  </r>
  <r>
    <x v="343"/>
    <x v="3"/>
    <x v="2"/>
    <x v="1"/>
    <n v="422"/>
    <x v="7"/>
  </r>
  <r>
    <x v="343"/>
    <x v="1"/>
    <x v="2"/>
    <x v="1"/>
    <n v="550"/>
    <x v="7"/>
  </r>
  <r>
    <x v="344"/>
    <x v="0"/>
    <x v="3"/>
    <x v="1"/>
    <n v="465"/>
    <x v="27"/>
  </r>
  <r>
    <x v="344"/>
    <x v="1"/>
    <x v="1"/>
    <x v="1"/>
    <n v="719"/>
    <x v="4"/>
  </r>
  <r>
    <x v="344"/>
    <x v="3"/>
    <x v="3"/>
    <x v="1"/>
    <n v="340"/>
    <x v="20"/>
  </r>
  <r>
    <x v="344"/>
    <x v="0"/>
    <x v="1"/>
    <x v="2"/>
    <n v="874"/>
    <x v="23"/>
  </r>
  <r>
    <x v="344"/>
    <x v="0"/>
    <x v="0"/>
    <x v="0"/>
    <n v="71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s v="12th Fail"/>
    <n v="2023"/>
    <s v="2 hours 27 minutes"/>
    <n v="8.9"/>
    <s v="126K"/>
    <x v="0"/>
    <s v="Drama, Biography"/>
    <x v="0"/>
    <n v="138288"/>
    <n v="138288"/>
    <n v="945"/>
    <s v="23 wins &amp; 32 nominations"/>
    <s v="The real-life story of IPS Officer Manoj Kumar Sharma and IRS Officer Shraddha Joshi."/>
    <s v="SonyLIV"/>
  </r>
  <r>
    <s v="Gol Maal"/>
    <n v="1979"/>
    <s v="2 hours "/>
    <n v="8.5"/>
    <s v="20K"/>
    <x v="0"/>
    <s v="Comedy"/>
    <x v="1"/>
    <s v=" NIL"/>
    <n v="0"/>
    <n v="48"/>
    <s v="3 wins &amp; 1 nomination"/>
    <s v="A man's simple lie to secure his job escalates into more complex lies when his orthodox boss gets suspicious."/>
    <s v="Amazon Prime Video, YouTube, Zee5"/>
  </r>
  <r>
    <s v="Maharaja"/>
    <n v="2024"/>
    <s v="2 hours 30 minutes"/>
    <n v="8.6"/>
    <s v="37K"/>
    <x v="1"/>
    <s v="Crime, Drama"/>
    <x v="2"/>
    <n v="975543"/>
    <n v="975543"/>
    <n v="370"/>
    <s v="2 nominations"/>
    <s v="A barber seeks vengeance after his home is burglarized, cryptically telling police his &quot;lakshmi&quot; has been taken, leaving them uncertain if it's a person or object. His quest to recover the e...  "/>
    <s v="Netflix"/>
  </r>
  <r>
    <s v="Nayakan"/>
    <n v="1987"/>
    <s v="2 hours 25 minutes"/>
    <n v="8.6999999999999993"/>
    <s v="25K"/>
    <x v="1"/>
    <s v="Crime, Drama"/>
    <x v="3"/>
    <n v="120481.93"/>
    <n v="120481.93"/>
    <n v="237"/>
    <s v="7 wins &amp; 1 nomination"/>
    <s v="A common man's struggles against a corrupt police force put him on the wrong side of the law. He becomes a don, who is loved and respected by many, but his growing power and influence exact ...  "/>
    <s v="Amazon Prime Video, YouTube"/>
  </r>
  <r>
    <s v="The World of Apu"/>
    <n v="1959"/>
    <s v="1 hour 45 minutes"/>
    <n v="8.4"/>
    <s v="17K"/>
    <x v="2"/>
    <s v="Drama"/>
    <x v="4"/>
    <n v="134241"/>
    <n v="134241"/>
    <n v="62"/>
    <s v="4 wins &amp; 2 nominations total"/>
    <s v="This final installment in Satyajit Ray's Apu Trilogy follows Apu's life as an orphaned adult aspiring to be a writer."/>
    <s v="Amazon Prime Video, Hoichoi"/>
  </r>
  <r>
    <s v="Anbe Sivam"/>
    <n v="2003"/>
    <s v="2 hours 40 minutes"/>
    <n v="8.6"/>
    <s v="26K"/>
    <x v="1"/>
    <s v="Drama, Comedy"/>
    <x v="5"/>
    <s v=" NIL"/>
    <n v="0"/>
    <n v="115"/>
    <s v="2 wins &amp; 3 nominations"/>
    <s v="Two men, one young and arrogant, the other damaged - physically but not spiritually - by life, are thrown together by circumstances, and find that they are in some ways bound together by fat...  "/>
    <s v="Disney+ Hotstar"/>
  </r>
  <r>
    <s v="Pariyerum Perumal"/>
    <n v="2018"/>
    <s v="2 hours 34 minutes"/>
    <n v="8.6999999999999993"/>
    <s v="19K"/>
    <x v="1"/>
    <s v="Drama, Social"/>
    <x v="6"/>
    <s v=" NIL"/>
    <n v="0"/>
    <n v="169"/>
    <s v="11 wins &amp; 5 nominations"/>
    <s v="A law student from a lower caste begins a friendship with his classmate, a girl who belongs to a higher caste, and the men in her family start giving him trouble over this."/>
    <s v="Amazon Prime Video"/>
  </r>
  <r>
    <s v="3 Idiots"/>
    <n v="2009"/>
    <s v="2 hours 50 minutes"/>
    <n v="8.4"/>
    <s v="441K"/>
    <x v="0"/>
    <s v="Comedy, Drama"/>
    <x v="7"/>
    <n v="60262836"/>
    <n v="60262836"/>
    <n v="1000"/>
    <s v="64 wins &amp; 30 nominations"/>
    <s v="Two friends are searching for their long lost companion. They revisit their college days and recall the memories of their friend who inspired them to think differently, even as the rest of t...  "/>
    <s v="Netflix, Amazon Prime Video"/>
  </r>
  <r>
    <s v="#Home"/>
    <n v="2021"/>
    <s v="2 hours 38 minutes"/>
    <n v="8.8000000000000007"/>
    <s v="16K"/>
    <x v="3"/>
    <s v="Drama, Family"/>
    <x v="8"/>
    <s v=" NIL"/>
    <n v="0"/>
    <n v="541"/>
    <s v="3 wins &amp; 2 nominations"/>
    <s v="Oliver Twist (Indrans) wants to be tech-savvy and become a better companion to his two sons, who spend more time on their phones than with their loved ones."/>
    <s v="Amazon Prime Video"/>
  </r>
  <r>
    <s v="Black Friday"/>
    <n v="2004"/>
    <s v="2 hours 23 minutes"/>
    <n v="8.4"/>
    <s v="22K"/>
    <x v="0"/>
    <s v="Crime, Drama, Thriller"/>
    <x v="9"/>
    <n v="1610897"/>
    <n v="1610897"/>
    <n v="88"/>
    <s v="1 win &amp; 7 nominations"/>
    <s v="A film about the investigations following the 1993 serial Bombay bomb blasts, told through the different stories of the people involved --police, conspirators, victims, middlemen."/>
    <s v="YouTube"/>
  </r>
  <r>
    <s v="Manichithrathazhu"/>
    <n v="1993"/>
    <s v="2 hours 49 minutes"/>
    <n v="8.6999999999999993"/>
    <s v="13K"/>
    <x v="3"/>
    <s v="Horror, Thriller, Drama"/>
    <x v="10"/>
    <n v="843373.49"/>
    <n v="843373.49"/>
    <n v="53"/>
    <s v="5 wins"/>
    <s v="When a forbidden room in an old bungalow is unbolted, the spirit of a vengeful dancer is unleashed."/>
    <s v="Disney+ Hotstar"/>
  </r>
  <r>
    <s v="Rocketry: The Nambi Effect"/>
    <n v="2022"/>
    <s v="2 hours 37 minutes"/>
    <n v="8.6999999999999993"/>
    <s v="59K"/>
    <x v="0"/>
    <s v="Biography, Drama"/>
    <x v="11"/>
    <n v="398615"/>
    <n v="398615"/>
    <n v="1100"/>
    <s v="6 wins &amp; 19 nominations"/>
    <s v="The story of Indian Space Research Organization scientist Nambi Narayanan, who was framed for being a spy and arrested in 1994."/>
    <s v="Amazon Prime Video"/>
  </r>
  <r>
    <s v="Kumbalangi Nights"/>
    <n v="2019"/>
    <s v="2 hours 15 minutes"/>
    <n v="8.5"/>
    <s v="19K"/>
    <x v="3"/>
    <s v="Drama, Family"/>
    <x v="12"/>
    <n v="1312005"/>
    <n v="1312005"/>
    <n v="194"/>
    <s v="13 wins &amp; 11 nominations"/>
    <s v="The film revolves around four brothers who share a love-hate relationship with each other. Their relationship progresses to another level when Saji, Boney, and Franky decide to help Bobby st...  "/>
    <s v="Amazon Prime Video"/>
  </r>
  <r>
    <s v="777 Charlie"/>
    <n v="2022"/>
    <s v="2 hours 44 minutes"/>
    <n v="8.6999999999999993"/>
    <s v="41K"/>
    <x v="4"/>
    <s v="Adventure, Drama"/>
    <x v="13"/>
    <n v="7523995"/>
    <n v="7523995"/>
    <n v="392"/>
    <s v="3 wins &amp; 6 nominations"/>
    <s v="Dharma is stuck in a rut with his negative and lonely lifestyle and spends each day in the comfort of his loneliness. A pup named Charlie enters his life and gives him a new perspective towa...  "/>
    <s v="Voot, Amazon Prime Video"/>
  </r>
  <r>
    <s v="Kireedam"/>
    <n v="1989"/>
    <s v="2 hours 4 minutes"/>
    <n v="8.9"/>
    <s v="8.8K"/>
    <x v="3"/>
    <s v="Drama, Family"/>
    <x v="14"/>
    <n v="181001"/>
    <n v="181001"/>
    <n v="33"/>
    <s v="1 win"/>
    <s v="The life of a young man turns upside down when he intervenes in a dispute in order to rescue his father (a cop) from a ruthless local outlaw."/>
    <s v="Amazon Prime Video"/>
  </r>
  <r>
    <s v="C/o Kancharapalem"/>
    <n v="2018"/>
    <s v="2 hours 32 minutes"/>
    <n v="8.8000000000000007"/>
    <s v="8.2K"/>
    <x v="5"/>
    <s v="Drama, Anthology"/>
    <x v="15"/>
    <s v=" NIL"/>
    <n v="0"/>
    <n v="139"/>
    <s v="2 wins &amp; 6 nominations"/>
    <s v="Four unconventional love stories set in the town and including the people of Kancherapalem."/>
    <s v="Netflix"/>
  </r>
  <r>
    <s v="Like Stars on Earth"/>
    <n v="2007"/>
    <s v="2 hours 42 minutes"/>
    <n v="8.3000000000000007"/>
    <s v="209K"/>
    <x v="0"/>
    <s v="Drama, Family"/>
    <x v="16"/>
    <n v="21897373"/>
    <n v="21897373"/>
    <n v="463"/>
    <s v="28 wins &amp; 18 nominations"/>
    <s v="An eight-year-old boy is thought to be a lazy trouble-maker, until the new art teacher has the patience and compassion to discover the real problem behind his struggles in school."/>
    <s v="Netflix, Disney+ Hotstar"/>
  </r>
  <r>
    <s v="Sandesham"/>
    <n v="1991"/>
    <s v="2 hours 18 minutes"/>
    <n v="9"/>
    <s v="5.4K"/>
    <x v="3"/>
    <s v="Political Satire, Comedy"/>
    <x v="17"/>
    <s v=" NIL"/>
    <n v="0"/>
    <n v="17"/>
    <s v="2 wins"/>
    <s v="A satire on contemporary Kerala politics where brothers turn local leaders of rival parties, leading to distress for their aged and once-proud parents."/>
    <s v="Amazon Prime Video"/>
  </r>
  <r>
    <s v="Laapataa Ladies"/>
    <n v="2023"/>
    <s v="2 hours 2 minutes"/>
    <n v="8.4"/>
    <s v="39K"/>
    <x v="0"/>
    <s v="Drama, Comedy"/>
    <x v="18"/>
    <n v="108886"/>
    <n v="108886"/>
    <n v="319"/>
    <s v="5 nominations"/>
    <s v="The misadventures of two young brides who get lost from the same train. From mistaken identities to laugh-out-aloud escapades, the ensuing chaos guarantees laughter galore and heartwarming m...  "/>
    <s v="Yet to be released/Not available"/>
  </r>
  <r>
    <s v="Dangal"/>
    <n v="2016"/>
    <s v="2 hours 41 minutes"/>
    <n v="8.3000000000000007"/>
    <s v="215K"/>
    <x v="0"/>
    <s v="Biography, Sports, Drama"/>
    <x v="19"/>
    <n v="303723636"/>
    <n v="303723636"/>
    <n v="497"/>
    <s v="41 wins &amp; 38 nominations"/>
    <s v="Former wrestler Mahavir Singh Phogat and his two wrestler daughters struggle towards glory at the Commonwealth Games in the face of societal oppression."/>
    <s v="Netflix, Disney+ Hotstar"/>
  </r>
  <r>
    <s v="Jersey"/>
    <n v="2019"/>
    <s v="2 hours 37 minutes"/>
    <n v="8.5"/>
    <s v="23K"/>
    <x v="5"/>
    <s v="Sports, Drama"/>
    <x v="20"/>
    <n v="204669"/>
    <n v="204669"/>
    <n v="178"/>
    <s v="9 wins &amp; 7 nominations"/>
    <s v="A failed cricketer decides to revive his cricketing career in his late 30's despite everyone being skeptical of his ability to do so."/>
    <s v="Netflix"/>
  </r>
  <r>
    <s v="Soorarai Pottru"/>
    <n v="2020"/>
    <s v="2 hours 33 minutes"/>
    <n v="8.6999999999999993"/>
    <s v="125K"/>
    <x v="1"/>
    <s v="Drama, Biography"/>
    <x v="21"/>
    <n v="1807228.92"/>
    <n v="1807228.92"/>
    <n v="2100"/>
    <s v="23 wins &amp; 24 nominations"/>
    <s v="Nedumaaran Rajangam &quot;Maara&quot; sets out to make the common man fly and in the process takes on the world's most capital intensive industry and several enemies who stand in his way."/>
    <s v="Amazon Prime Video"/>
  </r>
  <r>
    <n v="96"/>
    <n v="2018"/>
    <s v="2 hours 38 minutes"/>
    <n v="8.5"/>
    <s v="38K"/>
    <x v="1"/>
    <s v="Romance, Drama"/>
    <x v="22"/>
    <n v="616333"/>
    <n v="616333"/>
    <n v="512"/>
    <s v="14 wins &amp; 11 nominations"/>
    <s v="Two high school sweethearts meet at a reunion after 22 years and reminisce about their past."/>
    <s v="Amazon Prime Video"/>
  </r>
  <r>
    <s v="Natsamrat"/>
    <n v="2016"/>
    <s v="2 hours 46 minutes"/>
    <n v="8.8000000000000007"/>
    <s v="7.3K"/>
    <x v="6"/>
    <s v="Drama, Tragedy"/>
    <x v="23"/>
    <n v="633"/>
    <n v="633"/>
    <n v="72"/>
    <s v="2 wins &amp; 5 nominations"/>
    <s v="After he retires, an aging theatre actor and his wife begin to feel unwanted by their children."/>
    <s v="Zee5"/>
  </r>
  <r>
    <s v="Visaaranai"/>
    <n v="2015"/>
    <s v="1 hour 57 minutes"/>
    <n v="8.4"/>
    <s v="12K"/>
    <x v="1"/>
    <s v="Crime, Drama, Thriller"/>
    <x v="24"/>
    <n v="1943"/>
    <n v="1943"/>
    <n v="47"/>
    <s v="11 wins &amp; 7 nominations"/>
    <s v="Four labourers are tortured by the police to confess to a theft they have not committed."/>
    <s v="Netflix"/>
  </r>
  <r>
    <s v="Drishyam 2"/>
    <n v="2021"/>
    <s v="2 hours 32 minutes"/>
    <n v="8.4"/>
    <s v="42K"/>
    <x v="3"/>
    <s v="Thriller, Drama"/>
    <x v="25"/>
    <n v="3841"/>
    <n v="3841"/>
    <n v="1000"/>
    <s v="10 nominations"/>
    <s v="A gripping tale of an investigation and a family which is threatened by it. Will Georgekutty be able to protect his family this time?"/>
    <s v="Amazon Prime Video"/>
  </r>
  <r>
    <s v="Kaithi"/>
    <n v="2019"/>
    <s v="2 hours 25 minutes"/>
    <n v="8.4"/>
    <s v="44K"/>
    <x v="1"/>
    <s v="Action, Thriller"/>
    <x v="26"/>
    <n v="522938"/>
    <n v="522938"/>
    <n v="290"/>
    <s v="15 wins &amp; 8 nominations"/>
    <s v="Dilli, an ex-convict, endeavours to meet his daughter for the first time after leaving prison. However, his attempts are interrupted due to a drug raid planned by Inspector Bejoy."/>
    <s v="Disney+ Hotstar"/>
  </r>
  <r>
    <s v="Mayabazar"/>
    <n v="1957"/>
    <s v="3 hours 12 minutes"/>
    <n v="9.1"/>
    <s v="5.9K"/>
    <x v="5"/>
    <s v="Fantasy, Mythological"/>
    <x v="27"/>
    <s v=" NIL"/>
    <n v="0"/>
    <n v="39"/>
    <s v="NIL"/>
    <s v="Balarama promises Subhadra to get his daughter married to her son. But when the Pandavas loses their kingdom to the Kaurava's, Balarama breaks his promise."/>
    <s v="Amazon Prime Video, YouTube"/>
  </r>
  <r>
    <s v="Nadodikkattu"/>
    <n v="1987"/>
    <s v="2 hours 38 minutes"/>
    <n v="8.8000000000000007"/>
    <s v="5.9K"/>
    <x v="3"/>
    <s v="Satire, Comedy, Thriller"/>
    <x v="17"/>
    <s v=" NIL"/>
    <n v="0"/>
    <n v="11"/>
    <s v="NIL"/>
    <s v="After losing their jobs in Kerala, Dasan and Vijayan decide to migrate to the Middle East. But they end up in Tamil Nadu where they are mistaken as two CID officers by a group of smugglers."/>
    <s v="Amazon Prime Video, YouTube"/>
  </r>
  <r>
    <s v="Thevar Magan"/>
    <n v="1992"/>
    <s v="2 hours 25 minutes"/>
    <n v="8.6999999999999993"/>
    <s v="8.2K"/>
    <x v="1"/>
    <s v="Drama, Family"/>
    <x v="28"/>
    <s v=" NIL"/>
    <n v="0"/>
    <n v="26"/>
    <s v="13 wins"/>
    <s v="The urbane son of a village chieftain struggles between his personal aspirations and those of his family."/>
    <s v="Amazon Prime Video, YouTube"/>
  </r>
  <r>
    <s v="Asuran"/>
    <n v="2019"/>
    <s v="2 hours 21 minutes"/>
    <n v="8.4"/>
    <s v="34K"/>
    <x v="1"/>
    <s v="Drama, Action"/>
    <x v="24"/>
    <n v="379728"/>
    <n v="379728"/>
    <n v="285"/>
    <s v="22 wins &amp; 9 nominations"/>
    <s v="The teenage son of a farmer from an underprivileged caste kills a rich, upper caste landlord. How the pacifist farmer saves his hot-blooded son is the rest of the story."/>
    <s v="Amazon Prime Video"/>
  </r>
  <r>
    <s v="Jai Bhim"/>
    <n v="2021"/>
    <s v="2 hours 44 minutes"/>
    <n v="8.6999999999999993"/>
    <s v="219K"/>
    <x v="1"/>
    <s v="Drama, Legal"/>
    <x v="29"/>
    <s v=" NIL"/>
    <n v="0"/>
    <n v="3300"/>
    <s v="10 wins &amp; 20 nominations"/>
    <s v="When a tribal man is arrested for a case of alleged theft, his wife turns to a human-rights lawyer to help bring justice."/>
    <s v="Amazon Prime Video"/>
  </r>
  <r>
    <s v="Thalapathi"/>
    <n v="1991"/>
    <s v="2 hours 37 minutes"/>
    <n v="8.5"/>
    <s v="13K"/>
    <x v="1"/>
    <s v="Crime, Drama, Action"/>
    <x v="3"/>
    <s v=" NIL"/>
    <n v="0"/>
    <n v="28"/>
    <s v="4 wins"/>
    <s v="An orphan named Surya raised in a slum befriends a good crime boss named Devaraj and works for him. Their existence is threatened when a new honest district collector arrives."/>
    <s v="Amazon Prime Video"/>
  </r>
  <r>
    <s v="Sita Ramam"/>
    <n v="2022"/>
    <s v="2 hours 43 minutes"/>
    <n v="8.5"/>
    <s v="71K"/>
    <x v="5"/>
    <s v="Romance, Drama"/>
    <x v="30"/>
    <n v="2208029"/>
    <n v="2208029"/>
    <n v="701"/>
    <s v="11 wins &amp; 24 nominations"/>
    <s v="An orphan soldier, Lieutenant Ram's life changes, after he gets a letter from a girl named Sita. He meets her and love blossoms between them. When he comes back to his camp in Kashmir,After ...  "/>
    <s v="Amazon Prime Video, Hotstar"/>
  </r>
  <r>
    <s v="Drishyam"/>
    <n v="2013"/>
    <s v="2 hours 40 minutes"/>
    <n v="8.3000000000000007"/>
    <s v="45K"/>
    <x v="3"/>
    <s v="Thriller, Drama"/>
    <x v="25"/>
    <n v="13076265"/>
    <n v="13076265"/>
    <n v="141"/>
    <s v="16 wins &amp; 6 nominations"/>
    <s v="A man goes to extreme lengths to save his family from punishment after the family commits an accidental crime."/>
    <s v="Amazon Prime Video"/>
  </r>
  <r>
    <s v="Anniyan"/>
    <n v="2005"/>
    <s v="3 hours 1minute"/>
    <n v="8.3000000000000007"/>
    <s v="22K"/>
    <x v="1"/>
    <s v="Action, Psychological Thriller"/>
    <x v="31"/>
    <n v="3373493.98"/>
    <n v="3373493.98"/>
    <n v="74"/>
    <s v="18 wins"/>
    <s v="Ramanujam, who suffers from multiple personality disorder, works as a lawyer by day and a vigilante at night, using tips from the 'Garuda Purana' as his tools to punish various antisocial el...  "/>
    <s v="Amazon Prime Video"/>
  </r>
  <r>
    <s v="Jaane Bhi Do Yaaro"/>
    <n v="1983"/>
    <s v="2 hours 12 minutes"/>
    <n v="8.3000000000000007"/>
    <s v="15K"/>
    <x v="0"/>
    <s v="Satire, Comedy"/>
    <x v="32"/>
    <s v=" NIL"/>
    <n v="0"/>
    <n v="62"/>
    <s v="2 wins &amp; 3 nominations"/>
    <s v="Two photographers, who are employed by a magazine editor to expose the scandalous activities of the rich, come across corruption by a builder and accidentally photograph a murder."/>
    <s v="YouTube"/>
  </r>
  <r>
    <s v="Khosla Ka Ghosla!"/>
    <n v="2006"/>
    <s v="2 hours 15 minutes"/>
    <n v="8.1999999999999993"/>
    <s v="25K"/>
    <x v="0"/>
    <s v="Comedy, Drama"/>
    <x v="33"/>
    <n v="40194"/>
    <n v="40194"/>
    <n v="54"/>
    <s v="2 wins &amp; 7 nominations"/>
    <s v="A Delhi-based retired middle-class man tries half-heartedly to get his land back from a swindling property dealer with the help of his sons and their friends."/>
    <s v="Disney+ Hotstar"/>
  </r>
  <r>
    <s v="Aparajito"/>
    <n v="1956"/>
    <s v="1 hour 50 minutes"/>
    <n v="8.1999999999999993"/>
    <s v="16K"/>
    <x v="2"/>
    <s v="Drama"/>
    <x v="4"/>
    <n v="134241"/>
    <n v="134241"/>
    <n v="59"/>
    <s v="6 wins &amp; 2 nominations total"/>
    <s v="Following his father's death, a boy leaves home to study in Calcutta, while his mother must face a life alone."/>
    <s v="Amazon Prime Video"/>
  </r>
  <r>
    <s v="Sarpatta Parambarai"/>
    <n v="2021"/>
    <s v="2 hours 53 minutes"/>
    <n v="8.5"/>
    <s v="26K"/>
    <x v="1"/>
    <s v="Sports, Drama"/>
    <x v="34"/>
    <s v=" NIL"/>
    <n v="0"/>
    <n v="465"/>
    <s v="10 wins &amp; 18 nominations"/>
    <s v="When Sarpatta Parambarai is challenged to a do-or-die match, will Kabilan, a young labourer, put on the gloves himself and lead his clan to victory, or be dissuaded by his disapproving mothe...  "/>
    <s v="Amazon Prime Video"/>
  </r>
  <r>
    <s v="Nuvvu Naaku Nachchav"/>
    <n v="2001"/>
    <s v="3 hours 4 minutes"/>
    <n v="8.8000000000000007"/>
    <s v="5.7K"/>
    <x v="5"/>
    <s v="Romance, Comedy"/>
    <x v="35"/>
    <s v=" NIL"/>
    <n v="0"/>
    <n v="14"/>
    <s v="1 win"/>
    <s v="Venkateswarlu, aka Venky, comes Hyderabad to his father's friend's house where he meets an engaged girl . Things turn upside down when she expresses her love for him ."/>
    <s v="Amazon Prime Video"/>
  </r>
  <r>
    <s v="Vada Chennai"/>
    <n v="2018"/>
    <s v="2 hours 44 minutes"/>
    <n v="8.4"/>
    <s v="20K"/>
    <x v="1"/>
    <s v="Crime, Drama"/>
    <x v="24"/>
    <n v="472865"/>
    <n v="472865"/>
    <n v="157"/>
    <s v="9 wins &amp; 8 nominations"/>
    <s v="A young carrom player in north Chennai becomes a reluctant participant in a war between two warring gangsters."/>
    <s v="Hotstar"/>
  </r>
  <r>
    <s v="Thani Oruvan"/>
    <n v="2015"/>
    <s v="2 hours 40 minutes"/>
    <n v="8.4"/>
    <s v="22K"/>
    <x v="1"/>
    <s v="Thriller, Action"/>
    <x v="36"/>
    <n v="2409638.5499999998"/>
    <n v="2409638.5499999998"/>
    <n v="60"/>
    <s v="17 wins &amp; 10 nominations"/>
    <s v="Siddharth Abimanyu, an influential scientist, is involved in various illegal medical practices. Mithran, an efficient IPS officer, decides to expose him."/>
    <s v="Disney+ Hotstar"/>
  </r>
  <r>
    <s v="Pather Panchali"/>
    <n v="1955"/>
    <s v="2 hours 5 minutes"/>
    <n v="8.1999999999999993"/>
    <s v="39K"/>
    <x v="2"/>
    <s v="Drama"/>
    <x v="4"/>
    <n v="135342"/>
    <n v="135342"/>
    <n v="204"/>
    <s v="11 wins &amp; 2 nominations total"/>
    <s v="Impoverished priest Harihar Ray, dreaming of a better life for himself and his family, leaves his rural Bengal village in search of work."/>
    <s v="Amazon Prime Video, Hoichoi"/>
  </r>
  <r>
    <s v="Satya"/>
    <n v="1998"/>
    <s v="2 hours 50 minutes"/>
    <n v="8.3000000000000007"/>
    <s v="17K"/>
    <x v="0"/>
    <s v="Crime, Drama"/>
    <x v="37"/>
    <s v=" NIL"/>
    <n v="0"/>
    <n v="77"/>
    <s v="12 wins &amp; 6 nominations"/>
    <s v="An innocent man is embroiled in underworld after being falsely charged and sets out to punish the perpetrators who subjected his life to misery."/>
    <s v="Amazon Prime Video"/>
  </r>
  <r>
    <s v="Bangalore Days"/>
    <n v="2014"/>
    <s v="2 hours 51 minutes"/>
    <n v="8.3000000000000007"/>
    <s v="23K"/>
    <x v="3"/>
    <s v="Drama, Romance, Comedy"/>
    <x v="38"/>
    <n v="180217"/>
    <n v="180217"/>
    <n v="76"/>
    <s v="20 wins &amp; 2 nominations"/>
    <s v="A fun roller coaster ride about three young people, Aju, Divya and Kuttan who are cousins, reach Bangalore to dream, discover and explore."/>
    <s v="Hotstar"/>
  </r>
  <r>
    <s v="Chupke Chupke"/>
    <n v="1975"/>
    <s v="2 hours 26 minutes"/>
    <n v="8.3000000000000007"/>
    <s v="13K"/>
    <x v="0"/>
    <s v="Comedy"/>
    <x v="1"/>
    <n v="11939.76"/>
    <n v="11939.76"/>
    <n v="22"/>
    <s v="NIL"/>
    <s v="A newly wedded husband plays a practical joke on his wife's family with full support from his wife and friends."/>
    <s v="Amazon Prime Video, YouTube"/>
  </r>
  <r>
    <s v="Premam"/>
    <n v="2015"/>
    <s v="2 hours 36 minutes"/>
    <n v="8.3000000000000007"/>
    <s v="24K"/>
    <x v="3"/>
    <s v="Romance, Drama"/>
    <x v="39"/>
    <n v="7228915.6600000001"/>
    <n v="7228915.6600000001"/>
    <n v="111"/>
    <s v="25 wins &amp; 5 nominations"/>
    <s v="A young man has three opportunities to find love. Will the third time be the charm?"/>
    <s v="Disney+ Hotstar"/>
  </r>
  <r>
    <s v="Agent Sai Srinivasa Athreya"/>
    <n v="2019"/>
    <s v="2 hours 28 minutes"/>
    <n v="8.3000000000000007"/>
    <s v="17K"/>
    <x v="5"/>
    <s v="Detective, Comedy, Thriller"/>
    <x v="40"/>
    <n v="4454"/>
    <n v="4454"/>
    <n v="178"/>
    <s v="1 win &amp; 4 nominations"/>
    <s v="Agent Sai Srinivasa Athreya is an authentic humorous investigative thriller revolving around the adventures of a detective based out of Nellore."/>
    <s v="Amazon Prime Video"/>
  </r>
  <r>
    <s v="Devasuram"/>
    <n v="1993"/>
    <s v="3 hours 7 minutes"/>
    <n v="8.6999999999999993"/>
    <s v="6.5K"/>
    <x v="3"/>
    <s v="Drama, Action"/>
    <x v="41"/>
    <s v=" NIL"/>
    <n v="0"/>
    <n v="14"/>
    <s v="2 wins"/>
    <s v="Neelakandan squanders away the inheritance left by his father. However, his life turns upside down when his mother reveals a terrible secret on her deathbed that changes the course of his li...  "/>
    <s v="Amazon Prime Video, YouTube"/>
  </r>
  <r>
    <s v="Drishyam"/>
    <n v="2015"/>
    <s v="2 hours 43 minutes"/>
    <n v="8.1999999999999993"/>
    <s v="97K"/>
    <x v="3"/>
    <s v="Thriller, Drama"/>
    <x v="42"/>
    <n v="9400000"/>
    <n v="9400000"/>
    <n v="310"/>
    <s v="2 wins &amp; 8 nominations"/>
    <s v="Desperate measures are taken by a man who tries to save his family from the dark side of the law, after they commit an unexpected crime."/>
    <s v="Amazon Prime Video"/>
  </r>
  <r>
    <s v="Gangs of Wasseypur"/>
    <n v="2012"/>
    <s v="5 hours 21 minutes"/>
    <n v="8.1999999999999993"/>
    <s v="105K"/>
    <x v="0"/>
    <s v="Crime, Drama, Action"/>
    <x v="9"/>
    <n v="4384642"/>
    <n v="4384642"/>
    <n v="306"/>
    <s v="18 wins &amp; 65 nominations"/>
    <s v="A clash between Sultan and Shahid Khan leads to the expulsion of Khan from Wasseypur, and ignites a deadly blood feud spanning three generations."/>
    <s v="Amazon Prime Video"/>
  </r>
  <r>
    <s v="Raatchasan"/>
    <n v="2018"/>
    <s v="2 hours 26 minutes"/>
    <n v="8.3000000000000007"/>
    <s v="52K"/>
    <x v="1"/>
    <s v="Crime, Thriller, Mystery"/>
    <x v="43"/>
    <s v=" NIL"/>
    <n v="0"/>
    <n v="572"/>
    <s v="3 wins &amp; 6 nominations"/>
    <s v="A sub-inspector sets out in pursuit of a mysterious serial killer who targets teen school girls and murders them brutally."/>
    <s v="Disney+ Hotstar"/>
  </r>
  <r>
    <s v="Bhaag Milkha Bhaag"/>
    <n v="2013"/>
    <s v="3 hours 6 minutes"/>
    <n v="8.1999999999999993"/>
    <s v="73K"/>
    <x v="0"/>
    <s v="Biography, Sports, Drama"/>
    <x v="44"/>
    <n v="17551296"/>
    <n v="17551296"/>
    <n v="216"/>
    <s v="55 wins &amp; 46 nominations"/>
    <s v="The truth behind the ascension of Milkha Singh, who was scarred by of the India-Pakistan partition."/>
    <s v="Disney+ Hotstar, Amazon Prime Video"/>
  </r>
  <r>
    <s v="Guide"/>
    <n v="1965"/>
    <s v="3 hours 3 minutes"/>
    <n v="8.3000000000000007"/>
    <s v="8.7K"/>
    <x v="0"/>
    <s v="Romance, Drama"/>
    <x v="45"/>
    <s v=" NIL"/>
    <n v="0"/>
    <n v="62"/>
    <s v="9 wins &amp; 3 nominations"/>
    <s v="When mistaken to be a sage by some villagers, an ex-tour guide reflects on his past and lost love to search for spiritual wisdom to guide the villagers."/>
    <s v="Amazon Prime Video, YouTube"/>
  </r>
  <r>
    <s v="Sardar Udham"/>
    <n v="2021"/>
    <s v="2 hours 44 minutes"/>
    <n v="8.4"/>
    <s v="48K"/>
    <x v="0"/>
    <s v="Biography, Drama, History"/>
    <x v="46"/>
    <s v=" NIL"/>
    <n v="0"/>
    <n v="952"/>
    <s v="31 wins &amp; 30 nominations"/>
    <s v="A biopic detailing the 2 decades that Punjabi Sikh revolutionary, Udham Singh, spent planning the assassination of the man responsible for the Jallianwala Bagh massacre."/>
    <s v="Amazon Prime Video"/>
  </r>
  <r>
    <s v="Mahanati"/>
    <n v="2018"/>
    <s v="2 hours 57 minutes"/>
    <n v="8.4"/>
    <s v="15K"/>
    <x v="5"/>
    <s v="Biography, Drama"/>
    <x v="47"/>
    <n v="279078"/>
    <n v="279078"/>
    <n v="108"/>
    <s v="22 wins &amp; 13 nominations"/>
    <s v="Biography of Savitri, an actress from South India movie industry, who ruled the industry for two decades during 50s and 60s."/>
    <s v="Amazon Prime Video"/>
  </r>
  <r>
    <s v="Peranbu"/>
    <n v="2018"/>
    <s v="2 hours 27 minutes"/>
    <n v="8.6999999999999993"/>
    <s v="17K"/>
    <x v="1"/>
    <s v="Drama"/>
    <x v="48"/>
    <n v="3417"/>
    <n v="3417"/>
    <n v="425"/>
    <s v="5 wins &amp; 9 nominations"/>
    <s v="A single father tries to raise his daughter, who has cerebral palsy, even as she is beginning to wake up to her sexuality."/>
    <s v="Amazon Prime Video"/>
  </r>
  <r>
    <s v="Chithram"/>
    <n v="1988"/>
    <s v="2 hours 39 minutes"/>
    <n v="8.6"/>
    <s v="6.2K"/>
    <x v="3"/>
    <s v="Comedy, Drama"/>
    <x v="49"/>
    <s v=" NIL"/>
    <n v="0"/>
    <n v="14"/>
    <s v="2 wins"/>
    <s v="A woman hires a stranger to pose as her husband because she doesn't want her ailing father to know that her fiance broke their engagement."/>
    <s v="Amazon Prime Video"/>
  </r>
  <r>
    <s v="Zindagi Na Milegi Dobara"/>
    <n v="2011"/>
    <s v="2 hours 35 minutes"/>
    <n v="8.1999999999999993"/>
    <s v="87K"/>
    <x v="0"/>
    <s v="Drama, Romance"/>
    <x v="50"/>
    <n v="5192743"/>
    <n v="5192743"/>
    <n v="240"/>
    <s v="35 wins &amp; 38 nominations"/>
    <s v="Three friends decide to turn their fantasy vacation into reality after one of their friends gets engaged."/>
    <s v="Netflix, Amazon Prime Video"/>
  </r>
  <r>
    <s v="Iruvar"/>
    <n v="1997"/>
    <s v="2 hours 20 minutes"/>
    <n v="8.4"/>
    <s v="7.4K"/>
    <x v="1"/>
    <s v="Drama, Political"/>
    <x v="3"/>
    <s v=" NIL"/>
    <n v="0"/>
    <n v="36"/>
    <s v="3 wins &amp; 1 nomination"/>
    <s v="A struggling actor and a writer-politician become friends as young men and rise to great heights in cinema and politics respectively. But when both become contenders for the top political po...  "/>
    <s v="Amazon Prime Video"/>
  </r>
  <r>
    <s v="Super Deluxe"/>
    <n v="2019"/>
    <s v="2 hours 56 minutes"/>
    <n v="8.1999999999999993"/>
    <s v="18K"/>
    <x v="1"/>
    <s v="Drama, Anthology"/>
    <x v="51"/>
    <n v="273191"/>
    <n v="273191"/>
    <n v="224"/>
    <s v="15 wins &amp; 11 nominations"/>
    <s v="An unfaithful newly-wed wife, an estranged father, a priest and an angry son suddenly find themselves in the most unexpected predicaments, each poised to experience their destiny, all on one...  "/>
    <s v="Netflix"/>
  </r>
  <r>
    <s v="Andhadhun"/>
    <n v="2018"/>
    <s v="2 hours 19 minutes"/>
    <n v="8.1999999999999993"/>
    <s v="104K"/>
    <x v="0"/>
    <s v="Crime, Thriller, Comedy"/>
    <x v="52"/>
    <n v="62475342"/>
    <n v="62475342"/>
    <n v="927"/>
    <s v="35 wins &amp; 43 nominations"/>
    <s v="A series of mysterious events change the life of a blind pianist, who must now report a crime that he should technically know nothing of."/>
    <s v="Netflix, Disney+ Hotstar"/>
  </r>
  <r>
    <s v="Mudhalvan"/>
    <n v="1999"/>
    <s v="2 hours 49 minutes"/>
    <n v="8.4"/>
    <s v="8.6K"/>
    <x v="1"/>
    <s v="Political Thriller, Action"/>
    <x v="31"/>
    <n v="6024096.3899999997"/>
    <n v="6024096.3899999997"/>
    <n v="14"/>
    <s v="3 wins &amp; 2 nominations"/>
    <s v="A man accepts a challenge to act as the Chief Minister of Tamil Nadu for one day only, and makes such a success of it that soon he is embroiled in political intrigue."/>
    <s v="Amazon Prime Video"/>
  </r>
  <r>
    <s v="Shahid"/>
    <n v="2012"/>
    <s v="2 hours 9 minutes"/>
    <n v="8.1999999999999993"/>
    <s v="18K"/>
    <x v="0"/>
    <s v="Biography, Legal Drama"/>
    <x v="53"/>
    <n v="377803"/>
    <n v="377803"/>
    <n v="74"/>
    <s v="11 wins &amp; 9 nominations"/>
    <s v="The account of Human Rights lawyer Shahid Azmi, an ordinary citizen with an extraordinary commitment to justice."/>
    <s v="Amazon Prime Video"/>
  </r>
  <r>
    <s v="Kannathil Muthamittal"/>
    <n v="2002"/>
    <s v="2 hours 16 minutes"/>
    <n v="8.3000000000000007"/>
    <s v="9.3K"/>
    <x v="1"/>
    <s v="Drama, War, Family"/>
    <x v="3"/>
    <s v=" NIL"/>
    <n v="0"/>
    <n v="49"/>
    <s v="18 wins &amp; 2 nominations"/>
    <s v="A little girl is told by her parents that she is adopted. Determined to find her real mother, she begs to be taken to Sri Lanka, where her mother works with a militant group of activists."/>
    <s v="Amazon Prime Video"/>
  </r>
  <r>
    <s v="Hera Pheri"/>
    <n v="2000"/>
    <s v="2 hours 36 minutes"/>
    <n v="8.1999999999999993"/>
    <s v="73K"/>
    <x v="0"/>
    <s v="Comedy"/>
    <x v="49"/>
    <s v=" NIL"/>
    <n v="0"/>
    <n v="128"/>
    <s v="8 wins &amp; 6 nominations"/>
    <s v="Three unemployed men look for answers to all their money problems - but when their opportunity arrives, will they know what to do with it?"/>
    <s v="Amazon Prime Video, YouTube"/>
  </r>
  <r>
    <s v="Thirst"/>
    <n v="1957"/>
    <s v="2 hours 26 minutes"/>
    <n v="8.3000000000000007"/>
    <s v="7.4K"/>
    <x v="7"/>
    <s v="Thriller, Drama, Mystery"/>
    <x v="54"/>
    <s v=" NIL"/>
    <n v="0"/>
    <n v="62"/>
    <s v="NIL"/>
    <s v="Vijay, a talented but indigent poet, struggles for love and recognition in this selfish world."/>
    <s v="Mubi"/>
  </r>
  <r>
    <s v="Munna Bhai M.B.B.S."/>
    <n v="2003"/>
    <s v="2 hours 36 minutes"/>
    <n v="8.1"/>
    <s v="89K"/>
    <x v="0"/>
    <s v="Comedy, Drama"/>
    <x v="7"/>
    <n v="3137716"/>
    <n v="3137716"/>
    <n v="104"/>
    <s v="25 wins &amp; 35 nominations"/>
    <s v="A gangster sets out to fulfill his father's dream of becoming a doctor."/>
    <s v="Netflix, Amazon Prime Video"/>
  </r>
  <r>
    <s v="Sairat"/>
    <n v="2016"/>
    <s v="2 hours 54 minutes"/>
    <n v="8.3000000000000007"/>
    <s v="15K"/>
    <x v="6"/>
    <s v="Romance, Drama"/>
    <x v="55"/>
    <s v=" NIL"/>
    <n v="0"/>
    <n v="105"/>
    <s v="12 wins &amp; 5 nominations"/>
    <s v="In interior Maharashtra, a fisherman's son and a local politician's daughter fall in love against the restrictions of caste hierarchy."/>
    <s v="Zee5"/>
  </r>
  <r>
    <s v="Swades"/>
    <n v="2004"/>
    <s v="3 hours 9 minutes"/>
    <n v="8.1999999999999993"/>
    <s v="99K"/>
    <x v="0"/>
    <s v="Drama"/>
    <x v="56"/>
    <n v="1953889"/>
    <n v="1953889"/>
    <n v="366"/>
    <s v="18 wins &amp; 26 nominations"/>
    <s v="A successful Indian scientist returns to an Indian village to take his nanny to America with him and in the process rediscovers his roots."/>
    <s v="Netflix, Amazon Prime Video"/>
  </r>
  <r>
    <s v="Spadikam"/>
    <n v="1995"/>
    <s v="2 hours 30 minutes"/>
    <n v="8.6"/>
    <s v="7K"/>
    <x v="3"/>
    <s v="Action, Drama"/>
    <x v="57"/>
    <n v="62313"/>
    <n v="62313"/>
    <n v="19"/>
    <s v="4 wins"/>
    <s v="A small-town criminal constantly clashes with his strict school headmaster father at the expense of their family lives."/>
    <s v="Amazon Prime Video"/>
  </r>
  <r>
    <s v="Chhichhore"/>
    <n v="2019"/>
    <s v="2 hours 23 minutes"/>
    <n v="8.3000000000000007"/>
    <s v="65K"/>
    <x v="0"/>
    <s v="Drama, Comedy"/>
    <x v="19"/>
    <n v="3311391"/>
    <n v="3311391"/>
    <n v="736"/>
    <s v="5 wins &amp; 20 nominations"/>
    <s v="A tragic incident forces Anirudh, a middle-aged man, to take a trip down memory lane and reminisce his college days along with his friends, who were labelled as losers."/>
    <s v="Disney+ Hotstar"/>
  </r>
  <r>
    <s v="Tumbbad"/>
    <n v="2018"/>
    <s v="1 hour 44 minutes"/>
    <n v="8.1999999999999993"/>
    <s v="61K"/>
    <x v="0"/>
    <s v="Horror, Fantasy"/>
    <x v="58"/>
    <n v="1691980"/>
    <n v="1691980"/>
    <n v="910"/>
    <s v="17 wins &amp; 26 nominations"/>
    <s v="A mythological story about a goddess who created the entire universe. The plot revolves around the consequences when humans build a temple for her first-born."/>
    <s v="Amazon Prime Video"/>
  </r>
  <r>
    <s v="Papanasam"/>
    <n v="2015"/>
    <s v="2 hours 59 minutes"/>
    <n v="8.4"/>
    <s v="8.7K"/>
    <x v="3"/>
    <s v="Thriller, Drama"/>
    <x v="25"/>
    <n v="586973"/>
    <n v="586973"/>
    <n v="20"/>
    <s v="1 win &amp; 8 nominations"/>
    <s v="Desperate measures are taken by a man who tries to save his family from the dark side of the law after they commit an unexpected crime."/>
    <s v="Disney+ Hotstar"/>
  </r>
  <r>
    <s v="Vikram Vedha"/>
    <n v="2017"/>
    <s v="2 hours 27 minutes"/>
    <n v="8.1999999999999993"/>
    <s v="51K"/>
    <x v="1"/>
    <s v="Action, Crime, Thriller"/>
    <x v="59"/>
    <n v="546792"/>
    <n v="546792"/>
    <n v="208"/>
    <s v="12 wins &amp; 13 nominations"/>
    <s v="Vikram, a no-nonsense police officer, accompanied by Simon, his partner, is on the hunt to capture Vedha, a smuggler and a murderer. Vedha tries to change Vikram's life, which leads to a con...  "/>
    <s v="Disney+ Hotstar"/>
  </r>
  <r>
    <s v="Manjummel Boys"/>
    <n v="2024"/>
    <s v="2 hours 15 minutes"/>
    <n v="8.3000000000000007"/>
    <s v="20K"/>
    <x v="3"/>
    <s v="Comedy, Drama"/>
    <x v="60"/>
    <n v="3784106"/>
    <n v="3784106"/>
    <n v="124"/>
    <s v="NIL"/>
    <s v="A group of friends get into a daring rescue mission to save their friend from Guna Caves, a perilously deep pit from where nobody has ever been brought back."/>
    <s v="Not available on major streaming platforms"/>
  </r>
  <r>
    <s v="Paan Singh Tomar"/>
    <n v="2012"/>
    <s v="2 hours 15 minutes"/>
    <n v="8.1999999999999993"/>
    <s v="38K"/>
    <x v="0"/>
    <s v="Biography, Sports, Drama"/>
    <x v="61"/>
    <n v="40311"/>
    <n v="40311"/>
    <n v="101"/>
    <s v="12 wins &amp; 17 nominations"/>
    <s v="The story of Paan Singh Tomar, an Indian athlete and seven-time national steeplechase champion who becomes one of the most feared dacoits in Chambal Valley after his retirement."/>
    <s v="Netflix"/>
  </r>
  <r>
    <s v="Jo Jeeta Wohi Sikandar"/>
    <n v="1992"/>
    <s v="2 hours 54 minutes"/>
    <n v="8.1"/>
    <s v="24K"/>
    <x v="0"/>
    <s v="Sports, Drama, Romance"/>
    <x v="62"/>
    <s v=" NIL"/>
    <n v="0"/>
    <n v="42"/>
    <s v="2 wins &amp; 5 nominations"/>
    <s v="A rich brat and a poor chap try to woo a girl, with their rivalry culminating in the most prestigious college event - the marathon cycle race."/>
    <s v="Amazon Prime Video"/>
  </r>
  <r>
    <s v="Mandela"/>
    <n v="2021"/>
    <s v="2 hours 20 minutes"/>
    <n v="8.4"/>
    <s v="8.6K"/>
    <x v="1"/>
    <s v="Satire, Comedy, Drama"/>
    <x v="63"/>
    <n v="602409.64"/>
    <n v="602409.64"/>
    <n v="141"/>
    <s v="5 wins &amp; 6 nominations"/>
    <s v="A local barber's fate turns overnight when he becomes the single deciding vote in the village elections."/>
    <s v="Netflix"/>
  </r>
  <r>
    <s v="Chak De! India"/>
    <n v="2007"/>
    <s v="2 hours 33 minutes"/>
    <n v="8.1"/>
    <s v="86K"/>
    <x v="0"/>
    <s v="Sports, Drama"/>
    <x v="64"/>
    <n v="21505244"/>
    <n v="21505244"/>
    <n v="148"/>
    <s v="32 wins &amp; 24 nominations"/>
    <s v="Kabir Khan, the coach of the Indian Women's National Hockey Team, dreams of making his all-girls team emerge victorious against all odds."/>
    <s v="Amazon Prime Video, Disney+ Hotstar"/>
  </r>
  <r>
    <s v="Black"/>
    <n v="2005"/>
    <s v="2 hours 2 minutes"/>
    <n v="8.1"/>
    <s v="36K"/>
    <x v="0"/>
    <s v="Drama"/>
    <x v="65"/>
    <n v="1266341"/>
    <n v="1266341"/>
    <n v="184"/>
    <s v="57 wins &amp; 9 nominations"/>
    <s v="Michelle, a disabled girl who can't see, hear, or speak, suffering in a world that has given up on her. But when the teacher Debraj enters her life, he becomes a ray of hope that she might p...  "/>
    <s v="Amazon Prime Video"/>
  </r>
  <r>
    <s v="Aruvi"/>
    <n v="2016"/>
    <s v="2 hours 10 minutes"/>
    <n v="8.4"/>
    <s v="14K"/>
    <x v="1"/>
    <s v="Drama, Satire"/>
    <x v="66"/>
    <n v="400000"/>
    <n v="400000"/>
    <n v="121"/>
    <s v="6 wins &amp; 10 nominations"/>
    <s v="A gentle girl born and brought up amidst the ever growing eco-social-consumeristic environment finds it difficult to fit in the society. She decides to take it hard on the people. What she d...  "/>
    <s v="Amazon Prime Video"/>
  </r>
  <r>
    <s v="Aaranya Kaandam"/>
    <n v="2010"/>
    <s v="2 hours 6 minutes"/>
    <n v="8.5"/>
    <s v="5.5K"/>
    <x v="1"/>
    <s v="Neo-noir, Thriller"/>
    <x v="51"/>
    <n v="843373.49"/>
    <n v="843373.49"/>
    <n v="25"/>
    <s v="3 wins &amp; 6 nominations"/>
    <s v="A mob boss must deal with a disgruntled mistress and a vanishing bag of cocaine."/>
    <s v="Amazon Prime Video"/>
  </r>
  <r>
    <s v="PK"/>
    <n v="2014"/>
    <s v="2 hours 33 minutes"/>
    <n v="8.1"/>
    <s v="204K"/>
    <x v="0"/>
    <s v="Comedy, Satire"/>
    <x v="7"/>
    <n v="100370104"/>
    <n v="100370104"/>
    <n v="695"/>
    <s v="21 wins &amp; 26 nominations"/>
    <s v="An alien on Earth loses the only device he can use to communicate with his spaceship. His innocent nature and child-like questions force the country to evaluate the impact of religious views...  "/>
    <s v="Netflix, Amazon Prime Video"/>
  </r>
  <r>
    <s v="Pudhu Pettai"/>
    <n v="2006"/>
    <s v="2 hours 48 minutes"/>
    <n v="8.4"/>
    <s v="8.1K"/>
    <x v="1"/>
    <s v="Crime, Drama"/>
    <x v="67"/>
    <n v="4652"/>
    <n v="4652"/>
    <n v="37"/>
    <s v="1 win"/>
    <s v="After running away from his home, Kumar falls in with a gang and slowly rises through the ranks of the criminal underworld."/>
    <s v="Amazon Prime Video"/>
  </r>
  <r>
    <s v="Lagaan: Once Upon a Time in India"/>
    <n v="2001"/>
    <s v="3 hours 44 minutes"/>
    <n v="8.1"/>
    <s v="122K"/>
    <x v="0"/>
    <s v="Sports, Drama, Period Film"/>
    <x v="56"/>
    <n v="1724806"/>
    <n v="1724806"/>
    <n v="322"/>
    <s v="54 wins &amp; 21 nominations total"/>
    <s v="The people of a small village in Victorian India stake their future on a game of cricket against their ruthless British rulers."/>
    <s v="Netflix, Amazon Prime Video"/>
  </r>
  <r>
    <s v="Jana Gana Mana"/>
    <n v="2022"/>
    <s v="2 hours 42 minutes"/>
    <n v="8.3000000000000007"/>
    <s v="18K"/>
    <x v="3"/>
    <s v="Drama, Thriller"/>
    <x v="68"/>
    <n v="3135150"/>
    <n v="3135150"/>
    <n v="214"/>
    <s v="6 nominations"/>
    <s v="As a college professor's brutal murder sparks student unrest, a cop launches an investigation while a lawyer seeks justice in the the courtroom."/>
    <s v="Netflix"/>
  </r>
  <r>
    <s v="Vikram"/>
    <n v="2022"/>
    <s v="2 hours 55 minutes"/>
    <n v="8.3000000000000007"/>
    <s v="76K"/>
    <x v="1"/>
    <s v="Action, Thriller"/>
    <x v="26"/>
    <n v="29837637"/>
    <n v="29837637"/>
    <n v="696"/>
    <s v="6 wins &amp; 11 nominations"/>
    <s v="A special investigator discovers a case of serial killings is not what it seems to be, and leading down this path is only going to end in a war between everyone involved."/>
    <s v="Disney+ Hotstar"/>
  </r>
  <r>
    <s v="Sarfarosh"/>
    <n v="1999"/>
    <s v="2 hours 54 minutes"/>
    <n v="8.1"/>
    <s v="27K"/>
    <x v="0"/>
    <s v="Action, Thriller, Drama"/>
    <x v="69"/>
    <n v="288733"/>
    <n v="288733"/>
    <n v="33"/>
    <s v="8 wins &amp; 15 nominations"/>
    <s v="After his brother is killed and father severely injured by terrorists, a young med student quits his studies to join the Indian Police Service to wipe out the terrorists."/>
    <s v="Amazon Prime Video"/>
  </r>
  <r>
    <s v="Jigarthanda"/>
    <n v="2014"/>
    <s v="2 hours 51 minutes"/>
    <n v="8.1999999999999993"/>
    <s v="14K"/>
    <x v="1"/>
    <s v="Crime, Drama, Comedy"/>
    <x v="70"/>
    <n v="24274"/>
    <n v="24274"/>
    <n v="45"/>
    <s v="7 wins &amp; 6 nominations"/>
    <s v="An aspiring director targets a ruthless gangster because he wants to make a violent gangster film. His discreet attempts to research the gangster fail miserably. Finally when he gets caught ...  "/>
    <s v="Amazon Prime Video"/>
  </r>
  <r>
    <s v="Talvar"/>
    <n v="2015"/>
    <s v="2 hours 12 minutes"/>
    <n v="8.1"/>
    <s v="39K"/>
    <x v="0"/>
    <s v="Crime, Thriller, Mystery"/>
    <x v="71"/>
    <n v="6879098"/>
    <n v="6879098"/>
    <n v="115"/>
    <s v="11 wins &amp; 34 nominations"/>
    <s v="An experienced investigator confronts several conflicting theories about the perpetrators of a violent double homicide."/>
    <s v="Disney+ Hotstar"/>
  </r>
  <r>
    <s v="Angoor"/>
    <n v="1982"/>
    <s v="2 hours 11 minutes"/>
    <n v="8.3000000000000007"/>
    <s v="5.9K"/>
    <x v="0"/>
    <s v="Comedy"/>
    <x v="72"/>
    <s v=" NIL"/>
    <n v="0"/>
    <n v="24"/>
    <s v="1 win &amp; 1 nomination"/>
    <s v="Based on Shakespeare's 'A Comedy of Errors', this is a story of identical twins (2 pairs) and mistaken identities."/>
    <s v="Amazon Prime Video"/>
  </r>
  <r>
    <s v="Drishyam 2"/>
    <n v="2022"/>
    <s v="2 hours 20 minutes"/>
    <n v="8.1999999999999993"/>
    <s v="46K"/>
    <x v="3"/>
    <s v="Thriller, Drama"/>
    <x v="73"/>
    <n v="2973347"/>
    <n v="2973347"/>
    <n v="179"/>
    <s v="7 wins &amp; 29 nominations"/>
    <s v="A gripping tale of an investigation and a family which is threatened by it. Will Vijay Salgaonkar be able to protect his family this time?"/>
    <s v="Amazon Prime Video"/>
  </r>
  <r>
    <s v="The Crow's Egg"/>
    <n v="2014"/>
    <s v="1 hour 49 minutes"/>
    <n v="8.3000000000000007"/>
    <s v="7.8K"/>
    <x v="1"/>
    <s v="Drama, Comedy"/>
    <x v="74"/>
    <n v="246551"/>
    <n v="246551"/>
    <n v="32"/>
    <s v="10 wins &amp; 8 nominations"/>
    <s v="Two slum kids yearn to taste a pizza after being enticed by the pizza shop that has opened near their locality. What happens when they manage to find the money to buy one?"/>
    <s v="Disney+ Hotstar"/>
  </r>
  <r>
    <s v="Sholay"/>
    <n v="1975"/>
    <s v="2 hours 42 minutes"/>
    <n v="8.1"/>
    <s v="59K"/>
    <x v="0"/>
    <s v="Action, Drama, Western"/>
    <x v="75"/>
    <s v=" NIL"/>
    <n v="0"/>
    <n v="191"/>
    <s v="5 wins &amp; 5 nominations"/>
    <s v="After his family is murdered by a notorious and ruthless bandit, a former police officer enlists the services of two outlaws to capture the bandit."/>
    <s v="Amazon Prime Video"/>
  </r>
  <r>
    <s v="Soodhu Kavvum"/>
    <n v="2013"/>
    <s v="2 hours 15 minutes"/>
    <n v="8.3000000000000007"/>
    <s v="12K"/>
    <x v="1"/>
    <s v="Crime, Comedy"/>
    <x v="76"/>
    <n v="843373.49"/>
    <n v="843373.49"/>
    <n v="29"/>
    <s v="4 wins &amp; 4 nominations"/>
    <s v="Das, with his team, kidnap Arumai, son of a politician, who has been planning his own kidnapping to extract money from his father. Problems arise, when an insane cop is brought to handle the...  "/>
    <s v="Disney+ Hotstar"/>
  </r>
  <r>
    <s v="Barfi!"/>
    <n v="2012"/>
    <s v="2 hours 31 minutes"/>
    <n v="8.1"/>
    <s v="88K"/>
    <x v="0"/>
    <s v="Romance, Comedy, Drama"/>
    <x v="77"/>
    <n v="4490134"/>
    <n v="4490134"/>
    <n v="278"/>
    <s v="68 wins &amp; 40 nominations"/>
    <s v="Three young people learn that love can neither be defined nor contained by society's definition of normal and abnormal."/>
    <s v="Netflix"/>
  </r>
  <r>
    <s v="Uri: The Surgical Strike"/>
    <n v="2019"/>
    <s v="2 hours 18 minutes"/>
    <n v="8.1999999999999993"/>
    <s v="73K"/>
    <x v="0"/>
    <s v="War, Action, Drama"/>
    <x v="78"/>
    <n v="39346577"/>
    <n v="39346577"/>
    <n v="1000"/>
    <s v="20 wins &amp; 27 nominations"/>
    <s v="Indian army special forces execute a covert operation, avenging the killing of fellow army men at their base by a terrorist group."/>
    <s v="Zee5"/>
  </r>
  <r>
    <s v="Virumandi"/>
    <n v="2004"/>
    <s v="2 hours 55 minutes"/>
    <n v="8.4"/>
    <s v="8K"/>
    <x v="1"/>
    <s v="Action, Drama, Thriller"/>
    <x v="79"/>
    <n v="5746385.54"/>
    <n v="5746385.54"/>
    <n v="39"/>
    <s v="1 win"/>
    <s v="A temperamental farmer gets embroiled in a bloody clan feud in a southern Tamil Nadu village."/>
    <s v="Amazon Prime Video"/>
  </r>
  <r>
    <s v="Udaan"/>
    <n v="2010"/>
    <s v="2 hours 14 minutes"/>
    <n v="8.1"/>
    <s v="48K"/>
    <x v="0"/>
    <s v="Coming-of-Age, Drama"/>
    <x v="80"/>
    <n v="434862"/>
    <n v="434862"/>
    <n v="123"/>
    <s v="23 wins &amp; 22 nominations"/>
    <s v="Expelled from his school, a 16-year old boy returns home to his abusive and oppressive father."/>
    <s v="Netflix, Amazon Prime Video"/>
  </r>
  <r>
    <s v="The Legend of Bhagat Singh"/>
    <n v="2002"/>
    <s v="2 hours 35 minutes"/>
    <n v="8.1"/>
    <s v="17K"/>
    <x v="0"/>
    <s v="Biography, Historical Drama"/>
    <x v="81"/>
    <s v=" NIL"/>
    <n v="0"/>
    <n v="58"/>
    <s v="15 wins &amp; 11 nominations"/>
    <s v="The story of a young revolutionary who raised an armed resistance against the British rule in India."/>
    <s v="Disney+ Hotstar"/>
  </r>
  <r>
    <s v="Dhuruvangal Pathinaaru"/>
    <n v="2016"/>
    <s v="1 hour 45 minutes"/>
    <n v="8.1999999999999993"/>
    <s v="17K"/>
    <x v="1"/>
    <s v="Thriller, Mystery"/>
    <x v="82"/>
    <s v=" NIL"/>
    <n v="0"/>
    <n v="92"/>
    <s v="1 nomination"/>
    <s v="A police officer retires after an accident during a case investigation. Years later, he is forced to relive the past as he narrates the story to his friend's son."/>
    <s v="Netflix"/>
  </r>
  <r>
    <s v="Article 15"/>
    <n v="2019"/>
    <s v="2 hours 10 minutes"/>
    <n v="8.1"/>
    <s v="37K"/>
    <x v="0"/>
    <s v="Crime, Drama, Social"/>
    <x v="83"/>
    <n v="734514"/>
    <n v="734514"/>
    <n v="371"/>
    <s v="22 wins &amp; 36 nominations"/>
    <s v="In the rural heartlands of India, an upright police officer sets out on a crusade against violent caste-based crimes and discrimination."/>
    <s v="Netflix"/>
  </r>
  <r>
    <s v="OMG: Oh My God!"/>
    <n v="2012"/>
    <s v="2 hours 5 minutes"/>
    <n v="8.1"/>
    <s v="66K"/>
    <x v="0"/>
    <s v="Satire, Comedy, Drama"/>
    <x v="84"/>
    <n v="12140087"/>
    <n v="12140087"/>
    <n v="157"/>
    <s v="6 wins &amp; 15 nominations"/>
    <s v="A shopkeeper takes God to court when his shop is destroyed by an earthquake."/>
    <s v="Netflix, Amazon Prime Video"/>
  </r>
  <r>
    <s v="Maheshinte Prathikaaram"/>
    <n v="2016"/>
    <s v="2 hours "/>
    <n v="8.3000000000000007"/>
    <s v="11K"/>
    <x v="3"/>
    <s v="Comedy, Drama"/>
    <x v="85"/>
    <n v="22361"/>
    <n v="22361"/>
    <n v="35"/>
    <s v="14 wins &amp; 1 nomination"/>
    <s v="Mahesh, a studio photographer and studio owner gets into a fight and loses. He ends up taking revenge which leads to certain realizations in his life."/>
    <s v="Disney+ Hotstar"/>
  </r>
  <r>
    <n v="2018"/>
    <n v="2023"/>
    <s v="2 hours 30 minutes"/>
    <n v="8.3000000000000007"/>
    <s v="13K"/>
    <x v="3"/>
    <s v="Drama, Thriller"/>
    <x v="86"/>
    <n v="4547765"/>
    <n v="4547765"/>
    <n v="98"/>
    <s v="3 wins &amp; 9 nominations"/>
    <s v="A disaster film set during the 2018 Kerala Floods where people from all walks of life faced catastrophic consequences and put in collective efforts to survive the calamity."/>
    <s v="SonyLIV"/>
  </r>
  <r>
    <s v="Lion"/>
    <n v="2016"/>
    <s v="1 hour 58 minutes"/>
    <n v="8"/>
    <s v="253K"/>
    <x v="8"/>
    <s v="Biography, Drama"/>
    <x v="87"/>
    <n v="140853810"/>
    <n v="140853810"/>
    <n v="654"/>
    <s v="59 wins &amp; 110 nominations total"/>
    <s v="A five-year-old Indian boy is adopted by an Australian couple after getting lost hundreds of kilometers from home. 25 years later, he sets out to find his lost family."/>
    <s v="Netflix"/>
  </r>
  <r>
    <s v="Ustad Hotel"/>
    <n v="2012"/>
    <s v="2 hours 31 minutes"/>
    <n v="8.1999999999999993"/>
    <s v="17K"/>
    <x v="3"/>
    <s v="Drama, Romance"/>
    <x v="88"/>
    <n v="2178"/>
    <n v="2178"/>
    <n v="53"/>
    <s v="7 wins &amp; 1 nomination"/>
    <s v="Faisi wants to go to UK to become a professional chef but circumstances force him to assist his grandfather in a small restaurant in Kozhikode city, changing his outlook on life forever."/>
    <s v="Disney+ Hotstar"/>
  </r>
  <r>
    <s v="Theeran Adhigaram Ondru"/>
    <n v="2017"/>
    <s v="2 hours 37 minutes"/>
    <n v="8.1999999999999993"/>
    <s v="17K"/>
    <x v="1"/>
    <s v="Action, Crime, Thriller"/>
    <x v="89"/>
    <n v="238484"/>
    <n v="238484"/>
    <n v="67"/>
    <s v="3 wins &amp; 8 nominations"/>
    <s v="Theeran, a police officer, is entrusted with the task to solve the mystery behind a series of murders. The only clue left behind is that all the murders are committed in the same pattern."/>
    <s v="Amazon Prime Video"/>
  </r>
  <r>
    <s v="Queen"/>
    <n v="2013"/>
    <s v="2 hours 26 minutes"/>
    <n v="8.1"/>
    <s v="69K"/>
    <x v="0"/>
    <s v="Drama, Comedy"/>
    <x v="90"/>
    <n v="502391"/>
    <n v="502391"/>
    <n v="234"/>
    <s v="28 wins &amp; 31 nominations"/>
    <s v="A Delhi girl from a traditional family sets out on a solo honeymoon after her marriage gets cancelled."/>
    <s v="Netflix, Disney+ Hotstar"/>
  </r>
  <r>
    <s v="Kahaani"/>
    <n v="2012"/>
    <s v="2 hours 2 minutes"/>
    <n v="8.1"/>
    <s v="66K"/>
    <x v="0"/>
    <s v="Thriller, Drama, Mystery"/>
    <x v="91"/>
    <n v="459234"/>
    <n v="459234"/>
    <n v="214"/>
    <s v="27 wins &amp; 29 nominations"/>
    <s v="A pregnant woman's search for her missing husband takes her from London to Kolkata, but everyone she questions denies having ever met him."/>
    <s v="Netflix"/>
  </r>
  <r>
    <s v="Masaan"/>
    <n v="2015"/>
    <s v="1 hour 49 minutes"/>
    <n v="8.1"/>
    <s v="32K"/>
    <x v="0"/>
    <s v="Drama"/>
    <x v="92"/>
    <n v="651748"/>
    <n v="651748"/>
    <n v="128"/>
    <s v="25 wins &amp; 29 nominations"/>
    <s v="Along India's Ganges River, four people face prejudice, a strict moral code and a punishing caste system as they confront personal tragedies."/>
    <s v="Netflix"/>
  </r>
  <r>
    <s v="Baasha"/>
    <n v="1995"/>
    <s v="2 hours 25 minutes"/>
    <n v="8.3000000000000007"/>
    <s v="12K"/>
    <x v="1"/>
    <s v="Action, Drama"/>
    <x v="93"/>
    <n v="3012048.19"/>
    <n v="3012048.19"/>
    <n v="28"/>
    <s v="1 win &amp; 1 nomination"/>
    <s v="An auto driver, Manikam, desperately tries to hide his dark underworld side to keep his promise to his father."/>
    <s v="Amazon Prime Video"/>
  </r>
  <r>
    <s v="Lage Raho Munna Bhai"/>
    <n v="2006"/>
    <s v="2 hours 24 minutes"/>
    <n v="8"/>
    <s v="51K"/>
    <x v="0"/>
    <s v="Comedy, Drama"/>
    <x v="7"/>
    <n v="17897527"/>
    <n v="17897527"/>
    <n v="124"/>
    <s v="29 wins &amp; 30 nominations"/>
    <s v="Munna Bhai embarks on a journey with Mahatma Gandhi in order to fight against a corrupt property dealer."/>
    <s v="Netflix, Amazon Prime Video"/>
  </r>
  <r>
    <s v="Pithamagan"/>
    <n v="2003"/>
    <s v="2 hours 19 minutes"/>
    <n v="8.3000000000000007"/>
    <s v="7.6K"/>
    <x v="1"/>
    <s v="Drama, Action"/>
    <x v="94"/>
    <n v="963855.42"/>
    <n v="963855.42"/>
    <n v="19"/>
    <s v="10 wins &amp; 1 nomination"/>
    <s v="Chittan, a social outcast, has grown up in a cemetery. A drug dealer finds him a job in a cannabis farm. In prison, he meets a conman, Shakti. This friendship transforms him from his stony e...  "/>
    <s v="Amazon Prime Video"/>
  </r>
  <r>
    <s v="Iqbal"/>
    <n v="2005"/>
    <s v="2 hours 12 minutes"/>
    <n v="8.1"/>
    <s v="18K"/>
    <x v="0"/>
    <s v="Sports, Drama"/>
    <x v="95"/>
    <s v=" NIL"/>
    <n v="0"/>
    <n v="29"/>
    <s v="11 wins &amp; 17 nominations"/>
    <s v="Iqbal, the deaf and mute son of a farmer, has a passion for the game of cricket and seeks the tutelage of a washed-up, alcoholic ex-player."/>
    <s v="Amazon Prime Video"/>
  </r>
  <r>
    <s v="Rang De Basanti"/>
    <n v="2006"/>
    <s v="2 hours 47 minutes"/>
    <n v="8.1"/>
    <s v="123K"/>
    <x v="0"/>
    <s v="Drama, Historical, Social"/>
    <x v="44"/>
    <n v="10800778"/>
    <n v="10800778"/>
    <n v="404"/>
    <s v="49 wins &amp; 53 nominations total"/>
    <s v="The story of six young Indians who assist an English woman to film a documentary on the freedom fighters from their past, and the events that lead them to relive the long-forgotten saga of f...  "/>
    <s v="Netflix, Amazon Prime Video"/>
  </r>
  <r>
    <s v="Dil Chahta Hai"/>
    <n v="2001"/>
    <s v="3 hours 3 minutes"/>
    <n v="8.1"/>
    <s v="76K"/>
    <x v="0"/>
    <s v="Drama, Comedy, Romance"/>
    <x v="96"/>
    <n v="316221"/>
    <n v="316221"/>
    <n v="138"/>
    <s v="28 wins &amp; 40 nominations"/>
    <s v="Three inseparable childhood friends are just out of college. Nothing comes between them - until they each fall in love, and their wildly different approaches to relationships creates tension...  "/>
    <s v="Netflix"/>
  </r>
  <r>
    <s v="Nil Battey Sannata"/>
    <n v="2015"/>
    <s v="1 hour 40 minutes"/>
    <n v="8.1999999999999993"/>
    <s v="8.2K"/>
    <x v="0"/>
    <s v="Drama"/>
    <x v="97"/>
    <s v=" NIL"/>
    <n v="0"/>
    <n v="55"/>
    <s v="7 wins &amp; 17 nominations"/>
    <s v="A story about a single woman (a Mom) and dreams on her Daughter."/>
    <s v="Amazon Prime Video"/>
  </r>
  <r>
    <s v="Charulata"/>
    <n v="1964"/>
    <s v="1 hour 57 minutes"/>
    <n v="8.1"/>
    <s v="7.3K"/>
    <x v="2"/>
    <s v="Drama, Romance"/>
    <x v="4"/>
    <s v=" NIL"/>
    <n v="0"/>
    <n v="43"/>
    <s v="8 wins &amp; 2 nominations"/>
    <s v="The lonely wife of a newspaper editor falls in love with her visiting cousin-in-law, who shares her love for literature."/>
    <s v="Amazon Prime Video"/>
  </r>
  <r>
    <s v="A Wednesday"/>
    <n v="2008"/>
    <s v="1 hour 44 minutes"/>
    <n v="8.1"/>
    <s v="83K"/>
    <x v="0"/>
    <s v="Thriller, Drama"/>
    <x v="98"/>
    <n v="3256911"/>
    <n v="3256911"/>
    <n v="168"/>
    <s v="11 wins &amp; 19 nominations"/>
    <s v="A retiring police officer reminisces about the most astounding day of his career. About a case that was never filed but continues to haunt him in his memories - the case of a man and a Wedne...  "/>
    <s v="Netflix"/>
  </r>
  <r>
    <s v="Baahubali 2: The Conclusion"/>
    <n v="2017"/>
    <s v="2 hours 47 minutes"/>
    <n v="8.1999999999999993"/>
    <s v="117K"/>
    <x v="5"/>
    <s v="Action, Fantasy, Drama"/>
    <x v="99"/>
    <n v="254158390"/>
    <n v="254158390"/>
    <n v="583"/>
    <s v="29 wins &amp; 16 nominations"/>
    <s v="Amarendra Baahubali, the heir apparent to the throne of Mahishmati, finds his life and relationships endangered as his adoptive brother Bhallaladeva conspires to claim the throne."/>
    <s v="Netflix, Amazon Prime Video"/>
  </r>
  <r>
    <s v="Bajrangi Bhaijaan"/>
    <n v="2015"/>
    <s v="2 hours 43 minutes"/>
    <n v="8.1"/>
    <s v="99K"/>
    <x v="0"/>
    <s v="Drama, Comedy, Family"/>
    <x v="100"/>
    <n v="121126188"/>
    <n v="121126188"/>
    <n v="435"/>
    <s v="34 wins &amp; 28 nominations"/>
    <s v="An Indian man with a magnanimous heart takes a young mute Pakistani girl back to her homeland to reunite her with her family."/>
    <s v="Disney+ Hotstar"/>
  </r>
  <r>
    <s v="Alai Payuthey"/>
    <n v="2000"/>
    <s v="2 hours 36 minutes"/>
    <n v="8.3000000000000007"/>
    <s v="7.5K"/>
    <x v="1"/>
    <s v="Romance, Drama"/>
    <x v="3"/>
    <n v="4216867.47"/>
    <n v="4216867.47"/>
    <n v="28"/>
    <s v="4 wins"/>
    <s v="After a difficult romance in a class-divided society, the love birds find out marriage is not what they thought it would be."/>
    <s v="Amazon Prime Video"/>
  </r>
  <r>
    <s v="Roja"/>
    <n v="1992"/>
    <s v="2 hours 17 minutes"/>
    <n v="8.1"/>
    <s v="14K"/>
    <x v="1"/>
    <s v="Romance, Drama"/>
    <x v="3"/>
    <s v=" NIL"/>
    <n v="0"/>
    <n v="23"/>
    <s v="11 wins &amp; 3 nominations"/>
    <s v="A woman from a village in Tamil Nadu marries a sophisticated city dweller and moves with him to Kashmir, where all is rosy - until he gets kidnapped by militants."/>
    <s v="Amazon Prime Video"/>
  </r>
  <r>
    <s v="Pink"/>
    <n v="2016"/>
    <s v="2 hours 16 minutes"/>
    <n v="8.1"/>
    <s v="49K"/>
    <x v="0"/>
    <s v="Drama, Legal"/>
    <x v="101"/>
    <n v="180180"/>
    <n v="180180"/>
    <n v="236"/>
    <s v="21 wins &amp; 39 nominations"/>
    <s v="When three young women are implicated in a crime, a retired lawyer steps forward to help them clear their names."/>
    <s v="Disney+ Hotstar, Netflix"/>
  </r>
  <r>
    <s v="Bommarillu"/>
    <n v="2006"/>
    <s v="2 hours 50 minutes"/>
    <n v="8.1999999999999993"/>
    <s v="10K"/>
    <x v="5"/>
    <s v="Romance, Family"/>
    <x v="102"/>
    <s v=" NIL"/>
    <n v="0"/>
    <n v="25"/>
    <s v="5 wins &amp; 7 nominations"/>
    <s v="A young man realizes that he has to push back against his domineering father if he wants to find true happiness and love."/>
    <s v="Amazon Prime Video"/>
  </r>
  <r>
    <s v="Anand"/>
    <n v="1971"/>
    <s v="2 hours 2 minutes"/>
    <n v="8.1"/>
    <s v="36K"/>
    <x v="5"/>
    <s v="Romance, Drama"/>
    <x v="1"/>
    <n v="36144.58"/>
    <n v="36144.58"/>
    <n v="152"/>
    <s v="9 wins &amp; 1 nomination"/>
    <s v="The story of a terminally ill man who wishes to live life to the fullest before the inevitable occurs, as told by his best friend."/>
    <s v="Amazon Prime Video"/>
  </r>
  <r>
    <s v="Omkara"/>
    <n v="2006"/>
    <s v="2 hours 35 minutes"/>
    <n v="8"/>
    <s v="22K"/>
    <x v="0"/>
    <s v="Crime, Drama, Adaptation"/>
    <x v="103"/>
    <n v="16466144"/>
    <n v="16466144"/>
    <n v="94"/>
    <s v="30 wins &amp; 31 nominations"/>
    <s v="A politically-minded enforcer's misguided trust in his lieutenant leads him to suspect his wife of infidelity in this adaptation of Shakespeare's 'Othello'."/>
    <s v="Amazon Prime Video, Disney+ Hotstar"/>
  </r>
  <r>
    <s v="Bombay"/>
    <n v="1995"/>
    <s v="2 hours 10 minutes"/>
    <n v="8.1"/>
    <s v="14K"/>
    <x v="1"/>
    <s v="Romance, Drama, Historical"/>
    <x v="3"/>
    <s v=" NIL"/>
    <n v="0"/>
    <n v="39"/>
    <s v="13 wins &amp; 1 nomination"/>
    <s v="A Hindu man and a Muslim woman fall in love in a small village and move to Mumbai, where they have two children. However, growing religious tensions and erupting riots threaten to tear the f...  "/>
    <s v="Amazon Prime Video"/>
  </r>
  <r>
    <s v="A Northern Story of Valor"/>
    <n v="1989"/>
    <s v="2 hours 48 minutes"/>
    <n v="8.6999999999999993"/>
    <s v="6.4K"/>
    <x v="1"/>
    <s v="Drama, Action"/>
    <x v="104"/>
    <n v="118072.29"/>
    <n v="118072.29"/>
    <n v="45"/>
    <s v="6 wins"/>
    <s v="The film offers an alternative version of the fight between two legendary Chekavars from Chanthu's perspective."/>
    <s v="Amazon Prime Video"/>
  </r>
  <r>
    <s v="Kaun Pravin Tambe?"/>
    <n v="2022"/>
    <s v="2 hours 14 minutes"/>
    <n v="8.3000000000000007"/>
    <s v="11K"/>
    <x v="0"/>
    <s v="Biography, Sports, Drama"/>
    <x v="105"/>
    <s v=" NIL"/>
    <n v="0"/>
    <n v="240"/>
    <s v="4 nominations"/>
    <s v="An indian cricketer who shows persistence and hardwork to achieve his ultimate goal of playing a Ranji Trophy. At the penultimate stage of the career at a age when it is believed people's ca...  "/>
    <s v="Disney+ Hotstar"/>
  </r>
  <r>
    <s v="Section 375"/>
    <n v="2019"/>
    <s v="2 hours 4 minutes"/>
    <n v="8.1"/>
    <s v="18K"/>
    <x v="0"/>
    <s v="Legal, Drama, Thriller"/>
    <x v="106"/>
    <n v="129916"/>
    <n v="129916"/>
    <n v="234"/>
    <s v="7 nominations"/>
    <s v="A celebrated Bollywood director Rohan Khurana stands accused by a female member of his crew, Anjali Dangle of having raped her at his residence."/>
    <s v="Amazon Prime Video"/>
  </r>
  <r>
    <s v="Indian"/>
    <n v="1996"/>
    <s v="3 hours 5 minutes"/>
    <n v="8.1"/>
    <s v="15K"/>
    <x v="1"/>
    <s v="Action, Drama, Vigilante"/>
    <x v="31"/>
    <n v="184"/>
    <n v="184"/>
    <n v="27"/>
    <s v="9 wins"/>
    <s v="A veteran freedom fighter enraged with the rising crime and corruption in the society murders all the wrong doers one by one using an ancient martial arts technique."/>
    <s v="Amazon Prime Video"/>
  </r>
  <r>
    <s v="Viduthalai: Part 1"/>
    <n v="2023"/>
    <s v="2 hours 30 minutes"/>
    <n v="8.3000000000000007"/>
    <s v="9K"/>
    <x v="1"/>
    <s v="Crime, Drama, Thriller"/>
    <x v="24"/>
    <n v="5880"/>
    <n v="5880"/>
    <n v="73"/>
    <s v="1 win &amp; 9 nominations"/>
    <s v="A police officer is recruited to capture the leader of a separatist group."/>
    <s v="Zee5"/>
  </r>
  <r>
    <s v="Padaiyappa"/>
    <n v="1999"/>
    <s v="3 hours 1minute"/>
    <n v="8.1999999999999993"/>
    <s v="8K"/>
    <x v="1"/>
    <s v="Drama, Family"/>
    <x v="107"/>
    <n v="5301204.82"/>
    <n v="5301204.82"/>
    <n v="10"/>
    <s v="5 wins &amp; 1 nomination"/>
    <s v="The death of Padaiyappa's father destroys his family. But his luck changes, and he is able to lead a prosperous life, until his nemesis plots to ruin his happiness once more."/>
    <s v="Amazon Prime Video"/>
  </r>
  <r>
    <s v="Lucia"/>
    <n v="2013"/>
    <s v="2 hours 15 minutes"/>
    <n v="8.3000000000000007"/>
    <s v="13K"/>
    <x v="4"/>
    <s v="Psychological Thriller"/>
    <x v="108"/>
    <n v="61445.78"/>
    <n v="61445.78"/>
    <n v="129"/>
    <s v="4 wins &amp; 3 nominations"/>
    <s v="A man suffering from insomnia is tricked into buying a drug, Lucia, that makes his desires come true in his dreams, blurring the line between fantasy and reality."/>
    <s v="Amazon Prime Video"/>
  </r>
  <r>
    <s v="Mughal-E-Azam"/>
    <n v="1960"/>
    <s v="3 hours 17 minutes"/>
    <n v="8.1"/>
    <s v="8.9K"/>
    <x v="0"/>
    <s v="Historical, Romance"/>
    <x v="109"/>
    <n v="161434"/>
    <n v="161434"/>
    <n v="46"/>
    <s v="3 wins &amp; 3 nominations"/>
    <s v="A 16th century prince falls in love with a court dancer and battles with his emperor father."/>
    <s v="Amazon Prime Video"/>
  </r>
  <r>
    <s v="Dilwale Dulhania Le Jayenge"/>
    <n v="1995"/>
    <s v="3 hours 1minute"/>
    <n v="8"/>
    <s v="78K"/>
    <x v="0"/>
    <s v="Romance, Drama"/>
    <x v="110"/>
    <n v="75690"/>
    <n v="75690"/>
    <n v="183"/>
    <s v="15 wins &amp; 4 nominations"/>
    <s v="When Raj meets Simran in Europe, it isn't love at first sight but when Simran moves to India for an arranged marriage, love makes its presence felt."/>
    <s v="Amazon Prime Video"/>
  </r>
  <r>
    <s v="Maqbool"/>
    <n v="2003"/>
    <s v="2 hours 12 minutes"/>
    <n v="8"/>
    <s v="12K"/>
    <x v="0"/>
    <s v="Crime, Drama, Adaptation"/>
    <x v="103"/>
    <s v=" NIL"/>
    <n v="0"/>
    <n v="46"/>
    <s v="10 wins &amp; 19 nominations"/>
    <s v="The intrigue of the Shakespearean tragedy 'Macbeth' is transposed to the Mumbai underworld."/>
    <s v="Amazon Prime Video"/>
  </r>
  <r>
    <s v="The Great Indian Kitchen"/>
    <n v="2021"/>
    <s v="1 hour 40 minutes"/>
    <n v="8.1"/>
    <s v="10K"/>
    <x v="3"/>
    <s v="Drama, Social"/>
    <x v="111"/>
    <s v=" NIL"/>
    <n v="0"/>
    <n v="267"/>
    <s v="9 wins &amp; 10 nominations"/>
    <s v="After marriage, a woman struggles to be the submissive wife that her husband and his family expect her to be. The story follows her journey, as she changes herself and, even more so, changes...  "/>
    <s v="Amazon Prime Video"/>
  </r>
  <r>
    <s v="Special 26"/>
    <n v="2013"/>
    <s v="2 hours 24 minutes"/>
    <n v="8"/>
    <s v="60K"/>
    <x v="0"/>
    <s v="Crime, Drama, Thriller"/>
    <x v="98"/>
    <n v="647074"/>
    <n v="647074"/>
    <n v="148"/>
    <s v="13 nominations"/>
    <s v="A gang of con-men rob prominent rich businessmen and politicians by posing as C.B.I and income tax officers."/>
    <s v="Netflix"/>
  </r>
  <r>
    <s v="Thadam"/>
    <n v="2019"/>
    <s v="2 hours 18 minutes"/>
    <n v="8.1"/>
    <s v="9K"/>
    <x v="1"/>
    <s v="Crime, Thriller, Mystery"/>
    <x v="112"/>
    <n v="96878"/>
    <n v="96878"/>
    <n v="93"/>
    <s v="1 nomination"/>
    <s v="The murder of a youngster creates confusion among cops when they discover the suspect has a lookalike."/>
    <s v="Amazon Prime Video"/>
  </r>
  <r>
    <s v="Vaaranam Aayiram"/>
    <n v="2008"/>
    <s v="2 hours 49 minutes"/>
    <n v="8.1999999999999993"/>
    <s v="15K"/>
    <x v="1"/>
    <s v="Romance, Drama"/>
    <x v="113"/>
    <n v="921007"/>
    <n v="921007"/>
    <n v="59"/>
    <s v="22 wins &amp; 18 nominations"/>
    <s v="A father and son help each other through growing up, romance, tragedy, and adventure."/>
    <s v="Amazon Prime Video"/>
  </r>
  <r>
    <s v="Chithha"/>
    <n v="2023"/>
    <s v="2 hours 20 minutes"/>
    <n v="8.1999999999999993"/>
    <s v="7.7K"/>
    <x v="1"/>
    <s v="Drama, Family"/>
    <x v="114"/>
    <n v="7664"/>
    <n v="7664"/>
    <n v="52"/>
    <s v="7 wins &amp; 6 nominations"/>
    <s v="A man is raising his niece like his own daughter, and everything appears normal in their life until the little girl goes missing."/>
    <s v="Not available on major streaming platforms"/>
  </r>
  <r>
    <s v="Gulaal"/>
    <n v="2009"/>
    <s v="2 hours 20 minutes"/>
    <n v="8"/>
    <s v="16K"/>
    <x v="0"/>
    <s v="Political Drama, Thriller"/>
    <x v="9"/>
    <n v="2364294"/>
    <n v="2364294"/>
    <n v="71"/>
    <s v="1 win &amp; 7 nominations"/>
    <s v="A law student witnesses deception, homicide, and crime after being elected as General Secretary of his college."/>
    <s v="Amazon Prime Video"/>
  </r>
  <r>
    <s v="Shershaah"/>
    <n v="2021"/>
    <s v="2 hours 15 minutes"/>
    <n v="8.3000000000000007"/>
    <s v="131K"/>
    <x v="0"/>
    <s v="Biography, War, Drama"/>
    <x v="115"/>
    <s v=" NIL"/>
    <n v="0"/>
    <n v="3000"/>
    <s v="50 wins &amp; 47 nominations"/>
    <s v="Shershaah is the story of PVC awardee Indian soldier Capt. Vikram Batra, whose bravery and unflinching courage in chasing the Pakistani soldiers out of Indian territory contributed immensely...  "/>
    <s v="Amazon Prime Video"/>
  </r>
  <r>
    <s v="Haider"/>
    <n v="2014"/>
    <s v="2 hours 40 minutes"/>
    <n v="8"/>
    <s v="58K"/>
    <x v="0"/>
    <s v="Crime, Drama, Adaptation"/>
    <x v="103"/>
    <n v="1404307"/>
    <n v="1404307"/>
    <n v="285"/>
    <s v="35 wins &amp; 47 nominations"/>
    <s v="A young man returns to Kashmir after his father's disappearance to confront his uncle, whom he suspects of playing a role in his father's fate."/>
    <s v="Netflix, Zee5"/>
  </r>
  <r>
    <s v="Pelli Choopulu"/>
    <n v="2016"/>
    <s v="2 hours 5 minutes"/>
    <n v="8.1999999999999993"/>
    <s v="8.5K"/>
    <x v="5"/>
    <s v="Romance, Comedy, Drama"/>
    <x v="116"/>
    <n v="90361.45"/>
    <n v="90361.45"/>
    <n v="25"/>
    <s v="9 wins &amp; 8 nominations"/>
    <s v="A wannabe businesswoman and a happy-go-lucky guy meet each other during an arranged marriage blind date but eventually team up to start a food truck on their own."/>
    <s v="Amazon Prime Video"/>
  </r>
  <r>
    <s v="Rangasthalam"/>
    <n v="2018"/>
    <s v="2 hours 50 minutes"/>
    <n v="8.1999999999999993"/>
    <s v="28K"/>
    <x v="5"/>
    <s v="Action, Drama, Period Film"/>
    <x v="117"/>
    <n v="551820"/>
    <n v="551820"/>
    <n v="195"/>
    <s v="21 wins &amp; 11 nominations"/>
    <s v="Chitti Babu begins to suspect his elder brother's life is in danger after they team up to lock horns with their village president and overthrow his unlawful 30 year old regime."/>
    <s v="Disney+ Hotstar"/>
  </r>
  <r>
    <s v="Andaz Apna Apna"/>
    <n v="1994"/>
    <s v="2 hours 40 minutes"/>
    <n v="8"/>
    <s v="56K"/>
    <x v="0"/>
    <s v="Comedy"/>
    <x v="81"/>
    <s v=" NIL"/>
    <n v="0"/>
    <n v="138"/>
    <s v="4 nominations"/>
    <s v="Two slackers competing for the affections of an heiress inadvertently become her protectors from an evil criminal."/>
    <s v="Amazon Prime Video, YouTube"/>
  </r>
  <r>
    <s v="Hi Nanna"/>
    <n v="2023"/>
    <s v="2 hours 35 minutes"/>
    <n v="8.1999999999999993"/>
    <s v="17K"/>
    <x v="5"/>
    <s v="Drama, Family"/>
    <x v="118"/>
    <n v="210780"/>
    <n v="210780"/>
    <n v="161"/>
    <s v="6 wins &amp; 14 nominations"/>
    <s v="A single father begins to narrate the story of the missing mother to his child and nothing remains the same."/>
    <s v="Netflix"/>
  </r>
  <r>
    <s v="Vaastav: The Reality"/>
    <n v="1999"/>
    <s v="2 hours 25 minutes"/>
    <n v="8"/>
    <s v="15K"/>
    <x v="0"/>
    <s v="Crime, Drama"/>
    <x v="23"/>
    <n v="81367"/>
    <n v="81367"/>
    <n v="26"/>
    <s v="6 wins &amp; 9 nominations"/>
    <s v="Consequences force an innocent man to get involved in crime after making an error."/>
    <s v="Amazon Prime Video"/>
  </r>
  <r>
    <s v="Padosan"/>
    <n v="1968"/>
    <s v="2 hours 37 minutes"/>
    <n v="8.1"/>
    <s v="7.6K"/>
    <x v="0"/>
    <s v="Comedy, Romance"/>
    <x v="119"/>
    <s v=" NIL"/>
    <n v="0"/>
    <n v="28"/>
    <s v="NIL"/>
    <s v="A simple man from a village falls in love with his new neighbor. He enlists the help of his musical-theater friends to woo the lovely girl-next-door away from her music teacher."/>
    <s v="Amazon Prime Video, YouTube"/>
  </r>
  <r>
    <s v="Aadukalam"/>
    <n v="2011"/>
    <s v="2 hours 40 minutes"/>
    <n v="8.1"/>
    <s v="7.3K"/>
    <x v="1"/>
    <s v="Drama, Action"/>
    <x v="24"/>
    <n v="4997"/>
    <n v="4997"/>
    <n v="19"/>
    <s v="25 wins &amp; 13 nominations"/>
    <s v="Falling in love with Irene as well as refusing to obey his boss Pettaikaran in a rooster fight complicates Karuppu's life."/>
    <s v="Disney+ Hotstar"/>
  </r>
  <r>
    <s v="K.G.F: Chapter 1"/>
    <n v="2018"/>
    <s v="2 hours 34 minutes"/>
    <n v="8.1999999999999993"/>
    <s v="100K"/>
    <x v="4"/>
    <s v="Action, Drama"/>
    <x v="120"/>
    <n v="6421597"/>
    <n v="6421597"/>
    <n v="1300"/>
    <s v="12 wins &amp; 3 nominations"/>
    <s v="In the 1970s, a gangster named Rocky goes undercover as a slave to assassinate the owner of a notorious gold mine known as the Kolar Gold Fields."/>
    <s v="Amazon Prime Video"/>
  </r>
  <r>
    <s v="Naduvula Konjam Pakkatha Kaanom"/>
    <n v="2012"/>
    <s v="2 hours 35 minutes"/>
    <n v="8.1999999999999993"/>
    <s v="6.4K"/>
    <x v="1"/>
    <s v="Comedy, Drama"/>
    <x v="121"/>
    <n v="96385.54"/>
    <n v="96385.54"/>
    <n v="18"/>
    <s v="2 wins &amp; 3 nominations"/>
    <s v="A young man forgets a few years of his life, even as he is about to get married."/>
    <s v="Amazon Prime Video"/>
  </r>
  <r>
    <s v="Sirf Ek Bandaa Kaafi Hai"/>
    <n v="2023"/>
    <s v="2 hours 12 minutes"/>
    <n v="8"/>
    <s v="29K"/>
    <x v="0"/>
    <s v="Legal, Drama"/>
    <x v="122"/>
    <n v="327"/>
    <n v="327"/>
    <n v="371"/>
    <s v="17 wins &amp; 18 nominations"/>
    <s v="A common man with honesty and integrity can take on the system when he has truth on his side."/>
    <s v="Zee5"/>
  </r>
  <r>
    <s v="Company"/>
    <n v="2002"/>
    <s v="2 hours 22 minutes"/>
    <n v="8"/>
    <s v="16K"/>
    <x v="0"/>
    <s v="Crime, Thriller"/>
    <x v="37"/>
    <n v="843373.49"/>
    <n v="843373.49"/>
    <n v="47"/>
    <s v="22 wins &amp; 17 nominations"/>
    <s v="A small-time gangster named Chandu teams up with Malik, a low-level enforcer for a criminal syndicate. Together they eliminate all their enemies, becoming the most feared gangsters in Mumbai...  "/>
    <s v="Disney+ Hotstar"/>
  </r>
  <r>
    <s v="Deewaar"/>
    <n v="1975"/>
    <s v="2 hours 54 minutes"/>
    <n v="8"/>
    <s v="12K"/>
    <x v="0"/>
    <s v="Drama, Action, Crime"/>
    <x v="123"/>
    <n v="65317"/>
    <n v="65317"/>
    <n v="38"/>
    <s v="7 wins &amp; 2 nominations"/>
    <s v="Vijay struggles as a dockworker and eventually becomes a leading figure of the underworld, while his younger brother Ravi is an educated, upright policeman. This divide causes problems in th...  "/>
    <s v="Amazon Prime Video, YouTube"/>
  </r>
  <r>
    <s v="Maanagaram"/>
    <n v="2017"/>
    <s v="2 hours 17 minutes"/>
    <n v="8.1"/>
    <s v="8.1K"/>
    <x v="1"/>
    <s v="Thriller, Drama"/>
    <x v="26"/>
    <n v="1204819.28"/>
    <n v="1204819.28"/>
    <n v="33"/>
    <s v="1 nomination"/>
    <s v="Four youngsters arrive in a big city and their lives become interlinked."/>
    <s v="Amazon Prime Video"/>
  </r>
  <r>
    <s v="Athadu"/>
    <n v="2005"/>
    <s v="2 hours 52 minutes"/>
    <n v="8.1999999999999993"/>
    <s v="15K"/>
    <x v="5"/>
    <s v="Action, Thriller"/>
    <x v="124"/>
    <s v=" NIL"/>
    <n v="0"/>
    <n v="36"/>
    <s v="4 wins &amp; 8 nominations"/>
    <s v="A gunman for hire is framed for murder, and assumes a dead man's identity while hiding from the police."/>
    <s v="Amazon Prime Video"/>
  </r>
  <r>
    <s v="Ugly"/>
    <n v="2013"/>
    <s v="2 hours 8 minutes"/>
    <n v="7.9"/>
    <s v="24K"/>
    <x v="0"/>
    <s v="Crime, Thriller, Drama"/>
    <x v="9"/>
    <n v="1475000"/>
    <n v="1475000"/>
    <n v="134"/>
    <s v="3 wins &amp; 17 nominations"/>
    <s v="The case of a missing girl takes us through a journey of human greed and brushes upon the egos and repressed emotions of the characters."/>
    <s v="Disney+ Hotstar"/>
  </r>
  <r>
    <s v="Maanaadu"/>
    <n v="2021"/>
    <s v="2 hours 27 minutes"/>
    <n v="8.1999999999999993"/>
    <s v="26K"/>
    <x v="1"/>
    <s v="Sci-Fi, Thriller"/>
    <x v="125"/>
    <n v="565759"/>
    <n v="565759"/>
    <n v="288"/>
    <s v="2 wins &amp; 7 nominations"/>
    <s v="On the day of a public conference by the state's Chief Minister, his bodyguard and a police officer are stuck in a time loop."/>
    <s v="SonyLIV"/>
  </r>
  <r>
    <s v="Nayattu"/>
    <n v="2021"/>
    <s v="2 hours 4 minutes"/>
    <n v="8.1"/>
    <s v="9.1K"/>
    <x v="3"/>
    <s v="Thriller, Political Drama"/>
    <x v="126"/>
    <n v="185586"/>
    <n v="185586"/>
    <n v="164"/>
    <s v="2 wins &amp; 6 nominations"/>
    <s v="Three police officers who are on a run for life, escaping the outbreak against them due to the unlawful arrest and torture of a civilian. It brings in a few shades of arrogant yet very much ...  "/>
    <s v="Netflix"/>
  </r>
  <r>
    <s v="Badhaai Ho"/>
    <n v="2018"/>
    <s v="2 hours 4 minutes"/>
    <n v="7.9"/>
    <s v="38K"/>
    <x v="0"/>
    <s v="Comedy, Drama"/>
    <x v="127"/>
    <n v="26125610"/>
    <n v="26125610"/>
    <n v="258"/>
    <s v="27 wins &amp; 38 nominations"/>
    <s v="A man is embarrassed when he finds out his mother is pregnant."/>
    <s v="Disney+ Hotstar"/>
  </r>
  <r>
    <s v="Saptha Sagaradaache Ello - Side A"/>
    <n v="2023"/>
    <s v="2 hours 22 minutes"/>
    <n v="8.1999999999999993"/>
    <s v="7.7K"/>
    <x v="4"/>
    <s v="Drama, Romance"/>
    <x v="128"/>
    <n v="37253"/>
    <n v="37253"/>
    <n v="88"/>
    <s v="6 wins &amp; 9 nominations"/>
    <s v="Manu and Priya hail from a middle-class background and fall in love. When circumstances land Manu in jail, his relationship with Priya is put in jeopardy."/>
    <s v="Amazon Prime Video"/>
  </r>
  <r>
    <s v="Evaru"/>
    <n v="2019"/>
    <s v="1 hour 58 minutes"/>
    <n v="8.1"/>
    <s v="7.5K"/>
    <x v="5"/>
    <s v="Thriller, Mystery"/>
    <x v="129"/>
    <n v="62744"/>
    <n v="62744"/>
    <n v="95"/>
    <s v="1 win &amp; 2 nominations"/>
    <s v="Sub-inspector Vikram Vasudev is entrusted with the task of investigating the murder of a high ranking officer who was killed by his alleged rape victim. When he delves deeper into the case h...  "/>
    <s v="Amazon Prime Video"/>
  </r>
  <r>
    <s v="Kshanam"/>
    <n v="2016"/>
    <s v="1 hour 50 minutes"/>
    <n v="8.1999999999999993"/>
    <s v="6.1K"/>
    <x v="5"/>
    <s v="Thriller, Mystery"/>
    <x v="130"/>
    <n v="132530.12"/>
    <n v="132530.12"/>
    <n v="22"/>
    <s v="3 wins &amp; 6 nominations"/>
    <s v="Rishi, a non-resident Indian, returns to India to help his ex-lover find her kidnapped daughter."/>
    <s v="Disney+ Hotstar"/>
  </r>
  <r>
    <s v="Gully Boy"/>
    <n v="2019"/>
    <s v="2 hours 34 minutes"/>
    <n v="7.9"/>
    <s v="44K"/>
    <x v="0"/>
    <s v="Drama, Musical"/>
    <x v="50"/>
    <n v="28299498"/>
    <n v="28299498"/>
    <n v="493"/>
    <s v="76 wins &amp; 67 nominations"/>
    <s v="A coming-of-age story based on the lives of street rappers in Mumbai."/>
    <s v="Amazon Prime Video, Zee5"/>
  </r>
  <r>
    <s v="Ayyappanum Koshiyum"/>
    <n v="2020"/>
    <s v="2 hours 57 minutes"/>
    <n v="8"/>
    <s v="11K"/>
    <x v="3"/>
    <s v="Action, Drama, Thriller"/>
    <x v="131"/>
    <n v="5088713"/>
    <n v="5088713"/>
    <n v="122"/>
    <s v="17 wins &amp; 16 nominations"/>
    <s v="The story revolves around the clash between Ayyappan, a senior police officer who serves at the Attappadi Police Station and Havildar Koshi, who comes to the village with a motive."/>
    <s v="Amazon Prime Video"/>
  </r>
  <r>
    <s v="Kantara"/>
    <n v="2022"/>
    <s v="2 hours 28 minutes"/>
    <n v="8.1999999999999993"/>
    <s v="104K"/>
    <x v="4"/>
    <s v="Action, Drama, Fantasy"/>
    <x v="132"/>
    <n v="2406221"/>
    <n v="2406221"/>
    <n v="1200"/>
    <s v="21 wins &amp; 14 nominations"/>
    <s v="When greed paves the way for betrayal, scheming and murder, a young tribal reluctantly dons the traditions of his ancestors to seek justice."/>
    <s v="Amazon Prime Video, Netflix"/>
  </r>
  <r>
    <s v="22 Shey Shraban"/>
    <n v="2011"/>
    <s v="2 hours 19 minutes"/>
    <n v="8.1"/>
    <s v="6.2K"/>
    <x v="2"/>
    <s v="Crime, Thriller"/>
    <x v="133"/>
    <s v=" NIL"/>
    <n v="0"/>
    <n v="22"/>
    <s v="NIL"/>
    <s v="An ex-cop is hired to track down a serial killer who carries out his killings according to Bengali poetry."/>
    <s v="Hoichoi"/>
  </r>
  <r>
    <s v="Ulidavaru Kandanthe"/>
    <n v="2014"/>
    <s v="2 hours 34 minutes"/>
    <n v="8.4"/>
    <s v="9.6K"/>
    <x v="4"/>
    <s v="Crime, Drama"/>
    <x v="134"/>
    <n v="253012.05"/>
    <n v="253012.05"/>
    <n v="72"/>
    <s v="4 wins &amp; 10 nominations"/>
    <s v="A journalist sets out to uncover the truth behind an incident, through the perspectives of different people, unraveling how they and their lives are intertwined with it."/>
    <s v="Voot"/>
  </r>
  <r>
    <s v="Charlie"/>
    <n v="2015"/>
    <s v="2 hours 10 minutes"/>
    <n v="8"/>
    <s v="13K"/>
    <x v="3"/>
    <s v="Drama, Romance"/>
    <x v="126"/>
    <n v="46083"/>
    <n v="46083"/>
    <n v="78"/>
    <s v="10 wins"/>
    <s v="A young, nonconforming woman named Tessa gets entangled in a cat-and-mouse chase in the by-lanes of Kerala, hunting for a mysterious artist who previously lived in her apartment."/>
    <s v="SonyLIV"/>
  </r>
  <r>
    <s v="Ship of Theseus"/>
    <n v="2012"/>
    <s v="2 hours 20 minutes"/>
    <n v="8"/>
    <s v="7.9K"/>
    <x v="0"/>
    <s v="Drama, Philosophical"/>
    <x v="135"/>
    <n v="144578.31"/>
    <n v="144578.31"/>
    <n v="82"/>
    <s v="12 wins &amp; 13 nominations"/>
    <s v="The film explores questions of identity, justice, beauty, meaning and death through an experimental photographer, an ailing monk and a young stockbroker."/>
    <s v="Disney+ Hotstar"/>
  </r>
  <r>
    <s v="Jab We Met"/>
    <n v="2007"/>
    <s v="2 hours 18 minutes"/>
    <n v="7.9"/>
    <s v="60K"/>
    <x v="0"/>
    <s v="Romance, Comedy, Drama"/>
    <x v="136"/>
    <n v="10065630"/>
    <n v="10065630"/>
    <n v="127"/>
    <s v="14 wins &amp; 22 nominations"/>
    <s v="A depressed wealthy businessman finds his life changing after he meets a spunky and care-free young woman."/>
    <s v="Netflix, Amazon Prime Video"/>
  </r>
  <r>
    <s v="Thondi Muthalum Driksakshiyum"/>
    <n v="2017"/>
    <s v="2 hours 15 minutes"/>
    <n v="8.1"/>
    <s v="8.2K"/>
    <x v="3"/>
    <s v="Crime, Drama, Family"/>
    <x v="85"/>
    <n v="803887"/>
    <n v="803887"/>
    <n v="39"/>
    <s v="22 wins &amp; 1 nomination"/>
    <s v="Prasad and Sreeja enter wedlock and move to a new place to continue the rest of their lives. Unfortunate events begin to take place after Prasad, a small-time thief, robs Sreeja's gold chain...  "/>
    <s v="Disney+ Hotstar"/>
  </r>
  <r>
    <s v="Deiva Thirumagal"/>
    <n v="2011"/>
    <s v="2 hours 46 minutes"/>
    <n v="8.1999999999999993"/>
    <s v="6.6K"/>
    <x v="1"/>
    <s v="Drama, Family"/>
    <x v="137"/>
    <n v="846407"/>
    <n v="846407"/>
    <n v="49"/>
    <s v="13 wins &amp; 13 nominations"/>
    <s v="A man with disabilities fights for custody of his 7-year-old daughter, and in the process teaches his opponent lawyer the value of love and family."/>
    <s v="Amazon Prime Video"/>
  </r>
  <r>
    <s v="Pranchiyettan and the Saint"/>
    <n v="2010"/>
    <s v="2 hours 20 minutes"/>
    <n v="8.3000000000000007"/>
    <s v="6.3K"/>
    <x v="3"/>
    <s v="Comedy, Drama"/>
    <x v="138"/>
    <n v="957"/>
    <n v="957"/>
    <n v="13"/>
    <s v="17 wins &amp; 1 nomination"/>
    <s v="Pranchiyettan is a successful businessman who often has talks with an imaginary St. Francis of Assisi. The story deals with how he goes about changing his embarrassing image to making a name...  "/>
    <s v="Disney+ Hotstar"/>
  </r>
  <r>
    <s v="My Name Is Khan"/>
    <n v="2010"/>
    <s v="2 hours 45 minutes"/>
    <n v="7.9"/>
    <s v="117K"/>
    <x v="0"/>
    <s v="Drama, Social"/>
    <x v="139"/>
    <n v="42345360"/>
    <n v="42345360"/>
    <n v="362"/>
    <s v="25 wins &amp; 36 nominations"/>
    <s v="Rizwan Khan is a Muslim immigrant to the US with Asperger's syndrome. After his family falls apart in the aftermath of 9/11, he begins an epic quest across the country to speak to the Presid...  "/>
    <s v="Netflix"/>
  </r>
  <r>
    <s v="Border"/>
    <n v="1997"/>
    <s v="2 hours 56 minutes"/>
    <n v="7.9"/>
    <s v="18K"/>
    <x v="0"/>
    <s v="War, Action, Drama"/>
    <x v="140"/>
    <n v="1325301.2"/>
    <n v="1325301.2"/>
    <n v="48"/>
    <s v="15 wins &amp; 11 nominations"/>
    <s v="In 1971, along the border region of Longewala, a small battalion of Indian soldiers goes up against a large Pakistani strike force."/>
    <s v="Amazon Prime Video"/>
  </r>
  <r>
    <s v="Take Off"/>
    <n v="2017"/>
    <s v="2 hours 19 minutes"/>
    <n v="8.1"/>
    <s v="7.4K"/>
    <x v="3"/>
    <s v="Drama, Thriller"/>
    <x v="141"/>
    <n v="884267"/>
    <n v="884267"/>
    <n v="29"/>
    <s v="19 wins &amp; 7 nominations"/>
    <s v="In 2014, a group of Malayali nurses was captured when terrorists took over the city of Tikrit in Iraq. This movie recounts the ordeal suffered by the nurses following their capture."/>
    <s v="Disney+ Hotstar"/>
  </r>
  <r>
    <s v="Dev.D"/>
    <n v="2009"/>
    <s v="2 hours 24 minutes"/>
    <n v="7.9"/>
    <s v="32K"/>
    <x v="0"/>
    <s v="Romance, Drama, Musical"/>
    <x v="9"/>
    <n v="4047969"/>
    <n v="4047969"/>
    <n v="141"/>
    <s v="12 wins &amp; 27 nominations"/>
    <s v="After breaking up with his childhood sweetheart, a young man finds solace in drugs. Meanwhile, a teenage girl is caught in the world of prostitution. Will they be destroyed, or will they fin...  "/>
    <s v="Netflix"/>
  </r>
  <r>
    <s v="Gargi"/>
    <n v="2022"/>
    <s v="2 hours 20 minutes"/>
    <n v="8.1"/>
    <s v="7K"/>
    <x v="1"/>
    <s v="Drama, Legal"/>
    <x v="142"/>
    <n v="366674"/>
    <n v="366674"/>
    <n v="91"/>
    <s v="6 wins &amp; 10 nominations"/>
    <s v="The journey of a young school teacher to prove her father's innocence with the help of a juvenile advocate who's never even seen the interiors of a court hall."/>
    <s v="SonyLIV"/>
  </r>
  <r>
    <s v="The Brawler"/>
    <n v="2017"/>
    <s v="2 hours 34 minutes"/>
    <n v="8"/>
    <s v="8.7K"/>
    <x v="0"/>
    <s v="Drama, Sports"/>
    <x v="9"/>
    <n v="140981"/>
    <n v="140981"/>
    <n v="81"/>
    <s v="6 wins &amp; 15 nominations"/>
    <s v="A boxer struggles to make his mark in the boxing world."/>
    <s v="Mubi"/>
  </r>
  <r>
    <s v="Garuda Gamana Vrishabha Vahana"/>
    <n v="2021"/>
    <s v="2 hours 31 minutes"/>
    <n v="8.3000000000000007"/>
    <s v="8.4K"/>
    <x v="4"/>
    <s v="Crime, Drama"/>
    <x v="143"/>
    <n v="120481.93"/>
    <n v="120481.93"/>
    <n v="168"/>
    <s v="3 wins &amp; 13 nominations"/>
    <s v="Set in the backdrop of the coastal and cultural city of modern-day Mangaluru, Hari and his soulmate Shiva rise together to great heights only to face off as bitter enemies resulting to their...  "/>
    <s v="Zee5"/>
  </r>
  <r>
    <s v="Manjhi: The Mountain Man"/>
    <n v="2015"/>
    <s v="2 hours "/>
    <n v="8"/>
    <s v="20K"/>
    <x v="0"/>
    <s v="Biography, Drama"/>
    <x v="144"/>
    <n v="963855.42"/>
    <n v="963855.42"/>
    <n v="87"/>
    <s v="7 nominations"/>
    <s v="Using only a hammer and a chisel, a man spends twenty-two years carving a road through a treacherous mountain."/>
    <s v="Zee5"/>
  </r>
  <r>
    <s v="M.S. Dhoni: The Untold Story"/>
    <n v="2016"/>
    <s v="3 hours 4 minutes"/>
    <n v="8"/>
    <s v="69K"/>
    <x v="0"/>
    <s v="Biography, Sports, Drama"/>
    <x v="145"/>
    <n v="28903047"/>
    <n v="28903047"/>
    <n v="265"/>
    <s v="12 wins &amp; 29 nominations"/>
    <s v="The untold story of Mahendra Singh Dhoni's journey from ticket collector to trophy collector - the world-cup-winning captain of the Indian Cricket Team."/>
    <s v="Disney+ Hotstar"/>
  </r>
  <r>
    <s v="Kal Ho Naa Ho"/>
    <n v="2003"/>
    <s v="3 hours 6 minutes"/>
    <n v="7.9"/>
    <s v="76K"/>
    <x v="0"/>
    <s v="Romance, Drama, Comedy"/>
    <x v="146"/>
    <n v="13200241"/>
    <n v="13200241"/>
    <n v="195"/>
    <s v="45 wins &amp; 47 nominations"/>
    <s v="Naina, an introverted, perpetually depressed girl's life changes when she meets Aman. But Aman has a secret of his own which changes their lives forever. Embroiled in all this is Rohit, Nain...  "/>
    <s v="Amazon Prime Video"/>
  </r>
  <r>
    <s v="Vedam"/>
    <n v="2010"/>
    <s v="2 hours 15 minutes"/>
    <n v="8.1"/>
    <s v="8.9K"/>
    <x v="5"/>
    <s v="Drama, Anthology"/>
    <x v="147"/>
    <s v=" NIL"/>
    <n v="0"/>
    <n v="29"/>
    <s v="8 wins &amp; 3 nominations"/>
    <s v="Stories of 5 people, an educated slum dweller, an aspiring rock star, an old villager, a prostitute and an ostracized Muslim man; all lead up to a night in a hospital filled with jeopardy."/>
    <s v="Disney+ Hotstar"/>
  </r>
  <r>
    <s v="Salaam Bombay!"/>
    <n v="1988"/>
    <s v="1 hour 53 minutes"/>
    <n v="7.9"/>
    <s v="10K"/>
    <x v="0"/>
    <s v="Drama, Social"/>
    <x v="148"/>
    <n v="2080758"/>
    <n v="2080758"/>
    <n v="75"/>
    <s v="13 wins &amp; 8 nominations total"/>
    <s v="Young Krishna struggles to survive among the drug dealers, pimps, and prostitutes in the back alleys and gutters of India."/>
    <s v="Amazon Prime Video, YouTube"/>
  </r>
  <r>
    <s v="Por Thozhil"/>
    <n v="2023"/>
    <s v="2 hours 27 minutes"/>
    <n v="8"/>
    <s v="10K"/>
    <x v="1"/>
    <s v="Thriller, Drama"/>
    <x v="149"/>
    <n v="350534"/>
    <n v="350534"/>
    <n v="81"/>
    <s v="1 nomination"/>
    <s v="A bright but faint-hearted rookie cop has to overcome his fears in order to succeed in his first case which sees him partnered with a reclusive senior officer to catch a serial killer on the...  "/>
    <s v="SonyLIV"/>
  </r>
  <r>
    <s v="Vinnaithaandi Varuvaayaa"/>
    <n v="2010"/>
    <s v="2 hours 37 minutes"/>
    <n v="8.1"/>
    <s v="7K"/>
    <x v="1"/>
    <s v="Romance, Drama"/>
    <x v="113"/>
    <n v="292732"/>
    <n v="292732"/>
    <n v="46"/>
    <s v="14 wins &amp; 17 nominations"/>
    <s v="An aspiring filmmaker goes through the ups and downs of romance when he falls for a Christian woman who says she only wants to be friends."/>
    <s v="Amazon Prime Video"/>
  </r>
  <r>
    <s v="Pizza"/>
    <n v="2012"/>
    <s v="2 hours 7 minutes"/>
    <n v="7.9"/>
    <s v="8.8K"/>
    <x v="1"/>
    <s v="Thriller, Horror"/>
    <x v="70"/>
    <n v="180722.89"/>
    <n v="180722.89"/>
    <n v="14"/>
    <s v="5 wins &amp; 3 nominations"/>
    <s v="A pizza delivery boy lands in a mysterious circumstance and it works a dramatic change in his life."/>
    <s v="Disney+ Hotstar"/>
  </r>
  <r>
    <s v="The Music Room"/>
    <n v="1958"/>
    <s v="1 hour 35 minutes"/>
    <n v="7.9"/>
    <s v="6.8K"/>
    <x v="2"/>
    <s v="Drama"/>
    <x v="4"/>
    <n v="3247"/>
    <n v="3247"/>
    <n v="42"/>
    <s v="2 wins &amp; 2 nominations"/>
    <s v="Depicts the end days of a decadent zamindar (landlord) in Bengal, and his efforts to uphold his family prestige even when faced with economic adversity."/>
    <s v="Amazon Prime Video"/>
  </r>
  <r>
    <s v="Pad Man"/>
    <n v="2018"/>
    <s v="2 hours 20 minutes"/>
    <n v="7.9"/>
    <s v="29K"/>
    <x v="0"/>
    <s v="Biography, Drama, Social"/>
    <x v="150"/>
    <n v="29045020"/>
    <n v="29045020"/>
    <n v="145"/>
    <s v="4 wins &amp; 8 nominations"/>
    <s v="Upon realizing the extent to which women are affected by their menses, a man sets out to create a sanitary pad machine and to provide inexpensive sanitary pads to the women of rural India."/>
    <s v="Zee5"/>
  </r>
  <r>
    <s v="Traffic"/>
    <n v="2011"/>
    <s v="2 hours 2 minutes"/>
    <n v="8.1"/>
    <s v="5.3K"/>
    <x v="3"/>
    <s v="Thriller, Drama"/>
    <x v="151"/>
    <s v=" NIL"/>
    <n v="0"/>
    <n v="14"/>
    <s v="2 wins"/>
    <s v="The lives of some different people get intertwined when a girl is in urgent need of a heart transplant with the only heart donor being many miles of traffic away."/>
    <s v="Amazon Prime Video"/>
  </r>
  <r>
    <s v="K.G.F: Chapter 2"/>
    <n v="2022"/>
    <s v="2 hours 46 minutes"/>
    <n v="8.1999999999999993"/>
    <s v="152K"/>
    <x v="4"/>
    <s v="Action, Drama"/>
    <x v="120"/>
    <n v="89123940"/>
    <n v="89123940"/>
    <n v="1900"/>
    <s v="8 wins &amp; 13 nominations"/>
    <s v="In the blood-soaked Kolar Gold Fields, Rocky's name strikes fear into his foes, while the government sees him as a threat to law and order. Rocky must battle threats from all sides for uncha...  "/>
    <s v="Amazon Prime Video, Netflix"/>
  </r>
  <r>
    <s v="Hridayam"/>
    <n v="2022"/>
    <s v="2 hours 52 minutes"/>
    <n v="8.1"/>
    <s v="16K"/>
    <x v="3"/>
    <s v="Romance, Drama"/>
    <x v="152"/>
    <n v="1740483"/>
    <n v="1740483"/>
    <n v="253"/>
    <s v="3 wins &amp; 2 nominations"/>
    <s v="The emotional journey of Arun, his carefree bachelor days in engineering college, and how he matures through various phases of life."/>
    <s v="Disney+ Hotstar"/>
  </r>
  <r>
    <s v="Hindi Medium"/>
    <n v="2017"/>
    <s v="2 hours 12 minutes"/>
    <n v="7.8"/>
    <s v="32K"/>
    <x v="0"/>
    <s v="Drama, Social"/>
    <x v="153"/>
    <n v="41635636"/>
    <n v="41635636"/>
    <n v="111"/>
    <s v="9 wins &amp; 19 nominations"/>
    <s v="A couple from Chandni Chowk aspire to give their daughter the best education and thus be a part of and accepted by the elite of Delhi."/>
    <s v="Amazon Prime Video, Netflix"/>
  </r>
  <r>
    <s v="Kirik Party"/>
    <n v="2016"/>
    <s v="2 hours 39 minutes"/>
    <n v="8.1999999999999993"/>
    <s v="7.4K"/>
    <x v="4"/>
    <s v="Comedy, Drama, Romance"/>
    <x v="132"/>
    <n v="12195"/>
    <n v="12195"/>
    <n v="34"/>
    <s v="9 wins &amp; 14 nominations"/>
    <s v="Kirik Party is the story of a gang of mischievous students, lead by the protagonist Karna (Rakshit Shetty), who has just joined an engineering college."/>
    <s v="Voot"/>
  </r>
  <r>
    <s v="Android Kunjappan Ver 5.25"/>
    <n v="2019"/>
    <s v="2 hours 20 minutes"/>
    <n v="8"/>
    <s v="7K"/>
    <x v="3"/>
    <s v="Sci-Fi, Drama, Comedy"/>
    <x v="154"/>
    <n v="10230"/>
    <n v="10230"/>
    <n v="69"/>
    <s v="6 wins &amp; 1 nomination"/>
    <s v="Story of a conventional, conservative small town villager and his son who has to move away from home due to his profession. Their relationship gets an endearing twist when an AI humanoid ent...  "/>
    <s v="Amazon Prime Video"/>
  </r>
  <r>
    <s v="Jigarthanda Double X"/>
    <n v="2023"/>
    <s v="2 hours 52 minutes"/>
    <n v="8"/>
    <s v="9.9K"/>
    <x v="1"/>
    <s v="Action, Crime, Drama"/>
    <x v="70"/>
    <n v="279408"/>
    <n v="279408"/>
    <n v="57"/>
    <s v="3 nominations"/>
    <s v="In 1975, a filmmaker agrees to collaborate on a film with a gangster who wishes to become a famous actor."/>
    <s v="Amazon Prime Video"/>
  </r>
  <r>
    <s v="Ankhon Dekhi"/>
    <n v="2013"/>
    <s v="1 hour 47 minutes"/>
    <n v="7.9"/>
    <s v="13K"/>
    <x v="0"/>
    <s v="Drama, Comedy"/>
    <x v="155"/>
    <n v="151226"/>
    <n v="151226"/>
    <n v="105"/>
    <s v="8 wins &amp; 11 nominations"/>
    <s v="After a distressing incident, a Delhi man vows to believe only what he can see, but his new ideals soon take his life in extreme directions."/>
    <s v="Netflix"/>
  </r>
  <r>
    <s v="Major"/>
    <n v="2022"/>
    <s v="2 hours 30 minutes"/>
    <n v="8.1"/>
    <s v="33K"/>
    <x v="5"/>
    <s v="Biography, Action, Drama"/>
    <x v="156"/>
    <n v="4961424"/>
    <n v="4961424"/>
    <n v="708"/>
    <s v="3 wins &amp; 12 nominations"/>
    <s v="Based on the life of Major Sandeep Unnikrishnan, who was martyred in action during the November 2008 Mumbai attacks."/>
    <s v="Netflix, SonyLIV"/>
  </r>
  <r>
    <s v="Super 30"/>
    <n v="2019"/>
    <s v="2 hours 34 minutes"/>
    <n v="7.9"/>
    <s v="38K"/>
    <x v="0"/>
    <s v="Biography, Drama"/>
    <x v="90"/>
    <n v="24701637"/>
    <n v="24701637"/>
    <n v="617"/>
    <s v="6 wins &amp; 12 nominations"/>
    <s v="Based on the life of Patna-based mathematician Anand Kumar who runs the famed Super 30 program for IIT aspirants in Patna."/>
    <s v="Zee5"/>
  </r>
  <r>
    <s v="Johnny Gaddaar"/>
    <n v="2007"/>
    <s v="2 hours 15 minutes"/>
    <n v="7.9"/>
    <s v="13K"/>
    <x v="0"/>
    <s v="Crime, Thriller"/>
    <x v="52"/>
    <n v="1109943"/>
    <n v="1109943"/>
    <n v="75"/>
    <s v="3 wins &amp; 8 nominations"/>
    <s v="Police officers recount a tale of missing money which results in lies, deceit, betrayal and death."/>
    <s v="Amazon Prime Video"/>
  </r>
  <r>
    <s v="English Vinglish"/>
    <n v="2012"/>
    <s v="2 hours 14 minutes"/>
    <n v="7.8"/>
    <s v="40K"/>
    <x v="0"/>
    <s v="Drama, Family"/>
    <x v="157"/>
    <n v="10299150"/>
    <n v="10299150"/>
    <n v="150"/>
    <s v="13 wins &amp; 25 nominations"/>
    <s v="A quiet, sweet tempered housewife endures small slights from her well-educated husband and daughter every day because of her inability to speak and understand English."/>
    <s v="Netflix, Amazon Prime Video"/>
  </r>
  <r>
    <s v="Dor"/>
    <n v="2006"/>
    <s v="2 hours 27 minutes"/>
    <n v="7.9"/>
    <s v="6.3K"/>
    <x v="0"/>
    <s v="Drama"/>
    <x v="95"/>
    <n v="517575"/>
    <n v="517575"/>
    <n v="51"/>
    <s v="6 wins &amp; 10 nominations"/>
    <s v="Two woman --different backgrounds, miles apart, and strangers to each other-- are linked by tragedy. Their new-found friendship is tested as one holds the fate of the other's husband in her ...  "/>
    <s v="Amazon Prime Video"/>
  </r>
  <r>
    <s v="Joseph"/>
    <n v="2018"/>
    <s v="2 hours 18 minutes"/>
    <n v="8"/>
    <s v="6.4K"/>
    <x v="3"/>
    <s v="Thriller, Drama"/>
    <x v="158"/>
    <s v=" NIL"/>
    <n v="0"/>
    <n v="76"/>
    <s v="10 wins &amp; 3 nominations"/>
    <s v="The story develops through the life of four retired policemen. It has the tone of a thriller investigation. An issue affecting the life of Joseph, the central character, and his family is be...  "/>
    <s v="Amazon Prime Video"/>
  </r>
  <r>
    <s v="Anjaam Pathiraa"/>
    <n v="2020"/>
    <s v="2 hours 24 minutes"/>
    <n v="7.9"/>
    <s v="9.3K"/>
    <x v="3"/>
    <s v="Thriller, Mystery"/>
    <x v="159"/>
    <n v="1106211"/>
    <n v="1106211"/>
    <n v="156"/>
    <s v="2 wins &amp; 9 nominations"/>
    <s v="The police are on the trail of a serial killer, but with the victims being fellow officers, will they be able to catch the killer and solve the case in time?"/>
    <s v="Sun NXT"/>
  </r>
  <r>
    <s v="Hey Ram"/>
    <n v="2000"/>
    <s v="3 hours 6 minutes"/>
    <n v="7.9"/>
    <s v="14K"/>
    <x v="1"/>
    <s v="Drama, History, Thriller"/>
    <x v="79"/>
    <n v="274675"/>
    <n v="274675"/>
    <n v="72"/>
    <s v="5 wins &amp; 9 nominations"/>
    <s v="Saketh Ram's wife is raped and killed during direct action day riots in Calcutta. He is convinced that Mahatma Gandhi is responsible for all the problems happening in the country and sets ou...  "/>
    <s v="Amazon Prime Video"/>
  </r>
  <r>
    <s v="Karnan"/>
    <n v="2021"/>
    <s v="2 hours 38 minutes"/>
    <n v="8"/>
    <s v="24K"/>
    <x v="1"/>
    <s v="Drama, Action"/>
    <x v="6"/>
    <n v="3817585"/>
    <n v="3817585"/>
    <n v="362"/>
    <s v="3 wins &amp; 10 nominations"/>
    <s v="Karnan, a fearless village youth, must fight for the rights of the conservative people of his village, due to the torture given by a police officer."/>
    <s v="Amazon Prime Video"/>
  </r>
  <r>
    <s v="Baahubali: The Beginning"/>
    <n v="2015"/>
    <s v="2 hours 39 minutes"/>
    <n v="8"/>
    <s v="139K"/>
    <x v="5"/>
    <s v="Action, Fantasy, Drama"/>
    <x v="99"/>
    <n v="24548038"/>
    <n v="24548038"/>
    <n v="610"/>
    <s v="55 wins &amp; 22 nominations"/>
    <s v="A child from the Mahishmati kingdom is raised by tribal people and one day learns about his royal heritage, his father's bravery in battle and a mission to overthrow the incumbent ruler."/>
    <s v="Netflix, Amazon Prime Video"/>
  </r>
  <r>
    <s v="Memories"/>
    <n v="2013"/>
    <s v="2 hours 12 minutes"/>
    <n v="8"/>
    <s v="8K"/>
    <x v="3"/>
    <s v="Thriller, Drama, Mystery"/>
    <x v="25"/>
    <n v="602409.64"/>
    <n v="602409.64"/>
    <n v="28"/>
    <s v="2 wins"/>
    <s v="Sam Alex, a drunkard ex-cop, is forced to investigate a series of murders which are committed in the same pattern. His search leads to a serial killer, and something more than what he expect...  "/>
    <s v="Amazon Prime Video"/>
  </r>
  <r>
    <s v="Love Today"/>
    <n v="2022"/>
    <s v="2 hours 34 minutes"/>
    <n v="8"/>
    <s v="16K"/>
    <x v="1"/>
    <s v="Romance, Comedy"/>
    <x v="160"/>
    <n v="158787"/>
    <n v="158787"/>
    <n v="75"/>
    <s v="3 wins &amp; 6 nominations"/>
    <s v="Two young lovers, who are made to exchange their phones for a day and what happens due to that."/>
    <s v="Netflix"/>
  </r>
  <r>
    <s v="Baby"/>
    <n v="2015"/>
    <s v="2 hours 39 minutes"/>
    <n v="7.9"/>
    <s v="61K"/>
    <x v="0"/>
    <s v="Action, Thriller"/>
    <x v="98"/>
    <n v="11533057"/>
    <n v="11533057"/>
    <n v="259"/>
    <s v="2 wins &amp; 10 nominations"/>
    <s v="An elite counter-intelligence unit learns of a plot, masterminded by a maniacal madman. With the clock ticking, it's up to them to track the terrorists' international tentacles and prevent t...  "/>
    <s v="Netflix"/>
  </r>
  <r>
    <s v="Malik"/>
    <n v="2021"/>
    <s v="2 hours 42 minutes"/>
    <n v="8"/>
    <s v="14K"/>
    <x v="3"/>
    <s v="Drama, Crime"/>
    <x v="141"/>
    <n v="3012048.19"/>
    <n v="3012048.19"/>
    <n v="391"/>
    <s v="7 wins &amp; 6 nominations"/>
    <s v="A past ridden with crime, death and pain is recounted to Freddy, a juvenile criminal, who has been assigned to eliminate his estranged uncle Sulaiman, an aging patriarch, while behind bars."/>
    <s v="Amazon Prime Video"/>
  </r>
  <r>
    <s v="Lakshya"/>
    <n v="2004"/>
    <s v="3 hours 6 minutes"/>
    <n v="7.8"/>
    <s v="26K"/>
    <x v="0"/>
    <s v="War, Drama"/>
    <x v="96"/>
    <n v="5859242"/>
    <n v="5859242"/>
    <n v="107"/>
    <s v="6 wins &amp; 14 nominations"/>
    <s v="An aimless, jobless, irresponsible grown man joins the army and matures into a battlefield hero."/>
    <s v="Amazon Prime Video"/>
  </r>
  <r>
    <s v="Mera Naam Joker"/>
    <n v="1970"/>
    <s v="3 hours 44 minutes"/>
    <n v="7.9"/>
    <s v="5.4K"/>
    <x v="0"/>
    <s v="Drama, Musical"/>
    <x v="161"/>
    <s v=" NIL"/>
    <n v="0"/>
    <n v="29"/>
    <s v="11 wins"/>
    <s v="Raju is a joker, a clown. It is what he is and what he always shall be. As his life story unfolds in three chapters, from his school days to the circus to the streets, he must always make pe...  "/>
    <s v="Amazon Prime Video"/>
  </r>
  <r>
    <s v="The Lunchbox"/>
    <n v="2013"/>
    <s v="1 hour 44 minutes"/>
    <n v="7.8"/>
    <s v="62K"/>
    <x v="0"/>
    <s v="Romance, Drama"/>
    <x v="162"/>
    <n v="11621785"/>
    <n v="11621785"/>
    <n v="262"/>
    <s v="29 wins &amp; 46 nominations total"/>
    <s v="A mistaken delivery in Mumbai's famously efficient lunchbox delivery system connects a young housewife to an older man in the dusk of his life as they build a fantasy world together through ...  "/>
    <s v="Netflix, Amazon Prime Video"/>
  </r>
  <r>
    <s v="The Goat Life"/>
    <n v="2024"/>
    <s v="2 hours 53 minutes"/>
    <n v="8"/>
    <s v="14K"/>
    <x v="4"/>
    <s v="Action, Drama"/>
    <x v="163"/>
    <n v="5138042"/>
    <n v="5138042"/>
    <n v="204"/>
    <s v="NIL"/>
    <s v="An Indian man seeking work follows a job lead to Saudi Arabia, only to find himself forced to labor without pay as a goat herder in the remote desert."/>
    <s v="Amazon Prime Video"/>
  </r>
  <r>
    <s v="Gangaajal"/>
    <n v="2003"/>
    <s v="2 hours 37 minutes"/>
    <n v="7.8"/>
    <s v="18K"/>
    <x v="0"/>
    <s v="Crime, Drama"/>
    <x v="164"/>
    <n v="1875477"/>
    <n v="1875477"/>
    <n v="23"/>
    <s v="5 wins &amp; 31 nominations"/>
    <s v="An IPS officer motivates and leads a dysfunctional, corrupt police force of Tezpur to fight against the corrupt politician."/>
    <s v="Disney+ Hotstar"/>
  </r>
  <r>
    <s v="Arjun Reddy"/>
    <n v="2017"/>
    <s v="3 hours 2 minutes"/>
    <n v="7.9"/>
    <s v="28K"/>
    <x v="5"/>
    <s v="Romance, Drama"/>
    <x v="165"/>
    <n v="145522"/>
    <n v="145522"/>
    <n v="151"/>
    <s v="3 wins &amp; 8 nominations"/>
    <s v="Arjun Reddy, a short-tempered house surgeon, gets used to drugs and drinks when his girlfriend is forced to marry another person."/>
    <s v="Amazon Prime Video"/>
  </r>
  <r>
    <s v="Vettaiyaadu Vilaiyaadu"/>
    <n v="2006"/>
    <s v="2 hours 54 minutes"/>
    <n v="7.9"/>
    <s v="8.3K"/>
    <x v="1"/>
    <s v="Crime, Thriller"/>
    <x v="113"/>
    <n v="7888"/>
    <n v="7888"/>
    <n v="39"/>
    <s v="3 wins"/>
    <s v="A Police Officer investigates a series of brutal rapes and murders, with the culprits seeming to cover more than one country."/>
    <s v="Amazon Prime Video"/>
  </r>
  <r>
    <s v="Kaakha Kaakha"/>
    <n v="2003"/>
    <s v="2 hours 33 minutes"/>
    <n v="8"/>
    <s v="6.9K"/>
    <x v="1"/>
    <s v="Action, Crime, Drama"/>
    <x v="113"/>
    <n v="602409.64"/>
    <n v="602409.64"/>
    <n v="15"/>
    <s v="6 wins &amp; 4 nominations"/>
    <s v="After a police team kills his brother, a drug-dealing gangster vows to kill the entire team and their respective families."/>
    <s v="Amazon Prime Video"/>
  </r>
  <r>
    <s v="Ab Tak Chhappan"/>
    <n v="2004"/>
    <s v="2 hours 9 minutes"/>
    <n v="7.8"/>
    <s v="9.7K"/>
    <x v="0"/>
    <s v="Crime, Thriller"/>
    <x v="64"/>
    <n v="3614457.83"/>
    <n v="3614457.83"/>
    <n v="28"/>
    <s v="3 wins &amp; 17 nominations"/>
    <s v="Sadhu, an encounter specialist, is armed with a personal vendetta to find and kill the gangsters responsible for his wife's death."/>
    <s v="Disney+ Hotstar"/>
  </r>
  <r>
    <s v="Airlift"/>
    <n v="2016"/>
    <s v="2 hours 10 minutes"/>
    <n v="7.9"/>
    <s v="59K"/>
    <x v="0"/>
    <s v="Drama, Thriller, History"/>
    <x v="166"/>
    <n v="9323484"/>
    <n v="9323484"/>
    <n v="214"/>
    <s v="3 wins &amp; 18 nominations"/>
    <s v="When Iraq invades Kuwait in August 1990, a callous Indian businessman becomes the spokesperson for more than 170,000 stranded countrymen."/>
    <s v="Disney+ Hotstar"/>
  </r>
  <r>
    <s v="Oopiri"/>
    <n v="2016"/>
    <s v="2 hours 38 minutes"/>
    <n v="8"/>
    <s v="6.2K"/>
    <x v="5"/>
    <s v="Drama, Comedy"/>
    <x v="167"/>
    <n v="7124"/>
    <n v="7124"/>
    <n v="21"/>
    <s v="4 wins &amp; 6 nominations"/>
    <s v="Impressed by his carefree attitude, quadriplegic multi-billionaire Vikram hires a convict out on parole as his caretaker. What follows is a string of life lessons they learn from each other."/>
    <s v="Disney+ Hotstar"/>
  </r>
  <r>
    <s v="Maidaan"/>
    <n v="2024"/>
    <s v="3 hours 1minute"/>
    <n v="8"/>
    <s v="20K"/>
    <x v="0"/>
    <s v="Sports, Drama, Biography"/>
    <x v="127"/>
    <n v="371226"/>
    <n v="371226"/>
    <n v="161"/>
    <s v="NIL"/>
    <s v="Inspired by the Indian national football team coach and manager Syed Abdul Rahim, who is regarded as the architect of Indian football."/>
    <s v="Amazon Prime Video"/>
  </r>
  <r>
    <s v="Mumbai Police"/>
    <n v="2013"/>
    <s v="2 hours 25 minutes"/>
    <n v="7.9"/>
    <s v="7.9K"/>
    <x v="3"/>
    <s v="Crime, Thriller, Drama"/>
    <x v="168"/>
    <s v=" NIL"/>
    <n v="0"/>
    <n v="36"/>
    <s v="1 win &amp; 1 nomination"/>
    <s v="ACP Antony is the only one who knows the truth behind ACP Aaryan's murder. Antony meets with an accident, losing his memory and is unable to reveal the killer. He is forced to investigate th...  "/>
    <s v="Disney+ Hotstar"/>
  </r>
  <r>
    <s v="Unnaipol Oruvan"/>
    <n v="2009"/>
    <s v="1 hour 42 minutes"/>
    <n v="8"/>
    <s v="6.2K"/>
    <x v="1"/>
    <s v="Thriller, Drama"/>
    <x v="169"/>
    <n v="6024096.3899999997"/>
    <n v="6024096.3899999997"/>
    <n v="14"/>
    <s v="3 wins &amp; 8 nominations"/>
    <s v="A retiring police officer remembers a thrilling case of his life which is not recorded in any case files."/>
    <s v="Amazon Prime Video"/>
  </r>
  <r>
    <s v="Pokiri"/>
    <n v="2006"/>
    <s v="2 hours 44 minutes"/>
    <n v="8"/>
    <s v="16K"/>
    <x v="5"/>
    <s v="Action, Drama"/>
    <x v="170"/>
    <n v="93651"/>
    <n v="93651"/>
    <n v="24"/>
    <s v="7 wins &amp; 6 nominations"/>
    <s v="A money-minded criminal has to deal with two rival gangs as well as an evil cop threatening his girlfriend."/>
    <s v="Disney+ Hotstar"/>
  </r>
  <r>
    <s v="Thuppakki"/>
    <n v="2012"/>
    <s v="2 hours 45 minutes"/>
    <n v="8.1"/>
    <s v="38K"/>
    <x v="1"/>
    <s v="Action, Thriller"/>
    <x v="171"/>
    <n v="2130470"/>
    <n v="2130470"/>
    <n v="134"/>
    <s v="14 wins &amp; 17 nominations"/>
    <s v="An army captain is on a mission to track down and destroy a terrorist gang and deactivate the sleeper cells under its command."/>
    <s v="Disney+ Hotstar"/>
  </r>
  <r>
    <s v="Stanley Ka Dabba"/>
    <n v="2011"/>
    <s v="1 hour 36 minutes"/>
    <n v="7.8"/>
    <s v="7.7K"/>
    <x v="0"/>
    <s v="Drama, Family"/>
    <x v="172"/>
    <n v="1241102"/>
    <n v="1241102"/>
    <n v="44"/>
    <s v="4 wins &amp; 6 nominations"/>
    <s v="A school-teacher, who forces children to share their food with him, forbids one from entering the school until he brings his own Tiffin/Lunch-box."/>
    <s v="Disney+ Hotstar"/>
  </r>
  <r>
    <s v="Nayak: The Real Hero"/>
    <n v="2001"/>
    <s v="3 hours 7 minutes"/>
    <n v="7.8"/>
    <s v="18K"/>
    <x v="0"/>
    <s v="Action, Political Drama"/>
    <x v="31"/>
    <s v=" NIL"/>
    <n v="0"/>
    <n v="20"/>
    <s v="4 nominations"/>
    <s v="A man accepts a challenge by the chief minister of Maharashtra to run the state for one day, and makes such a success of it that soon he is embroiled in political intrigue."/>
    <s v="Amazon Prime Video"/>
  </r>
  <r>
    <s v="Leader"/>
    <n v="2010"/>
    <s v="2 hours 47 minutes"/>
    <n v="8"/>
    <s v="5.7K"/>
    <x v="5"/>
    <s v="Political Drama"/>
    <x v="173"/>
    <n v="1566265.06"/>
    <n v="1566265.06"/>
    <n v="15"/>
    <s v="3 wins &amp; 6 nominations"/>
    <s v="A well educated idealist, who is a son of Political leader in power wants to correct the rigged political system of favors and corruption. However, this soon becomes a game of power. How wou...  "/>
    <s v="Amazon Prime Video"/>
  </r>
  <r>
    <s v="Veer-Zaara"/>
    <n v="2004"/>
    <s v="3 hours 12 minutes"/>
    <n v="7.8"/>
    <s v="58K"/>
    <x v="0"/>
    <s v="Romance, Drama"/>
    <x v="123"/>
    <n v="6887221"/>
    <n v="6887221"/>
    <n v="197"/>
    <s v="30 wins &amp; 42 nominations"/>
    <s v="&quot;Veer-Zaara&quot; is a saga of love, separation, courage, and sacrifice. A love story that is an inspiration and will remain a legend forever."/>
    <s v="Amazon Prime Video"/>
  </r>
  <r>
    <s v="The Tashkent Files"/>
    <n v="2019"/>
    <s v="2 hours 14 minutes"/>
    <n v="8.1"/>
    <s v="36K"/>
    <x v="0"/>
    <s v="Thriller, Political Drama"/>
    <x v="174"/>
    <n v="71369"/>
    <n v="71369"/>
    <n v="532"/>
    <s v="2 wins"/>
    <s v="Revolves around the mysterious death of India's 2nd Prime Minister Shri Lal Bahadur Shastri and attempts to uncover if he had actually died a natural death, or, as alleged, was assassinated."/>
    <s v="Zee5"/>
  </r>
  <r>
    <s v="Okkadu"/>
    <n v="2003"/>
    <s v="2 hours 51 minutes"/>
    <n v="8"/>
    <s v="11K"/>
    <x v="5"/>
    <s v="Action, Drama"/>
    <x v="175"/>
    <n v="11764"/>
    <n v="11764"/>
    <n v="15"/>
    <s v="20 wins"/>
    <s v="A Kabbadi player rescues a young woman from an unwanted marriage and hides her in his home."/>
    <s v="Amazon Prime Video"/>
  </r>
  <r>
    <s v="Manam"/>
    <n v="2014"/>
    <s v="2 hours 43 minutes"/>
    <n v="8"/>
    <s v="12K"/>
    <x v="5"/>
    <s v="Drama, Family, Fantasy"/>
    <x v="176"/>
    <n v="28369"/>
    <n v="28369"/>
    <n v="37"/>
    <s v="18 wins &amp; 10 nominations"/>
    <s v="Through reincarnation, family members are able to cross generations and meddle in each others' lives."/>
    <s v="Disney+ Hotstar"/>
  </r>
  <r>
    <s v="Vicky Donor"/>
    <n v="2012"/>
    <s v="2 hours 6 minutes"/>
    <n v="7.7"/>
    <s v="46K"/>
    <x v="0"/>
    <s v="Comedy, Drama"/>
    <x v="46"/>
    <n v="6456358"/>
    <n v="6456358"/>
    <n v="82"/>
    <s v="43 wins &amp; 37 nominations"/>
    <s v="A man is brought in by an infertility doctor to supply him with his sperm, where he becomes the biggest sperm donor for his clinic."/>
    <s v="Amazon Prime Video, Netflix"/>
  </r>
  <r>
    <s v="Angamaly Diaries"/>
    <n v="2017"/>
    <s v="2 hours 12 minutes"/>
    <n v="7.9"/>
    <s v="6.8K"/>
    <x v="3"/>
    <s v="Crime, Drama"/>
    <x v="177"/>
    <n v="661915"/>
    <n v="661915"/>
    <n v="39"/>
    <s v="2 wins &amp; 6 nominations"/>
    <s v="Vincent Pepe who wanted to be a powerful leader of a righteous gang that ruled the city, like his seniors. And then there's the rival clan with the malicious gangsters of Angamaly a locale o...  "/>
    <s v="Netflix"/>
  </r>
  <r>
    <s v="Mr. India"/>
    <n v="1987"/>
    <s v="2 hours 59 minutes"/>
    <n v="7.7"/>
    <s v="17K"/>
    <x v="0"/>
    <s v="Action, Sci-Fi, Family"/>
    <x v="178"/>
    <s v=" NIL"/>
    <n v="0"/>
    <n v="25"/>
    <s v="1 win"/>
    <s v="A poor but big-hearted man takes orphans into his home. After discovering his scientist father's invisibility device, he rises to the occasion and fights to save his children and all of Indi...  "/>
    <s v="Zee5, Amazon Prime Video"/>
  </r>
  <r>
    <s v="Hazaaron Khwaishein Aisi"/>
    <n v="2003"/>
    <s v="2 hours "/>
    <n v="7.9"/>
    <s v="5.3K"/>
    <x v="0"/>
    <s v="Political Drama, Romance"/>
    <x v="179"/>
    <s v=" NIL"/>
    <n v="0"/>
    <n v="44"/>
    <s v="8 wins &amp; 9 nominations"/>
    <s v="Set in the backdrop of Indian Emergency 1975, the story revolves around 3 friends whose lives changes drastically after the turn of events."/>
    <s v="Amazon Prime Video"/>
  </r>
  <r>
    <s v="Ghilli"/>
    <n v="2004"/>
    <s v="2 hours 40 minutes"/>
    <n v="8.1"/>
    <s v="17K"/>
    <x v="1"/>
    <s v="Action, Drama"/>
    <x v="180"/>
    <n v="163961"/>
    <n v="163961"/>
    <n v="47"/>
    <s v="2 wins &amp; 2 nominations"/>
    <s v="Velu, an aspiring kabaddi player, goes to Madurai to participate in a regional match, where he rescues Dhanalakshmi from Muthupandi, a powerful man keen on marrying the girl against her will...  "/>
    <s v="Disney+ Hotstar"/>
  </r>
  <r>
    <s v="Mukundan Unni Associates"/>
    <n v="2022"/>
    <s v="2 hours 8 minutes"/>
    <n v="7.9"/>
    <s v="6.2K"/>
    <x v="3"/>
    <s v="Satire, Drama"/>
    <x v="181"/>
    <n v="44990"/>
    <n v="44990"/>
    <n v="62"/>
    <s v="1 win"/>
    <s v="Advocate Mukundan Unni, played by Vineeth Sreenivasan wants to be successful and leaves no stone unturned to achieve growth, prosperity, and respect. But this steadfast nature aided with an ...  "/>
    <s v="Disney+ Hotstar"/>
  </r>
  <r>
    <s v="Happy Days"/>
    <n v="2007"/>
    <s v="2 hours 33 minutes"/>
    <n v="7.9"/>
    <s v="6.3K"/>
    <x v="5"/>
    <s v="Drama, Romance, Comedy"/>
    <x v="173"/>
    <n v="361445.78"/>
    <n v="361445.78"/>
    <n v="16"/>
    <s v="7 wins"/>
    <s v="A group of eight youngsters from an engineering college form an unbreakable friendship after going through various struggles together."/>
    <s v="Amazon Prime Vide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99D606-9C1D-4B20-8DFB-4F7DD217C528}" name="PivotTable1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5:H195" firstHeaderRow="1" firstDataRow="2" firstDataCol="1"/>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extLst>
        <ext xmlns:x14="http://schemas.microsoft.com/office/spreadsheetml/2009/9/main" uri="{2946ED86-A175-432a-8AC1-64E0C546D7DE}">
          <x14:pivotField fillDownLabels="1"/>
        </ext>
      </extLst>
    </pivotField>
    <pivotField axis="axisCol" showAll="0">
      <items count="6">
        <item x="0"/>
        <item x="3"/>
        <item x="4"/>
        <item x="1"/>
        <item x="2"/>
        <item t="default"/>
      </items>
      <extLst>
        <ext xmlns:x14="http://schemas.microsoft.com/office/spreadsheetml/2009/9/main" uri="{2946ED86-A175-432a-8AC1-64E0C546D7DE}">
          <x14:pivotField fillDownLabels="1"/>
        </ext>
      </extLst>
    </pivotField>
    <pivotField axis="axisRow" showAll="0">
      <items count="6">
        <item x="2"/>
        <item x="0"/>
        <item x="4"/>
        <item x="3"/>
        <item x="1"/>
        <item t="default"/>
      </items>
      <extLst>
        <ext xmlns:x14="http://schemas.microsoft.com/office/spreadsheetml/2009/9/main" uri="{2946ED86-A175-432a-8AC1-64E0C546D7DE}">
          <x14:pivotField fillDownLabels="1"/>
        </ext>
      </extLst>
    </pivotField>
    <pivotField axis="axisRow" showAll="0">
      <items count="4">
        <item x="2"/>
        <item x="1"/>
        <item x="0"/>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extLst>
        <ext xmlns:x14="http://schemas.microsoft.com/office/spreadsheetml/2009/9/main" uri="{2946ED86-A175-432a-8AC1-64E0C546D7DE}">
          <x14:pivotField fillDownLabels="1"/>
        </ext>
      </extLst>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extLst>
        <ext xmlns:x14="http://schemas.microsoft.com/office/spreadsheetml/2009/9/main" uri="{2946ED86-A175-432a-8AC1-64E0C546D7DE}">
          <x14:pivotField fillDownLabels="1"/>
        </ext>
      </extLst>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extLst>
        <ext xmlns:x14="http://schemas.microsoft.com/office/spreadsheetml/2009/9/main" uri="{2946ED86-A175-432a-8AC1-64E0C546D7DE}">
          <x14:pivotField fillDownLabels="1"/>
        </ext>
      </extLst>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showAll="0">
      <items count="7">
        <item x="0"/>
        <item x="1"/>
        <item x="2"/>
        <item x="3"/>
        <item x="4"/>
        <item x="5"/>
        <item t="default"/>
      </items>
      <extLst>
        <ext xmlns:x14="http://schemas.microsoft.com/office/spreadsheetml/2009/9/main" uri="{2946ED86-A175-432a-8AC1-64E0C546D7DE}">
          <x14:pivotField fillDownLabels="1"/>
        </ext>
      </extLst>
    </pivotField>
    <pivotField showAll="0">
      <items count="5">
        <item x="0"/>
        <item x="1"/>
        <item x="2"/>
        <item x="3"/>
        <item t="default"/>
      </items>
      <extLst>
        <ext xmlns:x14="http://schemas.microsoft.com/office/spreadsheetml/2009/9/main" uri="{2946ED86-A175-432a-8AC1-64E0C546D7DE}">
          <x14:pivotField fillDownLabels="1"/>
        </ext>
      </extLst>
    </pivotField>
  </pivotFields>
  <rowFields count="2">
    <field x="3"/>
    <field x="2"/>
  </rowFields>
  <rowItems count="19">
    <i>
      <x/>
    </i>
    <i r="1">
      <x/>
    </i>
    <i r="1">
      <x v="1"/>
    </i>
    <i r="1">
      <x v="2"/>
    </i>
    <i r="1">
      <x v="3"/>
    </i>
    <i r="1">
      <x v="4"/>
    </i>
    <i>
      <x v="1"/>
    </i>
    <i r="1">
      <x/>
    </i>
    <i r="1">
      <x v="1"/>
    </i>
    <i r="1">
      <x v="2"/>
    </i>
    <i r="1">
      <x v="3"/>
    </i>
    <i r="1">
      <x v="4"/>
    </i>
    <i>
      <x v="2"/>
    </i>
    <i r="1">
      <x/>
    </i>
    <i r="1">
      <x v="1"/>
    </i>
    <i r="1">
      <x v="2"/>
    </i>
    <i r="1">
      <x v="3"/>
    </i>
    <i r="1">
      <x v="4"/>
    </i>
    <i t="grand">
      <x/>
    </i>
  </rowItems>
  <colFields count="1">
    <field x="1"/>
  </colFields>
  <colItems count="6">
    <i>
      <x/>
    </i>
    <i>
      <x v="1"/>
    </i>
    <i>
      <x v="2"/>
    </i>
    <i>
      <x v="3"/>
    </i>
    <i>
      <x v="4"/>
    </i>
    <i t="grand">
      <x/>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7E4496-3F92-4762-B91D-5D1F86260DF3}"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2:E49" firstHeaderRow="1" firstDataRow="1" firstDataCol="0"/>
  <pivotFields count="6">
    <pivotField numFmtId="14"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2BC4E0-E0DB-4B13-A6D0-661078864C5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3:E30" firstHeaderRow="1" firstDataRow="1" firstDataCol="0"/>
  <pivotFields count="6">
    <pivotField numFmtId="14"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A372377-763B-4DA0-BF3E-8579FF5AA65F}" name="PivotTable1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3:F29" firstHeaderRow="1" firstDataRow="1" firstDataCol="1"/>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showAll="0"/>
    <pivotField axis="axisRow" showAll="0">
      <items count="6">
        <item x="2"/>
        <item x="0"/>
        <item x="4"/>
        <item x="3"/>
        <item x="1"/>
        <item t="default"/>
      </items>
    </pivotField>
    <pivotField showAll="0">
      <items count="4">
        <item h="1" x="2"/>
        <item h="1" x="1"/>
        <item x="0"/>
        <item t="default"/>
      </items>
    </pivotField>
    <pivotField dataField="1"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0"/>
        <item x="1"/>
        <item x="2"/>
        <item x="3"/>
      </items>
    </pivotField>
  </pivotFields>
  <rowFields count="1">
    <field x="2"/>
  </rowFields>
  <rowItems count="6">
    <i>
      <x/>
    </i>
    <i>
      <x v="1"/>
    </i>
    <i>
      <x v="2"/>
    </i>
    <i>
      <x v="3"/>
    </i>
    <i>
      <x v="4"/>
    </i>
    <i t="grand">
      <x/>
    </i>
  </rowItems>
  <colItems count="1">
    <i/>
  </colItems>
  <dataFields count="1">
    <dataField name="Sum of Revenue" fld="4" baseField="0" baseItem="0"/>
  </dataField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C9FB4E-FDE8-4AD6-8EA6-BF8DED0855B3}" name="PivotTable1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3:C29" firstHeaderRow="1" firstDataRow="1" firstDataCol="1"/>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axis="axisRow" showAll="0">
      <items count="6">
        <item x="0"/>
        <item x="3"/>
        <item x="4"/>
        <item x="1"/>
        <item x="2"/>
        <item t="default"/>
      </items>
    </pivotField>
    <pivotField showAll="0"/>
    <pivotField showAll="0">
      <items count="4">
        <item h="1" x="2"/>
        <item h="1" x="1"/>
        <item x="0"/>
        <item t="default"/>
      </items>
    </pivotField>
    <pivotField dataField="1"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Revenue" fld="4" baseField="0" baseItem="0"/>
  </dataFields>
  <pivotTableStyleInfo name="PivotStyleMedium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FF0D2B4-EEC0-43A5-B83B-CAA3C5FAA48C}" name="PivotTable14" cacheId="3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2:C7" firstHeaderRow="1" firstDataRow="1" firstDataCol="1"/>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showAll="0"/>
    <pivotField showAll="0"/>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5">
        <item x="0"/>
        <item x="1"/>
        <item x="2"/>
        <item x="3"/>
        <item t="default"/>
      </items>
    </pivotField>
  </pivotFields>
  <rowFields count="3">
    <field x="12"/>
    <field x="11"/>
    <field x="10"/>
  </rowFields>
  <rowItems count="5">
    <i>
      <x v="2"/>
    </i>
    <i r="1">
      <x v="1"/>
    </i>
    <i r="2">
      <x v="1"/>
    </i>
    <i r="2">
      <x v="2"/>
    </i>
    <i t="grand">
      <x/>
    </i>
  </rowItems>
  <colItems count="1">
    <i/>
  </colItems>
  <dataFields count="1">
    <dataField name="Sum of Revenu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22" name="Date">
      <autoFilter ref="A1">
        <filterColumn colId="0">
          <customFilters and="1">
            <customFilter operator="greaterThanOrEqual" val="41640"/>
            <customFilter operator="lessThanOrEqual" val="4169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46A15AC-299B-462F-AA05-56282C29FC4A}" name="PivotTable19"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7:C230" firstHeaderRow="1" firstDataRow="1" firstDataCol="1"/>
  <pivotFields count="15">
    <pivotField showAll="0"/>
    <pivotField showAll="0"/>
    <pivotField showAll="0"/>
    <pivotField showAll="0"/>
    <pivotField showAll="0"/>
    <pivotField showAll="0"/>
    <pivotField showAll="0"/>
    <pivotField axis="axisRow" showAll="0">
      <items count="183">
        <item x="137"/>
        <item x="171"/>
        <item x="16"/>
        <item x="181"/>
        <item x="73"/>
        <item x="110"/>
        <item x="78"/>
        <item x="106"/>
        <item x="39"/>
        <item x="127"/>
        <item x="172"/>
        <item x="135"/>
        <item x="101"/>
        <item x="38"/>
        <item x="83"/>
        <item x="77"/>
        <item x="9"/>
        <item x="88"/>
        <item x="122"/>
        <item x="66"/>
        <item x="56"/>
        <item x="97"/>
        <item x="94"/>
        <item x="121"/>
        <item x="57"/>
        <item x="28"/>
        <item x="163"/>
        <item x="102"/>
        <item x="22"/>
        <item x="169"/>
        <item x="60"/>
        <item x="180"/>
        <item x="33"/>
        <item x="68"/>
        <item x="85"/>
        <item x="96"/>
        <item x="10"/>
        <item x="87"/>
        <item x="157"/>
        <item x="142"/>
        <item x="113"/>
        <item x="59"/>
        <item x="20"/>
        <item x="72"/>
        <item x="175"/>
        <item x="54"/>
        <item x="89"/>
        <item x="53"/>
        <item x="30"/>
        <item x="128"/>
        <item x="1"/>
        <item x="41"/>
        <item x="136"/>
        <item x="140"/>
        <item x="105"/>
        <item x="25"/>
        <item x="111"/>
        <item x="69"/>
        <item x="86"/>
        <item x="119"/>
        <item x="109"/>
        <item x="67"/>
        <item x="107"/>
        <item x="100"/>
        <item x="27"/>
        <item x="79"/>
        <item x="139"/>
        <item x="82"/>
        <item x="70"/>
        <item x="144"/>
        <item x="18"/>
        <item x="13"/>
        <item x="32"/>
        <item x="177"/>
        <item x="26"/>
        <item x="74"/>
        <item x="158"/>
        <item x="11"/>
        <item x="12"/>
        <item x="63"/>
        <item x="112"/>
        <item x="23"/>
        <item x="141"/>
        <item x="3"/>
        <item x="62"/>
        <item x="6"/>
        <item x="126"/>
        <item x="145"/>
        <item x="71"/>
        <item x="159"/>
        <item x="148"/>
        <item x="36"/>
        <item x="47"/>
        <item x="95"/>
        <item x="55"/>
        <item x="76"/>
        <item x="92"/>
        <item x="98"/>
        <item x="146"/>
        <item x="42"/>
        <item x="19"/>
        <item x="2"/>
        <item x="34"/>
        <item x="108"/>
        <item x="160"/>
        <item x="164"/>
        <item x="120"/>
        <item x="49"/>
        <item x="170"/>
        <item x="150"/>
        <item x="147"/>
        <item x="58"/>
        <item x="143"/>
        <item x="161"/>
        <item x="166"/>
        <item x="155"/>
        <item x="151"/>
        <item x="7"/>
        <item x="81"/>
        <item x="44"/>
        <item x="134"/>
        <item x="48"/>
        <item x="37"/>
        <item x="43"/>
        <item x="75"/>
        <item x="138"/>
        <item x="154"/>
        <item x="130"/>
        <item x="132"/>
        <item x="162"/>
        <item x="8"/>
        <item x="168"/>
        <item x="118"/>
        <item x="31"/>
        <item x="99"/>
        <item x="114"/>
        <item x="131"/>
        <item x="153"/>
        <item x="165"/>
        <item x="65"/>
        <item x="156"/>
        <item x="17"/>
        <item x="4"/>
        <item x="173"/>
        <item x="178"/>
        <item x="64"/>
        <item x="46"/>
        <item x="14"/>
        <item x="133"/>
        <item x="52"/>
        <item x="21"/>
        <item x="179"/>
        <item x="91"/>
        <item x="117"/>
        <item x="5"/>
        <item x="93"/>
        <item x="40"/>
        <item x="104"/>
        <item x="29"/>
        <item x="116"/>
        <item x="51"/>
        <item x="61"/>
        <item x="124"/>
        <item x="84"/>
        <item x="167"/>
        <item x="125"/>
        <item x="129"/>
        <item x="15"/>
        <item x="24"/>
        <item x="0"/>
        <item x="149"/>
        <item x="45"/>
        <item x="35"/>
        <item x="90"/>
        <item x="176"/>
        <item x="80"/>
        <item x="152"/>
        <item x="103"/>
        <item x="115"/>
        <item x="174"/>
        <item x="123"/>
        <item x="50"/>
        <item t="default"/>
      </items>
    </pivotField>
    <pivotField showAll="0"/>
    <pivotField numFmtId="4" showAll="0"/>
    <pivotField showAll="0"/>
    <pivotField showAll="0"/>
    <pivotField showAll="0"/>
    <pivotField showAll="0"/>
    <pivotField dataField="1" dragToRow="0" dragToCol="0" dragToPage="0" showAll="0" defaultSubtotal="0"/>
  </pivotFields>
  <rowFields count="1">
    <field x="7"/>
  </rowFields>
  <rowItems count="18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t="grand">
      <x/>
    </i>
  </rowItems>
  <colItems count="1">
    <i/>
  </colItems>
  <dataFields count="1">
    <dataField name="Sum of Tax" fld="14" baseField="0" baseItem="0" numFmtId="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739B031-ED30-47EC-9CBF-865F1CBB1811}" name="PivotTable1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34:D44" firstHeaderRow="0" firstDataRow="1" firstDataCol="1"/>
  <pivotFields count="15">
    <pivotField showAll="0"/>
    <pivotField showAll="0"/>
    <pivotField showAll="0"/>
    <pivotField showAll="0"/>
    <pivotField showAll="0"/>
    <pivotField axis="axisRow" showAll="0">
      <items count="10">
        <item x="2"/>
        <item x="0"/>
        <item x="8"/>
        <item x="1"/>
        <item x="6"/>
        <item x="3"/>
        <item x="4"/>
        <item x="7"/>
        <item x="5"/>
        <item t="default"/>
      </items>
    </pivotField>
    <pivotField showAll="0"/>
    <pivotField showAll="0"/>
    <pivotField showAll="0"/>
    <pivotField dataField="1" numFmtId="4" showAll="0"/>
    <pivotField showAll="0"/>
    <pivotField showAll="0"/>
    <pivotField showAll="0"/>
    <pivotField showAll="0"/>
    <pivotField dataField="1" dragToRow="0" dragToCol="0" dragToPage="0" showAll="0" defaultSubtotal="0"/>
  </pivotFields>
  <rowFields count="1">
    <field x="5"/>
  </rowFields>
  <rowItems count="10">
    <i>
      <x/>
    </i>
    <i>
      <x v="1"/>
    </i>
    <i>
      <x v="2"/>
    </i>
    <i>
      <x v="3"/>
    </i>
    <i>
      <x v="4"/>
    </i>
    <i>
      <x v="5"/>
    </i>
    <i>
      <x v="6"/>
    </i>
    <i>
      <x v="7"/>
    </i>
    <i>
      <x v="8"/>
    </i>
    <i t="grand">
      <x/>
    </i>
  </rowItems>
  <colFields count="1">
    <field x="-2"/>
  </colFields>
  <colItems count="2">
    <i>
      <x/>
    </i>
    <i i="1">
      <x v="1"/>
    </i>
  </colItems>
  <dataFields count="2">
    <dataField name="Total Collection" fld="9" baseField="5" baseItem="1" numFmtId="169"/>
    <dataField name="Sum of Tax" fld="14" baseField="0" baseItem="0" numFmtId="4"/>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FAA0231-0EB4-4062-9894-844BE84C97B6}" name="PivotTable1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3:D23" firstHeaderRow="0" firstDataRow="1" firstDataCol="1"/>
  <pivotFields count="15">
    <pivotField showAll="0"/>
    <pivotField showAll="0"/>
    <pivotField showAll="0"/>
    <pivotField showAll="0"/>
    <pivotField showAll="0"/>
    <pivotField axis="axisRow" showAll="0">
      <items count="10">
        <item x="2"/>
        <item x="0"/>
        <item x="8"/>
        <item x="1"/>
        <item x="6"/>
        <item x="3"/>
        <item x="4"/>
        <item x="7"/>
        <item x="5"/>
        <item t="default"/>
      </items>
    </pivotField>
    <pivotField showAll="0"/>
    <pivotField showAll="0"/>
    <pivotField showAll="0"/>
    <pivotField dataField="1" numFmtId="4" showAll="0"/>
    <pivotField showAll="0"/>
    <pivotField showAll="0"/>
    <pivotField showAll="0"/>
    <pivotField showAll="0"/>
    <pivotField dragToRow="0" dragToCol="0" dragToPage="0" showAll="0" defaultSubtotal="0"/>
  </pivotFields>
  <rowFields count="1">
    <field x="5"/>
  </rowFields>
  <rowItems count="10">
    <i>
      <x/>
    </i>
    <i>
      <x v="1"/>
    </i>
    <i>
      <x v="2"/>
    </i>
    <i>
      <x v="3"/>
    </i>
    <i>
      <x v="4"/>
    </i>
    <i>
      <x v="5"/>
    </i>
    <i>
      <x v="6"/>
    </i>
    <i>
      <x v="7"/>
    </i>
    <i>
      <x v="8"/>
    </i>
    <i t="grand">
      <x/>
    </i>
  </rowItems>
  <colFields count="1">
    <field x="-2"/>
  </colFields>
  <colItems count="2">
    <i>
      <x/>
    </i>
    <i i="1">
      <x v="1"/>
    </i>
  </colItems>
  <dataFields count="2">
    <dataField name="Total Collection" fld="9" baseField="5" baseItem="1" numFmtId="169"/>
    <dataField name="No Of Movies" fld="9" subtotal="count" baseField="5" baseItem="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2CC2CF-7D61-4ACE-8496-5856734D4252}" name="PivotTable1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2:C168" firstHeaderRow="1" firstDataRow="1" firstDataCol="1"/>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axis="axisRow" showAll="0">
      <items count="6">
        <item x="0"/>
        <item x="3"/>
        <item x="4"/>
        <item x="1"/>
        <item x="2"/>
        <item t="default"/>
      </items>
    </pivotField>
    <pivotField showAll="0">
      <items count="6">
        <item x="2"/>
        <item x="0"/>
        <item h="1" x="4"/>
        <item h="1" x="3"/>
        <item h="1" x="1"/>
        <item t="default"/>
      </items>
    </pivotField>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E26370-F085-4A4A-961F-3F713BA6015A}" name="PivotTable1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52:H158" firstHeaderRow="1" firstDataRow="1" firstDataCol="1" rowPageCount="1" colPageCount="1"/>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axis="axisRow" showAll="0">
      <items count="6">
        <item x="0"/>
        <item x="3"/>
        <item x="4"/>
        <item x="1"/>
        <item x="2"/>
        <item t="default"/>
      </items>
    </pivotField>
    <pivotField showAll="0"/>
    <pivotField showAll="0"/>
    <pivotField dataField="1" showAll="0"/>
    <pivotField axis="axisPage" multipleItemSelectionAllowed="1" showAll="0">
      <items count="32">
        <item h="1" x="2"/>
        <item h="1" x="23"/>
        <item h="1" x="28"/>
        <item h="1" x="21"/>
        <item h="1" x="19"/>
        <item h="1" x="7"/>
        <item x="4"/>
        <item x="17"/>
        <item x="20"/>
        <item x="13"/>
        <item x="11"/>
        <item x="1"/>
        <item x="16"/>
        <item x="15"/>
        <item x="0"/>
        <item x="22"/>
        <item x="24"/>
        <item x="18"/>
        <item x="9"/>
        <item x="29"/>
        <item x="25"/>
        <item x="30"/>
        <item x="27"/>
        <item x="8"/>
        <item x="14"/>
        <item x="10"/>
        <item x="3"/>
        <item x="26"/>
        <item x="5"/>
        <item x="6"/>
        <item x="12"/>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pageFields count="1">
    <pageField fld="5" hier="-1"/>
  </pageField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6A434F-7276-47AD-B43F-E963EC528194}" name="PivotTable10"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7:G149" firstHeaderRow="1" firstDataRow="2" firstDataCol="1"/>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showAll="0"/>
    <pivotField axis="axisCol" showAll="0">
      <items count="6">
        <item x="2"/>
        <item x="0"/>
        <item x="4"/>
        <item x="3"/>
        <item x="1"/>
        <item t="default"/>
      </items>
    </pivotField>
    <pivotField dataField="1"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Fields count="1">
    <field x="2"/>
  </colFields>
  <colItems count="6">
    <i>
      <x/>
    </i>
    <i>
      <x v="1"/>
    </i>
    <i>
      <x v="2"/>
    </i>
    <i>
      <x v="3"/>
    </i>
    <i>
      <x v="4"/>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5DB40A-AAE9-47CD-B62B-C1EE061A77D6}" name="PivotTable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33:D139" firstHeaderRow="1" firstDataRow="1" firstDataCol="1"/>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showAll="0"/>
    <pivotField axis="axisRow" showAll="0">
      <items count="6">
        <item x="2"/>
        <item x="0"/>
        <item x="4"/>
        <item x="3"/>
        <item x="1"/>
        <item t="default"/>
      </items>
    </pivotField>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F7FC9E-2805-4CEF-A5FA-75623E1611BF}" name="day6p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9:E105" firstHeaderRow="1" firstDataRow="1" firstDataCol="1"/>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showAll="0">
      <items count="6">
        <item x="0"/>
        <item x="3"/>
        <item x="4"/>
        <item x="1"/>
        <item x="2"/>
        <item t="default"/>
      </items>
    </pivotField>
    <pivotField axis="axisRow" showAll="0">
      <items count="6">
        <item sd="0" x="2"/>
        <item sd="0" x="0"/>
        <item sd="0" x="4"/>
        <item sd="0" x="3"/>
        <item sd="0" x="1"/>
        <item t="default"/>
      </items>
    </pivotField>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i>
    <i>
      <x v="1"/>
    </i>
    <i>
      <x v="2"/>
    </i>
    <i>
      <x v="3"/>
    </i>
    <i>
      <x v="4"/>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26D01E-0143-4E77-A006-891A2A6810FD}"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78:H95" firstHeaderRow="1" firstDataRow="1" firstDataCol="0"/>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F526B5-A37A-458D-8FAC-F41A64738FAC}"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8:D95" firstHeaderRow="1" firstDataRow="1" firstDataCol="0"/>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508C12-4BBA-44F5-BE0F-7E915DB88395}"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3:E70" firstHeaderRow="1" firstDataRow="1" firstDataCol="0"/>
  <pivotFields count="13">
    <pivotField numFmtId="14" showAll="0">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t="default"/>
      </items>
    </pivotField>
    <pivotField showAll="0"/>
    <pivotField showAll="0"/>
    <pivotField showAll="0"/>
    <pivotField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6A1EB89-5F55-492D-8DC2-EC978F527F4C}" sourceName="Geography">
  <pivotTables>
    <pivotTable tabId="4" name="PivotTable12"/>
  </pivotTables>
  <data>
    <tabular pivotCacheId="1061693437">
      <items count="5">
        <i x="2" s="1"/>
        <i x="0" s="1"/>
        <i x="4"/>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320C23A0-4CC9-490B-88DA-D8DD34AB23B1}" sourceName="Months (Date)">
  <pivotTables>
    <pivotTable tabId="5" name="PivotTable14"/>
  </pivotTables>
  <data>
    <tabular pivotCacheId="1061693437">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FD98324-48E7-4C0F-92CF-90898F7F405B}" sourceName="Product">
  <pivotTables>
    <pivotTable tabId="5" name="PivotTable15"/>
    <pivotTable tabId="5" name="PivotTable16"/>
  </pivotTables>
  <data>
    <tabular pivotCacheId="1061693437">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B5630116-29D9-4CD6-96B2-5D442D35D8F7}" cache="Slicer_Geography" caption="Geograph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99D695BE-4327-4ADE-834D-549F5A75D647}" cache="Slicer_Months__Date" caption="Months (Date)" startItem="6" rowHeight="257175"/>
  <slicer name="Product" xr10:uid="{B585A53A-22FD-4ED7-95F3-CDA4B6A20F80}" cache="Slicer_Product" caption="Produc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895E1A-CD12-4E6E-BB38-070B3505B491}" name="data" displayName="data" ref="A1:F1000" totalsRowShown="0">
  <autoFilter ref="A1:F1000" xr:uid="{9A895E1A-CD12-4E6E-BB38-070B3505B491}"/>
  <tableColumns count="6">
    <tableColumn id="1" xr3:uid="{3CCE6276-658D-4888-B827-63184A4657F6}" name="Date" dataDxfId="1"/>
    <tableColumn id="2" xr3:uid="{75BFF561-A578-4ED1-B7C9-1309C54327DF}" name="Sales Rep Name"/>
    <tableColumn id="3" xr3:uid="{CDDD8D1D-05C1-4845-8C8A-B2790B53BF40}" name="Geography"/>
    <tableColumn id="4" xr3:uid="{7F74030C-2C39-4BC2-ACED-5A938BDF80D1}" name="Product"/>
    <tableColumn id="5" xr3:uid="{E68AFF5E-6C73-429D-B86B-1F56749BE5E9}" name="Revenue"/>
    <tableColumn id="6" xr3:uid="{9B6DF2D3-9D3F-4404-8826-5B65DF7AFF96}" name="Margi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D857C5-0152-431D-9888-1F568A1A1B02}" name="imdb" displayName="imdb" ref="A1:N251" totalsRowShown="0">
  <autoFilter ref="A1:N251" xr:uid="{B4D857C5-0152-431D-9888-1F568A1A1B02}"/>
  <tableColumns count="14">
    <tableColumn id="1" xr3:uid="{3B2A730C-BC64-440B-AE48-C6DECFF64AA0}" name="Movie name"/>
    <tableColumn id="2" xr3:uid="{CEF6B736-B15F-464E-801C-6D178639026C}" name="Year of release"/>
    <tableColumn id="3" xr3:uid="{2EBA4046-3343-4AB6-88DB-E6B442A3CAA2}" name="Watch  hour "/>
    <tableColumn id="4" xr3:uid="{F652BC19-700B-43C5-9D8F-292A07D16B1B}" name="Rating"/>
    <tableColumn id="5" xr3:uid="{204C1BC1-DBF1-4769-8910-B73DE457964D}" name="Ratedby"/>
    <tableColumn id="6" xr3:uid="{11B599F4-954C-4BF6-B1E4-14492AEA9D93}" name="Film Industry"/>
    <tableColumn id="7" xr3:uid="{01EC0617-3504-402A-94C0-657FC52A72E0}" name="Genre"/>
    <tableColumn id="8" xr3:uid="{ECE42E65-19D3-4EF7-99E2-B7162D8815AF}" name="Director"/>
    <tableColumn id="9" xr3:uid="{8DDAADC8-688E-4FAF-A2EB-88B509D6B825}" name="Box office collection"/>
    <tableColumn id="14" xr3:uid="{8C952B59-2905-40FD-A9E7-270C002B157E}" name="Cleaned Box Office Collection" dataDxfId="0">
      <calculatedColumnFormula>IF(imdb[[#This Row],[Box office collection]]=$I$3,0,imdb[[#This Row],[Box office collection]])</calculatedColumnFormula>
    </tableColumn>
    <tableColumn id="10" xr3:uid="{DE0E1BD0-73EC-4FD8-8C23-A59B98E76E60}" name="User reviews"/>
    <tableColumn id="11" xr3:uid="{1FC59A5E-72DA-4FE4-86A7-2F57F2A9FCBC}" name="Awards"/>
    <tableColumn id="12" xr3:uid="{54E3D653-8DA9-4157-9FD3-272651C5656E}" name="Description"/>
    <tableColumn id="13" xr3:uid="{10A25BB7-B3F3-4DB7-8CC9-54AB64E8159F}" name="Streaming platfor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A8DA0B8-3D93-4414-9A60-04CA52419383}" sourceName="Date">
  <pivotTables>
    <pivotTable tabId="5" name="PivotTable14"/>
  </pivotTables>
  <state minimalRefreshVersion="6" lastRefreshVersion="6" pivotCacheId="1061693437" filterType="dateBetween">
    <selection startDate="2014-01-01T00:00:00" endDate="2014-02-28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26737C1-7008-4171-89BE-DD0D49A6ED10}" cache="NativeTimeline_Date" caption="Date" level="2" selectionLevel="2" scrollPosition="2013-07-03T00:00:00"/>
</timeline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microsoft.com/office/2011/relationships/timeline" Target="../timelines/timeline1.xml"/><Relationship Id="rId5" Type="http://schemas.microsoft.com/office/2007/relationships/slicer" Target="../slicers/slicer2.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BE62B-EFB1-4A2B-B601-F498FBFF593C}">
  <dimension ref="B2:F9"/>
  <sheetViews>
    <sheetView zoomScale="325" zoomScaleNormal="325" workbookViewId="0">
      <selection activeCell="C9" sqref="C9"/>
    </sheetView>
  </sheetViews>
  <sheetFormatPr defaultRowHeight="15" x14ac:dyDescent="0.25"/>
  <cols>
    <col min="1" max="1" width="2.5703125" customWidth="1"/>
    <col min="2" max="2" width="12.28515625" bestFit="1" customWidth="1"/>
    <col min="3" max="3" width="12.42578125" bestFit="1" customWidth="1"/>
    <col min="4" max="4" width="14" bestFit="1" customWidth="1"/>
    <col min="5" max="5" width="19.5703125" bestFit="1" customWidth="1"/>
  </cols>
  <sheetData>
    <row r="2" spans="2:6" x14ac:dyDescent="0.25">
      <c r="B2" t="s">
        <v>0</v>
      </c>
      <c r="C2" t="s">
        <v>1</v>
      </c>
      <c r="D2" t="s">
        <v>2</v>
      </c>
    </row>
    <row r="4" spans="2:6" x14ac:dyDescent="0.25">
      <c r="B4" t="s">
        <v>3</v>
      </c>
      <c r="C4" t="s">
        <v>7</v>
      </c>
      <c r="D4" t="s">
        <v>8</v>
      </c>
      <c r="E4" t="s">
        <v>9</v>
      </c>
      <c r="F4" t="s">
        <v>10</v>
      </c>
    </row>
    <row r="5" spans="2:6" x14ac:dyDescent="0.25">
      <c r="B5" t="s">
        <v>4</v>
      </c>
      <c r="C5" t="s">
        <v>11</v>
      </c>
      <c r="D5" t="s">
        <v>12</v>
      </c>
    </row>
    <row r="6" spans="2:6" x14ac:dyDescent="0.25">
      <c r="B6" t="s">
        <v>5</v>
      </c>
      <c r="C6" t="s">
        <v>13</v>
      </c>
      <c r="D6" t="s">
        <v>14</v>
      </c>
      <c r="E6" t="s">
        <v>15</v>
      </c>
    </row>
    <row r="7" spans="2:6" x14ac:dyDescent="0.25">
      <c r="B7" t="s">
        <v>6</v>
      </c>
      <c r="C7" t="s">
        <v>16</v>
      </c>
      <c r="D7" t="s">
        <v>17</v>
      </c>
      <c r="E7" t="s">
        <v>18</v>
      </c>
      <c r="F7" t="s">
        <v>19</v>
      </c>
    </row>
    <row r="9" spans="2:6" x14ac:dyDescent="0.25">
      <c r="B9"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B7313-025A-4D0A-90E5-632FE9588D8A}">
  <dimension ref="B2:I6"/>
  <sheetViews>
    <sheetView topLeftCell="A16" zoomScale="295" zoomScaleNormal="295" workbookViewId="0">
      <selection activeCell="D9" sqref="D9"/>
    </sheetView>
  </sheetViews>
  <sheetFormatPr defaultRowHeight="15" x14ac:dyDescent="0.25"/>
  <cols>
    <col min="1" max="1" width="4.7109375" customWidth="1"/>
    <col min="2" max="2" width="14" bestFit="1" customWidth="1"/>
  </cols>
  <sheetData>
    <row r="2" spans="2:9" x14ac:dyDescent="0.25">
      <c r="B2" t="s">
        <v>21</v>
      </c>
      <c r="C2" s="1" t="s">
        <v>25</v>
      </c>
      <c r="D2" s="1"/>
      <c r="E2" s="1"/>
      <c r="F2" s="1"/>
      <c r="G2" s="1"/>
      <c r="H2" s="1"/>
      <c r="I2" s="1"/>
    </row>
    <row r="3" spans="2:9" x14ac:dyDescent="0.25">
      <c r="B3" t="s">
        <v>22</v>
      </c>
      <c r="C3" s="1"/>
      <c r="D3" s="1"/>
      <c r="E3" s="1"/>
      <c r="F3" s="1"/>
      <c r="G3" s="1"/>
      <c r="H3" s="1"/>
      <c r="I3" s="1"/>
    </row>
    <row r="4" spans="2:9" x14ac:dyDescent="0.25">
      <c r="B4" t="s">
        <v>23</v>
      </c>
      <c r="C4" s="1"/>
      <c r="D4" s="1"/>
      <c r="E4" s="1"/>
      <c r="F4" s="1"/>
      <c r="G4" s="1"/>
      <c r="H4" s="1"/>
      <c r="I4" s="1"/>
    </row>
    <row r="5" spans="2:9" x14ac:dyDescent="0.25">
      <c r="B5" t="s">
        <v>24</v>
      </c>
      <c r="C5" s="1"/>
      <c r="D5" s="1"/>
      <c r="E5" s="1"/>
      <c r="F5" s="1"/>
      <c r="G5" s="1"/>
      <c r="H5" s="1"/>
      <c r="I5" s="1"/>
    </row>
    <row r="6" spans="2:9" x14ac:dyDescent="0.25">
      <c r="C6" s="1"/>
      <c r="D6" s="1"/>
      <c r="E6" s="1"/>
      <c r="F6" s="1"/>
      <c r="G6" s="1"/>
      <c r="H6" s="1"/>
      <c r="I6" s="1"/>
    </row>
  </sheetData>
  <mergeCells count="1">
    <mergeCell ref="C2:I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ED34-04A6-4A7B-B63D-62F330DA4EC5}">
  <dimension ref="A1:F1000"/>
  <sheetViews>
    <sheetView zoomScale="190" zoomScaleNormal="190" workbookViewId="0">
      <selection activeCell="D1" sqref="D1"/>
    </sheetView>
  </sheetViews>
  <sheetFormatPr defaultRowHeight="15" x14ac:dyDescent="0.25"/>
  <cols>
    <col min="1" max="1" width="10.7109375" bestFit="1" customWidth="1"/>
    <col min="2" max="2" width="15.85546875" customWidth="1"/>
    <col min="3" max="3" width="11" customWidth="1"/>
    <col min="4" max="4" width="9.5703125" bestFit="1" customWidth="1"/>
    <col min="5" max="5" width="9.140625" customWidth="1"/>
    <col min="6" max="6" width="7.5703125" customWidth="1"/>
  </cols>
  <sheetData>
    <row r="1" spans="1:6" x14ac:dyDescent="0.25">
      <c r="A1" t="s">
        <v>26</v>
      </c>
      <c r="B1" t="s">
        <v>27</v>
      </c>
      <c r="C1" t="s">
        <v>28</v>
      </c>
      <c r="D1" t="s">
        <v>29</v>
      </c>
      <c r="E1" t="s">
        <v>30</v>
      </c>
      <c r="F1" t="s">
        <v>31</v>
      </c>
    </row>
    <row r="2" spans="1:6" x14ac:dyDescent="0.25">
      <c r="A2" s="2">
        <v>41545</v>
      </c>
      <c r="B2" t="s">
        <v>32</v>
      </c>
      <c r="C2" t="s">
        <v>33</v>
      </c>
      <c r="D2" t="s">
        <v>34</v>
      </c>
      <c r="E2">
        <v>194</v>
      </c>
      <c r="F2">
        <v>0.34</v>
      </c>
    </row>
    <row r="3" spans="1:6" x14ac:dyDescent="0.25">
      <c r="A3" s="2">
        <v>41545</v>
      </c>
      <c r="B3" t="s">
        <v>35</v>
      </c>
      <c r="C3" t="s">
        <v>36</v>
      </c>
      <c r="D3" t="s">
        <v>37</v>
      </c>
      <c r="E3">
        <v>124</v>
      </c>
      <c r="F3">
        <v>0.31</v>
      </c>
    </row>
    <row r="4" spans="1:6" x14ac:dyDescent="0.25">
      <c r="A4" s="2">
        <v>41545</v>
      </c>
      <c r="B4" t="s">
        <v>35</v>
      </c>
      <c r="C4" t="s">
        <v>38</v>
      </c>
      <c r="D4" t="s">
        <v>34</v>
      </c>
      <c r="E4">
        <v>711</v>
      </c>
      <c r="F4">
        <v>0.2</v>
      </c>
    </row>
    <row r="5" spans="1:6" x14ac:dyDescent="0.25">
      <c r="A5" s="2">
        <v>41545</v>
      </c>
      <c r="B5" t="s">
        <v>39</v>
      </c>
      <c r="C5" t="s">
        <v>33</v>
      </c>
      <c r="D5" t="s">
        <v>40</v>
      </c>
      <c r="E5">
        <v>895</v>
      </c>
      <c r="F5">
        <v>0.46</v>
      </c>
    </row>
    <row r="6" spans="1:6" x14ac:dyDescent="0.25">
      <c r="A6" s="2">
        <v>41546</v>
      </c>
      <c r="B6" t="s">
        <v>39</v>
      </c>
      <c r="C6" t="s">
        <v>41</v>
      </c>
      <c r="D6" t="s">
        <v>37</v>
      </c>
      <c r="E6">
        <v>581</v>
      </c>
      <c r="F6">
        <v>0.26</v>
      </c>
    </row>
    <row r="7" spans="1:6" x14ac:dyDescent="0.25">
      <c r="A7" s="2">
        <v>41546</v>
      </c>
      <c r="B7" t="s">
        <v>32</v>
      </c>
      <c r="C7" t="s">
        <v>33</v>
      </c>
      <c r="D7" t="s">
        <v>37</v>
      </c>
      <c r="E7">
        <v>938</v>
      </c>
      <c r="F7">
        <v>0.2</v>
      </c>
    </row>
    <row r="8" spans="1:6" x14ac:dyDescent="0.25">
      <c r="A8" s="2">
        <v>41547</v>
      </c>
      <c r="B8" t="s">
        <v>35</v>
      </c>
      <c r="C8" t="s">
        <v>38</v>
      </c>
      <c r="D8" t="s">
        <v>37</v>
      </c>
      <c r="E8">
        <v>305</v>
      </c>
      <c r="F8">
        <v>0.2</v>
      </c>
    </row>
    <row r="9" spans="1:6" x14ac:dyDescent="0.25">
      <c r="A9" s="2">
        <v>41547</v>
      </c>
      <c r="B9" t="s">
        <v>42</v>
      </c>
      <c r="C9" t="s">
        <v>36</v>
      </c>
      <c r="D9" t="s">
        <v>40</v>
      </c>
      <c r="E9">
        <v>902</v>
      </c>
      <c r="F9">
        <v>0.2</v>
      </c>
    </row>
    <row r="10" spans="1:6" x14ac:dyDescent="0.25">
      <c r="A10" s="2">
        <v>41548</v>
      </c>
      <c r="B10" t="s">
        <v>32</v>
      </c>
      <c r="C10" t="s">
        <v>36</v>
      </c>
      <c r="D10" t="s">
        <v>40</v>
      </c>
      <c r="E10">
        <v>282</v>
      </c>
      <c r="F10">
        <v>0.48</v>
      </c>
    </row>
    <row r="11" spans="1:6" x14ac:dyDescent="0.25">
      <c r="A11" s="2">
        <v>41549</v>
      </c>
      <c r="B11" t="s">
        <v>42</v>
      </c>
      <c r="C11" t="s">
        <v>33</v>
      </c>
      <c r="D11" t="s">
        <v>40</v>
      </c>
      <c r="E11">
        <v>435</v>
      </c>
      <c r="F11">
        <v>0.49</v>
      </c>
    </row>
    <row r="12" spans="1:6" x14ac:dyDescent="0.25">
      <c r="A12" s="2">
        <v>41549</v>
      </c>
      <c r="B12" t="s">
        <v>42</v>
      </c>
      <c r="C12" t="s">
        <v>41</v>
      </c>
      <c r="D12" t="s">
        <v>40</v>
      </c>
      <c r="E12">
        <v>869</v>
      </c>
      <c r="F12">
        <v>0.25</v>
      </c>
    </row>
    <row r="13" spans="1:6" x14ac:dyDescent="0.25">
      <c r="A13" s="2">
        <v>41550</v>
      </c>
      <c r="B13" t="s">
        <v>39</v>
      </c>
      <c r="C13" t="s">
        <v>41</v>
      </c>
      <c r="D13" t="s">
        <v>40</v>
      </c>
      <c r="E13">
        <v>334</v>
      </c>
      <c r="F13">
        <v>0.43</v>
      </c>
    </row>
    <row r="14" spans="1:6" x14ac:dyDescent="0.25">
      <c r="A14" s="2">
        <v>41551</v>
      </c>
      <c r="B14" t="s">
        <v>35</v>
      </c>
      <c r="C14" t="s">
        <v>38</v>
      </c>
      <c r="D14" t="s">
        <v>40</v>
      </c>
      <c r="E14">
        <v>537</v>
      </c>
      <c r="F14">
        <v>0.38</v>
      </c>
    </row>
    <row r="15" spans="1:6" x14ac:dyDescent="0.25">
      <c r="A15" s="2">
        <v>41551</v>
      </c>
      <c r="B15" t="s">
        <v>32</v>
      </c>
      <c r="C15" t="s">
        <v>38</v>
      </c>
      <c r="D15" t="s">
        <v>34</v>
      </c>
      <c r="E15">
        <v>630</v>
      </c>
      <c r="F15">
        <v>0.45</v>
      </c>
    </row>
    <row r="16" spans="1:6" x14ac:dyDescent="0.25">
      <c r="A16" s="2">
        <v>41551</v>
      </c>
      <c r="B16" t="s">
        <v>32</v>
      </c>
      <c r="C16" t="s">
        <v>33</v>
      </c>
      <c r="D16" t="s">
        <v>37</v>
      </c>
      <c r="E16">
        <v>500</v>
      </c>
      <c r="F16">
        <v>0.2</v>
      </c>
    </row>
    <row r="17" spans="1:6" x14ac:dyDescent="0.25">
      <c r="A17" s="2">
        <v>41552</v>
      </c>
      <c r="B17" t="s">
        <v>32</v>
      </c>
      <c r="C17" t="s">
        <v>33</v>
      </c>
      <c r="D17" t="s">
        <v>34</v>
      </c>
      <c r="E17">
        <v>360</v>
      </c>
      <c r="F17">
        <v>0.3</v>
      </c>
    </row>
    <row r="18" spans="1:6" x14ac:dyDescent="0.25">
      <c r="A18" s="2">
        <v>41552</v>
      </c>
      <c r="B18" t="s">
        <v>35</v>
      </c>
      <c r="C18" t="s">
        <v>33</v>
      </c>
      <c r="D18" t="s">
        <v>34</v>
      </c>
      <c r="E18">
        <v>894</v>
      </c>
      <c r="F18">
        <v>0.5</v>
      </c>
    </row>
    <row r="19" spans="1:6" x14ac:dyDescent="0.25">
      <c r="A19" s="2">
        <v>41553</v>
      </c>
      <c r="B19" t="s">
        <v>43</v>
      </c>
      <c r="C19" t="s">
        <v>44</v>
      </c>
      <c r="D19" t="s">
        <v>37</v>
      </c>
      <c r="E19">
        <v>996</v>
      </c>
      <c r="F19">
        <v>0.28999999999999998</v>
      </c>
    </row>
    <row r="20" spans="1:6" x14ac:dyDescent="0.25">
      <c r="A20" s="2">
        <v>41553</v>
      </c>
      <c r="B20" t="s">
        <v>42</v>
      </c>
      <c r="C20" t="s">
        <v>44</v>
      </c>
      <c r="D20" t="s">
        <v>40</v>
      </c>
      <c r="E20">
        <v>998</v>
      </c>
      <c r="F20">
        <v>0.44</v>
      </c>
    </row>
    <row r="21" spans="1:6" x14ac:dyDescent="0.25">
      <c r="A21" s="2">
        <v>41553</v>
      </c>
      <c r="B21" t="s">
        <v>39</v>
      </c>
      <c r="C21" t="s">
        <v>41</v>
      </c>
      <c r="D21" t="s">
        <v>37</v>
      </c>
      <c r="E21">
        <v>477</v>
      </c>
      <c r="F21">
        <v>0.33</v>
      </c>
    </row>
    <row r="22" spans="1:6" x14ac:dyDescent="0.25">
      <c r="A22" s="2">
        <v>41553</v>
      </c>
      <c r="B22" t="s">
        <v>35</v>
      </c>
      <c r="C22" t="s">
        <v>41</v>
      </c>
      <c r="D22" t="s">
        <v>40</v>
      </c>
      <c r="E22">
        <v>295</v>
      </c>
      <c r="F22">
        <v>0.32</v>
      </c>
    </row>
    <row r="23" spans="1:6" x14ac:dyDescent="0.25">
      <c r="A23" s="2">
        <v>41554</v>
      </c>
      <c r="B23" t="s">
        <v>39</v>
      </c>
      <c r="C23" t="s">
        <v>41</v>
      </c>
      <c r="D23" t="s">
        <v>37</v>
      </c>
      <c r="E23">
        <v>441</v>
      </c>
      <c r="F23">
        <v>0.27</v>
      </c>
    </row>
    <row r="24" spans="1:6" x14ac:dyDescent="0.25">
      <c r="A24" s="2">
        <v>41554</v>
      </c>
      <c r="B24" t="s">
        <v>39</v>
      </c>
      <c r="C24" t="s">
        <v>33</v>
      </c>
      <c r="D24" t="s">
        <v>34</v>
      </c>
      <c r="E24">
        <v>663</v>
      </c>
      <c r="F24">
        <v>0.45</v>
      </c>
    </row>
    <row r="25" spans="1:6" x14ac:dyDescent="0.25">
      <c r="A25" s="2">
        <v>41554</v>
      </c>
      <c r="B25" t="s">
        <v>32</v>
      </c>
      <c r="C25" t="s">
        <v>36</v>
      </c>
      <c r="D25" t="s">
        <v>34</v>
      </c>
      <c r="E25">
        <v>435</v>
      </c>
      <c r="F25">
        <v>0.48</v>
      </c>
    </row>
    <row r="26" spans="1:6" x14ac:dyDescent="0.25">
      <c r="A26" s="2">
        <v>41554</v>
      </c>
      <c r="B26" t="s">
        <v>39</v>
      </c>
      <c r="C26" t="s">
        <v>36</v>
      </c>
      <c r="D26" t="s">
        <v>37</v>
      </c>
      <c r="E26">
        <v>637</v>
      </c>
      <c r="F26">
        <v>0.37</v>
      </c>
    </row>
    <row r="27" spans="1:6" x14ac:dyDescent="0.25">
      <c r="A27" s="2">
        <v>41554</v>
      </c>
      <c r="B27" t="s">
        <v>39</v>
      </c>
      <c r="C27" t="s">
        <v>38</v>
      </c>
      <c r="D27" t="s">
        <v>34</v>
      </c>
      <c r="E27">
        <v>877</v>
      </c>
      <c r="F27">
        <v>0.45</v>
      </c>
    </row>
    <row r="28" spans="1:6" x14ac:dyDescent="0.25">
      <c r="A28" s="2">
        <v>41554</v>
      </c>
      <c r="B28" t="s">
        <v>35</v>
      </c>
      <c r="C28" t="s">
        <v>38</v>
      </c>
      <c r="D28" t="s">
        <v>37</v>
      </c>
      <c r="E28">
        <v>632</v>
      </c>
      <c r="F28">
        <v>0.32</v>
      </c>
    </row>
    <row r="29" spans="1:6" x14ac:dyDescent="0.25">
      <c r="A29" s="2">
        <v>41554</v>
      </c>
      <c r="B29" t="s">
        <v>39</v>
      </c>
      <c r="C29" t="s">
        <v>41</v>
      </c>
      <c r="D29" t="s">
        <v>34</v>
      </c>
      <c r="E29">
        <v>369</v>
      </c>
      <c r="F29">
        <v>0.24</v>
      </c>
    </row>
    <row r="30" spans="1:6" x14ac:dyDescent="0.25">
      <c r="A30" s="2">
        <v>41555</v>
      </c>
      <c r="B30" t="s">
        <v>42</v>
      </c>
      <c r="C30" t="s">
        <v>41</v>
      </c>
      <c r="D30" t="s">
        <v>40</v>
      </c>
      <c r="E30">
        <v>289</v>
      </c>
      <c r="F30">
        <v>0.44</v>
      </c>
    </row>
    <row r="31" spans="1:6" x14ac:dyDescent="0.25">
      <c r="A31" s="2">
        <v>41555</v>
      </c>
      <c r="B31" t="s">
        <v>35</v>
      </c>
      <c r="C31" t="s">
        <v>44</v>
      </c>
      <c r="D31" t="s">
        <v>34</v>
      </c>
      <c r="E31">
        <v>314</v>
      </c>
      <c r="F31">
        <v>0.28000000000000003</v>
      </c>
    </row>
    <row r="32" spans="1:6" x14ac:dyDescent="0.25">
      <c r="A32" s="2">
        <v>41555</v>
      </c>
      <c r="B32" t="s">
        <v>35</v>
      </c>
      <c r="C32" t="s">
        <v>33</v>
      </c>
      <c r="D32" t="s">
        <v>40</v>
      </c>
      <c r="E32">
        <v>404</v>
      </c>
      <c r="F32">
        <v>0.23</v>
      </c>
    </row>
    <row r="33" spans="1:6" x14ac:dyDescent="0.25">
      <c r="A33" s="2">
        <v>41555</v>
      </c>
      <c r="B33" t="s">
        <v>43</v>
      </c>
      <c r="C33" t="s">
        <v>44</v>
      </c>
      <c r="D33" t="s">
        <v>34</v>
      </c>
      <c r="E33">
        <v>720</v>
      </c>
      <c r="F33">
        <v>0.2</v>
      </c>
    </row>
    <row r="34" spans="1:6" x14ac:dyDescent="0.25">
      <c r="A34" s="2">
        <v>41555</v>
      </c>
      <c r="B34" t="s">
        <v>39</v>
      </c>
      <c r="C34" t="s">
        <v>41</v>
      </c>
      <c r="D34" t="s">
        <v>37</v>
      </c>
      <c r="E34">
        <v>680</v>
      </c>
      <c r="F34">
        <v>0.35000000000000003</v>
      </c>
    </row>
    <row r="35" spans="1:6" x14ac:dyDescent="0.25">
      <c r="A35" s="2">
        <v>41555</v>
      </c>
      <c r="B35" t="s">
        <v>32</v>
      </c>
      <c r="C35" t="s">
        <v>36</v>
      </c>
      <c r="D35" t="s">
        <v>40</v>
      </c>
      <c r="E35">
        <v>687</v>
      </c>
      <c r="F35">
        <v>0.21</v>
      </c>
    </row>
    <row r="36" spans="1:6" x14ac:dyDescent="0.25">
      <c r="A36" s="2">
        <v>41556</v>
      </c>
      <c r="B36" t="s">
        <v>42</v>
      </c>
      <c r="C36" t="s">
        <v>38</v>
      </c>
      <c r="D36" t="s">
        <v>40</v>
      </c>
      <c r="E36">
        <v>188</v>
      </c>
      <c r="F36">
        <v>0.27</v>
      </c>
    </row>
    <row r="37" spans="1:6" x14ac:dyDescent="0.25">
      <c r="A37" s="2">
        <v>41556</v>
      </c>
      <c r="B37" t="s">
        <v>35</v>
      </c>
      <c r="C37" t="s">
        <v>38</v>
      </c>
      <c r="D37" t="s">
        <v>40</v>
      </c>
      <c r="E37">
        <v>368</v>
      </c>
      <c r="F37">
        <v>0.26</v>
      </c>
    </row>
    <row r="38" spans="1:6" x14ac:dyDescent="0.25">
      <c r="A38" s="2">
        <v>41557</v>
      </c>
      <c r="B38" t="s">
        <v>42</v>
      </c>
      <c r="C38" t="s">
        <v>38</v>
      </c>
      <c r="D38" t="s">
        <v>37</v>
      </c>
      <c r="E38">
        <v>565</v>
      </c>
      <c r="F38">
        <v>0.33</v>
      </c>
    </row>
    <row r="39" spans="1:6" x14ac:dyDescent="0.25">
      <c r="A39" s="2">
        <v>41557</v>
      </c>
      <c r="B39" t="s">
        <v>39</v>
      </c>
      <c r="C39" t="s">
        <v>41</v>
      </c>
      <c r="D39" t="s">
        <v>34</v>
      </c>
      <c r="E39">
        <v>236</v>
      </c>
      <c r="F39">
        <v>0.32</v>
      </c>
    </row>
    <row r="40" spans="1:6" x14ac:dyDescent="0.25">
      <c r="A40" s="2">
        <v>41557</v>
      </c>
      <c r="B40" t="s">
        <v>39</v>
      </c>
      <c r="C40" t="s">
        <v>41</v>
      </c>
      <c r="D40" t="s">
        <v>40</v>
      </c>
      <c r="E40">
        <v>359</v>
      </c>
      <c r="F40">
        <v>0.45</v>
      </c>
    </row>
    <row r="41" spans="1:6" x14ac:dyDescent="0.25">
      <c r="A41" s="2">
        <v>41558</v>
      </c>
      <c r="B41" t="s">
        <v>42</v>
      </c>
      <c r="C41" t="s">
        <v>36</v>
      </c>
      <c r="D41" t="s">
        <v>37</v>
      </c>
      <c r="E41">
        <v>830</v>
      </c>
      <c r="F41">
        <v>0.46</v>
      </c>
    </row>
    <row r="42" spans="1:6" x14ac:dyDescent="0.25">
      <c r="A42" s="2">
        <v>41559</v>
      </c>
      <c r="B42" t="s">
        <v>42</v>
      </c>
      <c r="C42" t="s">
        <v>36</v>
      </c>
      <c r="D42" t="s">
        <v>40</v>
      </c>
      <c r="E42">
        <v>218</v>
      </c>
      <c r="F42">
        <v>0.36</v>
      </c>
    </row>
    <row r="43" spans="1:6" x14ac:dyDescent="0.25">
      <c r="A43" s="2">
        <v>41560</v>
      </c>
      <c r="B43" t="s">
        <v>42</v>
      </c>
      <c r="C43" t="s">
        <v>44</v>
      </c>
      <c r="D43" t="s">
        <v>40</v>
      </c>
      <c r="E43">
        <v>946</v>
      </c>
      <c r="F43">
        <v>0.36</v>
      </c>
    </row>
    <row r="44" spans="1:6" x14ac:dyDescent="0.25">
      <c r="A44" s="2">
        <v>41560</v>
      </c>
      <c r="B44" t="s">
        <v>39</v>
      </c>
      <c r="C44" t="s">
        <v>33</v>
      </c>
      <c r="D44" t="s">
        <v>40</v>
      </c>
      <c r="E44">
        <v>724</v>
      </c>
      <c r="F44">
        <v>0.25</v>
      </c>
    </row>
    <row r="45" spans="1:6" x14ac:dyDescent="0.25">
      <c r="A45" s="2">
        <v>41560</v>
      </c>
      <c r="B45" t="s">
        <v>42</v>
      </c>
      <c r="C45" t="s">
        <v>41</v>
      </c>
      <c r="D45" t="s">
        <v>40</v>
      </c>
      <c r="E45">
        <v>188</v>
      </c>
      <c r="F45">
        <v>0.45</v>
      </c>
    </row>
    <row r="46" spans="1:6" x14ac:dyDescent="0.25">
      <c r="A46" s="2">
        <v>41561</v>
      </c>
      <c r="B46" t="s">
        <v>43</v>
      </c>
      <c r="C46" t="s">
        <v>44</v>
      </c>
      <c r="D46" t="s">
        <v>37</v>
      </c>
      <c r="E46">
        <v>514</v>
      </c>
      <c r="F46">
        <v>0.46</v>
      </c>
    </row>
    <row r="47" spans="1:6" x14ac:dyDescent="0.25">
      <c r="A47" s="2">
        <v>41561</v>
      </c>
      <c r="B47" t="s">
        <v>43</v>
      </c>
      <c r="C47" t="s">
        <v>36</v>
      </c>
      <c r="D47" t="s">
        <v>40</v>
      </c>
      <c r="E47">
        <v>542</v>
      </c>
      <c r="F47">
        <v>0.31</v>
      </c>
    </row>
    <row r="48" spans="1:6" x14ac:dyDescent="0.25">
      <c r="A48" s="2">
        <v>41561</v>
      </c>
      <c r="B48" t="s">
        <v>39</v>
      </c>
      <c r="C48" t="s">
        <v>38</v>
      </c>
      <c r="D48" t="s">
        <v>37</v>
      </c>
      <c r="E48">
        <v>603</v>
      </c>
      <c r="F48">
        <v>0.3</v>
      </c>
    </row>
    <row r="49" spans="1:6" x14ac:dyDescent="0.25">
      <c r="A49" s="2">
        <v>41561</v>
      </c>
      <c r="B49" t="s">
        <v>35</v>
      </c>
      <c r="C49" t="s">
        <v>41</v>
      </c>
      <c r="D49" t="s">
        <v>37</v>
      </c>
      <c r="E49">
        <v>630</v>
      </c>
      <c r="F49">
        <v>0.4</v>
      </c>
    </row>
    <row r="50" spans="1:6" x14ac:dyDescent="0.25">
      <c r="A50" s="2">
        <v>41561</v>
      </c>
      <c r="B50" t="s">
        <v>39</v>
      </c>
      <c r="C50" t="s">
        <v>36</v>
      </c>
      <c r="D50" t="s">
        <v>40</v>
      </c>
      <c r="E50">
        <v>476</v>
      </c>
      <c r="F50">
        <v>0.3</v>
      </c>
    </row>
    <row r="51" spans="1:6" x14ac:dyDescent="0.25">
      <c r="A51" s="2">
        <v>41561</v>
      </c>
      <c r="B51" t="s">
        <v>42</v>
      </c>
      <c r="C51" t="s">
        <v>36</v>
      </c>
      <c r="D51" t="s">
        <v>34</v>
      </c>
      <c r="E51">
        <v>424</v>
      </c>
      <c r="F51">
        <v>0.31</v>
      </c>
    </row>
    <row r="52" spans="1:6" x14ac:dyDescent="0.25">
      <c r="A52" s="2">
        <v>41562</v>
      </c>
      <c r="B52" t="s">
        <v>32</v>
      </c>
      <c r="C52" t="s">
        <v>44</v>
      </c>
      <c r="D52" t="s">
        <v>40</v>
      </c>
      <c r="E52">
        <v>795</v>
      </c>
      <c r="F52">
        <v>0.38</v>
      </c>
    </row>
    <row r="53" spans="1:6" x14ac:dyDescent="0.25">
      <c r="A53" s="2">
        <v>41562</v>
      </c>
      <c r="B53" t="s">
        <v>32</v>
      </c>
      <c r="C53" t="s">
        <v>33</v>
      </c>
      <c r="D53" t="s">
        <v>37</v>
      </c>
      <c r="E53">
        <v>128</v>
      </c>
      <c r="F53">
        <v>0.49</v>
      </c>
    </row>
    <row r="54" spans="1:6" x14ac:dyDescent="0.25">
      <c r="A54" s="2">
        <v>41562</v>
      </c>
      <c r="B54" t="s">
        <v>32</v>
      </c>
      <c r="C54" t="s">
        <v>44</v>
      </c>
      <c r="D54" t="s">
        <v>34</v>
      </c>
      <c r="E54">
        <v>529</v>
      </c>
      <c r="F54">
        <v>0.32</v>
      </c>
    </row>
    <row r="55" spans="1:6" x14ac:dyDescent="0.25">
      <c r="A55" s="2">
        <v>41563</v>
      </c>
      <c r="B55" t="s">
        <v>43</v>
      </c>
      <c r="C55" t="s">
        <v>44</v>
      </c>
      <c r="D55" t="s">
        <v>34</v>
      </c>
      <c r="E55">
        <v>290</v>
      </c>
      <c r="F55">
        <v>0.46</v>
      </c>
    </row>
    <row r="56" spans="1:6" x14ac:dyDescent="0.25">
      <c r="A56" s="2">
        <v>41563</v>
      </c>
      <c r="B56" t="s">
        <v>42</v>
      </c>
      <c r="C56" t="s">
        <v>33</v>
      </c>
      <c r="D56" t="s">
        <v>40</v>
      </c>
      <c r="E56">
        <v>429</v>
      </c>
      <c r="F56">
        <v>0.25</v>
      </c>
    </row>
    <row r="57" spans="1:6" x14ac:dyDescent="0.25">
      <c r="A57" s="2">
        <v>41564</v>
      </c>
      <c r="B57" t="s">
        <v>39</v>
      </c>
      <c r="C57" t="s">
        <v>38</v>
      </c>
      <c r="D57" t="s">
        <v>34</v>
      </c>
      <c r="E57">
        <v>341</v>
      </c>
      <c r="F57">
        <v>0.24</v>
      </c>
    </row>
    <row r="58" spans="1:6" x14ac:dyDescent="0.25">
      <c r="A58" s="2">
        <v>41565</v>
      </c>
      <c r="B58" t="s">
        <v>32</v>
      </c>
      <c r="C58" t="s">
        <v>44</v>
      </c>
      <c r="D58" t="s">
        <v>40</v>
      </c>
      <c r="E58">
        <v>191</v>
      </c>
      <c r="F58">
        <v>0.32</v>
      </c>
    </row>
    <row r="59" spans="1:6" x14ac:dyDescent="0.25">
      <c r="A59" s="2">
        <v>41566</v>
      </c>
      <c r="B59" t="s">
        <v>42</v>
      </c>
      <c r="C59" t="s">
        <v>33</v>
      </c>
      <c r="D59" t="s">
        <v>37</v>
      </c>
      <c r="E59">
        <v>229</v>
      </c>
      <c r="F59">
        <v>0.45</v>
      </c>
    </row>
    <row r="60" spans="1:6" x14ac:dyDescent="0.25">
      <c r="A60" s="2">
        <v>41566</v>
      </c>
      <c r="B60" t="s">
        <v>42</v>
      </c>
      <c r="C60" t="s">
        <v>33</v>
      </c>
      <c r="D60" t="s">
        <v>37</v>
      </c>
      <c r="E60">
        <v>366</v>
      </c>
      <c r="F60">
        <v>0.33</v>
      </c>
    </row>
    <row r="61" spans="1:6" x14ac:dyDescent="0.25">
      <c r="A61" s="2">
        <v>41566</v>
      </c>
      <c r="B61" t="s">
        <v>42</v>
      </c>
      <c r="C61" t="s">
        <v>41</v>
      </c>
      <c r="D61" t="s">
        <v>40</v>
      </c>
      <c r="E61">
        <v>987</v>
      </c>
      <c r="F61">
        <v>0.47000000000000003</v>
      </c>
    </row>
    <row r="62" spans="1:6" x14ac:dyDescent="0.25">
      <c r="A62" s="2">
        <v>41567</v>
      </c>
      <c r="B62" t="s">
        <v>35</v>
      </c>
      <c r="C62" t="s">
        <v>33</v>
      </c>
      <c r="D62" t="s">
        <v>34</v>
      </c>
      <c r="E62">
        <v>180</v>
      </c>
      <c r="F62">
        <v>0.2</v>
      </c>
    </row>
    <row r="63" spans="1:6" x14ac:dyDescent="0.25">
      <c r="A63" s="2">
        <v>41567</v>
      </c>
      <c r="B63" t="s">
        <v>35</v>
      </c>
      <c r="C63" t="s">
        <v>33</v>
      </c>
      <c r="D63" t="s">
        <v>40</v>
      </c>
      <c r="E63">
        <v>821</v>
      </c>
      <c r="F63">
        <v>0.3</v>
      </c>
    </row>
    <row r="64" spans="1:6" x14ac:dyDescent="0.25">
      <c r="A64" s="2">
        <v>41567</v>
      </c>
      <c r="B64" t="s">
        <v>35</v>
      </c>
      <c r="C64" t="s">
        <v>33</v>
      </c>
      <c r="D64" t="s">
        <v>40</v>
      </c>
      <c r="E64">
        <v>614</v>
      </c>
      <c r="F64">
        <v>0.3</v>
      </c>
    </row>
    <row r="65" spans="1:6" x14ac:dyDescent="0.25">
      <c r="A65" s="2">
        <v>41567</v>
      </c>
      <c r="B65" t="s">
        <v>32</v>
      </c>
      <c r="C65" t="s">
        <v>41</v>
      </c>
      <c r="D65" t="s">
        <v>40</v>
      </c>
      <c r="E65">
        <v>257</v>
      </c>
      <c r="F65">
        <v>0.21</v>
      </c>
    </row>
    <row r="66" spans="1:6" x14ac:dyDescent="0.25">
      <c r="A66" s="2">
        <v>41567</v>
      </c>
      <c r="B66" t="s">
        <v>35</v>
      </c>
      <c r="C66" t="s">
        <v>33</v>
      </c>
      <c r="D66" t="s">
        <v>40</v>
      </c>
      <c r="E66">
        <v>321</v>
      </c>
      <c r="F66">
        <v>0.49</v>
      </c>
    </row>
    <row r="67" spans="1:6" x14ac:dyDescent="0.25">
      <c r="A67" s="2">
        <v>41568</v>
      </c>
      <c r="B67" t="s">
        <v>32</v>
      </c>
      <c r="C67" t="s">
        <v>36</v>
      </c>
      <c r="D67" t="s">
        <v>40</v>
      </c>
      <c r="E67">
        <v>182</v>
      </c>
      <c r="F67">
        <v>0.33</v>
      </c>
    </row>
    <row r="68" spans="1:6" x14ac:dyDescent="0.25">
      <c r="A68" s="2">
        <v>41568</v>
      </c>
      <c r="B68" t="s">
        <v>43</v>
      </c>
      <c r="C68" t="s">
        <v>33</v>
      </c>
      <c r="D68" t="s">
        <v>37</v>
      </c>
      <c r="E68">
        <v>834</v>
      </c>
      <c r="F68">
        <v>0.25</v>
      </c>
    </row>
    <row r="69" spans="1:6" x14ac:dyDescent="0.25">
      <c r="A69" s="2">
        <v>41568</v>
      </c>
      <c r="B69" t="s">
        <v>43</v>
      </c>
      <c r="C69" t="s">
        <v>33</v>
      </c>
      <c r="D69" t="s">
        <v>40</v>
      </c>
      <c r="E69">
        <v>672</v>
      </c>
      <c r="F69">
        <v>0.21</v>
      </c>
    </row>
    <row r="70" spans="1:6" x14ac:dyDescent="0.25">
      <c r="A70" s="2">
        <v>41568</v>
      </c>
      <c r="B70" t="s">
        <v>43</v>
      </c>
      <c r="C70" t="s">
        <v>44</v>
      </c>
      <c r="D70" t="s">
        <v>40</v>
      </c>
      <c r="E70">
        <v>832</v>
      </c>
      <c r="F70">
        <v>0.47000000000000003</v>
      </c>
    </row>
    <row r="71" spans="1:6" x14ac:dyDescent="0.25">
      <c r="A71" s="2">
        <v>41569</v>
      </c>
      <c r="B71" t="s">
        <v>35</v>
      </c>
      <c r="C71" t="s">
        <v>36</v>
      </c>
      <c r="D71" t="s">
        <v>40</v>
      </c>
      <c r="E71">
        <v>527</v>
      </c>
      <c r="F71">
        <v>0.31</v>
      </c>
    </row>
    <row r="72" spans="1:6" x14ac:dyDescent="0.25">
      <c r="A72" s="2">
        <v>41570</v>
      </c>
      <c r="B72" t="s">
        <v>32</v>
      </c>
      <c r="C72" t="s">
        <v>41</v>
      </c>
      <c r="D72" t="s">
        <v>34</v>
      </c>
      <c r="E72">
        <v>524</v>
      </c>
      <c r="F72">
        <v>0.26</v>
      </c>
    </row>
    <row r="73" spans="1:6" x14ac:dyDescent="0.25">
      <c r="A73" s="2">
        <v>41570</v>
      </c>
      <c r="B73" t="s">
        <v>32</v>
      </c>
      <c r="C73" t="s">
        <v>38</v>
      </c>
      <c r="D73" t="s">
        <v>37</v>
      </c>
      <c r="E73">
        <v>155</v>
      </c>
      <c r="F73">
        <v>0.21</v>
      </c>
    </row>
    <row r="74" spans="1:6" x14ac:dyDescent="0.25">
      <c r="A74" s="2">
        <v>41571</v>
      </c>
      <c r="B74" t="s">
        <v>32</v>
      </c>
      <c r="C74" t="s">
        <v>33</v>
      </c>
      <c r="D74" t="s">
        <v>34</v>
      </c>
      <c r="E74">
        <v>126</v>
      </c>
      <c r="F74">
        <v>0.48</v>
      </c>
    </row>
    <row r="75" spans="1:6" x14ac:dyDescent="0.25">
      <c r="A75" s="2">
        <v>41571</v>
      </c>
      <c r="B75" t="s">
        <v>43</v>
      </c>
      <c r="C75" t="s">
        <v>36</v>
      </c>
      <c r="D75" t="s">
        <v>40</v>
      </c>
      <c r="E75">
        <v>517</v>
      </c>
      <c r="F75">
        <v>0.42</v>
      </c>
    </row>
    <row r="76" spans="1:6" x14ac:dyDescent="0.25">
      <c r="A76" s="2">
        <v>41572</v>
      </c>
      <c r="B76" t="s">
        <v>32</v>
      </c>
      <c r="C76" t="s">
        <v>33</v>
      </c>
      <c r="D76" t="s">
        <v>40</v>
      </c>
      <c r="E76">
        <v>138</v>
      </c>
      <c r="F76">
        <v>0.31</v>
      </c>
    </row>
    <row r="77" spans="1:6" x14ac:dyDescent="0.25">
      <c r="A77" s="2">
        <v>41574</v>
      </c>
      <c r="B77" t="s">
        <v>35</v>
      </c>
      <c r="C77" t="s">
        <v>41</v>
      </c>
      <c r="D77" t="s">
        <v>40</v>
      </c>
      <c r="E77">
        <v>621</v>
      </c>
      <c r="F77">
        <v>0.23</v>
      </c>
    </row>
    <row r="78" spans="1:6" x14ac:dyDescent="0.25">
      <c r="A78" s="2">
        <v>41574</v>
      </c>
      <c r="B78" t="s">
        <v>39</v>
      </c>
      <c r="C78" t="s">
        <v>41</v>
      </c>
      <c r="D78" t="s">
        <v>37</v>
      </c>
      <c r="E78">
        <v>194</v>
      </c>
      <c r="F78">
        <v>0.45</v>
      </c>
    </row>
    <row r="79" spans="1:6" x14ac:dyDescent="0.25">
      <c r="A79" s="2">
        <v>41574</v>
      </c>
      <c r="B79" t="s">
        <v>43</v>
      </c>
      <c r="C79" t="s">
        <v>44</v>
      </c>
      <c r="D79" t="s">
        <v>37</v>
      </c>
      <c r="E79">
        <v>180</v>
      </c>
      <c r="F79">
        <v>0.35000000000000003</v>
      </c>
    </row>
    <row r="80" spans="1:6" x14ac:dyDescent="0.25">
      <c r="A80" s="2">
        <v>41574</v>
      </c>
      <c r="B80" t="s">
        <v>35</v>
      </c>
      <c r="C80" t="s">
        <v>41</v>
      </c>
      <c r="D80" t="s">
        <v>37</v>
      </c>
      <c r="E80">
        <v>400</v>
      </c>
      <c r="F80">
        <v>0.2</v>
      </c>
    </row>
    <row r="81" spans="1:6" x14ac:dyDescent="0.25">
      <c r="A81" s="2">
        <v>41575</v>
      </c>
      <c r="B81" t="s">
        <v>39</v>
      </c>
      <c r="C81" t="s">
        <v>36</v>
      </c>
      <c r="D81" t="s">
        <v>34</v>
      </c>
      <c r="E81">
        <v>894</v>
      </c>
      <c r="F81">
        <v>0.31</v>
      </c>
    </row>
    <row r="82" spans="1:6" x14ac:dyDescent="0.25">
      <c r="A82" s="2">
        <v>41575</v>
      </c>
      <c r="B82" t="s">
        <v>39</v>
      </c>
      <c r="C82" t="s">
        <v>44</v>
      </c>
      <c r="D82" t="s">
        <v>40</v>
      </c>
      <c r="E82">
        <v>738</v>
      </c>
      <c r="F82">
        <v>0.21</v>
      </c>
    </row>
    <row r="83" spans="1:6" x14ac:dyDescent="0.25">
      <c r="A83" s="2">
        <v>41577</v>
      </c>
      <c r="B83" t="s">
        <v>35</v>
      </c>
      <c r="C83" t="s">
        <v>41</v>
      </c>
      <c r="D83" t="s">
        <v>37</v>
      </c>
      <c r="E83">
        <v>848</v>
      </c>
      <c r="F83">
        <v>0.42</v>
      </c>
    </row>
    <row r="84" spans="1:6" x14ac:dyDescent="0.25">
      <c r="A84" s="2">
        <v>41577</v>
      </c>
      <c r="B84" t="s">
        <v>42</v>
      </c>
      <c r="C84" t="s">
        <v>36</v>
      </c>
      <c r="D84" t="s">
        <v>34</v>
      </c>
      <c r="E84">
        <v>531</v>
      </c>
      <c r="F84">
        <v>0.25</v>
      </c>
    </row>
    <row r="85" spans="1:6" x14ac:dyDescent="0.25">
      <c r="A85" s="2">
        <v>41577</v>
      </c>
      <c r="B85" t="s">
        <v>42</v>
      </c>
      <c r="C85" t="s">
        <v>33</v>
      </c>
      <c r="D85" t="s">
        <v>37</v>
      </c>
      <c r="E85">
        <v>313</v>
      </c>
      <c r="F85">
        <v>0.32</v>
      </c>
    </row>
    <row r="86" spans="1:6" x14ac:dyDescent="0.25">
      <c r="A86" s="2">
        <v>41577</v>
      </c>
      <c r="B86" t="s">
        <v>43</v>
      </c>
      <c r="C86" t="s">
        <v>38</v>
      </c>
      <c r="D86" t="s">
        <v>34</v>
      </c>
      <c r="E86">
        <v>399</v>
      </c>
      <c r="F86">
        <v>0.42</v>
      </c>
    </row>
    <row r="87" spans="1:6" x14ac:dyDescent="0.25">
      <c r="A87" s="2">
        <v>41577</v>
      </c>
      <c r="B87" t="s">
        <v>43</v>
      </c>
      <c r="C87" t="s">
        <v>38</v>
      </c>
      <c r="D87" t="s">
        <v>34</v>
      </c>
      <c r="E87">
        <v>603</v>
      </c>
      <c r="F87">
        <v>0.47000000000000003</v>
      </c>
    </row>
    <row r="88" spans="1:6" x14ac:dyDescent="0.25">
      <c r="A88" s="2">
        <v>41578</v>
      </c>
      <c r="B88" t="s">
        <v>35</v>
      </c>
      <c r="C88" t="s">
        <v>33</v>
      </c>
      <c r="D88" t="s">
        <v>37</v>
      </c>
      <c r="E88">
        <v>824</v>
      </c>
      <c r="F88">
        <v>0.47000000000000003</v>
      </c>
    </row>
    <row r="89" spans="1:6" x14ac:dyDescent="0.25">
      <c r="A89" s="2">
        <v>41579</v>
      </c>
      <c r="B89" t="s">
        <v>39</v>
      </c>
      <c r="C89" t="s">
        <v>38</v>
      </c>
      <c r="D89" t="s">
        <v>40</v>
      </c>
      <c r="E89">
        <v>534</v>
      </c>
      <c r="F89">
        <v>0.42</v>
      </c>
    </row>
    <row r="90" spans="1:6" x14ac:dyDescent="0.25">
      <c r="A90" s="2">
        <v>41579</v>
      </c>
      <c r="B90" t="s">
        <v>39</v>
      </c>
      <c r="C90" t="s">
        <v>38</v>
      </c>
      <c r="D90" t="s">
        <v>40</v>
      </c>
      <c r="E90">
        <v>545</v>
      </c>
      <c r="F90">
        <v>0.34</v>
      </c>
    </row>
    <row r="91" spans="1:6" x14ac:dyDescent="0.25">
      <c r="A91" s="2">
        <v>41580</v>
      </c>
      <c r="B91" t="s">
        <v>43</v>
      </c>
      <c r="C91" t="s">
        <v>44</v>
      </c>
      <c r="D91" t="s">
        <v>40</v>
      </c>
      <c r="E91">
        <v>691</v>
      </c>
      <c r="F91">
        <v>0.32</v>
      </c>
    </row>
    <row r="92" spans="1:6" x14ac:dyDescent="0.25">
      <c r="A92" s="2">
        <v>41582</v>
      </c>
      <c r="B92" t="s">
        <v>42</v>
      </c>
      <c r="C92" t="s">
        <v>36</v>
      </c>
      <c r="D92" t="s">
        <v>40</v>
      </c>
      <c r="E92">
        <v>786</v>
      </c>
      <c r="F92">
        <v>0.22</v>
      </c>
    </row>
    <row r="93" spans="1:6" x14ac:dyDescent="0.25">
      <c r="A93" s="2">
        <v>41582</v>
      </c>
      <c r="B93" t="s">
        <v>42</v>
      </c>
      <c r="C93" t="s">
        <v>33</v>
      </c>
      <c r="D93" t="s">
        <v>40</v>
      </c>
      <c r="E93">
        <v>331</v>
      </c>
      <c r="F93">
        <v>0.26</v>
      </c>
    </row>
    <row r="94" spans="1:6" x14ac:dyDescent="0.25">
      <c r="A94" s="2">
        <v>41583</v>
      </c>
      <c r="B94" t="s">
        <v>32</v>
      </c>
      <c r="C94" t="s">
        <v>44</v>
      </c>
      <c r="D94" t="s">
        <v>34</v>
      </c>
      <c r="E94">
        <v>780</v>
      </c>
      <c r="F94">
        <v>0.4</v>
      </c>
    </row>
    <row r="95" spans="1:6" x14ac:dyDescent="0.25">
      <c r="A95" s="2">
        <v>41583</v>
      </c>
      <c r="B95" t="s">
        <v>39</v>
      </c>
      <c r="C95" t="s">
        <v>44</v>
      </c>
      <c r="D95" t="s">
        <v>34</v>
      </c>
      <c r="E95">
        <v>413</v>
      </c>
      <c r="F95">
        <v>0.28000000000000003</v>
      </c>
    </row>
    <row r="96" spans="1:6" x14ac:dyDescent="0.25">
      <c r="A96" s="2">
        <v>41583</v>
      </c>
      <c r="B96" t="s">
        <v>42</v>
      </c>
      <c r="C96" t="s">
        <v>44</v>
      </c>
      <c r="D96" t="s">
        <v>34</v>
      </c>
      <c r="E96">
        <v>742</v>
      </c>
      <c r="F96">
        <v>0.32</v>
      </c>
    </row>
    <row r="97" spans="1:6" x14ac:dyDescent="0.25">
      <c r="A97" s="2">
        <v>41584</v>
      </c>
      <c r="B97" t="s">
        <v>35</v>
      </c>
      <c r="C97" t="s">
        <v>44</v>
      </c>
      <c r="D97" t="s">
        <v>40</v>
      </c>
      <c r="E97">
        <v>395</v>
      </c>
      <c r="F97">
        <v>0.45</v>
      </c>
    </row>
    <row r="98" spans="1:6" x14ac:dyDescent="0.25">
      <c r="A98" s="2">
        <v>41584</v>
      </c>
      <c r="B98" t="s">
        <v>35</v>
      </c>
      <c r="C98" t="s">
        <v>36</v>
      </c>
      <c r="D98" t="s">
        <v>40</v>
      </c>
      <c r="E98">
        <v>619</v>
      </c>
      <c r="F98">
        <v>0.33</v>
      </c>
    </row>
    <row r="99" spans="1:6" x14ac:dyDescent="0.25">
      <c r="A99" s="2">
        <v>41585</v>
      </c>
      <c r="B99" t="s">
        <v>43</v>
      </c>
      <c r="C99" t="s">
        <v>44</v>
      </c>
      <c r="D99" t="s">
        <v>40</v>
      </c>
      <c r="E99">
        <v>245</v>
      </c>
      <c r="F99">
        <v>0.39</v>
      </c>
    </row>
    <row r="100" spans="1:6" x14ac:dyDescent="0.25">
      <c r="A100" s="2">
        <v>41585</v>
      </c>
      <c r="B100" t="s">
        <v>35</v>
      </c>
      <c r="C100" t="s">
        <v>41</v>
      </c>
      <c r="D100" t="s">
        <v>40</v>
      </c>
      <c r="E100">
        <v>322</v>
      </c>
      <c r="F100">
        <v>0.34</v>
      </c>
    </row>
    <row r="101" spans="1:6" x14ac:dyDescent="0.25">
      <c r="A101" s="2">
        <v>41586</v>
      </c>
      <c r="B101" t="s">
        <v>39</v>
      </c>
      <c r="C101" t="s">
        <v>41</v>
      </c>
      <c r="D101" t="s">
        <v>34</v>
      </c>
      <c r="E101">
        <v>138</v>
      </c>
      <c r="F101">
        <v>0.35000000000000003</v>
      </c>
    </row>
    <row r="102" spans="1:6" x14ac:dyDescent="0.25">
      <c r="A102" s="2">
        <v>41586</v>
      </c>
      <c r="B102" t="s">
        <v>39</v>
      </c>
      <c r="C102" t="s">
        <v>41</v>
      </c>
      <c r="D102" t="s">
        <v>37</v>
      </c>
      <c r="E102">
        <v>906</v>
      </c>
      <c r="F102">
        <v>0.5</v>
      </c>
    </row>
    <row r="103" spans="1:6" x14ac:dyDescent="0.25">
      <c r="A103" s="2">
        <v>41587</v>
      </c>
      <c r="B103" t="s">
        <v>35</v>
      </c>
      <c r="C103" t="s">
        <v>33</v>
      </c>
      <c r="D103" t="s">
        <v>34</v>
      </c>
      <c r="E103">
        <v>327</v>
      </c>
      <c r="F103">
        <v>0.41000000000000003</v>
      </c>
    </row>
    <row r="104" spans="1:6" x14ac:dyDescent="0.25">
      <c r="A104" s="2">
        <v>41587</v>
      </c>
      <c r="B104" t="s">
        <v>42</v>
      </c>
      <c r="C104" t="s">
        <v>44</v>
      </c>
      <c r="D104" t="s">
        <v>37</v>
      </c>
      <c r="E104">
        <v>203</v>
      </c>
      <c r="F104">
        <v>0.35000000000000003</v>
      </c>
    </row>
    <row r="105" spans="1:6" x14ac:dyDescent="0.25">
      <c r="A105" s="2">
        <v>41587</v>
      </c>
      <c r="B105" t="s">
        <v>43</v>
      </c>
      <c r="C105" t="s">
        <v>44</v>
      </c>
      <c r="D105" t="s">
        <v>34</v>
      </c>
      <c r="E105">
        <v>337</v>
      </c>
      <c r="F105">
        <v>0.49</v>
      </c>
    </row>
    <row r="106" spans="1:6" x14ac:dyDescent="0.25">
      <c r="A106" s="2">
        <v>41588</v>
      </c>
      <c r="B106" t="s">
        <v>42</v>
      </c>
      <c r="C106" t="s">
        <v>36</v>
      </c>
      <c r="D106" t="s">
        <v>37</v>
      </c>
      <c r="E106">
        <v>586</v>
      </c>
      <c r="F106">
        <v>0.36</v>
      </c>
    </row>
    <row r="107" spans="1:6" x14ac:dyDescent="0.25">
      <c r="A107" s="2">
        <v>41588</v>
      </c>
      <c r="B107" t="s">
        <v>43</v>
      </c>
      <c r="C107" t="s">
        <v>41</v>
      </c>
      <c r="D107" t="s">
        <v>34</v>
      </c>
      <c r="E107">
        <v>287</v>
      </c>
      <c r="F107">
        <v>0.21</v>
      </c>
    </row>
    <row r="108" spans="1:6" x14ac:dyDescent="0.25">
      <c r="A108" s="2">
        <v>41589</v>
      </c>
      <c r="B108" t="s">
        <v>35</v>
      </c>
      <c r="C108" t="s">
        <v>33</v>
      </c>
      <c r="D108" t="s">
        <v>34</v>
      </c>
      <c r="E108">
        <v>441</v>
      </c>
      <c r="F108">
        <v>0.22</v>
      </c>
    </row>
    <row r="109" spans="1:6" x14ac:dyDescent="0.25">
      <c r="A109" s="2">
        <v>41589</v>
      </c>
      <c r="B109" t="s">
        <v>35</v>
      </c>
      <c r="C109" t="s">
        <v>36</v>
      </c>
      <c r="D109" t="s">
        <v>40</v>
      </c>
      <c r="E109">
        <v>648</v>
      </c>
      <c r="F109">
        <v>0.2</v>
      </c>
    </row>
    <row r="110" spans="1:6" x14ac:dyDescent="0.25">
      <c r="A110" s="2">
        <v>41589</v>
      </c>
      <c r="B110" t="s">
        <v>43</v>
      </c>
      <c r="C110" t="s">
        <v>41</v>
      </c>
      <c r="D110" t="s">
        <v>40</v>
      </c>
      <c r="E110">
        <v>781</v>
      </c>
      <c r="F110">
        <v>0.22</v>
      </c>
    </row>
    <row r="111" spans="1:6" x14ac:dyDescent="0.25">
      <c r="A111" s="2">
        <v>41590</v>
      </c>
      <c r="B111" t="s">
        <v>35</v>
      </c>
      <c r="C111" t="s">
        <v>33</v>
      </c>
      <c r="D111" t="s">
        <v>40</v>
      </c>
      <c r="E111">
        <v>325</v>
      </c>
      <c r="F111">
        <v>0.46</v>
      </c>
    </row>
    <row r="112" spans="1:6" x14ac:dyDescent="0.25">
      <c r="A112" s="2">
        <v>41591</v>
      </c>
      <c r="B112" t="s">
        <v>35</v>
      </c>
      <c r="C112" t="s">
        <v>33</v>
      </c>
      <c r="D112" t="s">
        <v>37</v>
      </c>
      <c r="E112">
        <v>687</v>
      </c>
      <c r="F112">
        <v>0.38</v>
      </c>
    </row>
    <row r="113" spans="1:6" x14ac:dyDescent="0.25">
      <c r="A113" s="2">
        <v>41591</v>
      </c>
      <c r="B113" t="s">
        <v>42</v>
      </c>
      <c r="C113" t="s">
        <v>38</v>
      </c>
      <c r="D113" t="s">
        <v>40</v>
      </c>
      <c r="E113">
        <v>721</v>
      </c>
      <c r="F113">
        <v>0.28000000000000003</v>
      </c>
    </row>
    <row r="114" spans="1:6" x14ac:dyDescent="0.25">
      <c r="A114" s="2">
        <v>41591</v>
      </c>
      <c r="B114" t="s">
        <v>39</v>
      </c>
      <c r="C114" t="s">
        <v>38</v>
      </c>
      <c r="D114" t="s">
        <v>34</v>
      </c>
      <c r="E114">
        <v>844</v>
      </c>
      <c r="F114">
        <v>0.47000000000000003</v>
      </c>
    </row>
    <row r="115" spans="1:6" x14ac:dyDescent="0.25">
      <c r="A115" s="2">
        <v>41591</v>
      </c>
      <c r="B115" t="s">
        <v>42</v>
      </c>
      <c r="C115" t="s">
        <v>36</v>
      </c>
      <c r="D115" t="s">
        <v>37</v>
      </c>
      <c r="E115">
        <v>646</v>
      </c>
      <c r="F115">
        <v>0.21</v>
      </c>
    </row>
    <row r="116" spans="1:6" x14ac:dyDescent="0.25">
      <c r="A116" s="2">
        <v>41591</v>
      </c>
      <c r="B116" t="s">
        <v>39</v>
      </c>
      <c r="C116" t="s">
        <v>38</v>
      </c>
      <c r="D116" t="s">
        <v>40</v>
      </c>
      <c r="E116">
        <v>557</v>
      </c>
      <c r="F116">
        <v>0.22</v>
      </c>
    </row>
    <row r="117" spans="1:6" x14ac:dyDescent="0.25">
      <c r="A117" s="2">
        <v>41592</v>
      </c>
      <c r="B117" t="s">
        <v>42</v>
      </c>
      <c r="C117" t="s">
        <v>36</v>
      </c>
      <c r="D117" t="s">
        <v>34</v>
      </c>
      <c r="E117">
        <v>616</v>
      </c>
      <c r="F117">
        <v>0.27</v>
      </c>
    </row>
    <row r="118" spans="1:6" x14ac:dyDescent="0.25">
      <c r="A118" s="2">
        <v>41592</v>
      </c>
      <c r="B118" t="s">
        <v>39</v>
      </c>
      <c r="C118" t="s">
        <v>33</v>
      </c>
      <c r="D118" t="s">
        <v>40</v>
      </c>
      <c r="E118">
        <v>644</v>
      </c>
      <c r="F118">
        <v>0.23</v>
      </c>
    </row>
    <row r="119" spans="1:6" x14ac:dyDescent="0.25">
      <c r="A119" s="2">
        <v>41592</v>
      </c>
      <c r="B119" t="s">
        <v>35</v>
      </c>
      <c r="C119" t="s">
        <v>36</v>
      </c>
      <c r="D119" t="s">
        <v>40</v>
      </c>
      <c r="E119">
        <v>422</v>
      </c>
      <c r="F119">
        <v>0.26</v>
      </c>
    </row>
    <row r="120" spans="1:6" x14ac:dyDescent="0.25">
      <c r="A120" s="2">
        <v>41592</v>
      </c>
      <c r="B120" t="s">
        <v>42</v>
      </c>
      <c r="C120" t="s">
        <v>41</v>
      </c>
      <c r="D120" t="s">
        <v>40</v>
      </c>
      <c r="E120">
        <v>709</v>
      </c>
      <c r="F120">
        <v>0.26</v>
      </c>
    </row>
    <row r="121" spans="1:6" x14ac:dyDescent="0.25">
      <c r="A121" s="2">
        <v>41592</v>
      </c>
      <c r="B121" t="s">
        <v>43</v>
      </c>
      <c r="C121" t="s">
        <v>33</v>
      </c>
      <c r="D121" t="s">
        <v>40</v>
      </c>
      <c r="E121">
        <v>213</v>
      </c>
      <c r="F121">
        <v>0.4</v>
      </c>
    </row>
    <row r="122" spans="1:6" x14ac:dyDescent="0.25">
      <c r="A122" s="2">
        <v>41593</v>
      </c>
      <c r="B122" t="s">
        <v>42</v>
      </c>
      <c r="C122" t="s">
        <v>38</v>
      </c>
      <c r="D122" t="s">
        <v>37</v>
      </c>
      <c r="E122">
        <v>321</v>
      </c>
      <c r="F122">
        <v>0.28999999999999998</v>
      </c>
    </row>
    <row r="123" spans="1:6" x14ac:dyDescent="0.25">
      <c r="A123" s="2">
        <v>41593</v>
      </c>
      <c r="B123" t="s">
        <v>42</v>
      </c>
      <c r="C123" t="s">
        <v>36</v>
      </c>
      <c r="D123" t="s">
        <v>40</v>
      </c>
      <c r="E123">
        <v>143</v>
      </c>
      <c r="F123">
        <v>0.38</v>
      </c>
    </row>
    <row r="124" spans="1:6" x14ac:dyDescent="0.25">
      <c r="A124" s="2">
        <v>41593</v>
      </c>
      <c r="B124" t="s">
        <v>43</v>
      </c>
      <c r="C124" t="s">
        <v>38</v>
      </c>
      <c r="D124" t="s">
        <v>37</v>
      </c>
      <c r="E124">
        <v>177</v>
      </c>
      <c r="F124">
        <v>0.5</v>
      </c>
    </row>
    <row r="125" spans="1:6" x14ac:dyDescent="0.25">
      <c r="A125" s="2">
        <v>41594</v>
      </c>
      <c r="B125" t="s">
        <v>43</v>
      </c>
      <c r="C125" t="s">
        <v>41</v>
      </c>
      <c r="D125" t="s">
        <v>40</v>
      </c>
      <c r="E125">
        <v>174</v>
      </c>
      <c r="F125">
        <v>0.49</v>
      </c>
    </row>
    <row r="126" spans="1:6" x14ac:dyDescent="0.25">
      <c r="A126" s="2">
        <v>41594</v>
      </c>
      <c r="B126" t="s">
        <v>32</v>
      </c>
      <c r="C126" t="s">
        <v>38</v>
      </c>
      <c r="D126" t="s">
        <v>40</v>
      </c>
      <c r="E126">
        <v>142</v>
      </c>
      <c r="F126">
        <v>0.4</v>
      </c>
    </row>
    <row r="127" spans="1:6" x14ac:dyDescent="0.25">
      <c r="A127" s="2">
        <v>41595</v>
      </c>
      <c r="B127" t="s">
        <v>39</v>
      </c>
      <c r="C127" t="s">
        <v>36</v>
      </c>
      <c r="D127" t="s">
        <v>34</v>
      </c>
      <c r="E127">
        <v>657</v>
      </c>
      <c r="F127">
        <v>0.49</v>
      </c>
    </row>
    <row r="128" spans="1:6" x14ac:dyDescent="0.25">
      <c r="A128" s="2">
        <v>41596</v>
      </c>
      <c r="B128" t="s">
        <v>35</v>
      </c>
      <c r="C128" t="s">
        <v>38</v>
      </c>
      <c r="D128" t="s">
        <v>37</v>
      </c>
      <c r="E128">
        <v>380</v>
      </c>
      <c r="F128">
        <v>0.31</v>
      </c>
    </row>
    <row r="129" spans="1:6" x14ac:dyDescent="0.25">
      <c r="A129" s="2">
        <v>41596</v>
      </c>
      <c r="B129" t="s">
        <v>32</v>
      </c>
      <c r="C129" t="s">
        <v>41</v>
      </c>
      <c r="D129" t="s">
        <v>34</v>
      </c>
      <c r="E129">
        <v>857</v>
      </c>
      <c r="F129">
        <v>0.4</v>
      </c>
    </row>
    <row r="130" spans="1:6" x14ac:dyDescent="0.25">
      <c r="A130" s="2">
        <v>41596</v>
      </c>
      <c r="B130" t="s">
        <v>35</v>
      </c>
      <c r="C130" t="s">
        <v>36</v>
      </c>
      <c r="D130" t="s">
        <v>37</v>
      </c>
      <c r="E130">
        <v>229</v>
      </c>
      <c r="F130">
        <v>0.24</v>
      </c>
    </row>
    <row r="131" spans="1:6" x14ac:dyDescent="0.25">
      <c r="A131" s="2">
        <v>41597</v>
      </c>
      <c r="B131" t="s">
        <v>42</v>
      </c>
      <c r="C131" t="s">
        <v>41</v>
      </c>
      <c r="D131" t="s">
        <v>34</v>
      </c>
      <c r="E131">
        <v>622</v>
      </c>
      <c r="F131">
        <v>0.47000000000000003</v>
      </c>
    </row>
    <row r="132" spans="1:6" x14ac:dyDescent="0.25">
      <c r="A132" s="2">
        <v>41597</v>
      </c>
      <c r="B132" t="s">
        <v>43</v>
      </c>
      <c r="C132" t="s">
        <v>44</v>
      </c>
      <c r="D132" t="s">
        <v>37</v>
      </c>
      <c r="E132">
        <v>546</v>
      </c>
      <c r="F132">
        <v>0.35000000000000003</v>
      </c>
    </row>
    <row r="133" spans="1:6" x14ac:dyDescent="0.25">
      <c r="A133" s="2">
        <v>41598</v>
      </c>
      <c r="B133" t="s">
        <v>32</v>
      </c>
      <c r="C133" t="s">
        <v>33</v>
      </c>
      <c r="D133" t="s">
        <v>37</v>
      </c>
      <c r="E133">
        <v>765</v>
      </c>
      <c r="F133">
        <v>0.23</v>
      </c>
    </row>
    <row r="134" spans="1:6" x14ac:dyDescent="0.25">
      <c r="A134" s="2">
        <v>41598</v>
      </c>
      <c r="B134" t="s">
        <v>39</v>
      </c>
      <c r="C134" t="s">
        <v>33</v>
      </c>
      <c r="D134" t="s">
        <v>40</v>
      </c>
      <c r="E134">
        <v>264</v>
      </c>
      <c r="F134">
        <v>0.2</v>
      </c>
    </row>
    <row r="135" spans="1:6" x14ac:dyDescent="0.25">
      <c r="A135" s="2">
        <v>41598</v>
      </c>
      <c r="B135" t="s">
        <v>43</v>
      </c>
      <c r="C135" t="s">
        <v>44</v>
      </c>
      <c r="D135" t="s">
        <v>34</v>
      </c>
      <c r="E135">
        <v>387</v>
      </c>
      <c r="F135">
        <v>0.34</v>
      </c>
    </row>
    <row r="136" spans="1:6" x14ac:dyDescent="0.25">
      <c r="A136" s="2">
        <v>41598</v>
      </c>
      <c r="B136" t="s">
        <v>35</v>
      </c>
      <c r="C136" t="s">
        <v>38</v>
      </c>
      <c r="D136" t="s">
        <v>37</v>
      </c>
      <c r="E136">
        <v>249</v>
      </c>
      <c r="F136">
        <v>0.3</v>
      </c>
    </row>
    <row r="137" spans="1:6" x14ac:dyDescent="0.25">
      <c r="A137" s="2">
        <v>41599</v>
      </c>
      <c r="B137" t="s">
        <v>32</v>
      </c>
      <c r="C137" t="s">
        <v>41</v>
      </c>
      <c r="D137" t="s">
        <v>40</v>
      </c>
      <c r="E137">
        <v>293</v>
      </c>
      <c r="F137">
        <v>0.21</v>
      </c>
    </row>
    <row r="138" spans="1:6" x14ac:dyDescent="0.25">
      <c r="A138" s="2">
        <v>41600</v>
      </c>
      <c r="B138" t="s">
        <v>43</v>
      </c>
      <c r="C138" t="s">
        <v>38</v>
      </c>
      <c r="D138" t="s">
        <v>34</v>
      </c>
      <c r="E138">
        <v>904</v>
      </c>
      <c r="F138">
        <v>0.42</v>
      </c>
    </row>
    <row r="139" spans="1:6" x14ac:dyDescent="0.25">
      <c r="A139" s="2">
        <v>41600</v>
      </c>
      <c r="B139" t="s">
        <v>32</v>
      </c>
      <c r="C139" t="s">
        <v>44</v>
      </c>
      <c r="D139" t="s">
        <v>40</v>
      </c>
      <c r="E139">
        <v>745</v>
      </c>
      <c r="F139">
        <v>0.33</v>
      </c>
    </row>
    <row r="140" spans="1:6" x14ac:dyDescent="0.25">
      <c r="A140" s="2">
        <v>41602</v>
      </c>
      <c r="B140" t="s">
        <v>39</v>
      </c>
      <c r="C140" t="s">
        <v>41</v>
      </c>
      <c r="D140" t="s">
        <v>40</v>
      </c>
      <c r="E140">
        <v>685</v>
      </c>
      <c r="F140">
        <v>0.38</v>
      </c>
    </row>
    <row r="141" spans="1:6" x14ac:dyDescent="0.25">
      <c r="A141" s="2">
        <v>41602</v>
      </c>
      <c r="B141" t="s">
        <v>43</v>
      </c>
      <c r="C141" t="s">
        <v>36</v>
      </c>
      <c r="D141" t="s">
        <v>37</v>
      </c>
      <c r="E141">
        <v>371</v>
      </c>
      <c r="F141">
        <v>0.27</v>
      </c>
    </row>
    <row r="142" spans="1:6" x14ac:dyDescent="0.25">
      <c r="A142" s="2">
        <v>41603</v>
      </c>
      <c r="B142" t="s">
        <v>32</v>
      </c>
      <c r="C142" t="s">
        <v>41</v>
      </c>
      <c r="D142" t="s">
        <v>34</v>
      </c>
      <c r="E142">
        <v>578</v>
      </c>
      <c r="F142">
        <v>0.4</v>
      </c>
    </row>
    <row r="143" spans="1:6" x14ac:dyDescent="0.25">
      <c r="A143" s="2">
        <v>41604</v>
      </c>
      <c r="B143" t="s">
        <v>43</v>
      </c>
      <c r="C143" t="s">
        <v>36</v>
      </c>
      <c r="D143" t="s">
        <v>34</v>
      </c>
      <c r="E143">
        <v>156</v>
      </c>
      <c r="F143">
        <v>0.34</v>
      </c>
    </row>
    <row r="144" spans="1:6" x14ac:dyDescent="0.25">
      <c r="A144" s="2">
        <v>41604</v>
      </c>
      <c r="B144" t="s">
        <v>32</v>
      </c>
      <c r="C144" t="s">
        <v>41</v>
      </c>
      <c r="D144" t="s">
        <v>34</v>
      </c>
      <c r="E144">
        <v>800</v>
      </c>
      <c r="F144">
        <v>0.2</v>
      </c>
    </row>
    <row r="145" spans="1:6" x14ac:dyDescent="0.25">
      <c r="A145" s="2">
        <v>41605</v>
      </c>
      <c r="B145" t="s">
        <v>43</v>
      </c>
      <c r="C145" t="s">
        <v>44</v>
      </c>
      <c r="D145" t="s">
        <v>40</v>
      </c>
      <c r="E145">
        <v>425</v>
      </c>
      <c r="F145">
        <v>0.26</v>
      </c>
    </row>
    <row r="146" spans="1:6" x14ac:dyDescent="0.25">
      <c r="A146" s="2">
        <v>41605</v>
      </c>
      <c r="B146" t="s">
        <v>43</v>
      </c>
      <c r="C146" t="s">
        <v>36</v>
      </c>
      <c r="D146" t="s">
        <v>37</v>
      </c>
      <c r="E146">
        <v>958</v>
      </c>
      <c r="F146">
        <v>0.49</v>
      </c>
    </row>
    <row r="147" spans="1:6" x14ac:dyDescent="0.25">
      <c r="A147" s="2">
        <v>41606</v>
      </c>
      <c r="B147" t="s">
        <v>42</v>
      </c>
      <c r="C147" t="s">
        <v>44</v>
      </c>
      <c r="D147" t="s">
        <v>40</v>
      </c>
      <c r="E147">
        <v>633</v>
      </c>
      <c r="F147">
        <v>0.2</v>
      </c>
    </row>
    <row r="148" spans="1:6" x14ac:dyDescent="0.25">
      <c r="A148" s="2">
        <v>41607</v>
      </c>
      <c r="B148" t="s">
        <v>43</v>
      </c>
      <c r="C148" t="s">
        <v>33</v>
      </c>
      <c r="D148" t="s">
        <v>40</v>
      </c>
      <c r="E148">
        <v>796</v>
      </c>
      <c r="F148">
        <v>0.45</v>
      </c>
    </row>
    <row r="149" spans="1:6" x14ac:dyDescent="0.25">
      <c r="A149" s="2">
        <v>41607</v>
      </c>
      <c r="B149" t="s">
        <v>39</v>
      </c>
      <c r="C149" t="s">
        <v>44</v>
      </c>
      <c r="D149" t="s">
        <v>37</v>
      </c>
      <c r="E149">
        <v>452</v>
      </c>
      <c r="F149">
        <v>0.38</v>
      </c>
    </row>
    <row r="150" spans="1:6" x14ac:dyDescent="0.25">
      <c r="A150" s="2">
        <v>41608</v>
      </c>
      <c r="B150" t="s">
        <v>42</v>
      </c>
      <c r="C150" t="s">
        <v>38</v>
      </c>
      <c r="D150" t="s">
        <v>34</v>
      </c>
      <c r="E150">
        <v>211</v>
      </c>
      <c r="F150">
        <v>0.21</v>
      </c>
    </row>
    <row r="151" spans="1:6" x14ac:dyDescent="0.25">
      <c r="A151" s="2">
        <v>41608</v>
      </c>
      <c r="B151" t="s">
        <v>42</v>
      </c>
      <c r="C151" t="s">
        <v>44</v>
      </c>
      <c r="D151" t="s">
        <v>40</v>
      </c>
      <c r="E151">
        <v>720</v>
      </c>
      <c r="F151">
        <v>0.28999999999999998</v>
      </c>
    </row>
    <row r="152" spans="1:6" x14ac:dyDescent="0.25">
      <c r="A152" s="2">
        <v>41609</v>
      </c>
      <c r="B152" t="s">
        <v>43</v>
      </c>
      <c r="C152" t="s">
        <v>33</v>
      </c>
      <c r="D152" t="s">
        <v>34</v>
      </c>
      <c r="E152">
        <v>512</v>
      </c>
      <c r="F152">
        <v>0.2</v>
      </c>
    </row>
    <row r="153" spans="1:6" x14ac:dyDescent="0.25">
      <c r="A153" s="2">
        <v>41609</v>
      </c>
      <c r="B153" t="s">
        <v>32</v>
      </c>
      <c r="C153" t="s">
        <v>36</v>
      </c>
      <c r="D153" t="s">
        <v>37</v>
      </c>
      <c r="E153">
        <v>914</v>
      </c>
      <c r="F153">
        <v>0.3</v>
      </c>
    </row>
    <row r="154" spans="1:6" x14ac:dyDescent="0.25">
      <c r="A154" s="2">
        <v>41609</v>
      </c>
      <c r="B154" t="s">
        <v>42</v>
      </c>
      <c r="C154" t="s">
        <v>41</v>
      </c>
      <c r="D154" t="s">
        <v>37</v>
      </c>
      <c r="E154">
        <v>147</v>
      </c>
      <c r="F154">
        <v>0.36</v>
      </c>
    </row>
    <row r="155" spans="1:6" x14ac:dyDescent="0.25">
      <c r="A155" s="2">
        <v>41609</v>
      </c>
      <c r="B155" t="s">
        <v>32</v>
      </c>
      <c r="C155" t="s">
        <v>33</v>
      </c>
      <c r="D155" t="s">
        <v>40</v>
      </c>
      <c r="E155">
        <v>116</v>
      </c>
      <c r="F155">
        <v>0.47000000000000003</v>
      </c>
    </row>
    <row r="156" spans="1:6" x14ac:dyDescent="0.25">
      <c r="A156" s="2">
        <v>41610</v>
      </c>
      <c r="B156" t="s">
        <v>32</v>
      </c>
      <c r="C156" t="s">
        <v>36</v>
      </c>
      <c r="D156" t="s">
        <v>34</v>
      </c>
      <c r="E156">
        <v>495</v>
      </c>
      <c r="F156">
        <v>0.25</v>
      </c>
    </row>
    <row r="157" spans="1:6" x14ac:dyDescent="0.25">
      <c r="A157" s="2">
        <v>41610</v>
      </c>
      <c r="B157" t="s">
        <v>39</v>
      </c>
      <c r="C157" t="s">
        <v>44</v>
      </c>
      <c r="D157" t="s">
        <v>37</v>
      </c>
      <c r="E157">
        <v>664</v>
      </c>
      <c r="F157">
        <v>0.26</v>
      </c>
    </row>
    <row r="158" spans="1:6" x14ac:dyDescent="0.25">
      <c r="A158" s="2">
        <v>41610</v>
      </c>
      <c r="B158" t="s">
        <v>35</v>
      </c>
      <c r="C158" t="s">
        <v>44</v>
      </c>
      <c r="D158" t="s">
        <v>40</v>
      </c>
      <c r="E158">
        <v>531</v>
      </c>
      <c r="F158">
        <v>0.37</v>
      </c>
    </row>
    <row r="159" spans="1:6" x14ac:dyDescent="0.25">
      <c r="A159" s="2">
        <v>41611</v>
      </c>
      <c r="B159" t="s">
        <v>39</v>
      </c>
      <c r="C159" t="s">
        <v>38</v>
      </c>
      <c r="D159" t="s">
        <v>40</v>
      </c>
      <c r="E159">
        <v>525</v>
      </c>
      <c r="F159">
        <v>0.25</v>
      </c>
    </row>
    <row r="160" spans="1:6" x14ac:dyDescent="0.25">
      <c r="A160" s="2">
        <v>41612</v>
      </c>
      <c r="B160" t="s">
        <v>43</v>
      </c>
      <c r="C160" t="s">
        <v>36</v>
      </c>
      <c r="D160" t="s">
        <v>40</v>
      </c>
      <c r="E160">
        <v>694</v>
      </c>
      <c r="F160">
        <v>0.44</v>
      </c>
    </row>
    <row r="161" spans="1:6" x14ac:dyDescent="0.25">
      <c r="A161" s="2">
        <v>41612</v>
      </c>
      <c r="B161" t="s">
        <v>42</v>
      </c>
      <c r="C161" t="s">
        <v>44</v>
      </c>
      <c r="D161" t="s">
        <v>40</v>
      </c>
      <c r="E161">
        <v>729</v>
      </c>
      <c r="F161">
        <v>0.49</v>
      </c>
    </row>
    <row r="162" spans="1:6" x14ac:dyDescent="0.25">
      <c r="A162" s="2">
        <v>41612</v>
      </c>
      <c r="B162" t="s">
        <v>35</v>
      </c>
      <c r="C162" t="s">
        <v>44</v>
      </c>
      <c r="D162" t="s">
        <v>34</v>
      </c>
      <c r="E162">
        <v>161</v>
      </c>
      <c r="F162">
        <v>0.32</v>
      </c>
    </row>
    <row r="163" spans="1:6" x14ac:dyDescent="0.25">
      <c r="A163" s="2">
        <v>41612</v>
      </c>
      <c r="B163" t="s">
        <v>35</v>
      </c>
      <c r="C163" t="s">
        <v>41</v>
      </c>
      <c r="D163" t="s">
        <v>37</v>
      </c>
      <c r="E163">
        <v>403</v>
      </c>
      <c r="F163">
        <v>0.26</v>
      </c>
    </row>
    <row r="164" spans="1:6" x14ac:dyDescent="0.25">
      <c r="A164" s="2">
        <v>41613</v>
      </c>
      <c r="B164" t="s">
        <v>42</v>
      </c>
      <c r="C164" t="s">
        <v>38</v>
      </c>
      <c r="D164" t="s">
        <v>37</v>
      </c>
      <c r="E164">
        <v>919</v>
      </c>
      <c r="F164">
        <v>0.37</v>
      </c>
    </row>
    <row r="165" spans="1:6" x14ac:dyDescent="0.25">
      <c r="A165" s="2">
        <v>41613</v>
      </c>
      <c r="B165" t="s">
        <v>43</v>
      </c>
      <c r="C165" t="s">
        <v>44</v>
      </c>
      <c r="D165" t="s">
        <v>40</v>
      </c>
      <c r="E165">
        <v>229</v>
      </c>
      <c r="F165">
        <v>0.24</v>
      </c>
    </row>
    <row r="166" spans="1:6" x14ac:dyDescent="0.25">
      <c r="A166" s="2">
        <v>41614</v>
      </c>
      <c r="B166" t="s">
        <v>32</v>
      </c>
      <c r="C166" t="s">
        <v>33</v>
      </c>
      <c r="D166" t="s">
        <v>40</v>
      </c>
      <c r="E166">
        <v>398</v>
      </c>
      <c r="F166">
        <v>0.45</v>
      </c>
    </row>
    <row r="167" spans="1:6" x14ac:dyDescent="0.25">
      <c r="A167" s="2">
        <v>41615</v>
      </c>
      <c r="B167" t="s">
        <v>32</v>
      </c>
      <c r="C167" t="s">
        <v>41</v>
      </c>
      <c r="D167" t="s">
        <v>37</v>
      </c>
      <c r="E167">
        <v>992</v>
      </c>
      <c r="F167">
        <v>0.23</v>
      </c>
    </row>
    <row r="168" spans="1:6" x14ac:dyDescent="0.25">
      <c r="A168" s="2">
        <v>41615</v>
      </c>
      <c r="B168" t="s">
        <v>43</v>
      </c>
      <c r="C168" t="s">
        <v>38</v>
      </c>
      <c r="D168" t="s">
        <v>37</v>
      </c>
      <c r="E168">
        <v>595</v>
      </c>
      <c r="F168">
        <v>0.2</v>
      </c>
    </row>
    <row r="169" spans="1:6" x14ac:dyDescent="0.25">
      <c r="A169" s="2">
        <v>41616</v>
      </c>
      <c r="B169" t="s">
        <v>39</v>
      </c>
      <c r="C169" t="s">
        <v>44</v>
      </c>
      <c r="D169" t="s">
        <v>40</v>
      </c>
      <c r="E169">
        <v>697</v>
      </c>
      <c r="F169">
        <v>0.47000000000000003</v>
      </c>
    </row>
    <row r="170" spans="1:6" x14ac:dyDescent="0.25">
      <c r="A170" s="2">
        <v>41616</v>
      </c>
      <c r="B170" t="s">
        <v>39</v>
      </c>
      <c r="C170" t="s">
        <v>36</v>
      </c>
      <c r="D170" t="s">
        <v>37</v>
      </c>
      <c r="E170">
        <v>531</v>
      </c>
      <c r="F170">
        <v>0.36</v>
      </c>
    </row>
    <row r="171" spans="1:6" x14ac:dyDescent="0.25">
      <c r="A171" s="2">
        <v>41616</v>
      </c>
      <c r="B171" t="s">
        <v>42</v>
      </c>
      <c r="C171" t="s">
        <v>33</v>
      </c>
      <c r="D171" t="s">
        <v>37</v>
      </c>
      <c r="E171">
        <v>219</v>
      </c>
      <c r="F171">
        <v>0.4</v>
      </c>
    </row>
    <row r="172" spans="1:6" x14ac:dyDescent="0.25">
      <c r="A172" s="2">
        <v>41617</v>
      </c>
      <c r="B172" t="s">
        <v>43</v>
      </c>
      <c r="C172" t="s">
        <v>38</v>
      </c>
      <c r="D172" t="s">
        <v>34</v>
      </c>
      <c r="E172">
        <v>586</v>
      </c>
      <c r="F172">
        <v>0.22</v>
      </c>
    </row>
    <row r="173" spans="1:6" x14ac:dyDescent="0.25">
      <c r="A173" s="2">
        <v>41617</v>
      </c>
      <c r="B173" t="s">
        <v>42</v>
      </c>
      <c r="C173" t="s">
        <v>41</v>
      </c>
      <c r="D173" t="s">
        <v>34</v>
      </c>
      <c r="E173">
        <v>175</v>
      </c>
      <c r="F173">
        <v>0.46</v>
      </c>
    </row>
    <row r="174" spans="1:6" x14ac:dyDescent="0.25">
      <c r="A174" s="2">
        <v>41617</v>
      </c>
      <c r="B174" t="s">
        <v>35</v>
      </c>
      <c r="C174" t="s">
        <v>41</v>
      </c>
      <c r="D174" t="s">
        <v>40</v>
      </c>
      <c r="E174">
        <v>303</v>
      </c>
      <c r="F174">
        <v>0.34</v>
      </c>
    </row>
    <row r="175" spans="1:6" x14ac:dyDescent="0.25">
      <c r="A175" s="2">
        <v>41617</v>
      </c>
      <c r="B175" t="s">
        <v>35</v>
      </c>
      <c r="C175" t="s">
        <v>33</v>
      </c>
      <c r="D175" t="s">
        <v>40</v>
      </c>
      <c r="E175">
        <v>438</v>
      </c>
      <c r="F175">
        <v>0.31</v>
      </c>
    </row>
    <row r="176" spans="1:6" x14ac:dyDescent="0.25">
      <c r="A176" s="2">
        <v>41617</v>
      </c>
      <c r="B176" t="s">
        <v>32</v>
      </c>
      <c r="C176" t="s">
        <v>44</v>
      </c>
      <c r="D176" t="s">
        <v>37</v>
      </c>
      <c r="E176">
        <v>941</v>
      </c>
      <c r="F176">
        <v>0.23</v>
      </c>
    </row>
    <row r="177" spans="1:6" x14ac:dyDescent="0.25">
      <c r="A177" s="2">
        <v>41618</v>
      </c>
      <c r="B177" t="s">
        <v>39</v>
      </c>
      <c r="C177" t="s">
        <v>38</v>
      </c>
      <c r="D177" t="s">
        <v>34</v>
      </c>
      <c r="E177">
        <v>818</v>
      </c>
      <c r="F177">
        <v>0.28000000000000003</v>
      </c>
    </row>
    <row r="178" spans="1:6" x14ac:dyDescent="0.25">
      <c r="A178" s="2">
        <v>41618</v>
      </c>
      <c r="B178" t="s">
        <v>43</v>
      </c>
      <c r="C178" t="s">
        <v>41</v>
      </c>
      <c r="D178" t="s">
        <v>37</v>
      </c>
      <c r="E178">
        <v>765</v>
      </c>
      <c r="F178">
        <v>0.32</v>
      </c>
    </row>
    <row r="179" spans="1:6" x14ac:dyDescent="0.25">
      <c r="A179" s="2">
        <v>41618</v>
      </c>
      <c r="B179" t="s">
        <v>39</v>
      </c>
      <c r="C179" t="s">
        <v>38</v>
      </c>
      <c r="D179" t="s">
        <v>34</v>
      </c>
      <c r="E179">
        <v>702</v>
      </c>
      <c r="F179">
        <v>0.49</v>
      </c>
    </row>
    <row r="180" spans="1:6" x14ac:dyDescent="0.25">
      <c r="A180" s="2">
        <v>41618</v>
      </c>
      <c r="B180" t="s">
        <v>35</v>
      </c>
      <c r="C180" t="s">
        <v>44</v>
      </c>
      <c r="D180" t="s">
        <v>37</v>
      </c>
      <c r="E180">
        <v>651</v>
      </c>
      <c r="F180">
        <v>0.31</v>
      </c>
    </row>
    <row r="181" spans="1:6" x14ac:dyDescent="0.25">
      <c r="A181" s="2">
        <v>41619</v>
      </c>
      <c r="B181" t="s">
        <v>39</v>
      </c>
      <c r="C181" t="s">
        <v>33</v>
      </c>
      <c r="D181" t="s">
        <v>40</v>
      </c>
      <c r="E181">
        <v>929</v>
      </c>
      <c r="F181">
        <v>0.34</v>
      </c>
    </row>
    <row r="182" spans="1:6" x14ac:dyDescent="0.25">
      <c r="A182" s="2">
        <v>41619</v>
      </c>
      <c r="B182" t="s">
        <v>32</v>
      </c>
      <c r="C182" t="s">
        <v>33</v>
      </c>
      <c r="D182" t="s">
        <v>37</v>
      </c>
      <c r="E182">
        <v>313</v>
      </c>
      <c r="F182">
        <v>0.21</v>
      </c>
    </row>
    <row r="183" spans="1:6" x14ac:dyDescent="0.25">
      <c r="A183" s="2">
        <v>41619</v>
      </c>
      <c r="B183" t="s">
        <v>39</v>
      </c>
      <c r="C183" t="s">
        <v>38</v>
      </c>
      <c r="D183" t="s">
        <v>37</v>
      </c>
      <c r="E183">
        <v>989</v>
      </c>
      <c r="F183">
        <v>0.3</v>
      </c>
    </row>
    <row r="184" spans="1:6" x14ac:dyDescent="0.25">
      <c r="A184" s="2">
        <v>41620</v>
      </c>
      <c r="B184" t="s">
        <v>42</v>
      </c>
      <c r="C184" t="s">
        <v>33</v>
      </c>
      <c r="D184" t="s">
        <v>34</v>
      </c>
      <c r="E184">
        <v>434</v>
      </c>
      <c r="F184">
        <v>0.26</v>
      </c>
    </row>
    <row r="185" spans="1:6" x14ac:dyDescent="0.25">
      <c r="A185" s="2">
        <v>41620</v>
      </c>
      <c r="B185" t="s">
        <v>32</v>
      </c>
      <c r="C185" t="s">
        <v>36</v>
      </c>
      <c r="D185" t="s">
        <v>37</v>
      </c>
      <c r="E185">
        <v>817</v>
      </c>
      <c r="F185">
        <v>0.32</v>
      </c>
    </row>
    <row r="186" spans="1:6" x14ac:dyDescent="0.25">
      <c r="A186" s="2">
        <v>41620</v>
      </c>
      <c r="B186" t="s">
        <v>39</v>
      </c>
      <c r="C186" t="s">
        <v>44</v>
      </c>
      <c r="D186" t="s">
        <v>34</v>
      </c>
      <c r="E186">
        <v>671</v>
      </c>
      <c r="F186">
        <v>0.25</v>
      </c>
    </row>
    <row r="187" spans="1:6" x14ac:dyDescent="0.25">
      <c r="A187" s="2">
        <v>41621</v>
      </c>
      <c r="B187" t="s">
        <v>42</v>
      </c>
      <c r="C187" t="s">
        <v>36</v>
      </c>
      <c r="D187" t="s">
        <v>37</v>
      </c>
      <c r="E187">
        <v>691</v>
      </c>
      <c r="F187">
        <v>0.37</v>
      </c>
    </row>
    <row r="188" spans="1:6" x14ac:dyDescent="0.25">
      <c r="A188" s="2">
        <v>41621</v>
      </c>
      <c r="B188" t="s">
        <v>43</v>
      </c>
      <c r="C188" t="s">
        <v>44</v>
      </c>
      <c r="D188" t="s">
        <v>40</v>
      </c>
      <c r="E188">
        <v>107</v>
      </c>
      <c r="F188">
        <v>0.22</v>
      </c>
    </row>
    <row r="189" spans="1:6" x14ac:dyDescent="0.25">
      <c r="A189" s="2">
        <v>41621</v>
      </c>
      <c r="B189" t="s">
        <v>39</v>
      </c>
      <c r="C189" t="s">
        <v>36</v>
      </c>
      <c r="D189" t="s">
        <v>34</v>
      </c>
      <c r="E189">
        <v>421</v>
      </c>
      <c r="F189">
        <v>0.28999999999999998</v>
      </c>
    </row>
    <row r="190" spans="1:6" x14ac:dyDescent="0.25">
      <c r="A190" s="2">
        <v>41622</v>
      </c>
      <c r="B190" t="s">
        <v>42</v>
      </c>
      <c r="C190" t="s">
        <v>36</v>
      </c>
      <c r="D190" t="s">
        <v>40</v>
      </c>
      <c r="E190">
        <v>271</v>
      </c>
      <c r="F190">
        <v>0.35000000000000003</v>
      </c>
    </row>
    <row r="191" spans="1:6" x14ac:dyDescent="0.25">
      <c r="A191" s="2">
        <v>41622</v>
      </c>
      <c r="B191" t="s">
        <v>42</v>
      </c>
      <c r="C191" t="s">
        <v>41</v>
      </c>
      <c r="D191" t="s">
        <v>37</v>
      </c>
      <c r="E191">
        <v>560</v>
      </c>
      <c r="F191">
        <v>0.25</v>
      </c>
    </row>
    <row r="192" spans="1:6" x14ac:dyDescent="0.25">
      <c r="A192" s="2">
        <v>41623</v>
      </c>
      <c r="B192" t="s">
        <v>39</v>
      </c>
      <c r="C192" t="s">
        <v>41</v>
      </c>
      <c r="D192" t="s">
        <v>40</v>
      </c>
      <c r="E192">
        <v>371</v>
      </c>
      <c r="F192">
        <v>0.36</v>
      </c>
    </row>
    <row r="193" spans="1:6" x14ac:dyDescent="0.25">
      <c r="A193" s="2">
        <v>41623</v>
      </c>
      <c r="B193" t="s">
        <v>43</v>
      </c>
      <c r="C193" t="s">
        <v>41</v>
      </c>
      <c r="D193" t="s">
        <v>34</v>
      </c>
      <c r="E193">
        <v>819</v>
      </c>
      <c r="F193">
        <v>0.26</v>
      </c>
    </row>
    <row r="194" spans="1:6" x14ac:dyDescent="0.25">
      <c r="A194" s="2">
        <v>41623</v>
      </c>
      <c r="B194" t="s">
        <v>35</v>
      </c>
      <c r="C194" t="s">
        <v>38</v>
      </c>
      <c r="D194" t="s">
        <v>40</v>
      </c>
      <c r="E194">
        <v>860</v>
      </c>
      <c r="F194">
        <v>0.49</v>
      </c>
    </row>
    <row r="195" spans="1:6" x14ac:dyDescent="0.25">
      <c r="A195" s="2">
        <v>41623</v>
      </c>
      <c r="B195" t="s">
        <v>35</v>
      </c>
      <c r="C195" t="s">
        <v>38</v>
      </c>
      <c r="D195" t="s">
        <v>37</v>
      </c>
      <c r="E195">
        <v>887</v>
      </c>
      <c r="F195">
        <v>0.36</v>
      </c>
    </row>
    <row r="196" spans="1:6" x14ac:dyDescent="0.25">
      <c r="A196" s="2">
        <v>41623</v>
      </c>
      <c r="B196" t="s">
        <v>35</v>
      </c>
      <c r="C196" t="s">
        <v>41</v>
      </c>
      <c r="D196" t="s">
        <v>40</v>
      </c>
      <c r="E196">
        <v>934</v>
      </c>
      <c r="F196">
        <v>0.39</v>
      </c>
    </row>
    <row r="197" spans="1:6" x14ac:dyDescent="0.25">
      <c r="A197" s="2">
        <v>41623</v>
      </c>
      <c r="B197" t="s">
        <v>43</v>
      </c>
      <c r="C197" t="s">
        <v>38</v>
      </c>
      <c r="D197" t="s">
        <v>37</v>
      </c>
      <c r="E197">
        <v>919</v>
      </c>
      <c r="F197">
        <v>0.31</v>
      </c>
    </row>
    <row r="198" spans="1:6" x14ac:dyDescent="0.25">
      <c r="A198" s="2">
        <v>41623</v>
      </c>
      <c r="B198" t="s">
        <v>43</v>
      </c>
      <c r="C198" t="s">
        <v>33</v>
      </c>
      <c r="D198" t="s">
        <v>40</v>
      </c>
      <c r="E198">
        <v>774</v>
      </c>
      <c r="F198">
        <v>0.26</v>
      </c>
    </row>
    <row r="199" spans="1:6" x14ac:dyDescent="0.25">
      <c r="A199" s="2">
        <v>41624</v>
      </c>
      <c r="B199" t="s">
        <v>35</v>
      </c>
      <c r="C199" t="s">
        <v>41</v>
      </c>
      <c r="D199" t="s">
        <v>34</v>
      </c>
      <c r="E199">
        <v>735</v>
      </c>
      <c r="F199">
        <v>0.33</v>
      </c>
    </row>
    <row r="200" spans="1:6" x14ac:dyDescent="0.25">
      <c r="A200" s="2">
        <v>41624</v>
      </c>
      <c r="B200" t="s">
        <v>39</v>
      </c>
      <c r="C200" t="s">
        <v>36</v>
      </c>
      <c r="D200" t="s">
        <v>34</v>
      </c>
      <c r="E200">
        <v>244</v>
      </c>
      <c r="F200">
        <v>0.28999999999999998</v>
      </c>
    </row>
    <row r="201" spans="1:6" x14ac:dyDescent="0.25">
      <c r="A201" s="2">
        <v>41624</v>
      </c>
      <c r="B201" t="s">
        <v>43</v>
      </c>
      <c r="C201" t="s">
        <v>41</v>
      </c>
      <c r="D201" t="s">
        <v>37</v>
      </c>
      <c r="E201">
        <v>492</v>
      </c>
      <c r="F201">
        <v>0.3</v>
      </c>
    </row>
    <row r="202" spans="1:6" x14ac:dyDescent="0.25">
      <c r="A202" s="2">
        <v>41624</v>
      </c>
      <c r="B202" t="s">
        <v>43</v>
      </c>
      <c r="C202" t="s">
        <v>36</v>
      </c>
      <c r="D202" t="s">
        <v>40</v>
      </c>
      <c r="E202">
        <v>148</v>
      </c>
      <c r="F202">
        <v>0.42</v>
      </c>
    </row>
    <row r="203" spans="1:6" x14ac:dyDescent="0.25">
      <c r="A203" s="2">
        <v>41624</v>
      </c>
      <c r="B203" t="s">
        <v>35</v>
      </c>
      <c r="C203" t="s">
        <v>41</v>
      </c>
      <c r="D203" t="s">
        <v>34</v>
      </c>
      <c r="E203">
        <v>246</v>
      </c>
      <c r="F203">
        <v>0.4</v>
      </c>
    </row>
    <row r="204" spans="1:6" x14ac:dyDescent="0.25">
      <c r="A204" s="2">
        <v>41625</v>
      </c>
      <c r="B204" t="s">
        <v>32</v>
      </c>
      <c r="C204" t="s">
        <v>38</v>
      </c>
      <c r="D204" t="s">
        <v>34</v>
      </c>
      <c r="E204">
        <v>952</v>
      </c>
      <c r="F204">
        <v>0.35000000000000003</v>
      </c>
    </row>
    <row r="205" spans="1:6" x14ac:dyDescent="0.25">
      <c r="A205" s="2">
        <v>41625</v>
      </c>
      <c r="B205" t="s">
        <v>39</v>
      </c>
      <c r="C205" t="s">
        <v>36</v>
      </c>
      <c r="D205" t="s">
        <v>34</v>
      </c>
      <c r="E205">
        <v>848</v>
      </c>
      <c r="F205">
        <v>0.47000000000000003</v>
      </c>
    </row>
    <row r="206" spans="1:6" x14ac:dyDescent="0.25">
      <c r="A206" s="2">
        <v>41625</v>
      </c>
      <c r="B206" t="s">
        <v>42</v>
      </c>
      <c r="C206" t="s">
        <v>44</v>
      </c>
      <c r="D206" t="s">
        <v>37</v>
      </c>
      <c r="E206">
        <v>808</v>
      </c>
      <c r="F206">
        <v>0.43</v>
      </c>
    </row>
    <row r="207" spans="1:6" x14ac:dyDescent="0.25">
      <c r="A207" s="2">
        <v>41626</v>
      </c>
      <c r="B207" t="s">
        <v>35</v>
      </c>
      <c r="C207" t="s">
        <v>44</v>
      </c>
      <c r="D207" t="s">
        <v>37</v>
      </c>
      <c r="E207">
        <v>116</v>
      </c>
      <c r="F207">
        <v>0.33</v>
      </c>
    </row>
    <row r="208" spans="1:6" x14ac:dyDescent="0.25">
      <c r="A208" s="2">
        <v>41626</v>
      </c>
      <c r="B208" t="s">
        <v>43</v>
      </c>
      <c r="C208" t="s">
        <v>44</v>
      </c>
      <c r="D208" t="s">
        <v>37</v>
      </c>
      <c r="E208">
        <v>210</v>
      </c>
      <c r="F208">
        <v>0.32</v>
      </c>
    </row>
    <row r="209" spans="1:6" x14ac:dyDescent="0.25">
      <c r="A209" s="2">
        <v>41626</v>
      </c>
      <c r="B209" t="s">
        <v>43</v>
      </c>
      <c r="C209" t="s">
        <v>36</v>
      </c>
      <c r="D209" t="s">
        <v>40</v>
      </c>
      <c r="E209">
        <v>189</v>
      </c>
      <c r="F209">
        <v>0.43</v>
      </c>
    </row>
    <row r="210" spans="1:6" x14ac:dyDescent="0.25">
      <c r="A210" s="2">
        <v>41629</v>
      </c>
      <c r="B210" t="s">
        <v>43</v>
      </c>
      <c r="C210" t="s">
        <v>36</v>
      </c>
      <c r="D210" t="s">
        <v>37</v>
      </c>
      <c r="E210">
        <v>983</v>
      </c>
      <c r="F210">
        <v>0.23</v>
      </c>
    </row>
    <row r="211" spans="1:6" x14ac:dyDescent="0.25">
      <c r="A211" s="2">
        <v>41629</v>
      </c>
      <c r="B211" t="s">
        <v>43</v>
      </c>
      <c r="C211" t="s">
        <v>38</v>
      </c>
      <c r="D211" t="s">
        <v>40</v>
      </c>
      <c r="E211">
        <v>107</v>
      </c>
      <c r="F211">
        <v>0.33</v>
      </c>
    </row>
    <row r="212" spans="1:6" x14ac:dyDescent="0.25">
      <c r="A212" s="2">
        <v>41629</v>
      </c>
      <c r="B212" t="s">
        <v>42</v>
      </c>
      <c r="C212" t="s">
        <v>38</v>
      </c>
      <c r="D212" t="s">
        <v>37</v>
      </c>
      <c r="E212">
        <v>460</v>
      </c>
      <c r="F212">
        <v>0.22</v>
      </c>
    </row>
    <row r="213" spans="1:6" x14ac:dyDescent="0.25">
      <c r="A213" s="2">
        <v>41629</v>
      </c>
      <c r="B213" t="s">
        <v>35</v>
      </c>
      <c r="C213" t="s">
        <v>36</v>
      </c>
      <c r="D213" t="s">
        <v>40</v>
      </c>
      <c r="E213">
        <v>700</v>
      </c>
      <c r="F213">
        <v>0.35000000000000003</v>
      </c>
    </row>
    <row r="214" spans="1:6" x14ac:dyDescent="0.25">
      <c r="A214" s="2">
        <v>41629</v>
      </c>
      <c r="B214" t="s">
        <v>32</v>
      </c>
      <c r="C214" t="s">
        <v>38</v>
      </c>
      <c r="D214" t="s">
        <v>34</v>
      </c>
      <c r="E214">
        <v>187</v>
      </c>
      <c r="F214">
        <v>0.38</v>
      </c>
    </row>
    <row r="215" spans="1:6" x14ac:dyDescent="0.25">
      <c r="A215" s="2">
        <v>41630</v>
      </c>
      <c r="B215" t="s">
        <v>39</v>
      </c>
      <c r="C215" t="s">
        <v>33</v>
      </c>
      <c r="D215" t="s">
        <v>40</v>
      </c>
      <c r="E215">
        <v>848</v>
      </c>
      <c r="F215">
        <v>0.28999999999999998</v>
      </c>
    </row>
    <row r="216" spans="1:6" x14ac:dyDescent="0.25">
      <c r="A216" s="2">
        <v>41630</v>
      </c>
      <c r="B216" t="s">
        <v>39</v>
      </c>
      <c r="C216" t="s">
        <v>36</v>
      </c>
      <c r="D216" t="s">
        <v>40</v>
      </c>
      <c r="E216">
        <v>425</v>
      </c>
      <c r="F216">
        <v>0.44</v>
      </c>
    </row>
    <row r="217" spans="1:6" x14ac:dyDescent="0.25">
      <c r="A217" s="2">
        <v>41630</v>
      </c>
      <c r="B217" t="s">
        <v>42</v>
      </c>
      <c r="C217" t="s">
        <v>36</v>
      </c>
      <c r="D217" t="s">
        <v>40</v>
      </c>
      <c r="E217">
        <v>485</v>
      </c>
      <c r="F217">
        <v>0.48</v>
      </c>
    </row>
    <row r="218" spans="1:6" x14ac:dyDescent="0.25">
      <c r="A218" s="2">
        <v>41631</v>
      </c>
      <c r="B218" t="s">
        <v>32</v>
      </c>
      <c r="C218" t="s">
        <v>33</v>
      </c>
      <c r="D218" t="s">
        <v>34</v>
      </c>
      <c r="E218">
        <v>720</v>
      </c>
      <c r="F218">
        <v>0.28999999999999998</v>
      </c>
    </row>
    <row r="219" spans="1:6" x14ac:dyDescent="0.25">
      <c r="A219" s="2">
        <v>41632</v>
      </c>
      <c r="B219" t="s">
        <v>32</v>
      </c>
      <c r="C219" t="s">
        <v>33</v>
      </c>
      <c r="D219" t="s">
        <v>37</v>
      </c>
      <c r="E219">
        <v>661</v>
      </c>
      <c r="F219">
        <v>0.47000000000000003</v>
      </c>
    </row>
    <row r="220" spans="1:6" x14ac:dyDescent="0.25">
      <c r="A220" s="2">
        <v>41632</v>
      </c>
      <c r="B220" t="s">
        <v>35</v>
      </c>
      <c r="C220" t="s">
        <v>38</v>
      </c>
      <c r="D220" t="s">
        <v>37</v>
      </c>
      <c r="E220">
        <v>240</v>
      </c>
      <c r="F220">
        <v>0.35000000000000003</v>
      </c>
    </row>
    <row r="221" spans="1:6" x14ac:dyDescent="0.25">
      <c r="A221" s="2">
        <v>41632</v>
      </c>
      <c r="B221" t="s">
        <v>42</v>
      </c>
      <c r="C221" t="s">
        <v>38</v>
      </c>
      <c r="D221" t="s">
        <v>40</v>
      </c>
      <c r="E221">
        <v>662</v>
      </c>
      <c r="F221">
        <v>0.2</v>
      </c>
    </row>
    <row r="222" spans="1:6" x14ac:dyDescent="0.25">
      <c r="A222" s="2">
        <v>41633</v>
      </c>
      <c r="B222" t="s">
        <v>32</v>
      </c>
      <c r="C222" t="s">
        <v>38</v>
      </c>
      <c r="D222" t="s">
        <v>37</v>
      </c>
      <c r="E222">
        <v>376</v>
      </c>
      <c r="F222">
        <v>0.47000000000000003</v>
      </c>
    </row>
    <row r="223" spans="1:6" x14ac:dyDescent="0.25">
      <c r="A223" s="2">
        <v>41633</v>
      </c>
      <c r="B223" t="s">
        <v>39</v>
      </c>
      <c r="C223" t="s">
        <v>36</v>
      </c>
      <c r="D223" t="s">
        <v>34</v>
      </c>
      <c r="E223">
        <v>422</v>
      </c>
      <c r="F223">
        <v>0.28000000000000003</v>
      </c>
    </row>
    <row r="224" spans="1:6" x14ac:dyDescent="0.25">
      <c r="A224" s="2">
        <v>41634</v>
      </c>
      <c r="B224" t="s">
        <v>39</v>
      </c>
      <c r="C224" t="s">
        <v>33</v>
      </c>
      <c r="D224" t="s">
        <v>34</v>
      </c>
      <c r="E224">
        <v>670</v>
      </c>
      <c r="F224">
        <v>0.46</v>
      </c>
    </row>
    <row r="225" spans="1:6" x14ac:dyDescent="0.25">
      <c r="A225" s="2">
        <v>41634</v>
      </c>
      <c r="B225" t="s">
        <v>35</v>
      </c>
      <c r="C225" t="s">
        <v>41</v>
      </c>
      <c r="D225" t="s">
        <v>37</v>
      </c>
      <c r="E225">
        <v>939</v>
      </c>
      <c r="F225">
        <v>0.38</v>
      </c>
    </row>
    <row r="226" spans="1:6" x14ac:dyDescent="0.25">
      <c r="A226" s="2">
        <v>41634</v>
      </c>
      <c r="B226" t="s">
        <v>32</v>
      </c>
      <c r="C226" t="s">
        <v>41</v>
      </c>
      <c r="D226" t="s">
        <v>40</v>
      </c>
      <c r="E226">
        <v>316</v>
      </c>
      <c r="F226">
        <v>0.39</v>
      </c>
    </row>
    <row r="227" spans="1:6" x14ac:dyDescent="0.25">
      <c r="A227" s="2">
        <v>41635</v>
      </c>
      <c r="B227" t="s">
        <v>42</v>
      </c>
      <c r="C227" t="s">
        <v>41</v>
      </c>
      <c r="D227" t="s">
        <v>37</v>
      </c>
      <c r="E227">
        <v>408</v>
      </c>
      <c r="F227">
        <v>0.37</v>
      </c>
    </row>
    <row r="228" spans="1:6" x14ac:dyDescent="0.25">
      <c r="A228" s="2">
        <v>41635</v>
      </c>
      <c r="B228" t="s">
        <v>39</v>
      </c>
      <c r="C228" t="s">
        <v>41</v>
      </c>
      <c r="D228" t="s">
        <v>34</v>
      </c>
      <c r="E228">
        <v>713</v>
      </c>
      <c r="F228">
        <v>0.34</v>
      </c>
    </row>
    <row r="229" spans="1:6" x14ac:dyDescent="0.25">
      <c r="A229" s="2">
        <v>41636</v>
      </c>
      <c r="B229" t="s">
        <v>43</v>
      </c>
      <c r="C229" t="s">
        <v>36</v>
      </c>
      <c r="D229" t="s">
        <v>40</v>
      </c>
      <c r="E229">
        <v>453</v>
      </c>
      <c r="F229">
        <v>0.44</v>
      </c>
    </row>
    <row r="230" spans="1:6" x14ac:dyDescent="0.25">
      <c r="A230" s="2">
        <v>41636</v>
      </c>
      <c r="B230" t="s">
        <v>35</v>
      </c>
      <c r="C230" t="s">
        <v>38</v>
      </c>
      <c r="D230" t="s">
        <v>37</v>
      </c>
      <c r="E230">
        <v>874</v>
      </c>
      <c r="F230">
        <v>0.39</v>
      </c>
    </row>
    <row r="231" spans="1:6" x14ac:dyDescent="0.25">
      <c r="A231" s="2">
        <v>41636</v>
      </c>
      <c r="B231" t="s">
        <v>35</v>
      </c>
      <c r="C231" t="s">
        <v>38</v>
      </c>
      <c r="D231" t="s">
        <v>40</v>
      </c>
      <c r="E231">
        <v>865</v>
      </c>
      <c r="F231">
        <v>0.36</v>
      </c>
    </row>
    <row r="232" spans="1:6" x14ac:dyDescent="0.25">
      <c r="A232" s="2">
        <v>41636</v>
      </c>
      <c r="B232" t="s">
        <v>39</v>
      </c>
      <c r="C232" t="s">
        <v>36</v>
      </c>
      <c r="D232" t="s">
        <v>40</v>
      </c>
      <c r="E232">
        <v>293</v>
      </c>
      <c r="F232">
        <v>0.45</v>
      </c>
    </row>
    <row r="233" spans="1:6" x14ac:dyDescent="0.25">
      <c r="A233" s="2">
        <v>41637</v>
      </c>
      <c r="B233" t="s">
        <v>32</v>
      </c>
      <c r="C233" t="s">
        <v>33</v>
      </c>
      <c r="D233" t="s">
        <v>40</v>
      </c>
      <c r="E233">
        <v>698</v>
      </c>
      <c r="F233">
        <v>0.41000000000000003</v>
      </c>
    </row>
    <row r="234" spans="1:6" x14ac:dyDescent="0.25">
      <c r="A234" s="2">
        <v>41637</v>
      </c>
      <c r="B234" t="s">
        <v>32</v>
      </c>
      <c r="C234" t="s">
        <v>38</v>
      </c>
      <c r="D234" t="s">
        <v>34</v>
      </c>
      <c r="E234">
        <v>980</v>
      </c>
      <c r="F234">
        <v>0.27</v>
      </c>
    </row>
    <row r="235" spans="1:6" x14ac:dyDescent="0.25">
      <c r="A235" s="2">
        <v>41637</v>
      </c>
      <c r="B235" t="s">
        <v>39</v>
      </c>
      <c r="C235" t="s">
        <v>33</v>
      </c>
      <c r="D235" t="s">
        <v>34</v>
      </c>
      <c r="E235">
        <v>874</v>
      </c>
      <c r="F235">
        <v>0.31</v>
      </c>
    </row>
    <row r="236" spans="1:6" x14ac:dyDescent="0.25">
      <c r="A236" s="2">
        <v>41637</v>
      </c>
      <c r="B236" t="s">
        <v>32</v>
      </c>
      <c r="C236" t="s">
        <v>33</v>
      </c>
      <c r="D236" t="s">
        <v>37</v>
      </c>
      <c r="E236">
        <v>303</v>
      </c>
      <c r="F236">
        <v>0.31</v>
      </c>
    </row>
    <row r="237" spans="1:6" x14ac:dyDescent="0.25">
      <c r="A237" s="2">
        <v>41637</v>
      </c>
      <c r="B237" t="s">
        <v>42</v>
      </c>
      <c r="C237" t="s">
        <v>44</v>
      </c>
      <c r="D237" t="s">
        <v>37</v>
      </c>
      <c r="E237">
        <v>609</v>
      </c>
      <c r="F237">
        <v>0.47000000000000003</v>
      </c>
    </row>
    <row r="238" spans="1:6" x14ac:dyDescent="0.25">
      <c r="A238" s="2">
        <v>41638</v>
      </c>
      <c r="B238" t="s">
        <v>35</v>
      </c>
      <c r="C238" t="s">
        <v>41</v>
      </c>
      <c r="D238" t="s">
        <v>40</v>
      </c>
      <c r="E238">
        <v>887</v>
      </c>
      <c r="F238">
        <v>0.27</v>
      </c>
    </row>
    <row r="239" spans="1:6" x14ac:dyDescent="0.25">
      <c r="A239" s="2">
        <v>41638</v>
      </c>
      <c r="B239" t="s">
        <v>35</v>
      </c>
      <c r="C239" t="s">
        <v>33</v>
      </c>
      <c r="D239" t="s">
        <v>40</v>
      </c>
      <c r="E239">
        <v>462</v>
      </c>
      <c r="F239">
        <v>0.23</v>
      </c>
    </row>
    <row r="240" spans="1:6" x14ac:dyDescent="0.25">
      <c r="A240" s="2">
        <v>41638</v>
      </c>
      <c r="B240" t="s">
        <v>35</v>
      </c>
      <c r="C240" t="s">
        <v>33</v>
      </c>
      <c r="D240" t="s">
        <v>40</v>
      </c>
      <c r="E240">
        <v>162</v>
      </c>
      <c r="F240">
        <v>0.45</v>
      </c>
    </row>
    <row r="241" spans="1:6" x14ac:dyDescent="0.25">
      <c r="A241" s="2">
        <v>41639</v>
      </c>
      <c r="B241" t="s">
        <v>32</v>
      </c>
      <c r="C241" t="s">
        <v>41</v>
      </c>
      <c r="D241" t="s">
        <v>40</v>
      </c>
      <c r="E241">
        <v>851</v>
      </c>
      <c r="F241">
        <v>0.46</v>
      </c>
    </row>
    <row r="242" spans="1:6" x14ac:dyDescent="0.25">
      <c r="A242" s="2">
        <v>41639</v>
      </c>
      <c r="B242" t="s">
        <v>43</v>
      </c>
      <c r="C242" t="s">
        <v>38</v>
      </c>
      <c r="D242" t="s">
        <v>34</v>
      </c>
      <c r="E242">
        <v>298</v>
      </c>
      <c r="F242">
        <v>0.37</v>
      </c>
    </row>
    <row r="243" spans="1:6" x14ac:dyDescent="0.25">
      <c r="A243" s="2">
        <v>41639</v>
      </c>
      <c r="B243" t="s">
        <v>39</v>
      </c>
      <c r="C243" t="s">
        <v>41</v>
      </c>
      <c r="D243" t="s">
        <v>34</v>
      </c>
      <c r="E243">
        <v>721</v>
      </c>
      <c r="F243">
        <v>0.22</v>
      </c>
    </row>
    <row r="244" spans="1:6" x14ac:dyDescent="0.25">
      <c r="A244" s="2">
        <v>41639</v>
      </c>
      <c r="B244" t="s">
        <v>39</v>
      </c>
      <c r="C244" t="s">
        <v>38</v>
      </c>
      <c r="D244" t="s">
        <v>34</v>
      </c>
      <c r="E244">
        <v>223</v>
      </c>
      <c r="F244">
        <v>0.2</v>
      </c>
    </row>
    <row r="245" spans="1:6" x14ac:dyDescent="0.25">
      <c r="A245" s="2">
        <v>41640</v>
      </c>
      <c r="B245" t="s">
        <v>43</v>
      </c>
      <c r="C245" t="s">
        <v>41</v>
      </c>
      <c r="D245" t="s">
        <v>37</v>
      </c>
      <c r="E245">
        <v>897</v>
      </c>
      <c r="F245">
        <v>0.35000000000000003</v>
      </c>
    </row>
    <row r="246" spans="1:6" x14ac:dyDescent="0.25">
      <c r="A246" s="2">
        <v>41640</v>
      </c>
      <c r="B246" t="s">
        <v>39</v>
      </c>
      <c r="C246" t="s">
        <v>36</v>
      </c>
      <c r="D246" t="s">
        <v>34</v>
      </c>
      <c r="E246">
        <v>762</v>
      </c>
      <c r="F246">
        <v>0.34</v>
      </c>
    </row>
    <row r="247" spans="1:6" x14ac:dyDescent="0.25">
      <c r="A247" s="2">
        <v>41640</v>
      </c>
      <c r="B247" t="s">
        <v>42</v>
      </c>
      <c r="C247" t="s">
        <v>38</v>
      </c>
      <c r="D247" t="s">
        <v>37</v>
      </c>
      <c r="E247">
        <v>260</v>
      </c>
      <c r="F247">
        <v>0.32</v>
      </c>
    </row>
    <row r="248" spans="1:6" x14ac:dyDescent="0.25">
      <c r="A248" s="2">
        <v>41640</v>
      </c>
      <c r="B248" t="s">
        <v>39</v>
      </c>
      <c r="C248" t="s">
        <v>38</v>
      </c>
      <c r="D248" t="s">
        <v>40</v>
      </c>
      <c r="E248">
        <v>208</v>
      </c>
      <c r="F248">
        <v>0.49</v>
      </c>
    </row>
    <row r="249" spans="1:6" x14ac:dyDescent="0.25">
      <c r="A249" s="2">
        <v>41640</v>
      </c>
      <c r="B249" t="s">
        <v>32</v>
      </c>
      <c r="C249" t="s">
        <v>44</v>
      </c>
      <c r="D249" t="s">
        <v>40</v>
      </c>
      <c r="E249">
        <v>126</v>
      </c>
      <c r="F249">
        <v>0.48</v>
      </c>
    </row>
    <row r="250" spans="1:6" x14ac:dyDescent="0.25">
      <c r="A250" s="2">
        <v>41641</v>
      </c>
      <c r="B250" t="s">
        <v>43</v>
      </c>
      <c r="C250" t="s">
        <v>38</v>
      </c>
      <c r="D250" t="s">
        <v>37</v>
      </c>
      <c r="E250">
        <v>844</v>
      </c>
      <c r="F250">
        <v>0.37</v>
      </c>
    </row>
    <row r="251" spans="1:6" x14ac:dyDescent="0.25">
      <c r="A251" s="2">
        <v>41641</v>
      </c>
      <c r="B251" t="s">
        <v>43</v>
      </c>
      <c r="C251" t="s">
        <v>33</v>
      </c>
      <c r="D251" t="s">
        <v>37</v>
      </c>
      <c r="E251">
        <v>425</v>
      </c>
      <c r="F251">
        <v>0.44</v>
      </c>
    </row>
    <row r="252" spans="1:6" x14ac:dyDescent="0.25">
      <c r="A252" s="2">
        <v>41641</v>
      </c>
      <c r="B252" t="s">
        <v>32</v>
      </c>
      <c r="C252" t="s">
        <v>36</v>
      </c>
      <c r="D252" t="s">
        <v>34</v>
      </c>
      <c r="E252">
        <v>415</v>
      </c>
      <c r="F252">
        <v>0.48</v>
      </c>
    </row>
    <row r="253" spans="1:6" x14ac:dyDescent="0.25">
      <c r="A253" s="2">
        <v>41643</v>
      </c>
      <c r="B253" t="s">
        <v>39</v>
      </c>
      <c r="C253" t="s">
        <v>38</v>
      </c>
      <c r="D253" t="s">
        <v>37</v>
      </c>
      <c r="E253">
        <v>978</v>
      </c>
      <c r="F253">
        <v>0.33</v>
      </c>
    </row>
    <row r="254" spans="1:6" x14ac:dyDescent="0.25">
      <c r="A254" s="2">
        <v>41643</v>
      </c>
      <c r="B254" t="s">
        <v>43</v>
      </c>
      <c r="C254" t="s">
        <v>44</v>
      </c>
      <c r="D254" t="s">
        <v>34</v>
      </c>
      <c r="E254">
        <v>704</v>
      </c>
      <c r="F254">
        <v>0.35000000000000003</v>
      </c>
    </row>
    <row r="255" spans="1:6" x14ac:dyDescent="0.25">
      <c r="A255" s="2">
        <v>41643</v>
      </c>
      <c r="B255" t="s">
        <v>39</v>
      </c>
      <c r="C255" t="s">
        <v>41</v>
      </c>
      <c r="D255" t="s">
        <v>37</v>
      </c>
      <c r="E255">
        <v>329</v>
      </c>
      <c r="F255">
        <v>0.4</v>
      </c>
    </row>
    <row r="256" spans="1:6" x14ac:dyDescent="0.25">
      <c r="A256" s="2">
        <v>41644</v>
      </c>
      <c r="B256" t="s">
        <v>32</v>
      </c>
      <c r="C256" t="s">
        <v>41</v>
      </c>
      <c r="D256" t="s">
        <v>34</v>
      </c>
      <c r="E256">
        <v>298</v>
      </c>
      <c r="F256">
        <v>0.2</v>
      </c>
    </row>
    <row r="257" spans="1:6" x14ac:dyDescent="0.25">
      <c r="A257" s="2">
        <v>41644</v>
      </c>
      <c r="B257" t="s">
        <v>35</v>
      </c>
      <c r="C257" t="s">
        <v>38</v>
      </c>
      <c r="D257" t="s">
        <v>34</v>
      </c>
      <c r="E257">
        <v>194</v>
      </c>
      <c r="F257">
        <v>0.35000000000000003</v>
      </c>
    </row>
    <row r="258" spans="1:6" x14ac:dyDescent="0.25">
      <c r="A258" s="2">
        <v>41644</v>
      </c>
      <c r="B258" t="s">
        <v>32</v>
      </c>
      <c r="C258" t="s">
        <v>36</v>
      </c>
      <c r="D258" t="s">
        <v>34</v>
      </c>
      <c r="E258">
        <v>735</v>
      </c>
      <c r="F258">
        <v>0.3</v>
      </c>
    </row>
    <row r="259" spans="1:6" x14ac:dyDescent="0.25">
      <c r="A259" s="2">
        <v>41644</v>
      </c>
      <c r="B259" t="s">
        <v>32</v>
      </c>
      <c r="C259" t="s">
        <v>36</v>
      </c>
      <c r="D259" t="s">
        <v>37</v>
      </c>
      <c r="E259">
        <v>676</v>
      </c>
      <c r="F259">
        <v>0.46</v>
      </c>
    </row>
    <row r="260" spans="1:6" x14ac:dyDescent="0.25">
      <c r="A260" s="2">
        <v>41645</v>
      </c>
      <c r="B260" t="s">
        <v>43</v>
      </c>
      <c r="C260" t="s">
        <v>36</v>
      </c>
      <c r="D260" t="s">
        <v>37</v>
      </c>
      <c r="E260">
        <v>503</v>
      </c>
      <c r="F260">
        <v>0.25</v>
      </c>
    </row>
    <row r="261" spans="1:6" x14ac:dyDescent="0.25">
      <c r="A261" s="2">
        <v>41646</v>
      </c>
      <c r="B261" t="s">
        <v>32</v>
      </c>
      <c r="C261" t="s">
        <v>41</v>
      </c>
      <c r="D261" t="s">
        <v>40</v>
      </c>
      <c r="E261">
        <v>709</v>
      </c>
      <c r="F261">
        <v>0.39</v>
      </c>
    </row>
    <row r="262" spans="1:6" x14ac:dyDescent="0.25">
      <c r="A262" s="2">
        <v>41646</v>
      </c>
      <c r="B262" t="s">
        <v>32</v>
      </c>
      <c r="C262" t="s">
        <v>44</v>
      </c>
      <c r="D262" t="s">
        <v>40</v>
      </c>
      <c r="E262">
        <v>456</v>
      </c>
      <c r="F262">
        <v>0.28999999999999998</v>
      </c>
    </row>
    <row r="263" spans="1:6" x14ac:dyDescent="0.25">
      <c r="A263" s="2">
        <v>41646</v>
      </c>
      <c r="B263" t="s">
        <v>39</v>
      </c>
      <c r="C263" t="s">
        <v>33</v>
      </c>
      <c r="D263" t="s">
        <v>34</v>
      </c>
      <c r="E263">
        <v>641</v>
      </c>
      <c r="F263">
        <v>0.2</v>
      </c>
    </row>
    <row r="264" spans="1:6" x14ac:dyDescent="0.25">
      <c r="A264" s="2">
        <v>41646</v>
      </c>
      <c r="B264" t="s">
        <v>32</v>
      </c>
      <c r="C264" t="s">
        <v>38</v>
      </c>
      <c r="D264" t="s">
        <v>40</v>
      </c>
      <c r="E264">
        <v>103</v>
      </c>
      <c r="F264">
        <v>0.36</v>
      </c>
    </row>
    <row r="265" spans="1:6" x14ac:dyDescent="0.25">
      <c r="A265" s="2">
        <v>41647</v>
      </c>
      <c r="B265" t="s">
        <v>39</v>
      </c>
      <c r="C265" t="s">
        <v>38</v>
      </c>
      <c r="D265" t="s">
        <v>37</v>
      </c>
      <c r="E265">
        <v>332</v>
      </c>
      <c r="F265">
        <v>0.33</v>
      </c>
    </row>
    <row r="266" spans="1:6" x14ac:dyDescent="0.25">
      <c r="A266" s="2">
        <v>41647</v>
      </c>
      <c r="B266" t="s">
        <v>39</v>
      </c>
      <c r="C266" t="s">
        <v>33</v>
      </c>
      <c r="D266" t="s">
        <v>40</v>
      </c>
      <c r="E266">
        <v>956</v>
      </c>
      <c r="F266">
        <v>0.25</v>
      </c>
    </row>
    <row r="267" spans="1:6" x14ac:dyDescent="0.25">
      <c r="A267" s="2">
        <v>41647</v>
      </c>
      <c r="B267" t="s">
        <v>39</v>
      </c>
      <c r="C267" t="s">
        <v>41</v>
      </c>
      <c r="D267" t="s">
        <v>37</v>
      </c>
      <c r="E267">
        <v>669</v>
      </c>
      <c r="F267">
        <v>0.46</v>
      </c>
    </row>
    <row r="268" spans="1:6" x14ac:dyDescent="0.25">
      <c r="A268" s="2">
        <v>41647</v>
      </c>
      <c r="B268" t="s">
        <v>35</v>
      </c>
      <c r="C268" t="s">
        <v>38</v>
      </c>
      <c r="D268" t="s">
        <v>34</v>
      </c>
      <c r="E268">
        <v>744</v>
      </c>
      <c r="F268">
        <v>0.2</v>
      </c>
    </row>
    <row r="269" spans="1:6" x14ac:dyDescent="0.25">
      <c r="A269" s="2">
        <v>41648</v>
      </c>
      <c r="B269" t="s">
        <v>43</v>
      </c>
      <c r="C269" t="s">
        <v>41</v>
      </c>
      <c r="D269" t="s">
        <v>34</v>
      </c>
      <c r="E269">
        <v>534</v>
      </c>
      <c r="F269">
        <v>0.37</v>
      </c>
    </row>
    <row r="270" spans="1:6" x14ac:dyDescent="0.25">
      <c r="A270" s="2">
        <v>41648</v>
      </c>
      <c r="B270" t="s">
        <v>32</v>
      </c>
      <c r="C270" t="s">
        <v>38</v>
      </c>
      <c r="D270" t="s">
        <v>34</v>
      </c>
      <c r="E270">
        <v>603</v>
      </c>
      <c r="F270">
        <v>0.26</v>
      </c>
    </row>
    <row r="271" spans="1:6" x14ac:dyDescent="0.25">
      <c r="A271" s="2">
        <v>41648</v>
      </c>
      <c r="B271" t="s">
        <v>39</v>
      </c>
      <c r="C271" t="s">
        <v>38</v>
      </c>
      <c r="D271" t="s">
        <v>37</v>
      </c>
      <c r="E271">
        <v>556</v>
      </c>
      <c r="F271">
        <v>0.4</v>
      </c>
    </row>
    <row r="272" spans="1:6" x14ac:dyDescent="0.25">
      <c r="A272" s="2">
        <v>41649</v>
      </c>
      <c r="B272" t="s">
        <v>32</v>
      </c>
      <c r="C272" t="s">
        <v>41</v>
      </c>
      <c r="D272" t="s">
        <v>40</v>
      </c>
      <c r="E272">
        <v>717</v>
      </c>
      <c r="F272">
        <v>0.46</v>
      </c>
    </row>
    <row r="273" spans="1:6" x14ac:dyDescent="0.25">
      <c r="A273" s="2">
        <v>41649</v>
      </c>
      <c r="B273" t="s">
        <v>39</v>
      </c>
      <c r="C273" t="s">
        <v>44</v>
      </c>
      <c r="D273" t="s">
        <v>40</v>
      </c>
      <c r="E273">
        <v>858</v>
      </c>
      <c r="F273">
        <v>0.27</v>
      </c>
    </row>
    <row r="274" spans="1:6" x14ac:dyDescent="0.25">
      <c r="A274" s="2">
        <v>41649</v>
      </c>
      <c r="B274" t="s">
        <v>43</v>
      </c>
      <c r="C274" t="s">
        <v>41</v>
      </c>
      <c r="D274" t="s">
        <v>34</v>
      </c>
      <c r="E274">
        <v>361</v>
      </c>
      <c r="F274">
        <v>0.28000000000000003</v>
      </c>
    </row>
    <row r="275" spans="1:6" x14ac:dyDescent="0.25">
      <c r="A275" s="2">
        <v>41650</v>
      </c>
      <c r="B275" t="s">
        <v>42</v>
      </c>
      <c r="C275" t="s">
        <v>38</v>
      </c>
      <c r="D275" t="s">
        <v>40</v>
      </c>
      <c r="E275">
        <v>651</v>
      </c>
      <c r="F275">
        <v>0.41000000000000003</v>
      </c>
    </row>
    <row r="276" spans="1:6" x14ac:dyDescent="0.25">
      <c r="A276" s="2">
        <v>41650</v>
      </c>
      <c r="B276" t="s">
        <v>43</v>
      </c>
      <c r="C276" t="s">
        <v>41</v>
      </c>
      <c r="D276" t="s">
        <v>37</v>
      </c>
      <c r="E276">
        <v>712</v>
      </c>
      <c r="F276">
        <v>0.35000000000000003</v>
      </c>
    </row>
    <row r="277" spans="1:6" x14ac:dyDescent="0.25">
      <c r="A277" s="2">
        <v>41650</v>
      </c>
      <c r="B277" t="s">
        <v>32</v>
      </c>
      <c r="C277" t="s">
        <v>41</v>
      </c>
      <c r="D277" t="s">
        <v>37</v>
      </c>
      <c r="E277">
        <v>369</v>
      </c>
      <c r="F277">
        <v>0.23</v>
      </c>
    </row>
    <row r="278" spans="1:6" x14ac:dyDescent="0.25">
      <c r="A278" s="2">
        <v>41650</v>
      </c>
      <c r="B278" t="s">
        <v>39</v>
      </c>
      <c r="C278" t="s">
        <v>38</v>
      </c>
      <c r="D278" t="s">
        <v>37</v>
      </c>
      <c r="E278">
        <v>570</v>
      </c>
      <c r="F278">
        <v>0.3</v>
      </c>
    </row>
    <row r="279" spans="1:6" x14ac:dyDescent="0.25">
      <c r="A279" s="2">
        <v>41651</v>
      </c>
      <c r="B279" t="s">
        <v>32</v>
      </c>
      <c r="C279" t="s">
        <v>36</v>
      </c>
      <c r="D279" t="s">
        <v>34</v>
      </c>
      <c r="E279">
        <v>847</v>
      </c>
      <c r="F279">
        <v>0.34</v>
      </c>
    </row>
    <row r="280" spans="1:6" x14ac:dyDescent="0.25">
      <c r="A280" s="2">
        <v>41652</v>
      </c>
      <c r="B280" t="s">
        <v>39</v>
      </c>
      <c r="C280" t="s">
        <v>38</v>
      </c>
      <c r="D280" t="s">
        <v>37</v>
      </c>
      <c r="E280">
        <v>297</v>
      </c>
      <c r="F280">
        <v>0.49</v>
      </c>
    </row>
    <row r="281" spans="1:6" x14ac:dyDescent="0.25">
      <c r="A281" s="2">
        <v>41652</v>
      </c>
      <c r="B281" t="s">
        <v>32</v>
      </c>
      <c r="C281" t="s">
        <v>44</v>
      </c>
      <c r="D281" t="s">
        <v>37</v>
      </c>
      <c r="E281">
        <v>952</v>
      </c>
      <c r="F281">
        <v>0.3</v>
      </c>
    </row>
    <row r="282" spans="1:6" x14ac:dyDescent="0.25">
      <c r="A282" s="2">
        <v>41652</v>
      </c>
      <c r="B282" t="s">
        <v>39</v>
      </c>
      <c r="C282" t="s">
        <v>38</v>
      </c>
      <c r="D282" t="s">
        <v>40</v>
      </c>
      <c r="E282">
        <v>839</v>
      </c>
      <c r="F282">
        <v>0.43</v>
      </c>
    </row>
    <row r="283" spans="1:6" x14ac:dyDescent="0.25">
      <c r="A283" s="2">
        <v>41652</v>
      </c>
      <c r="B283" t="s">
        <v>43</v>
      </c>
      <c r="C283" t="s">
        <v>44</v>
      </c>
      <c r="D283" t="s">
        <v>37</v>
      </c>
      <c r="E283">
        <v>891</v>
      </c>
      <c r="F283">
        <v>0.3</v>
      </c>
    </row>
    <row r="284" spans="1:6" x14ac:dyDescent="0.25">
      <c r="A284" s="2">
        <v>41653</v>
      </c>
      <c r="B284" t="s">
        <v>39</v>
      </c>
      <c r="C284" t="s">
        <v>38</v>
      </c>
      <c r="D284" t="s">
        <v>34</v>
      </c>
      <c r="E284">
        <v>237</v>
      </c>
      <c r="F284">
        <v>0.49</v>
      </c>
    </row>
    <row r="285" spans="1:6" x14ac:dyDescent="0.25">
      <c r="A285" s="2">
        <v>41653</v>
      </c>
      <c r="B285" t="s">
        <v>32</v>
      </c>
      <c r="C285" t="s">
        <v>33</v>
      </c>
      <c r="D285" t="s">
        <v>34</v>
      </c>
      <c r="E285">
        <v>620</v>
      </c>
      <c r="F285">
        <v>0.49</v>
      </c>
    </row>
    <row r="286" spans="1:6" x14ac:dyDescent="0.25">
      <c r="A286" s="2">
        <v>41653</v>
      </c>
      <c r="B286" t="s">
        <v>39</v>
      </c>
      <c r="C286" t="s">
        <v>38</v>
      </c>
      <c r="D286" t="s">
        <v>37</v>
      </c>
      <c r="E286">
        <v>916</v>
      </c>
      <c r="F286">
        <v>0.38</v>
      </c>
    </row>
    <row r="287" spans="1:6" x14ac:dyDescent="0.25">
      <c r="A287" s="2">
        <v>41653</v>
      </c>
      <c r="B287" t="s">
        <v>32</v>
      </c>
      <c r="C287" t="s">
        <v>33</v>
      </c>
      <c r="D287" t="s">
        <v>40</v>
      </c>
      <c r="E287">
        <v>450</v>
      </c>
      <c r="F287">
        <v>0.24</v>
      </c>
    </row>
    <row r="288" spans="1:6" x14ac:dyDescent="0.25">
      <c r="A288" s="2">
        <v>41654</v>
      </c>
      <c r="B288" t="s">
        <v>32</v>
      </c>
      <c r="C288" t="s">
        <v>41</v>
      </c>
      <c r="D288" t="s">
        <v>34</v>
      </c>
      <c r="E288">
        <v>665</v>
      </c>
      <c r="F288">
        <v>0.23</v>
      </c>
    </row>
    <row r="289" spans="1:6" x14ac:dyDescent="0.25">
      <c r="A289" s="2">
        <v>41654</v>
      </c>
      <c r="B289" t="s">
        <v>39</v>
      </c>
      <c r="C289" t="s">
        <v>38</v>
      </c>
      <c r="D289" t="s">
        <v>37</v>
      </c>
      <c r="E289">
        <v>960</v>
      </c>
      <c r="F289">
        <v>0.26</v>
      </c>
    </row>
    <row r="290" spans="1:6" x14ac:dyDescent="0.25">
      <c r="A290" s="2">
        <v>41654</v>
      </c>
      <c r="B290" t="s">
        <v>35</v>
      </c>
      <c r="C290" t="s">
        <v>44</v>
      </c>
      <c r="D290" t="s">
        <v>40</v>
      </c>
      <c r="E290">
        <v>518</v>
      </c>
      <c r="F290">
        <v>0.5</v>
      </c>
    </row>
    <row r="291" spans="1:6" x14ac:dyDescent="0.25">
      <c r="A291" s="2">
        <v>41654</v>
      </c>
      <c r="B291" t="s">
        <v>42</v>
      </c>
      <c r="C291" t="s">
        <v>36</v>
      </c>
      <c r="D291" t="s">
        <v>40</v>
      </c>
      <c r="E291">
        <v>272</v>
      </c>
      <c r="F291">
        <v>0.28999999999999998</v>
      </c>
    </row>
    <row r="292" spans="1:6" x14ac:dyDescent="0.25">
      <c r="A292" s="2">
        <v>41654</v>
      </c>
      <c r="B292" t="s">
        <v>32</v>
      </c>
      <c r="C292" t="s">
        <v>36</v>
      </c>
      <c r="D292" t="s">
        <v>34</v>
      </c>
      <c r="E292">
        <v>418</v>
      </c>
      <c r="F292">
        <v>0.3</v>
      </c>
    </row>
    <row r="293" spans="1:6" x14ac:dyDescent="0.25">
      <c r="A293" s="2">
        <v>41655</v>
      </c>
      <c r="B293" t="s">
        <v>42</v>
      </c>
      <c r="C293" t="s">
        <v>33</v>
      </c>
      <c r="D293" t="s">
        <v>37</v>
      </c>
      <c r="E293">
        <v>733</v>
      </c>
      <c r="F293">
        <v>0.27</v>
      </c>
    </row>
    <row r="294" spans="1:6" x14ac:dyDescent="0.25">
      <c r="A294" s="2">
        <v>41655</v>
      </c>
      <c r="B294" t="s">
        <v>32</v>
      </c>
      <c r="C294" t="s">
        <v>44</v>
      </c>
      <c r="D294" t="s">
        <v>40</v>
      </c>
      <c r="E294">
        <v>765</v>
      </c>
      <c r="F294">
        <v>0.38</v>
      </c>
    </row>
    <row r="295" spans="1:6" x14ac:dyDescent="0.25">
      <c r="A295" s="2">
        <v>41656</v>
      </c>
      <c r="B295" t="s">
        <v>32</v>
      </c>
      <c r="C295" t="s">
        <v>38</v>
      </c>
      <c r="D295" t="s">
        <v>34</v>
      </c>
      <c r="E295">
        <v>302</v>
      </c>
      <c r="F295">
        <v>0.42</v>
      </c>
    </row>
    <row r="296" spans="1:6" x14ac:dyDescent="0.25">
      <c r="A296" s="2">
        <v>41656</v>
      </c>
      <c r="B296" t="s">
        <v>43</v>
      </c>
      <c r="C296" t="s">
        <v>44</v>
      </c>
      <c r="D296" t="s">
        <v>37</v>
      </c>
      <c r="E296">
        <v>873</v>
      </c>
      <c r="F296">
        <v>0.27</v>
      </c>
    </row>
    <row r="297" spans="1:6" x14ac:dyDescent="0.25">
      <c r="A297" s="2">
        <v>41656</v>
      </c>
      <c r="B297" t="s">
        <v>35</v>
      </c>
      <c r="C297" t="s">
        <v>41</v>
      </c>
      <c r="D297" t="s">
        <v>37</v>
      </c>
      <c r="E297">
        <v>943</v>
      </c>
      <c r="F297">
        <v>0.44</v>
      </c>
    </row>
    <row r="298" spans="1:6" x14ac:dyDescent="0.25">
      <c r="A298" s="2">
        <v>41657</v>
      </c>
      <c r="B298" t="s">
        <v>43</v>
      </c>
      <c r="C298" t="s">
        <v>44</v>
      </c>
      <c r="D298" t="s">
        <v>34</v>
      </c>
      <c r="E298">
        <v>855</v>
      </c>
      <c r="F298">
        <v>0.41000000000000003</v>
      </c>
    </row>
    <row r="299" spans="1:6" x14ac:dyDescent="0.25">
      <c r="A299" s="2">
        <v>41657</v>
      </c>
      <c r="B299" t="s">
        <v>32</v>
      </c>
      <c r="C299" t="s">
        <v>38</v>
      </c>
      <c r="D299" t="s">
        <v>40</v>
      </c>
      <c r="E299">
        <v>229</v>
      </c>
      <c r="F299">
        <v>0.21</v>
      </c>
    </row>
    <row r="300" spans="1:6" x14ac:dyDescent="0.25">
      <c r="A300" s="2">
        <v>41657</v>
      </c>
      <c r="B300" t="s">
        <v>35</v>
      </c>
      <c r="C300" t="s">
        <v>44</v>
      </c>
      <c r="D300" t="s">
        <v>40</v>
      </c>
      <c r="E300">
        <v>840</v>
      </c>
      <c r="F300">
        <v>0.3</v>
      </c>
    </row>
    <row r="301" spans="1:6" x14ac:dyDescent="0.25">
      <c r="A301" s="2">
        <v>41657</v>
      </c>
      <c r="B301" t="s">
        <v>42</v>
      </c>
      <c r="C301" t="s">
        <v>38</v>
      </c>
      <c r="D301" t="s">
        <v>37</v>
      </c>
      <c r="E301">
        <v>772</v>
      </c>
      <c r="F301">
        <v>0.28000000000000003</v>
      </c>
    </row>
    <row r="302" spans="1:6" x14ac:dyDescent="0.25">
      <c r="A302" s="2">
        <v>41658</v>
      </c>
      <c r="B302" t="s">
        <v>43</v>
      </c>
      <c r="C302" t="s">
        <v>38</v>
      </c>
      <c r="D302" t="s">
        <v>40</v>
      </c>
      <c r="E302">
        <v>491</v>
      </c>
      <c r="F302">
        <v>0.41000000000000003</v>
      </c>
    </row>
    <row r="303" spans="1:6" x14ac:dyDescent="0.25">
      <c r="A303" s="2">
        <v>41659</v>
      </c>
      <c r="B303" t="s">
        <v>35</v>
      </c>
      <c r="C303" t="s">
        <v>38</v>
      </c>
      <c r="D303" t="s">
        <v>34</v>
      </c>
      <c r="E303">
        <v>118</v>
      </c>
      <c r="F303">
        <v>0.24</v>
      </c>
    </row>
    <row r="304" spans="1:6" x14ac:dyDescent="0.25">
      <c r="A304" s="2">
        <v>41659</v>
      </c>
      <c r="B304" t="s">
        <v>32</v>
      </c>
      <c r="C304" t="s">
        <v>33</v>
      </c>
      <c r="D304" t="s">
        <v>37</v>
      </c>
      <c r="E304">
        <v>947</v>
      </c>
      <c r="F304">
        <v>0.43</v>
      </c>
    </row>
    <row r="305" spans="1:6" x14ac:dyDescent="0.25">
      <c r="A305" s="2">
        <v>41659</v>
      </c>
      <c r="B305" t="s">
        <v>42</v>
      </c>
      <c r="C305" t="s">
        <v>33</v>
      </c>
      <c r="D305" t="s">
        <v>40</v>
      </c>
      <c r="E305">
        <v>166</v>
      </c>
      <c r="F305">
        <v>0.27</v>
      </c>
    </row>
    <row r="306" spans="1:6" x14ac:dyDescent="0.25">
      <c r="A306" s="2">
        <v>41660</v>
      </c>
      <c r="B306" t="s">
        <v>39</v>
      </c>
      <c r="C306" t="s">
        <v>38</v>
      </c>
      <c r="D306" t="s">
        <v>34</v>
      </c>
      <c r="E306">
        <v>348</v>
      </c>
      <c r="F306">
        <v>0.39</v>
      </c>
    </row>
    <row r="307" spans="1:6" x14ac:dyDescent="0.25">
      <c r="A307" s="2">
        <v>41660</v>
      </c>
      <c r="B307" t="s">
        <v>35</v>
      </c>
      <c r="C307" t="s">
        <v>44</v>
      </c>
      <c r="D307" t="s">
        <v>37</v>
      </c>
      <c r="E307">
        <v>943</v>
      </c>
      <c r="F307">
        <v>0.25</v>
      </c>
    </row>
    <row r="308" spans="1:6" x14ac:dyDescent="0.25">
      <c r="A308" s="2">
        <v>41662</v>
      </c>
      <c r="B308" t="s">
        <v>43</v>
      </c>
      <c r="C308" t="s">
        <v>38</v>
      </c>
      <c r="D308" t="s">
        <v>34</v>
      </c>
      <c r="E308">
        <v>419</v>
      </c>
      <c r="F308">
        <v>0.21</v>
      </c>
    </row>
    <row r="309" spans="1:6" x14ac:dyDescent="0.25">
      <c r="A309" s="2">
        <v>41662</v>
      </c>
      <c r="B309" t="s">
        <v>42</v>
      </c>
      <c r="C309" t="s">
        <v>41</v>
      </c>
      <c r="D309" t="s">
        <v>37</v>
      </c>
      <c r="E309">
        <v>564</v>
      </c>
      <c r="F309">
        <v>0.23</v>
      </c>
    </row>
    <row r="310" spans="1:6" x14ac:dyDescent="0.25">
      <c r="A310" s="2">
        <v>41663</v>
      </c>
      <c r="B310" t="s">
        <v>35</v>
      </c>
      <c r="C310" t="s">
        <v>44</v>
      </c>
      <c r="D310" t="s">
        <v>34</v>
      </c>
      <c r="E310">
        <v>807</v>
      </c>
      <c r="F310">
        <v>0.5</v>
      </c>
    </row>
    <row r="311" spans="1:6" x14ac:dyDescent="0.25">
      <c r="A311" s="2">
        <v>41663</v>
      </c>
      <c r="B311" t="s">
        <v>32</v>
      </c>
      <c r="C311" t="s">
        <v>36</v>
      </c>
      <c r="D311" t="s">
        <v>40</v>
      </c>
      <c r="E311">
        <v>919</v>
      </c>
      <c r="F311">
        <v>0.41000000000000003</v>
      </c>
    </row>
    <row r="312" spans="1:6" x14ac:dyDescent="0.25">
      <c r="A312" s="2">
        <v>41664</v>
      </c>
      <c r="B312" t="s">
        <v>42</v>
      </c>
      <c r="C312" t="s">
        <v>38</v>
      </c>
      <c r="D312" t="s">
        <v>37</v>
      </c>
      <c r="E312">
        <v>242</v>
      </c>
      <c r="F312">
        <v>0.4</v>
      </c>
    </row>
    <row r="313" spans="1:6" x14ac:dyDescent="0.25">
      <c r="A313" s="2">
        <v>41665</v>
      </c>
      <c r="B313" t="s">
        <v>35</v>
      </c>
      <c r="C313" t="s">
        <v>44</v>
      </c>
      <c r="D313" t="s">
        <v>37</v>
      </c>
      <c r="E313">
        <v>432</v>
      </c>
      <c r="F313">
        <v>0.34</v>
      </c>
    </row>
    <row r="314" spans="1:6" x14ac:dyDescent="0.25">
      <c r="A314" s="2">
        <v>41665</v>
      </c>
      <c r="B314" t="s">
        <v>32</v>
      </c>
      <c r="C314" t="s">
        <v>41</v>
      </c>
      <c r="D314" t="s">
        <v>40</v>
      </c>
      <c r="E314">
        <v>911</v>
      </c>
      <c r="F314">
        <v>0.45</v>
      </c>
    </row>
    <row r="315" spans="1:6" x14ac:dyDescent="0.25">
      <c r="A315" s="2">
        <v>41665</v>
      </c>
      <c r="B315" t="s">
        <v>35</v>
      </c>
      <c r="C315" t="s">
        <v>38</v>
      </c>
      <c r="D315" t="s">
        <v>40</v>
      </c>
      <c r="E315">
        <v>913</v>
      </c>
      <c r="F315">
        <v>0.39</v>
      </c>
    </row>
    <row r="316" spans="1:6" x14ac:dyDescent="0.25">
      <c r="A316" s="2">
        <v>41665</v>
      </c>
      <c r="B316" t="s">
        <v>35</v>
      </c>
      <c r="C316" t="s">
        <v>44</v>
      </c>
      <c r="D316" t="s">
        <v>37</v>
      </c>
      <c r="E316">
        <v>713</v>
      </c>
      <c r="F316">
        <v>0.4</v>
      </c>
    </row>
    <row r="317" spans="1:6" x14ac:dyDescent="0.25">
      <c r="A317" s="2">
        <v>41665</v>
      </c>
      <c r="B317" t="s">
        <v>42</v>
      </c>
      <c r="C317" t="s">
        <v>38</v>
      </c>
      <c r="D317" t="s">
        <v>40</v>
      </c>
      <c r="E317">
        <v>326</v>
      </c>
      <c r="F317">
        <v>0.27</v>
      </c>
    </row>
    <row r="318" spans="1:6" x14ac:dyDescent="0.25">
      <c r="A318" s="2">
        <v>41666</v>
      </c>
      <c r="B318" t="s">
        <v>43</v>
      </c>
      <c r="C318" t="s">
        <v>41</v>
      </c>
      <c r="D318" t="s">
        <v>37</v>
      </c>
      <c r="E318">
        <v>105</v>
      </c>
      <c r="F318">
        <v>0.32</v>
      </c>
    </row>
    <row r="319" spans="1:6" x14ac:dyDescent="0.25">
      <c r="A319" s="2">
        <v>41666</v>
      </c>
      <c r="B319" t="s">
        <v>42</v>
      </c>
      <c r="C319" t="s">
        <v>33</v>
      </c>
      <c r="D319" t="s">
        <v>40</v>
      </c>
      <c r="E319">
        <v>149</v>
      </c>
      <c r="F319">
        <v>0.26</v>
      </c>
    </row>
    <row r="320" spans="1:6" x14ac:dyDescent="0.25">
      <c r="A320" s="2">
        <v>41666</v>
      </c>
      <c r="B320" t="s">
        <v>43</v>
      </c>
      <c r="C320" t="s">
        <v>41</v>
      </c>
      <c r="D320" t="s">
        <v>37</v>
      </c>
      <c r="E320">
        <v>513</v>
      </c>
      <c r="F320">
        <v>0.38</v>
      </c>
    </row>
    <row r="321" spans="1:6" x14ac:dyDescent="0.25">
      <c r="A321" s="2">
        <v>41667</v>
      </c>
      <c r="B321" t="s">
        <v>39</v>
      </c>
      <c r="C321" t="s">
        <v>33</v>
      </c>
      <c r="D321" t="s">
        <v>37</v>
      </c>
      <c r="E321">
        <v>795</v>
      </c>
      <c r="F321">
        <v>0.41000000000000003</v>
      </c>
    </row>
    <row r="322" spans="1:6" x14ac:dyDescent="0.25">
      <c r="A322" s="2">
        <v>41668</v>
      </c>
      <c r="B322" t="s">
        <v>35</v>
      </c>
      <c r="C322" t="s">
        <v>44</v>
      </c>
      <c r="D322" t="s">
        <v>37</v>
      </c>
      <c r="E322">
        <v>593</v>
      </c>
      <c r="F322">
        <v>0.48</v>
      </c>
    </row>
    <row r="323" spans="1:6" x14ac:dyDescent="0.25">
      <c r="A323" s="2">
        <v>41669</v>
      </c>
      <c r="B323" t="s">
        <v>39</v>
      </c>
      <c r="C323" t="s">
        <v>36</v>
      </c>
      <c r="D323" t="s">
        <v>37</v>
      </c>
      <c r="E323">
        <v>621</v>
      </c>
      <c r="F323">
        <v>0.32</v>
      </c>
    </row>
    <row r="324" spans="1:6" x14ac:dyDescent="0.25">
      <c r="A324" s="2">
        <v>41670</v>
      </c>
      <c r="B324" t="s">
        <v>39</v>
      </c>
      <c r="C324" t="s">
        <v>38</v>
      </c>
      <c r="D324" t="s">
        <v>37</v>
      </c>
      <c r="E324">
        <v>259</v>
      </c>
      <c r="F324">
        <v>0.47000000000000003</v>
      </c>
    </row>
    <row r="325" spans="1:6" x14ac:dyDescent="0.25">
      <c r="A325" s="2">
        <v>41670</v>
      </c>
      <c r="B325" t="s">
        <v>42</v>
      </c>
      <c r="C325" t="s">
        <v>41</v>
      </c>
      <c r="D325" t="s">
        <v>34</v>
      </c>
      <c r="E325">
        <v>437</v>
      </c>
      <c r="F325">
        <v>0.25</v>
      </c>
    </row>
    <row r="326" spans="1:6" x14ac:dyDescent="0.25">
      <c r="A326" s="2">
        <v>41671</v>
      </c>
      <c r="B326" t="s">
        <v>35</v>
      </c>
      <c r="C326" t="s">
        <v>44</v>
      </c>
      <c r="D326" t="s">
        <v>37</v>
      </c>
      <c r="E326">
        <v>917</v>
      </c>
      <c r="F326">
        <v>0.45</v>
      </c>
    </row>
    <row r="327" spans="1:6" x14ac:dyDescent="0.25">
      <c r="A327" s="2">
        <v>41671</v>
      </c>
      <c r="B327" t="s">
        <v>39</v>
      </c>
      <c r="C327" t="s">
        <v>38</v>
      </c>
      <c r="D327" t="s">
        <v>37</v>
      </c>
      <c r="E327">
        <v>248</v>
      </c>
      <c r="F327">
        <v>0.28000000000000003</v>
      </c>
    </row>
    <row r="328" spans="1:6" x14ac:dyDescent="0.25">
      <c r="A328" s="2">
        <v>41671</v>
      </c>
      <c r="B328" t="s">
        <v>43</v>
      </c>
      <c r="C328" t="s">
        <v>41</v>
      </c>
      <c r="D328" t="s">
        <v>37</v>
      </c>
      <c r="E328">
        <v>854</v>
      </c>
      <c r="F328">
        <v>0.45</v>
      </c>
    </row>
    <row r="329" spans="1:6" x14ac:dyDescent="0.25">
      <c r="A329" s="2">
        <v>41671</v>
      </c>
      <c r="B329" t="s">
        <v>39</v>
      </c>
      <c r="C329" t="s">
        <v>41</v>
      </c>
      <c r="D329" t="s">
        <v>40</v>
      </c>
      <c r="E329">
        <v>333</v>
      </c>
      <c r="F329">
        <v>0.34</v>
      </c>
    </row>
    <row r="330" spans="1:6" x14ac:dyDescent="0.25">
      <c r="A330" s="2">
        <v>41672</v>
      </c>
      <c r="B330" t="s">
        <v>35</v>
      </c>
      <c r="C330" t="s">
        <v>41</v>
      </c>
      <c r="D330" t="s">
        <v>37</v>
      </c>
      <c r="E330">
        <v>777</v>
      </c>
      <c r="F330">
        <v>0.45</v>
      </c>
    </row>
    <row r="331" spans="1:6" x14ac:dyDescent="0.25">
      <c r="A331" s="2">
        <v>41673</v>
      </c>
      <c r="B331" t="s">
        <v>43</v>
      </c>
      <c r="C331" t="s">
        <v>36</v>
      </c>
      <c r="D331" t="s">
        <v>37</v>
      </c>
      <c r="E331">
        <v>102</v>
      </c>
      <c r="F331">
        <v>0.2</v>
      </c>
    </row>
    <row r="332" spans="1:6" x14ac:dyDescent="0.25">
      <c r="A332" s="2">
        <v>41673</v>
      </c>
      <c r="B332" t="s">
        <v>43</v>
      </c>
      <c r="C332" t="s">
        <v>38</v>
      </c>
      <c r="D332" t="s">
        <v>37</v>
      </c>
      <c r="E332">
        <v>633</v>
      </c>
      <c r="F332">
        <v>0.35000000000000003</v>
      </c>
    </row>
    <row r="333" spans="1:6" x14ac:dyDescent="0.25">
      <c r="A333" s="2">
        <v>41674</v>
      </c>
      <c r="B333" t="s">
        <v>35</v>
      </c>
      <c r="C333" t="s">
        <v>41</v>
      </c>
      <c r="D333" t="s">
        <v>37</v>
      </c>
      <c r="E333">
        <v>205</v>
      </c>
      <c r="F333">
        <v>0.45</v>
      </c>
    </row>
    <row r="334" spans="1:6" x14ac:dyDescent="0.25">
      <c r="A334" s="2">
        <v>41675</v>
      </c>
      <c r="B334" t="s">
        <v>43</v>
      </c>
      <c r="C334" t="s">
        <v>38</v>
      </c>
      <c r="D334" t="s">
        <v>37</v>
      </c>
      <c r="E334">
        <v>221</v>
      </c>
      <c r="F334">
        <v>0.37</v>
      </c>
    </row>
    <row r="335" spans="1:6" x14ac:dyDescent="0.25">
      <c r="A335" s="2">
        <v>41676</v>
      </c>
      <c r="B335" t="s">
        <v>39</v>
      </c>
      <c r="C335" t="s">
        <v>36</v>
      </c>
      <c r="D335" t="s">
        <v>40</v>
      </c>
      <c r="E335">
        <v>628</v>
      </c>
      <c r="F335">
        <v>0.23</v>
      </c>
    </row>
    <row r="336" spans="1:6" x14ac:dyDescent="0.25">
      <c r="A336" s="2">
        <v>41676</v>
      </c>
      <c r="B336" t="s">
        <v>43</v>
      </c>
      <c r="C336" t="s">
        <v>41</v>
      </c>
      <c r="D336" t="s">
        <v>34</v>
      </c>
      <c r="E336">
        <v>833</v>
      </c>
      <c r="F336">
        <v>0.27</v>
      </c>
    </row>
    <row r="337" spans="1:6" x14ac:dyDescent="0.25">
      <c r="A337" s="2">
        <v>41676</v>
      </c>
      <c r="B337" t="s">
        <v>43</v>
      </c>
      <c r="C337" t="s">
        <v>38</v>
      </c>
      <c r="D337" t="s">
        <v>34</v>
      </c>
      <c r="E337">
        <v>291</v>
      </c>
      <c r="F337">
        <v>0.39</v>
      </c>
    </row>
    <row r="338" spans="1:6" x14ac:dyDescent="0.25">
      <c r="A338" s="2">
        <v>41676</v>
      </c>
      <c r="B338" t="s">
        <v>39</v>
      </c>
      <c r="C338" t="s">
        <v>41</v>
      </c>
      <c r="D338" t="s">
        <v>34</v>
      </c>
      <c r="E338">
        <v>248</v>
      </c>
      <c r="F338">
        <v>0.46</v>
      </c>
    </row>
    <row r="339" spans="1:6" x14ac:dyDescent="0.25">
      <c r="A339" s="2">
        <v>41676</v>
      </c>
      <c r="B339" t="s">
        <v>39</v>
      </c>
      <c r="C339" t="s">
        <v>44</v>
      </c>
      <c r="D339" t="s">
        <v>37</v>
      </c>
      <c r="E339">
        <v>688</v>
      </c>
      <c r="F339">
        <v>0.42</v>
      </c>
    </row>
    <row r="340" spans="1:6" x14ac:dyDescent="0.25">
      <c r="A340" s="2">
        <v>41676</v>
      </c>
      <c r="B340" t="s">
        <v>42</v>
      </c>
      <c r="C340" t="s">
        <v>33</v>
      </c>
      <c r="D340" t="s">
        <v>40</v>
      </c>
      <c r="E340">
        <v>120</v>
      </c>
      <c r="F340">
        <v>0.48</v>
      </c>
    </row>
    <row r="341" spans="1:6" x14ac:dyDescent="0.25">
      <c r="A341" s="2">
        <v>41677</v>
      </c>
      <c r="B341" t="s">
        <v>43</v>
      </c>
      <c r="C341" t="s">
        <v>38</v>
      </c>
      <c r="D341" t="s">
        <v>40</v>
      </c>
      <c r="E341">
        <v>390</v>
      </c>
      <c r="F341">
        <v>0.4</v>
      </c>
    </row>
    <row r="342" spans="1:6" x14ac:dyDescent="0.25">
      <c r="A342" s="2">
        <v>41677</v>
      </c>
      <c r="B342" t="s">
        <v>42</v>
      </c>
      <c r="C342" t="s">
        <v>33</v>
      </c>
      <c r="D342" t="s">
        <v>40</v>
      </c>
      <c r="E342">
        <v>387</v>
      </c>
      <c r="F342">
        <v>0.47000000000000003</v>
      </c>
    </row>
    <row r="343" spans="1:6" x14ac:dyDescent="0.25">
      <c r="A343" s="2">
        <v>41678</v>
      </c>
      <c r="B343" t="s">
        <v>43</v>
      </c>
      <c r="C343" t="s">
        <v>33</v>
      </c>
      <c r="D343" t="s">
        <v>40</v>
      </c>
      <c r="E343">
        <v>616</v>
      </c>
      <c r="F343">
        <v>0.22</v>
      </c>
    </row>
    <row r="344" spans="1:6" x14ac:dyDescent="0.25">
      <c r="A344" s="2">
        <v>41678</v>
      </c>
      <c r="B344" t="s">
        <v>32</v>
      </c>
      <c r="C344" t="s">
        <v>41</v>
      </c>
      <c r="D344" t="s">
        <v>40</v>
      </c>
      <c r="E344">
        <v>227</v>
      </c>
      <c r="F344">
        <v>0.38</v>
      </c>
    </row>
    <row r="345" spans="1:6" x14ac:dyDescent="0.25">
      <c r="A345" s="2">
        <v>41679</v>
      </c>
      <c r="B345" t="s">
        <v>32</v>
      </c>
      <c r="C345" t="s">
        <v>38</v>
      </c>
      <c r="D345" t="s">
        <v>40</v>
      </c>
      <c r="E345">
        <v>743</v>
      </c>
      <c r="F345">
        <v>0.44</v>
      </c>
    </row>
    <row r="346" spans="1:6" x14ac:dyDescent="0.25">
      <c r="A346" s="2">
        <v>41679</v>
      </c>
      <c r="B346" t="s">
        <v>32</v>
      </c>
      <c r="C346" t="s">
        <v>36</v>
      </c>
      <c r="D346" t="s">
        <v>37</v>
      </c>
      <c r="E346">
        <v>109</v>
      </c>
      <c r="F346">
        <v>0.44</v>
      </c>
    </row>
    <row r="347" spans="1:6" x14ac:dyDescent="0.25">
      <c r="A347" s="2">
        <v>41679</v>
      </c>
      <c r="B347" t="s">
        <v>32</v>
      </c>
      <c r="C347" t="s">
        <v>41</v>
      </c>
      <c r="D347" t="s">
        <v>34</v>
      </c>
      <c r="E347">
        <v>230</v>
      </c>
      <c r="F347">
        <v>0.46</v>
      </c>
    </row>
    <row r="348" spans="1:6" x14ac:dyDescent="0.25">
      <c r="A348" s="2">
        <v>41679</v>
      </c>
      <c r="B348" t="s">
        <v>43</v>
      </c>
      <c r="C348" t="s">
        <v>44</v>
      </c>
      <c r="D348" t="s">
        <v>40</v>
      </c>
      <c r="E348">
        <v>653</v>
      </c>
      <c r="F348">
        <v>0.25</v>
      </c>
    </row>
    <row r="349" spans="1:6" x14ac:dyDescent="0.25">
      <c r="A349" s="2">
        <v>41680</v>
      </c>
      <c r="B349" t="s">
        <v>42</v>
      </c>
      <c r="C349" t="s">
        <v>36</v>
      </c>
      <c r="D349" t="s">
        <v>40</v>
      </c>
      <c r="E349">
        <v>885</v>
      </c>
      <c r="F349">
        <v>0.41000000000000003</v>
      </c>
    </row>
    <row r="350" spans="1:6" x14ac:dyDescent="0.25">
      <c r="A350" s="2">
        <v>41681</v>
      </c>
      <c r="B350" t="s">
        <v>43</v>
      </c>
      <c r="C350" t="s">
        <v>41</v>
      </c>
      <c r="D350" t="s">
        <v>34</v>
      </c>
      <c r="E350">
        <v>546</v>
      </c>
      <c r="F350">
        <v>0.37</v>
      </c>
    </row>
    <row r="351" spans="1:6" x14ac:dyDescent="0.25">
      <c r="A351" s="2">
        <v>41683</v>
      </c>
      <c r="B351" t="s">
        <v>43</v>
      </c>
      <c r="C351" t="s">
        <v>36</v>
      </c>
      <c r="D351" t="s">
        <v>34</v>
      </c>
      <c r="E351">
        <v>242</v>
      </c>
      <c r="F351">
        <v>0.5</v>
      </c>
    </row>
    <row r="352" spans="1:6" x14ac:dyDescent="0.25">
      <c r="A352" s="2">
        <v>41683</v>
      </c>
      <c r="B352" t="s">
        <v>32</v>
      </c>
      <c r="C352" t="s">
        <v>38</v>
      </c>
      <c r="D352" t="s">
        <v>37</v>
      </c>
      <c r="E352">
        <v>590</v>
      </c>
      <c r="F352">
        <v>0.47000000000000003</v>
      </c>
    </row>
    <row r="353" spans="1:6" x14ac:dyDescent="0.25">
      <c r="A353" s="2">
        <v>41683</v>
      </c>
      <c r="B353" t="s">
        <v>43</v>
      </c>
      <c r="C353" t="s">
        <v>44</v>
      </c>
      <c r="D353" t="s">
        <v>34</v>
      </c>
      <c r="E353">
        <v>337</v>
      </c>
      <c r="F353">
        <v>0.25</v>
      </c>
    </row>
    <row r="354" spans="1:6" x14ac:dyDescent="0.25">
      <c r="A354" s="2">
        <v>41683</v>
      </c>
      <c r="B354" t="s">
        <v>35</v>
      </c>
      <c r="C354" t="s">
        <v>36</v>
      </c>
      <c r="D354" t="s">
        <v>37</v>
      </c>
      <c r="E354">
        <v>413</v>
      </c>
      <c r="F354">
        <v>0.21</v>
      </c>
    </row>
    <row r="355" spans="1:6" x14ac:dyDescent="0.25">
      <c r="A355" s="2">
        <v>41684</v>
      </c>
      <c r="B355" t="s">
        <v>42</v>
      </c>
      <c r="C355" t="s">
        <v>33</v>
      </c>
      <c r="D355" t="s">
        <v>34</v>
      </c>
      <c r="E355">
        <v>777</v>
      </c>
      <c r="F355">
        <v>0.28000000000000003</v>
      </c>
    </row>
    <row r="356" spans="1:6" x14ac:dyDescent="0.25">
      <c r="A356" s="2">
        <v>41684</v>
      </c>
      <c r="B356" t="s">
        <v>32</v>
      </c>
      <c r="C356" t="s">
        <v>41</v>
      </c>
      <c r="D356" t="s">
        <v>40</v>
      </c>
      <c r="E356">
        <v>626</v>
      </c>
      <c r="F356">
        <v>0.3</v>
      </c>
    </row>
    <row r="357" spans="1:6" x14ac:dyDescent="0.25">
      <c r="A357" s="2">
        <v>41684</v>
      </c>
      <c r="B357" t="s">
        <v>35</v>
      </c>
      <c r="C357" t="s">
        <v>44</v>
      </c>
      <c r="D357" t="s">
        <v>37</v>
      </c>
      <c r="E357">
        <v>643</v>
      </c>
      <c r="F357">
        <v>0.28000000000000003</v>
      </c>
    </row>
    <row r="358" spans="1:6" x14ac:dyDescent="0.25">
      <c r="A358" s="2">
        <v>41684</v>
      </c>
      <c r="B358" t="s">
        <v>35</v>
      </c>
      <c r="C358" t="s">
        <v>44</v>
      </c>
      <c r="D358" t="s">
        <v>37</v>
      </c>
      <c r="E358">
        <v>709</v>
      </c>
      <c r="F358">
        <v>0.33</v>
      </c>
    </row>
    <row r="359" spans="1:6" x14ac:dyDescent="0.25">
      <c r="A359" s="2">
        <v>41684</v>
      </c>
      <c r="B359" t="s">
        <v>32</v>
      </c>
      <c r="C359" t="s">
        <v>44</v>
      </c>
      <c r="D359" t="s">
        <v>34</v>
      </c>
      <c r="E359">
        <v>852</v>
      </c>
      <c r="F359">
        <v>0.28000000000000003</v>
      </c>
    </row>
    <row r="360" spans="1:6" x14ac:dyDescent="0.25">
      <c r="A360" s="2">
        <v>41685</v>
      </c>
      <c r="B360" t="s">
        <v>35</v>
      </c>
      <c r="C360" t="s">
        <v>38</v>
      </c>
      <c r="D360" t="s">
        <v>34</v>
      </c>
      <c r="E360">
        <v>240</v>
      </c>
      <c r="F360">
        <v>0.4</v>
      </c>
    </row>
    <row r="361" spans="1:6" x14ac:dyDescent="0.25">
      <c r="A361" s="2">
        <v>41685</v>
      </c>
      <c r="B361" t="s">
        <v>32</v>
      </c>
      <c r="C361" t="s">
        <v>36</v>
      </c>
      <c r="D361" t="s">
        <v>40</v>
      </c>
      <c r="E361">
        <v>940</v>
      </c>
      <c r="F361">
        <v>0.39</v>
      </c>
    </row>
    <row r="362" spans="1:6" x14ac:dyDescent="0.25">
      <c r="A362" s="2">
        <v>41685</v>
      </c>
      <c r="B362" t="s">
        <v>35</v>
      </c>
      <c r="C362" t="s">
        <v>44</v>
      </c>
      <c r="D362" t="s">
        <v>37</v>
      </c>
      <c r="E362">
        <v>532</v>
      </c>
      <c r="F362">
        <v>0.33</v>
      </c>
    </row>
    <row r="363" spans="1:6" x14ac:dyDescent="0.25">
      <c r="A363" s="2">
        <v>41685</v>
      </c>
      <c r="B363" t="s">
        <v>35</v>
      </c>
      <c r="C363" t="s">
        <v>33</v>
      </c>
      <c r="D363" t="s">
        <v>40</v>
      </c>
      <c r="E363">
        <v>537</v>
      </c>
      <c r="F363">
        <v>0.42</v>
      </c>
    </row>
    <row r="364" spans="1:6" x14ac:dyDescent="0.25">
      <c r="A364" s="2">
        <v>41686</v>
      </c>
      <c r="B364" t="s">
        <v>43</v>
      </c>
      <c r="C364" t="s">
        <v>38</v>
      </c>
      <c r="D364" t="s">
        <v>34</v>
      </c>
      <c r="E364">
        <v>802</v>
      </c>
      <c r="F364">
        <v>0.31</v>
      </c>
    </row>
    <row r="365" spans="1:6" x14ac:dyDescent="0.25">
      <c r="A365" s="2">
        <v>41687</v>
      </c>
      <c r="B365" t="s">
        <v>39</v>
      </c>
      <c r="C365" t="s">
        <v>41</v>
      </c>
      <c r="D365" t="s">
        <v>37</v>
      </c>
      <c r="E365">
        <v>419</v>
      </c>
      <c r="F365">
        <v>0.34</v>
      </c>
    </row>
    <row r="366" spans="1:6" x14ac:dyDescent="0.25">
      <c r="A366" s="2">
        <v>41687</v>
      </c>
      <c r="B366" t="s">
        <v>43</v>
      </c>
      <c r="C366" t="s">
        <v>36</v>
      </c>
      <c r="D366" t="s">
        <v>37</v>
      </c>
      <c r="E366">
        <v>137</v>
      </c>
      <c r="F366">
        <v>0.28000000000000003</v>
      </c>
    </row>
    <row r="367" spans="1:6" x14ac:dyDescent="0.25">
      <c r="A367" s="2">
        <v>41688</v>
      </c>
      <c r="B367" t="s">
        <v>39</v>
      </c>
      <c r="C367" t="s">
        <v>36</v>
      </c>
      <c r="D367" t="s">
        <v>37</v>
      </c>
      <c r="E367">
        <v>753</v>
      </c>
      <c r="F367">
        <v>0.5</v>
      </c>
    </row>
    <row r="368" spans="1:6" x14ac:dyDescent="0.25">
      <c r="A368" s="2">
        <v>41688</v>
      </c>
      <c r="B368" t="s">
        <v>42</v>
      </c>
      <c r="C368" t="s">
        <v>33</v>
      </c>
      <c r="D368" t="s">
        <v>34</v>
      </c>
      <c r="E368">
        <v>658</v>
      </c>
      <c r="F368">
        <v>0.45</v>
      </c>
    </row>
    <row r="369" spans="1:6" x14ac:dyDescent="0.25">
      <c r="A369" s="2">
        <v>41688</v>
      </c>
      <c r="B369" t="s">
        <v>43</v>
      </c>
      <c r="C369" t="s">
        <v>33</v>
      </c>
      <c r="D369" t="s">
        <v>34</v>
      </c>
      <c r="E369">
        <v>884</v>
      </c>
      <c r="F369">
        <v>0.26</v>
      </c>
    </row>
    <row r="370" spans="1:6" x14ac:dyDescent="0.25">
      <c r="A370" s="2">
        <v>41688</v>
      </c>
      <c r="B370" t="s">
        <v>35</v>
      </c>
      <c r="C370" t="s">
        <v>41</v>
      </c>
      <c r="D370" t="s">
        <v>37</v>
      </c>
      <c r="E370">
        <v>719</v>
      </c>
      <c r="F370">
        <v>0.2</v>
      </c>
    </row>
    <row r="371" spans="1:6" x14ac:dyDescent="0.25">
      <c r="A371" s="2">
        <v>41689</v>
      </c>
      <c r="B371" t="s">
        <v>43</v>
      </c>
      <c r="C371" t="s">
        <v>33</v>
      </c>
      <c r="D371" t="s">
        <v>34</v>
      </c>
      <c r="E371">
        <v>672</v>
      </c>
      <c r="F371">
        <v>0.24</v>
      </c>
    </row>
    <row r="372" spans="1:6" x14ac:dyDescent="0.25">
      <c r="A372" s="2">
        <v>41689</v>
      </c>
      <c r="B372" t="s">
        <v>43</v>
      </c>
      <c r="C372" t="s">
        <v>33</v>
      </c>
      <c r="D372" t="s">
        <v>37</v>
      </c>
      <c r="E372">
        <v>505</v>
      </c>
      <c r="F372">
        <v>0.37</v>
      </c>
    </row>
    <row r="373" spans="1:6" x14ac:dyDescent="0.25">
      <c r="A373" s="2">
        <v>41690</v>
      </c>
      <c r="B373" t="s">
        <v>42</v>
      </c>
      <c r="C373" t="s">
        <v>33</v>
      </c>
      <c r="D373" t="s">
        <v>40</v>
      </c>
      <c r="E373">
        <v>742</v>
      </c>
      <c r="F373">
        <v>0.33</v>
      </c>
    </row>
    <row r="374" spans="1:6" x14ac:dyDescent="0.25">
      <c r="A374" s="2">
        <v>41691</v>
      </c>
      <c r="B374" t="s">
        <v>39</v>
      </c>
      <c r="C374" t="s">
        <v>36</v>
      </c>
      <c r="D374" t="s">
        <v>40</v>
      </c>
      <c r="E374">
        <v>786</v>
      </c>
      <c r="F374">
        <v>0.37</v>
      </c>
    </row>
    <row r="375" spans="1:6" x14ac:dyDescent="0.25">
      <c r="A375" s="2">
        <v>41691</v>
      </c>
      <c r="B375" t="s">
        <v>42</v>
      </c>
      <c r="C375" t="s">
        <v>38</v>
      </c>
      <c r="D375" t="s">
        <v>34</v>
      </c>
      <c r="E375">
        <v>356</v>
      </c>
      <c r="F375">
        <v>0.3</v>
      </c>
    </row>
    <row r="376" spans="1:6" x14ac:dyDescent="0.25">
      <c r="A376" s="2">
        <v>41691</v>
      </c>
      <c r="B376" t="s">
        <v>39</v>
      </c>
      <c r="C376" t="s">
        <v>38</v>
      </c>
      <c r="D376" t="s">
        <v>40</v>
      </c>
      <c r="E376">
        <v>106</v>
      </c>
      <c r="F376">
        <v>0.36</v>
      </c>
    </row>
    <row r="377" spans="1:6" x14ac:dyDescent="0.25">
      <c r="A377" s="2">
        <v>41691</v>
      </c>
      <c r="B377" t="s">
        <v>39</v>
      </c>
      <c r="C377" t="s">
        <v>44</v>
      </c>
      <c r="D377" t="s">
        <v>34</v>
      </c>
      <c r="E377">
        <v>181</v>
      </c>
      <c r="F377">
        <v>0.34</v>
      </c>
    </row>
    <row r="378" spans="1:6" x14ac:dyDescent="0.25">
      <c r="A378" s="2">
        <v>41691</v>
      </c>
      <c r="B378" t="s">
        <v>42</v>
      </c>
      <c r="C378" t="s">
        <v>38</v>
      </c>
      <c r="D378" t="s">
        <v>40</v>
      </c>
      <c r="E378">
        <v>262</v>
      </c>
      <c r="F378">
        <v>0.28999999999999998</v>
      </c>
    </row>
    <row r="379" spans="1:6" x14ac:dyDescent="0.25">
      <c r="A379" s="2">
        <v>41691</v>
      </c>
      <c r="B379" t="s">
        <v>42</v>
      </c>
      <c r="C379" t="s">
        <v>36</v>
      </c>
      <c r="D379" t="s">
        <v>34</v>
      </c>
      <c r="E379">
        <v>805</v>
      </c>
      <c r="F379">
        <v>0.42</v>
      </c>
    </row>
    <row r="380" spans="1:6" x14ac:dyDescent="0.25">
      <c r="A380" s="2">
        <v>41691</v>
      </c>
      <c r="B380" t="s">
        <v>39</v>
      </c>
      <c r="C380" t="s">
        <v>36</v>
      </c>
      <c r="D380" t="s">
        <v>40</v>
      </c>
      <c r="E380">
        <v>517</v>
      </c>
      <c r="F380">
        <v>0.3</v>
      </c>
    </row>
    <row r="381" spans="1:6" x14ac:dyDescent="0.25">
      <c r="A381" s="2">
        <v>41692</v>
      </c>
      <c r="B381" t="s">
        <v>42</v>
      </c>
      <c r="C381" t="s">
        <v>33</v>
      </c>
      <c r="D381" t="s">
        <v>34</v>
      </c>
      <c r="E381">
        <v>313</v>
      </c>
      <c r="F381">
        <v>0.26</v>
      </c>
    </row>
    <row r="382" spans="1:6" x14ac:dyDescent="0.25">
      <c r="A382" s="2">
        <v>41692</v>
      </c>
      <c r="B382" t="s">
        <v>35</v>
      </c>
      <c r="C382" t="s">
        <v>33</v>
      </c>
      <c r="D382" t="s">
        <v>40</v>
      </c>
      <c r="E382">
        <v>216</v>
      </c>
      <c r="F382">
        <v>0.36</v>
      </c>
    </row>
    <row r="383" spans="1:6" x14ac:dyDescent="0.25">
      <c r="A383" s="2">
        <v>41692</v>
      </c>
      <c r="B383" t="s">
        <v>35</v>
      </c>
      <c r="C383" t="s">
        <v>36</v>
      </c>
      <c r="D383" t="s">
        <v>40</v>
      </c>
      <c r="E383">
        <v>528</v>
      </c>
      <c r="F383">
        <v>0.3</v>
      </c>
    </row>
    <row r="384" spans="1:6" x14ac:dyDescent="0.25">
      <c r="A384" s="2">
        <v>41693</v>
      </c>
      <c r="B384" t="s">
        <v>39</v>
      </c>
      <c r="C384" t="s">
        <v>38</v>
      </c>
      <c r="D384" t="s">
        <v>37</v>
      </c>
      <c r="E384">
        <v>449</v>
      </c>
      <c r="F384">
        <v>0.39</v>
      </c>
    </row>
    <row r="385" spans="1:6" x14ac:dyDescent="0.25">
      <c r="A385" s="2">
        <v>41693</v>
      </c>
      <c r="B385" t="s">
        <v>39</v>
      </c>
      <c r="C385" t="s">
        <v>41</v>
      </c>
      <c r="D385" t="s">
        <v>37</v>
      </c>
      <c r="E385">
        <v>255</v>
      </c>
      <c r="F385">
        <v>0.47000000000000003</v>
      </c>
    </row>
    <row r="386" spans="1:6" x14ac:dyDescent="0.25">
      <c r="A386" s="2">
        <v>41693</v>
      </c>
      <c r="B386" t="s">
        <v>42</v>
      </c>
      <c r="C386" t="s">
        <v>41</v>
      </c>
      <c r="D386" t="s">
        <v>37</v>
      </c>
      <c r="E386">
        <v>931</v>
      </c>
      <c r="F386">
        <v>0.39</v>
      </c>
    </row>
    <row r="387" spans="1:6" x14ac:dyDescent="0.25">
      <c r="A387" s="2">
        <v>41693</v>
      </c>
      <c r="B387" t="s">
        <v>42</v>
      </c>
      <c r="C387" t="s">
        <v>41</v>
      </c>
      <c r="D387" t="s">
        <v>40</v>
      </c>
      <c r="E387">
        <v>666</v>
      </c>
      <c r="F387">
        <v>0.27</v>
      </c>
    </row>
    <row r="388" spans="1:6" x14ac:dyDescent="0.25">
      <c r="A388" s="2">
        <v>41693</v>
      </c>
      <c r="B388" t="s">
        <v>35</v>
      </c>
      <c r="C388" t="s">
        <v>36</v>
      </c>
      <c r="D388" t="s">
        <v>34</v>
      </c>
      <c r="E388">
        <v>448</v>
      </c>
      <c r="F388">
        <v>0.39</v>
      </c>
    </row>
    <row r="389" spans="1:6" x14ac:dyDescent="0.25">
      <c r="A389" s="2">
        <v>41694</v>
      </c>
      <c r="B389" t="s">
        <v>39</v>
      </c>
      <c r="C389" t="s">
        <v>33</v>
      </c>
      <c r="D389" t="s">
        <v>34</v>
      </c>
      <c r="E389">
        <v>801</v>
      </c>
      <c r="F389">
        <v>0.42</v>
      </c>
    </row>
    <row r="390" spans="1:6" x14ac:dyDescent="0.25">
      <c r="A390" s="2">
        <v>41695</v>
      </c>
      <c r="B390" t="s">
        <v>35</v>
      </c>
      <c r="C390" t="s">
        <v>38</v>
      </c>
      <c r="D390" t="s">
        <v>37</v>
      </c>
      <c r="E390">
        <v>764</v>
      </c>
      <c r="F390">
        <v>0.37</v>
      </c>
    </row>
    <row r="391" spans="1:6" x14ac:dyDescent="0.25">
      <c r="A391" s="2">
        <v>41695</v>
      </c>
      <c r="B391" t="s">
        <v>39</v>
      </c>
      <c r="C391" t="s">
        <v>41</v>
      </c>
      <c r="D391" t="s">
        <v>34</v>
      </c>
      <c r="E391">
        <v>215</v>
      </c>
      <c r="F391">
        <v>0.33</v>
      </c>
    </row>
    <row r="392" spans="1:6" x14ac:dyDescent="0.25">
      <c r="A392" s="2">
        <v>41696</v>
      </c>
      <c r="B392" t="s">
        <v>43</v>
      </c>
      <c r="C392" t="s">
        <v>44</v>
      </c>
      <c r="D392" t="s">
        <v>34</v>
      </c>
      <c r="E392">
        <v>155</v>
      </c>
      <c r="F392">
        <v>0.43</v>
      </c>
    </row>
    <row r="393" spans="1:6" x14ac:dyDescent="0.25">
      <c r="A393" s="2">
        <v>41696</v>
      </c>
      <c r="B393" t="s">
        <v>42</v>
      </c>
      <c r="C393" t="s">
        <v>41</v>
      </c>
      <c r="D393" t="s">
        <v>37</v>
      </c>
      <c r="E393">
        <v>216</v>
      </c>
      <c r="F393">
        <v>0.48</v>
      </c>
    </row>
    <row r="394" spans="1:6" x14ac:dyDescent="0.25">
      <c r="A394" s="2">
        <v>41697</v>
      </c>
      <c r="B394" t="s">
        <v>43</v>
      </c>
      <c r="C394" t="s">
        <v>41</v>
      </c>
      <c r="D394" t="s">
        <v>37</v>
      </c>
      <c r="E394">
        <v>402</v>
      </c>
      <c r="F394">
        <v>0.28000000000000003</v>
      </c>
    </row>
    <row r="395" spans="1:6" x14ac:dyDescent="0.25">
      <c r="A395" s="2">
        <v>41697</v>
      </c>
      <c r="B395" t="s">
        <v>32</v>
      </c>
      <c r="C395" t="s">
        <v>41</v>
      </c>
      <c r="D395" t="s">
        <v>37</v>
      </c>
      <c r="E395">
        <v>958</v>
      </c>
      <c r="F395">
        <v>0.24</v>
      </c>
    </row>
    <row r="396" spans="1:6" x14ac:dyDescent="0.25">
      <c r="A396" s="2">
        <v>41697</v>
      </c>
      <c r="B396" t="s">
        <v>39</v>
      </c>
      <c r="C396" t="s">
        <v>36</v>
      </c>
      <c r="D396" t="s">
        <v>37</v>
      </c>
      <c r="E396">
        <v>216</v>
      </c>
      <c r="F396">
        <v>0.2</v>
      </c>
    </row>
    <row r="397" spans="1:6" x14ac:dyDescent="0.25">
      <c r="A397" s="2">
        <v>41698</v>
      </c>
      <c r="B397" t="s">
        <v>32</v>
      </c>
      <c r="C397" t="s">
        <v>36</v>
      </c>
      <c r="D397" t="s">
        <v>34</v>
      </c>
      <c r="E397">
        <v>361</v>
      </c>
      <c r="F397">
        <v>0.38</v>
      </c>
    </row>
    <row r="398" spans="1:6" x14ac:dyDescent="0.25">
      <c r="A398" s="2">
        <v>41699</v>
      </c>
      <c r="B398" t="s">
        <v>42</v>
      </c>
      <c r="C398" t="s">
        <v>38</v>
      </c>
      <c r="D398" t="s">
        <v>40</v>
      </c>
      <c r="E398">
        <v>811</v>
      </c>
      <c r="F398">
        <v>0.47000000000000003</v>
      </c>
    </row>
    <row r="399" spans="1:6" x14ac:dyDescent="0.25">
      <c r="A399" s="2">
        <v>41699</v>
      </c>
      <c r="B399" t="s">
        <v>43</v>
      </c>
      <c r="C399" t="s">
        <v>38</v>
      </c>
      <c r="D399" t="s">
        <v>40</v>
      </c>
      <c r="E399">
        <v>485</v>
      </c>
      <c r="F399">
        <v>0.31</v>
      </c>
    </row>
    <row r="400" spans="1:6" x14ac:dyDescent="0.25">
      <c r="A400" s="2">
        <v>41700</v>
      </c>
      <c r="B400" t="s">
        <v>42</v>
      </c>
      <c r="C400" t="s">
        <v>41</v>
      </c>
      <c r="D400" t="s">
        <v>37</v>
      </c>
      <c r="E400">
        <v>537</v>
      </c>
      <c r="F400">
        <v>0.45</v>
      </c>
    </row>
    <row r="401" spans="1:6" x14ac:dyDescent="0.25">
      <c r="A401" s="2">
        <v>41700</v>
      </c>
      <c r="B401" t="s">
        <v>35</v>
      </c>
      <c r="C401" t="s">
        <v>38</v>
      </c>
      <c r="D401" t="s">
        <v>34</v>
      </c>
      <c r="E401">
        <v>469</v>
      </c>
      <c r="F401">
        <v>0.44</v>
      </c>
    </row>
    <row r="402" spans="1:6" x14ac:dyDescent="0.25">
      <c r="A402" s="2">
        <v>41700</v>
      </c>
      <c r="B402" t="s">
        <v>39</v>
      </c>
      <c r="C402" t="s">
        <v>36</v>
      </c>
      <c r="D402" t="s">
        <v>37</v>
      </c>
      <c r="E402">
        <v>862</v>
      </c>
      <c r="F402">
        <v>0.5</v>
      </c>
    </row>
    <row r="403" spans="1:6" x14ac:dyDescent="0.25">
      <c r="A403" s="2">
        <v>41701</v>
      </c>
      <c r="B403" t="s">
        <v>32</v>
      </c>
      <c r="C403" t="s">
        <v>38</v>
      </c>
      <c r="D403" t="s">
        <v>37</v>
      </c>
      <c r="E403">
        <v>206</v>
      </c>
      <c r="F403">
        <v>0.46</v>
      </c>
    </row>
    <row r="404" spans="1:6" x14ac:dyDescent="0.25">
      <c r="A404" s="2">
        <v>41702</v>
      </c>
      <c r="B404" t="s">
        <v>35</v>
      </c>
      <c r="C404" t="s">
        <v>36</v>
      </c>
      <c r="D404" t="s">
        <v>34</v>
      </c>
      <c r="E404">
        <v>434</v>
      </c>
      <c r="F404">
        <v>0.21</v>
      </c>
    </row>
    <row r="405" spans="1:6" x14ac:dyDescent="0.25">
      <c r="A405" s="2">
        <v>41702</v>
      </c>
      <c r="B405" t="s">
        <v>39</v>
      </c>
      <c r="C405" t="s">
        <v>33</v>
      </c>
      <c r="D405" t="s">
        <v>37</v>
      </c>
      <c r="E405">
        <v>736</v>
      </c>
      <c r="F405">
        <v>0.26</v>
      </c>
    </row>
    <row r="406" spans="1:6" x14ac:dyDescent="0.25">
      <c r="A406" s="2">
        <v>41702</v>
      </c>
      <c r="B406" t="s">
        <v>42</v>
      </c>
      <c r="C406" t="s">
        <v>33</v>
      </c>
      <c r="D406" t="s">
        <v>37</v>
      </c>
      <c r="E406">
        <v>442</v>
      </c>
      <c r="F406">
        <v>0.43</v>
      </c>
    </row>
    <row r="407" spans="1:6" x14ac:dyDescent="0.25">
      <c r="A407" s="2">
        <v>41703</v>
      </c>
      <c r="B407" t="s">
        <v>35</v>
      </c>
      <c r="C407" t="s">
        <v>41</v>
      </c>
      <c r="D407" t="s">
        <v>37</v>
      </c>
      <c r="E407">
        <v>921</v>
      </c>
      <c r="F407">
        <v>0.42</v>
      </c>
    </row>
    <row r="408" spans="1:6" x14ac:dyDescent="0.25">
      <c r="A408" s="2">
        <v>41703</v>
      </c>
      <c r="B408" t="s">
        <v>39</v>
      </c>
      <c r="C408" t="s">
        <v>44</v>
      </c>
      <c r="D408" t="s">
        <v>34</v>
      </c>
      <c r="E408">
        <v>312</v>
      </c>
      <c r="F408">
        <v>0.36</v>
      </c>
    </row>
    <row r="409" spans="1:6" x14ac:dyDescent="0.25">
      <c r="A409" s="2">
        <v>41704</v>
      </c>
      <c r="B409" t="s">
        <v>43</v>
      </c>
      <c r="C409" t="s">
        <v>41</v>
      </c>
      <c r="D409" t="s">
        <v>37</v>
      </c>
      <c r="E409">
        <v>888</v>
      </c>
      <c r="F409">
        <v>0.38</v>
      </c>
    </row>
    <row r="410" spans="1:6" x14ac:dyDescent="0.25">
      <c r="A410" s="2">
        <v>41704</v>
      </c>
      <c r="B410" t="s">
        <v>42</v>
      </c>
      <c r="C410" t="s">
        <v>44</v>
      </c>
      <c r="D410" t="s">
        <v>34</v>
      </c>
      <c r="E410">
        <v>576</v>
      </c>
      <c r="F410">
        <v>0.42</v>
      </c>
    </row>
    <row r="411" spans="1:6" x14ac:dyDescent="0.25">
      <c r="A411" s="2">
        <v>41704</v>
      </c>
      <c r="B411" t="s">
        <v>43</v>
      </c>
      <c r="C411" t="s">
        <v>41</v>
      </c>
      <c r="D411" t="s">
        <v>40</v>
      </c>
      <c r="E411">
        <v>445</v>
      </c>
      <c r="F411">
        <v>0.38</v>
      </c>
    </row>
    <row r="412" spans="1:6" x14ac:dyDescent="0.25">
      <c r="A412" s="2">
        <v>41704</v>
      </c>
      <c r="B412" t="s">
        <v>39</v>
      </c>
      <c r="C412" t="s">
        <v>41</v>
      </c>
      <c r="D412" t="s">
        <v>40</v>
      </c>
      <c r="E412">
        <v>338</v>
      </c>
      <c r="F412">
        <v>0.2</v>
      </c>
    </row>
    <row r="413" spans="1:6" x14ac:dyDescent="0.25">
      <c r="A413" s="2">
        <v>41704</v>
      </c>
      <c r="B413" t="s">
        <v>35</v>
      </c>
      <c r="C413" t="s">
        <v>41</v>
      </c>
      <c r="D413" t="s">
        <v>34</v>
      </c>
      <c r="E413">
        <v>649</v>
      </c>
      <c r="F413">
        <v>0.26</v>
      </c>
    </row>
    <row r="414" spans="1:6" x14ac:dyDescent="0.25">
      <c r="A414" s="2">
        <v>41705</v>
      </c>
      <c r="B414" t="s">
        <v>42</v>
      </c>
      <c r="C414" t="s">
        <v>38</v>
      </c>
      <c r="D414" t="s">
        <v>40</v>
      </c>
      <c r="E414">
        <v>524</v>
      </c>
      <c r="F414">
        <v>0.45</v>
      </c>
    </row>
    <row r="415" spans="1:6" x14ac:dyDescent="0.25">
      <c r="A415" s="2">
        <v>41705</v>
      </c>
      <c r="B415" t="s">
        <v>42</v>
      </c>
      <c r="C415" t="s">
        <v>36</v>
      </c>
      <c r="D415" t="s">
        <v>37</v>
      </c>
      <c r="E415">
        <v>386</v>
      </c>
      <c r="F415">
        <v>0.28000000000000003</v>
      </c>
    </row>
    <row r="416" spans="1:6" x14ac:dyDescent="0.25">
      <c r="A416" s="2">
        <v>41705</v>
      </c>
      <c r="B416" t="s">
        <v>43</v>
      </c>
      <c r="C416" t="s">
        <v>33</v>
      </c>
      <c r="D416" t="s">
        <v>34</v>
      </c>
      <c r="E416">
        <v>555</v>
      </c>
      <c r="F416">
        <v>0.2</v>
      </c>
    </row>
    <row r="417" spans="1:6" x14ac:dyDescent="0.25">
      <c r="A417" s="2">
        <v>41705</v>
      </c>
      <c r="B417" t="s">
        <v>43</v>
      </c>
      <c r="C417" t="s">
        <v>38</v>
      </c>
      <c r="D417" t="s">
        <v>37</v>
      </c>
      <c r="E417">
        <v>874</v>
      </c>
      <c r="F417">
        <v>0.21</v>
      </c>
    </row>
    <row r="418" spans="1:6" x14ac:dyDescent="0.25">
      <c r="A418" s="2">
        <v>41705</v>
      </c>
      <c r="B418" t="s">
        <v>39</v>
      </c>
      <c r="C418" t="s">
        <v>44</v>
      </c>
      <c r="D418" t="s">
        <v>40</v>
      </c>
      <c r="E418">
        <v>506</v>
      </c>
      <c r="F418">
        <v>0.24</v>
      </c>
    </row>
    <row r="419" spans="1:6" x14ac:dyDescent="0.25">
      <c r="A419" s="2">
        <v>41706</v>
      </c>
      <c r="B419" t="s">
        <v>42</v>
      </c>
      <c r="C419" t="s">
        <v>33</v>
      </c>
      <c r="D419" t="s">
        <v>37</v>
      </c>
      <c r="E419">
        <v>664</v>
      </c>
      <c r="F419">
        <v>0.49</v>
      </c>
    </row>
    <row r="420" spans="1:6" x14ac:dyDescent="0.25">
      <c r="A420" s="2">
        <v>41706</v>
      </c>
      <c r="B420" t="s">
        <v>43</v>
      </c>
      <c r="C420" t="s">
        <v>36</v>
      </c>
      <c r="D420" t="s">
        <v>40</v>
      </c>
      <c r="E420">
        <v>783</v>
      </c>
      <c r="F420">
        <v>0.28999999999999998</v>
      </c>
    </row>
    <row r="421" spans="1:6" x14ac:dyDescent="0.25">
      <c r="A421" s="2">
        <v>41706</v>
      </c>
      <c r="B421" t="s">
        <v>39</v>
      </c>
      <c r="C421" t="s">
        <v>33</v>
      </c>
      <c r="D421" t="s">
        <v>40</v>
      </c>
      <c r="E421">
        <v>495</v>
      </c>
      <c r="F421">
        <v>0.4</v>
      </c>
    </row>
    <row r="422" spans="1:6" x14ac:dyDescent="0.25">
      <c r="A422" s="2">
        <v>41706</v>
      </c>
      <c r="B422" t="s">
        <v>35</v>
      </c>
      <c r="C422" t="s">
        <v>44</v>
      </c>
      <c r="D422" t="s">
        <v>34</v>
      </c>
      <c r="E422">
        <v>540</v>
      </c>
      <c r="F422">
        <v>0.42</v>
      </c>
    </row>
    <row r="423" spans="1:6" x14ac:dyDescent="0.25">
      <c r="A423" s="2">
        <v>41707</v>
      </c>
      <c r="B423" t="s">
        <v>43</v>
      </c>
      <c r="C423" t="s">
        <v>36</v>
      </c>
      <c r="D423" t="s">
        <v>34</v>
      </c>
      <c r="E423">
        <v>264</v>
      </c>
      <c r="F423">
        <v>0.25</v>
      </c>
    </row>
    <row r="424" spans="1:6" x14ac:dyDescent="0.25">
      <c r="A424" s="2">
        <v>41708</v>
      </c>
      <c r="B424" t="s">
        <v>42</v>
      </c>
      <c r="C424" t="s">
        <v>41</v>
      </c>
      <c r="D424" t="s">
        <v>37</v>
      </c>
      <c r="E424">
        <v>839</v>
      </c>
      <c r="F424">
        <v>0.41000000000000003</v>
      </c>
    </row>
    <row r="425" spans="1:6" x14ac:dyDescent="0.25">
      <c r="A425" s="2">
        <v>41708</v>
      </c>
      <c r="B425" t="s">
        <v>32</v>
      </c>
      <c r="C425" t="s">
        <v>38</v>
      </c>
      <c r="D425" t="s">
        <v>34</v>
      </c>
      <c r="E425">
        <v>257</v>
      </c>
      <c r="F425">
        <v>0.35000000000000003</v>
      </c>
    </row>
    <row r="426" spans="1:6" x14ac:dyDescent="0.25">
      <c r="A426" s="2">
        <v>41708</v>
      </c>
      <c r="B426" t="s">
        <v>42</v>
      </c>
      <c r="C426" t="s">
        <v>36</v>
      </c>
      <c r="D426" t="s">
        <v>37</v>
      </c>
      <c r="E426">
        <v>153</v>
      </c>
      <c r="F426">
        <v>0.37</v>
      </c>
    </row>
    <row r="427" spans="1:6" x14ac:dyDescent="0.25">
      <c r="A427" s="2">
        <v>41708</v>
      </c>
      <c r="B427" t="s">
        <v>43</v>
      </c>
      <c r="C427" t="s">
        <v>33</v>
      </c>
      <c r="D427" t="s">
        <v>37</v>
      </c>
      <c r="E427">
        <v>797</v>
      </c>
      <c r="F427">
        <v>0.34</v>
      </c>
    </row>
    <row r="428" spans="1:6" x14ac:dyDescent="0.25">
      <c r="A428" s="2">
        <v>41708</v>
      </c>
      <c r="B428" t="s">
        <v>42</v>
      </c>
      <c r="C428" t="s">
        <v>33</v>
      </c>
      <c r="D428" t="s">
        <v>34</v>
      </c>
      <c r="E428">
        <v>722</v>
      </c>
      <c r="F428">
        <v>0.46</v>
      </c>
    </row>
    <row r="429" spans="1:6" x14ac:dyDescent="0.25">
      <c r="A429" s="2">
        <v>41709</v>
      </c>
      <c r="B429" t="s">
        <v>42</v>
      </c>
      <c r="C429" t="s">
        <v>41</v>
      </c>
      <c r="D429" t="s">
        <v>34</v>
      </c>
      <c r="E429">
        <v>796</v>
      </c>
      <c r="F429">
        <v>0.43</v>
      </c>
    </row>
    <row r="430" spans="1:6" x14ac:dyDescent="0.25">
      <c r="A430" s="2">
        <v>41710</v>
      </c>
      <c r="B430" t="s">
        <v>35</v>
      </c>
      <c r="C430" t="s">
        <v>38</v>
      </c>
      <c r="D430" t="s">
        <v>34</v>
      </c>
      <c r="E430">
        <v>717</v>
      </c>
      <c r="F430">
        <v>0.31</v>
      </c>
    </row>
    <row r="431" spans="1:6" x14ac:dyDescent="0.25">
      <c r="A431" s="2">
        <v>41710</v>
      </c>
      <c r="B431" t="s">
        <v>42</v>
      </c>
      <c r="C431" t="s">
        <v>38</v>
      </c>
      <c r="D431" t="s">
        <v>37</v>
      </c>
      <c r="E431">
        <v>685</v>
      </c>
      <c r="F431">
        <v>0.41000000000000003</v>
      </c>
    </row>
    <row r="432" spans="1:6" x14ac:dyDescent="0.25">
      <c r="A432" s="2">
        <v>41710</v>
      </c>
      <c r="B432" t="s">
        <v>32</v>
      </c>
      <c r="C432" t="s">
        <v>33</v>
      </c>
      <c r="D432" t="s">
        <v>37</v>
      </c>
      <c r="E432">
        <v>997</v>
      </c>
      <c r="F432">
        <v>0.28000000000000003</v>
      </c>
    </row>
    <row r="433" spans="1:6" x14ac:dyDescent="0.25">
      <c r="A433" s="2">
        <v>41711</v>
      </c>
      <c r="B433" t="s">
        <v>43</v>
      </c>
      <c r="C433" t="s">
        <v>38</v>
      </c>
      <c r="D433" t="s">
        <v>40</v>
      </c>
      <c r="E433">
        <v>363</v>
      </c>
      <c r="F433">
        <v>0.49</v>
      </c>
    </row>
    <row r="434" spans="1:6" x14ac:dyDescent="0.25">
      <c r="A434" s="2">
        <v>41711</v>
      </c>
      <c r="B434" t="s">
        <v>42</v>
      </c>
      <c r="C434" t="s">
        <v>44</v>
      </c>
      <c r="D434" t="s">
        <v>40</v>
      </c>
      <c r="E434">
        <v>496</v>
      </c>
      <c r="F434">
        <v>0.32</v>
      </c>
    </row>
    <row r="435" spans="1:6" x14ac:dyDescent="0.25">
      <c r="A435" s="2">
        <v>41711</v>
      </c>
      <c r="B435" t="s">
        <v>43</v>
      </c>
      <c r="C435" t="s">
        <v>33</v>
      </c>
      <c r="D435" t="s">
        <v>37</v>
      </c>
      <c r="E435">
        <v>203</v>
      </c>
      <c r="F435">
        <v>0.36</v>
      </c>
    </row>
    <row r="436" spans="1:6" x14ac:dyDescent="0.25">
      <c r="A436" s="2">
        <v>41712</v>
      </c>
      <c r="B436" t="s">
        <v>42</v>
      </c>
      <c r="C436" t="s">
        <v>44</v>
      </c>
      <c r="D436" t="s">
        <v>40</v>
      </c>
      <c r="E436">
        <v>258</v>
      </c>
      <c r="F436">
        <v>0.44</v>
      </c>
    </row>
    <row r="437" spans="1:6" x14ac:dyDescent="0.25">
      <c r="A437" s="2">
        <v>41712</v>
      </c>
      <c r="B437" t="s">
        <v>43</v>
      </c>
      <c r="C437" t="s">
        <v>33</v>
      </c>
      <c r="D437" t="s">
        <v>37</v>
      </c>
      <c r="E437">
        <v>570</v>
      </c>
      <c r="F437">
        <v>0.21</v>
      </c>
    </row>
    <row r="438" spans="1:6" x14ac:dyDescent="0.25">
      <c r="A438" s="2">
        <v>41712</v>
      </c>
      <c r="B438" t="s">
        <v>32</v>
      </c>
      <c r="C438" t="s">
        <v>44</v>
      </c>
      <c r="D438" t="s">
        <v>34</v>
      </c>
      <c r="E438">
        <v>891</v>
      </c>
      <c r="F438">
        <v>0.45</v>
      </c>
    </row>
    <row r="439" spans="1:6" x14ac:dyDescent="0.25">
      <c r="A439" s="2">
        <v>41712</v>
      </c>
      <c r="B439" t="s">
        <v>32</v>
      </c>
      <c r="C439" t="s">
        <v>36</v>
      </c>
      <c r="D439" t="s">
        <v>34</v>
      </c>
      <c r="E439">
        <v>490</v>
      </c>
      <c r="F439">
        <v>0.21</v>
      </c>
    </row>
    <row r="440" spans="1:6" x14ac:dyDescent="0.25">
      <c r="A440" s="2">
        <v>41712</v>
      </c>
      <c r="B440" t="s">
        <v>43</v>
      </c>
      <c r="C440" t="s">
        <v>41</v>
      </c>
      <c r="D440" t="s">
        <v>34</v>
      </c>
      <c r="E440">
        <v>353</v>
      </c>
      <c r="F440">
        <v>0.37</v>
      </c>
    </row>
    <row r="441" spans="1:6" x14ac:dyDescent="0.25">
      <c r="A441" s="2">
        <v>41712</v>
      </c>
      <c r="B441" t="s">
        <v>35</v>
      </c>
      <c r="C441" t="s">
        <v>33</v>
      </c>
      <c r="D441" t="s">
        <v>40</v>
      </c>
      <c r="E441">
        <v>166</v>
      </c>
      <c r="F441">
        <v>0.41000000000000003</v>
      </c>
    </row>
    <row r="442" spans="1:6" x14ac:dyDescent="0.25">
      <c r="A442" s="2">
        <v>41712</v>
      </c>
      <c r="B442" t="s">
        <v>35</v>
      </c>
      <c r="C442" t="s">
        <v>38</v>
      </c>
      <c r="D442" t="s">
        <v>40</v>
      </c>
      <c r="E442">
        <v>524</v>
      </c>
      <c r="F442">
        <v>0.26</v>
      </c>
    </row>
    <row r="443" spans="1:6" x14ac:dyDescent="0.25">
      <c r="A443" s="2">
        <v>41712</v>
      </c>
      <c r="B443" t="s">
        <v>35</v>
      </c>
      <c r="C443" t="s">
        <v>33</v>
      </c>
      <c r="D443" t="s">
        <v>40</v>
      </c>
      <c r="E443">
        <v>323</v>
      </c>
      <c r="F443">
        <v>0.35000000000000003</v>
      </c>
    </row>
    <row r="444" spans="1:6" x14ac:dyDescent="0.25">
      <c r="A444" s="2">
        <v>41713</v>
      </c>
      <c r="B444" t="s">
        <v>43</v>
      </c>
      <c r="C444" t="s">
        <v>44</v>
      </c>
      <c r="D444" t="s">
        <v>34</v>
      </c>
      <c r="E444">
        <v>446</v>
      </c>
      <c r="F444">
        <v>0.25</v>
      </c>
    </row>
    <row r="445" spans="1:6" x14ac:dyDescent="0.25">
      <c r="A445" s="2">
        <v>41713</v>
      </c>
      <c r="B445" t="s">
        <v>42</v>
      </c>
      <c r="C445" t="s">
        <v>33</v>
      </c>
      <c r="D445" t="s">
        <v>34</v>
      </c>
      <c r="E445">
        <v>380</v>
      </c>
      <c r="F445">
        <v>0.3</v>
      </c>
    </row>
    <row r="446" spans="1:6" x14ac:dyDescent="0.25">
      <c r="A446" s="2">
        <v>41713</v>
      </c>
      <c r="B446" t="s">
        <v>32</v>
      </c>
      <c r="C446" t="s">
        <v>41</v>
      </c>
      <c r="D446" t="s">
        <v>37</v>
      </c>
      <c r="E446">
        <v>575</v>
      </c>
      <c r="F446">
        <v>0.48</v>
      </c>
    </row>
    <row r="447" spans="1:6" x14ac:dyDescent="0.25">
      <c r="A447" s="2">
        <v>41714</v>
      </c>
      <c r="B447" t="s">
        <v>43</v>
      </c>
      <c r="C447" t="s">
        <v>41</v>
      </c>
      <c r="D447" t="s">
        <v>37</v>
      </c>
      <c r="E447">
        <v>354</v>
      </c>
      <c r="F447">
        <v>0.36</v>
      </c>
    </row>
    <row r="448" spans="1:6" x14ac:dyDescent="0.25">
      <c r="A448" s="2">
        <v>41715</v>
      </c>
      <c r="B448" t="s">
        <v>39</v>
      </c>
      <c r="C448" t="s">
        <v>41</v>
      </c>
      <c r="D448" t="s">
        <v>37</v>
      </c>
      <c r="E448">
        <v>943</v>
      </c>
      <c r="F448">
        <v>0.21</v>
      </c>
    </row>
    <row r="449" spans="1:6" x14ac:dyDescent="0.25">
      <c r="A449" s="2">
        <v>41715</v>
      </c>
      <c r="B449" t="s">
        <v>42</v>
      </c>
      <c r="C449" t="s">
        <v>36</v>
      </c>
      <c r="D449" t="s">
        <v>37</v>
      </c>
      <c r="E449">
        <v>152</v>
      </c>
      <c r="F449">
        <v>0.38</v>
      </c>
    </row>
    <row r="450" spans="1:6" x14ac:dyDescent="0.25">
      <c r="A450" s="2">
        <v>41715</v>
      </c>
      <c r="B450" t="s">
        <v>32</v>
      </c>
      <c r="C450" t="s">
        <v>33</v>
      </c>
      <c r="D450" t="s">
        <v>40</v>
      </c>
      <c r="E450">
        <v>778</v>
      </c>
      <c r="F450">
        <v>0.3</v>
      </c>
    </row>
    <row r="451" spans="1:6" x14ac:dyDescent="0.25">
      <c r="A451" s="2">
        <v>41715</v>
      </c>
      <c r="B451" t="s">
        <v>43</v>
      </c>
      <c r="C451" t="s">
        <v>38</v>
      </c>
      <c r="D451" t="s">
        <v>37</v>
      </c>
      <c r="E451">
        <v>197</v>
      </c>
      <c r="F451">
        <v>0.3</v>
      </c>
    </row>
    <row r="452" spans="1:6" x14ac:dyDescent="0.25">
      <c r="A452" s="2">
        <v>41716</v>
      </c>
      <c r="B452" t="s">
        <v>42</v>
      </c>
      <c r="C452" t="s">
        <v>36</v>
      </c>
      <c r="D452" t="s">
        <v>37</v>
      </c>
      <c r="E452">
        <v>218</v>
      </c>
      <c r="F452">
        <v>0.27</v>
      </c>
    </row>
    <row r="453" spans="1:6" x14ac:dyDescent="0.25">
      <c r="A453" s="2">
        <v>41717</v>
      </c>
      <c r="B453" t="s">
        <v>35</v>
      </c>
      <c r="C453" t="s">
        <v>41</v>
      </c>
      <c r="D453" t="s">
        <v>40</v>
      </c>
      <c r="E453">
        <v>128</v>
      </c>
      <c r="F453">
        <v>0.32</v>
      </c>
    </row>
    <row r="454" spans="1:6" x14ac:dyDescent="0.25">
      <c r="A454" s="2">
        <v>41717</v>
      </c>
      <c r="B454" t="s">
        <v>32</v>
      </c>
      <c r="C454" t="s">
        <v>38</v>
      </c>
      <c r="D454" t="s">
        <v>37</v>
      </c>
      <c r="E454">
        <v>944</v>
      </c>
      <c r="F454">
        <v>0.23</v>
      </c>
    </row>
    <row r="455" spans="1:6" x14ac:dyDescent="0.25">
      <c r="A455" s="2">
        <v>41717</v>
      </c>
      <c r="B455" t="s">
        <v>39</v>
      </c>
      <c r="C455" t="s">
        <v>36</v>
      </c>
      <c r="D455" t="s">
        <v>34</v>
      </c>
      <c r="E455">
        <v>906</v>
      </c>
      <c r="F455">
        <v>0.44</v>
      </c>
    </row>
    <row r="456" spans="1:6" x14ac:dyDescent="0.25">
      <c r="A456" s="2">
        <v>41717</v>
      </c>
      <c r="B456" t="s">
        <v>35</v>
      </c>
      <c r="C456" t="s">
        <v>44</v>
      </c>
      <c r="D456" t="s">
        <v>40</v>
      </c>
      <c r="E456">
        <v>831</v>
      </c>
      <c r="F456">
        <v>0.28999999999999998</v>
      </c>
    </row>
    <row r="457" spans="1:6" x14ac:dyDescent="0.25">
      <c r="A457" s="2">
        <v>41718</v>
      </c>
      <c r="B457" t="s">
        <v>39</v>
      </c>
      <c r="C457" t="s">
        <v>41</v>
      </c>
      <c r="D457" t="s">
        <v>34</v>
      </c>
      <c r="E457">
        <v>770</v>
      </c>
      <c r="F457">
        <v>0.5</v>
      </c>
    </row>
    <row r="458" spans="1:6" x14ac:dyDescent="0.25">
      <c r="A458" s="2">
        <v>41718</v>
      </c>
      <c r="B458" t="s">
        <v>39</v>
      </c>
      <c r="C458" t="s">
        <v>33</v>
      </c>
      <c r="D458" t="s">
        <v>37</v>
      </c>
      <c r="E458">
        <v>858</v>
      </c>
      <c r="F458">
        <v>0.47000000000000003</v>
      </c>
    </row>
    <row r="459" spans="1:6" x14ac:dyDescent="0.25">
      <c r="A459" s="2">
        <v>41718</v>
      </c>
      <c r="B459" t="s">
        <v>32</v>
      </c>
      <c r="C459" t="s">
        <v>44</v>
      </c>
      <c r="D459" t="s">
        <v>37</v>
      </c>
      <c r="E459">
        <v>669</v>
      </c>
      <c r="F459">
        <v>0.34</v>
      </c>
    </row>
    <row r="460" spans="1:6" x14ac:dyDescent="0.25">
      <c r="A460" s="2">
        <v>41718</v>
      </c>
      <c r="B460" t="s">
        <v>39</v>
      </c>
      <c r="C460" t="s">
        <v>44</v>
      </c>
      <c r="D460" t="s">
        <v>40</v>
      </c>
      <c r="E460">
        <v>166</v>
      </c>
      <c r="F460">
        <v>0.38</v>
      </c>
    </row>
    <row r="461" spans="1:6" x14ac:dyDescent="0.25">
      <c r="A461" s="2">
        <v>41720</v>
      </c>
      <c r="B461" t="s">
        <v>42</v>
      </c>
      <c r="C461" t="s">
        <v>36</v>
      </c>
      <c r="D461" t="s">
        <v>40</v>
      </c>
      <c r="E461">
        <v>617</v>
      </c>
      <c r="F461">
        <v>0.41000000000000003</v>
      </c>
    </row>
    <row r="462" spans="1:6" x14ac:dyDescent="0.25">
      <c r="A462" s="2">
        <v>41721</v>
      </c>
      <c r="B462" t="s">
        <v>35</v>
      </c>
      <c r="C462" t="s">
        <v>38</v>
      </c>
      <c r="D462" t="s">
        <v>37</v>
      </c>
      <c r="E462">
        <v>450</v>
      </c>
      <c r="F462">
        <v>0.2</v>
      </c>
    </row>
    <row r="463" spans="1:6" x14ac:dyDescent="0.25">
      <c r="A463" s="2">
        <v>41722</v>
      </c>
      <c r="B463" t="s">
        <v>35</v>
      </c>
      <c r="C463" t="s">
        <v>36</v>
      </c>
      <c r="D463" t="s">
        <v>40</v>
      </c>
      <c r="E463">
        <v>785</v>
      </c>
      <c r="F463">
        <v>0.31</v>
      </c>
    </row>
    <row r="464" spans="1:6" x14ac:dyDescent="0.25">
      <c r="A464" s="2">
        <v>41722</v>
      </c>
      <c r="B464" t="s">
        <v>35</v>
      </c>
      <c r="C464" t="s">
        <v>44</v>
      </c>
      <c r="D464" t="s">
        <v>40</v>
      </c>
      <c r="E464">
        <v>871</v>
      </c>
      <c r="F464">
        <v>0.21</v>
      </c>
    </row>
    <row r="465" spans="1:6" x14ac:dyDescent="0.25">
      <c r="A465" s="2">
        <v>41723</v>
      </c>
      <c r="B465" t="s">
        <v>39</v>
      </c>
      <c r="C465" t="s">
        <v>38</v>
      </c>
      <c r="D465" t="s">
        <v>34</v>
      </c>
      <c r="E465">
        <v>411</v>
      </c>
      <c r="F465">
        <v>0.25</v>
      </c>
    </row>
    <row r="466" spans="1:6" x14ac:dyDescent="0.25">
      <c r="A466" s="2">
        <v>41723</v>
      </c>
      <c r="B466" t="s">
        <v>32</v>
      </c>
      <c r="C466" t="s">
        <v>33</v>
      </c>
      <c r="D466" t="s">
        <v>34</v>
      </c>
      <c r="E466">
        <v>659</v>
      </c>
      <c r="F466">
        <v>0.47000000000000003</v>
      </c>
    </row>
    <row r="467" spans="1:6" x14ac:dyDescent="0.25">
      <c r="A467" s="2">
        <v>41723</v>
      </c>
      <c r="B467" t="s">
        <v>42</v>
      </c>
      <c r="C467" t="s">
        <v>33</v>
      </c>
      <c r="D467" t="s">
        <v>34</v>
      </c>
      <c r="E467">
        <v>360</v>
      </c>
      <c r="F467">
        <v>0.5</v>
      </c>
    </row>
    <row r="468" spans="1:6" x14ac:dyDescent="0.25">
      <c r="A468" s="2">
        <v>41723</v>
      </c>
      <c r="B468" t="s">
        <v>32</v>
      </c>
      <c r="C468" t="s">
        <v>33</v>
      </c>
      <c r="D468" t="s">
        <v>40</v>
      </c>
      <c r="E468">
        <v>874</v>
      </c>
      <c r="F468">
        <v>0.27</v>
      </c>
    </row>
    <row r="469" spans="1:6" x14ac:dyDescent="0.25">
      <c r="A469" s="2">
        <v>41723</v>
      </c>
      <c r="B469" t="s">
        <v>39</v>
      </c>
      <c r="C469" t="s">
        <v>41</v>
      </c>
      <c r="D469" t="s">
        <v>34</v>
      </c>
      <c r="E469">
        <v>315</v>
      </c>
      <c r="F469">
        <v>0.2</v>
      </c>
    </row>
    <row r="470" spans="1:6" x14ac:dyDescent="0.25">
      <c r="A470" s="2">
        <v>41723</v>
      </c>
      <c r="B470" t="s">
        <v>43</v>
      </c>
      <c r="C470" t="s">
        <v>33</v>
      </c>
      <c r="D470" t="s">
        <v>34</v>
      </c>
      <c r="E470">
        <v>376</v>
      </c>
      <c r="F470">
        <v>0.43</v>
      </c>
    </row>
    <row r="471" spans="1:6" x14ac:dyDescent="0.25">
      <c r="A471" s="2">
        <v>41724</v>
      </c>
      <c r="B471" t="s">
        <v>32</v>
      </c>
      <c r="C471" t="s">
        <v>44</v>
      </c>
      <c r="D471" t="s">
        <v>40</v>
      </c>
      <c r="E471">
        <v>138</v>
      </c>
      <c r="F471">
        <v>0.31</v>
      </c>
    </row>
    <row r="472" spans="1:6" x14ac:dyDescent="0.25">
      <c r="A472" s="2">
        <v>41724</v>
      </c>
      <c r="B472" t="s">
        <v>42</v>
      </c>
      <c r="C472" t="s">
        <v>36</v>
      </c>
      <c r="D472" t="s">
        <v>34</v>
      </c>
      <c r="E472">
        <v>902</v>
      </c>
      <c r="F472">
        <v>0.42</v>
      </c>
    </row>
    <row r="473" spans="1:6" x14ac:dyDescent="0.25">
      <c r="A473" s="2">
        <v>41725</v>
      </c>
      <c r="B473" t="s">
        <v>32</v>
      </c>
      <c r="C473" t="s">
        <v>33</v>
      </c>
      <c r="D473" t="s">
        <v>37</v>
      </c>
      <c r="E473">
        <v>314</v>
      </c>
      <c r="F473">
        <v>0.31</v>
      </c>
    </row>
    <row r="474" spans="1:6" x14ac:dyDescent="0.25">
      <c r="A474" s="2">
        <v>41725</v>
      </c>
      <c r="B474" t="s">
        <v>39</v>
      </c>
      <c r="C474" t="s">
        <v>41</v>
      </c>
      <c r="D474" t="s">
        <v>37</v>
      </c>
      <c r="E474">
        <v>732</v>
      </c>
      <c r="F474">
        <v>0.48</v>
      </c>
    </row>
    <row r="475" spans="1:6" x14ac:dyDescent="0.25">
      <c r="A475" s="2">
        <v>41725</v>
      </c>
      <c r="B475" t="s">
        <v>35</v>
      </c>
      <c r="C475" t="s">
        <v>44</v>
      </c>
      <c r="D475" t="s">
        <v>34</v>
      </c>
      <c r="E475">
        <v>343</v>
      </c>
      <c r="F475">
        <v>0.21</v>
      </c>
    </row>
    <row r="476" spans="1:6" x14ac:dyDescent="0.25">
      <c r="A476" s="2">
        <v>41725</v>
      </c>
      <c r="B476" t="s">
        <v>35</v>
      </c>
      <c r="C476" t="s">
        <v>36</v>
      </c>
      <c r="D476" t="s">
        <v>34</v>
      </c>
      <c r="E476">
        <v>254</v>
      </c>
      <c r="F476">
        <v>0.21</v>
      </c>
    </row>
    <row r="477" spans="1:6" x14ac:dyDescent="0.25">
      <c r="A477" s="2">
        <v>41725</v>
      </c>
      <c r="B477" t="s">
        <v>35</v>
      </c>
      <c r="C477" t="s">
        <v>41</v>
      </c>
      <c r="D477" t="s">
        <v>37</v>
      </c>
      <c r="E477">
        <v>519</v>
      </c>
      <c r="F477">
        <v>0.25</v>
      </c>
    </row>
    <row r="478" spans="1:6" x14ac:dyDescent="0.25">
      <c r="A478" s="2">
        <v>41726</v>
      </c>
      <c r="B478" t="s">
        <v>42</v>
      </c>
      <c r="C478" t="s">
        <v>36</v>
      </c>
      <c r="D478" t="s">
        <v>37</v>
      </c>
      <c r="E478">
        <v>774</v>
      </c>
      <c r="F478">
        <v>0.38</v>
      </c>
    </row>
    <row r="479" spans="1:6" x14ac:dyDescent="0.25">
      <c r="A479" s="2">
        <v>41726</v>
      </c>
      <c r="B479" t="s">
        <v>43</v>
      </c>
      <c r="C479" t="s">
        <v>41</v>
      </c>
      <c r="D479" t="s">
        <v>40</v>
      </c>
      <c r="E479">
        <v>339</v>
      </c>
      <c r="F479">
        <v>0.39</v>
      </c>
    </row>
    <row r="480" spans="1:6" x14ac:dyDescent="0.25">
      <c r="A480" s="2">
        <v>41727</v>
      </c>
      <c r="B480" t="s">
        <v>35</v>
      </c>
      <c r="C480" t="s">
        <v>36</v>
      </c>
      <c r="D480" t="s">
        <v>34</v>
      </c>
      <c r="E480">
        <v>811</v>
      </c>
      <c r="F480">
        <v>0.42</v>
      </c>
    </row>
    <row r="481" spans="1:6" x14ac:dyDescent="0.25">
      <c r="A481" s="2">
        <v>41727</v>
      </c>
      <c r="B481" t="s">
        <v>32</v>
      </c>
      <c r="C481" t="s">
        <v>33</v>
      </c>
      <c r="D481" t="s">
        <v>34</v>
      </c>
      <c r="E481">
        <v>172</v>
      </c>
      <c r="F481">
        <v>0.45</v>
      </c>
    </row>
    <row r="482" spans="1:6" x14ac:dyDescent="0.25">
      <c r="A482" s="2">
        <v>41727</v>
      </c>
      <c r="B482" t="s">
        <v>42</v>
      </c>
      <c r="C482" t="s">
        <v>38</v>
      </c>
      <c r="D482" t="s">
        <v>37</v>
      </c>
      <c r="E482">
        <v>620</v>
      </c>
      <c r="F482">
        <v>0.48</v>
      </c>
    </row>
    <row r="483" spans="1:6" x14ac:dyDescent="0.25">
      <c r="A483" s="2">
        <v>41728</v>
      </c>
      <c r="B483" t="s">
        <v>39</v>
      </c>
      <c r="C483" t="s">
        <v>41</v>
      </c>
      <c r="D483" t="s">
        <v>40</v>
      </c>
      <c r="E483">
        <v>476</v>
      </c>
      <c r="F483">
        <v>0.4</v>
      </c>
    </row>
    <row r="484" spans="1:6" x14ac:dyDescent="0.25">
      <c r="A484" s="2">
        <v>41728</v>
      </c>
      <c r="B484" t="s">
        <v>32</v>
      </c>
      <c r="C484" t="s">
        <v>38</v>
      </c>
      <c r="D484" t="s">
        <v>37</v>
      </c>
      <c r="E484">
        <v>705</v>
      </c>
      <c r="F484">
        <v>0.48</v>
      </c>
    </row>
    <row r="485" spans="1:6" x14ac:dyDescent="0.25">
      <c r="A485" s="2">
        <v>41729</v>
      </c>
      <c r="B485" t="s">
        <v>39</v>
      </c>
      <c r="C485" t="s">
        <v>36</v>
      </c>
      <c r="D485" t="s">
        <v>40</v>
      </c>
      <c r="E485">
        <v>124</v>
      </c>
      <c r="F485">
        <v>0.5</v>
      </c>
    </row>
    <row r="486" spans="1:6" x14ac:dyDescent="0.25">
      <c r="A486" s="2">
        <v>41729</v>
      </c>
      <c r="B486" t="s">
        <v>35</v>
      </c>
      <c r="C486" t="s">
        <v>38</v>
      </c>
      <c r="D486" t="s">
        <v>37</v>
      </c>
      <c r="E486">
        <v>739</v>
      </c>
      <c r="F486">
        <v>0.25</v>
      </c>
    </row>
    <row r="487" spans="1:6" x14ac:dyDescent="0.25">
      <c r="A487" s="2">
        <v>41731</v>
      </c>
      <c r="B487" t="s">
        <v>35</v>
      </c>
      <c r="C487" t="s">
        <v>41</v>
      </c>
      <c r="D487" t="s">
        <v>40</v>
      </c>
      <c r="E487">
        <v>134</v>
      </c>
      <c r="F487">
        <v>0.5</v>
      </c>
    </row>
    <row r="488" spans="1:6" x14ac:dyDescent="0.25">
      <c r="A488" s="2">
        <v>41731</v>
      </c>
      <c r="B488" t="s">
        <v>35</v>
      </c>
      <c r="C488" t="s">
        <v>33</v>
      </c>
      <c r="D488" t="s">
        <v>40</v>
      </c>
      <c r="E488">
        <v>841</v>
      </c>
      <c r="F488">
        <v>0.44</v>
      </c>
    </row>
    <row r="489" spans="1:6" x14ac:dyDescent="0.25">
      <c r="A489" s="2">
        <v>41732</v>
      </c>
      <c r="B489" t="s">
        <v>32</v>
      </c>
      <c r="C489" t="s">
        <v>44</v>
      </c>
      <c r="D489" t="s">
        <v>40</v>
      </c>
      <c r="E489">
        <v>652</v>
      </c>
      <c r="F489">
        <v>0.49</v>
      </c>
    </row>
    <row r="490" spans="1:6" x14ac:dyDescent="0.25">
      <c r="A490" s="2">
        <v>41732</v>
      </c>
      <c r="B490" t="s">
        <v>32</v>
      </c>
      <c r="C490" t="s">
        <v>41</v>
      </c>
      <c r="D490" t="s">
        <v>37</v>
      </c>
      <c r="E490">
        <v>340</v>
      </c>
      <c r="F490">
        <v>0.5</v>
      </c>
    </row>
    <row r="491" spans="1:6" x14ac:dyDescent="0.25">
      <c r="A491" s="2">
        <v>41732</v>
      </c>
      <c r="B491" t="s">
        <v>35</v>
      </c>
      <c r="C491" t="s">
        <v>41</v>
      </c>
      <c r="D491" t="s">
        <v>37</v>
      </c>
      <c r="E491">
        <v>823</v>
      </c>
      <c r="F491">
        <v>0.25</v>
      </c>
    </row>
    <row r="492" spans="1:6" x14ac:dyDescent="0.25">
      <c r="A492" s="2">
        <v>41732</v>
      </c>
      <c r="B492" t="s">
        <v>35</v>
      </c>
      <c r="C492" t="s">
        <v>38</v>
      </c>
      <c r="D492" t="s">
        <v>40</v>
      </c>
      <c r="E492">
        <v>646</v>
      </c>
      <c r="F492">
        <v>0.46</v>
      </c>
    </row>
    <row r="493" spans="1:6" x14ac:dyDescent="0.25">
      <c r="A493" s="2">
        <v>41732</v>
      </c>
      <c r="B493" t="s">
        <v>32</v>
      </c>
      <c r="C493" t="s">
        <v>38</v>
      </c>
      <c r="D493" t="s">
        <v>34</v>
      </c>
      <c r="E493">
        <v>812</v>
      </c>
      <c r="F493">
        <v>0.38</v>
      </c>
    </row>
    <row r="494" spans="1:6" x14ac:dyDescent="0.25">
      <c r="A494" s="2">
        <v>41732</v>
      </c>
      <c r="B494" t="s">
        <v>35</v>
      </c>
      <c r="C494" t="s">
        <v>41</v>
      </c>
      <c r="D494" t="s">
        <v>37</v>
      </c>
      <c r="E494">
        <v>634</v>
      </c>
      <c r="F494">
        <v>0.22</v>
      </c>
    </row>
    <row r="495" spans="1:6" x14ac:dyDescent="0.25">
      <c r="A495" s="2">
        <v>41733</v>
      </c>
      <c r="B495" t="s">
        <v>35</v>
      </c>
      <c r="C495" t="s">
        <v>36</v>
      </c>
      <c r="D495" t="s">
        <v>40</v>
      </c>
      <c r="E495">
        <v>853</v>
      </c>
      <c r="F495">
        <v>0.5</v>
      </c>
    </row>
    <row r="496" spans="1:6" x14ac:dyDescent="0.25">
      <c r="A496" s="2">
        <v>41734</v>
      </c>
      <c r="B496" t="s">
        <v>32</v>
      </c>
      <c r="C496" t="s">
        <v>33</v>
      </c>
      <c r="D496" t="s">
        <v>37</v>
      </c>
      <c r="E496">
        <v>191</v>
      </c>
      <c r="F496">
        <v>0.37</v>
      </c>
    </row>
    <row r="497" spans="1:6" x14ac:dyDescent="0.25">
      <c r="A497" s="2">
        <v>41734</v>
      </c>
      <c r="B497" t="s">
        <v>32</v>
      </c>
      <c r="C497" t="s">
        <v>41</v>
      </c>
      <c r="D497" t="s">
        <v>37</v>
      </c>
      <c r="E497">
        <v>442</v>
      </c>
      <c r="F497">
        <v>0.48</v>
      </c>
    </row>
    <row r="498" spans="1:6" x14ac:dyDescent="0.25">
      <c r="A498" s="2">
        <v>41734</v>
      </c>
      <c r="B498" t="s">
        <v>39</v>
      </c>
      <c r="C498" t="s">
        <v>44</v>
      </c>
      <c r="D498" t="s">
        <v>34</v>
      </c>
      <c r="E498">
        <v>344</v>
      </c>
      <c r="F498">
        <v>0.42</v>
      </c>
    </row>
    <row r="499" spans="1:6" x14ac:dyDescent="0.25">
      <c r="A499" s="2">
        <v>41735</v>
      </c>
      <c r="B499" t="s">
        <v>35</v>
      </c>
      <c r="C499" t="s">
        <v>38</v>
      </c>
      <c r="D499" t="s">
        <v>34</v>
      </c>
      <c r="E499">
        <v>355</v>
      </c>
      <c r="F499">
        <v>0.3</v>
      </c>
    </row>
    <row r="500" spans="1:6" x14ac:dyDescent="0.25">
      <c r="A500" s="2">
        <v>41735</v>
      </c>
      <c r="B500" t="s">
        <v>43</v>
      </c>
      <c r="C500" t="s">
        <v>33</v>
      </c>
      <c r="D500" t="s">
        <v>37</v>
      </c>
      <c r="E500">
        <v>130</v>
      </c>
      <c r="F500">
        <v>0.33</v>
      </c>
    </row>
    <row r="501" spans="1:6" x14ac:dyDescent="0.25">
      <c r="A501" s="2">
        <v>41736</v>
      </c>
      <c r="B501" t="s">
        <v>32</v>
      </c>
      <c r="C501" t="s">
        <v>33</v>
      </c>
      <c r="D501" t="s">
        <v>40</v>
      </c>
      <c r="E501">
        <v>416</v>
      </c>
      <c r="F501">
        <v>0.3</v>
      </c>
    </row>
    <row r="502" spans="1:6" x14ac:dyDescent="0.25">
      <c r="A502" s="2">
        <v>41736</v>
      </c>
      <c r="B502" t="s">
        <v>39</v>
      </c>
      <c r="C502" t="s">
        <v>33</v>
      </c>
      <c r="D502" t="s">
        <v>34</v>
      </c>
      <c r="E502">
        <v>503</v>
      </c>
      <c r="F502">
        <v>0.33</v>
      </c>
    </row>
    <row r="503" spans="1:6" x14ac:dyDescent="0.25">
      <c r="A503" s="2">
        <v>41736</v>
      </c>
      <c r="B503" t="s">
        <v>39</v>
      </c>
      <c r="C503" t="s">
        <v>41</v>
      </c>
      <c r="D503" t="s">
        <v>37</v>
      </c>
      <c r="E503">
        <v>152</v>
      </c>
      <c r="F503">
        <v>0.34</v>
      </c>
    </row>
    <row r="504" spans="1:6" x14ac:dyDescent="0.25">
      <c r="A504" s="2">
        <v>41737</v>
      </c>
      <c r="B504" t="s">
        <v>39</v>
      </c>
      <c r="C504" t="s">
        <v>33</v>
      </c>
      <c r="D504" t="s">
        <v>34</v>
      </c>
      <c r="E504">
        <v>212</v>
      </c>
      <c r="F504">
        <v>0.22</v>
      </c>
    </row>
    <row r="505" spans="1:6" x14ac:dyDescent="0.25">
      <c r="A505" s="2">
        <v>41737</v>
      </c>
      <c r="B505" t="s">
        <v>42</v>
      </c>
      <c r="C505" t="s">
        <v>33</v>
      </c>
      <c r="D505" t="s">
        <v>37</v>
      </c>
      <c r="E505">
        <v>395</v>
      </c>
      <c r="F505">
        <v>0.38</v>
      </c>
    </row>
    <row r="506" spans="1:6" x14ac:dyDescent="0.25">
      <c r="A506" s="2">
        <v>41737</v>
      </c>
      <c r="B506" t="s">
        <v>43</v>
      </c>
      <c r="C506" t="s">
        <v>33</v>
      </c>
      <c r="D506" t="s">
        <v>37</v>
      </c>
      <c r="E506">
        <v>566</v>
      </c>
      <c r="F506">
        <v>0.4</v>
      </c>
    </row>
    <row r="507" spans="1:6" x14ac:dyDescent="0.25">
      <c r="A507" s="2">
        <v>41738</v>
      </c>
      <c r="B507" t="s">
        <v>35</v>
      </c>
      <c r="C507" t="s">
        <v>33</v>
      </c>
      <c r="D507" t="s">
        <v>37</v>
      </c>
      <c r="E507">
        <v>948</v>
      </c>
      <c r="F507">
        <v>0.36</v>
      </c>
    </row>
    <row r="508" spans="1:6" x14ac:dyDescent="0.25">
      <c r="A508" s="2">
        <v>41738</v>
      </c>
      <c r="B508" t="s">
        <v>43</v>
      </c>
      <c r="C508" t="s">
        <v>33</v>
      </c>
      <c r="D508" t="s">
        <v>40</v>
      </c>
      <c r="E508">
        <v>855</v>
      </c>
      <c r="F508">
        <v>0.37</v>
      </c>
    </row>
    <row r="509" spans="1:6" x14ac:dyDescent="0.25">
      <c r="A509" s="2">
        <v>41738</v>
      </c>
      <c r="B509" t="s">
        <v>43</v>
      </c>
      <c r="C509" t="s">
        <v>38</v>
      </c>
      <c r="D509" t="s">
        <v>37</v>
      </c>
      <c r="E509">
        <v>657</v>
      </c>
      <c r="F509">
        <v>0.44</v>
      </c>
    </row>
    <row r="510" spans="1:6" x14ac:dyDescent="0.25">
      <c r="A510" s="2">
        <v>41740</v>
      </c>
      <c r="B510" t="s">
        <v>39</v>
      </c>
      <c r="C510" t="s">
        <v>41</v>
      </c>
      <c r="D510" t="s">
        <v>40</v>
      </c>
      <c r="E510">
        <v>930</v>
      </c>
      <c r="F510">
        <v>0.2</v>
      </c>
    </row>
    <row r="511" spans="1:6" x14ac:dyDescent="0.25">
      <c r="A511" s="2">
        <v>41740</v>
      </c>
      <c r="B511" t="s">
        <v>39</v>
      </c>
      <c r="C511" t="s">
        <v>36</v>
      </c>
      <c r="D511" t="s">
        <v>34</v>
      </c>
      <c r="E511">
        <v>397</v>
      </c>
      <c r="F511">
        <v>0.2</v>
      </c>
    </row>
    <row r="512" spans="1:6" x14ac:dyDescent="0.25">
      <c r="A512" s="2">
        <v>41741</v>
      </c>
      <c r="B512" t="s">
        <v>39</v>
      </c>
      <c r="C512" t="s">
        <v>33</v>
      </c>
      <c r="D512" t="s">
        <v>34</v>
      </c>
      <c r="E512">
        <v>673</v>
      </c>
      <c r="F512">
        <v>0.48</v>
      </c>
    </row>
    <row r="513" spans="1:6" x14ac:dyDescent="0.25">
      <c r="A513" s="2">
        <v>41741</v>
      </c>
      <c r="B513" t="s">
        <v>42</v>
      </c>
      <c r="C513" t="s">
        <v>36</v>
      </c>
      <c r="D513" t="s">
        <v>40</v>
      </c>
      <c r="E513">
        <v>120</v>
      </c>
      <c r="F513">
        <v>0.37</v>
      </c>
    </row>
    <row r="514" spans="1:6" x14ac:dyDescent="0.25">
      <c r="A514" s="2">
        <v>41742</v>
      </c>
      <c r="B514" t="s">
        <v>43</v>
      </c>
      <c r="C514" t="s">
        <v>38</v>
      </c>
      <c r="D514" t="s">
        <v>37</v>
      </c>
      <c r="E514">
        <v>720</v>
      </c>
      <c r="F514">
        <v>0.46</v>
      </c>
    </row>
    <row r="515" spans="1:6" x14ac:dyDescent="0.25">
      <c r="A515" s="2">
        <v>41742</v>
      </c>
      <c r="B515" t="s">
        <v>35</v>
      </c>
      <c r="C515" t="s">
        <v>33</v>
      </c>
      <c r="D515" t="s">
        <v>40</v>
      </c>
      <c r="E515">
        <v>231</v>
      </c>
      <c r="F515">
        <v>0.22</v>
      </c>
    </row>
    <row r="516" spans="1:6" x14ac:dyDescent="0.25">
      <c r="A516" s="2">
        <v>41742</v>
      </c>
      <c r="B516" t="s">
        <v>35</v>
      </c>
      <c r="C516" t="s">
        <v>36</v>
      </c>
      <c r="D516" t="s">
        <v>40</v>
      </c>
      <c r="E516">
        <v>720</v>
      </c>
      <c r="F516">
        <v>0.47000000000000003</v>
      </c>
    </row>
    <row r="517" spans="1:6" x14ac:dyDescent="0.25">
      <c r="A517" s="2">
        <v>41742</v>
      </c>
      <c r="B517" t="s">
        <v>42</v>
      </c>
      <c r="C517" t="s">
        <v>36</v>
      </c>
      <c r="D517" t="s">
        <v>37</v>
      </c>
      <c r="E517">
        <v>987</v>
      </c>
      <c r="F517">
        <v>0.43</v>
      </c>
    </row>
    <row r="518" spans="1:6" x14ac:dyDescent="0.25">
      <c r="A518" s="2">
        <v>41742</v>
      </c>
      <c r="B518" t="s">
        <v>39</v>
      </c>
      <c r="C518" t="s">
        <v>33</v>
      </c>
      <c r="D518" t="s">
        <v>37</v>
      </c>
      <c r="E518">
        <v>320</v>
      </c>
      <c r="F518">
        <v>0.36</v>
      </c>
    </row>
    <row r="519" spans="1:6" x14ac:dyDescent="0.25">
      <c r="A519" s="2">
        <v>41743</v>
      </c>
      <c r="B519" t="s">
        <v>42</v>
      </c>
      <c r="C519" t="s">
        <v>36</v>
      </c>
      <c r="D519" t="s">
        <v>37</v>
      </c>
      <c r="E519">
        <v>563</v>
      </c>
      <c r="F519">
        <v>0.49</v>
      </c>
    </row>
    <row r="520" spans="1:6" x14ac:dyDescent="0.25">
      <c r="A520" s="2">
        <v>41743</v>
      </c>
      <c r="B520" t="s">
        <v>43</v>
      </c>
      <c r="C520" t="s">
        <v>38</v>
      </c>
      <c r="D520" t="s">
        <v>40</v>
      </c>
      <c r="E520">
        <v>549</v>
      </c>
      <c r="F520">
        <v>0.45</v>
      </c>
    </row>
    <row r="521" spans="1:6" x14ac:dyDescent="0.25">
      <c r="A521" s="2">
        <v>41743</v>
      </c>
      <c r="B521" t="s">
        <v>32</v>
      </c>
      <c r="C521" t="s">
        <v>41</v>
      </c>
      <c r="D521" t="s">
        <v>37</v>
      </c>
      <c r="E521">
        <v>434</v>
      </c>
      <c r="F521">
        <v>0.25</v>
      </c>
    </row>
    <row r="522" spans="1:6" x14ac:dyDescent="0.25">
      <c r="A522" s="2">
        <v>41744</v>
      </c>
      <c r="B522" t="s">
        <v>35</v>
      </c>
      <c r="C522" t="s">
        <v>44</v>
      </c>
      <c r="D522" t="s">
        <v>34</v>
      </c>
      <c r="E522">
        <v>962</v>
      </c>
      <c r="F522">
        <v>0.27</v>
      </c>
    </row>
    <row r="523" spans="1:6" x14ac:dyDescent="0.25">
      <c r="A523" s="2">
        <v>41744</v>
      </c>
      <c r="B523" t="s">
        <v>32</v>
      </c>
      <c r="C523" t="s">
        <v>36</v>
      </c>
      <c r="D523" t="s">
        <v>34</v>
      </c>
      <c r="E523">
        <v>431</v>
      </c>
      <c r="F523">
        <v>0.44</v>
      </c>
    </row>
    <row r="524" spans="1:6" x14ac:dyDescent="0.25">
      <c r="A524" s="2">
        <v>41745</v>
      </c>
      <c r="B524" t="s">
        <v>32</v>
      </c>
      <c r="C524" t="s">
        <v>38</v>
      </c>
      <c r="D524" t="s">
        <v>40</v>
      </c>
      <c r="E524">
        <v>722</v>
      </c>
      <c r="F524">
        <v>0.28000000000000003</v>
      </c>
    </row>
    <row r="525" spans="1:6" x14ac:dyDescent="0.25">
      <c r="A525" s="2">
        <v>41745</v>
      </c>
      <c r="B525" t="s">
        <v>35</v>
      </c>
      <c r="C525" t="s">
        <v>38</v>
      </c>
      <c r="D525" t="s">
        <v>34</v>
      </c>
      <c r="E525">
        <v>242</v>
      </c>
      <c r="F525">
        <v>0.42</v>
      </c>
    </row>
    <row r="526" spans="1:6" x14ac:dyDescent="0.25">
      <c r="A526" s="2">
        <v>41745</v>
      </c>
      <c r="B526" t="s">
        <v>39</v>
      </c>
      <c r="C526" t="s">
        <v>44</v>
      </c>
      <c r="D526" t="s">
        <v>37</v>
      </c>
      <c r="E526">
        <v>148</v>
      </c>
      <c r="F526">
        <v>0.25</v>
      </c>
    </row>
    <row r="527" spans="1:6" x14ac:dyDescent="0.25">
      <c r="A527" s="2">
        <v>41746</v>
      </c>
      <c r="B527" t="s">
        <v>35</v>
      </c>
      <c r="C527" t="s">
        <v>33</v>
      </c>
      <c r="D527" t="s">
        <v>40</v>
      </c>
      <c r="E527">
        <v>655</v>
      </c>
      <c r="F527">
        <v>0.35000000000000003</v>
      </c>
    </row>
    <row r="528" spans="1:6" x14ac:dyDescent="0.25">
      <c r="A528" s="2">
        <v>41746</v>
      </c>
      <c r="B528" t="s">
        <v>42</v>
      </c>
      <c r="C528" t="s">
        <v>44</v>
      </c>
      <c r="D528" t="s">
        <v>40</v>
      </c>
      <c r="E528">
        <v>343</v>
      </c>
      <c r="F528">
        <v>0.45</v>
      </c>
    </row>
    <row r="529" spans="1:6" x14ac:dyDescent="0.25">
      <c r="A529" s="2">
        <v>41747</v>
      </c>
      <c r="B529" t="s">
        <v>43</v>
      </c>
      <c r="C529" t="s">
        <v>38</v>
      </c>
      <c r="D529" t="s">
        <v>37</v>
      </c>
      <c r="E529">
        <v>938</v>
      </c>
      <c r="F529">
        <v>0.25</v>
      </c>
    </row>
    <row r="530" spans="1:6" x14ac:dyDescent="0.25">
      <c r="A530" s="2">
        <v>41748</v>
      </c>
      <c r="B530" t="s">
        <v>42</v>
      </c>
      <c r="C530" t="s">
        <v>33</v>
      </c>
      <c r="D530" t="s">
        <v>34</v>
      </c>
      <c r="E530">
        <v>272</v>
      </c>
      <c r="F530">
        <v>0.5</v>
      </c>
    </row>
    <row r="531" spans="1:6" x14ac:dyDescent="0.25">
      <c r="A531" s="2">
        <v>41748</v>
      </c>
      <c r="B531" t="s">
        <v>39</v>
      </c>
      <c r="C531" t="s">
        <v>44</v>
      </c>
      <c r="D531" t="s">
        <v>40</v>
      </c>
      <c r="E531">
        <v>167</v>
      </c>
      <c r="F531">
        <v>0.41000000000000003</v>
      </c>
    </row>
    <row r="532" spans="1:6" x14ac:dyDescent="0.25">
      <c r="A532" s="2">
        <v>41748</v>
      </c>
      <c r="B532" t="s">
        <v>39</v>
      </c>
      <c r="C532" t="s">
        <v>41</v>
      </c>
      <c r="D532" t="s">
        <v>40</v>
      </c>
      <c r="E532">
        <v>224</v>
      </c>
      <c r="F532">
        <v>0.31</v>
      </c>
    </row>
    <row r="533" spans="1:6" x14ac:dyDescent="0.25">
      <c r="A533" s="2">
        <v>41749</v>
      </c>
      <c r="B533" t="s">
        <v>35</v>
      </c>
      <c r="C533" t="s">
        <v>36</v>
      </c>
      <c r="D533" t="s">
        <v>40</v>
      </c>
      <c r="E533">
        <v>620</v>
      </c>
      <c r="F533">
        <v>0.3</v>
      </c>
    </row>
    <row r="534" spans="1:6" x14ac:dyDescent="0.25">
      <c r="A534" s="2">
        <v>41749</v>
      </c>
      <c r="B534" t="s">
        <v>43</v>
      </c>
      <c r="C534" t="s">
        <v>44</v>
      </c>
      <c r="D534" t="s">
        <v>40</v>
      </c>
      <c r="E534">
        <v>546</v>
      </c>
      <c r="F534">
        <v>0.2</v>
      </c>
    </row>
    <row r="535" spans="1:6" x14ac:dyDescent="0.25">
      <c r="A535" s="2">
        <v>41749</v>
      </c>
      <c r="B535" t="s">
        <v>43</v>
      </c>
      <c r="C535" t="s">
        <v>33</v>
      </c>
      <c r="D535" t="s">
        <v>40</v>
      </c>
      <c r="E535">
        <v>676</v>
      </c>
      <c r="F535">
        <v>0.48</v>
      </c>
    </row>
    <row r="536" spans="1:6" x14ac:dyDescent="0.25">
      <c r="A536" s="2">
        <v>41749</v>
      </c>
      <c r="B536" t="s">
        <v>32</v>
      </c>
      <c r="C536" t="s">
        <v>33</v>
      </c>
      <c r="D536" t="s">
        <v>34</v>
      </c>
      <c r="E536">
        <v>877</v>
      </c>
      <c r="F536">
        <v>0.44</v>
      </c>
    </row>
    <row r="537" spans="1:6" x14ac:dyDescent="0.25">
      <c r="A537" s="2">
        <v>41749</v>
      </c>
      <c r="B537" t="s">
        <v>35</v>
      </c>
      <c r="C537" t="s">
        <v>44</v>
      </c>
      <c r="D537" t="s">
        <v>37</v>
      </c>
      <c r="E537">
        <v>564</v>
      </c>
      <c r="F537">
        <v>0.38</v>
      </c>
    </row>
    <row r="538" spans="1:6" x14ac:dyDescent="0.25">
      <c r="A538" s="2">
        <v>41749</v>
      </c>
      <c r="B538" t="s">
        <v>39</v>
      </c>
      <c r="C538" t="s">
        <v>41</v>
      </c>
      <c r="D538" t="s">
        <v>37</v>
      </c>
      <c r="E538">
        <v>594</v>
      </c>
      <c r="F538">
        <v>0.34</v>
      </c>
    </row>
    <row r="539" spans="1:6" x14ac:dyDescent="0.25">
      <c r="A539" s="2">
        <v>41750</v>
      </c>
      <c r="B539" t="s">
        <v>35</v>
      </c>
      <c r="C539" t="s">
        <v>38</v>
      </c>
      <c r="D539" t="s">
        <v>40</v>
      </c>
      <c r="E539">
        <v>825</v>
      </c>
      <c r="F539">
        <v>0.5</v>
      </c>
    </row>
    <row r="540" spans="1:6" x14ac:dyDescent="0.25">
      <c r="A540" s="2">
        <v>41750</v>
      </c>
      <c r="B540" t="s">
        <v>35</v>
      </c>
      <c r="C540" t="s">
        <v>44</v>
      </c>
      <c r="D540" t="s">
        <v>37</v>
      </c>
      <c r="E540">
        <v>856</v>
      </c>
      <c r="F540">
        <v>0.4</v>
      </c>
    </row>
    <row r="541" spans="1:6" x14ac:dyDescent="0.25">
      <c r="A541" s="2">
        <v>41751</v>
      </c>
      <c r="B541" t="s">
        <v>39</v>
      </c>
      <c r="C541" t="s">
        <v>44</v>
      </c>
      <c r="D541" t="s">
        <v>40</v>
      </c>
      <c r="E541">
        <v>361</v>
      </c>
      <c r="F541">
        <v>0.43</v>
      </c>
    </row>
    <row r="542" spans="1:6" x14ac:dyDescent="0.25">
      <c r="A542" s="2">
        <v>41751</v>
      </c>
      <c r="B542" t="s">
        <v>35</v>
      </c>
      <c r="C542" t="s">
        <v>38</v>
      </c>
      <c r="D542" t="s">
        <v>37</v>
      </c>
      <c r="E542">
        <v>892</v>
      </c>
      <c r="F542">
        <v>0.38</v>
      </c>
    </row>
    <row r="543" spans="1:6" x14ac:dyDescent="0.25">
      <c r="A543" s="2">
        <v>41752</v>
      </c>
      <c r="B543" t="s">
        <v>43</v>
      </c>
      <c r="C543" t="s">
        <v>41</v>
      </c>
      <c r="D543" t="s">
        <v>37</v>
      </c>
      <c r="E543">
        <v>924</v>
      </c>
      <c r="F543">
        <v>0.46</v>
      </c>
    </row>
    <row r="544" spans="1:6" x14ac:dyDescent="0.25">
      <c r="A544" s="2">
        <v>41752</v>
      </c>
      <c r="B544" t="s">
        <v>32</v>
      </c>
      <c r="C544" t="s">
        <v>33</v>
      </c>
      <c r="D544" t="s">
        <v>40</v>
      </c>
      <c r="E544">
        <v>552</v>
      </c>
      <c r="F544">
        <v>0.25</v>
      </c>
    </row>
    <row r="545" spans="1:6" x14ac:dyDescent="0.25">
      <c r="A545" s="2">
        <v>41752</v>
      </c>
      <c r="B545" t="s">
        <v>39</v>
      </c>
      <c r="C545" t="s">
        <v>41</v>
      </c>
      <c r="D545" t="s">
        <v>37</v>
      </c>
      <c r="E545">
        <v>375</v>
      </c>
      <c r="F545">
        <v>0.4</v>
      </c>
    </row>
    <row r="546" spans="1:6" x14ac:dyDescent="0.25">
      <c r="A546" s="2">
        <v>41752</v>
      </c>
      <c r="B546" t="s">
        <v>39</v>
      </c>
      <c r="C546" t="s">
        <v>38</v>
      </c>
      <c r="D546" t="s">
        <v>40</v>
      </c>
      <c r="E546">
        <v>322</v>
      </c>
      <c r="F546">
        <v>0.25</v>
      </c>
    </row>
    <row r="547" spans="1:6" x14ac:dyDescent="0.25">
      <c r="A547" s="2">
        <v>41752</v>
      </c>
      <c r="B547" t="s">
        <v>35</v>
      </c>
      <c r="C547" t="s">
        <v>44</v>
      </c>
      <c r="D547" t="s">
        <v>34</v>
      </c>
      <c r="E547">
        <v>539</v>
      </c>
      <c r="F547">
        <v>0.28000000000000003</v>
      </c>
    </row>
    <row r="548" spans="1:6" x14ac:dyDescent="0.25">
      <c r="A548" s="2">
        <v>41752</v>
      </c>
      <c r="B548" t="s">
        <v>35</v>
      </c>
      <c r="C548" t="s">
        <v>44</v>
      </c>
      <c r="D548" t="s">
        <v>40</v>
      </c>
      <c r="E548">
        <v>606</v>
      </c>
      <c r="F548">
        <v>0.49</v>
      </c>
    </row>
    <row r="549" spans="1:6" x14ac:dyDescent="0.25">
      <c r="A549" s="2">
        <v>41753</v>
      </c>
      <c r="B549" t="s">
        <v>43</v>
      </c>
      <c r="C549" t="s">
        <v>33</v>
      </c>
      <c r="D549" t="s">
        <v>37</v>
      </c>
      <c r="E549">
        <v>903</v>
      </c>
      <c r="F549">
        <v>0.27</v>
      </c>
    </row>
    <row r="550" spans="1:6" x14ac:dyDescent="0.25">
      <c r="A550" s="2">
        <v>41753</v>
      </c>
      <c r="B550" t="s">
        <v>32</v>
      </c>
      <c r="C550" t="s">
        <v>38</v>
      </c>
      <c r="D550" t="s">
        <v>40</v>
      </c>
      <c r="E550">
        <v>838</v>
      </c>
      <c r="F550">
        <v>0.41000000000000003</v>
      </c>
    </row>
    <row r="551" spans="1:6" x14ac:dyDescent="0.25">
      <c r="A551" s="2">
        <v>41754</v>
      </c>
      <c r="B551" t="s">
        <v>43</v>
      </c>
      <c r="C551" t="s">
        <v>33</v>
      </c>
      <c r="D551" t="s">
        <v>34</v>
      </c>
      <c r="E551">
        <v>644</v>
      </c>
      <c r="F551">
        <v>0.35000000000000003</v>
      </c>
    </row>
    <row r="552" spans="1:6" x14ac:dyDescent="0.25">
      <c r="A552" s="2">
        <v>41754</v>
      </c>
      <c r="B552" t="s">
        <v>39</v>
      </c>
      <c r="C552" t="s">
        <v>38</v>
      </c>
      <c r="D552" t="s">
        <v>37</v>
      </c>
      <c r="E552">
        <v>881</v>
      </c>
      <c r="F552">
        <v>0.3</v>
      </c>
    </row>
    <row r="553" spans="1:6" x14ac:dyDescent="0.25">
      <c r="A553" s="2">
        <v>41754</v>
      </c>
      <c r="B553" t="s">
        <v>43</v>
      </c>
      <c r="C553" t="s">
        <v>44</v>
      </c>
      <c r="D553" t="s">
        <v>40</v>
      </c>
      <c r="E553">
        <v>462</v>
      </c>
      <c r="F553">
        <v>0.23</v>
      </c>
    </row>
    <row r="554" spans="1:6" x14ac:dyDescent="0.25">
      <c r="A554" s="2">
        <v>41754</v>
      </c>
      <c r="B554" t="s">
        <v>39</v>
      </c>
      <c r="C554" t="s">
        <v>33</v>
      </c>
      <c r="D554" t="s">
        <v>37</v>
      </c>
      <c r="E554">
        <v>525</v>
      </c>
      <c r="F554">
        <v>0.47000000000000003</v>
      </c>
    </row>
    <row r="555" spans="1:6" x14ac:dyDescent="0.25">
      <c r="A555" s="2">
        <v>41754</v>
      </c>
      <c r="B555" t="s">
        <v>39</v>
      </c>
      <c r="C555" t="s">
        <v>44</v>
      </c>
      <c r="D555" t="s">
        <v>34</v>
      </c>
      <c r="E555">
        <v>616</v>
      </c>
      <c r="F555">
        <v>0.5</v>
      </c>
    </row>
    <row r="556" spans="1:6" x14ac:dyDescent="0.25">
      <c r="A556" s="2">
        <v>41756</v>
      </c>
      <c r="B556" t="s">
        <v>32</v>
      </c>
      <c r="C556" t="s">
        <v>36</v>
      </c>
      <c r="D556" t="s">
        <v>40</v>
      </c>
      <c r="E556">
        <v>869</v>
      </c>
      <c r="F556">
        <v>0.24</v>
      </c>
    </row>
    <row r="557" spans="1:6" x14ac:dyDescent="0.25">
      <c r="A557" s="2">
        <v>41756</v>
      </c>
      <c r="B557" t="s">
        <v>35</v>
      </c>
      <c r="C557" t="s">
        <v>44</v>
      </c>
      <c r="D557" t="s">
        <v>34</v>
      </c>
      <c r="E557">
        <v>343</v>
      </c>
      <c r="F557">
        <v>0.23</v>
      </c>
    </row>
    <row r="558" spans="1:6" x14ac:dyDescent="0.25">
      <c r="A558" s="2">
        <v>41756</v>
      </c>
      <c r="B558" t="s">
        <v>35</v>
      </c>
      <c r="C558" t="s">
        <v>36</v>
      </c>
      <c r="D558" t="s">
        <v>34</v>
      </c>
      <c r="E558">
        <v>156</v>
      </c>
      <c r="F558">
        <v>0.38</v>
      </c>
    </row>
    <row r="559" spans="1:6" x14ac:dyDescent="0.25">
      <c r="A559" s="2">
        <v>41756</v>
      </c>
      <c r="B559" t="s">
        <v>35</v>
      </c>
      <c r="C559" t="s">
        <v>36</v>
      </c>
      <c r="D559" t="s">
        <v>40</v>
      </c>
      <c r="E559">
        <v>633</v>
      </c>
      <c r="F559">
        <v>0.43</v>
      </c>
    </row>
    <row r="560" spans="1:6" x14ac:dyDescent="0.25">
      <c r="A560" s="2">
        <v>41757</v>
      </c>
      <c r="B560" t="s">
        <v>35</v>
      </c>
      <c r="C560" t="s">
        <v>33</v>
      </c>
      <c r="D560" t="s">
        <v>40</v>
      </c>
      <c r="E560">
        <v>873</v>
      </c>
      <c r="F560">
        <v>0.46</v>
      </c>
    </row>
    <row r="561" spans="1:6" x14ac:dyDescent="0.25">
      <c r="A561" s="2">
        <v>41757</v>
      </c>
      <c r="B561" t="s">
        <v>42</v>
      </c>
      <c r="C561" t="s">
        <v>41</v>
      </c>
      <c r="D561" t="s">
        <v>40</v>
      </c>
      <c r="E561">
        <v>663</v>
      </c>
      <c r="F561">
        <v>0.49</v>
      </c>
    </row>
    <row r="562" spans="1:6" x14ac:dyDescent="0.25">
      <c r="A562" s="2">
        <v>41758</v>
      </c>
      <c r="B562" t="s">
        <v>32</v>
      </c>
      <c r="C562" t="s">
        <v>44</v>
      </c>
      <c r="D562" t="s">
        <v>37</v>
      </c>
      <c r="E562">
        <v>148</v>
      </c>
      <c r="F562">
        <v>0.46</v>
      </c>
    </row>
    <row r="563" spans="1:6" x14ac:dyDescent="0.25">
      <c r="A563" s="2">
        <v>41759</v>
      </c>
      <c r="B563" t="s">
        <v>39</v>
      </c>
      <c r="C563" t="s">
        <v>36</v>
      </c>
      <c r="D563" t="s">
        <v>40</v>
      </c>
      <c r="E563">
        <v>883</v>
      </c>
      <c r="F563">
        <v>0.45</v>
      </c>
    </row>
    <row r="564" spans="1:6" x14ac:dyDescent="0.25">
      <c r="A564" s="2">
        <v>41759</v>
      </c>
      <c r="B564" t="s">
        <v>39</v>
      </c>
      <c r="C564" t="s">
        <v>33</v>
      </c>
      <c r="D564" t="s">
        <v>37</v>
      </c>
      <c r="E564">
        <v>148</v>
      </c>
      <c r="F564">
        <v>0.5</v>
      </c>
    </row>
    <row r="565" spans="1:6" x14ac:dyDescent="0.25">
      <c r="A565" s="2">
        <v>41759</v>
      </c>
      <c r="B565" t="s">
        <v>35</v>
      </c>
      <c r="C565" t="s">
        <v>36</v>
      </c>
      <c r="D565" t="s">
        <v>40</v>
      </c>
      <c r="E565">
        <v>342</v>
      </c>
      <c r="F565">
        <v>0.41000000000000003</v>
      </c>
    </row>
    <row r="566" spans="1:6" x14ac:dyDescent="0.25">
      <c r="A566" s="2">
        <v>41759</v>
      </c>
      <c r="B566" t="s">
        <v>35</v>
      </c>
      <c r="C566" t="s">
        <v>44</v>
      </c>
      <c r="D566" t="s">
        <v>37</v>
      </c>
      <c r="E566">
        <v>935</v>
      </c>
      <c r="F566">
        <v>0.26</v>
      </c>
    </row>
    <row r="567" spans="1:6" x14ac:dyDescent="0.25">
      <c r="A567" s="2">
        <v>41759</v>
      </c>
      <c r="B567" t="s">
        <v>32</v>
      </c>
      <c r="C567" t="s">
        <v>38</v>
      </c>
      <c r="D567" t="s">
        <v>40</v>
      </c>
      <c r="E567">
        <v>902</v>
      </c>
      <c r="F567">
        <v>0.25</v>
      </c>
    </row>
    <row r="568" spans="1:6" x14ac:dyDescent="0.25">
      <c r="A568" s="2">
        <v>41759</v>
      </c>
      <c r="B568" t="s">
        <v>42</v>
      </c>
      <c r="C568" t="s">
        <v>36</v>
      </c>
      <c r="D568" t="s">
        <v>37</v>
      </c>
      <c r="E568">
        <v>986</v>
      </c>
      <c r="F568">
        <v>0.48</v>
      </c>
    </row>
    <row r="569" spans="1:6" x14ac:dyDescent="0.25">
      <c r="A569" s="2">
        <v>41761</v>
      </c>
      <c r="B569" t="s">
        <v>39</v>
      </c>
      <c r="C569" t="s">
        <v>38</v>
      </c>
      <c r="D569" t="s">
        <v>34</v>
      </c>
      <c r="E569">
        <v>587</v>
      </c>
      <c r="F569">
        <v>0.31</v>
      </c>
    </row>
    <row r="570" spans="1:6" x14ac:dyDescent="0.25">
      <c r="A570" s="2">
        <v>41761</v>
      </c>
      <c r="B570" t="s">
        <v>42</v>
      </c>
      <c r="C570" t="s">
        <v>36</v>
      </c>
      <c r="D570" t="s">
        <v>37</v>
      </c>
      <c r="E570">
        <v>386</v>
      </c>
      <c r="F570">
        <v>0.26</v>
      </c>
    </row>
    <row r="571" spans="1:6" x14ac:dyDescent="0.25">
      <c r="A571" s="2">
        <v>41761</v>
      </c>
      <c r="B571" t="s">
        <v>39</v>
      </c>
      <c r="C571" t="s">
        <v>44</v>
      </c>
      <c r="D571" t="s">
        <v>37</v>
      </c>
      <c r="E571">
        <v>513</v>
      </c>
      <c r="F571">
        <v>0.23</v>
      </c>
    </row>
    <row r="572" spans="1:6" x14ac:dyDescent="0.25">
      <c r="A572" s="2">
        <v>41762</v>
      </c>
      <c r="B572" t="s">
        <v>32</v>
      </c>
      <c r="C572" t="s">
        <v>36</v>
      </c>
      <c r="D572" t="s">
        <v>37</v>
      </c>
      <c r="E572">
        <v>974</v>
      </c>
      <c r="F572">
        <v>0.31</v>
      </c>
    </row>
    <row r="573" spans="1:6" x14ac:dyDescent="0.25">
      <c r="A573" s="2">
        <v>41762</v>
      </c>
      <c r="B573" t="s">
        <v>32</v>
      </c>
      <c r="C573" t="s">
        <v>44</v>
      </c>
      <c r="D573" t="s">
        <v>34</v>
      </c>
      <c r="E573">
        <v>468</v>
      </c>
      <c r="F573">
        <v>0.34</v>
      </c>
    </row>
    <row r="574" spans="1:6" x14ac:dyDescent="0.25">
      <c r="A574" s="2">
        <v>41762</v>
      </c>
      <c r="B574" t="s">
        <v>42</v>
      </c>
      <c r="C574" t="s">
        <v>41</v>
      </c>
      <c r="D574" t="s">
        <v>34</v>
      </c>
      <c r="E574">
        <v>966</v>
      </c>
      <c r="F574">
        <v>0.28999999999999998</v>
      </c>
    </row>
    <row r="575" spans="1:6" x14ac:dyDescent="0.25">
      <c r="A575" s="2">
        <v>41762</v>
      </c>
      <c r="B575" t="s">
        <v>43</v>
      </c>
      <c r="C575" t="s">
        <v>38</v>
      </c>
      <c r="D575" t="s">
        <v>34</v>
      </c>
      <c r="E575">
        <v>896</v>
      </c>
      <c r="F575">
        <v>0.48</v>
      </c>
    </row>
    <row r="576" spans="1:6" x14ac:dyDescent="0.25">
      <c r="A576" s="2">
        <v>41762</v>
      </c>
      <c r="B576" t="s">
        <v>43</v>
      </c>
      <c r="C576" t="s">
        <v>41</v>
      </c>
      <c r="D576" t="s">
        <v>34</v>
      </c>
      <c r="E576">
        <v>833</v>
      </c>
      <c r="F576">
        <v>0.37</v>
      </c>
    </row>
    <row r="577" spans="1:6" x14ac:dyDescent="0.25">
      <c r="A577" s="2">
        <v>41763</v>
      </c>
      <c r="B577" t="s">
        <v>39</v>
      </c>
      <c r="C577" t="s">
        <v>36</v>
      </c>
      <c r="D577" t="s">
        <v>34</v>
      </c>
      <c r="E577">
        <v>187</v>
      </c>
      <c r="F577">
        <v>0.48</v>
      </c>
    </row>
    <row r="578" spans="1:6" x14ac:dyDescent="0.25">
      <c r="A578" s="2">
        <v>41763</v>
      </c>
      <c r="B578" t="s">
        <v>35</v>
      </c>
      <c r="C578" t="s">
        <v>44</v>
      </c>
      <c r="D578" t="s">
        <v>37</v>
      </c>
      <c r="E578">
        <v>622</v>
      </c>
      <c r="F578">
        <v>0.47000000000000003</v>
      </c>
    </row>
    <row r="579" spans="1:6" x14ac:dyDescent="0.25">
      <c r="A579" s="2">
        <v>41763</v>
      </c>
      <c r="B579" t="s">
        <v>42</v>
      </c>
      <c r="C579" t="s">
        <v>44</v>
      </c>
      <c r="D579" t="s">
        <v>34</v>
      </c>
      <c r="E579">
        <v>290</v>
      </c>
      <c r="F579">
        <v>0.33</v>
      </c>
    </row>
    <row r="580" spans="1:6" x14ac:dyDescent="0.25">
      <c r="A580" s="2">
        <v>41764</v>
      </c>
      <c r="B580" t="s">
        <v>42</v>
      </c>
      <c r="C580" t="s">
        <v>41</v>
      </c>
      <c r="D580" t="s">
        <v>37</v>
      </c>
      <c r="E580">
        <v>920</v>
      </c>
      <c r="F580">
        <v>0.47000000000000003</v>
      </c>
    </row>
    <row r="581" spans="1:6" x14ac:dyDescent="0.25">
      <c r="A581" s="2">
        <v>41764</v>
      </c>
      <c r="B581" t="s">
        <v>42</v>
      </c>
      <c r="C581" t="s">
        <v>41</v>
      </c>
      <c r="D581" t="s">
        <v>37</v>
      </c>
      <c r="E581">
        <v>799</v>
      </c>
      <c r="F581">
        <v>0.22</v>
      </c>
    </row>
    <row r="582" spans="1:6" x14ac:dyDescent="0.25">
      <c r="A582" s="2">
        <v>41766</v>
      </c>
      <c r="B582" t="s">
        <v>39</v>
      </c>
      <c r="C582" t="s">
        <v>38</v>
      </c>
      <c r="D582" t="s">
        <v>37</v>
      </c>
      <c r="E582">
        <v>125</v>
      </c>
      <c r="F582">
        <v>0.45</v>
      </c>
    </row>
    <row r="583" spans="1:6" x14ac:dyDescent="0.25">
      <c r="A583" s="2">
        <v>41767</v>
      </c>
      <c r="B583" t="s">
        <v>35</v>
      </c>
      <c r="C583" t="s">
        <v>44</v>
      </c>
      <c r="D583" t="s">
        <v>40</v>
      </c>
      <c r="E583">
        <v>396</v>
      </c>
      <c r="F583">
        <v>0.23</v>
      </c>
    </row>
    <row r="584" spans="1:6" x14ac:dyDescent="0.25">
      <c r="A584" s="2">
        <v>41767</v>
      </c>
      <c r="B584" t="s">
        <v>32</v>
      </c>
      <c r="C584" t="s">
        <v>33</v>
      </c>
      <c r="D584" t="s">
        <v>34</v>
      </c>
      <c r="E584">
        <v>258</v>
      </c>
      <c r="F584">
        <v>0.49</v>
      </c>
    </row>
    <row r="585" spans="1:6" x14ac:dyDescent="0.25">
      <c r="A585" s="2">
        <v>41767</v>
      </c>
      <c r="B585" t="s">
        <v>35</v>
      </c>
      <c r="C585" t="s">
        <v>41</v>
      </c>
      <c r="D585" t="s">
        <v>34</v>
      </c>
      <c r="E585">
        <v>119</v>
      </c>
      <c r="F585">
        <v>0.36</v>
      </c>
    </row>
    <row r="586" spans="1:6" x14ac:dyDescent="0.25">
      <c r="A586" s="2">
        <v>41768</v>
      </c>
      <c r="B586" t="s">
        <v>42</v>
      </c>
      <c r="C586" t="s">
        <v>38</v>
      </c>
      <c r="D586" t="s">
        <v>34</v>
      </c>
      <c r="E586">
        <v>890</v>
      </c>
      <c r="F586">
        <v>0.5</v>
      </c>
    </row>
    <row r="587" spans="1:6" x14ac:dyDescent="0.25">
      <c r="A587" s="2">
        <v>41769</v>
      </c>
      <c r="B587" t="s">
        <v>43</v>
      </c>
      <c r="C587" t="s">
        <v>41</v>
      </c>
      <c r="D587" t="s">
        <v>37</v>
      </c>
      <c r="E587">
        <v>931</v>
      </c>
      <c r="F587">
        <v>0.28999999999999998</v>
      </c>
    </row>
    <row r="588" spans="1:6" x14ac:dyDescent="0.25">
      <c r="A588" s="2">
        <v>41770</v>
      </c>
      <c r="B588" t="s">
        <v>39</v>
      </c>
      <c r="C588" t="s">
        <v>36</v>
      </c>
      <c r="D588" t="s">
        <v>37</v>
      </c>
      <c r="E588">
        <v>604</v>
      </c>
      <c r="F588">
        <v>0.25</v>
      </c>
    </row>
    <row r="589" spans="1:6" x14ac:dyDescent="0.25">
      <c r="A589" s="2">
        <v>41770</v>
      </c>
      <c r="B589" t="s">
        <v>35</v>
      </c>
      <c r="C589" t="s">
        <v>41</v>
      </c>
      <c r="D589" t="s">
        <v>34</v>
      </c>
      <c r="E589">
        <v>789</v>
      </c>
      <c r="F589">
        <v>0.34</v>
      </c>
    </row>
    <row r="590" spans="1:6" x14ac:dyDescent="0.25">
      <c r="A590" s="2">
        <v>41771</v>
      </c>
      <c r="B590" t="s">
        <v>32</v>
      </c>
      <c r="C590" t="s">
        <v>38</v>
      </c>
      <c r="D590" t="s">
        <v>37</v>
      </c>
      <c r="E590">
        <v>761</v>
      </c>
      <c r="F590">
        <v>0.28000000000000003</v>
      </c>
    </row>
    <row r="591" spans="1:6" x14ac:dyDescent="0.25">
      <c r="A591" s="2">
        <v>41771</v>
      </c>
      <c r="B591" t="s">
        <v>42</v>
      </c>
      <c r="C591" t="s">
        <v>38</v>
      </c>
      <c r="D591" t="s">
        <v>40</v>
      </c>
      <c r="E591">
        <v>751</v>
      </c>
      <c r="F591">
        <v>0.42</v>
      </c>
    </row>
    <row r="592" spans="1:6" x14ac:dyDescent="0.25">
      <c r="A592" s="2">
        <v>41771</v>
      </c>
      <c r="B592" t="s">
        <v>35</v>
      </c>
      <c r="C592" t="s">
        <v>41</v>
      </c>
      <c r="D592" t="s">
        <v>37</v>
      </c>
      <c r="E592">
        <v>506</v>
      </c>
      <c r="F592">
        <v>0.24</v>
      </c>
    </row>
    <row r="593" spans="1:6" x14ac:dyDescent="0.25">
      <c r="A593" s="2">
        <v>41771</v>
      </c>
      <c r="B593" t="s">
        <v>42</v>
      </c>
      <c r="C593" t="s">
        <v>33</v>
      </c>
      <c r="D593" t="s">
        <v>40</v>
      </c>
      <c r="E593">
        <v>853</v>
      </c>
      <c r="F593">
        <v>0.5</v>
      </c>
    </row>
    <row r="594" spans="1:6" x14ac:dyDescent="0.25">
      <c r="A594" s="2">
        <v>41772</v>
      </c>
      <c r="B594" t="s">
        <v>42</v>
      </c>
      <c r="C594" t="s">
        <v>38</v>
      </c>
      <c r="D594" t="s">
        <v>34</v>
      </c>
      <c r="E594">
        <v>547</v>
      </c>
      <c r="F594">
        <v>0.47000000000000003</v>
      </c>
    </row>
    <row r="595" spans="1:6" x14ac:dyDescent="0.25">
      <c r="A595" s="2">
        <v>41773</v>
      </c>
      <c r="B595" t="s">
        <v>39</v>
      </c>
      <c r="C595" t="s">
        <v>36</v>
      </c>
      <c r="D595" t="s">
        <v>34</v>
      </c>
      <c r="E595">
        <v>249</v>
      </c>
      <c r="F595">
        <v>0.21</v>
      </c>
    </row>
    <row r="596" spans="1:6" x14ac:dyDescent="0.25">
      <c r="A596" s="2">
        <v>41773</v>
      </c>
      <c r="B596" t="s">
        <v>42</v>
      </c>
      <c r="C596" t="s">
        <v>44</v>
      </c>
      <c r="D596" t="s">
        <v>40</v>
      </c>
      <c r="E596">
        <v>834</v>
      </c>
      <c r="F596">
        <v>0.39</v>
      </c>
    </row>
    <row r="597" spans="1:6" x14ac:dyDescent="0.25">
      <c r="A597" s="2">
        <v>41773</v>
      </c>
      <c r="B597" t="s">
        <v>42</v>
      </c>
      <c r="C597" t="s">
        <v>36</v>
      </c>
      <c r="D597" t="s">
        <v>40</v>
      </c>
      <c r="E597">
        <v>458</v>
      </c>
      <c r="F597">
        <v>0.47000000000000003</v>
      </c>
    </row>
    <row r="598" spans="1:6" x14ac:dyDescent="0.25">
      <c r="A598" s="2">
        <v>41773</v>
      </c>
      <c r="B598" t="s">
        <v>43</v>
      </c>
      <c r="C598" t="s">
        <v>41</v>
      </c>
      <c r="D598" t="s">
        <v>40</v>
      </c>
      <c r="E598">
        <v>108</v>
      </c>
      <c r="F598">
        <v>0.27</v>
      </c>
    </row>
    <row r="599" spans="1:6" x14ac:dyDescent="0.25">
      <c r="A599" s="2">
        <v>41773</v>
      </c>
      <c r="B599" t="s">
        <v>43</v>
      </c>
      <c r="C599" t="s">
        <v>44</v>
      </c>
      <c r="D599" t="s">
        <v>40</v>
      </c>
      <c r="E599">
        <v>110</v>
      </c>
      <c r="F599">
        <v>0.22</v>
      </c>
    </row>
    <row r="600" spans="1:6" x14ac:dyDescent="0.25">
      <c r="A600" s="2">
        <v>41773</v>
      </c>
      <c r="B600" t="s">
        <v>32</v>
      </c>
      <c r="C600" t="s">
        <v>33</v>
      </c>
      <c r="D600" t="s">
        <v>40</v>
      </c>
      <c r="E600">
        <v>743</v>
      </c>
      <c r="F600">
        <v>0.33</v>
      </c>
    </row>
    <row r="601" spans="1:6" x14ac:dyDescent="0.25">
      <c r="A601" s="2">
        <v>41774</v>
      </c>
      <c r="B601" t="s">
        <v>43</v>
      </c>
      <c r="C601" t="s">
        <v>38</v>
      </c>
      <c r="D601" t="s">
        <v>40</v>
      </c>
      <c r="E601">
        <v>236</v>
      </c>
      <c r="F601">
        <v>0.23</v>
      </c>
    </row>
    <row r="602" spans="1:6" x14ac:dyDescent="0.25">
      <c r="A602" s="2">
        <v>41774</v>
      </c>
      <c r="B602" t="s">
        <v>43</v>
      </c>
      <c r="C602" t="s">
        <v>36</v>
      </c>
      <c r="D602" t="s">
        <v>40</v>
      </c>
      <c r="E602">
        <v>803</v>
      </c>
      <c r="F602">
        <v>0.27</v>
      </c>
    </row>
    <row r="603" spans="1:6" x14ac:dyDescent="0.25">
      <c r="A603" s="2">
        <v>41774</v>
      </c>
      <c r="B603" t="s">
        <v>43</v>
      </c>
      <c r="C603" t="s">
        <v>36</v>
      </c>
      <c r="D603" t="s">
        <v>34</v>
      </c>
      <c r="E603">
        <v>344</v>
      </c>
      <c r="F603">
        <v>0.33</v>
      </c>
    </row>
    <row r="604" spans="1:6" x14ac:dyDescent="0.25">
      <c r="A604" s="2">
        <v>41774</v>
      </c>
      <c r="B604" t="s">
        <v>42</v>
      </c>
      <c r="C604" t="s">
        <v>38</v>
      </c>
      <c r="D604" t="s">
        <v>34</v>
      </c>
      <c r="E604">
        <v>144</v>
      </c>
      <c r="F604">
        <v>0.41000000000000003</v>
      </c>
    </row>
    <row r="605" spans="1:6" x14ac:dyDescent="0.25">
      <c r="A605" s="2">
        <v>41775</v>
      </c>
      <c r="B605" t="s">
        <v>42</v>
      </c>
      <c r="C605" t="s">
        <v>38</v>
      </c>
      <c r="D605" t="s">
        <v>37</v>
      </c>
      <c r="E605">
        <v>191</v>
      </c>
      <c r="F605">
        <v>0.22</v>
      </c>
    </row>
    <row r="606" spans="1:6" x14ac:dyDescent="0.25">
      <c r="A606" s="2">
        <v>41775</v>
      </c>
      <c r="B606" t="s">
        <v>35</v>
      </c>
      <c r="C606" t="s">
        <v>41</v>
      </c>
      <c r="D606" t="s">
        <v>37</v>
      </c>
      <c r="E606">
        <v>314</v>
      </c>
      <c r="F606">
        <v>0.32</v>
      </c>
    </row>
    <row r="607" spans="1:6" x14ac:dyDescent="0.25">
      <c r="A607" s="2">
        <v>41775</v>
      </c>
      <c r="B607" t="s">
        <v>32</v>
      </c>
      <c r="C607" t="s">
        <v>33</v>
      </c>
      <c r="D607" t="s">
        <v>34</v>
      </c>
      <c r="E607">
        <v>470</v>
      </c>
      <c r="F607">
        <v>0.25</v>
      </c>
    </row>
    <row r="608" spans="1:6" x14ac:dyDescent="0.25">
      <c r="A608" s="2">
        <v>41776</v>
      </c>
      <c r="B608" t="s">
        <v>42</v>
      </c>
      <c r="C608" t="s">
        <v>44</v>
      </c>
      <c r="D608" t="s">
        <v>40</v>
      </c>
      <c r="E608">
        <v>502</v>
      </c>
      <c r="F608">
        <v>0.35000000000000003</v>
      </c>
    </row>
    <row r="609" spans="1:6" x14ac:dyDescent="0.25">
      <c r="A609" s="2">
        <v>41776</v>
      </c>
      <c r="B609" t="s">
        <v>42</v>
      </c>
      <c r="C609" t="s">
        <v>38</v>
      </c>
      <c r="D609" t="s">
        <v>40</v>
      </c>
      <c r="E609">
        <v>965</v>
      </c>
      <c r="F609">
        <v>0.37</v>
      </c>
    </row>
    <row r="610" spans="1:6" x14ac:dyDescent="0.25">
      <c r="A610" s="2">
        <v>41777</v>
      </c>
      <c r="B610" t="s">
        <v>35</v>
      </c>
      <c r="C610" t="s">
        <v>41</v>
      </c>
      <c r="D610" t="s">
        <v>34</v>
      </c>
      <c r="E610">
        <v>694</v>
      </c>
      <c r="F610">
        <v>0.22</v>
      </c>
    </row>
    <row r="611" spans="1:6" x14ac:dyDescent="0.25">
      <c r="A611" s="2">
        <v>41778</v>
      </c>
      <c r="B611" t="s">
        <v>42</v>
      </c>
      <c r="C611" t="s">
        <v>44</v>
      </c>
      <c r="D611" t="s">
        <v>37</v>
      </c>
      <c r="E611">
        <v>207</v>
      </c>
      <c r="F611">
        <v>0.45</v>
      </c>
    </row>
    <row r="612" spans="1:6" x14ac:dyDescent="0.25">
      <c r="A612" s="2">
        <v>41778</v>
      </c>
      <c r="B612" t="s">
        <v>35</v>
      </c>
      <c r="C612" t="s">
        <v>38</v>
      </c>
      <c r="D612" t="s">
        <v>37</v>
      </c>
      <c r="E612">
        <v>942</v>
      </c>
      <c r="F612">
        <v>0.23</v>
      </c>
    </row>
    <row r="613" spans="1:6" x14ac:dyDescent="0.25">
      <c r="A613" s="2">
        <v>41778</v>
      </c>
      <c r="B613" t="s">
        <v>43</v>
      </c>
      <c r="C613" t="s">
        <v>44</v>
      </c>
      <c r="D613" t="s">
        <v>34</v>
      </c>
      <c r="E613">
        <v>298</v>
      </c>
      <c r="F613">
        <v>0.3</v>
      </c>
    </row>
    <row r="614" spans="1:6" x14ac:dyDescent="0.25">
      <c r="A614" s="2">
        <v>41779</v>
      </c>
      <c r="B614" t="s">
        <v>42</v>
      </c>
      <c r="C614" t="s">
        <v>36</v>
      </c>
      <c r="D614" t="s">
        <v>37</v>
      </c>
      <c r="E614">
        <v>449</v>
      </c>
      <c r="F614">
        <v>0.34</v>
      </c>
    </row>
    <row r="615" spans="1:6" x14ac:dyDescent="0.25">
      <c r="A615" s="2">
        <v>41779</v>
      </c>
      <c r="B615" t="s">
        <v>42</v>
      </c>
      <c r="C615" t="s">
        <v>33</v>
      </c>
      <c r="D615" t="s">
        <v>37</v>
      </c>
      <c r="E615">
        <v>137</v>
      </c>
      <c r="F615">
        <v>0.22</v>
      </c>
    </row>
    <row r="616" spans="1:6" x14ac:dyDescent="0.25">
      <c r="A616" s="2">
        <v>41779</v>
      </c>
      <c r="B616" t="s">
        <v>39</v>
      </c>
      <c r="C616" t="s">
        <v>36</v>
      </c>
      <c r="D616" t="s">
        <v>34</v>
      </c>
      <c r="E616">
        <v>702</v>
      </c>
      <c r="F616">
        <v>0.31</v>
      </c>
    </row>
    <row r="617" spans="1:6" x14ac:dyDescent="0.25">
      <c r="A617" s="2">
        <v>41779</v>
      </c>
      <c r="B617" t="s">
        <v>43</v>
      </c>
      <c r="C617" t="s">
        <v>38</v>
      </c>
      <c r="D617" t="s">
        <v>34</v>
      </c>
      <c r="E617">
        <v>904</v>
      </c>
      <c r="F617">
        <v>0.3</v>
      </c>
    </row>
    <row r="618" spans="1:6" x14ac:dyDescent="0.25">
      <c r="A618" s="2">
        <v>41780</v>
      </c>
      <c r="B618" t="s">
        <v>42</v>
      </c>
      <c r="C618" t="s">
        <v>33</v>
      </c>
      <c r="D618" t="s">
        <v>40</v>
      </c>
      <c r="E618">
        <v>469</v>
      </c>
      <c r="F618">
        <v>0.43</v>
      </c>
    </row>
    <row r="619" spans="1:6" x14ac:dyDescent="0.25">
      <c r="A619" s="2">
        <v>41781</v>
      </c>
      <c r="B619" t="s">
        <v>43</v>
      </c>
      <c r="C619" t="s">
        <v>38</v>
      </c>
      <c r="D619" t="s">
        <v>34</v>
      </c>
      <c r="E619">
        <v>159</v>
      </c>
      <c r="F619">
        <v>0.47000000000000003</v>
      </c>
    </row>
    <row r="620" spans="1:6" x14ac:dyDescent="0.25">
      <c r="A620" s="2">
        <v>41781</v>
      </c>
      <c r="B620" t="s">
        <v>42</v>
      </c>
      <c r="C620" t="s">
        <v>38</v>
      </c>
      <c r="D620" t="s">
        <v>34</v>
      </c>
      <c r="E620">
        <v>668</v>
      </c>
      <c r="F620">
        <v>0.36</v>
      </c>
    </row>
    <row r="621" spans="1:6" x14ac:dyDescent="0.25">
      <c r="A621" s="2">
        <v>41781</v>
      </c>
      <c r="B621" t="s">
        <v>32</v>
      </c>
      <c r="C621" t="s">
        <v>38</v>
      </c>
      <c r="D621" t="s">
        <v>40</v>
      </c>
      <c r="E621">
        <v>336</v>
      </c>
      <c r="F621">
        <v>0.32</v>
      </c>
    </row>
    <row r="622" spans="1:6" x14ac:dyDescent="0.25">
      <c r="A622" s="2">
        <v>41781</v>
      </c>
      <c r="B622" t="s">
        <v>42</v>
      </c>
      <c r="C622" t="s">
        <v>33</v>
      </c>
      <c r="D622" t="s">
        <v>40</v>
      </c>
      <c r="E622">
        <v>415</v>
      </c>
      <c r="F622">
        <v>0.2</v>
      </c>
    </row>
    <row r="623" spans="1:6" x14ac:dyDescent="0.25">
      <c r="A623" s="2">
        <v>41781</v>
      </c>
      <c r="B623" t="s">
        <v>32</v>
      </c>
      <c r="C623" t="s">
        <v>36</v>
      </c>
      <c r="D623" t="s">
        <v>34</v>
      </c>
      <c r="E623">
        <v>413</v>
      </c>
      <c r="F623">
        <v>0.34</v>
      </c>
    </row>
    <row r="624" spans="1:6" x14ac:dyDescent="0.25">
      <c r="A624" s="2">
        <v>41782</v>
      </c>
      <c r="B624" t="s">
        <v>42</v>
      </c>
      <c r="C624" t="s">
        <v>44</v>
      </c>
      <c r="D624" t="s">
        <v>34</v>
      </c>
      <c r="E624">
        <v>720</v>
      </c>
      <c r="F624">
        <v>0.5</v>
      </c>
    </row>
    <row r="625" spans="1:6" x14ac:dyDescent="0.25">
      <c r="A625" s="2">
        <v>41783</v>
      </c>
      <c r="B625" t="s">
        <v>32</v>
      </c>
      <c r="C625" t="s">
        <v>38</v>
      </c>
      <c r="D625" t="s">
        <v>37</v>
      </c>
      <c r="E625">
        <v>702</v>
      </c>
      <c r="F625">
        <v>0.23</v>
      </c>
    </row>
    <row r="626" spans="1:6" x14ac:dyDescent="0.25">
      <c r="A626" s="2">
        <v>41783</v>
      </c>
      <c r="B626" t="s">
        <v>43</v>
      </c>
      <c r="C626" t="s">
        <v>41</v>
      </c>
      <c r="D626" t="s">
        <v>34</v>
      </c>
      <c r="E626">
        <v>471</v>
      </c>
      <c r="F626">
        <v>0.28999999999999998</v>
      </c>
    </row>
    <row r="627" spans="1:6" x14ac:dyDescent="0.25">
      <c r="A627" s="2">
        <v>41783</v>
      </c>
      <c r="B627" t="s">
        <v>43</v>
      </c>
      <c r="C627" t="s">
        <v>38</v>
      </c>
      <c r="D627" t="s">
        <v>37</v>
      </c>
      <c r="E627">
        <v>539</v>
      </c>
      <c r="F627">
        <v>0.24</v>
      </c>
    </row>
    <row r="628" spans="1:6" x14ac:dyDescent="0.25">
      <c r="A628" s="2">
        <v>41783</v>
      </c>
      <c r="B628" t="s">
        <v>32</v>
      </c>
      <c r="C628" t="s">
        <v>36</v>
      </c>
      <c r="D628" t="s">
        <v>40</v>
      </c>
      <c r="E628">
        <v>255</v>
      </c>
      <c r="F628">
        <v>0.3</v>
      </c>
    </row>
    <row r="629" spans="1:6" x14ac:dyDescent="0.25">
      <c r="A629" s="2">
        <v>41783</v>
      </c>
      <c r="B629" t="s">
        <v>32</v>
      </c>
      <c r="C629" t="s">
        <v>33</v>
      </c>
      <c r="D629" t="s">
        <v>37</v>
      </c>
      <c r="E629">
        <v>823</v>
      </c>
      <c r="F629">
        <v>0.24</v>
      </c>
    </row>
    <row r="630" spans="1:6" x14ac:dyDescent="0.25">
      <c r="A630" s="2">
        <v>41784</v>
      </c>
      <c r="B630" t="s">
        <v>39</v>
      </c>
      <c r="C630" t="s">
        <v>33</v>
      </c>
      <c r="D630" t="s">
        <v>37</v>
      </c>
      <c r="E630">
        <v>490</v>
      </c>
      <c r="F630">
        <v>0.35000000000000003</v>
      </c>
    </row>
    <row r="631" spans="1:6" x14ac:dyDescent="0.25">
      <c r="A631" s="2">
        <v>41784</v>
      </c>
      <c r="B631" t="s">
        <v>42</v>
      </c>
      <c r="C631" t="s">
        <v>38</v>
      </c>
      <c r="D631" t="s">
        <v>37</v>
      </c>
      <c r="E631">
        <v>557</v>
      </c>
      <c r="F631">
        <v>0.28999999999999998</v>
      </c>
    </row>
    <row r="632" spans="1:6" x14ac:dyDescent="0.25">
      <c r="A632" s="2">
        <v>41784</v>
      </c>
      <c r="B632" t="s">
        <v>39</v>
      </c>
      <c r="C632" t="s">
        <v>44</v>
      </c>
      <c r="D632" t="s">
        <v>34</v>
      </c>
      <c r="E632">
        <v>120</v>
      </c>
      <c r="F632">
        <v>0.33</v>
      </c>
    </row>
    <row r="633" spans="1:6" x14ac:dyDescent="0.25">
      <c r="A633" s="2">
        <v>41785</v>
      </c>
      <c r="B633" t="s">
        <v>42</v>
      </c>
      <c r="C633" t="s">
        <v>44</v>
      </c>
      <c r="D633" t="s">
        <v>37</v>
      </c>
      <c r="E633">
        <v>172</v>
      </c>
      <c r="F633">
        <v>0.3</v>
      </c>
    </row>
    <row r="634" spans="1:6" x14ac:dyDescent="0.25">
      <c r="A634" s="2">
        <v>41786</v>
      </c>
      <c r="B634" t="s">
        <v>42</v>
      </c>
      <c r="C634" t="s">
        <v>41</v>
      </c>
      <c r="D634" t="s">
        <v>40</v>
      </c>
      <c r="E634">
        <v>888</v>
      </c>
      <c r="F634">
        <v>0.33</v>
      </c>
    </row>
    <row r="635" spans="1:6" x14ac:dyDescent="0.25">
      <c r="A635" s="2">
        <v>41786</v>
      </c>
      <c r="B635" t="s">
        <v>32</v>
      </c>
      <c r="C635" t="s">
        <v>44</v>
      </c>
      <c r="D635" t="s">
        <v>40</v>
      </c>
      <c r="E635">
        <v>609</v>
      </c>
      <c r="F635">
        <v>0.49</v>
      </c>
    </row>
    <row r="636" spans="1:6" x14ac:dyDescent="0.25">
      <c r="A636" s="2">
        <v>41786</v>
      </c>
      <c r="B636" t="s">
        <v>42</v>
      </c>
      <c r="C636" t="s">
        <v>33</v>
      </c>
      <c r="D636" t="s">
        <v>40</v>
      </c>
      <c r="E636">
        <v>854</v>
      </c>
      <c r="F636">
        <v>0.45</v>
      </c>
    </row>
    <row r="637" spans="1:6" x14ac:dyDescent="0.25">
      <c r="A637" s="2">
        <v>41786</v>
      </c>
      <c r="B637" t="s">
        <v>39</v>
      </c>
      <c r="C637" t="s">
        <v>44</v>
      </c>
      <c r="D637" t="s">
        <v>37</v>
      </c>
      <c r="E637">
        <v>276</v>
      </c>
      <c r="F637">
        <v>0.34</v>
      </c>
    </row>
    <row r="638" spans="1:6" x14ac:dyDescent="0.25">
      <c r="A638" s="2">
        <v>41787</v>
      </c>
      <c r="B638" t="s">
        <v>43</v>
      </c>
      <c r="C638" t="s">
        <v>33</v>
      </c>
      <c r="D638" t="s">
        <v>37</v>
      </c>
      <c r="E638">
        <v>755</v>
      </c>
      <c r="F638">
        <v>0.38</v>
      </c>
    </row>
    <row r="639" spans="1:6" x14ac:dyDescent="0.25">
      <c r="A639" s="2">
        <v>41787</v>
      </c>
      <c r="B639" t="s">
        <v>39</v>
      </c>
      <c r="C639" t="s">
        <v>36</v>
      </c>
      <c r="D639" t="s">
        <v>34</v>
      </c>
      <c r="E639">
        <v>745</v>
      </c>
      <c r="F639">
        <v>0.26</v>
      </c>
    </row>
    <row r="640" spans="1:6" x14ac:dyDescent="0.25">
      <c r="A640" s="2">
        <v>41787</v>
      </c>
      <c r="B640" t="s">
        <v>39</v>
      </c>
      <c r="C640" t="s">
        <v>38</v>
      </c>
      <c r="D640" t="s">
        <v>34</v>
      </c>
      <c r="E640">
        <v>691</v>
      </c>
      <c r="F640">
        <v>0.49</v>
      </c>
    </row>
    <row r="641" spans="1:6" x14ac:dyDescent="0.25">
      <c r="A641" s="2">
        <v>41788</v>
      </c>
      <c r="B641" t="s">
        <v>42</v>
      </c>
      <c r="C641" t="s">
        <v>33</v>
      </c>
      <c r="D641" t="s">
        <v>37</v>
      </c>
      <c r="E641">
        <v>558</v>
      </c>
      <c r="F641">
        <v>0.41000000000000003</v>
      </c>
    </row>
    <row r="642" spans="1:6" x14ac:dyDescent="0.25">
      <c r="A642" s="2">
        <v>41788</v>
      </c>
      <c r="B642" t="s">
        <v>43</v>
      </c>
      <c r="C642" t="s">
        <v>33</v>
      </c>
      <c r="D642" t="s">
        <v>34</v>
      </c>
      <c r="E642">
        <v>355</v>
      </c>
      <c r="F642">
        <v>0.38</v>
      </c>
    </row>
    <row r="643" spans="1:6" x14ac:dyDescent="0.25">
      <c r="A643" s="2">
        <v>41788</v>
      </c>
      <c r="B643" t="s">
        <v>43</v>
      </c>
      <c r="C643" t="s">
        <v>36</v>
      </c>
      <c r="D643" t="s">
        <v>34</v>
      </c>
      <c r="E643">
        <v>281</v>
      </c>
      <c r="F643">
        <v>0.27</v>
      </c>
    </row>
    <row r="644" spans="1:6" x14ac:dyDescent="0.25">
      <c r="A644" s="2">
        <v>41788</v>
      </c>
      <c r="B644" t="s">
        <v>35</v>
      </c>
      <c r="C644" t="s">
        <v>33</v>
      </c>
      <c r="D644" t="s">
        <v>34</v>
      </c>
      <c r="E644">
        <v>542</v>
      </c>
      <c r="F644">
        <v>0.31</v>
      </c>
    </row>
    <row r="645" spans="1:6" x14ac:dyDescent="0.25">
      <c r="A645" s="2">
        <v>41788</v>
      </c>
      <c r="B645" t="s">
        <v>43</v>
      </c>
      <c r="C645" t="s">
        <v>44</v>
      </c>
      <c r="D645" t="s">
        <v>34</v>
      </c>
      <c r="E645">
        <v>785</v>
      </c>
      <c r="F645">
        <v>0.32</v>
      </c>
    </row>
    <row r="646" spans="1:6" x14ac:dyDescent="0.25">
      <c r="A646" s="2">
        <v>41788</v>
      </c>
      <c r="B646" t="s">
        <v>39</v>
      </c>
      <c r="C646" t="s">
        <v>44</v>
      </c>
      <c r="D646" t="s">
        <v>37</v>
      </c>
      <c r="E646">
        <v>262</v>
      </c>
      <c r="F646">
        <v>0.22</v>
      </c>
    </row>
    <row r="647" spans="1:6" x14ac:dyDescent="0.25">
      <c r="A647" s="2">
        <v>41788</v>
      </c>
      <c r="B647" t="s">
        <v>32</v>
      </c>
      <c r="C647" t="s">
        <v>41</v>
      </c>
      <c r="D647" t="s">
        <v>34</v>
      </c>
      <c r="E647">
        <v>309</v>
      </c>
      <c r="F647">
        <v>0.22</v>
      </c>
    </row>
    <row r="648" spans="1:6" x14ac:dyDescent="0.25">
      <c r="A648" s="2">
        <v>41788</v>
      </c>
      <c r="B648" t="s">
        <v>32</v>
      </c>
      <c r="C648" t="s">
        <v>33</v>
      </c>
      <c r="D648" t="s">
        <v>34</v>
      </c>
      <c r="E648">
        <v>228</v>
      </c>
      <c r="F648">
        <v>0.24</v>
      </c>
    </row>
    <row r="649" spans="1:6" x14ac:dyDescent="0.25">
      <c r="A649" s="2">
        <v>41789</v>
      </c>
      <c r="B649" t="s">
        <v>39</v>
      </c>
      <c r="C649" t="s">
        <v>33</v>
      </c>
      <c r="D649" t="s">
        <v>34</v>
      </c>
      <c r="E649">
        <v>650</v>
      </c>
      <c r="F649">
        <v>0.32</v>
      </c>
    </row>
    <row r="650" spans="1:6" x14ac:dyDescent="0.25">
      <c r="A650" s="2">
        <v>41789</v>
      </c>
      <c r="B650" t="s">
        <v>32</v>
      </c>
      <c r="C650" t="s">
        <v>41</v>
      </c>
      <c r="D650" t="s">
        <v>37</v>
      </c>
      <c r="E650">
        <v>451</v>
      </c>
      <c r="F650">
        <v>0.32</v>
      </c>
    </row>
    <row r="651" spans="1:6" x14ac:dyDescent="0.25">
      <c r="A651" s="2">
        <v>41789</v>
      </c>
      <c r="B651" t="s">
        <v>42</v>
      </c>
      <c r="C651" t="s">
        <v>36</v>
      </c>
      <c r="D651" t="s">
        <v>40</v>
      </c>
      <c r="E651">
        <v>960</v>
      </c>
      <c r="F651">
        <v>0.37</v>
      </c>
    </row>
    <row r="652" spans="1:6" x14ac:dyDescent="0.25">
      <c r="A652" s="2">
        <v>41789</v>
      </c>
      <c r="B652" t="s">
        <v>42</v>
      </c>
      <c r="C652" t="s">
        <v>36</v>
      </c>
      <c r="D652" t="s">
        <v>34</v>
      </c>
      <c r="E652">
        <v>305</v>
      </c>
      <c r="F652">
        <v>0.43</v>
      </c>
    </row>
    <row r="653" spans="1:6" x14ac:dyDescent="0.25">
      <c r="A653" s="2">
        <v>41790</v>
      </c>
      <c r="B653" t="s">
        <v>32</v>
      </c>
      <c r="C653" t="s">
        <v>44</v>
      </c>
      <c r="D653" t="s">
        <v>40</v>
      </c>
      <c r="E653">
        <v>624</v>
      </c>
      <c r="F653">
        <v>0.36</v>
      </c>
    </row>
    <row r="654" spans="1:6" x14ac:dyDescent="0.25">
      <c r="A654" s="2">
        <v>41790</v>
      </c>
      <c r="B654" t="s">
        <v>39</v>
      </c>
      <c r="C654" t="s">
        <v>36</v>
      </c>
      <c r="D654" t="s">
        <v>34</v>
      </c>
      <c r="E654">
        <v>178</v>
      </c>
      <c r="F654">
        <v>0.48</v>
      </c>
    </row>
    <row r="655" spans="1:6" x14ac:dyDescent="0.25">
      <c r="A655" s="2">
        <v>41791</v>
      </c>
      <c r="B655" t="s">
        <v>32</v>
      </c>
      <c r="C655" t="s">
        <v>33</v>
      </c>
      <c r="D655" t="s">
        <v>37</v>
      </c>
      <c r="E655">
        <v>869</v>
      </c>
      <c r="F655">
        <v>0.38</v>
      </c>
    </row>
    <row r="656" spans="1:6" x14ac:dyDescent="0.25">
      <c r="A656" s="2">
        <v>41791</v>
      </c>
      <c r="B656" t="s">
        <v>32</v>
      </c>
      <c r="C656" t="s">
        <v>44</v>
      </c>
      <c r="D656" t="s">
        <v>40</v>
      </c>
      <c r="E656">
        <v>758</v>
      </c>
      <c r="F656">
        <v>0.2</v>
      </c>
    </row>
    <row r="657" spans="1:6" x14ac:dyDescent="0.25">
      <c r="A657" s="2">
        <v>41791</v>
      </c>
      <c r="B657" t="s">
        <v>35</v>
      </c>
      <c r="C657" t="s">
        <v>36</v>
      </c>
      <c r="D657" t="s">
        <v>37</v>
      </c>
      <c r="E657">
        <v>558</v>
      </c>
      <c r="F657">
        <v>0.24</v>
      </c>
    </row>
    <row r="658" spans="1:6" x14ac:dyDescent="0.25">
      <c r="A658" s="2">
        <v>41791</v>
      </c>
      <c r="B658" t="s">
        <v>43</v>
      </c>
      <c r="C658" t="s">
        <v>33</v>
      </c>
      <c r="D658" t="s">
        <v>34</v>
      </c>
      <c r="E658">
        <v>894</v>
      </c>
      <c r="F658">
        <v>0.22</v>
      </c>
    </row>
    <row r="659" spans="1:6" x14ac:dyDescent="0.25">
      <c r="A659" s="2">
        <v>41792</v>
      </c>
      <c r="B659" t="s">
        <v>35</v>
      </c>
      <c r="C659" t="s">
        <v>33</v>
      </c>
      <c r="D659" t="s">
        <v>40</v>
      </c>
      <c r="E659">
        <v>316</v>
      </c>
      <c r="F659">
        <v>0.42</v>
      </c>
    </row>
    <row r="660" spans="1:6" x14ac:dyDescent="0.25">
      <c r="A660" s="2">
        <v>41793</v>
      </c>
      <c r="B660" t="s">
        <v>39</v>
      </c>
      <c r="C660" t="s">
        <v>33</v>
      </c>
      <c r="D660" t="s">
        <v>34</v>
      </c>
      <c r="E660">
        <v>875</v>
      </c>
      <c r="F660">
        <v>0.22</v>
      </c>
    </row>
    <row r="661" spans="1:6" x14ac:dyDescent="0.25">
      <c r="A661" s="2">
        <v>41793</v>
      </c>
      <c r="B661" t="s">
        <v>39</v>
      </c>
      <c r="C661" t="s">
        <v>38</v>
      </c>
      <c r="D661" t="s">
        <v>34</v>
      </c>
      <c r="E661">
        <v>163</v>
      </c>
      <c r="F661">
        <v>0.22</v>
      </c>
    </row>
    <row r="662" spans="1:6" x14ac:dyDescent="0.25">
      <c r="A662" s="2">
        <v>41793</v>
      </c>
      <c r="B662" t="s">
        <v>39</v>
      </c>
      <c r="C662" t="s">
        <v>33</v>
      </c>
      <c r="D662" t="s">
        <v>40</v>
      </c>
      <c r="E662">
        <v>133</v>
      </c>
      <c r="F662">
        <v>0.3</v>
      </c>
    </row>
    <row r="663" spans="1:6" x14ac:dyDescent="0.25">
      <c r="A663" s="2">
        <v>41793</v>
      </c>
      <c r="B663" t="s">
        <v>32</v>
      </c>
      <c r="C663" t="s">
        <v>36</v>
      </c>
      <c r="D663" t="s">
        <v>40</v>
      </c>
      <c r="E663">
        <v>260</v>
      </c>
      <c r="F663">
        <v>0.42</v>
      </c>
    </row>
    <row r="664" spans="1:6" x14ac:dyDescent="0.25">
      <c r="A664" s="2">
        <v>41793</v>
      </c>
      <c r="B664" t="s">
        <v>42</v>
      </c>
      <c r="C664" t="s">
        <v>44</v>
      </c>
      <c r="D664" t="s">
        <v>40</v>
      </c>
      <c r="E664">
        <v>241</v>
      </c>
      <c r="F664">
        <v>0.33</v>
      </c>
    </row>
    <row r="665" spans="1:6" x14ac:dyDescent="0.25">
      <c r="A665" s="2">
        <v>41794</v>
      </c>
      <c r="B665" t="s">
        <v>43</v>
      </c>
      <c r="C665" t="s">
        <v>33</v>
      </c>
      <c r="D665" t="s">
        <v>34</v>
      </c>
      <c r="E665">
        <v>443</v>
      </c>
      <c r="F665">
        <v>0.3</v>
      </c>
    </row>
    <row r="666" spans="1:6" x14ac:dyDescent="0.25">
      <c r="A666" s="2">
        <v>41794</v>
      </c>
      <c r="B666" t="s">
        <v>42</v>
      </c>
      <c r="C666" t="s">
        <v>41</v>
      </c>
      <c r="D666" t="s">
        <v>37</v>
      </c>
      <c r="E666">
        <v>987</v>
      </c>
      <c r="F666">
        <v>0.27</v>
      </c>
    </row>
    <row r="667" spans="1:6" x14ac:dyDescent="0.25">
      <c r="A667" s="2">
        <v>41794</v>
      </c>
      <c r="B667" t="s">
        <v>39</v>
      </c>
      <c r="C667" t="s">
        <v>44</v>
      </c>
      <c r="D667" t="s">
        <v>40</v>
      </c>
      <c r="E667">
        <v>325</v>
      </c>
      <c r="F667">
        <v>0.34</v>
      </c>
    </row>
    <row r="668" spans="1:6" x14ac:dyDescent="0.25">
      <c r="A668" s="2">
        <v>41795</v>
      </c>
      <c r="B668" t="s">
        <v>39</v>
      </c>
      <c r="C668" t="s">
        <v>38</v>
      </c>
      <c r="D668" t="s">
        <v>40</v>
      </c>
      <c r="E668">
        <v>995</v>
      </c>
      <c r="F668">
        <v>0.3</v>
      </c>
    </row>
    <row r="669" spans="1:6" x14ac:dyDescent="0.25">
      <c r="A669" s="2">
        <v>41795</v>
      </c>
      <c r="B669" t="s">
        <v>39</v>
      </c>
      <c r="C669" t="s">
        <v>41</v>
      </c>
      <c r="D669" t="s">
        <v>34</v>
      </c>
      <c r="E669">
        <v>144</v>
      </c>
      <c r="F669">
        <v>0.33</v>
      </c>
    </row>
    <row r="670" spans="1:6" x14ac:dyDescent="0.25">
      <c r="A670" s="2">
        <v>41795</v>
      </c>
      <c r="B670" t="s">
        <v>35</v>
      </c>
      <c r="C670" t="s">
        <v>33</v>
      </c>
      <c r="D670" t="s">
        <v>34</v>
      </c>
      <c r="E670">
        <v>674</v>
      </c>
      <c r="F670">
        <v>0.49</v>
      </c>
    </row>
    <row r="671" spans="1:6" x14ac:dyDescent="0.25">
      <c r="A671" s="2">
        <v>41796</v>
      </c>
      <c r="B671" t="s">
        <v>43</v>
      </c>
      <c r="C671" t="s">
        <v>33</v>
      </c>
      <c r="D671" t="s">
        <v>40</v>
      </c>
      <c r="E671">
        <v>728</v>
      </c>
      <c r="F671">
        <v>0.35000000000000003</v>
      </c>
    </row>
    <row r="672" spans="1:6" x14ac:dyDescent="0.25">
      <c r="A672" s="2">
        <v>41796</v>
      </c>
      <c r="B672" t="s">
        <v>42</v>
      </c>
      <c r="C672" t="s">
        <v>33</v>
      </c>
      <c r="D672" t="s">
        <v>34</v>
      </c>
      <c r="E672">
        <v>636</v>
      </c>
      <c r="F672">
        <v>0.2</v>
      </c>
    </row>
    <row r="673" spans="1:6" x14ac:dyDescent="0.25">
      <c r="A673" s="2">
        <v>41796</v>
      </c>
      <c r="B673" t="s">
        <v>32</v>
      </c>
      <c r="C673" t="s">
        <v>33</v>
      </c>
      <c r="D673" t="s">
        <v>40</v>
      </c>
      <c r="E673">
        <v>563</v>
      </c>
      <c r="F673">
        <v>0.4</v>
      </c>
    </row>
    <row r="674" spans="1:6" x14ac:dyDescent="0.25">
      <c r="A674" s="2">
        <v>41797</v>
      </c>
      <c r="B674" t="s">
        <v>35</v>
      </c>
      <c r="C674" t="s">
        <v>44</v>
      </c>
      <c r="D674" t="s">
        <v>40</v>
      </c>
      <c r="E674">
        <v>361</v>
      </c>
      <c r="F674">
        <v>0.37</v>
      </c>
    </row>
    <row r="675" spans="1:6" x14ac:dyDescent="0.25">
      <c r="A675" s="2">
        <v>41797</v>
      </c>
      <c r="B675" t="s">
        <v>42</v>
      </c>
      <c r="C675" t="s">
        <v>41</v>
      </c>
      <c r="D675" t="s">
        <v>34</v>
      </c>
      <c r="E675">
        <v>545</v>
      </c>
      <c r="F675">
        <v>0.23</v>
      </c>
    </row>
    <row r="676" spans="1:6" x14ac:dyDescent="0.25">
      <c r="A676" s="2">
        <v>41797</v>
      </c>
      <c r="B676" t="s">
        <v>42</v>
      </c>
      <c r="C676" t="s">
        <v>44</v>
      </c>
      <c r="D676" t="s">
        <v>34</v>
      </c>
      <c r="E676">
        <v>916</v>
      </c>
      <c r="F676">
        <v>0.38</v>
      </c>
    </row>
    <row r="677" spans="1:6" x14ac:dyDescent="0.25">
      <c r="A677" s="2">
        <v>41797</v>
      </c>
      <c r="B677" t="s">
        <v>32</v>
      </c>
      <c r="C677" t="s">
        <v>44</v>
      </c>
      <c r="D677" t="s">
        <v>37</v>
      </c>
      <c r="E677">
        <v>420</v>
      </c>
      <c r="F677">
        <v>0.37</v>
      </c>
    </row>
    <row r="678" spans="1:6" x14ac:dyDescent="0.25">
      <c r="A678" s="2">
        <v>41798</v>
      </c>
      <c r="B678" t="s">
        <v>39</v>
      </c>
      <c r="C678" t="s">
        <v>41</v>
      </c>
      <c r="D678" t="s">
        <v>40</v>
      </c>
      <c r="E678">
        <v>793</v>
      </c>
      <c r="F678">
        <v>0.23</v>
      </c>
    </row>
    <row r="679" spans="1:6" x14ac:dyDescent="0.25">
      <c r="A679" s="2">
        <v>41798</v>
      </c>
      <c r="B679" t="s">
        <v>32</v>
      </c>
      <c r="C679" t="s">
        <v>41</v>
      </c>
      <c r="D679" t="s">
        <v>37</v>
      </c>
      <c r="E679">
        <v>251</v>
      </c>
      <c r="F679">
        <v>0.39</v>
      </c>
    </row>
    <row r="680" spans="1:6" x14ac:dyDescent="0.25">
      <c r="A680" s="2">
        <v>41799</v>
      </c>
      <c r="B680" t="s">
        <v>32</v>
      </c>
      <c r="C680" t="s">
        <v>41</v>
      </c>
      <c r="D680" t="s">
        <v>40</v>
      </c>
      <c r="E680">
        <v>872</v>
      </c>
      <c r="F680">
        <v>0.5</v>
      </c>
    </row>
    <row r="681" spans="1:6" x14ac:dyDescent="0.25">
      <c r="A681" s="2">
        <v>41799</v>
      </c>
      <c r="B681" t="s">
        <v>42</v>
      </c>
      <c r="C681" t="s">
        <v>36</v>
      </c>
      <c r="D681" t="s">
        <v>37</v>
      </c>
      <c r="E681">
        <v>859</v>
      </c>
      <c r="F681">
        <v>0.36</v>
      </c>
    </row>
    <row r="682" spans="1:6" x14ac:dyDescent="0.25">
      <c r="A682" s="2">
        <v>41799</v>
      </c>
      <c r="B682" t="s">
        <v>35</v>
      </c>
      <c r="C682" t="s">
        <v>33</v>
      </c>
      <c r="D682" t="s">
        <v>40</v>
      </c>
      <c r="E682">
        <v>948</v>
      </c>
      <c r="F682">
        <v>0.35000000000000003</v>
      </c>
    </row>
    <row r="683" spans="1:6" x14ac:dyDescent="0.25">
      <c r="A683" s="2">
        <v>41799</v>
      </c>
      <c r="B683" t="s">
        <v>43</v>
      </c>
      <c r="C683" t="s">
        <v>41</v>
      </c>
      <c r="D683" t="s">
        <v>34</v>
      </c>
      <c r="E683">
        <v>890</v>
      </c>
      <c r="F683">
        <v>0.24</v>
      </c>
    </row>
    <row r="684" spans="1:6" x14ac:dyDescent="0.25">
      <c r="A684" s="2">
        <v>41799</v>
      </c>
      <c r="B684" t="s">
        <v>35</v>
      </c>
      <c r="C684" t="s">
        <v>38</v>
      </c>
      <c r="D684" t="s">
        <v>40</v>
      </c>
      <c r="E684">
        <v>725</v>
      </c>
      <c r="F684">
        <v>0.23</v>
      </c>
    </row>
    <row r="685" spans="1:6" x14ac:dyDescent="0.25">
      <c r="A685" s="2">
        <v>41799</v>
      </c>
      <c r="B685" t="s">
        <v>35</v>
      </c>
      <c r="C685" t="s">
        <v>38</v>
      </c>
      <c r="D685" t="s">
        <v>34</v>
      </c>
      <c r="E685">
        <v>960</v>
      </c>
      <c r="F685">
        <v>0.21</v>
      </c>
    </row>
    <row r="686" spans="1:6" x14ac:dyDescent="0.25">
      <c r="A686" s="2">
        <v>41800</v>
      </c>
      <c r="B686" t="s">
        <v>32</v>
      </c>
      <c r="C686" t="s">
        <v>44</v>
      </c>
      <c r="D686" t="s">
        <v>37</v>
      </c>
      <c r="E686">
        <v>775</v>
      </c>
      <c r="F686">
        <v>0.34</v>
      </c>
    </row>
    <row r="687" spans="1:6" x14ac:dyDescent="0.25">
      <c r="A687" s="2">
        <v>41801</v>
      </c>
      <c r="B687" t="s">
        <v>43</v>
      </c>
      <c r="C687" t="s">
        <v>33</v>
      </c>
      <c r="D687" t="s">
        <v>34</v>
      </c>
      <c r="E687">
        <v>290</v>
      </c>
      <c r="F687">
        <v>0.37</v>
      </c>
    </row>
    <row r="688" spans="1:6" x14ac:dyDescent="0.25">
      <c r="A688" s="2">
        <v>41801</v>
      </c>
      <c r="B688" t="s">
        <v>43</v>
      </c>
      <c r="C688" t="s">
        <v>36</v>
      </c>
      <c r="D688" t="s">
        <v>34</v>
      </c>
      <c r="E688">
        <v>843</v>
      </c>
      <c r="F688">
        <v>0.42</v>
      </c>
    </row>
    <row r="689" spans="1:6" x14ac:dyDescent="0.25">
      <c r="A689" s="2">
        <v>41801</v>
      </c>
      <c r="B689" t="s">
        <v>42</v>
      </c>
      <c r="C689" t="s">
        <v>44</v>
      </c>
      <c r="D689" t="s">
        <v>34</v>
      </c>
      <c r="E689">
        <v>939</v>
      </c>
      <c r="F689">
        <v>0.26</v>
      </c>
    </row>
    <row r="690" spans="1:6" x14ac:dyDescent="0.25">
      <c r="A690" s="2">
        <v>41802</v>
      </c>
      <c r="B690" t="s">
        <v>32</v>
      </c>
      <c r="C690" t="s">
        <v>38</v>
      </c>
      <c r="D690" t="s">
        <v>37</v>
      </c>
      <c r="E690">
        <v>422</v>
      </c>
      <c r="F690">
        <v>0.44</v>
      </c>
    </row>
    <row r="691" spans="1:6" x14ac:dyDescent="0.25">
      <c r="A691" s="2">
        <v>41802</v>
      </c>
      <c r="B691" t="s">
        <v>32</v>
      </c>
      <c r="C691" t="s">
        <v>38</v>
      </c>
      <c r="D691" t="s">
        <v>40</v>
      </c>
      <c r="E691">
        <v>246</v>
      </c>
      <c r="F691">
        <v>0.28999999999999998</v>
      </c>
    </row>
    <row r="692" spans="1:6" x14ac:dyDescent="0.25">
      <c r="A692" s="2">
        <v>41802</v>
      </c>
      <c r="B692" t="s">
        <v>35</v>
      </c>
      <c r="C692" t="s">
        <v>38</v>
      </c>
      <c r="D692" t="s">
        <v>37</v>
      </c>
      <c r="E692">
        <v>929</v>
      </c>
      <c r="F692">
        <v>0.44</v>
      </c>
    </row>
    <row r="693" spans="1:6" x14ac:dyDescent="0.25">
      <c r="A693" s="2">
        <v>41802</v>
      </c>
      <c r="B693" t="s">
        <v>43</v>
      </c>
      <c r="C693" t="s">
        <v>41</v>
      </c>
      <c r="D693" t="s">
        <v>37</v>
      </c>
      <c r="E693">
        <v>828</v>
      </c>
      <c r="F693">
        <v>0.28999999999999998</v>
      </c>
    </row>
    <row r="694" spans="1:6" x14ac:dyDescent="0.25">
      <c r="A694" s="2">
        <v>41803</v>
      </c>
      <c r="B694" t="s">
        <v>42</v>
      </c>
      <c r="C694" t="s">
        <v>33</v>
      </c>
      <c r="D694" t="s">
        <v>34</v>
      </c>
      <c r="E694">
        <v>512</v>
      </c>
      <c r="F694">
        <v>0.42</v>
      </c>
    </row>
    <row r="695" spans="1:6" x14ac:dyDescent="0.25">
      <c r="A695" s="2">
        <v>41803</v>
      </c>
      <c r="B695" t="s">
        <v>35</v>
      </c>
      <c r="C695" t="s">
        <v>33</v>
      </c>
      <c r="D695" t="s">
        <v>34</v>
      </c>
      <c r="E695">
        <v>865</v>
      </c>
      <c r="F695">
        <v>0.37</v>
      </c>
    </row>
    <row r="696" spans="1:6" x14ac:dyDescent="0.25">
      <c r="A696" s="2">
        <v>41804</v>
      </c>
      <c r="B696" t="s">
        <v>32</v>
      </c>
      <c r="C696" t="s">
        <v>33</v>
      </c>
      <c r="D696" t="s">
        <v>37</v>
      </c>
      <c r="E696">
        <v>605</v>
      </c>
      <c r="F696">
        <v>0.4</v>
      </c>
    </row>
    <row r="697" spans="1:6" x14ac:dyDescent="0.25">
      <c r="A697" s="2">
        <v>41804</v>
      </c>
      <c r="B697" t="s">
        <v>39</v>
      </c>
      <c r="C697" t="s">
        <v>38</v>
      </c>
      <c r="D697" t="s">
        <v>34</v>
      </c>
      <c r="E697">
        <v>201</v>
      </c>
      <c r="F697">
        <v>0.35000000000000003</v>
      </c>
    </row>
    <row r="698" spans="1:6" x14ac:dyDescent="0.25">
      <c r="A698" s="2">
        <v>41804</v>
      </c>
      <c r="B698" t="s">
        <v>42</v>
      </c>
      <c r="C698" t="s">
        <v>41</v>
      </c>
      <c r="D698" t="s">
        <v>40</v>
      </c>
      <c r="E698">
        <v>410</v>
      </c>
      <c r="F698">
        <v>0.32</v>
      </c>
    </row>
    <row r="699" spans="1:6" x14ac:dyDescent="0.25">
      <c r="A699" s="2">
        <v>41805</v>
      </c>
      <c r="B699" t="s">
        <v>35</v>
      </c>
      <c r="C699" t="s">
        <v>36</v>
      </c>
      <c r="D699" t="s">
        <v>37</v>
      </c>
      <c r="E699">
        <v>376</v>
      </c>
      <c r="F699">
        <v>0.44</v>
      </c>
    </row>
    <row r="700" spans="1:6" x14ac:dyDescent="0.25">
      <c r="A700" s="2">
        <v>41805</v>
      </c>
      <c r="B700" t="s">
        <v>32</v>
      </c>
      <c r="C700" t="s">
        <v>38</v>
      </c>
      <c r="D700" t="s">
        <v>37</v>
      </c>
      <c r="E700">
        <v>670</v>
      </c>
      <c r="F700">
        <v>0.47000000000000003</v>
      </c>
    </row>
    <row r="701" spans="1:6" x14ac:dyDescent="0.25">
      <c r="A701" s="2">
        <v>41807</v>
      </c>
      <c r="B701" t="s">
        <v>39</v>
      </c>
      <c r="C701" t="s">
        <v>44</v>
      </c>
      <c r="D701" t="s">
        <v>40</v>
      </c>
      <c r="E701">
        <v>470</v>
      </c>
      <c r="F701">
        <v>0.47000000000000003</v>
      </c>
    </row>
    <row r="702" spans="1:6" x14ac:dyDescent="0.25">
      <c r="A702" s="2">
        <v>41807</v>
      </c>
      <c r="B702" t="s">
        <v>35</v>
      </c>
      <c r="C702" t="s">
        <v>38</v>
      </c>
      <c r="D702" t="s">
        <v>40</v>
      </c>
      <c r="E702">
        <v>163</v>
      </c>
      <c r="F702">
        <v>0.3</v>
      </c>
    </row>
    <row r="703" spans="1:6" x14ac:dyDescent="0.25">
      <c r="A703" s="2">
        <v>41807</v>
      </c>
      <c r="B703" t="s">
        <v>43</v>
      </c>
      <c r="C703" t="s">
        <v>41</v>
      </c>
      <c r="D703" t="s">
        <v>37</v>
      </c>
      <c r="E703">
        <v>787</v>
      </c>
      <c r="F703">
        <v>0.38</v>
      </c>
    </row>
    <row r="704" spans="1:6" x14ac:dyDescent="0.25">
      <c r="A704" s="2">
        <v>41807</v>
      </c>
      <c r="B704" t="s">
        <v>35</v>
      </c>
      <c r="C704" t="s">
        <v>44</v>
      </c>
      <c r="D704" t="s">
        <v>40</v>
      </c>
      <c r="E704">
        <v>198</v>
      </c>
      <c r="F704">
        <v>0.47000000000000003</v>
      </c>
    </row>
    <row r="705" spans="1:6" x14ac:dyDescent="0.25">
      <c r="A705" s="2">
        <v>41808</v>
      </c>
      <c r="B705" t="s">
        <v>32</v>
      </c>
      <c r="C705" t="s">
        <v>33</v>
      </c>
      <c r="D705" t="s">
        <v>40</v>
      </c>
      <c r="E705">
        <v>145</v>
      </c>
      <c r="F705">
        <v>0.34</v>
      </c>
    </row>
    <row r="706" spans="1:6" x14ac:dyDescent="0.25">
      <c r="A706" s="2">
        <v>41808</v>
      </c>
      <c r="B706" t="s">
        <v>43</v>
      </c>
      <c r="C706" t="s">
        <v>41</v>
      </c>
      <c r="D706" t="s">
        <v>34</v>
      </c>
      <c r="E706">
        <v>248</v>
      </c>
      <c r="F706">
        <v>0.44</v>
      </c>
    </row>
    <row r="707" spans="1:6" x14ac:dyDescent="0.25">
      <c r="A707" s="2">
        <v>41808</v>
      </c>
      <c r="B707" t="s">
        <v>32</v>
      </c>
      <c r="C707" t="s">
        <v>38</v>
      </c>
      <c r="D707" t="s">
        <v>37</v>
      </c>
      <c r="E707">
        <v>917</v>
      </c>
      <c r="F707">
        <v>0.4</v>
      </c>
    </row>
    <row r="708" spans="1:6" x14ac:dyDescent="0.25">
      <c r="A708" s="2">
        <v>41809</v>
      </c>
      <c r="B708" t="s">
        <v>35</v>
      </c>
      <c r="C708" t="s">
        <v>44</v>
      </c>
      <c r="D708" t="s">
        <v>40</v>
      </c>
      <c r="E708">
        <v>438</v>
      </c>
      <c r="F708">
        <v>0.47000000000000003</v>
      </c>
    </row>
    <row r="709" spans="1:6" x14ac:dyDescent="0.25">
      <c r="A709" s="2">
        <v>41809</v>
      </c>
      <c r="B709" t="s">
        <v>35</v>
      </c>
      <c r="C709" t="s">
        <v>33</v>
      </c>
      <c r="D709" t="s">
        <v>40</v>
      </c>
      <c r="E709">
        <v>594</v>
      </c>
      <c r="F709">
        <v>0.24</v>
      </c>
    </row>
    <row r="710" spans="1:6" x14ac:dyDescent="0.25">
      <c r="A710" s="2">
        <v>41809</v>
      </c>
      <c r="B710" t="s">
        <v>32</v>
      </c>
      <c r="C710" t="s">
        <v>38</v>
      </c>
      <c r="D710" t="s">
        <v>37</v>
      </c>
      <c r="E710">
        <v>108</v>
      </c>
      <c r="F710">
        <v>0.45</v>
      </c>
    </row>
    <row r="711" spans="1:6" x14ac:dyDescent="0.25">
      <c r="A711" s="2">
        <v>41809</v>
      </c>
      <c r="B711" t="s">
        <v>35</v>
      </c>
      <c r="C711" t="s">
        <v>36</v>
      </c>
      <c r="D711" t="s">
        <v>34</v>
      </c>
      <c r="E711">
        <v>341</v>
      </c>
      <c r="F711">
        <v>0.4</v>
      </c>
    </row>
    <row r="712" spans="1:6" x14ac:dyDescent="0.25">
      <c r="A712" s="2">
        <v>41809</v>
      </c>
      <c r="B712" t="s">
        <v>32</v>
      </c>
      <c r="C712" t="s">
        <v>44</v>
      </c>
      <c r="D712" t="s">
        <v>40</v>
      </c>
      <c r="E712">
        <v>975</v>
      </c>
      <c r="F712">
        <v>0.26</v>
      </c>
    </row>
    <row r="713" spans="1:6" x14ac:dyDescent="0.25">
      <c r="A713" s="2">
        <v>41811</v>
      </c>
      <c r="B713" t="s">
        <v>32</v>
      </c>
      <c r="C713" t="s">
        <v>44</v>
      </c>
      <c r="D713" t="s">
        <v>40</v>
      </c>
      <c r="E713">
        <v>564</v>
      </c>
      <c r="F713">
        <v>0.46</v>
      </c>
    </row>
    <row r="714" spans="1:6" x14ac:dyDescent="0.25">
      <c r="A714" s="2">
        <v>41811</v>
      </c>
      <c r="B714" t="s">
        <v>32</v>
      </c>
      <c r="C714" t="s">
        <v>33</v>
      </c>
      <c r="D714" t="s">
        <v>37</v>
      </c>
      <c r="E714">
        <v>542</v>
      </c>
      <c r="F714">
        <v>0.37</v>
      </c>
    </row>
    <row r="715" spans="1:6" x14ac:dyDescent="0.25">
      <c r="A715" s="2">
        <v>41812</v>
      </c>
      <c r="B715" t="s">
        <v>42</v>
      </c>
      <c r="C715" t="s">
        <v>38</v>
      </c>
      <c r="D715" t="s">
        <v>34</v>
      </c>
      <c r="E715">
        <v>799</v>
      </c>
      <c r="F715">
        <v>0.4</v>
      </c>
    </row>
    <row r="716" spans="1:6" x14ac:dyDescent="0.25">
      <c r="A716" s="2">
        <v>41812</v>
      </c>
      <c r="B716" t="s">
        <v>35</v>
      </c>
      <c r="C716" t="s">
        <v>44</v>
      </c>
      <c r="D716" t="s">
        <v>34</v>
      </c>
      <c r="E716">
        <v>987</v>
      </c>
      <c r="F716">
        <v>0.36</v>
      </c>
    </row>
    <row r="717" spans="1:6" x14ac:dyDescent="0.25">
      <c r="A717" s="2">
        <v>41812</v>
      </c>
      <c r="B717" t="s">
        <v>32</v>
      </c>
      <c r="C717" t="s">
        <v>44</v>
      </c>
      <c r="D717" t="s">
        <v>34</v>
      </c>
      <c r="E717">
        <v>314</v>
      </c>
      <c r="F717">
        <v>0.26</v>
      </c>
    </row>
    <row r="718" spans="1:6" x14ac:dyDescent="0.25">
      <c r="A718" s="2">
        <v>41813</v>
      </c>
      <c r="B718" t="s">
        <v>35</v>
      </c>
      <c r="C718" t="s">
        <v>36</v>
      </c>
      <c r="D718" t="s">
        <v>37</v>
      </c>
      <c r="E718">
        <v>588</v>
      </c>
      <c r="F718">
        <v>0.28000000000000003</v>
      </c>
    </row>
    <row r="719" spans="1:6" x14ac:dyDescent="0.25">
      <c r="A719" s="2">
        <v>41814</v>
      </c>
      <c r="B719" t="s">
        <v>32</v>
      </c>
      <c r="C719" t="s">
        <v>36</v>
      </c>
      <c r="D719" t="s">
        <v>40</v>
      </c>
      <c r="E719">
        <v>982</v>
      </c>
      <c r="F719">
        <v>0.28000000000000003</v>
      </c>
    </row>
    <row r="720" spans="1:6" x14ac:dyDescent="0.25">
      <c r="A720" s="2">
        <v>41814</v>
      </c>
      <c r="B720" t="s">
        <v>39</v>
      </c>
      <c r="C720" t="s">
        <v>36</v>
      </c>
      <c r="D720" t="s">
        <v>37</v>
      </c>
      <c r="E720">
        <v>764</v>
      </c>
      <c r="F720">
        <v>0.45</v>
      </c>
    </row>
    <row r="721" spans="1:6" x14ac:dyDescent="0.25">
      <c r="A721" s="2">
        <v>41814</v>
      </c>
      <c r="B721" t="s">
        <v>43</v>
      </c>
      <c r="C721" t="s">
        <v>41</v>
      </c>
      <c r="D721" t="s">
        <v>37</v>
      </c>
      <c r="E721">
        <v>952</v>
      </c>
      <c r="F721">
        <v>0.33</v>
      </c>
    </row>
    <row r="722" spans="1:6" x14ac:dyDescent="0.25">
      <c r="A722" s="2">
        <v>41814</v>
      </c>
      <c r="B722" t="s">
        <v>43</v>
      </c>
      <c r="C722" t="s">
        <v>44</v>
      </c>
      <c r="D722" t="s">
        <v>34</v>
      </c>
      <c r="E722">
        <v>464</v>
      </c>
      <c r="F722">
        <v>0.46</v>
      </c>
    </row>
    <row r="723" spans="1:6" x14ac:dyDescent="0.25">
      <c r="A723" s="2">
        <v>41814</v>
      </c>
      <c r="B723" t="s">
        <v>32</v>
      </c>
      <c r="C723" t="s">
        <v>41</v>
      </c>
      <c r="D723" t="s">
        <v>34</v>
      </c>
      <c r="E723">
        <v>829</v>
      </c>
      <c r="F723">
        <v>0.25</v>
      </c>
    </row>
    <row r="724" spans="1:6" x14ac:dyDescent="0.25">
      <c r="A724" s="2">
        <v>41815</v>
      </c>
      <c r="B724" t="s">
        <v>35</v>
      </c>
      <c r="C724" t="s">
        <v>36</v>
      </c>
      <c r="D724" t="s">
        <v>34</v>
      </c>
      <c r="E724">
        <v>891</v>
      </c>
      <c r="F724">
        <v>0.24</v>
      </c>
    </row>
    <row r="725" spans="1:6" x14ac:dyDescent="0.25">
      <c r="A725" s="2">
        <v>41816</v>
      </c>
      <c r="B725" t="s">
        <v>39</v>
      </c>
      <c r="C725" t="s">
        <v>44</v>
      </c>
      <c r="D725" t="s">
        <v>40</v>
      </c>
      <c r="E725">
        <v>446</v>
      </c>
      <c r="F725">
        <v>0.5</v>
      </c>
    </row>
    <row r="726" spans="1:6" x14ac:dyDescent="0.25">
      <c r="A726" s="2">
        <v>41816</v>
      </c>
      <c r="B726" t="s">
        <v>35</v>
      </c>
      <c r="C726" t="s">
        <v>41</v>
      </c>
      <c r="D726" t="s">
        <v>40</v>
      </c>
      <c r="E726">
        <v>797</v>
      </c>
      <c r="F726">
        <v>0.22</v>
      </c>
    </row>
    <row r="727" spans="1:6" x14ac:dyDescent="0.25">
      <c r="A727" s="2">
        <v>41816</v>
      </c>
      <c r="B727" t="s">
        <v>32</v>
      </c>
      <c r="C727" t="s">
        <v>44</v>
      </c>
      <c r="D727" t="s">
        <v>34</v>
      </c>
      <c r="E727">
        <v>626</v>
      </c>
      <c r="F727">
        <v>0.41000000000000003</v>
      </c>
    </row>
    <row r="728" spans="1:6" x14ac:dyDescent="0.25">
      <c r="A728" s="2">
        <v>41817</v>
      </c>
      <c r="B728" t="s">
        <v>32</v>
      </c>
      <c r="C728" t="s">
        <v>44</v>
      </c>
      <c r="D728" t="s">
        <v>34</v>
      </c>
      <c r="E728">
        <v>960</v>
      </c>
      <c r="F728">
        <v>0.32</v>
      </c>
    </row>
    <row r="729" spans="1:6" x14ac:dyDescent="0.25">
      <c r="A729" s="2">
        <v>41817</v>
      </c>
      <c r="B729" t="s">
        <v>39</v>
      </c>
      <c r="C729" t="s">
        <v>44</v>
      </c>
      <c r="D729" t="s">
        <v>37</v>
      </c>
      <c r="E729">
        <v>608</v>
      </c>
      <c r="F729">
        <v>0.28000000000000003</v>
      </c>
    </row>
    <row r="730" spans="1:6" x14ac:dyDescent="0.25">
      <c r="A730" s="2">
        <v>41817</v>
      </c>
      <c r="B730" t="s">
        <v>35</v>
      </c>
      <c r="C730" t="s">
        <v>38</v>
      </c>
      <c r="D730" t="s">
        <v>40</v>
      </c>
      <c r="E730">
        <v>625</v>
      </c>
      <c r="F730">
        <v>0.31</v>
      </c>
    </row>
    <row r="731" spans="1:6" x14ac:dyDescent="0.25">
      <c r="A731" s="2">
        <v>41817</v>
      </c>
      <c r="B731" t="s">
        <v>39</v>
      </c>
      <c r="C731" t="s">
        <v>41</v>
      </c>
      <c r="D731" t="s">
        <v>37</v>
      </c>
      <c r="E731">
        <v>378</v>
      </c>
      <c r="F731">
        <v>0.27</v>
      </c>
    </row>
    <row r="732" spans="1:6" x14ac:dyDescent="0.25">
      <c r="A732" s="2">
        <v>41817</v>
      </c>
      <c r="B732" t="s">
        <v>32</v>
      </c>
      <c r="C732" t="s">
        <v>38</v>
      </c>
      <c r="D732" t="s">
        <v>37</v>
      </c>
      <c r="E732">
        <v>861</v>
      </c>
      <c r="F732">
        <v>0.28000000000000003</v>
      </c>
    </row>
    <row r="733" spans="1:6" x14ac:dyDescent="0.25">
      <c r="A733" s="2">
        <v>41818</v>
      </c>
      <c r="B733" t="s">
        <v>43</v>
      </c>
      <c r="C733" t="s">
        <v>36</v>
      </c>
      <c r="D733" t="s">
        <v>37</v>
      </c>
      <c r="E733">
        <v>267</v>
      </c>
      <c r="F733">
        <v>0.42</v>
      </c>
    </row>
    <row r="734" spans="1:6" x14ac:dyDescent="0.25">
      <c r="A734" s="2">
        <v>41818</v>
      </c>
      <c r="B734" t="s">
        <v>39</v>
      </c>
      <c r="C734" t="s">
        <v>41</v>
      </c>
      <c r="D734" t="s">
        <v>34</v>
      </c>
      <c r="E734">
        <v>292</v>
      </c>
      <c r="F734">
        <v>0.28999999999999998</v>
      </c>
    </row>
    <row r="735" spans="1:6" x14ac:dyDescent="0.25">
      <c r="A735" s="2">
        <v>41819</v>
      </c>
      <c r="B735" t="s">
        <v>32</v>
      </c>
      <c r="C735" t="s">
        <v>33</v>
      </c>
      <c r="D735" t="s">
        <v>37</v>
      </c>
      <c r="E735">
        <v>933</v>
      </c>
      <c r="F735">
        <v>0.24</v>
      </c>
    </row>
    <row r="736" spans="1:6" x14ac:dyDescent="0.25">
      <c r="A736" s="2">
        <v>41819</v>
      </c>
      <c r="B736" t="s">
        <v>39</v>
      </c>
      <c r="C736" t="s">
        <v>44</v>
      </c>
      <c r="D736" t="s">
        <v>34</v>
      </c>
      <c r="E736">
        <v>872</v>
      </c>
      <c r="F736">
        <v>0.28000000000000003</v>
      </c>
    </row>
    <row r="737" spans="1:6" x14ac:dyDescent="0.25">
      <c r="A737" s="2">
        <v>41819</v>
      </c>
      <c r="B737" t="s">
        <v>43</v>
      </c>
      <c r="C737" t="s">
        <v>33</v>
      </c>
      <c r="D737" t="s">
        <v>40</v>
      </c>
      <c r="E737">
        <v>580</v>
      </c>
      <c r="F737">
        <v>0.28000000000000003</v>
      </c>
    </row>
    <row r="738" spans="1:6" x14ac:dyDescent="0.25">
      <c r="A738" s="2">
        <v>41819</v>
      </c>
      <c r="B738" t="s">
        <v>43</v>
      </c>
      <c r="C738" t="s">
        <v>38</v>
      </c>
      <c r="D738" t="s">
        <v>37</v>
      </c>
      <c r="E738">
        <v>573</v>
      </c>
      <c r="F738">
        <v>0.4</v>
      </c>
    </row>
    <row r="739" spans="1:6" x14ac:dyDescent="0.25">
      <c r="A739" s="2">
        <v>41820</v>
      </c>
      <c r="B739" t="s">
        <v>39</v>
      </c>
      <c r="C739" t="s">
        <v>41</v>
      </c>
      <c r="D739" t="s">
        <v>34</v>
      </c>
      <c r="E739">
        <v>718</v>
      </c>
      <c r="F739">
        <v>0.39</v>
      </c>
    </row>
    <row r="740" spans="1:6" x14ac:dyDescent="0.25">
      <c r="A740" s="2">
        <v>41820</v>
      </c>
      <c r="B740" t="s">
        <v>43</v>
      </c>
      <c r="C740" t="s">
        <v>33</v>
      </c>
      <c r="D740" t="s">
        <v>34</v>
      </c>
      <c r="E740">
        <v>152</v>
      </c>
      <c r="F740">
        <v>0.43</v>
      </c>
    </row>
    <row r="741" spans="1:6" x14ac:dyDescent="0.25">
      <c r="A741" s="2">
        <v>41821</v>
      </c>
      <c r="B741" t="s">
        <v>43</v>
      </c>
      <c r="C741" t="s">
        <v>44</v>
      </c>
      <c r="D741" t="s">
        <v>34</v>
      </c>
      <c r="E741">
        <v>745</v>
      </c>
      <c r="F741">
        <v>0.46</v>
      </c>
    </row>
    <row r="742" spans="1:6" x14ac:dyDescent="0.25">
      <c r="A742" s="2">
        <v>41821</v>
      </c>
      <c r="B742" t="s">
        <v>42</v>
      </c>
      <c r="C742" t="s">
        <v>44</v>
      </c>
      <c r="D742" t="s">
        <v>40</v>
      </c>
      <c r="E742">
        <v>601</v>
      </c>
      <c r="F742">
        <v>0.5</v>
      </c>
    </row>
    <row r="743" spans="1:6" x14ac:dyDescent="0.25">
      <c r="A743" s="2">
        <v>41822</v>
      </c>
      <c r="B743" t="s">
        <v>32</v>
      </c>
      <c r="C743" t="s">
        <v>33</v>
      </c>
      <c r="D743" t="s">
        <v>37</v>
      </c>
      <c r="E743">
        <v>547</v>
      </c>
      <c r="F743">
        <v>0.32</v>
      </c>
    </row>
    <row r="744" spans="1:6" x14ac:dyDescent="0.25">
      <c r="A744" s="2">
        <v>41823</v>
      </c>
      <c r="B744" t="s">
        <v>32</v>
      </c>
      <c r="C744" t="s">
        <v>41</v>
      </c>
      <c r="D744" t="s">
        <v>34</v>
      </c>
      <c r="E744">
        <v>740</v>
      </c>
      <c r="F744">
        <v>0.2</v>
      </c>
    </row>
    <row r="745" spans="1:6" x14ac:dyDescent="0.25">
      <c r="A745" s="2">
        <v>41823</v>
      </c>
      <c r="B745" t="s">
        <v>43</v>
      </c>
      <c r="C745" t="s">
        <v>36</v>
      </c>
      <c r="D745" t="s">
        <v>40</v>
      </c>
      <c r="E745">
        <v>912</v>
      </c>
      <c r="F745">
        <v>0.31</v>
      </c>
    </row>
    <row r="746" spans="1:6" x14ac:dyDescent="0.25">
      <c r="A746" s="2">
        <v>41824</v>
      </c>
      <c r="B746" t="s">
        <v>43</v>
      </c>
      <c r="C746" t="s">
        <v>33</v>
      </c>
      <c r="D746" t="s">
        <v>34</v>
      </c>
      <c r="E746">
        <v>623</v>
      </c>
      <c r="F746">
        <v>0.41000000000000003</v>
      </c>
    </row>
    <row r="747" spans="1:6" x14ac:dyDescent="0.25">
      <c r="A747" s="2">
        <v>41824</v>
      </c>
      <c r="B747" t="s">
        <v>43</v>
      </c>
      <c r="C747" t="s">
        <v>38</v>
      </c>
      <c r="D747" t="s">
        <v>40</v>
      </c>
      <c r="E747">
        <v>937</v>
      </c>
      <c r="F747">
        <v>0.24</v>
      </c>
    </row>
    <row r="748" spans="1:6" x14ac:dyDescent="0.25">
      <c r="A748" s="2">
        <v>41824</v>
      </c>
      <c r="B748" t="s">
        <v>43</v>
      </c>
      <c r="C748" t="s">
        <v>41</v>
      </c>
      <c r="D748" t="s">
        <v>37</v>
      </c>
      <c r="E748">
        <v>504</v>
      </c>
      <c r="F748">
        <v>0.37</v>
      </c>
    </row>
    <row r="749" spans="1:6" x14ac:dyDescent="0.25">
      <c r="A749" s="2">
        <v>41825</v>
      </c>
      <c r="B749" t="s">
        <v>43</v>
      </c>
      <c r="C749" t="s">
        <v>44</v>
      </c>
      <c r="D749" t="s">
        <v>37</v>
      </c>
      <c r="E749">
        <v>932</v>
      </c>
      <c r="F749">
        <v>0.46</v>
      </c>
    </row>
    <row r="750" spans="1:6" x14ac:dyDescent="0.25">
      <c r="A750" s="2">
        <v>41825</v>
      </c>
      <c r="B750" t="s">
        <v>42</v>
      </c>
      <c r="C750" t="s">
        <v>38</v>
      </c>
      <c r="D750" t="s">
        <v>40</v>
      </c>
      <c r="E750">
        <v>665</v>
      </c>
      <c r="F750">
        <v>0.34</v>
      </c>
    </row>
    <row r="751" spans="1:6" x14ac:dyDescent="0.25">
      <c r="A751" s="2">
        <v>41825</v>
      </c>
      <c r="B751" t="s">
        <v>35</v>
      </c>
      <c r="C751" t="s">
        <v>41</v>
      </c>
      <c r="D751" t="s">
        <v>34</v>
      </c>
      <c r="E751">
        <v>162</v>
      </c>
      <c r="F751">
        <v>0.28000000000000003</v>
      </c>
    </row>
    <row r="752" spans="1:6" x14ac:dyDescent="0.25">
      <c r="A752" s="2">
        <v>41825</v>
      </c>
      <c r="B752" t="s">
        <v>39</v>
      </c>
      <c r="C752" t="s">
        <v>41</v>
      </c>
      <c r="D752" t="s">
        <v>37</v>
      </c>
      <c r="E752">
        <v>186</v>
      </c>
      <c r="F752">
        <v>0.46</v>
      </c>
    </row>
    <row r="753" spans="1:6" x14ac:dyDescent="0.25">
      <c r="A753" s="2">
        <v>41826</v>
      </c>
      <c r="B753" t="s">
        <v>43</v>
      </c>
      <c r="C753" t="s">
        <v>44</v>
      </c>
      <c r="D753" t="s">
        <v>37</v>
      </c>
      <c r="E753">
        <v>834</v>
      </c>
      <c r="F753">
        <v>0.25</v>
      </c>
    </row>
    <row r="754" spans="1:6" x14ac:dyDescent="0.25">
      <c r="A754" s="2">
        <v>41826</v>
      </c>
      <c r="B754" t="s">
        <v>42</v>
      </c>
      <c r="C754" t="s">
        <v>44</v>
      </c>
      <c r="D754" t="s">
        <v>34</v>
      </c>
      <c r="E754">
        <v>789</v>
      </c>
      <c r="F754">
        <v>0.21</v>
      </c>
    </row>
    <row r="755" spans="1:6" x14ac:dyDescent="0.25">
      <c r="A755" s="2">
        <v>41826</v>
      </c>
      <c r="B755" t="s">
        <v>35</v>
      </c>
      <c r="C755" t="s">
        <v>38</v>
      </c>
      <c r="D755" t="s">
        <v>37</v>
      </c>
      <c r="E755">
        <v>234</v>
      </c>
      <c r="F755">
        <v>0.23</v>
      </c>
    </row>
    <row r="756" spans="1:6" x14ac:dyDescent="0.25">
      <c r="A756" s="2">
        <v>41826</v>
      </c>
      <c r="B756" t="s">
        <v>39</v>
      </c>
      <c r="C756" t="s">
        <v>33</v>
      </c>
      <c r="D756" t="s">
        <v>34</v>
      </c>
      <c r="E756">
        <v>938</v>
      </c>
      <c r="F756">
        <v>0.47000000000000003</v>
      </c>
    </row>
    <row r="757" spans="1:6" x14ac:dyDescent="0.25">
      <c r="A757" s="2">
        <v>41827</v>
      </c>
      <c r="B757" t="s">
        <v>42</v>
      </c>
      <c r="C757" t="s">
        <v>38</v>
      </c>
      <c r="D757" t="s">
        <v>37</v>
      </c>
      <c r="E757">
        <v>787</v>
      </c>
      <c r="F757">
        <v>0.37</v>
      </c>
    </row>
    <row r="758" spans="1:6" x14ac:dyDescent="0.25">
      <c r="A758" s="2">
        <v>41827</v>
      </c>
      <c r="B758" t="s">
        <v>32</v>
      </c>
      <c r="C758" t="s">
        <v>36</v>
      </c>
      <c r="D758" t="s">
        <v>40</v>
      </c>
      <c r="E758">
        <v>476</v>
      </c>
      <c r="F758">
        <v>0.3</v>
      </c>
    </row>
    <row r="759" spans="1:6" x14ac:dyDescent="0.25">
      <c r="A759" s="2">
        <v>41828</v>
      </c>
      <c r="B759" t="s">
        <v>42</v>
      </c>
      <c r="C759" t="s">
        <v>33</v>
      </c>
      <c r="D759" t="s">
        <v>34</v>
      </c>
      <c r="E759">
        <v>724</v>
      </c>
      <c r="F759">
        <v>0.39</v>
      </c>
    </row>
    <row r="760" spans="1:6" x14ac:dyDescent="0.25">
      <c r="A760" s="2">
        <v>41829</v>
      </c>
      <c r="B760" t="s">
        <v>42</v>
      </c>
      <c r="C760" t="s">
        <v>41</v>
      </c>
      <c r="D760" t="s">
        <v>34</v>
      </c>
      <c r="E760">
        <v>548</v>
      </c>
      <c r="F760">
        <v>0.3</v>
      </c>
    </row>
    <row r="761" spans="1:6" x14ac:dyDescent="0.25">
      <c r="A761" s="2">
        <v>41829</v>
      </c>
      <c r="B761" t="s">
        <v>39</v>
      </c>
      <c r="C761" t="s">
        <v>38</v>
      </c>
      <c r="D761" t="s">
        <v>34</v>
      </c>
      <c r="E761">
        <v>220</v>
      </c>
      <c r="F761">
        <v>0.26</v>
      </c>
    </row>
    <row r="762" spans="1:6" x14ac:dyDescent="0.25">
      <c r="A762" s="2">
        <v>41829</v>
      </c>
      <c r="B762" t="s">
        <v>32</v>
      </c>
      <c r="C762" t="s">
        <v>33</v>
      </c>
      <c r="D762" t="s">
        <v>40</v>
      </c>
      <c r="E762">
        <v>302</v>
      </c>
      <c r="F762">
        <v>0.28999999999999998</v>
      </c>
    </row>
    <row r="763" spans="1:6" x14ac:dyDescent="0.25">
      <c r="A763" s="2">
        <v>41829</v>
      </c>
      <c r="B763" t="s">
        <v>42</v>
      </c>
      <c r="C763" t="s">
        <v>44</v>
      </c>
      <c r="D763" t="s">
        <v>40</v>
      </c>
      <c r="E763">
        <v>482</v>
      </c>
      <c r="F763">
        <v>0.48</v>
      </c>
    </row>
    <row r="764" spans="1:6" x14ac:dyDescent="0.25">
      <c r="A764" s="2">
        <v>41829</v>
      </c>
      <c r="B764" t="s">
        <v>42</v>
      </c>
      <c r="C764" t="s">
        <v>33</v>
      </c>
      <c r="D764" t="s">
        <v>40</v>
      </c>
      <c r="E764">
        <v>338</v>
      </c>
      <c r="F764">
        <v>0.28000000000000003</v>
      </c>
    </row>
    <row r="765" spans="1:6" x14ac:dyDescent="0.25">
      <c r="A765" s="2">
        <v>41829</v>
      </c>
      <c r="B765" t="s">
        <v>35</v>
      </c>
      <c r="C765" t="s">
        <v>38</v>
      </c>
      <c r="D765" t="s">
        <v>40</v>
      </c>
      <c r="E765">
        <v>445</v>
      </c>
      <c r="F765">
        <v>0.2</v>
      </c>
    </row>
    <row r="766" spans="1:6" x14ac:dyDescent="0.25">
      <c r="A766" s="2">
        <v>41830</v>
      </c>
      <c r="B766" t="s">
        <v>32</v>
      </c>
      <c r="C766" t="s">
        <v>38</v>
      </c>
      <c r="D766" t="s">
        <v>40</v>
      </c>
      <c r="E766">
        <v>574</v>
      </c>
      <c r="F766">
        <v>0.4</v>
      </c>
    </row>
    <row r="767" spans="1:6" x14ac:dyDescent="0.25">
      <c r="A767" s="2">
        <v>41830</v>
      </c>
      <c r="B767" t="s">
        <v>42</v>
      </c>
      <c r="C767" t="s">
        <v>33</v>
      </c>
      <c r="D767" t="s">
        <v>40</v>
      </c>
      <c r="E767">
        <v>277</v>
      </c>
      <c r="F767">
        <v>0.26</v>
      </c>
    </row>
    <row r="768" spans="1:6" x14ac:dyDescent="0.25">
      <c r="A768" s="2">
        <v>41830</v>
      </c>
      <c r="B768" t="s">
        <v>42</v>
      </c>
      <c r="C768" t="s">
        <v>41</v>
      </c>
      <c r="D768" t="s">
        <v>34</v>
      </c>
      <c r="E768">
        <v>342</v>
      </c>
      <c r="F768">
        <v>0.34</v>
      </c>
    </row>
    <row r="769" spans="1:6" x14ac:dyDescent="0.25">
      <c r="A769" s="2">
        <v>41830</v>
      </c>
      <c r="B769" t="s">
        <v>32</v>
      </c>
      <c r="C769" t="s">
        <v>41</v>
      </c>
      <c r="D769" t="s">
        <v>37</v>
      </c>
      <c r="E769">
        <v>915</v>
      </c>
      <c r="F769">
        <v>0.35000000000000003</v>
      </c>
    </row>
    <row r="770" spans="1:6" x14ac:dyDescent="0.25">
      <c r="A770" s="2">
        <v>41830</v>
      </c>
      <c r="B770" t="s">
        <v>42</v>
      </c>
      <c r="C770" t="s">
        <v>44</v>
      </c>
      <c r="D770" t="s">
        <v>34</v>
      </c>
      <c r="E770">
        <v>666</v>
      </c>
      <c r="F770">
        <v>0.21</v>
      </c>
    </row>
    <row r="771" spans="1:6" x14ac:dyDescent="0.25">
      <c r="A771" s="2">
        <v>41830</v>
      </c>
      <c r="B771" t="s">
        <v>42</v>
      </c>
      <c r="C771" t="s">
        <v>44</v>
      </c>
      <c r="D771" t="s">
        <v>34</v>
      </c>
      <c r="E771">
        <v>955</v>
      </c>
      <c r="F771">
        <v>0.23</v>
      </c>
    </row>
    <row r="772" spans="1:6" x14ac:dyDescent="0.25">
      <c r="A772" s="2">
        <v>41830</v>
      </c>
      <c r="B772" t="s">
        <v>35</v>
      </c>
      <c r="C772" t="s">
        <v>36</v>
      </c>
      <c r="D772" t="s">
        <v>40</v>
      </c>
      <c r="E772">
        <v>408</v>
      </c>
      <c r="F772">
        <v>0.48</v>
      </c>
    </row>
    <row r="773" spans="1:6" x14ac:dyDescent="0.25">
      <c r="A773" s="2">
        <v>41831</v>
      </c>
      <c r="B773" t="s">
        <v>35</v>
      </c>
      <c r="C773" t="s">
        <v>36</v>
      </c>
      <c r="D773" t="s">
        <v>37</v>
      </c>
      <c r="E773">
        <v>218</v>
      </c>
      <c r="F773">
        <v>0.24</v>
      </c>
    </row>
    <row r="774" spans="1:6" x14ac:dyDescent="0.25">
      <c r="A774" s="2">
        <v>41831</v>
      </c>
      <c r="B774" t="s">
        <v>42</v>
      </c>
      <c r="C774" t="s">
        <v>36</v>
      </c>
      <c r="D774" t="s">
        <v>40</v>
      </c>
      <c r="E774">
        <v>879</v>
      </c>
      <c r="F774">
        <v>0.36</v>
      </c>
    </row>
    <row r="775" spans="1:6" x14ac:dyDescent="0.25">
      <c r="A775" s="2">
        <v>41831</v>
      </c>
      <c r="B775" t="s">
        <v>39</v>
      </c>
      <c r="C775" t="s">
        <v>41</v>
      </c>
      <c r="D775" t="s">
        <v>40</v>
      </c>
      <c r="E775">
        <v>786</v>
      </c>
      <c r="F775">
        <v>0.47000000000000003</v>
      </c>
    </row>
    <row r="776" spans="1:6" x14ac:dyDescent="0.25">
      <c r="A776" s="2">
        <v>41832</v>
      </c>
      <c r="B776" t="s">
        <v>42</v>
      </c>
      <c r="C776" t="s">
        <v>38</v>
      </c>
      <c r="D776" t="s">
        <v>37</v>
      </c>
      <c r="E776">
        <v>838</v>
      </c>
      <c r="F776">
        <v>0.26</v>
      </c>
    </row>
    <row r="777" spans="1:6" x14ac:dyDescent="0.25">
      <c r="A777" s="2">
        <v>41832</v>
      </c>
      <c r="B777" t="s">
        <v>43</v>
      </c>
      <c r="C777" t="s">
        <v>36</v>
      </c>
      <c r="D777" t="s">
        <v>34</v>
      </c>
      <c r="E777">
        <v>948</v>
      </c>
      <c r="F777">
        <v>0.35000000000000003</v>
      </c>
    </row>
    <row r="778" spans="1:6" x14ac:dyDescent="0.25">
      <c r="A778" s="2">
        <v>41833</v>
      </c>
      <c r="B778" t="s">
        <v>35</v>
      </c>
      <c r="C778" t="s">
        <v>36</v>
      </c>
      <c r="D778" t="s">
        <v>37</v>
      </c>
      <c r="E778">
        <v>907</v>
      </c>
      <c r="F778">
        <v>0.39</v>
      </c>
    </row>
    <row r="779" spans="1:6" x14ac:dyDescent="0.25">
      <c r="A779" s="2">
        <v>41833</v>
      </c>
      <c r="B779" t="s">
        <v>35</v>
      </c>
      <c r="C779" t="s">
        <v>36</v>
      </c>
      <c r="D779" t="s">
        <v>40</v>
      </c>
      <c r="E779">
        <v>510</v>
      </c>
      <c r="F779">
        <v>0.33</v>
      </c>
    </row>
    <row r="780" spans="1:6" x14ac:dyDescent="0.25">
      <c r="A780" s="2">
        <v>41833</v>
      </c>
      <c r="B780" t="s">
        <v>42</v>
      </c>
      <c r="C780" t="s">
        <v>38</v>
      </c>
      <c r="D780" t="s">
        <v>37</v>
      </c>
      <c r="E780">
        <v>159</v>
      </c>
      <c r="F780">
        <v>0.47000000000000003</v>
      </c>
    </row>
    <row r="781" spans="1:6" x14ac:dyDescent="0.25">
      <c r="A781" s="2">
        <v>41833</v>
      </c>
      <c r="B781" t="s">
        <v>32</v>
      </c>
      <c r="C781" t="s">
        <v>38</v>
      </c>
      <c r="D781" t="s">
        <v>37</v>
      </c>
      <c r="E781">
        <v>289</v>
      </c>
      <c r="F781">
        <v>0.33</v>
      </c>
    </row>
    <row r="782" spans="1:6" x14ac:dyDescent="0.25">
      <c r="A782" s="2">
        <v>41834</v>
      </c>
      <c r="B782" t="s">
        <v>35</v>
      </c>
      <c r="C782" t="s">
        <v>41</v>
      </c>
      <c r="D782" t="s">
        <v>40</v>
      </c>
      <c r="E782">
        <v>291</v>
      </c>
      <c r="F782">
        <v>0.31</v>
      </c>
    </row>
    <row r="783" spans="1:6" x14ac:dyDescent="0.25">
      <c r="A783" s="2">
        <v>41834</v>
      </c>
      <c r="B783" t="s">
        <v>42</v>
      </c>
      <c r="C783" t="s">
        <v>36</v>
      </c>
      <c r="D783" t="s">
        <v>37</v>
      </c>
      <c r="E783">
        <v>457</v>
      </c>
      <c r="F783">
        <v>0.36</v>
      </c>
    </row>
    <row r="784" spans="1:6" x14ac:dyDescent="0.25">
      <c r="A784" s="2">
        <v>41834</v>
      </c>
      <c r="B784" t="s">
        <v>35</v>
      </c>
      <c r="C784" t="s">
        <v>41</v>
      </c>
      <c r="D784" t="s">
        <v>34</v>
      </c>
      <c r="E784">
        <v>137</v>
      </c>
      <c r="F784">
        <v>0.39</v>
      </c>
    </row>
    <row r="785" spans="1:6" x14ac:dyDescent="0.25">
      <c r="A785" s="2">
        <v>41835</v>
      </c>
      <c r="B785" t="s">
        <v>32</v>
      </c>
      <c r="C785" t="s">
        <v>36</v>
      </c>
      <c r="D785" t="s">
        <v>37</v>
      </c>
      <c r="E785">
        <v>906</v>
      </c>
      <c r="F785">
        <v>0.42</v>
      </c>
    </row>
    <row r="786" spans="1:6" x14ac:dyDescent="0.25">
      <c r="A786" s="2">
        <v>41835</v>
      </c>
      <c r="B786" t="s">
        <v>32</v>
      </c>
      <c r="C786" t="s">
        <v>33</v>
      </c>
      <c r="D786" t="s">
        <v>37</v>
      </c>
      <c r="E786">
        <v>645</v>
      </c>
      <c r="F786">
        <v>0.27</v>
      </c>
    </row>
    <row r="787" spans="1:6" x14ac:dyDescent="0.25">
      <c r="A787" s="2">
        <v>41835</v>
      </c>
      <c r="B787" t="s">
        <v>43</v>
      </c>
      <c r="C787" t="s">
        <v>44</v>
      </c>
      <c r="D787" t="s">
        <v>34</v>
      </c>
      <c r="E787">
        <v>304</v>
      </c>
      <c r="F787">
        <v>0.2</v>
      </c>
    </row>
    <row r="788" spans="1:6" x14ac:dyDescent="0.25">
      <c r="A788" s="2">
        <v>41835</v>
      </c>
      <c r="B788" t="s">
        <v>43</v>
      </c>
      <c r="C788" t="s">
        <v>38</v>
      </c>
      <c r="D788" t="s">
        <v>34</v>
      </c>
      <c r="E788">
        <v>422</v>
      </c>
      <c r="F788">
        <v>0.39</v>
      </c>
    </row>
    <row r="789" spans="1:6" x14ac:dyDescent="0.25">
      <c r="A789" s="2">
        <v>41838</v>
      </c>
      <c r="B789" t="s">
        <v>39</v>
      </c>
      <c r="C789" t="s">
        <v>41</v>
      </c>
      <c r="D789" t="s">
        <v>37</v>
      </c>
      <c r="E789">
        <v>834</v>
      </c>
      <c r="F789">
        <v>0.46</v>
      </c>
    </row>
    <row r="790" spans="1:6" x14ac:dyDescent="0.25">
      <c r="A790" s="2">
        <v>41838</v>
      </c>
      <c r="B790" t="s">
        <v>39</v>
      </c>
      <c r="C790" t="s">
        <v>38</v>
      </c>
      <c r="D790" t="s">
        <v>34</v>
      </c>
      <c r="E790">
        <v>921</v>
      </c>
      <c r="F790">
        <v>0.28000000000000003</v>
      </c>
    </row>
    <row r="791" spans="1:6" x14ac:dyDescent="0.25">
      <c r="A791" s="2">
        <v>41838</v>
      </c>
      <c r="B791" t="s">
        <v>42</v>
      </c>
      <c r="C791" t="s">
        <v>36</v>
      </c>
      <c r="D791" t="s">
        <v>37</v>
      </c>
      <c r="E791">
        <v>765</v>
      </c>
      <c r="F791">
        <v>0.2</v>
      </c>
    </row>
    <row r="792" spans="1:6" x14ac:dyDescent="0.25">
      <c r="A792" s="2">
        <v>41838</v>
      </c>
      <c r="B792" t="s">
        <v>35</v>
      </c>
      <c r="C792" t="s">
        <v>38</v>
      </c>
      <c r="D792" t="s">
        <v>40</v>
      </c>
      <c r="E792">
        <v>660</v>
      </c>
      <c r="F792">
        <v>0.31</v>
      </c>
    </row>
    <row r="793" spans="1:6" x14ac:dyDescent="0.25">
      <c r="A793" s="2">
        <v>41838</v>
      </c>
      <c r="B793" t="s">
        <v>42</v>
      </c>
      <c r="C793" t="s">
        <v>36</v>
      </c>
      <c r="D793" t="s">
        <v>40</v>
      </c>
      <c r="E793">
        <v>486</v>
      </c>
      <c r="F793">
        <v>0.42</v>
      </c>
    </row>
    <row r="794" spans="1:6" x14ac:dyDescent="0.25">
      <c r="A794" s="2">
        <v>41839</v>
      </c>
      <c r="B794" t="s">
        <v>32</v>
      </c>
      <c r="C794" t="s">
        <v>41</v>
      </c>
      <c r="D794" t="s">
        <v>40</v>
      </c>
      <c r="E794">
        <v>608</v>
      </c>
      <c r="F794">
        <v>0.35000000000000003</v>
      </c>
    </row>
    <row r="795" spans="1:6" x14ac:dyDescent="0.25">
      <c r="A795" s="2">
        <v>41839</v>
      </c>
      <c r="B795" t="s">
        <v>43</v>
      </c>
      <c r="C795" t="s">
        <v>36</v>
      </c>
      <c r="D795" t="s">
        <v>34</v>
      </c>
      <c r="E795">
        <v>988</v>
      </c>
      <c r="F795">
        <v>0.46</v>
      </c>
    </row>
    <row r="796" spans="1:6" x14ac:dyDescent="0.25">
      <c r="A796" s="2">
        <v>41840</v>
      </c>
      <c r="B796" t="s">
        <v>43</v>
      </c>
      <c r="C796" t="s">
        <v>38</v>
      </c>
      <c r="D796" t="s">
        <v>40</v>
      </c>
      <c r="E796">
        <v>932</v>
      </c>
      <c r="F796">
        <v>0.38</v>
      </c>
    </row>
    <row r="797" spans="1:6" x14ac:dyDescent="0.25">
      <c r="A797" s="2">
        <v>41841</v>
      </c>
      <c r="B797" t="s">
        <v>39</v>
      </c>
      <c r="C797" t="s">
        <v>33</v>
      </c>
      <c r="D797" t="s">
        <v>37</v>
      </c>
      <c r="E797">
        <v>994</v>
      </c>
      <c r="F797">
        <v>0.5</v>
      </c>
    </row>
    <row r="798" spans="1:6" x14ac:dyDescent="0.25">
      <c r="A798" s="2">
        <v>41841</v>
      </c>
      <c r="B798" t="s">
        <v>39</v>
      </c>
      <c r="C798" t="s">
        <v>38</v>
      </c>
      <c r="D798" t="s">
        <v>37</v>
      </c>
      <c r="E798">
        <v>686</v>
      </c>
      <c r="F798">
        <v>0.28999999999999998</v>
      </c>
    </row>
    <row r="799" spans="1:6" x14ac:dyDescent="0.25">
      <c r="A799" s="2">
        <v>41841</v>
      </c>
      <c r="B799" t="s">
        <v>42</v>
      </c>
      <c r="C799" t="s">
        <v>38</v>
      </c>
      <c r="D799" t="s">
        <v>37</v>
      </c>
      <c r="E799">
        <v>820</v>
      </c>
      <c r="F799">
        <v>0.22</v>
      </c>
    </row>
    <row r="800" spans="1:6" x14ac:dyDescent="0.25">
      <c r="A800" s="2">
        <v>41841</v>
      </c>
      <c r="B800" t="s">
        <v>39</v>
      </c>
      <c r="C800" t="s">
        <v>33</v>
      </c>
      <c r="D800" t="s">
        <v>40</v>
      </c>
      <c r="E800">
        <v>771</v>
      </c>
      <c r="F800">
        <v>0.5</v>
      </c>
    </row>
    <row r="801" spans="1:6" x14ac:dyDescent="0.25">
      <c r="A801" s="2">
        <v>41842</v>
      </c>
      <c r="B801" t="s">
        <v>32</v>
      </c>
      <c r="C801" t="s">
        <v>41</v>
      </c>
      <c r="D801" t="s">
        <v>40</v>
      </c>
      <c r="E801">
        <v>412</v>
      </c>
      <c r="F801">
        <v>0.47000000000000003</v>
      </c>
    </row>
    <row r="802" spans="1:6" x14ac:dyDescent="0.25">
      <c r="A802" s="2">
        <v>41842</v>
      </c>
      <c r="B802" t="s">
        <v>39</v>
      </c>
      <c r="C802" t="s">
        <v>36</v>
      </c>
      <c r="D802" t="s">
        <v>37</v>
      </c>
      <c r="E802">
        <v>852</v>
      </c>
      <c r="F802">
        <v>0.49</v>
      </c>
    </row>
    <row r="803" spans="1:6" x14ac:dyDescent="0.25">
      <c r="A803" s="2">
        <v>41843</v>
      </c>
      <c r="B803" t="s">
        <v>42</v>
      </c>
      <c r="C803" t="s">
        <v>44</v>
      </c>
      <c r="D803" t="s">
        <v>40</v>
      </c>
      <c r="E803">
        <v>868</v>
      </c>
      <c r="F803">
        <v>0.33</v>
      </c>
    </row>
    <row r="804" spans="1:6" x14ac:dyDescent="0.25">
      <c r="A804" s="2">
        <v>41843</v>
      </c>
      <c r="B804" t="s">
        <v>32</v>
      </c>
      <c r="C804" t="s">
        <v>38</v>
      </c>
      <c r="D804" t="s">
        <v>37</v>
      </c>
      <c r="E804">
        <v>816</v>
      </c>
      <c r="F804">
        <v>0.24</v>
      </c>
    </row>
    <row r="805" spans="1:6" x14ac:dyDescent="0.25">
      <c r="A805" s="2">
        <v>41844</v>
      </c>
      <c r="B805" t="s">
        <v>35</v>
      </c>
      <c r="C805" t="s">
        <v>38</v>
      </c>
      <c r="D805" t="s">
        <v>37</v>
      </c>
      <c r="E805">
        <v>751</v>
      </c>
      <c r="F805">
        <v>0.22</v>
      </c>
    </row>
    <row r="806" spans="1:6" x14ac:dyDescent="0.25">
      <c r="A806" s="2">
        <v>41844</v>
      </c>
      <c r="B806" t="s">
        <v>42</v>
      </c>
      <c r="C806" t="s">
        <v>44</v>
      </c>
      <c r="D806" t="s">
        <v>34</v>
      </c>
      <c r="E806">
        <v>855</v>
      </c>
      <c r="F806">
        <v>0.38</v>
      </c>
    </row>
    <row r="807" spans="1:6" x14ac:dyDescent="0.25">
      <c r="A807" s="2">
        <v>41844</v>
      </c>
      <c r="B807" t="s">
        <v>32</v>
      </c>
      <c r="C807" t="s">
        <v>41</v>
      </c>
      <c r="D807" t="s">
        <v>34</v>
      </c>
      <c r="E807">
        <v>868</v>
      </c>
      <c r="F807">
        <v>0.31</v>
      </c>
    </row>
    <row r="808" spans="1:6" x14ac:dyDescent="0.25">
      <c r="A808" s="2">
        <v>41845</v>
      </c>
      <c r="B808" t="s">
        <v>39</v>
      </c>
      <c r="C808" t="s">
        <v>36</v>
      </c>
      <c r="D808" t="s">
        <v>34</v>
      </c>
      <c r="E808">
        <v>541</v>
      </c>
      <c r="F808">
        <v>0.28000000000000003</v>
      </c>
    </row>
    <row r="809" spans="1:6" x14ac:dyDescent="0.25">
      <c r="A809" s="2">
        <v>41845</v>
      </c>
      <c r="B809" t="s">
        <v>35</v>
      </c>
      <c r="C809" t="s">
        <v>38</v>
      </c>
      <c r="D809" t="s">
        <v>34</v>
      </c>
      <c r="E809">
        <v>660</v>
      </c>
      <c r="F809">
        <v>0.22</v>
      </c>
    </row>
    <row r="810" spans="1:6" x14ac:dyDescent="0.25">
      <c r="A810" s="2">
        <v>41846</v>
      </c>
      <c r="B810" t="s">
        <v>43</v>
      </c>
      <c r="C810" t="s">
        <v>44</v>
      </c>
      <c r="D810" t="s">
        <v>34</v>
      </c>
      <c r="E810">
        <v>633</v>
      </c>
      <c r="F810">
        <v>0.46</v>
      </c>
    </row>
    <row r="811" spans="1:6" x14ac:dyDescent="0.25">
      <c r="A811" s="2">
        <v>41847</v>
      </c>
      <c r="B811" t="s">
        <v>39</v>
      </c>
      <c r="C811" t="s">
        <v>36</v>
      </c>
      <c r="D811" t="s">
        <v>34</v>
      </c>
      <c r="E811">
        <v>294</v>
      </c>
      <c r="F811">
        <v>0.28999999999999998</v>
      </c>
    </row>
    <row r="812" spans="1:6" x14ac:dyDescent="0.25">
      <c r="A812" s="2">
        <v>41848</v>
      </c>
      <c r="B812" t="s">
        <v>42</v>
      </c>
      <c r="C812" t="s">
        <v>44</v>
      </c>
      <c r="D812" t="s">
        <v>34</v>
      </c>
      <c r="E812">
        <v>877</v>
      </c>
      <c r="F812">
        <v>0.45</v>
      </c>
    </row>
    <row r="813" spans="1:6" x14ac:dyDescent="0.25">
      <c r="A813" s="2">
        <v>41848</v>
      </c>
      <c r="B813" t="s">
        <v>43</v>
      </c>
      <c r="C813" t="s">
        <v>36</v>
      </c>
      <c r="D813" t="s">
        <v>37</v>
      </c>
      <c r="E813">
        <v>124</v>
      </c>
      <c r="F813">
        <v>0.37</v>
      </c>
    </row>
    <row r="814" spans="1:6" x14ac:dyDescent="0.25">
      <c r="A814" s="2">
        <v>41849</v>
      </c>
      <c r="B814" t="s">
        <v>32</v>
      </c>
      <c r="C814" t="s">
        <v>33</v>
      </c>
      <c r="D814" t="s">
        <v>40</v>
      </c>
      <c r="E814">
        <v>644</v>
      </c>
      <c r="F814">
        <v>0.22</v>
      </c>
    </row>
    <row r="815" spans="1:6" x14ac:dyDescent="0.25">
      <c r="A815" s="2">
        <v>41849</v>
      </c>
      <c r="B815" t="s">
        <v>42</v>
      </c>
      <c r="C815" t="s">
        <v>36</v>
      </c>
      <c r="D815" t="s">
        <v>34</v>
      </c>
      <c r="E815">
        <v>113</v>
      </c>
      <c r="F815">
        <v>0.33</v>
      </c>
    </row>
    <row r="816" spans="1:6" x14ac:dyDescent="0.25">
      <c r="A816" s="2">
        <v>41849</v>
      </c>
      <c r="B816" t="s">
        <v>35</v>
      </c>
      <c r="C816" t="s">
        <v>44</v>
      </c>
      <c r="D816" t="s">
        <v>37</v>
      </c>
      <c r="E816">
        <v>123</v>
      </c>
      <c r="F816">
        <v>0.25</v>
      </c>
    </row>
    <row r="817" spans="1:6" x14ac:dyDescent="0.25">
      <c r="A817" s="2">
        <v>41849</v>
      </c>
      <c r="B817" t="s">
        <v>42</v>
      </c>
      <c r="C817" t="s">
        <v>41</v>
      </c>
      <c r="D817" t="s">
        <v>37</v>
      </c>
      <c r="E817">
        <v>628</v>
      </c>
      <c r="F817">
        <v>0.31</v>
      </c>
    </row>
    <row r="818" spans="1:6" x14ac:dyDescent="0.25">
      <c r="A818" s="2">
        <v>41850</v>
      </c>
      <c r="B818" t="s">
        <v>35</v>
      </c>
      <c r="C818" t="s">
        <v>41</v>
      </c>
      <c r="D818" t="s">
        <v>34</v>
      </c>
      <c r="E818">
        <v>619</v>
      </c>
      <c r="F818">
        <v>0.48</v>
      </c>
    </row>
    <row r="819" spans="1:6" x14ac:dyDescent="0.25">
      <c r="A819" s="2">
        <v>41850</v>
      </c>
      <c r="B819" t="s">
        <v>39</v>
      </c>
      <c r="C819" t="s">
        <v>36</v>
      </c>
      <c r="D819" t="s">
        <v>37</v>
      </c>
      <c r="E819">
        <v>908</v>
      </c>
      <c r="F819">
        <v>0.28999999999999998</v>
      </c>
    </row>
    <row r="820" spans="1:6" x14ac:dyDescent="0.25">
      <c r="A820" s="2">
        <v>41850</v>
      </c>
      <c r="B820" t="s">
        <v>35</v>
      </c>
      <c r="C820" t="s">
        <v>36</v>
      </c>
      <c r="D820" t="s">
        <v>37</v>
      </c>
      <c r="E820">
        <v>162</v>
      </c>
      <c r="F820">
        <v>0.22</v>
      </c>
    </row>
    <row r="821" spans="1:6" x14ac:dyDescent="0.25">
      <c r="A821" s="2">
        <v>41850</v>
      </c>
      <c r="B821" t="s">
        <v>39</v>
      </c>
      <c r="C821" t="s">
        <v>33</v>
      </c>
      <c r="D821" t="s">
        <v>40</v>
      </c>
      <c r="E821">
        <v>121</v>
      </c>
      <c r="F821">
        <v>0.39</v>
      </c>
    </row>
    <row r="822" spans="1:6" x14ac:dyDescent="0.25">
      <c r="A822" s="2">
        <v>41850</v>
      </c>
      <c r="B822" t="s">
        <v>43</v>
      </c>
      <c r="C822" t="s">
        <v>38</v>
      </c>
      <c r="D822" t="s">
        <v>37</v>
      </c>
      <c r="E822">
        <v>455</v>
      </c>
      <c r="F822">
        <v>0.48</v>
      </c>
    </row>
    <row r="823" spans="1:6" x14ac:dyDescent="0.25">
      <c r="A823" s="2">
        <v>41851</v>
      </c>
      <c r="B823" t="s">
        <v>42</v>
      </c>
      <c r="C823" t="s">
        <v>36</v>
      </c>
      <c r="D823" t="s">
        <v>34</v>
      </c>
      <c r="E823">
        <v>239</v>
      </c>
      <c r="F823">
        <v>0.5</v>
      </c>
    </row>
    <row r="824" spans="1:6" x14ac:dyDescent="0.25">
      <c r="A824" s="2">
        <v>41851</v>
      </c>
      <c r="B824" t="s">
        <v>39</v>
      </c>
      <c r="C824" t="s">
        <v>38</v>
      </c>
      <c r="D824" t="s">
        <v>40</v>
      </c>
      <c r="E824">
        <v>112</v>
      </c>
      <c r="F824">
        <v>0.46</v>
      </c>
    </row>
    <row r="825" spans="1:6" x14ac:dyDescent="0.25">
      <c r="A825" s="2">
        <v>41852</v>
      </c>
      <c r="B825" t="s">
        <v>39</v>
      </c>
      <c r="C825" t="s">
        <v>36</v>
      </c>
      <c r="D825" t="s">
        <v>34</v>
      </c>
      <c r="E825">
        <v>735</v>
      </c>
      <c r="F825">
        <v>0.38</v>
      </c>
    </row>
    <row r="826" spans="1:6" x14ac:dyDescent="0.25">
      <c r="A826" s="2">
        <v>41852</v>
      </c>
      <c r="B826" t="s">
        <v>35</v>
      </c>
      <c r="C826" t="s">
        <v>44</v>
      </c>
      <c r="D826" t="s">
        <v>37</v>
      </c>
      <c r="E826">
        <v>452</v>
      </c>
      <c r="F826">
        <v>0.41000000000000003</v>
      </c>
    </row>
    <row r="827" spans="1:6" x14ac:dyDescent="0.25">
      <c r="A827" s="2">
        <v>41853</v>
      </c>
      <c r="B827" t="s">
        <v>32</v>
      </c>
      <c r="C827" t="s">
        <v>36</v>
      </c>
      <c r="D827" t="s">
        <v>37</v>
      </c>
      <c r="E827">
        <v>383</v>
      </c>
      <c r="F827">
        <v>0.47000000000000003</v>
      </c>
    </row>
    <row r="828" spans="1:6" x14ac:dyDescent="0.25">
      <c r="A828" s="2">
        <v>41853</v>
      </c>
      <c r="B828" t="s">
        <v>42</v>
      </c>
      <c r="C828" t="s">
        <v>36</v>
      </c>
      <c r="D828" t="s">
        <v>40</v>
      </c>
      <c r="E828">
        <v>414</v>
      </c>
      <c r="F828">
        <v>0.46</v>
      </c>
    </row>
    <row r="829" spans="1:6" x14ac:dyDescent="0.25">
      <c r="A829" s="2">
        <v>41853</v>
      </c>
      <c r="B829" t="s">
        <v>32</v>
      </c>
      <c r="C829" t="s">
        <v>36</v>
      </c>
      <c r="D829" t="s">
        <v>34</v>
      </c>
      <c r="E829">
        <v>968</v>
      </c>
      <c r="F829">
        <v>0.46</v>
      </c>
    </row>
    <row r="830" spans="1:6" x14ac:dyDescent="0.25">
      <c r="A830" s="2">
        <v>41853</v>
      </c>
      <c r="B830" t="s">
        <v>39</v>
      </c>
      <c r="C830" t="s">
        <v>44</v>
      </c>
      <c r="D830" t="s">
        <v>37</v>
      </c>
      <c r="E830">
        <v>391</v>
      </c>
      <c r="F830">
        <v>0.3</v>
      </c>
    </row>
    <row r="831" spans="1:6" x14ac:dyDescent="0.25">
      <c r="A831" s="2">
        <v>41854</v>
      </c>
      <c r="B831" t="s">
        <v>42</v>
      </c>
      <c r="C831" t="s">
        <v>36</v>
      </c>
      <c r="D831" t="s">
        <v>37</v>
      </c>
      <c r="E831">
        <v>557</v>
      </c>
      <c r="F831">
        <v>0.34</v>
      </c>
    </row>
    <row r="832" spans="1:6" x14ac:dyDescent="0.25">
      <c r="A832" s="2">
        <v>41854</v>
      </c>
      <c r="B832" t="s">
        <v>42</v>
      </c>
      <c r="C832" t="s">
        <v>41</v>
      </c>
      <c r="D832" t="s">
        <v>37</v>
      </c>
      <c r="E832">
        <v>446</v>
      </c>
      <c r="F832">
        <v>0.44</v>
      </c>
    </row>
    <row r="833" spans="1:6" x14ac:dyDescent="0.25">
      <c r="A833" s="2">
        <v>41854</v>
      </c>
      <c r="B833" t="s">
        <v>43</v>
      </c>
      <c r="C833" t="s">
        <v>44</v>
      </c>
      <c r="D833" t="s">
        <v>34</v>
      </c>
      <c r="E833">
        <v>574</v>
      </c>
      <c r="F833">
        <v>0.39</v>
      </c>
    </row>
    <row r="834" spans="1:6" x14ac:dyDescent="0.25">
      <c r="A834" s="2">
        <v>41855</v>
      </c>
      <c r="B834" t="s">
        <v>39</v>
      </c>
      <c r="C834" t="s">
        <v>38</v>
      </c>
      <c r="D834" t="s">
        <v>37</v>
      </c>
      <c r="E834">
        <v>486</v>
      </c>
      <c r="F834">
        <v>0.28999999999999998</v>
      </c>
    </row>
    <row r="835" spans="1:6" x14ac:dyDescent="0.25">
      <c r="A835" s="2">
        <v>41855</v>
      </c>
      <c r="B835" t="s">
        <v>35</v>
      </c>
      <c r="C835" t="s">
        <v>36</v>
      </c>
      <c r="D835" t="s">
        <v>34</v>
      </c>
      <c r="E835">
        <v>808</v>
      </c>
      <c r="F835">
        <v>0.25</v>
      </c>
    </row>
    <row r="836" spans="1:6" x14ac:dyDescent="0.25">
      <c r="A836" s="2">
        <v>41855</v>
      </c>
      <c r="B836" t="s">
        <v>32</v>
      </c>
      <c r="C836" t="s">
        <v>38</v>
      </c>
      <c r="D836" t="s">
        <v>37</v>
      </c>
      <c r="E836">
        <v>755</v>
      </c>
      <c r="F836">
        <v>0.2</v>
      </c>
    </row>
    <row r="837" spans="1:6" x14ac:dyDescent="0.25">
      <c r="A837" s="2">
        <v>41855</v>
      </c>
      <c r="B837" t="s">
        <v>43</v>
      </c>
      <c r="C837" t="s">
        <v>36</v>
      </c>
      <c r="D837" t="s">
        <v>40</v>
      </c>
      <c r="E837">
        <v>727</v>
      </c>
      <c r="F837">
        <v>0.25</v>
      </c>
    </row>
    <row r="838" spans="1:6" x14ac:dyDescent="0.25">
      <c r="A838" s="2">
        <v>41855</v>
      </c>
      <c r="B838" t="s">
        <v>35</v>
      </c>
      <c r="C838" t="s">
        <v>33</v>
      </c>
      <c r="D838" t="s">
        <v>34</v>
      </c>
      <c r="E838">
        <v>164</v>
      </c>
      <c r="F838">
        <v>0.2</v>
      </c>
    </row>
    <row r="839" spans="1:6" x14ac:dyDescent="0.25">
      <c r="A839" s="2">
        <v>41855</v>
      </c>
      <c r="B839" t="s">
        <v>42</v>
      </c>
      <c r="C839" t="s">
        <v>44</v>
      </c>
      <c r="D839" t="s">
        <v>34</v>
      </c>
      <c r="E839">
        <v>330</v>
      </c>
      <c r="F839">
        <v>0.24</v>
      </c>
    </row>
    <row r="840" spans="1:6" x14ac:dyDescent="0.25">
      <c r="A840" s="2">
        <v>41855</v>
      </c>
      <c r="B840" t="s">
        <v>35</v>
      </c>
      <c r="C840" t="s">
        <v>38</v>
      </c>
      <c r="D840" t="s">
        <v>34</v>
      </c>
      <c r="E840">
        <v>719</v>
      </c>
      <c r="F840">
        <v>0.39</v>
      </c>
    </row>
    <row r="841" spans="1:6" x14ac:dyDescent="0.25">
      <c r="A841" s="2">
        <v>41855</v>
      </c>
      <c r="B841" t="s">
        <v>43</v>
      </c>
      <c r="C841" t="s">
        <v>33</v>
      </c>
      <c r="D841" t="s">
        <v>40</v>
      </c>
      <c r="E841">
        <v>625</v>
      </c>
      <c r="F841">
        <v>0.28000000000000003</v>
      </c>
    </row>
    <row r="842" spans="1:6" x14ac:dyDescent="0.25">
      <c r="A842" s="2">
        <v>41855</v>
      </c>
      <c r="B842" t="s">
        <v>42</v>
      </c>
      <c r="C842" t="s">
        <v>36</v>
      </c>
      <c r="D842" t="s">
        <v>40</v>
      </c>
      <c r="E842">
        <v>174</v>
      </c>
      <c r="F842">
        <v>0.22</v>
      </c>
    </row>
    <row r="843" spans="1:6" x14ac:dyDescent="0.25">
      <c r="A843" s="2">
        <v>41856</v>
      </c>
      <c r="B843" t="s">
        <v>43</v>
      </c>
      <c r="C843" t="s">
        <v>38</v>
      </c>
      <c r="D843" t="s">
        <v>34</v>
      </c>
      <c r="E843">
        <v>821</v>
      </c>
      <c r="F843">
        <v>0.5</v>
      </c>
    </row>
    <row r="844" spans="1:6" x14ac:dyDescent="0.25">
      <c r="A844" s="2">
        <v>41856</v>
      </c>
      <c r="B844" t="s">
        <v>43</v>
      </c>
      <c r="C844" t="s">
        <v>44</v>
      </c>
      <c r="D844" t="s">
        <v>40</v>
      </c>
      <c r="E844">
        <v>392</v>
      </c>
      <c r="F844">
        <v>0.49</v>
      </c>
    </row>
    <row r="845" spans="1:6" x14ac:dyDescent="0.25">
      <c r="A845" s="2">
        <v>41856</v>
      </c>
      <c r="B845" t="s">
        <v>35</v>
      </c>
      <c r="C845" t="s">
        <v>36</v>
      </c>
      <c r="D845" t="s">
        <v>40</v>
      </c>
      <c r="E845">
        <v>690</v>
      </c>
      <c r="F845">
        <v>0.43</v>
      </c>
    </row>
    <row r="846" spans="1:6" x14ac:dyDescent="0.25">
      <c r="A846" s="2">
        <v>41857</v>
      </c>
      <c r="B846" t="s">
        <v>39</v>
      </c>
      <c r="C846" t="s">
        <v>36</v>
      </c>
      <c r="D846" t="s">
        <v>40</v>
      </c>
      <c r="E846">
        <v>877</v>
      </c>
      <c r="F846">
        <v>0.46</v>
      </c>
    </row>
    <row r="847" spans="1:6" x14ac:dyDescent="0.25">
      <c r="A847" s="2">
        <v>41857</v>
      </c>
      <c r="B847" t="s">
        <v>43</v>
      </c>
      <c r="C847" t="s">
        <v>36</v>
      </c>
      <c r="D847" t="s">
        <v>37</v>
      </c>
      <c r="E847">
        <v>558</v>
      </c>
      <c r="F847">
        <v>0.32</v>
      </c>
    </row>
    <row r="848" spans="1:6" x14ac:dyDescent="0.25">
      <c r="A848" s="2">
        <v>41857</v>
      </c>
      <c r="B848" t="s">
        <v>35</v>
      </c>
      <c r="C848" t="s">
        <v>38</v>
      </c>
      <c r="D848" t="s">
        <v>40</v>
      </c>
      <c r="E848">
        <v>756</v>
      </c>
      <c r="F848">
        <v>0.46</v>
      </c>
    </row>
    <row r="849" spans="1:6" x14ac:dyDescent="0.25">
      <c r="A849" s="2">
        <v>41858</v>
      </c>
      <c r="B849" t="s">
        <v>43</v>
      </c>
      <c r="C849" t="s">
        <v>38</v>
      </c>
      <c r="D849" t="s">
        <v>37</v>
      </c>
      <c r="E849">
        <v>445</v>
      </c>
      <c r="F849">
        <v>0.28000000000000003</v>
      </c>
    </row>
    <row r="850" spans="1:6" x14ac:dyDescent="0.25">
      <c r="A850" s="2">
        <v>41858</v>
      </c>
      <c r="B850" t="s">
        <v>32</v>
      </c>
      <c r="C850" t="s">
        <v>33</v>
      </c>
      <c r="D850" t="s">
        <v>34</v>
      </c>
      <c r="E850">
        <v>379</v>
      </c>
      <c r="F850">
        <v>0.41000000000000003</v>
      </c>
    </row>
    <row r="851" spans="1:6" x14ac:dyDescent="0.25">
      <c r="A851" s="2">
        <v>41858</v>
      </c>
      <c r="B851" t="s">
        <v>35</v>
      </c>
      <c r="C851" t="s">
        <v>36</v>
      </c>
      <c r="D851" t="s">
        <v>40</v>
      </c>
      <c r="E851">
        <v>549</v>
      </c>
      <c r="F851">
        <v>0.3</v>
      </c>
    </row>
    <row r="852" spans="1:6" x14ac:dyDescent="0.25">
      <c r="A852" s="2">
        <v>41858</v>
      </c>
      <c r="B852" t="s">
        <v>43</v>
      </c>
      <c r="C852" t="s">
        <v>38</v>
      </c>
      <c r="D852" t="s">
        <v>37</v>
      </c>
      <c r="E852">
        <v>523</v>
      </c>
      <c r="F852">
        <v>0.38</v>
      </c>
    </row>
    <row r="853" spans="1:6" x14ac:dyDescent="0.25">
      <c r="A853" s="2">
        <v>41858</v>
      </c>
      <c r="B853" t="s">
        <v>35</v>
      </c>
      <c r="C853" t="s">
        <v>41</v>
      </c>
      <c r="D853" t="s">
        <v>34</v>
      </c>
      <c r="E853">
        <v>599</v>
      </c>
      <c r="F853">
        <v>0.5</v>
      </c>
    </row>
    <row r="854" spans="1:6" x14ac:dyDescent="0.25">
      <c r="A854" s="2">
        <v>41858</v>
      </c>
      <c r="B854" t="s">
        <v>32</v>
      </c>
      <c r="C854" t="s">
        <v>38</v>
      </c>
      <c r="D854" t="s">
        <v>40</v>
      </c>
      <c r="E854">
        <v>935</v>
      </c>
      <c r="F854">
        <v>0.5</v>
      </c>
    </row>
    <row r="855" spans="1:6" x14ac:dyDescent="0.25">
      <c r="A855" s="2">
        <v>41858</v>
      </c>
      <c r="B855" t="s">
        <v>39</v>
      </c>
      <c r="C855" t="s">
        <v>38</v>
      </c>
      <c r="D855" t="s">
        <v>34</v>
      </c>
      <c r="E855">
        <v>770</v>
      </c>
      <c r="F855">
        <v>0.45</v>
      </c>
    </row>
    <row r="856" spans="1:6" x14ac:dyDescent="0.25">
      <c r="A856" s="2">
        <v>41859</v>
      </c>
      <c r="B856" t="s">
        <v>39</v>
      </c>
      <c r="C856" t="s">
        <v>38</v>
      </c>
      <c r="D856" t="s">
        <v>34</v>
      </c>
      <c r="E856">
        <v>799</v>
      </c>
      <c r="F856">
        <v>0.3</v>
      </c>
    </row>
    <row r="857" spans="1:6" x14ac:dyDescent="0.25">
      <c r="A857" s="2">
        <v>41859</v>
      </c>
      <c r="B857" t="s">
        <v>43</v>
      </c>
      <c r="C857" t="s">
        <v>41</v>
      </c>
      <c r="D857" t="s">
        <v>40</v>
      </c>
      <c r="E857">
        <v>832</v>
      </c>
      <c r="F857">
        <v>0.25</v>
      </c>
    </row>
    <row r="858" spans="1:6" x14ac:dyDescent="0.25">
      <c r="A858" s="2">
        <v>41859</v>
      </c>
      <c r="B858" t="s">
        <v>39</v>
      </c>
      <c r="C858" t="s">
        <v>33</v>
      </c>
      <c r="D858" t="s">
        <v>40</v>
      </c>
      <c r="E858">
        <v>657</v>
      </c>
      <c r="F858">
        <v>0.21</v>
      </c>
    </row>
    <row r="859" spans="1:6" x14ac:dyDescent="0.25">
      <c r="A859" s="2">
        <v>41860</v>
      </c>
      <c r="B859" t="s">
        <v>39</v>
      </c>
      <c r="C859" t="s">
        <v>41</v>
      </c>
      <c r="D859" t="s">
        <v>37</v>
      </c>
      <c r="E859">
        <v>244</v>
      </c>
      <c r="F859">
        <v>0.46</v>
      </c>
    </row>
    <row r="860" spans="1:6" x14ac:dyDescent="0.25">
      <c r="A860" s="2">
        <v>41860</v>
      </c>
      <c r="B860" t="s">
        <v>42</v>
      </c>
      <c r="C860" t="s">
        <v>41</v>
      </c>
      <c r="D860" t="s">
        <v>40</v>
      </c>
      <c r="E860">
        <v>820</v>
      </c>
      <c r="F860">
        <v>0.38</v>
      </c>
    </row>
    <row r="861" spans="1:6" x14ac:dyDescent="0.25">
      <c r="A861" s="2">
        <v>41860</v>
      </c>
      <c r="B861" t="s">
        <v>35</v>
      </c>
      <c r="C861" t="s">
        <v>41</v>
      </c>
      <c r="D861" t="s">
        <v>34</v>
      </c>
      <c r="E861">
        <v>916</v>
      </c>
      <c r="F861">
        <v>0.45</v>
      </c>
    </row>
    <row r="862" spans="1:6" x14ac:dyDescent="0.25">
      <c r="A862" s="2">
        <v>41861</v>
      </c>
      <c r="B862" t="s">
        <v>32</v>
      </c>
      <c r="C862" t="s">
        <v>33</v>
      </c>
      <c r="D862" t="s">
        <v>37</v>
      </c>
      <c r="E862">
        <v>626</v>
      </c>
      <c r="F862">
        <v>0.2</v>
      </c>
    </row>
    <row r="863" spans="1:6" x14ac:dyDescent="0.25">
      <c r="A863" s="2">
        <v>41861</v>
      </c>
      <c r="B863" t="s">
        <v>32</v>
      </c>
      <c r="C863" t="s">
        <v>36</v>
      </c>
      <c r="D863" t="s">
        <v>34</v>
      </c>
      <c r="E863">
        <v>306</v>
      </c>
      <c r="F863">
        <v>0.33</v>
      </c>
    </row>
    <row r="864" spans="1:6" x14ac:dyDescent="0.25">
      <c r="A864" s="2">
        <v>41861</v>
      </c>
      <c r="B864" t="s">
        <v>43</v>
      </c>
      <c r="C864" t="s">
        <v>41</v>
      </c>
      <c r="D864" t="s">
        <v>34</v>
      </c>
      <c r="E864">
        <v>345</v>
      </c>
      <c r="F864">
        <v>0.4</v>
      </c>
    </row>
    <row r="865" spans="1:6" x14ac:dyDescent="0.25">
      <c r="A865" s="2">
        <v>41862</v>
      </c>
      <c r="B865" t="s">
        <v>42</v>
      </c>
      <c r="C865" t="s">
        <v>41</v>
      </c>
      <c r="D865" t="s">
        <v>37</v>
      </c>
      <c r="E865">
        <v>944</v>
      </c>
      <c r="F865">
        <v>0.48</v>
      </c>
    </row>
    <row r="866" spans="1:6" x14ac:dyDescent="0.25">
      <c r="A866" s="2">
        <v>41862</v>
      </c>
      <c r="B866" t="s">
        <v>32</v>
      </c>
      <c r="C866" t="s">
        <v>33</v>
      </c>
      <c r="D866" t="s">
        <v>34</v>
      </c>
      <c r="E866">
        <v>895</v>
      </c>
      <c r="F866">
        <v>0.4</v>
      </c>
    </row>
    <row r="867" spans="1:6" x14ac:dyDescent="0.25">
      <c r="A867" s="2">
        <v>41862</v>
      </c>
      <c r="B867" t="s">
        <v>43</v>
      </c>
      <c r="C867" t="s">
        <v>41</v>
      </c>
      <c r="D867" t="s">
        <v>40</v>
      </c>
      <c r="E867">
        <v>770</v>
      </c>
      <c r="F867">
        <v>0.28000000000000003</v>
      </c>
    </row>
    <row r="868" spans="1:6" x14ac:dyDescent="0.25">
      <c r="A868" s="2">
        <v>41863</v>
      </c>
      <c r="B868" t="s">
        <v>39</v>
      </c>
      <c r="C868" t="s">
        <v>33</v>
      </c>
      <c r="D868" t="s">
        <v>40</v>
      </c>
      <c r="E868">
        <v>897</v>
      </c>
      <c r="F868">
        <v>0.5</v>
      </c>
    </row>
    <row r="869" spans="1:6" x14ac:dyDescent="0.25">
      <c r="A869" s="2">
        <v>41863</v>
      </c>
      <c r="B869" t="s">
        <v>32</v>
      </c>
      <c r="C869" t="s">
        <v>36</v>
      </c>
      <c r="D869" t="s">
        <v>34</v>
      </c>
      <c r="E869">
        <v>746</v>
      </c>
      <c r="F869">
        <v>0.32</v>
      </c>
    </row>
    <row r="870" spans="1:6" x14ac:dyDescent="0.25">
      <c r="A870" s="2">
        <v>41864</v>
      </c>
      <c r="B870" t="s">
        <v>32</v>
      </c>
      <c r="C870" t="s">
        <v>41</v>
      </c>
      <c r="D870" t="s">
        <v>37</v>
      </c>
      <c r="E870">
        <v>447</v>
      </c>
      <c r="F870">
        <v>0.46</v>
      </c>
    </row>
    <row r="871" spans="1:6" x14ac:dyDescent="0.25">
      <c r="A871" s="2">
        <v>41864</v>
      </c>
      <c r="B871" t="s">
        <v>35</v>
      </c>
      <c r="C871" t="s">
        <v>41</v>
      </c>
      <c r="D871" t="s">
        <v>40</v>
      </c>
      <c r="E871">
        <v>222</v>
      </c>
      <c r="F871">
        <v>0.32</v>
      </c>
    </row>
    <row r="872" spans="1:6" x14ac:dyDescent="0.25">
      <c r="A872" s="2">
        <v>41865</v>
      </c>
      <c r="B872" t="s">
        <v>35</v>
      </c>
      <c r="C872" t="s">
        <v>38</v>
      </c>
      <c r="D872" t="s">
        <v>40</v>
      </c>
      <c r="E872">
        <v>377</v>
      </c>
      <c r="F872">
        <v>0.43</v>
      </c>
    </row>
    <row r="873" spans="1:6" x14ac:dyDescent="0.25">
      <c r="A873" s="2">
        <v>41865</v>
      </c>
      <c r="B873" t="s">
        <v>35</v>
      </c>
      <c r="C873" t="s">
        <v>41</v>
      </c>
      <c r="D873" t="s">
        <v>34</v>
      </c>
      <c r="E873">
        <v>527</v>
      </c>
      <c r="F873">
        <v>0.48</v>
      </c>
    </row>
    <row r="874" spans="1:6" x14ac:dyDescent="0.25">
      <c r="A874" s="2">
        <v>41865</v>
      </c>
      <c r="B874" t="s">
        <v>35</v>
      </c>
      <c r="C874" t="s">
        <v>41</v>
      </c>
      <c r="D874" t="s">
        <v>34</v>
      </c>
      <c r="E874">
        <v>563</v>
      </c>
      <c r="F874">
        <v>0.45</v>
      </c>
    </row>
    <row r="875" spans="1:6" x14ac:dyDescent="0.25">
      <c r="A875" s="2">
        <v>41866</v>
      </c>
      <c r="B875" t="s">
        <v>42</v>
      </c>
      <c r="C875" t="s">
        <v>41</v>
      </c>
      <c r="D875" t="s">
        <v>34</v>
      </c>
      <c r="E875">
        <v>283</v>
      </c>
      <c r="F875">
        <v>0.34</v>
      </c>
    </row>
    <row r="876" spans="1:6" x14ac:dyDescent="0.25">
      <c r="A876" s="2">
        <v>41866</v>
      </c>
      <c r="B876" t="s">
        <v>42</v>
      </c>
      <c r="C876" t="s">
        <v>41</v>
      </c>
      <c r="D876" t="s">
        <v>40</v>
      </c>
      <c r="E876">
        <v>580</v>
      </c>
      <c r="F876">
        <v>0.22</v>
      </c>
    </row>
    <row r="877" spans="1:6" x14ac:dyDescent="0.25">
      <c r="A877" s="2">
        <v>41866</v>
      </c>
      <c r="B877" t="s">
        <v>43</v>
      </c>
      <c r="C877" t="s">
        <v>36</v>
      </c>
      <c r="D877" t="s">
        <v>40</v>
      </c>
      <c r="E877">
        <v>411</v>
      </c>
      <c r="F877">
        <v>0.41000000000000003</v>
      </c>
    </row>
    <row r="878" spans="1:6" x14ac:dyDescent="0.25">
      <c r="A878" s="2">
        <v>41867</v>
      </c>
      <c r="B878" t="s">
        <v>42</v>
      </c>
      <c r="C878" t="s">
        <v>33</v>
      </c>
      <c r="D878" t="s">
        <v>37</v>
      </c>
      <c r="E878">
        <v>149</v>
      </c>
      <c r="F878">
        <v>0.48</v>
      </c>
    </row>
    <row r="879" spans="1:6" x14ac:dyDescent="0.25">
      <c r="A879" s="2">
        <v>41867</v>
      </c>
      <c r="B879" t="s">
        <v>42</v>
      </c>
      <c r="C879" t="s">
        <v>36</v>
      </c>
      <c r="D879" t="s">
        <v>40</v>
      </c>
      <c r="E879">
        <v>366</v>
      </c>
      <c r="F879">
        <v>0.23</v>
      </c>
    </row>
    <row r="880" spans="1:6" x14ac:dyDescent="0.25">
      <c r="A880" s="2">
        <v>41868</v>
      </c>
      <c r="B880" t="s">
        <v>39</v>
      </c>
      <c r="C880" t="s">
        <v>36</v>
      </c>
      <c r="D880" t="s">
        <v>40</v>
      </c>
      <c r="E880">
        <v>381</v>
      </c>
      <c r="F880">
        <v>0.37</v>
      </c>
    </row>
    <row r="881" spans="1:6" x14ac:dyDescent="0.25">
      <c r="A881" s="2">
        <v>41868</v>
      </c>
      <c r="B881" t="s">
        <v>35</v>
      </c>
      <c r="C881" t="s">
        <v>41</v>
      </c>
      <c r="D881" t="s">
        <v>34</v>
      </c>
      <c r="E881">
        <v>534</v>
      </c>
      <c r="F881">
        <v>0.21</v>
      </c>
    </row>
    <row r="882" spans="1:6" x14ac:dyDescent="0.25">
      <c r="A882" s="2">
        <v>41868</v>
      </c>
      <c r="B882" t="s">
        <v>43</v>
      </c>
      <c r="C882" t="s">
        <v>38</v>
      </c>
      <c r="D882" t="s">
        <v>34</v>
      </c>
      <c r="E882">
        <v>949</v>
      </c>
      <c r="F882">
        <v>0.21</v>
      </c>
    </row>
    <row r="883" spans="1:6" x14ac:dyDescent="0.25">
      <c r="A883" s="2">
        <v>41868</v>
      </c>
      <c r="B883" t="s">
        <v>32</v>
      </c>
      <c r="C883" t="s">
        <v>44</v>
      </c>
      <c r="D883" t="s">
        <v>37</v>
      </c>
      <c r="E883">
        <v>662</v>
      </c>
      <c r="F883">
        <v>0.25</v>
      </c>
    </row>
    <row r="884" spans="1:6" x14ac:dyDescent="0.25">
      <c r="A884" s="2">
        <v>41868</v>
      </c>
      <c r="B884" t="s">
        <v>42</v>
      </c>
      <c r="C884" t="s">
        <v>44</v>
      </c>
      <c r="D884" t="s">
        <v>40</v>
      </c>
      <c r="E884">
        <v>306</v>
      </c>
      <c r="F884">
        <v>0.26</v>
      </c>
    </row>
    <row r="885" spans="1:6" x14ac:dyDescent="0.25">
      <c r="A885" s="2">
        <v>41868</v>
      </c>
      <c r="B885" t="s">
        <v>32</v>
      </c>
      <c r="C885" t="s">
        <v>44</v>
      </c>
      <c r="D885" t="s">
        <v>34</v>
      </c>
      <c r="E885">
        <v>757</v>
      </c>
      <c r="F885">
        <v>0.39</v>
      </c>
    </row>
    <row r="886" spans="1:6" x14ac:dyDescent="0.25">
      <c r="A886" s="2">
        <v>41869</v>
      </c>
      <c r="B886" t="s">
        <v>43</v>
      </c>
      <c r="C886" t="s">
        <v>41</v>
      </c>
      <c r="D886" t="s">
        <v>37</v>
      </c>
      <c r="E886">
        <v>319</v>
      </c>
      <c r="F886">
        <v>0.38</v>
      </c>
    </row>
    <row r="887" spans="1:6" x14ac:dyDescent="0.25">
      <c r="A887" s="2">
        <v>41869</v>
      </c>
      <c r="B887" t="s">
        <v>42</v>
      </c>
      <c r="C887" t="s">
        <v>41</v>
      </c>
      <c r="D887" t="s">
        <v>34</v>
      </c>
      <c r="E887">
        <v>765</v>
      </c>
      <c r="F887">
        <v>0.26</v>
      </c>
    </row>
    <row r="888" spans="1:6" x14ac:dyDescent="0.25">
      <c r="A888" s="2">
        <v>41870</v>
      </c>
      <c r="B888" t="s">
        <v>39</v>
      </c>
      <c r="C888" t="s">
        <v>36</v>
      </c>
      <c r="D888" t="s">
        <v>34</v>
      </c>
      <c r="E888">
        <v>526</v>
      </c>
      <c r="F888">
        <v>0.4</v>
      </c>
    </row>
    <row r="889" spans="1:6" x14ac:dyDescent="0.25">
      <c r="A889" s="2">
        <v>41870</v>
      </c>
      <c r="B889" t="s">
        <v>32</v>
      </c>
      <c r="C889" t="s">
        <v>44</v>
      </c>
      <c r="D889" t="s">
        <v>34</v>
      </c>
      <c r="E889">
        <v>161</v>
      </c>
      <c r="F889">
        <v>0.47000000000000003</v>
      </c>
    </row>
    <row r="890" spans="1:6" x14ac:dyDescent="0.25">
      <c r="A890" s="2">
        <v>41870</v>
      </c>
      <c r="B890" t="s">
        <v>32</v>
      </c>
      <c r="C890" t="s">
        <v>36</v>
      </c>
      <c r="D890" t="s">
        <v>37</v>
      </c>
      <c r="E890">
        <v>534</v>
      </c>
      <c r="F890">
        <v>0.36</v>
      </c>
    </row>
    <row r="891" spans="1:6" x14ac:dyDescent="0.25">
      <c r="A891" s="2">
        <v>41870</v>
      </c>
      <c r="B891" t="s">
        <v>39</v>
      </c>
      <c r="C891" t="s">
        <v>38</v>
      </c>
      <c r="D891" t="s">
        <v>34</v>
      </c>
      <c r="E891">
        <v>716</v>
      </c>
      <c r="F891">
        <v>0.34</v>
      </c>
    </row>
    <row r="892" spans="1:6" x14ac:dyDescent="0.25">
      <c r="A892" s="2">
        <v>41871</v>
      </c>
      <c r="B892" t="s">
        <v>42</v>
      </c>
      <c r="C892" t="s">
        <v>38</v>
      </c>
      <c r="D892" t="s">
        <v>34</v>
      </c>
      <c r="E892">
        <v>406</v>
      </c>
      <c r="F892">
        <v>0.41000000000000003</v>
      </c>
    </row>
    <row r="893" spans="1:6" x14ac:dyDescent="0.25">
      <c r="A893" s="2">
        <v>41871</v>
      </c>
      <c r="B893" t="s">
        <v>42</v>
      </c>
      <c r="C893" t="s">
        <v>36</v>
      </c>
      <c r="D893" t="s">
        <v>37</v>
      </c>
      <c r="E893">
        <v>246</v>
      </c>
      <c r="F893">
        <v>0.44</v>
      </c>
    </row>
    <row r="894" spans="1:6" x14ac:dyDescent="0.25">
      <c r="A894" s="2">
        <v>41871</v>
      </c>
      <c r="B894" t="s">
        <v>43</v>
      </c>
      <c r="C894" t="s">
        <v>41</v>
      </c>
      <c r="D894" t="s">
        <v>37</v>
      </c>
      <c r="E894">
        <v>348</v>
      </c>
      <c r="F894">
        <v>0.31</v>
      </c>
    </row>
    <row r="895" spans="1:6" x14ac:dyDescent="0.25">
      <c r="A895" s="2">
        <v>41873</v>
      </c>
      <c r="B895" t="s">
        <v>32</v>
      </c>
      <c r="C895" t="s">
        <v>41</v>
      </c>
      <c r="D895" t="s">
        <v>34</v>
      </c>
      <c r="E895">
        <v>123</v>
      </c>
      <c r="F895">
        <v>0.45</v>
      </c>
    </row>
    <row r="896" spans="1:6" x14ac:dyDescent="0.25">
      <c r="A896" s="2">
        <v>41873</v>
      </c>
      <c r="B896" t="s">
        <v>39</v>
      </c>
      <c r="C896" t="s">
        <v>33</v>
      </c>
      <c r="D896" t="s">
        <v>37</v>
      </c>
      <c r="E896">
        <v>697</v>
      </c>
      <c r="F896">
        <v>0.44</v>
      </c>
    </row>
    <row r="897" spans="1:6" x14ac:dyDescent="0.25">
      <c r="A897" s="2">
        <v>41873</v>
      </c>
      <c r="B897" t="s">
        <v>39</v>
      </c>
      <c r="C897" t="s">
        <v>41</v>
      </c>
      <c r="D897" t="s">
        <v>34</v>
      </c>
      <c r="E897">
        <v>174</v>
      </c>
      <c r="F897">
        <v>0.43</v>
      </c>
    </row>
    <row r="898" spans="1:6" x14ac:dyDescent="0.25">
      <c r="A898" s="2">
        <v>41873</v>
      </c>
      <c r="B898" t="s">
        <v>43</v>
      </c>
      <c r="C898" t="s">
        <v>33</v>
      </c>
      <c r="D898" t="s">
        <v>34</v>
      </c>
      <c r="E898">
        <v>237</v>
      </c>
      <c r="F898">
        <v>0.2</v>
      </c>
    </row>
    <row r="899" spans="1:6" x14ac:dyDescent="0.25">
      <c r="A899" s="2">
        <v>41873</v>
      </c>
      <c r="B899" t="s">
        <v>32</v>
      </c>
      <c r="C899" t="s">
        <v>38</v>
      </c>
      <c r="D899" t="s">
        <v>37</v>
      </c>
      <c r="E899">
        <v>114</v>
      </c>
      <c r="F899">
        <v>0.25</v>
      </c>
    </row>
    <row r="900" spans="1:6" x14ac:dyDescent="0.25">
      <c r="A900" s="2">
        <v>41873</v>
      </c>
      <c r="B900" t="s">
        <v>32</v>
      </c>
      <c r="C900" t="s">
        <v>38</v>
      </c>
      <c r="D900" t="s">
        <v>37</v>
      </c>
      <c r="E900">
        <v>344</v>
      </c>
      <c r="F900">
        <v>0.24</v>
      </c>
    </row>
    <row r="901" spans="1:6" x14ac:dyDescent="0.25">
      <c r="A901" s="2">
        <v>41874</v>
      </c>
      <c r="B901" t="s">
        <v>39</v>
      </c>
      <c r="C901" t="s">
        <v>41</v>
      </c>
      <c r="D901" t="s">
        <v>40</v>
      </c>
      <c r="E901">
        <v>568</v>
      </c>
      <c r="F901">
        <v>0.38</v>
      </c>
    </row>
    <row r="902" spans="1:6" x14ac:dyDescent="0.25">
      <c r="A902" s="2">
        <v>41874</v>
      </c>
      <c r="B902" t="s">
        <v>39</v>
      </c>
      <c r="C902" t="s">
        <v>36</v>
      </c>
      <c r="D902" t="s">
        <v>37</v>
      </c>
      <c r="E902">
        <v>759</v>
      </c>
      <c r="F902">
        <v>0.39</v>
      </c>
    </row>
    <row r="903" spans="1:6" x14ac:dyDescent="0.25">
      <c r="A903" s="2">
        <v>41874</v>
      </c>
      <c r="B903" t="s">
        <v>43</v>
      </c>
      <c r="C903" t="s">
        <v>33</v>
      </c>
      <c r="D903" t="s">
        <v>34</v>
      </c>
      <c r="E903">
        <v>623</v>
      </c>
      <c r="F903">
        <v>0.41000000000000003</v>
      </c>
    </row>
    <row r="904" spans="1:6" x14ac:dyDescent="0.25">
      <c r="A904" s="2">
        <v>41875</v>
      </c>
      <c r="B904" t="s">
        <v>39</v>
      </c>
      <c r="C904" t="s">
        <v>44</v>
      </c>
      <c r="D904" t="s">
        <v>34</v>
      </c>
      <c r="E904">
        <v>492</v>
      </c>
      <c r="F904">
        <v>0.47000000000000003</v>
      </c>
    </row>
    <row r="905" spans="1:6" x14ac:dyDescent="0.25">
      <c r="A905" s="2">
        <v>41875</v>
      </c>
      <c r="B905" t="s">
        <v>32</v>
      </c>
      <c r="C905" t="s">
        <v>44</v>
      </c>
      <c r="D905" t="s">
        <v>34</v>
      </c>
      <c r="E905">
        <v>945</v>
      </c>
      <c r="F905">
        <v>0.43</v>
      </c>
    </row>
    <row r="906" spans="1:6" x14ac:dyDescent="0.25">
      <c r="A906" s="2">
        <v>41875</v>
      </c>
      <c r="B906" t="s">
        <v>32</v>
      </c>
      <c r="C906" t="s">
        <v>44</v>
      </c>
      <c r="D906" t="s">
        <v>37</v>
      </c>
      <c r="E906">
        <v>181</v>
      </c>
      <c r="F906">
        <v>0.46</v>
      </c>
    </row>
    <row r="907" spans="1:6" x14ac:dyDescent="0.25">
      <c r="A907" s="2">
        <v>41875</v>
      </c>
      <c r="B907" t="s">
        <v>42</v>
      </c>
      <c r="C907" t="s">
        <v>38</v>
      </c>
      <c r="D907" t="s">
        <v>34</v>
      </c>
      <c r="E907">
        <v>845</v>
      </c>
      <c r="F907">
        <v>0.35000000000000003</v>
      </c>
    </row>
    <row r="908" spans="1:6" x14ac:dyDescent="0.25">
      <c r="A908" s="2">
        <v>41876</v>
      </c>
      <c r="B908" t="s">
        <v>42</v>
      </c>
      <c r="C908" t="s">
        <v>33</v>
      </c>
      <c r="D908" t="s">
        <v>37</v>
      </c>
      <c r="E908">
        <v>618</v>
      </c>
      <c r="F908">
        <v>0.47000000000000003</v>
      </c>
    </row>
    <row r="909" spans="1:6" x14ac:dyDescent="0.25">
      <c r="A909" s="2">
        <v>41877</v>
      </c>
      <c r="B909" t="s">
        <v>42</v>
      </c>
      <c r="C909" t="s">
        <v>36</v>
      </c>
      <c r="D909" t="s">
        <v>34</v>
      </c>
      <c r="E909">
        <v>370</v>
      </c>
      <c r="F909">
        <v>0.35000000000000003</v>
      </c>
    </row>
    <row r="910" spans="1:6" x14ac:dyDescent="0.25">
      <c r="A910" s="2">
        <v>41878</v>
      </c>
      <c r="B910" t="s">
        <v>32</v>
      </c>
      <c r="C910" t="s">
        <v>36</v>
      </c>
      <c r="D910" t="s">
        <v>40</v>
      </c>
      <c r="E910">
        <v>337</v>
      </c>
      <c r="F910">
        <v>0.46</v>
      </c>
    </row>
    <row r="911" spans="1:6" x14ac:dyDescent="0.25">
      <c r="A911" s="2">
        <v>41878</v>
      </c>
      <c r="B911" t="s">
        <v>35</v>
      </c>
      <c r="C911" t="s">
        <v>44</v>
      </c>
      <c r="D911" t="s">
        <v>37</v>
      </c>
      <c r="E911">
        <v>617</v>
      </c>
      <c r="F911">
        <v>0.49</v>
      </c>
    </row>
    <row r="912" spans="1:6" x14ac:dyDescent="0.25">
      <c r="A912" s="2">
        <v>41879</v>
      </c>
      <c r="B912" t="s">
        <v>32</v>
      </c>
      <c r="C912" t="s">
        <v>41</v>
      </c>
      <c r="D912" t="s">
        <v>40</v>
      </c>
      <c r="E912">
        <v>655</v>
      </c>
      <c r="F912">
        <v>0.26</v>
      </c>
    </row>
    <row r="913" spans="1:6" x14ac:dyDescent="0.25">
      <c r="A913" s="2">
        <v>41879</v>
      </c>
      <c r="B913" t="s">
        <v>39</v>
      </c>
      <c r="C913" t="s">
        <v>41</v>
      </c>
      <c r="D913" t="s">
        <v>37</v>
      </c>
      <c r="E913">
        <v>130</v>
      </c>
      <c r="F913">
        <v>0.2</v>
      </c>
    </row>
    <row r="914" spans="1:6" x14ac:dyDescent="0.25">
      <c r="A914" s="2">
        <v>41879</v>
      </c>
      <c r="B914" t="s">
        <v>43</v>
      </c>
      <c r="C914" t="s">
        <v>38</v>
      </c>
      <c r="D914" t="s">
        <v>37</v>
      </c>
      <c r="E914">
        <v>292</v>
      </c>
      <c r="F914">
        <v>0.34</v>
      </c>
    </row>
    <row r="915" spans="1:6" x14ac:dyDescent="0.25">
      <c r="A915" s="2">
        <v>41880</v>
      </c>
      <c r="B915" t="s">
        <v>35</v>
      </c>
      <c r="C915" t="s">
        <v>44</v>
      </c>
      <c r="D915" t="s">
        <v>37</v>
      </c>
      <c r="E915">
        <v>684</v>
      </c>
      <c r="F915">
        <v>0.42</v>
      </c>
    </row>
    <row r="916" spans="1:6" x14ac:dyDescent="0.25">
      <c r="A916" s="2">
        <v>41880</v>
      </c>
      <c r="B916" t="s">
        <v>35</v>
      </c>
      <c r="C916" t="s">
        <v>38</v>
      </c>
      <c r="D916" t="s">
        <v>40</v>
      </c>
      <c r="E916">
        <v>281</v>
      </c>
      <c r="F916">
        <v>0.32</v>
      </c>
    </row>
    <row r="917" spans="1:6" x14ac:dyDescent="0.25">
      <c r="A917" s="2">
        <v>41881</v>
      </c>
      <c r="B917" t="s">
        <v>35</v>
      </c>
      <c r="C917" t="s">
        <v>44</v>
      </c>
      <c r="D917" t="s">
        <v>40</v>
      </c>
      <c r="E917">
        <v>388</v>
      </c>
      <c r="F917">
        <v>0.5</v>
      </c>
    </row>
    <row r="918" spans="1:6" x14ac:dyDescent="0.25">
      <c r="A918" s="2">
        <v>41881</v>
      </c>
      <c r="B918" t="s">
        <v>32</v>
      </c>
      <c r="C918" t="s">
        <v>38</v>
      </c>
      <c r="D918" t="s">
        <v>34</v>
      </c>
      <c r="E918">
        <v>973</v>
      </c>
      <c r="F918">
        <v>0.38</v>
      </c>
    </row>
    <row r="919" spans="1:6" x14ac:dyDescent="0.25">
      <c r="A919" s="2">
        <v>41882</v>
      </c>
      <c r="B919" t="s">
        <v>39</v>
      </c>
      <c r="C919" t="s">
        <v>33</v>
      </c>
      <c r="D919" t="s">
        <v>40</v>
      </c>
      <c r="E919">
        <v>410</v>
      </c>
      <c r="F919">
        <v>0.2</v>
      </c>
    </row>
    <row r="920" spans="1:6" x14ac:dyDescent="0.25">
      <c r="A920" s="2">
        <v>41883</v>
      </c>
      <c r="B920" t="s">
        <v>32</v>
      </c>
      <c r="C920" t="s">
        <v>33</v>
      </c>
      <c r="D920" t="s">
        <v>34</v>
      </c>
      <c r="E920">
        <v>665</v>
      </c>
      <c r="F920">
        <v>0.2</v>
      </c>
    </row>
    <row r="921" spans="1:6" x14ac:dyDescent="0.25">
      <c r="A921" s="2">
        <v>41883</v>
      </c>
      <c r="B921" t="s">
        <v>32</v>
      </c>
      <c r="C921" t="s">
        <v>38</v>
      </c>
      <c r="D921" t="s">
        <v>40</v>
      </c>
      <c r="E921">
        <v>513</v>
      </c>
      <c r="F921">
        <v>0.4</v>
      </c>
    </row>
    <row r="922" spans="1:6" x14ac:dyDescent="0.25">
      <c r="A922" s="2">
        <v>41883</v>
      </c>
      <c r="B922" t="s">
        <v>43</v>
      </c>
      <c r="C922" t="s">
        <v>33</v>
      </c>
      <c r="D922" t="s">
        <v>40</v>
      </c>
      <c r="E922">
        <v>716</v>
      </c>
      <c r="F922">
        <v>0.27</v>
      </c>
    </row>
    <row r="923" spans="1:6" x14ac:dyDescent="0.25">
      <c r="A923" s="2">
        <v>41883</v>
      </c>
      <c r="B923" t="s">
        <v>42</v>
      </c>
      <c r="C923" t="s">
        <v>33</v>
      </c>
      <c r="D923" t="s">
        <v>37</v>
      </c>
      <c r="E923">
        <v>308</v>
      </c>
      <c r="F923">
        <v>0.49</v>
      </c>
    </row>
    <row r="924" spans="1:6" x14ac:dyDescent="0.25">
      <c r="A924" s="2">
        <v>41884</v>
      </c>
      <c r="B924" t="s">
        <v>43</v>
      </c>
      <c r="C924" t="s">
        <v>38</v>
      </c>
      <c r="D924" t="s">
        <v>37</v>
      </c>
      <c r="E924">
        <v>137</v>
      </c>
      <c r="F924">
        <v>0.27</v>
      </c>
    </row>
    <row r="925" spans="1:6" x14ac:dyDescent="0.25">
      <c r="A925" s="2">
        <v>41884</v>
      </c>
      <c r="B925" t="s">
        <v>42</v>
      </c>
      <c r="C925" t="s">
        <v>36</v>
      </c>
      <c r="D925" t="s">
        <v>37</v>
      </c>
      <c r="E925">
        <v>669</v>
      </c>
      <c r="F925">
        <v>0.33</v>
      </c>
    </row>
    <row r="926" spans="1:6" x14ac:dyDescent="0.25">
      <c r="A926" s="2">
        <v>41884</v>
      </c>
      <c r="B926" t="s">
        <v>43</v>
      </c>
      <c r="C926" t="s">
        <v>41</v>
      </c>
      <c r="D926" t="s">
        <v>40</v>
      </c>
      <c r="E926">
        <v>480</v>
      </c>
      <c r="F926">
        <v>0.45</v>
      </c>
    </row>
    <row r="927" spans="1:6" x14ac:dyDescent="0.25">
      <c r="A927" s="2">
        <v>41884</v>
      </c>
      <c r="B927" t="s">
        <v>39</v>
      </c>
      <c r="C927" t="s">
        <v>33</v>
      </c>
      <c r="D927" t="s">
        <v>34</v>
      </c>
      <c r="E927">
        <v>642</v>
      </c>
      <c r="F927">
        <v>0.25</v>
      </c>
    </row>
    <row r="928" spans="1:6" x14ac:dyDescent="0.25">
      <c r="A928" s="2">
        <v>41886</v>
      </c>
      <c r="B928" t="s">
        <v>42</v>
      </c>
      <c r="C928" t="s">
        <v>38</v>
      </c>
      <c r="D928" t="s">
        <v>40</v>
      </c>
      <c r="E928">
        <v>806</v>
      </c>
      <c r="F928">
        <v>0.28000000000000003</v>
      </c>
    </row>
    <row r="929" spans="1:6" x14ac:dyDescent="0.25">
      <c r="A929" s="2">
        <v>41886</v>
      </c>
      <c r="B929" t="s">
        <v>43</v>
      </c>
      <c r="C929" t="s">
        <v>33</v>
      </c>
      <c r="D929" t="s">
        <v>37</v>
      </c>
      <c r="E929">
        <v>906</v>
      </c>
      <c r="F929">
        <v>0.44</v>
      </c>
    </row>
    <row r="930" spans="1:6" x14ac:dyDescent="0.25">
      <c r="A930" s="2">
        <v>41886</v>
      </c>
      <c r="B930" t="s">
        <v>35</v>
      </c>
      <c r="C930" t="s">
        <v>38</v>
      </c>
      <c r="D930" t="s">
        <v>34</v>
      </c>
      <c r="E930">
        <v>827</v>
      </c>
      <c r="F930">
        <v>0.38</v>
      </c>
    </row>
    <row r="931" spans="1:6" x14ac:dyDescent="0.25">
      <c r="A931" s="2">
        <v>41886</v>
      </c>
      <c r="B931" t="s">
        <v>39</v>
      </c>
      <c r="C931" t="s">
        <v>44</v>
      </c>
      <c r="D931" t="s">
        <v>34</v>
      </c>
      <c r="E931">
        <v>334</v>
      </c>
      <c r="F931">
        <v>0.41000000000000003</v>
      </c>
    </row>
    <row r="932" spans="1:6" x14ac:dyDescent="0.25">
      <c r="A932" s="2">
        <v>41887</v>
      </c>
      <c r="B932" t="s">
        <v>43</v>
      </c>
      <c r="C932" t="s">
        <v>38</v>
      </c>
      <c r="D932" t="s">
        <v>40</v>
      </c>
      <c r="E932">
        <v>373</v>
      </c>
      <c r="F932">
        <v>0.38</v>
      </c>
    </row>
    <row r="933" spans="1:6" x14ac:dyDescent="0.25">
      <c r="A933" s="2">
        <v>41888</v>
      </c>
      <c r="B933" t="s">
        <v>43</v>
      </c>
      <c r="C933" t="s">
        <v>41</v>
      </c>
      <c r="D933" t="s">
        <v>40</v>
      </c>
      <c r="E933">
        <v>394</v>
      </c>
      <c r="F933">
        <v>0.23</v>
      </c>
    </row>
    <row r="934" spans="1:6" x14ac:dyDescent="0.25">
      <c r="A934" s="2">
        <v>41888</v>
      </c>
      <c r="B934" t="s">
        <v>39</v>
      </c>
      <c r="C934" t="s">
        <v>36</v>
      </c>
      <c r="D934" t="s">
        <v>40</v>
      </c>
      <c r="E934">
        <v>203</v>
      </c>
      <c r="F934">
        <v>0.3</v>
      </c>
    </row>
    <row r="935" spans="1:6" x14ac:dyDescent="0.25">
      <c r="A935" s="2">
        <v>41888</v>
      </c>
      <c r="B935" t="s">
        <v>32</v>
      </c>
      <c r="C935" t="s">
        <v>41</v>
      </c>
      <c r="D935" t="s">
        <v>40</v>
      </c>
      <c r="E935">
        <v>667</v>
      </c>
      <c r="F935">
        <v>0.43</v>
      </c>
    </row>
    <row r="936" spans="1:6" x14ac:dyDescent="0.25">
      <c r="A936" s="2">
        <v>41888</v>
      </c>
      <c r="B936" t="s">
        <v>35</v>
      </c>
      <c r="C936" t="s">
        <v>33</v>
      </c>
      <c r="D936" t="s">
        <v>40</v>
      </c>
      <c r="E936">
        <v>149</v>
      </c>
      <c r="F936">
        <v>0.35000000000000003</v>
      </c>
    </row>
    <row r="937" spans="1:6" x14ac:dyDescent="0.25">
      <c r="A937" s="2">
        <v>41888</v>
      </c>
      <c r="B937" t="s">
        <v>42</v>
      </c>
      <c r="C937" t="s">
        <v>41</v>
      </c>
      <c r="D937" t="s">
        <v>34</v>
      </c>
      <c r="E937">
        <v>238</v>
      </c>
      <c r="F937">
        <v>0.48</v>
      </c>
    </row>
    <row r="938" spans="1:6" x14ac:dyDescent="0.25">
      <c r="A938" s="2">
        <v>41889</v>
      </c>
      <c r="B938" t="s">
        <v>43</v>
      </c>
      <c r="C938" t="s">
        <v>38</v>
      </c>
      <c r="D938" t="s">
        <v>34</v>
      </c>
      <c r="E938">
        <v>281</v>
      </c>
      <c r="F938">
        <v>0.36</v>
      </c>
    </row>
    <row r="939" spans="1:6" x14ac:dyDescent="0.25">
      <c r="A939" s="2">
        <v>41889</v>
      </c>
      <c r="B939" t="s">
        <v>39</v>
      </c>
      <c r="C939" t="s">
        <v>38</v>
      </c>
      <c r="D939" t="s">
        <v>40</v>
      </c>
      <c r="E939">
        <v>280</v>
      </c>
      <c r="F939">
        <v>0.47000000000000003</v>
      </c>
    </row>
    <row r="940" spans="1:6" x14ac:dyDescent="0.25">
      <c r="A940" s="2">
        <v>41889</v>
      </c>
      <c r="B940" t="s">
        <v>32</v>
      </c>
      <c r="C940" t="s">
        <v>38</v>
      </c>
      <c r="D940" t="s">
        <v>37</v>
      </c>
      <c r="E940">
        <v>376</v>
      </c>
      <c r="F940">
        <v>0.36</v>
      </c>
    </row>
    <row r="941" spans="1:6" x14ac:dyDescent="0.25">
      <c r="A941" s="2">
        <v>41890</v>
      </c>
      <c r="B941" t="s">
        <v>32</v>
      </c>
      <c r="C941" t="s">
        <v>41</v>
      </c>
      <c r="D941" t="s">
        <v>34</v>
      </c>
      <c r="E941">
        <v>511</v>
      </c>
      <c r="F941">
        <v>0.47000000000000003</v>
      </c>
    </row>
    <row r="942" spans="1:6" x14ac:dyDescent="0.25">
      <c r="A942" s="2">
        <v>41890</v>
      </c>
      <c r="B942" t="s">
        <v>39</v>
      </c>
      <c r="C942" t="s">
        <v>33</v>
      </c>
      <c r="D942" t="s">
        <v>37</v>
      </c>
      <c r="E942">
        <v>617</v>
      </c>
      <c r="F942">
        <v>0.48</v>
      </c>
    </row>
    <row r="943" spans="1:6" x14ac:dyDescent="0.25">
      <c r="A943" s="2">
        <v>41890</v>
      </c>
      <c r="B943" t="s">
        <v>39</v>
      </c>
      <c r="C943" t="s">
        <v>38</v>
      </c>
      <c r="D943" t="s">
        <v>34</v>
      </c>
      <c r="E943">
        <v>774</v>
      </c>
      <c r="F943">
        <v>0.3</v>
      </c>
    </row>
    <row r="944" spans="1:6" x14ac:dyDescent="0.25">
      <c r="A944" s="2">
        <v>41891</v>
      </c>
      <c r="B944" t="s">
        <v>32</v>
      </c>
      <c r="C944" t="s">
        <v>38</v>
      </c>
      <c r="D944" t="s">
        <v>37</v>
      </c>
      <c r="E944">
        <v>980</v>
      </c>
      <c r="F944">
        <v>0.37</v>
      </c>
    </row>
    <row r="945" spans="1:6" x14ac:dyDescent="0.25">
      <c r="A945" s="2">
        <v>41891</v>
      </c>
      <c r="B945" t="s">
        <v>43</v>
      </c>
      <c r="C945" t="s">
        <v>38</v>
      </c>
      <c r="D945" t="s">
        <v>37</v>
      </c>
      <c r="E945">
        <v>298</v>
      </c>
      <c r="F945">
        <v>0.26</v>
      </c>
    </row>
    <row r="946" spans="1:6" x14ac:dyDescent="0.25">
      <c r="A946" s="2">
        <v>41892</v>
      </c>
      <c r="B946" t="s">
        <v>42</v>
      </c>
      <c r="C946" t="s">
        <v>36</v>
      </c>
      <c r="D946" t="s">
        <v>37</v>
      </c>
      <c r="E946">
        <v>614</v>
      </c>
      <c r="F946">
        <v>0.23</v>
      </c>
    </row>
    <row r="947" spans="1:6" x14ac:dyDescent="0.25">
      <c r="A947" s="2">
        <v>41892</v>
      </c>
      <c r="B947" t="s">
        <v>35</v>
      </c>
      <c r="C947" t="s">
        <v>38</v>
      </c>
      <c r="D947" t="s">
        <v>40</v>
      </c>
      <c r="E947">
        <v>983</v>
      </c>
      <c r="F947">
        <v>0.37</v>
      </c>
    </row>
    <row r="948" spans="1:6" x14ac:dyDescent="0.25">
      <c r="A948" s="2">
        <v>41892</v>
      </c>
      <c r="B948" t="s">
        <v>43</v>
      </c>
      <c r="C948" t="s">
        <v>33</v>
      </c>
      <c r="D948" t="s">
        <v>37</v>
      </c>
      <c r="E948">
        <v>500</v>
      </c>
      <c r="F948">
        <v>0.33</v>
      </c>
    </row>
    <row r="949" spans="1:6" x14ac:dyDescent="0.25">
      <c r="A949" s="2">
        <v>41892</v>
      </c>
      <c r="B949" t="s">
        <v>39</v>
      </c>
      <c r="C949" t="s">
        <v>41</v>
      </c>
      <c r="D949" t="s">
        <v>40</v>
      </c>
      <c r="E949">
        <v>310</v>
      </c>
      <c r="F949">
        <v>0.2</v>
      </c>
    </row>
    <row r="950" spans="1:6" x14ac:dyDescent="0.25">
      <c r="A950" s="2">
        <v>41892</v>
      </c>
      <c r="B950" t="s">
        <v>32</v>
      </c>
      <c r="C950" t="s">
        <v>41</v>
      </c>
      <c r="D950" t="s">
        <v>34</v>
      </c>
      <c r="E950">
        <v>134</v>
      </c>
      <c r="F950">
        <v>0.5</v>
      </c>
    </row>
    <row r="951" spans="1:6" x14ac:dyDescent="0.25">
      <c r="A951" s="2">
        <v>41893</v>
      </c>
      <c r="B951" t="s">
        <v>42</v>
      </c>
      <c r="C951" t="s">
        <v>33</v>
      </c>
      <c r="D951" t="s">
        <v>37</v>
      </c>
      <c r="E951">
        <v>740</v>
      </c>
      <c r="F951">
        <v>0.35000000000000003</v>
      </c>
    </row>
    <row r="952" spans="1:6" x14ac:dyDescent="0.25">
      <c r="A952" s="2">
        <v>41893</v>
      </c>
      <c r="B952" t="s">
        <v>32</v>
      </c>
      <c r="C952" t="s">
        <v>38</v>
      </c>
      <c r="D952" t="s">
        <v>34</v>
      </c>
      <c r="E952">
        <v>858</v>
      </c>
      <c r="F952">
        <v>0.3</v>
      </c>
    </row>
    <row r="953" spans="1:6" x14ac:dyDescent="0.25">
      <c r="A953" s="2">
        <v>41894</v>
      </c>
      <c r="B953" t="s">
        <v>32</v>
      </c>
      <c r="C953" t="s">
        <v>38</v>
      </c>
      <c r="D953" t="s">
        <v>40</v>
      </c>
      <c r="E953">
        <v>257</v>
      </c>
      <c r="F953">
        <v>0.21</v>
      </c>
    </row>
    <row r="954" spans="1:6" x14ac:dyDescent="0.25">
      <c r="A954" s="2">
        <v>41895</v>
      </c>
      <c r="B954" t="s">
        <v>35</v>
      </c>
      <c r="C954" t="s">
        <v>38</v>
      </c>
      <c r="D954" t="s">
        <v>37</v>
      </c>
      <c r="E954">
        <v>317</v>
      </c>
      <c r="F954">
        <v>0.35000000000000003</v>
      </c>
    </row>
    <row r="955" spans="1:6" x14ac:dyDescent="0.25">
      <c r="A955" s="2">
        <v>41895</v>
      </c>
      <c r="B955" t="s">
        <v>39</v>
      </c>
      <c r="C955" t="s">
        <v>36</v>
      </c>
      <c r="D955" t="s">
        <v>40</v>
      </c>
      <c r="E955">
        <v>735</v>
      </c>
      <c r="F955">
        <v>0.36</v>
      </c>
    </row>
    <row r="956" spans="1:6" x14ac:dyDescent="0.25">
      <c r="A956" s="2">
        <v>41896</v>
      </c>
      <c r="B956" t="s">
        <v>39</v>
      </c>
      <c r="C956" t="s">
        <v>38</v>
      </c>
      <c r="D956" t="s">
        <v>37</v>
      </c>
      <c r="E956">
        <v>640</v>
      </c>
      <c r="F956">
        <v>0.45</v>
      </c>
    </row>
    <row r="957" spans="1:6" x14ac:dyDescent="0.25">
      <c r="A957" s="2">
        <v>41896</v>
      </c>
      <c r="B957" t="s">
        <v>43</v>
      </c>
      <c r="C957" t="s">
        <v>41</v>
      </c>
      <c r="D957" t="s">
        <v>37</v>
      </c>
      <c r="E957">
        <v>183</v>
      </c>
      <c r="F957">
        <v>0.22</v>
      </c>
    </row>
    <row r="958" spans="1:6" x14ac:dyDescent="0.25">
      <c r="A958" s="2">
        <v>41897</v>
      </c>
      <c r="B958" t="s">
        <v>43</v>
      </c>
      <c r="C958" t="s">
        <v>36</v>
      </c>
      <c r="D958" t="s">
        <v>37</v>
      </c>
      <c r="E958">
        <v>429</v>
      </c>
      <c r="F958">
        <v>0.21</v>
      </c>
    </row>
    <row r="959" spans="1:6" x14ac:dyDescent="0.25">
      <c r="A959" s="2">
        <v>41897</v>
      </c>
      <c r="B959" t="s">
        <v>39</v>
      </c>
      <c r="C959" t="s">
        <v>41</v>
      </c>
      <c r="D959" t="s">
        <v>34</v>
      </c>
      <c r="E959">
        <v>668</v>
      </c>
      <c r="F959">
        <v>0.43</v>
      </c>
    </row>
    <row r="960" spans="1:6" x14ac:dyDescent="0.25">
      <c r="A960" s="2">
        <v>41898</v>
      </c>
      <c r="B960" t="s">
        <v>32</v>
      </c>
      <c r="C960" t="s">
        <v>41</v>
      </c>
      <c r="D960" t="s">
        <v>34</v>
      </c>
      <c r="E960">
        <v>902</v>
      </c>
      <c r="F960">
        <v>0.26</v>
      </c>
    </row>
    <row r="961" spans="1:6" x14ac:dyDescent="0.25">
      <c r="A961" s="2">
        <v>41898</v>
      </c>
      <c r="B961" t="s">
        <v>32</v>
      </c>
      <c r="C961" t="s">
        <v>33</v>
      </c>
      <c r="D961" t="s">
        <v>34</v>
      </c>
      <c r="E961">
        <v>157</v>
      </c>
      <c r="F961">
        <v>0.48</v>
      </c>
    </row>
    <row r="962" spans="1:6" x14ac:dyDescent="0.25">
      <c r="A962" s="2">
        <v>41898</v>
      </c>
      <c r="B962" t="s">
        <v>43</v>
      </c>
      <c r="C962" t="s">
        <v>41</v>
      </c>
      <c r="D962" t="s">
        <v>37</v>
      </c>
      <c r="E962">
        <v>375</v>
      </c>
      <c r="F962">
        <v>0.4</v>
      </c>
    </row>
    <row r="963" spans="1:6" x14ac:dyDescent="0.25">
      <c r="A963" s="2">
        <v>41898</v>
      </c>
      <c r="B963" t="s">
        <v>39</v>
      </c>
      <c r="C963" t="s">
        <v>36</v>
      </c>
      <c r="D963" t="s">
        <v>34</v>
      </c>
      <c r="E963">
        <v>381</v>
      </c>
      <c r="F963">
        <v>0.22</v>
      </c>
    </row>
    <row r="964" spans="1:6" x14ac:dyDescent="0.25">
      <c r="A964" s="2">
        <v>41898</v>
      </c>
      <c r="B964" t="s">
        <v>35</v>
      </c>
      <c r="C964" t="s">
        <v>33</v>
      </c>
      <c r="D964" t="s">
        <v>40</v>
      </c>
      <c r="E964">
        <v>397</v>
      </c>
      <c r="F964">
        <v>0.31</v>
      </c>
    </row>
    <row r="965" spans="1:6" x14ac:dyDescent="0.25">
      <c r="A965" s="2">
        <v>41899</v>
      </c>
      <c r="B965" t="s">
        <v>35</v>
      </c>
      <c r="C965" t="s">
        <v>33</v>
      </c>
      <c r="D965" t="s">
        <v>34</v>
      </c>
      <c r="E965">
        <v>228</v>
      </c>
      <c r="F965">
        <v>0.26</v>
      </c>
    </row>
    <row r="966" spans="1:6" x14ac:dyDescent="0.25">
      <c r="A966" s="2">
        <v>41900</v>
      </c>
      <c r="B966" t="s">
        <v>42</v>
      </c>
      <c r="C966" t="s">
        <v>33</v>
      </c>
      <c r="D966" t="s">
        <v>34</v>
      </c>
      <c r="E966">
        <v>311</v>
      </c>
      <c r="F966">
        <v>0.28999999999999998</v>
      </c>
    </row>
    <row r="967" spans="1:6" x14ac:dyDescent="0.25">
      <c r="A967" s="2">
        <v>41900</v>
      </c>
      <c r="B967" t="s">
        <v>39</v>
      </c>
      <c r="C967" t="s">
        <v>38</v>
      </c>
      <c r="D967" t="s">
        <v>40</v>
      </c>
      <c r="E967">
        <v>585</v>
      </c>
      <c r="F967">
        <v>0.41000000000000003</v>
      </c>
    </row>
    <row r="968" spans="1:6" x14ac:dyDescent="0.25">
      <c r="A968" s="2">
        <v>41900</v>
      </c>
      <c r="B968" t="s">
        <v>35</v>
      </c>
      <c r="C968" t="s">
        <v>41</v>
      </c>
      <c r="D968" t="s">
        <v>34</v>
      </c>
      <c r="E968">
        <v>635</v>
      </c>
      <c r="F968">
        <v>0.41000000000000003</v>
      </c>
    </row>
    <row r="969" spans="1:6" x14ac:dyDescent="0.25">
      <c r="A969" s="2">
        <v>41900</v>
      </c>
      <c r="B969" t="s">
        <v>43</v>
      </c>
      <c r="C969" t="s">
        <v>36</v>
      </c>
      <c r="D969" t="s">
        <v>37</v>
      </c>
      <c r="E969">
        <v>525</v>
      </c>
      <c r="F969">
        <v>0.2</v>
      </c>
    </row>
    <row r="970" spans="1:6" x14ac:dyDescent="0.25">
      <c r="A970" s="2">
        <v>41901</v>
      </c>
      <c r="B970" t="s">
        <v>35</v>
      </c>
      <c r="C970" t="s">
        <v>36</v>
      </c>
      <c r="D970" t="s">
        <v>34</v>
      </c>
      <c r="E970">
        <v>846</v>
      </c>
      <c r="F970">
        <v>0.23</v>
      </c>
    </row>
    <row r="971" spans="1:6" x14ac:dyDescent="0.25">
      <c r="A971" s="2">
        <v>41901</v>
      </c>
      <c r="B971" t="s">
        <v>39</v>
      </c>
      <c r="C971" t="s">
        <v>38</v>
      </c>
      <c r="D971" t="s">
        <v>40</v>
      </c>
      <c r="E971">
        <v>486</v>
      </c>
      <c r="F971">
        <v>0.22</v>
      </c>
    </row>
    <row r="972" spans="1:6" x14ac:dyDescent="0.25">
      <c r="A972" s="2">
        <v>41901</v>
      </c>
      <c r="B972" t="s">
        <v>43</v>
      </c>
      <c r="C972" t="s">
        <v>36</v>
      </c>
      <c r="D972" t="s">
        <v>34</v>
      </c>
      <c r="E972">
        <v>754</v>
      </c>
      <c r="F972">
        <v>0.48</v>
      </c>
    </row>
    <row r="973" spans="1:6" x14ac:dyDescent="0.25">
      <c r="A973" s="2">
        <v>41901</v>
      </c>
      <c r="B973" t="s">
        <v>39</v>
      </c>
      <c r="C973" t="s">
        <v>41</v>
      </c>
      <c r="D973" t="s">
        <v>40</v>
      </c>
      <c r="E973">
        <v>815</v>
      </c>
      <c r="F973">
        <v>0.3</v>
      </c>
    </row>
    <row r="974" spans="1:6" x14ac:dyDescent="0.25">
      <c r="A974" s="2">
        <v>41902</v>
      </c>
      <c r="B974" t="s">
        <v>35</v>
      </c>
      <c r="C974" t="s">
        <v>33</v>
      </c>
      <c r="D974" t="s">
        <v>40</v>
      </c>
      <c r="E974">
        <v>672</v>
      </c>
      <c r="F974">
        <v>0.5</v>
      </c>
    </row>
    <row r="975" spans="1:6" x14ac:dyDescent="0.25">
      <c r="A975" s="2">
        <v>41902</v>
      </c>
      <c r="B975" t="s">
        <v>43</v>
      </c>
      <c r="C975" t="s">
        <v>33</v>
      </c>
      <c r="D975" t="s">
        <v>40</v>
      </c>
      <c r="E975">
        <v>344</v>
      </c>
      <c r="F975">
        <v>0.26</v>
      </c>
    </row>
    <row r="976" spans="1:6" x14ac:dyDescent="0.25">
      <c r="A976" s="2">
        <v>41902</v>
      </c>
      <c r="B976" t="s">
        <v>42</v>
      </c>
      <c r="C976" t="s">
        <v>33</v>
      </c>
      <c r="D976" t="s">
        <v>37</v>
      </c>
      <c r="E976">
        <v>521</v>
      </c>
      <c r="F976">
        <v>0.36</v>
      </c>
    </row>
    <row r="977" spans="1:6" x14ac:dyDescent="0.25">
      <c r="A977" s="2">
        <v>41903</v>
      </c>
      <c r="B977" t="s">
        <v>39</v>
      </c>
      <c r="C977" t="s">
        <v>44</v>
      </c>
      <c r="D977" t="s">
        <v>40</v>
      </c>
      <c r="E977">
        <v>447</v>
      </c>
      <c r="F977">
        <v>0.49</v>
      </c>
    </row>
    <row r="978" spans="1:6" x14ac:dyDescent="0.25">
      <c r="A978" s="2">
        <v>41903</v>
      </c>
      <c r="B978" t="s">
        <v>32</v>
      </c>
      <c r="C978" t="s">
        <v>38</v>
      </c>
      <c r="D978" t="s">
        <v>34</v>
      </c>
      <c r="E978">
        <v>916</v>
      </c>
      <c r="F978">
        <v>0.28000000000000003</v>
      </c>
    </row>
    <row r="979" spans="1:6" x14ac:dyDescent="0.25">
      <c r="A979" s="2">
        <v>41904</v>
      </c>
      <c r="B979" t="s">
        <v>32</v>
      </c>
      <c r="C979" t="s">
        <v>38</v>
      </c>
      <c r="D979" t="s">
        <v>34</v>
      </c>
      <c r="E979">
        <v>281</v>
      </c>
      <c r="F979">
        <v>0.32</v>
      </c>
    </row>
    <row r="980" spans="1:6" x14ac:dyDescent="0.25">
      <c r="A980" s="2">
        <v>41905</v>
      </c>
      <c r="B980" t="s">
        <v>32</v>
      </c>
      <c r="C980" t="s">
        <v>41</v>
      </c>
      <c r="D980" t="s">
        <v>34</v>
      </c>
      <c r="E980">
        <v>716</v>
      </c>
      <c r="F980">
        <v>0.49</v>
      </c>
    </row>
    <row r="981" spans="1:6" x14ac:dyDescent="0.25">
      <c r="A981" s="2">
        <v>41905</v>
      </c>
      <c r="B981" t="s">
        <v>35</v>
      </c>
      <c r="C981" t="s">
        <v>33</v>
      </c>
      <c r="D981" t="s">
        <v>34</v>
      </c>
      <c r="E981">
        <v>697</v>
      </c>
      <c r="F981">
        <v>0.28999999999999998</v>
      </c>
    </row>
    <row r="982" spans="1:6" x14ac:dyDescent="0.25">
      <c r="A982" s="2">
        <v>41905</v>
      </c>
      <c r="B982" t="s">
        <v>43</v>
      </c>
      <c r="C982" t="s">
        <v>33</v>
      </c>
      <c r="D982" t="s">
        <v>40</v>
      </c>
      <c r="E982">
        <v>247</v>
      </c>
      <c r="F982">
        <v>0.32</v>
      </c>
    </row>
    <row r="983" spans="1:6" x14ac:dyDescent="0.25">
      <c r="A983" s="2">
        <v>41906</v>
      </c>
      <c r="B983" t="s">
        <v>39</v>
      </c>
      <c r="C983" t="s">
        <v>33</v>
      </c>
      <c r="D983" t="s">
        <v>40</v>
      </c>
      <c r="E983">
        <v>507</v>
      </c>
      <c r="F983">
        <v>0.36</v>
      </c>
    </row>
    <row r="984" spans="1:6" x14ac:dyDescent="0.25">
      <c r="A984" s="2">
        <v>41906</v>
      </c>
      <c r="B984" t="s">
        <v>43</v>
      </c>
      <c r="C984" t="s">
        <v>41</v>
      </c>
      <c r="D984" t="s">
        <v>34</v>
      </c>
      <c r="E984">
        <v>338</v>
      </c>
      <c r="F984">
        <v>0.32</v>
      </c>
    </row>
    <row r="985" spans="1:6" x14ac:dyDescent="0.25">
      <c r="A985" s="2">
        <v>41906</v>
      </c>
      <c r="B985" t="s">
        <v>39</v>
      </c>
      <c r="C985" t="s">
        <v>44</v>
      </c>
      <c r="D985" t="s">
        <v>34</v>
      </c>
      <c r="E985">
        <v>912</v>
      </c>
      <c r="F985">
        <v>0.39</v>
      </c>
    </row>
    <row r="986" spans="1:6" x14ac:dyDescent="0.25">
      <c r="A986" s="2">
        <v>41906</v>
      </c>
      <c r="B986" t="s">
        <v>39</v>
      </c>
      <c r="C986" t="s">
        <v>36</v>
      </c>
      <c r="D986" t="s">
        <v>37</v>
      </c>
      <c r="E986">
        <v>974</v>
      </c>
      <c r="F986">
        <v>0.3</v>
      </c>
    </row>
    <row r="987" spans="1:6" x14ac:dyDescent="0.25">
      <c r="A987" s="2">
        <v>41907</v>
      </c>
      <c r="B987" t="s">
        <v>35</v>
      </c>
      <c r="C987" t="s">
        <v>33</v>
      </c>
      <c r="D987" t="s">
        <v>37</v>
      </c>
      <c r="E987">
        <v>478</v>
      </c>
      <c r="F987">
        <v>0.37</v>
      </c>
    </row>
    <row r="988" spans="1:6" x14ac:dyDescent="0.25">
      <c r="A988" s="2">
        <v>41907</v>
      </c>
      <c r="B988" t="s">
        <v>43</v>
      </c>
      <c r="C988" t="s">
        <v>41</v>
      </c>
      <c r="D988" t="s">
        <v>40</v>
      </c>
      <c r="E988">
        <v>804</v>
      </c>
      <c r="F988">
        <v>0.5</v>
      </c>
    </row>
    <row r="989" spans="1:6" x14ac:dyDescent="0.25">
      <c r="A989" s="2">
        <v>41908</v>
      </c>
      <c r="B989" t="s">
        <v>42</v>
      </c>
      <c r="C989" t="s">
        <v>44</v>
      </c>
      <c r="D989" t="s">
        <v>34</v>
      </c>
      <c r="E989">
        <v>770</v>
      </c>
      <c r="F989">
        <v>0.31</v>
      </c>
    </row>
    <row r="990" spans="1:6" x14ac:dyDescent="0.25">
      <c r="A990" s="2">
        <v>41908</v>
      </c>
      <c r="B990" t="s">
        <v>35</v>
      </c>
      <c r="C990" t="s">
        <v>36</v>
      </c>
      <c r="D990" t="s">
        <v>37</v>
      </c>
      <c r="E990">
        <v>764</v>
      </c>
      <c r="F990">
        <v>0.33</v>
      </c>
    </row>
    <row r="991" spans="1:6" x14ac:dyDescent="0.25">
      <c r="A991" s="2">
        <v>41908</v>
      </c>
      <c r="B991" t="s">
        <v>35</v>
      </c>
      <c r="C991" t="s">
        <v>33</v>
      </c>
      <c r="D991" t="s">
        <v>40</v>
      </c>
      <c r="E991">
        <v>588</v>
      </c>
      <c r="F991">
        <v>0.32</v>
      </c>
    </row>
    <row r="992" spans="1:6" x14ac:dyDescent="0.25">
      <c r="A992" s="2">
        <v>41908</v>
      </c>
      <c r="B992" t="s">
        <v>42</v>
      </c>
      <c r="C992" t="s">
        <v>38</v>
      </c>
      <c r="D992" t="s">
        <v>37</v>
      </c>
      <c r="E992">
        <v>198</v>
      </c>
      <c r="F992">
        <v>0.28999999999999998</v>
      </c>
    </row>
    <row r="993" spans="1:6" x14ac:dyDescent="0.25">
      <c r="A993" s="2">
        <v>41908</v>
      </c>
      <c r="B993" t="s">
        <v>32</v>
      </c>
      <c r="C993" t="s">
        <v>44</v>
      </c>
      <c r="D993" t="s">
        <v>34</v>
      </c>
      <c r="E993">
        <v>711</v>
      </c>
      <c r="F993">
        <v>0.42</v>
      </c>
    </row>
    <row r="994" spans="1:6" x14ac:dyDescent="0.25">
      <c r="A994" s="2">
        <v>41909</v>
      </c>
      <c r="B994" t="s">
        <v>42</v>
      </c>
      <c r="C994" t="s">
        <v>38</v>
      </c>
      <c r="D994" t="s">
        <v>37</v>
      </c>
      <c r="E994">
        <v>422</v>
      </c>
      <c r="F994">
        <v>0.25</v>
      </c>
    </row>
    <row r="995" spans="1:6" x14ac:dyDescent="0.25">
      <c r="A995" s="2">
        <v>41909</v>
      </c>
      <c r="B995" t="s">
        <v>35</v>
      </c>
      <c r="C995" t="s">
        <v>38</v>
      </c>
      <c r="D995" t="s">
        <v>37</v>
      </c>
      <c r="E995">
        <v>550</v>
      </c>
      <c r="F995">
        <v>0.25</v>
      </c>
    </row>
    <row r="996" spans="1:6" x14ac:dyDescent="0.25">
      <c r="A996" s="2">
        <v>41910</v>
      </c>
      <c r="B996" t="s">
        <v>32</v>
      </c>
      <c r="C996" t="s">
        <v>41</v>
      </c>
      <c r="D996" t="s">
        <v>37</v>
      </c>
      <c r="E996">
        <v>465</v>
      </c>
      <c r="F996">
        <v>0.42</v>
      </c>
    </row>
    <row r="997" spans="1:6" x14ac:dyDescent="0.25">
      <c r="A997" s="2">
        <v>41910</v>
      </c>
      <c r="B997" t="s">
        <v>35</v>
      </c>
      <c r="C997" t="s">
        <v>36</v>
      </c>
      <c r="D997" t="s">
        <v>37</v>
      </c>
      <c r="E997">
        <v>719</v>
      </c>
      <c r="F997">
        <v>0.26</v>
      </c>
    </row>
    <row r="998" spans="1:6" x14ac:dyDescent="0.25">
      <c r="A998" s="2">
        <v>41910</v>
      </c>
      <c r="B998" t="s">
        <v>42</v>
      </c>
      <c r="C998" t="s">
        <v>41</v>
      </c>
      <c r="D998" t="s">
        <v>37</v>
      </c>
      <c r="E998">
        <v>340</v>
      </c>
      <c r="F998">
        <v>0.28000000000000003</v>
      </c>
    </row>
    <row r="999" spans="1:6" x14ac:dyDescent="0.25">
      <c r="A999" s="2">
        <v>41910</v>
      </c>
      <c r="B999" t="s">
        <v>32</v>
      </c>
      <c r="C999" t="s">
        <v>36</v>
      </c>
      <c r="D999" t="s">
        <v>40</v>
      </c>
      <c r="E999">
        <v>874</v>
      </c>
      <c r="F999">
        <v>0.21</v>
      </c>
    </row>
    <row r="1000" spans="1:6" x14ac:dyDescent="0.25">
      <c r="A1000" s="2">
        <v>41910</v>
      </c>
      <c r="B1000" t="s">
        <v>32</v>
      </c>
      <c r="C1000" t="s">
        <v>33</v>
      </c>
      <c r="D1000" t="s">
        <v>34</v>
      </c>
      <c r="E1000">
        <v>710</v>
      </c>
      <c r="F1000">
        <v>0.31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3D19C-83D3-4113-AC6F-9D8F66EAD23D}">
  <dimension ref="A2:I195"/>
  <sheetViews>
    <sheetView topLeftCell="A180" zoomScale="145" zoomScaleNormal="145" workbookViewId="0">
      <selection activeCell="A179" sqref="A179"/>
    </sheetView>
  </sheetViews>
  <sheetFormatPr defaultRowHeight="15" x14ac:dyDescent="0.25"/>
  <cols>
    <col min="1" max="1" width="16.42578125" bestFit="1" customWidth="1"/>
    <col min="2" max="2" width="16.85546875" bestFit="1" customWidth="1"/>
    <col min="3" max="4" width="13.42578125" bestFit="1" customWidth="1"/>
    <col min="5" max="5" width="15.85546875" bestFit="1" customWidth="1"/>
    <col min="6" max="6" width="4.140625" bestFit="1" customWidth="1"/>
    <col min="7" max="7" width="11.28515625" bestFit="1" customWidth="1"/>
    <col min="8" max="8" width="17.28515625" bestFit="1" customWidth="1"/>
    <col min="9" max="9" width="11.28515625" bestFit="1" customWidth="1"/>
    <col min="10" max="10" width="16.85546875" bestFit="1" customWidth="1"/>
    <col min="11" max="11" width="11.28515625" bestFit="1" customWidth="1"/>
  </cols>
  <sheetData>
    <row r="2" spans="2:7" x14ac:dyDescent="0.25">
      <c r="B2" t="s">
        <v>45</v>
      </c>
    </row>
    <row r="3" spans="2:7" x14ac:dyDescent="0.25">
      <c r="C3" t="s">
        <v>46</v>
      </c>
    </row>
    <row r="4" spans="2:7" x14ac:dyDescent="0.25">
      <c r="C4" t="s">
        <v>47</v>
      </c>
    </row>
    <row r="5" spans="2:7" x14ac:dyDescent="0.25">
      <c r="D5" t="s">
        <v>49</v>
      </c>
    </row>
    <row r="6" spans="2:7" x14ac:dyDescent="0.25">
      <c r="E6" t="s">
        <v>48</v>
      </c>
    </row>
    <row r="7" spans="2:7" x14ac:dyDescent="0.25">
      <c r="D7" t="s">
        <v>50</v>
      </c>
    </row>
    <row r="8" spans="2:7" x14ac:dyDescent="0.25">
      <c r="E8" t="s">
        <v>51</v>
      </c>
    </row>
    <row r="11" spans="2:7" s="3" customFormat="1" x14ac:dyDescent="0.25">
      <c r="B11" s="3" t="s">
        <v>49</v>
      </c>
    </row>
    <row r="13" spans="2:7" x14ac:dyDescent="0.25">
      <c r="C13" s="4"/>
      <c r="D13" s="5"/>
      <c r="E13" s="6"/>
      <c r="G13" t="s">
        <v>52</v>
      </c>
    </row>
    <row r="14" spans="2:7" x14ac:dyDescent="0.25">
      <c r="C14" s="7"/>
      <c r="D14" s="8"/>
      <c r="E14" s="9"/>
    </row>
    <row r="15" spans="2:7" x14ac:dyDescent="0.25">
      <c r="C15" s="7"/>
      <c r="D15" s="8"/>
      <c r="E15" s="9"/>
    </row>
    <row r="16" spans="2:7" x14ac:dyDescent="0.25">
      <c r="C16" s="7"/>
      <c r="D16" s="8"/>
      <c r="E16" s="9"/>
    </row>
    <row r="17" spans="3:5" x14ac:dyDescent="0.25">
      <c r="C17" s="7"/>
      <c r="D17" s="8"/>
      <c r="E17" s="9"/>
    </row>
    <row r="18" spans="3:5" x14ac:dyDescent="0.25">
      <c r="C18" s="7"/>
      <c r="D18" s="8"/>
      <c r="E18" s="9"/>
    </row>
    <row r="19" spans="3:5" x14ac:dyDescent="0.25">
      <c r="C19" s="7"/>
      <c r="D19" s="8"/>
      <c r="E19" s="9"/>
    </row>
    <row r="20" spans="3:5" x14ac:dyDescent="0.25">
      <c r="C20" s="7"/>
      <c r="D20" s="8"/>
      <c r="E20" s="9"/>
    </row>
    <row r="21" spans="3:5" x14ac:dyDescent="0.25">
      <c r="C21" s="7"/>
      <c r="D21" s="8"/>
      <c r="E21" s="9"/>
    </row>
    <row r="22" spans="3:5" x14ac:dyDescent="0.25">
      <c r="C22" s="7"/>
      <c r="D22" s="8"/>
      <c r="E22" s="9"/>
    </row>
    <row r="23" spans="3:5" x14ac:dyDescent="0.25">
      <c r="C23" s="7"/>
      <c r="D23" s="8"/>
      <c r="E23" s="9"/>
    </row>
    <row r="24" spans="3:5" x14ac:dyDescent="0.25">
      <c r="C24" s="7"/>
      <c r="D24" s="8"/>
      <c r="E24" s="9"/>
    </row>
    <row r="25" spans="3:5" x14ac:dyDescent="0.25">
      <c r="C25" s="7"/>
      <c r="D25" s="8"/>
      <c r="E25" s="9"/>
    </row>
    <row r="26" spans="3:5" x14ac:dyDescent="0.25">
      <c r="C26" s="7"/>
      <c r="D26" s="8"/>
      <c r="E26" s="9"/>
    </row>
    <row r="27" spans="3:5" x14ac:dyDescent="0.25">
      <c r="C27" s="7"/>
      <c r="D27" s="8"/>
      <c r="E27" s="9"/>
    </row>
    <row r="28" spans="3:5" x14ac:dyDescent="0.25">
      <c r="C28" s="7"/>
      <c r="D28" s="8"/>
      <c r="E28" s="9"/>
    </row>
    <row r="29" spans="3:5" x14ac:dyDescent="0.25">
      <c r="C29" s="7"/>
      <c r="D29" s="8"/>
      <c r="E29" s="9"/>
    </row>
    <row r="30" spans="3:5" x14ac:dyDescent="0.25">
      <c r="C30" s="10"/>
      <c r="D30" s="11"/>
      <c r="E30" s="12"/>
    </row>
    <row r="32" spans="3:5" x14ac:dyDescent="0.25">
      <c r="C32" s="4"/>
      <c r="D32" s="5"/>
      <c r="E32" s="6"/>
    </row>
    <row r="33" spans="3:5" x14ac:dyDescent="0.25">
      <c r="C33" s="7"/>
      <c r="D33" s="8"/>
      <c r="E33" s="9"/>
    </row>
    <row r="34" spans="3:5" x14ac:dyDescent="0.25">
      <c r="C34" s="7"/>
      <c r="D34" s="8"/>
      <c r="E34" s="9"/>
    </row>
    <row r="35" spans="3:5" x14ac:dyDescent="0.25">
      <c r="C35" s="7"/>
      <c r="D35" s="8"/>
      <c r="E35" s="9"/>
    </row>
    <row r="36" spans="3:5" x14ac:dyDescent="0.25">
      <c r="C36" s="7"/>
      <c r="D36" s="8"/>
      <c r="E36" s="9"/>
    </row>
    <row r="37" spans="3:5" x14ac:dyDescent="0.25">
      <c r="C37" s="7"/>
      <c r="D37" s="8"/>
      <c r="E37" s="9"/>
    </row>
    <row r="38" spans="3:5" x14ac:dyDescent="0.25">
      <c r="C38" s="7"/>
      <c r="D38" s="8"/>
      <c r="E38" s="9"/>
    </row>
    <row r="39" spans="3:5" x14ac:dyDescent="0.25">
      <c r="C39" s="7"/>
      <c r="D39" s="8"/>
      <c r="E39" s="9"/>
    </row>
    <row r="40" spans="3:5" x14ac:dyDescent="0.25">
      <c r="C40" s="7"/>
      <c r="D40" s="8"/>
      <c r="E40" s="9"/>
    </row>
    <row r="41" spans="3:5" x14ac:dyDescent="0.25">
      <c r="C41" s="7"/>
      <c r="D41" s="8"/>
      <c r="E41" s="9"/>
    </row>
    <row r="42" spans="3:5" x14ac:dyDescent="0.25">
      <c r="C42" s="7"/>
      <c r="D42" s="8"/>
      <c r="E42" s="9"/>
    </row>
    <row r="43" spans="3:5" x14ac:dyDescent="0.25">
      <c r="C43" s="7"/>
      <c r="D43" s="8"/>
      <c r="E43" s="9"/>
    </row>
    <row r="44" spans="3:5" x14ac:dyDescent="0.25">
      <c r="C44" s="7"/>
      <c r="D44" s="8"/>
      <c r="E44" s="9"/>
    </row>
    <row r="45" spans="3:5" x14ac:dyDescent="0.25">
      <c r="C45" s="7"/>
      <c r="D45" s="8"/>
      <c r="E45" s="9"/>
    </row>
    <row r="46" spans="3:5" x14ac:dyDescent="0.25">
      <c r="C46" s="7"/>
      <c r="D46" s="8"/>
      <c r="E46" s="9"/>
    </row>
    <row r="47" spans="3:5" x14ac:dyDescent="0.25">
      <c r="C47" s="7"/>
      <c r="D47" s="8"/>
      <c r="E47" s="9"/>
    </row>
    <row r="48" spans="3:5" x14ac:dyDescent="0.25">
      <c r="C48" s="7"/>
      <c r="D48" s="8"/>
      <c r="E48" s="9"/>
    </row>
    <row r="49" spans="2:5" x14ac:dyDescent="0.25">
      <c r="C49" s="10"/>
      <c r="D49" s="11"/>
      <c r="E49" s="12"/>
    </row>
    <row r="51" spans="2:5" s="3" customFormat="1" x14ac:dyDescent="0.25">
      <c r="B51" s="3" t="s">
        <v>50</v>
      </c>
    </row>
    <row r="53" spans="2:5" x14ac:dyDescent="0.25">
      <c r="C53" s="4"/>
      <c r="D53" s="5"/>
      <c r="E53" s="6"/>
    </row>
    <row r="54" spans="2:5" x14ac:dyDescent="0.25">
      <c r="C54" s="7"/>
      <c r="D54" s="8"/>
      <c r="E54" s="9"/>
    </row>
    <row r="55" spans="2:5" x14ac:dyDescent="0.25">
      <c r="C55" s="7"/>
      <c r="D55" s="8"/>
      <c r="E55" s="9"/>
    </row>
    <row r="56" spans="2:5" x14ac:dyDescent="0.25">
      <c r="C56" s="7"/>
      <c r="D56" s="8"/>
      <c r="E56" s="9"/>
    </row>
    <row r="57" spans="2:5" x14ac:dyDescent="0.25">
      <c r="C57" s="7"/>
      <c r="D57" s="8"/>
      <c r="E57" s="9"/>
    </row>
    <row r="58" spans="2:5" x14ac:dyDescent="0.25">
      <c r="C58" s="7"/>
      <c r="D58" s="8"/>
      <c r="E58" s="9"/>
    </row>
    <row r="59" spans="2:5" x14ac:dyDescent="0.25">
      <c r="C59" s="7"/>
      <c r="D59" s="8"/>
      <c r="E59" s="9"/>
    </row>
    <row r="60" spans="2:5" x14ac:dyDescent="0.25">
      <c r="C60" s="7"/>
      <c r="D60" s="8"/>
      <c r="E60" s="9"/>
    </row>
    <row r="61" spans="2:5" x14ac:dyDescent="0.25">
      <c r="C61" s="7"/>
      <c r="D61" s="8"/>
      <c r="E61" s="9"/>
    </row>
    <row r="62" spans="2:5" x14ac:dyDescent="0.25">
      <c r="C62" s="7"/>
      <c r="D62" s="8"/>
      <c r="E62" s="9"/>
    </row>
    <row r="63" spans="2:5" x14ac:dyDescent="0.25">
      <c r="C63" s="7"/>
      <c r="D63" s="8"/>
      <c r="E63" s="9"/>
    </row>
    <row r="64" spans="2:5" x14ac:dyDescent="0.25">
      <c r="C64" s="7"/>
      <c r="D64" s="8"/>
      <c r="E64" s="9"/>
    </row>
    <row r="65" spans="2:8" x14ac:dyDescent="0.25">
      <c r="C65" s="7"/>
      <c r="D65" s="8"/>
      <c r="E65" s="9"/>
    </row>
    <row r="66" spans="2:8" x14ac:dyDescent="0.25">
      <c r="C66" s="7"/>
      <c r="D66" s="8"/>
      <c r="E66" s="9"/>
    </row>
    <row r="67" spans="2:8" x14ac:dyDescent="0.25">
      <c r="C67" s="7"/>
      <c r="D67" s="8"/>
      <c r="E67" s="9"/>
    </row>
    <row r="68" spans="2:8" x14ac:dyDescent="0.25">
      <c r="C68" s="7"/>
      <c r="D68" s="8"/>
      <c r="E68" s="9"/>
    </row>
    <row r="69" spans="2:8" x14ac:dyDescent="0.25">
      <c r="C69" s="7"/>
      <c r="D69" s="8"/>
      <c r="E69" s="9"/>
    </row>
    <row r="70" spans="2:8" x14ac:dyDescent="0.25">
      <c r="C70" s="10"/>
      <c r="D70" s="11"/>
      <c r="E70" s="12"/>
    </row>
    <row r="72" spans="2:8" s="3" customFormat="1" x14ac:dyDescent="0.25">
      <c r="B72" s="3" t="s">
        <v>53</v>
      </c>
    </row>
    <row r="74" spans="2:8" x14ac:dyDescent="0.25">
      <c r="B74" s="3" t="s">
        <v>54</v>
      </c>
    </row>
    <row r="75" spans="2:8" x14ac:dyDescent="0.25">
      <c r="B75" s="3" t="s">
        <v>55</v>
      </c>
    </row>
    <row r="76" spans="2:8" x14ac:dyDescent="0.25">
      <c r="B76" s="3" t="s">
        <v>56</v>
      </c>
    </row>
    <row r="77" spans="2:8" x14ac:dyDescent="0.25">
      <c r="B77" s="3" t="s">
        <v>57</v>
      </c>
    </row>
    <row r="78" spans="2:8" x14ac:dyDescent="0.25">
      <c r="B78" s="4"/>
      <c r="C78" s="5"/>
      <c r="D78" s="6"/>
      <c r="F78" s="4"/>
      <c r="G78" s="5"/>
      <c r="H78" s="6"/>
    </row>
    <row r="79" spans="2:8" x14ac:dyDescent="0.25">
      <c r="B79" s="7"/>
      <c r="C79" s="8"/>
      <c r="D79" s="9"/>
      <c r="F79" s="7"/>
      <c r="G79" s="8"/>
      <c r="H79" s="9"/>
    </row>
    <row r="80" spans="2:8" x14ac:dyDescent="0.25">
      <c r="B80" s="7"/>
      <c r="C80" s="8"/>
      <c r="D80" s="9"/>
      <c r="F80" s="7"/>
      <c r="G80" s="8"/>
      <c r="H80" s="9"/>
    </row>
    <row r="81" spans="2:8" x14ac:dyDescent="0.25">
      <c r="B81" s="7"/>
      <c r="C81" s="8"/>
      <c r="D81" s="9"/>
      <c r="F81" s="7"/>
      <c r="G81" s="8"/>
      <c r="H81" s="9"/>
    </row>
    <row r="82" spans="2:8" x14ac:dyDescent="0.25">
      <c r="B82" s="7"/>
      <c r="C82" s="8"/>
      <c r="D82" s="9"/>
      <c r="F82" s="7"/>
      <c r="G82" s="8"/>
      <c r="H82" s="9"/>
    </row>
    <row r="83" spans="2:8" x14ac:dyDescent="0.25">
      <c r="B83" s="7"/>
      <c r="C83" s="8"/>
      <c r="D83" s="9"/>
      <c r="F83" s="7"/>
      <c r="G83" s="8"/>
      <c r="H83" s="9"/>
    </row>
    <row r="84" spans="2:8" x14ac:dyDescent="0.25">
      <c r="B84" s="7"/>
      <c r="C84" s="8"/>
      <c r="D84" s="9"/>
      <c r="F84" s="7"/>
      <c r="G84" s="8"/>
      <c r="H84" s="9"/>
    </row>
    <row r="85" spans="2:8" x14ac:dyDescent="0.25">
      <c r="B85" s="7"/>
      <c r="C85" s="8"/>
      <c r="D85" s="9"/>
      <c r="F85" s="7"/>
      <c r="G85" s="8"/>
      <c r="H85" s="9"/>
    </row>
    <row r="86" spans="2:8" x14ac:dyDescent="0.25">
      <c r="B86" s="7"/>
      <c r="C86" s="8"/>
      <c r="D86" s="9"/>
      <c r="F86" s="7"/>
      <c r="G86" s="8"/>
      <c r="H86" s="9"/>
    </row>
    <row r="87" spans="2:8" x14ac:dyDescent="0.25">
      <c r="B87" s="7"/>
      <c r="C87" s="8"/>
      <c r="D87" s="9"/>
      <c r="F87" s="7"/>
      <c r="G87" s="8"/>
      <c r="H87" s="9"/>
    </row>
    <row r="88" spans="2:8" x14ac:dyDescent="0.25">
      <c r="B88" s="7"/>
      <c r="C88" s="8"/>
      <c r="D88" s="9"/>
      <c r="F88" s="7"/>
      <c r="G88" s="8"/>
      <c r="H88" s="9"/>
    </row>
    <row r="89" spans="2:8" x14ac:dyDescent="0.25">
      <c r="B89" s="7"/>
      <c r="C89" s="8"/>
      <c r="D89" s="9"/>
      <c r="F89" s="7"/>
      <c r="G89" s="8"/>
      <c r="H89" s="9"/>
    </row>
    <row r="90" spans="2:8" x14ac:dyDescent="0.25">
      <c r="B90" s="7"/>
      <c r="C90" s="8"/>
      <c r="D90" s="9"/>
      <c r="F90" s="7"/>
      <c r="G90" s="8"/>
      <c r="H90" s="9"/>
    </row>
    <row r="91" spans="2:8" x14ac:dyDescent="0.25">
      <c r="B91" s="7"/>
      <c r="C91" s="8"/>
      <c r="D91" s="9"/>
      <c r="F91" s="7"/>
      <c r="G91" s="8"/>
      <c r="H91" s="9"/>
    </row>
    <row r="92" spans="2:8" x14ac:dyDescent="0.25">
      <c r="B92" s="7"/>
      <c r="C92" s="8"/>
      <c r="D92" s="9"/>
      <c r="F92" s="7"/>
      <c r="G92" s="8"/>
      <c r="H92" s="9"/>
    </row>
    <row r="93" spans="2:8" x14ac:dyDescent="0.25">
      <c r="B93" s="7"/>
      <c r="C93" s="8"/>
      <c r="D93" s="9"/>
      <c r="F93" s="7"/>
      <c r="G93" s="8"/>
      <c r="H93" s="9"/>
    </row>
    <row r="94" spans="2:8" x14ac:dyDescent="0.25">
      <c r="B94" s="7"/>
      <c r="C94" s="8"/>
      <c r="D94" s="9"/>
      <c r="F94" s="7"/>
      <c r="G94" s="8"/>
      <c r="H94" s="9"/>
    </row>
    <row r="95" spans="2:8" x14ac:dyDescent="0.25">
      <c r="B95" s="10"/>
      <c r="C95" s="11"/>
      <c r="D95" s="12"/>
      <c r="F95" s="10"/>
      <c r="G95" s="11"/>
      <c r="H95" s="12"/>
    </row>
    <row r="97" spans="2:9" s="3" customFormat="1" x14ac:dyDescent="0.25">
      <c r="B97" s="3" t="s">
        <v>58</v>
      </c>
    </row>
    <row r="99" spans="2:9" x14ac:dyDescent="0.25">
      <c r="B99" t="s">
        <v>62</v>
      </c>
      <c r="D99" s="14" t="s">
        <v>63</v>
      </c>
      <c r="E99" t="s">
        <v>64</v>
      </c>
      <c r="G99" s="18" t="s">
        <v>66</v>
      </c>
      <c r="H99" s="18"/>
      <c r="I99" s="18"/>
    </row>
    <row r="100" spans="2:9" x14ac:dyDescent="0.25">
      <c r="B100" t="s">
        <v>23</v>
      </c>
      <c r="D100" s="15" t="s">
        <v>38</v>
      </c>
      <c r="E100" s="16">
        <v>124386</v>
      </c>
      <c r="G100" s="18"/>
      <c r="H100" s="18"/>
      <c r="I100" s="18"/>
    </row>
    <row r="101" spans="2:9" x14ac:dyDescent="0.25">
      <c r="B101" t="s">
        <v>59</v>
      </c>
      <c r="D101" s="15" t="s">
        <v>33</v>
      </c>
      <c r="E101" s="16">
        <v>109181</v>
      </c>
    </row>
    <row r="102" spans="2:9" x14ac:dyDescent="0.25">
      <c r="B102" t="s">
        <v>60</v>
      </c>
      <c r="D102" s="15" t="s">
        <v>44</v>
      </c>
      <c r="E102" s="16">
        <v>96144</v>
      </c>
    </row>
    <row r="103" spans="2:9" x14ac:dyDescent="0.25">
      <c r="B103" t="s">
        <v>61</v>
      </c>
      <c r="D103" s="15" t="s">
        <v>41</v>
      </c>
      <c r="E103" s="16">
        <v>115015</v>
      </c>
    </row>
    <row r="104" spans="2:9" x14ac:dyDescent="0.25">
      <c r="D104" s="15" t="s">
        <v>36</v>
      </c>
      <c r="E104" s="16">
        <v>104606</v>
      </c>
    </row>
    <row r="105" spans="2:9" x14ac:dyDescent="0.25">
      <c r="D105" s="15" t="s">
        <v>65</v>
      </c>
      <c r="E105" s="16">
        <v>549332</v>
      </c>
    </row>
    <row r="107" spans="2:9" s="3" customFormat="1" x14ac:dyDescent="0.25"/>
    <row r="109" spans="2:9" x14ac:dyDescent="0.25">
      <c r="B109" s="18" t="s">
        <v>66</v>
      </c>
      <c r="C109" s="18"/>
      <c r="D109" s="18"/>
      <c r="F109" s="13" t="s">
        <v>28</v>
      </c>
    </row>
    <row r="110" spans="2:9" x14ac:dyDescent="0.25">
      <c r="B110" s="18"/>
      <c r="C110" s="18"/>
      <c r="D110" s="18"/>
      <c r="F110" s="13" t="s">
        <v>30</v>
      </c>
    </row>
    <row r="112" spans="2:9" x14ac:dyDescent="0.25">
      <c r="E112" t="s">
        <v>68</v>
      </c>
    </row>
    <row r="113" spans="3:6" x14ac:dyDescent="0.25">
      <c r="C113" t="s">
        <v>67</v>
      </c>
      <c r="E113" t="s">
        <v>69</v>
      </c>
    </row>
    <row r="114" spans="3:6" x14ac:dyDescent="0.25">
      <c r="C114" t="s">
        <v>71</v>
      </c>
      <c r="E114" t="s">
        <v>70</v>
      </c>
      <c r="F114" t="s">
        <v>84</v>
      </c>
    </row>
    <row r="115" spans="3:6" x14ac:dyDescent="0.25">
      <c r="C115" t="s">
        <v>72</v>
      </c>
    </row>
    <row r="117" spans="3:6" x14ac:dyDescent="0.25">
      <c r="C117" t="s">
        <v>73</v>
      </c>
    </row>
    <row r="118" spans="3:6" x14ac:dyDescent="0.25">
      <c r="D118" t="s">
        <v>74</v>
      </c>
    </row>
    <row r="119" spans="3:6" x14ac:dyDescent="0.25">
      <c r="D119" t="s">
        <v>75</v>
      </c>
    </row>
    <row r="120" spans="3:6" x14ac:dyDescent="0.25">
      <c r="D120" t="s">
        <v>76</v>
      </c>
    </row>
    <row r="121" spans="3:6" x14ac:dyDescent="0.25">
      <c r="D121" t="s">
        <v>30</v>
      </c>
    </row>
    <row r="122" spans="3:6" x14ac:dyDescent="0.25">
      <c r="D122" t="s">
        <v>77</v>
      </c>
    </row>
    <row r="123" spans="3:6" x14ac:dyDescent="0.25">
      <c r="D123" t="s">
        <v>78</v>
      </c>
    </row>
    <row r="124" spans="3:6" x14ac:dyDescent="0.25">
      <c r="D124" t="s">
        <v>79</v>
      </c>
    </row>
    <row r="125" spans="3:6" x14ac:dyDescent="0.25">
      <c r="D125" t="s">
        <v>80</v>
      </c>
    </row>
    <row r="126" spans="3:6" x14ac:dyDescent="0.25">
      <c r="D126" t="s">
        <v>81</v>
      </c>
      <c r="E126" t="s">
        <v>82</v>
      </c>
    </row>
    <row r="127" spans="3:6" x14ac:dyDescent="0.25">
      <c r="D127" t="s">
        <v>83</v>
      </c>
    </row>
    <row r="129" spans="2:9" x14ac:dyDescent="0.25">
      <c r="B129" s="18" t="s">
        <v>66</v>
      </c>
      <c r="C129" s="18"/>
      <c r="D129" s="18"/>
      <c r="F129" s="13" t="s">
        <v>28</v>
      </c>
    </row>
    <row r="130" spans="2:9" x14ac:dyDescent="0.25">
      <c r="B130" s="18"/>
      <c r="C130" s="18"/>
      <c r="D130" s="18"/>
      <c r="F130" s="13" t="s">
        <v>30</v>
      </c>
    </row>
    <row r="133" spans="2:9" x14ac:dyDescent="0.25">
      <c r="C133" s="14" t="s">
        <v>63</v>
      </c>
      <c r="D133" t="s">
        <v>64</v>
      </c>
      <c r="H133" t="s">
        <v>85</v>
      </c>
      <c r="I133" t="s">
        <v>86</v>
      </c>
    </row>
    <row r="134" spans="2:9" x14ac:dyDescent="0.25">
      <c r="C134" s="15" t="s">
        <v>38</v>
      </c>
      <c r="D134" s="16">
        <v>124386</v>
      </c>
      <c r="F134">
        <f>SUMIF(data[Geography],'Creating the Pivot Table'!C134,data[Revenue])</f>
        <v>124386</v>
      </c>
      <c r="H134" t="s">
        <v>87</v>
      </c>
      <c r="I134" t="s">
        <v>88</v>
      </c>
    </row>
    <row r="135" spans="2:9" x14ac:dyDescent="0.25">
      <c r="C135" s="15" t="s">
        <v>33</v>
      </c>
      <c r="D135" s="16">
        <v>109181</v>
      </c>
      <c r="F135">
        <f>SUMIF(data[Geography],'Creating the Pivot Table'!C135,data[Revenue])</f>
        <v>109181</v>
      </c>
    </row>
    <row r="136" spans="2:9" x14ac:dyDescent="0.25">
      <c r="C136" s="15" t="s">
        <v>44</v>
      </c>
      <c r="D136" s="16">
        <v>96144</v>
      </c>
      <c r="F136">
        <f>SUMIF(data[Geography],'Creating the Pivot Table'!C136,data[Revenue])</f>
        <v>96144</v>
      </c>
    </row>
    <row r="137" spans="2:9" x14ac:dyDescent="0.25">
      <c r="C137" s="15" t="s">
        <v>41</v>
      </c>
      <c r="D137" s="16">
        <v>115015</v>
      </c>
      <c r="F137">
        <f>SUMIF(data[Geography],'Creating the Pivot Table'!C137,data[Revenue])</f>
        <v>115015</v>
      </c>
    </row>
    <row r="138" spans="2:9" x14ac:dyDescent="0.25">
      <c r="C138" s="15" t="s">
        <v>36</v>
      </c>
      <c r="D138" s="16">
        <v>104606</v>
      </c>
      <c r="F138">
        <f>SUMIF(data[Geography],'Creating the Pivot Table'!C138,data[Revenue])</f>
        <v>104606</v>
      </c>
    </row>
    <row r="139" spans="2:9" x14ac:dyDescent="0.25">
      <c r="C139" s="15" t="s">
        <v>65</v>
      </c>
      <c r="D139" s="16">
        <v>549332</v>
      </c>
    </row>
    <row r="141" spans="2:9" x14ac:dyDescent="0.25">
      <c r="C141" s="18" t="s">
        <v>89</v>
      </c>
      <c r="D141" s="18"/>
    </row>
    <row r="142" spans="2:9" x14ac:dyDescent="0.25">
      <c r="C142" s="18"/>
      <c r="D142" s="18"/>
    </row>
    <row r="144" spans="2:9" x14ac:dyDescent="0.25">
      <c r="C144" t="s">
        <v>28</v>
      </c>
    </row>
    <row r="145" spans="1:8" x14ac:dyDescent="0.25">
      <c r="C145" t="s">
        <v>29</v>
      </c>
    </row>
    <row r="147" spans="1:8" x14ac:dyDescent="0.25">
      <c r="B147" s="14" t="s">
        <v>90</v>
      </c>
    </row>
    <row r="148" spans="1:8" x14ac:dyDescent="0.25">
      <c r="B148" t="s">
        <v>38</v>
      </c>
      <c r="C148" t="s">
        <v>33</v>
      </c>
      <c r="D148" t="s">
        <v>44</v>
      </c>
      <c r="E148" t="s">
        <v>41</v>
      </c>
      <c r="F148" t="s">
        <v>36</v>
      </c>
      <c r="G148" t="s">
        <v>65</v>
      </c>
    </row>
    <row r="149" spans="1:8" x14ac:dyDescent="0.25">
      <c r="A149" t="s">
        <v>91</v>
      </c>
      <c r="B149" s="16">
        <v>223</v>
      </c>
      <c r="C149" s="16">
        <v>203</v>
      </c>
      <c r="D149" s="16">
        <v>172</v>
      </c>
      <c r="E149" s="16">
        <v>211</v>
      </c>
      <c r="F149" s="16">
        <v>190</v>
      </c>
      <c r="G149" s="16">
        <v>999</v>
      </c>
    </row>
    <row r="150" spans="1:8" x14ac:dyDescent="0.25">
      <c r="G150" s="14" t="s">
        <v>31</v>
      </c>
      <c r="H150" t="s">
        <v>95</v>
      </c>
    </row>
    <row r="152" spans="1:8" ht="16.5" customHeight="1" x14ac:dyDescent="0.25">
      <c r="B152" s="19" t="s">
        <v>92</v>
      </c>
      <c r="C152" s="19"/>
      <c r="D152" s="19"/>
      <c r="G152" s="14" t="s">
        <v>63</v>
      </c>
      <c r="H152" t="s">
        <v>64</v>
      </c>
    </row>
    <row r="153" spans="1:8" x14ac:dyDescent="0.25">
      <c r="B153" s="19"/>
      <c r="C153" s="19"/>
      <c r="D153" s="19"/>
      <c r="G153" s="15" t="s">
        <v>32</v>
      </c>
      <c r="H153" s="16">
        <v>88911</v>
      </c>
    </row>
    <row r="154" spans="1:8" x14ac:dyDescent="0.25">
      <c r="G154" s="15" t="s">
        <v>42</v>
      </c>
      <c r="H154" s="16">
        <v>89724</v>
      </c>
    </row>
    <row r="155" spans="1:8" x14ac:dyDescent="0.25">
      <c r="G155" s="15" t="s">
        <v>43</v>
      </c>
      <c r="H155" s="16">
        <v>81323</v>
      </c>
    </row>
    <row r="156" spans="1:8" x14ac:dyDescent="0.25">
      <c r="B156" t="s">
        <v>30</v>
      </c>
      <c r="C156" t="s">
        <v>84</v>
      </c>
      <c r="G156" s="15" t="s">
        <v>35</v>
      </c>
      <c r="H156" s="16">
        <v>85620</v>
      </c>
    </row>
    <row r="157" spans="1:8" x14ac:dyDescent="0.25">
      <c r="B157" t="s">
        <v>93</v>
      </c>
      <c r="C157" t="s">
        <v>94</v>
      </c>
      <c r="G157" s="15" t="s">
        <v>39</v>
      </c>
      <c r="H157" s="16">
        <v>92980</v>
      </c>
    </row>
    <row r="158" spans="1:8" x14ac:dyDescent="0.25">
      <c r="B158" t="s">
        <v>31</v>
      </c>
      <c r="G158" s="15" t="s">
        <v>65</v>
      </c>
      <c r="H158" s="16">
        <v>438558</v>
      </c>
    </row>
    <row r="162" spans="2:8" x14ac:dyDescent="0.25">
      <c r="B162" s="14" t="s">
        <v>63</v>
      </c>
      <c r="C162" t="s">
        <v>64</v>
      </c>
      <c r="H162" t="s">
        <v>96</v>
      </c>
    </row>
    <row r="163" spans="2:8" x14ac:dyDescent="0.25">
      <c r="B163" s="15" t="s">
        <v>32</v>
      </c>
      <c r="C163" s="16">
        <v>51336</v>
      </c>
    </row>
    <row r="164" spans="2:8" x14ac:dyDescent="0.25">
      <c r="B164" s="15" t="s">
        <v>42</v>
      </c>
      <c r="C164" s="16">
        <v>39470</v>
      </c>
    </row>
    <row r="165" spans="2:8" x14ac:dyDescent="0.25">
      <c r="B165" s="15" t="s">
        <v>43</v>
      </c>
      <c r="C165" s="16">
        <v>45830</v>
      </c>
    </row>
    <row r="166" spans="2:8" x14ac:dyDescent="0.25">
      <c r="B166" s="15" t="s">
        <v>35</v>
      </c>
      <c r="C166" s="16">
        <v>46646</v>
      </c>
    </row>
    <row r="167" spans="2:8" x14ac:dyDescent="0.25">
      <c r="B167" s="15" t="s">
        <v>39</v>
      </c>
      <c r="C167" s="16">
        <v>50285</v>
      </c>
    </row>
    <row r="168" spans="2:8" x14ac:dyDescent="0.25">
      <c r="B168" s="15" t="s">
        <v>65</v>
      </c>
      <c r="C168" s="16">
        <v>233567</v>
      </c>
    </row>
    <row r="175" spans="2:8" x14ac:dyDescent="0.25">
      <c r="B175" s="14" t="s">
        <v>64</v>
      </c>
      <c r="C175" s="14" t="s">
        <v>90</v>
      </c>
    </row>
    <row r="176" spans="2:8" x14ac:dyDescent="0.25">
      <c r="B176" s="14" t="s">
        <v>63</v>
      </c>
      <c r="C176" t="s">
        <v>32</v>
      </c>
      <c r="D176" t="s">
        <v>42</v>
      </c>
      <c r="E176" t="s">
        <v>43</v>
      </c>
      <c r="F176" t="s">
        <v>35</v>
      </c>
      <c r="G176" t="s">
        <v>39</v>
      </c>
      <c r="H176" t="s">
        <v>65</v>
      </c>
    </row>
    <row r="177" spans="2:8" x14ac:dyDescent="0.25">
      <c r="B177" s="15" t="s">
        <v>40</v>
      </c>
      <c r="C177" s="16">
        <v>35939</v>
      </c>
      <c r="D177" s="16">
        <v>37759</v>
      </c>
      <c r="E177" s="16">
        <v>28703</v>
      </c>
      <c r="F177" s="16">
        <v>42467</v>
      </c>
      <c r="G177" s="16">
        <v>34176</v>
      </c>
      <c r="H177" s="16">
        <v>179044</v>
      </c>
    </row>
    <row r="178" spans="2:8" x14ac:dyDescent="0.25">
      <c r="B178" s="17" t="s">
        <v>38</v>
      </c>
      <c r="C178" s="16">
        <v>6540</v>
      </c>
      <c r="D178" s="16">
        <v>7332</v>
      </c>
      <c r="E178" s="16">
        <v>4863</v>
      </c>
      <c r="F178" s="16">
        <v>10553</v>
      </c>
      <c r="G178" s="16">
        <v>6094</v>
      </c>
      <c r="H178" s="16">
        <v>35382</v>
      </c>
    </row>
    <row r="179" spans="2:8" x14ac:dyDescent="0.25">
      <c r="B179" s="17" t="s">
        <v>33</v>
      </c>
      <c r="C179" s="16">
        <v>6817</v>
      </c>
      <c r="D179" s="16">
        <v>5965</v>
      </c>
      <c r="E179" s="16">
        <v>7842</v>
      </c>
      <c r="F179" s="16">
        <v>11053</v>
      </c>
      <c r="G179" s="16">
        <v>9251</v>
      </c>
      <c r="H179" s="16">
        <v>40928</v>
      </c>
    </row>
    <row r="180" spans="2:8" x14ac:dyDescent="0.25">
      <c r="B180" s="17" t="s">
        <v>44</v>
      </c>
      <c r="C180" s="16">
        <v>7398</v>
      </c>
      <c r="D180" s="16">
        <v>8957</v>
      </c>
      <c r="E180" s="16">
        <v>4692</v>
      </c>
      <c r="F180" s="16">
        <v>6373</v>
      </c>
      <c r="G180" s="16">
        <v>5181</v>
      </c>
      <c r="H180" s="16">
        <v>32601</v>
      </c>
    </row>
    <row r="181" spans="2:8" x14ac:dyDescent="0.25">
      <c r="B181" s="17" t="s">
        <v>41</v>
      </c>
      <c r="C181" s="16">
        <v>8121</v>
      </c>
      <c r="D181" s="16">
        <v>7069</v>
      </c>
      <c r="E181" s="16">
        <v>5127</v>
      </c>
      <c r="F181" s="16">
        <v>4934</v>
      </c>
      <c r="G181" s="16">
        <v>7322</v>
      </c>
      <c r="H181" s="16">
        <v>32573</v>
      </c>
    </row>
    <row r="182" spans="2:8" x14ac:dyDescent="0.25">
      <c r="B182" s="17" t="s">
        <v>36</v>
      </c>
      <c r="C182" s="16">
        <v>7063</v>
      </c>
      <c r="D182" s="16">
        <v>8436</v>
      </c>
      <c r="E182" s="16">
        <v>6179</v>
      </c>
      <c r="F182" s="16">
        <v>9554</v>
      </c>
      <c r="G182" s="16">
        <v>6328</v>
      </c>
      <c r="H182" s="16">
        <v>37560</v>
      </c>
    </row>
    <row r="183" spans="2:8" x14ac:dyDescent="0.25">
      <c r="B183" s="15" t="s">
        <v>37</v>
      </c>
      <c r="C183" s="16">
        <v>39438</v>
      </c>
      <c r="D183" s="16">
        <v>38447</v>
      </c>
      <c r="E183" s="16">
        <v>40197</v>
      </c>
      <c r="F183" s="16">
        <v>38813</v>
      </c>
      <c r="G183" s="16">
        <v>38157</v>
      </c>
      <c r="H183" s="16">
        <v>195052</v>
      </c>
    </row>
    <row r="184" spans="2:8" x14ac:dyDescent="0.25">
      <c r="B184" s="17" t="s">
        <v>38</v>
      </c>
      <c r="C184" s="16">
        <v>11091</v>
      </c>
      <c r="D184" s="16">
        <v>8816</v>
      </c>
      <c r="E184" s="16">
        <v>10037</v>
      </c>
      <c r="F184" s="16">
        <v>10135</v>
      </c>
      <c r="G184" s="16">
        <v>9975</v>
      </c>
      <c r="H184" s="16">
        <v>50054</v>
      </c>
    </row>
    <row r="185" spans="2:8" x14ac:dyDescent="0.25">
      <c r="B185" s="17" t="s">
        <v>33</v>
      </c>
      <c r="C185" s="16">
        <v>11647</v>
      </c>
      <c r="D185" s="16">
        <v>6392</v>
      </c>
      <c r="E185" s="16">
        <v>7094</v>
      </c>
      <c r="F185" s="16">
        <v>2937</v>
      </c>
      <c r="G185" s="16">
        <v>6180</v>
      </c>
      <c r="H185" s="16">
        <v>34250</v>
      </c>
    </row>
    <row r="186" spans="2:8" x14ac:dyDescent="0.25">
      <c r="B186" s="17" t="s">
        <v>44</v>
      </c>
      <c r="C186" s="16">
        <v>4748</v>
      </c>
      <c r="D186" s="16">
        <v>1999</v>
      </c>
      <c r="E186" s="16">
        <v>5976</v>
      </c>
      <c r="F186" s="16">
        <v>11102</v>
      </c>
      <c r="G186" s="16">
        <v>4002</v>
      </c>
      <c r="H186" s="16">
        <v>27827</v>
      </c>
    </row>
    <row r="187" spans="2:8" x14ac:dyDescent="0.25">
      <c r="B187" s="17" t="s">
        <v>41</v>
      </c>
      <c r="C187" s="16">
        <v>6639</v>
      </c>
      <c r="D187" s="16">
        <v>9266</v>
      </c>
      <c r="E187" s="16">
        <v>12133</v>
      </c>
      <c r="F187" s="16">
        <v>9581</v>
      </c>
      <c r="G187" s="16">
        <v>9519</v>
      </c>
      <c r="H187" s="16">
        <v>47138</v>
      </c>
    </row>
    <row r="188" spans="2:8" x14ac:dyDescent="0.25">
      <c r="B188" s="17" t="s">
        <v>36</v>
      </c>
      <c r="C188" s="16">
        <v>5313</v>
      </c>
      <c r="D188" s="16">
        <v>11974</v>
      </c>
      <c r="E188" s="16">
        <v>4957</v>
      </c>
      <c r="F188" s="16">
        <v>5058</v>
      </c>
      <c r="G188" s="16">
        <v>8481</v>
      </c>
      <c r="H188" s="16">
        <v>35783</v>
      </c>
    </row>
    <row r="189" spans="2:8" x14ac:dyDescent="0.25">
      <c r="B189" s="15" t="s">
        <v>34</v>
      </c>
      <c r="C189" s="16">
        <v>39379</v>
      </c>
      <c r="D189" s="16">
        <v>30412</v>
      </c>
      <c r="E189" s="16">
        <v>35706</v>
      </c>
      <c r="F189" s="16">
        <v>29877</v>
      </c>
      <c r="G189" s="16">
        <v>39862</v>
      </c>
      <c r="H189" s="16">
        <v>175236</v>
      </c>
    </row>
    <row r="190" spans="2:8" x14ac:dyDescent="0.25">
      <c r="B190" s="17" t="s">
        <v>38</v>
      </c>
      <c r="C190" s="16">
        <v>7751</v>
      </c>
      <c r="D190" s="16">
        <v>4866</v>
      </c>
      <c r="E190" s="16">
        <v>8734</v>
      </c>
      <c r="F190" s="16">
        <v>6956</v>
      </c>
      <c r="G190" s="16">
        <v>10643</v>
      </c>
      <c r="H190" s="16">
        <v>38950</v>
      </c>
    </row>
    <row r="191" spans="2:8" x14ac:dyDescent="0.25">
      <c r="B191" s="17" t="s">
        <v>33</v>
      </c>
      <c r="C191" s="16">
        <v>7490</v>
      </c>
      <c r="D191" s="16">
        <v>6099</v>
      </c>
      <c r="E191" s="16">
        <v>7260</v>
      </c>
      <c r="F191" s="16">
        <v>5012</v>
      </c>
      <c r="G191" s="16">
        <v>8142</v>
      </c>
      <c r="H191" s="16">
        <v>34003</v>
      </c>
    </row>
    <row r="192" spans="2:8" x14ac:dyDescent="0.25">
      <c r="B192" s="17" t="s">
        <v>44</v>
      </c>
      <c r="C192" s="16">
        <v>7994</v>
      </c>
      <c r="D192" s="16">
        <v>9425</v>
      </c>
      <c r="E192" s="16">
        <v>8034</v>
      </c>
      <c r="F192" s="16">
        <v>4996</v>
      </c>
      <c r="G192" s="16">
        <v>5267</v>
      </c>
      <c r="H192" s="16">
        <v>35716</v>
      </c>
    </row>
    <row r="193" spans="2:8" x14ac:dyDescent="0.25">
      <c r="B193" s="17" t="s">
        <v>41</v>
      </c>
      <c r="C193" s="16">
        <v>9084</v>
      </c>
      <c r="D193" s="16">
        <v>5717</v>
      </c>
      <c r="E193" s="16">
        <v>6858</v>
      </c>
      <c r="F193" s="16">
        <v>7924</v>
      </c>
      <c r="G193" s="16">
        <v>5721</v>
      </c>
      <c r="H193" s="16">
        <v>35304</v>
      </c>
    </row>
    <row r="194" spans="2:8" x14ac:dyDescent="0.25">
      <c r="B194" s="17" t="s">
        <v>36</v>
      </c>
      <c r="C194" s="16">
        <v>7060</v>
      </c>
      <c r="D194" s="16">
        <v>4305</v>
      </c>
      <c r="E194" s="16">
        <v>4820</v>
      </c>
      <c r="F194" s="16">
        <v>4989</v>
      </c>
      <c r="G194" s="16">
        <v>10089</v>
      </c>
      <c r="H194" s="16">
        <v>31263</v>
      </c>
    </row>
    <row r="195" spans="2:8" x14ac:dyDescent="0.25">
      <c r="B195" s="15" t="s">
        <v>65</v>
      </c>
      <c r="C195" s="16">
        <v>114756</v>
      </c>
      <c r="D195" s="16">
        <v>106618</v>
      </c>
      <c r="E195" s="16">
        <v>104606</v>
      </c>
      <c r="F195" s="16">
        <v>111157</v>
      </c>
      <c r="G195" s="16">
        <v>112195</v>
      </c>
      <c r="H195" s="16">
        <v>549332</v>
      </c>
    </row>
  </sheetData>
  <mergeCells count="5">
    <mergeCell ref="G99:I100"/>
    <mergeCell ref="B109:D110"/>
    <mergeCell ref="B129:D130"/>
    <mergeCell ref="C141:D142"/>
    <mergeCell ref="B152:D153"/>
  </mergeCells>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C12C2-E4EB-47A8-B0C5-9BE7C9008A3F}">
  <dimension ref="B2:H36"/>
  <sheetViews>
    <sheetView topLeftCell="A22" zoomScale="190" zoomScaleNormal="190" workbookViewId="0">
      <selection activeCell="C37" sqref="C37"/>
    </sheetView>
  </sheetViews>
  <sheetFormatPr defaultRowHeight="15" x14ac:dyDescent="0.25"/>
  <cols>
    <col min="2" max="2" width="13.42578125" bestFit="1" customWidth="1"/>
    <col min="3" max="3" width="15.85546875" bestFit="1" customWidth="1"/>
    <col min="4" max="4" width="23" customWidth="1"/>
    <col min="5" max="5" width="13.42578125" bestFit="1" customWidth="1"/>
    <col min="6" max="6" width="15.85546875" bestFit="1" customWidth="1"/>
  </cols>
  <sheetData>
    <row r="2" spans="2:8" x14ac:dyDescent="0.25">
      <c r="B2" s="14" t="s">
        <v>63</v>
      </c>
      <c r="C2" t="s">
        <v>64</v>
      </c>
    </row>
    <row r="3" spans="2:8" x14ac:dyDescent="0.25">
      <c r="B3" s="15" t="s">
        <v>97</v>
      </c>
      <c r="C3" s="16">
        <v>83340</v>
      </c>
      <c r="D3" s="16"/>
      <c r="E3" s="16"/>
      <c r="G3" t="s">
        <v>101</v>
      </c>
      <c r="H3" t="s">
        <v>102</v>
      </c>
    </row>
    <row r="4" spans="2:8" x14ac:dyDescent="0.25">
      <c r="B4" s="17" t="s">
        <v>98</v>
      </c>
      <c r="C4" s="16">
        <v>83340</v>
      </c>
      <c r="D4" s="16"/>
      <c r="E4" s="16"/>
      <c r="H4" t="s">
        <v>103</v>
      </c>
    </row>
    <row r="5" spans="2:8" x14ac:dyDescent="0.25">
      <c r="B5" s="21" t="s">
        <v>99</v>
      </c>
      <c r="C5" s="16">
        <v>46820</v>
      </c>
      <c r="D5" s="16"/>
      <c r="E5" s="16"/>
      <c r="H5" t="s">
        <v>104</v>
      </c>
    </row>
    <row r="6" spans="2:8" x14ac:dyDescent="0.25">
      <c r="B6" s="21" t="s">
        <v>100</v>
      </c>
      <c r="C6" s="16">
        <v>36520</v>
      </c>
      <c r="D6" s="16"/>
      <c r="E6" s="16"/>
      <c r="H6" t="s">
        <v>105</v>
      </c>
    </row>
    <row r="7" spans="2:8" x14ac:dyDescent="0.25">
      <c r="B7" s="15" t="s">
        <v>65</v>
      </c>
      <c r="C7" s="16">
        <v>83340</v>
      </c>
      <c r="D7" s="16"/>
      <c r="E7" s="16"/>
    </row>
    <row r="8" spans="2:8" x14ac:dyDescent="0.25">
      <c r="D8" s="16"/>
      <c r="E8" s="16"/>
    </row>
    <row r="9" spans="2:8" x14ac:dyDescent="0.25">
      <c r="D9" s="16"/>
      <c r="E9" s="16"/>
    </row>
    <row r="10" spans="2:8" x14ac:dyDescent="0.25">
      <c r="D10" s="16"/>
      <c r="E10" s="16"/>
    </row>
    <row r="11" spans="2:8" x14ac:dyDescent="0.25">
      <c r="D11" s="16"/>
      <c r="E11" s="16"/>
    </row>
    <row r="12" spans="2:8" x14ac:dyDescent="0.25">
      <c r="D12" s="16"/>
      <c r="E12" s="16"/>
    </row>
    <row r="13" spans="2:8" x14ac:dyDescent="0.25">
      <c r="D13" s="16"/>
      <c r="E13" s="16"/>
    </row>
    <row r="14" spans="2:8" x14ac:dyDescent="0.25">
      <c r="D14" s="16"/>
      <c r="E14" s="16"/>
    </row>
    <row r="15" spans="2:8" x14ac:dyDescent="0.25">
      <c r="D15" s="16"/>
      <c r="E15" s="16"/>
    </row>
    <row r="16" spans="2:8" x14ac:dyDescent="0.25">
      <c r="D16" s="16"/>
      <c r="E16" s="16"/>
    </row>
    <row r="17" spans="2:6" x14ac:dyDescent="0.25">
      <c r="D17" s="16"/>
      <c r="E17" s="16"/>
    </row>
    <row r="18" spans="2:6" x14ac:dyDescent="0.25">
      <c r="D18" s="16"/>
      <c r="E18" s="16"/>
    </row>
    <row r="23" spans="2:6" x14ac:dyDescent="0.25">
      <c r="B23" s="14" t="s">
        <v>63</v>
      </c>
      <c r="C23" t="s">
        <v>64</v>
      </c>
      <c r="E23" s="14" t="s">
        <v>63</v>
      </c>
      <c r="F23" t="s">
        <v>64</v>
      </c>
    </row>
    <row r="24" spans="2:6" x14ac:dyDescent="0.25">
      <c r="B24" s="15" t="s">
        <v>32</v>
      </c>
      <c r="C24" s="16">
        <v>39379</v>
      </c>
      <c r="E24" s="15" t="s">
        <v>38</v>
      </c>
      <c r="F24" s="16">
        <v>38950</v>
      </c>
    </row>
    <row r="25" spans="2:6" x14ac:dyDescent="0.25">
      <c r="B25" s="15" t="s">
        <v>42</v>
      </c>
      <c r="C25" s="16">
        <v>30412</v>
      </c>
      <c r="E25" s="15" t="s">
        <v>33</v>
      </c>
      <c r="F25" s="16">
        <v>34003</v>
      </c>
    </row>
    <row r="26" spans="2:6" x14ac:dyDescent="0.25">
      <c r="B26" s="15" t="s">
        <v>43</v>
      </c>
      <c r="C26" s="16">
        <v>35706</v>
      </c>
      <c r="E26" s="15" t="s">
        <v>44</v>
      </c>
      <c r="F26" s="16">
        <v>35716</v>
      </c>
    </row>
    <row r="27" spans="2:6" x14ac:dyDescent="0.25">
      <c r="B27" s="15" t="s">
        <v>35</v>
      </c>
      <c r="C27" s="16">
        <v>29877</v>
      </c>
      <c r="E27" s="15" t="s">
        <v>41</v>
      </c>
      <c r="F27" s="16">
        <v>35304</v>
      </c>
    </row>
    <row r="28" spans="2:6" x14ac:dyDescent="0.25">
      <c r="B28" s="15" t="s">
        <v>39</v>
      </c>
      <c r="C28" s="16">
        <v>39862</v>
      </c>
      <c r="E28" s="15" t="s">
        <v>36</v>
      </c>
      <c r="F28" s="16">
        <v>31263</v>
      </c>
    </row>
    <row r="29" spans="2:6" x14ac:dyDescent="0.25">
      <c r="B29" s="15" t="s">
        <v>65</v>
      </c>
      <c r="C29" s="16">
        <v>175236</v>
      </c>
      <c r="E29" s="15" t="s">
        <v>65</v>
      </c>
      <c r="F29" s="16">
        <v>175236</v>
      </c>
    </row>
    <row r="33" spans="3:3" x14ac:dyDescent="0.25">
      <c r="C33" t="s">
        <v>106</v>
      </c>
    </row>
    <row r="34" spans="3:3" x14ac:dyDescent="0.25">
      <c r="C34" t="s">
        <v>107</v>
      </c>
    </row>
    <row r="35" spans="3:3" x14ac:dyDescent="0.25">
      <c r="C35" t="s">
        <v>108</v>
      </c>
    </row>
    <row r="36" spans="3:3" x14ac:dyDescent="0.25">
      <c r="C36" t="s">
        <v>109</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66B4-E11C-4B7A-A1D2-7F098575E853}">
  <dimension ref="A1:N251"/>
  <sheetViews>
    <sheetView zoomScale="160" zoomScaleNormal="160" workbookViewId="0">
      <selection activeCell="F1" sqref="F1:F1048576"/>
    </sheetView>
  </sheetViews>
  <sheetFormatPr defaultRowHeight="15" x14ac:dyDescent="0.25"/>
  <cols>
    <col min="1" max="1" width="34.28515625" bestFit="1" customWidth="1"/>
    <col min="2" max="2" width="16.5703125" customWidth="1"/>
    <col min="3" max="3" width="14.28515625" customWidth="1"/>
    <col min="5" max="5" width="10.5703125" customWidth="1"/>
    <col min="6" max="6" width="14.85546875" customWidth="1"/>
    <col min="8" max="8" width="10.5703125" customWidth="1"/>
    <col min="9" max="9" width="21.5703125" customWidth="1"/>
    <col min="10" max="10" width="31" bestFit="1" customWidth="1"/>
    <col min="11" max="11" width="14.7109375" customWidth="1"/>
    <col min="12" max="12" width="9.5703125" customWidth="1"/>
    <col min="13" max="13" width="13.7109375" customWidth="1"/>
    <col min="14" max="14" width="20.42578125" customWidth="1"/>
  </cols>
  <sheetData>
    <row r="1" spans="1:14" x14ac:dyDescent="0.25">
      <c r="A1" t="s">
        <v>113</v>
      </c>
      <c r="B1" t="s">
        <v>114</v>
      </c>
      <c r="C1" t="s">
        <v>115</v>
      </c>
      <c r="D1" t="s">
        <v>116</v>
      </c>
      <c r="E1" t="s">
        <v>117</v>
      </c>
      <c r="F1" t="s">
        <v>118</v>
      </c>
      <c r="G1" t="s">
        <v>119</v>
      </c>
      <c r="H1" t="s">
        <v>120</v>
      </c>
      <c r="I1" t="s">
        <v>121</v>
      </c>
      <c r="J1" t="s">
        <v>1323</v>
      </c>
      <c r="K1" t="s">
        <v>122</v>
      </c>
      <c r="L1" t="s">
        <v>123</v>
      </c>
      <c r="M1" t="s">
        <v>124</v>
      </c>
      <c r="N1" t="s">
        <v>125</v>
      </c>
    </row>
    <row r="2" spans="1:14" x14ac:dyDescent="0.25">
      <c r="A2" t="s">
        <v>126</v>
      </c>
      <c r="B2">
        <v>2023</v>
      </c>
      <c r="C2" t="s">
        <v>127</v>
      </c>
      <c r="D2">
        <v>8.9</v>
      </c>
      <c r="E2" t="s">
        <v>128</v>
      </c>
      <c r="F2" t="s">
        <v>129</v>
      </c>
      <c r="G2" t="s">
        <v>130</v>
      </c>
      <c r="H2" t="s">
        <v>131</v>
      </c>
      <c r="I2" s="23">
        <v>138288</v>
      </c>
      <c r="J2" s="23">
        <f>IF(imdb[[#This Row],[Box office collection]]=$I$3,0,imdb[[#This Row],[Box office collection]])</f>
        <v>138288</v>
      </c>
      <c r="K2">
        <v>945</v>
      </c>
      <c r="L2" t="s">
        <v>132</v>
      </c>
      <c r="M2" t="s">
        <v>133</v>
      </c>
      <c r="N2" t="s">
        <v>134</v>
      </c>
    </row>
    <row r="3" spans="1:14" x14ac:dyDescent="0.25">
      <c r="A3" t="s">
        <v>135</v>
      </c>
      <c r="B3">
        <v>1979</v>
      </c>
      <c r="C3" t="s">
        <v>136</v>
      </c>
      <c r="D3">
        <v>8.5</v>
      </c>
      <c r="E3" t="s">
        <v>137</v>
      </c>
      <c r="F3" t="s">
        <v>129</v>
      </c>
      <c r="G3" t="s">
        <v>138</v>
      </c>
      <c r="H3" t="s">
        <v>139</v>
      </c>
      <c r="I3" t="s">
        <v>140</v>
      </c>
      <c r="J3" s="23">
        <f>IF(imdb[[#This Row],[Box office collection]]=$I$3,0,imdb[[#This Row],[Box office collection]])</f>
        <v>0</v>
      </c>
      <c r="K3">
        <v>48</v>
      </c>
      <c r="L3" t="s">
        <v>141</v>
      </c>
      <c r="M3" t="s">
        <v>142</v>
      </c>
      <c r="N3" t="s">
        <v>143</v>
      </c>
    </row>
    <row r="4" spans="1:14" x14ac:dyDescent="0.25">
      <c r="A4" t="s">
        <v>144</v>
      </c>
      <c r="B4">
        <v>2024</v>
      </c>
      <c r="C4" t="s">
        <v>145</v>
      </c>
      <c r="D4">
        <v>8.6</v>
      </c>
      <c r="E4" t="s">
        <v>146</v>
      </c>
      <c r="F4" t="s">
        <v>147</v>
      </c>
      <c r="G4" t="s">
        <v>148</v>
      </c>
      <c r="H4" t="s">
        <v>149</v>
      </c>
      <c r="I4" s="23">
        <v>975543</v>
      </c>
      <c r="J4" s="23">
        <f>IF(imdb[[#This Row],[Box office collection]]=$I$3,0,imdb[[#This Row],[Box office collection]])</f>
        <v>975543</v>
      </c>
      <c r="K4">
        <v>370</v>
      </c>
      <c r="L4" t="s">
        <v>150</v>
      </c>
      <c r="M4" t="s">
        <v>151</v>
      </c>
      <c r="N4" t="s">
        <v>152</v>
      </c>
    </row>
    <row r="5" spans="1:14" x14ac:dyDescent="0.25">
      <c r="A5" t="s">
        <v>153</v>
      </c>
      <c r="B5">
        <v>1987</v>
      </c>
      <c r="C5" t="s">
        <v>154</v>
      </c>
      <c r="D5">
        <v>8.6999999999999993</v>
      </c>
      <c r="E5" t="s">
        <v>155</v>
      </c>
      <c r="F5" t="s">
        <v>147</v>
      </c>
      <c r="G5" t="s">
        <v>148</v>
      </c>
      <c r="H5" t="s">
        <v>156</v>
      </c>
      <c r="I5" s="23">
        <v>120481.93</v>
      </c>
      <c r="J5" s="23">
        <f>IF(imdb[[#This Row],[Box office collection]]=$I$3,0,imdb[[#This Row],[Box office collection]])</f>
        <v>120481.93</v>
      </c>
      <c r="K5">
        <v>237</v>
      </c>
      <c r="L5" t="s">
        <v>157</v>
      </c>
      <c r="M5" t="s">
        <v>158</v>
      </c>
      <c r="N5" t="s">
        <v>159</v>
      </c>
    </row>
    <row r="6" spans="1:14" x14ac:dyDescent="0.25">
      <c r="A6" t="s">
        <v>160</v>
      </c>
      <c r="B6">
        <v>1959</v>
      </c>
      <c r="C6" t="s">
        <v>161</v>
      </c>
      <c r="D6">
        <v>8.4</v>
      </c>
      <c r="E6" t="s">
        <v>162</v>
      </c>
      <c r="F6" t="s">
        <v>163</v>
      </c>
      <c r="G6" t="s">
        <v>164</v>
      </c>
      <c r="H6" t="s">
        <v>165</v>
      </c>
      <c r="I6" s="23">
        <v>134241</v>
      </c>
      <c r="J6" s="23">
        <f>IF(imdb[[#This Row],[Box office collection]]=$I$3,0,imdb[[#This Row],[Box office collection]])</f>
        <v>134241</v>
      </c>
      <c r="K6">
        <v>62</v>
      </c>
      <c r="L6" t="s">
        <v>166</v>
      </c>
      <c r="M6" t="s">
        <v>167</v>
      </c>
      <c r="N6" t="s">
        <v>168</v>
      </c>
    </row>
    <row r="7" spans="1:14" x14ac:dyDescent="0.25">
      <c r="A7" t="s">
        <v>169</v>
      </c>
      <c r="B7">
        <v>2003</v>
      </c>
      <c r="C7" t="s">
        <v>170</v>
      </c>
      <c r="D7">
        <v>8.6</v>
      </c>
      <c r="E7" t="s">
        <v>171</v>
      </c>
      <c r="F7" t="s">
        <v>147</v>
      </c>
      <c r="G7" t="s">
        <v>172</v>
      </c>
      <c r="H7" t="s">
        <v>173</v>
      </c>
      <c r="I7" t="s">
        <v>140</v>
      </c>
      <c r="J7" s="23">
        <f>IF(imdb[[#This Row],[Box office collection]]=$I$3,0,imdb[[#This Row],[Box office collection]])</f>
        <v>0</v>
      </c>
      <c r="K7">
        <v>115</v>
      </c>
      <c r="L7" t="s">
        <v>174</v>
      </c>
      <c r="M7" t="s">
        <v>175</v>
      </c>
      <c r="N7" t="s">
        <v>176</v>
      </c>
    </row>
    <row r="8" spans="1:14" x14ac:dyDescent="0.25">
      <c r="A8" t="s">
        <v>177</v>
      </c>
      <c r="B8">
        <v>2018</v>
      </c>
      <c r="C8" t="s">
        <v>178</v>
      </c>
      <c r="D8">
        <v>8.6999999999999993</v>
      </c>
      <c r="E8" t="s">
        <v>179</v>
      </c>
      <c r="F8" t="s">
        <v>147</v>
      </c>
      <c r="G8" t="s">
        <v>180</v>
      </c>
      <c r="H8" t="s">
        <v>181</v>
      </c>
      <c r="I8" t="s">
        <v>140</v>
      </c>
      <c r="J8" s="23">
        <f>IF(imdb[[#This Row],[Box office collection]]=$I$3,0,imdb[[#This Row],[Box office collection]])</f>
        <v>0</v>
      </c>
      <c r="K8">
        <v>169</v>
      </c>
      <c r="L8" t="s">
        <v>182</v>
      </c>
      <c r="M8" t="s">
        <v>183</v>
      </c>
      <c r="N8" t="s">
        <v>184</v>
      </c>
    </row>
    <row r="9" spans="1:14" x14ac:dyDescent="0.25">
      <c r="A9" t="s">
        <v>185</v>
      </c>
      <c r="B9">
        <v>2009</v>
      </c>
      <c r="C9" t="s">
        <v>186</v>
      </c>
      <c r="D9">
        <v>8.4</v>
      </c>
      <c r="E9" t="s">
        <v>187</v>
      </c>
      <c r="F9" t="s">
        <v>129</v>
      </c>
      <c r="G9" t="s">
        <v>188</v>
      </c>
      <c r="H9" t="s">
        <v>189</v>
      </c>
      <c r="I9" s="23">
        <v>60262836</v>
      </c>
      <c r="J9" s="23">
        <f>IF(imdb[[#This Row],[Box office collection]]=$I$3,0,imdb[[#This Row],[Box office collection]])</f>
        <v>60262836</v>
      </c>
      <c r="K9">
        <v>1000</v>
      </c>
      <c r="L9" t="s">
        <v>190</v>
      </c>
      <c r="M9" t="s">
        <v>191</v>
      </c>
      <c r="N9" t="s">
        <v>192</v>
      </c>
    </row>
    <row r="10" spans="1:14" x14ac:dyDescent="0.25">
      <c r="A10" t="s">
        <v>193</v>
      </c>
      <c r="B10">
        <v>2021</v>
      </c>
      <c r="C10" t="s">
        <v>194</v>
      </c>
      <c r="D10">
        <v>8.8000000000000007</v>
      </c>
      <c r="E10" t="s">
        <v>195</v>
      </c>
      <c r="F10" t="s">
        <v>196</v>
      </c>
      <c r="G10" t="s">
        <v>197</v>
      </c>
      <c r="H10" t="s">
        <v>198</v>
      </c>
      <c r="I10" t="s">
        <v>140</v>
      </c>
      <c r="J10" s="23">
        <f>IF(imdb[[#This Row],[Box office collection]]=$I$3,0,imdb[[#This Row],[Box office collection]])</f>
        <v>0</v>
      </c>
      <c r="K10">
        <v>541</v>
      </c>
      <c r="L10" t="s">
        <v>199</v>
      </c>
      <c r="M10" t="s">
        <v>200</v>
      </c>
      <c r="N10" t="s">
        <v>184</v>
      </c>
    </row>
    <row r="11" spans="1:14" x14ac:dyDescent="0.25">
      <c r="A11" t="s">
        <v>201</v>
      </c>
      <c r="B11">
        <v>2004</v>
      </c>
      <c r="C11" t="s">
        <v>202</v>
      </c>
      <c r="D11">
        <v>8.4</v>
      </c>
      <c r="E11" t="s">
        <v>203</v>
      </c>
      <c r="F11" t="s">
        <v>129</v>
      </c>
      <c r="G11" t="s">
        <v>204</v>
      </c>
      <c r="H11" t="s">
        <v>205</v>
      </c>
      <c r="I11" s="23">
        <v>1610897</v>
      </c>
      <c r="J11" s="23">
        <f>IF(imdb[[#This Row],[Box office collection]]=$I$3,0,imdb[[#This Row],[Box office collection]])</f>
        <v>1610897</v>
      </c>
      <c r="K11">
        <v>88</v>
      </c>
      <c r="L11" t="s">
        <v>206</v>
      </c>
      <c r="M11" t="s">
        <v>207</v>
      </c>
      <c r="N11" t="s">
        <v>208</v>
      </c>
    </row>
    <row r="12" spans="1:14" x14ac:dyDescent="0.25">
      <c r="A12" t="s">
        <v>209</v>
      </c>
      <c r="B12">
        <v>1993</v>
      </c>
      <c r="C12" t="s">
        <v>210</v>
      </c>
      <c r="D12">
        <v>8.6999999999999993</v>
      </c>
      <c r="E12" t="s">
        <v>211</v>
      </c>
      <c r="F12" t="s">
        <v>196</v>
      </c>
      <c r="G12" t="s">
        <v>212</v>
      </c>
      <c r="H12" t="s">
        <v>213</v>
      </c>
      <c r="I12" s="23">
        <v>843373.49</v>
      </c>
      <c r="J12" s="23">
        <f>IF(imdb[[#This Row],[Box office collection]]=$I$3,0,imdb[[#This Row],[Box office collection]])</f>
        <v>843373.49</v>
      </c>
      <c r="K12">
        <v>53</v>
      </c>
      <c r="L12" t="s">
        <v>214</v>
      </c>
      <c r="M12" t="s">
        <v>215</v>
      </c>
      <c r="N12" t="s">
        <v>176</v>
      </c>
    </row>
    <row r="13" spans="1:14" x14ac:dyDescent="0.25">
      <c r="A13" t="s">
        <v>216</v>
      </c>
      <c r="B13">
        <v>2022</v>
      </c>
      <c r="C13" t="s">
        <v>217</v>
      </c>
      <c r="D13">
        <v>8.6999999999999993</v>
      </c>
      <c r="E13" t="s">
        <v>218</v>
      </c>
      <c r="F13" t="s">
        <v>129</v>
      </c>
      <c r="G13" t="s">
        <v>219</v>
      </c>
      <c r="H13" t="s">
        <v>220</v>
      </c>
      <c r="I13" s="23">
        <v>398615</v>
      </c>
      <c r="J13" s="23">
        <f>IF(imdb[[#This Row],[Box office collection]]=$I$3,0,imdb[[#This Row],[Box office collection]])</f>
        <v>398615</v>
      </c>
      <c r="K13">
        <v>1100</v>
      </c>
      <c r="L13" t="s">
        <v>221</v>
      </c>
      <c r="M13" t="s">
        <v>222</v>
      </c>
      <c r="N13" t="s">
        <v>184</v>
      </c>
    </row>
    <row r="14" spans="1:14" x14ac:dyDescent="0.25">
      <c r="A14" t="s">
        <v>223</v>
      </c>
      <c r="B14">
        <v>2019</v>
      </c>
      <c r="C14" t="s">
        <v>224</v>
      </c>
      <c r="D14">
        <v>8.5</v>
      </c>
      <c r="E14" t="s">
        <v>179</v>
      </c>
      <c r="F14" t="s">
        <v>196</v>
      </c>
      <c r="G14" t="s">
        <v>197</v>
      </c>
      <c r="H14" t="s">
        <v>225</v>
      </c>
      <c r="I14" s="23">
        <v>1312005</v>
      </c>
      <c r="J14" s="23">
        <f>IF(imdb[[#This Row],[Box office collection]]=$I$3,0,imdb[[#This Row],[Box office collection]])</f>
        <v>1312005</v>
      </c>
      <c r="K14">
        <v>194</v>
      </c>
      <c r="L14" t="s">
        <v>226</v>
      </c>
      <c r="M14" t="s">
        <v>227</v>
      </c>
      <c r="N14" t="s">
        <v>184</v>
      </c>
    </row>
    <row r="15" spans="1:14" x14ac:dyDescent="0.25">
      <c r="A15" t="s">
        <v>228</v>
      </c>
      <c r="B15">
        <v>2022</v>
      </c>
      <c r="C15" t="s">
        <v>229</v>
      </c>
      <c r="D15">
        <v>8.6999999999999993</v>
      </c>
      <c r="E15" t="s">
        <v>230</v>
      </c>
      <c r="F15" t="s">
        <v>231</v>
      </c>
      <c r="G15" t="s">
        <v>232</v>
      </c>
      <c r="H15" t="s">
        <v>233</v>
      </c>
      <c r="I15" s="23">
        <v>7523995</v>
      </c>
      <c r="J15" s="23">
        <f>IF(imdb[[#This Row],[Box office collection]]=$I$3,0,imdb[[#This Row],[Box office collection]])</f>
        <v>7523995</v>
      </c>
      <c r="K15">
        <v>392</v>
      </c>
      <c r="L15" t="s">
        <v>234</v>
      </c>
      <c r="M15" t="s">
        <v>235</v>
      </c>
      <c r="N15" t="s">
        <v>236</v>
      </c>
    </row>
    <row r="16" spans="1:14" x14ac:dyDescent="0.25">
      <c r="A16" t="s">
        <v>237</v>
      </c>
      <c r="B16">
        <v>1989</v>
      </c>
      <c r="C16" t="s">
        <v>238</v>
      </c>
      <c r="D16">
        <v>8.9</v>
      </c>
      <c r="E16" t="s">
        <v>239</v>
      </c>
      <c r="F16" t="s">
        <v>196</v>
      </c>
      <c r="G16" t="s">
        <v>197</v>
      </c>
      <c r="H16" t="s">
        <v>240</v>
      </c>
      <c r="I16" s="23">
        <v>181001</v>
      </c>
      <c r="J16" s="23">
        <f>IF(imdb[[#This Row],[Box office collection]]=$I$3,0,imdb[[#This Row],[Box office collection]])</f>
        <v>181001</v>
      </c>
      <c r="K16">
        <v>33</v>
      </c>
      <c r="L16" t="s">
        <v>241</v>
      </c>
      <c r="M16" t="s">
        <v>242</v>
      </c>
      <c r="N16" t="s">
        <v>184</v>
      </c>
    </row>
    <row r="17" spans="1:14" x14ac:dyDescent="0.25">
      <c r="A17" t="s">
        <v>243</v>
      </c>
      <c r="B17">
        <v>2018</v>
      </c>
      <c r="C17" t="s">
        <v>244</v>
      </c>
      <c r="D17">
        <v>8.8000000000000007</v>
      </c>
      <c r="E17" t="s">
        <v>245</v>
      </c>
      <c r="F17" t="s">
        <v>246</v>
      </c>
      <c r="G17" t="s">
        <v>247</v>
      </c>
      <c r="H17" t="s">
        <v>248</v>
      </c>
      <c r="I17" t="s">
        <v>140</v>
      </c>
      <c r="J17" s="23">
        <f>IF(imdb[[#This Row],[Box office collection]]=$I$3,0,imdb[[#This Row],[Box office collection]])</f>
        <v>0</v>
      </c>
      <c r="K17">
        <v>139</v>
      </c>
      <c r="L17" t="s">
        <v>249</v>
      </c>
      <c r="M17" t="s">
        <v>250</v>
      </c>
      <c r="N17" t="s">
        <v>152</v>
      </c>
    </row>
    <row r="18" spans="1:14" x14ac:dyDescent="0.25">
      <c r="A18" t="s">
        <v>251</v>
      </c>
      <c r="B18">
        <v>2007</v>
      </c>
      <c r="C18" t="s">
        <v>252</v>
      </c>
      <c r="D18">
        <v>8.3000000000000007</v>
      </c>
      <c r="E18" t="s">
        <v>253</v>
      </c>
      <c r="F18" t="s">
        <v>129</v>
      </c>
      <c r="G18" t="s">
        <v>197</v>
      </c>
      <c r="H18" t="s">
        <v>254</v>
      </c>
      <c r="I18" s="23">
        <v>21897373</v>
      </c>
      <c r="J18" s="23">
        <f>IF(imdb[[#This Row],[Box office collection]]=$I$3,0,imdb[[#This Row],[Box office collection]])</f>
        <v>21897373</v>
      </c>
      <c r="K18">
        <v>463</v>
      </c>
      <c r="L18" t="s">
        <v>255</v>
      </c>
      <c r="M18" t="s">
        <v>256</v>
      </c>
      <c r="N18" t="s">
        <v>257</v>
      </c>
    </row>
    <row r="19" spans="1:14" x14ac:dyDescent="0.25">
      <c r="A19" t="s">
        <v>258</v>
      </c>
      <c r="B19">
        <v>1991</v>
      </c>
      <c r="C19" t="s">
        <v>259</v>
      </c>
      <c r="D19">
        <v>9</v>
      </c>
      <c r="E19" t="s">
        <v>260</v>
      </c>
      <c r="F19" t="s">
        <v>196</v>
      </c>
      <c r="G19" t="s">
        <v>261</v>
      </c>
      <c r="H19" t="s">
        <v>262</v>
      </c>
      <c r="I19" t="s">
        <v>140</v>
      </c>
      <c r="J19" s="23">
        <f>IF(imdb[[#This Row],[Box office collection]]=$I$3,0,imdb[[#This Row],[Box office collection]])</f>
        <v>0</v>
      </c>
      <c r="K19">
        <v>17</v>
      </c>
      <c r="L19" t="s">
        <v>263</v>
      </c>
      <c r="M19" t="s">
        <v>264</v>
      </c>
      <c r="N19" t="s">
        <v>184</v>
      </c>
    </row>
    <row r="20" spans="1:14" x14ac:dyDescent="0.25">
      <c r="A20" t="s">
        <v>265</v>
      </c>
      <c r="B20">
        <v>2023</v>
      </c>
      <c r="C20" t="s">
        <v>266</v>
      </c>
      <c r="D20">
        <v>8.4</v>
      </c>
      <c r="E20" t="s">
        <v>267</v>
      </c>
      <c r="F20" t="s">
        <v>129</v>
      </c>
      <c r="G20" t="s">
        <v>172</v>
      </c>
      <c r="H20" t="s">
        <v>268</v>
      </c>
      <c r="I20" s="23">
        <v>108886</v>
      </c>
      <c r="J20" s="23">
        <f>IF(imdb[[#This Row],[Box office collection]]=$I$3,0,imdb[[#This Row],[Box office collection]])</f>
        <v>108886</v>
      </c>
      <c r="K20">
        <v>319</v>
      </c>
      <c r="L20" t="s">
        <v>269</v>
      </c>
      <c r="M20" t="s">
        <v>270</v>
      </c>
      <c r="N20" t="s">
        <v>271</v>
      </c>
    </row>
    <row r="21" spans="1:14" x14ac:dyDescent="0.25">
      <c r="A21" t="s">
        <v>272</v>
      </c>
      <c r="B21">
        <v>2016</v>
      </c>
      <c r="C21" t="s">
        <v>273</v>
      </c>
      <c r="D21">
        <v>8.3000000000000007</v>
      </c>
      <c r="E21" t="s">
        <v>274</v>
      </c>
      <c r="F21" t="s">
        <v>129</v>
      </c>
      <c r="G21" t="s">
        <v>275</v>
      </c>
      <c r="H21" t="s">
        <v>276</v>
      </c>
      <c r="I21" s="23">
        <v>303723636</v>
      </c>
      <c r="J21" s="23">
        <f>IF(imdb[[#This Row],[Box office collection]]=$I$3,0,imdb[[#This Row],[Box office collection]])</f>
        <v>303723636</v>
      </c>
      <c r="K21">
        <v>497</v>
      </c>
      <c r="L21" t="s">
        <v>277</v>
      </c>
      <c r="M21" t="s">
        <v>278</v>
      </c>
      <c r="N21" t="s">
        <v>257</v>
      </c>
    </row>
    <row r="22" spans="1:14" x14ac:dyDescent="0.25">
      <c r="A22" t="s">
        <v>279</v>
      </c>
      <c r="B22">
        <v>2019</v>
      </c>
      <c r="C22" t="s">
        <v>217</v>
      </c>
      <c r="D22">
        <v>8.5</v>
      </c>
      <c r="E22" t="s">
        <v>280</v>
      </c>
      <c r="F22" t="s">
        <v>246</v>
      </c>
      <c r="G22" t="s">
        <v>281</v>
      </c>
      <c r="H22" t="s">
        <v>282</v>
      </c>
      <c r="I22" s="23">
        <v>204669</v>
      </c>
      <c r="J22" s="23">
        <f>IF(imdb[[#This Row],[Box office collection]]=$I$3,0,imdb[[#This Row],[Box office collection]])</f>
        <v>204669</v>
      </c>
      <c r="K22">
        <v>178</v>
      </c>
      <c r="L22" t="s">
        <v>283</v>
      </c>
      <c r="M22" t="s">
        <v>284</v>
      </c>
      <c r="N22" t="s">
        <v>152</v>
      </c>
    </row>
    <row r="23" spans="1:14" x14ac:dyDescent="0.25">
      <c r="A23" t="s">
        <v>285</v>
      </c>
      <c r="B23">
        <v>2020</v>
      </c>
      <c r="C23" t="s">
        <v>286</v>
      </c>
      <c r="D23">
        <v>8.6999999999999993</v>
      </c>
      <c r="E23" t="s">
        <v>287</v>
      </c>
      <c r="F23" t="s">
        <v>147</v>
      </c>
      <c r="G23" t="s">
        <v>130</v>
      </c>
      <c r="H23" t="s">
        <v>288</v>
      </c>
      <c r="I23" s="23">
        <v>1807228.92</v>
      </c>
      <c r="J23" s="23">
        <f>IF(imdb[[#This Row],[Box office collection]]=$I$3,0,imdb[[#This Row],[Box office collection]])</f>
        <v>1807228.92</v>
      </c>
      <c r="K23">
        <v>2100</v>
      </c>
      <c r="L23" t="s">
        <v>289</v>
      </c>
      <c r="M23" t="s">
        <v>290</v>
      </c>
      <c r="N23" t="s">
        <v>184</v>
      </c>
    </row>
    <row r="24" spans="1:14" x14ac:dyDescent="0.25">
      <c r="A24">
        <v>96</v>
      </c>
      <c r="B24">
        <v>2018</v>
      </c>
      <c r="C24" t="s">
        <v>194</v>
      </c>
      <c r="D24">
        <v>8.5</v>
      </c>
      <c r="E24" t="s">
        <v>291</v>
      </c>
      <c r="F24" t="s">
        <v>147</v>
      </c>
      <c r="G24" t="s">
        <v>292</v>
      </c>
      <c r="H24" t="s">
        <v>293</v>
      </c>
      <c r="I24" s="23">
        <v>616333</v>
      </c>
      <c r="J24" s="23">
        <f>IF(imdb[[#This Row],[Box office collection]]=$I$3,0,imdb[[#This Row],[Box office collection]])</f>
        <v>616333</v>
      </c>
      <c r="K24">
        <v>512</v>
      </c>
      <c r="L24" t="s">
        <v>294</v>
      </c>
      <c r="M24" t="s">
        <v>295</v>
      </c>
      <c r="N24" t="s">
        <v>184</v>
      </c>
    </row>
    <row r="25" spans="1:14" x14ac:dyDescent="0.25">
      <c r="A25" t="s">
        <v>296</v>
      </c>
      <c r="B25">
        <v>2016</v>
      </c>
      <c r="C25" t="s">
        <v>297</v>
      </c>
      <c r="D25">
        <v>8.8000000000000007</v>
      </c>
      <c r="E25" t="s">
        <v>298</v>
      </c>
      <c r="F25" t="s">
        <v>299</v>
      </c>
      <c r="G25" t="s">
        <v>300</v>
      </c>
      <c r="H25" t="s">
        <v>301</v>
      </c>
      <c r="I25">
        <v>633</v>
      </c>
      <c r="J25" s="23">
        <f>IF(imdb[[#This Row],[Box office collection]]=$I$3,0,imdb[[#This Row],[Box office collection]])</f>
        <v>633</v>
      </c>
      <c r="K25">
        <v>72</v>
      </c>
      <c r="L25" t="s">
        <v>302</v>
      </c>
      <c r="M25" t="s">
        <v>303</v>
      </c>
      <c r="N25" t="s">
        <v>304</v>
      </c>
    </row>
    <row r="26" spans="1:14" x14ac:dyDescent="0.25">
      <c r="A26" t="s">
        <v>305</v>
      </c>
      <c r="B26">
        <v>2015</v>
      </c>
      <c r="C26" t="s">
        <v>306</v>
      </c>
      <c r="D26">
        <v>8.4</v>
      </c>
      <c r="E26" t="s">
        <v>307</v>
      </c>
      <c r="F26" t="s">
        <v>147</v>
      </c>
      <c r="G26" t="s">
        <v>204</v>
      </c>
      <c r="H26" t="s">
        <v>308</v>
      </c>
      <c r="I26" s="23">
        <v>1943</v>
      </c>
      <c r="J26" s="23">
        <f>IF(imdb[[#This Row],[Box office collection]]=$I$3,0,imdb[[#This Row],[Box office collection]])</f>
        <v>1943</v>
      </c>
      <c r="K26">
        <v>47</v>
      </c>
      <c r="L26" t="s">
        <v>309</v>
      </c>
      <c r="M26" t="s">
        <v>310</v>
      </c>
      <c r="N26" t="s">
        <v>152</v>
      </c>
    </row>
    <row r="27" spans="1:14" x14ac:dyDescent="0.25">
      <c r="A27" t="s">
        <v>311</v>
      </c>
      <c r="B27">
        <v>2021</v>
      </c>
      <c r="C27" t="s">
        <v>244</v>
      </c>
      <c r="D27">
        <v>8.4</v>
      </c>
      <c r="E27" t="s">
        <v>312</v>
      </c>
      <c r="F27" t="s">
        <v>196</v>
      </c>
      <c r="G27" t="s">
        <v>313</v>
      </c>
      <c r="H27" t="s">
        <v>314</v>
      </c>
      <c r="I27" s="23">
        <v>3841</v>
      </c>
      <c r="J27" s="23">
        <f>IF(imdb[[#This Row],[Box office collection]]=$I$3,0,imdb[[#This Row],[Box office collection]])</f>
        <v>3841</v>
      </c>
      <c r="K27">
        <v>1000</v>
      </c>
      <c r="L27" t="s">
        <v>315</v>
      </c>
      <c r="M27" t="s">
        <v>316</v>
      </c>
      <c r="N27" t="s">
        <v>184</v>
      </c>
    </row>
    <row r="28" spans="1:14" x14ac:dyDescent="0.25">
      <c r="A28" t="s">
        <v>317</v>
      </c>
      <c r="B28">
        <v>2019</v>
      </c>
      <c r="C28" t="s">
        <v>154</v>
      </c>
      <c r="D28">
        <v>8.4</v>
      </c>
      <c r="E28" t="s">
        <v>318</v>
      </c>
      <c r="F28" t="s">
        <v>147</v>
      </c>
      <c r="G28" t="s">
        <v>319</v>
      </c>
      <c r="H28" t="s">
        <v>320</v>
      </c>
      <c r="I28" s="23">
        <v>522938</v>
      </c>
      <c r="J28" s="23">
        <f>IF(imdb[[#This Row],[Box office collection]]=$I$3,0,imdb[[#This Row],[Box office collection]])</f>
        <v>522938</v>
      </c>
      <c r="K28">
        <v>290</v>
      </c>
      <c r="L28" t="s">
        <v>321</v>
      </c>
      <c r="M28" t="s">
        <v>322</v>
      </c>
      <c r="N28" t="s">
        <v>176</v>
      </c>
    </row>
    <row r="29" spans="1:14" x14ac:dyDescent="0.25">
      <c r="A29" t="s">
        <v>323</v>
      </c>
      <c r="B29">
        <v>1957</v>
      </c>
      <c r="C29" t="s">
        <v>324</v>
      </c>
      <c r="D29">
        <v>9.1</v>
      </c>
      <c r="E29" t="s">
        <v>325</v>
      </c>
      <c r="F29" t="s">
        <v>246</v>
      </c>
      <c r="G29" t="s">
        <v>326</v>
      </c>
      <c r="H29" t="s">
        <v>327</v>
      </c>
      <c r="I29" t="s">
        <v>140</v>
      </c>
      <c r="J29" s="23">
        <f>IF(imdb[[#This Row],[Box office collection]]=$I$3,0,imdb[[#This Row],[Box office collection]])</f>
        <v>0</v>
      </c>
      <c r="K29">
        <v>39</v>
      </c>
      <c r="L29" t="s">
        <v>328</v>
      </c>
      <c r="M29" t="s">
        <v>329</v>
      </c>
      <c r="N29" t="s">
        <v>159</v>
      </c>
    </row>
    <row r="30" spans="1:14" x14ac:dyDescent="0.25">
      <c r="A30" t="s">
        <v>330</v>
      </c>
      <c r="B30">
        <v>1987</v>
      </c>
      <c r="C30" t="s">
        <v>194</v>
      </c>
      <c r="D30">
        <v>8.8000000000000007</v>
      </c>
      <c r="E30" t="s">
        <v>325</v>
      </c>
      <c r="F30" t="s">
        <v>196</v>
      </c>
      <c r="G30" t="s">
        <v>331</v>
      </c>
      <c r="H30" t="s">
        <v>262</v>
      </c>
      <c r="I30" t="s">
        <v>140</v>
      </c>
      <c r="J30" s="23">
        <f>IF(imdb[[#This Row],[Box office collection]]=$I$3,0,imdb[[#This Row],[Box office collection]])</f>
        <v>0</v>
      </c>
      <c r="K30">
        <v>11</v>
      </c>
      <c r="L30" t="s">
        <v>328</v>
      </c>
      <c r="M30" t="s">
        <v>332</v>
      </c>
      <c r="N30" t="s">
        <v>159</v>
      </c>
    </row>
    <row r="31" spans="1:14" x14ac:dyDescent="0.25">
      <c r="A31" t="s">
        <v>333</v>
      </c>
      <c r="B31">
        <v>1992</v>
      </c>
      <c r="C31" t="s">
        <v>154</v>
      </c>
      <c r="D31">
        <v>8.6999999999999993</v>
      </c>
      <c r="E31" t="s">
        <v>245</v>
      </c>
      <c r="F31" t="s">
        <v>147</v>
      </c>
      <c r="G31" t="s">
        <v>197</v>
      </c>
      <c r="H31" t="s">
        <v>334</v>
      </c>
      <c r="I31" t="s">
        <v>140</v>
      </c>
      <c r="J31" s="23">
        <f>IF(imdb[[#This Row],[Box office collection]]=$I$3,0,imdb[[#This Row],[Box office collection]])</f>
        <v>0</v>
      </c>
      <c r="K31">
        <v>26</v>
      </c>
      <c r="L31" t="s">
        <v>335</v>
      </c>
      <c r="M31" t="s">
        <v>336</v>
      </c>
      <c r="N31" t="s">
        <v>159</v>
      </c>
    </row>
    <row r="32" spans="1:14" x14ac:dyDescent="0.25">
      <c r="A32" t="s">
        <v>337</v>
      </c>
      <c r="B32">
        <v>2019</v>
      </c>
      <c r="C32" t="s">
        <v>338</v>
      </c>
      <c r="D32">
        <v>8.4</v>
      </c>
      <c r="E32" t="s">
        <v>339</v>
      </c>
      <c r="F32" t="s">
        <v>147</v>
      </c>
      <c r="G32" t="s">
        <v>340</v>
      </c>
      <c r="H32" t="s">
        <v>308</v>
      </c>
      <c r="I32" s="23">
        <v>379728</v>
      </c>
      <c r="J32" s="23">
        <f>IF(imdb[[#This Row],[Box office collection]]=$I$3,0,imdb[[#This Row],[Box office collection]])</f>
        <v>379728</v>
      </c>
      <c r="K32">
        <v>285</v>
      </c>
      <c r="L32" t="s">
        <v>341</v>
      </c>
      <c r="M32" t="s">
        <v>342</v>
      </c>
      <c r="N32" t="s">
        <v>184</v>
      </c>
    </row>
    <row r="33" spans="1:14" x14ac:dyDescent="0.25">
      <c r="A33" t="s">
        <v>343</v>
      </c>
      <c r="B33">
        <v>2021</v>
      </c>
      <c r="C33" t="s">
        <v>229</v>
      </c>
      <c r="D33">
        <v>8.6999999999999993</v>
      </c>
      <c r="E33" t="s">
        <v>344</v>
      </c>
      <c r="F33" t="s">
        <v>147</v>
      </c>
      <c r="G33" t="s">
        <v>345</v>
      </c>
      <c r="H33" t="s">
        <v>346</v>
      </c>
      <c r="I33" t="s">
        <v>140</v>
      </c>
      <c r="J33" s="23">
        <f>IF(imdb[[#This Row],[Box office collection]]=$I$3,0,imdb[[#This Row],[Box office collection]])</f>
        <v>0</v>
      </c>
      <c r="K33">
        <v>3300</v>
      </c>
      <c r="L33" t="s">
        <v>347</v>
      </c>
      <c r="M33" t="s">
        <v>348</v>
      </c>
      <c r="N33" t="s">
        <v>184</v>
      </c>
    </row>
    <row r="34" spans="1:14" x14ac:dyDescent="0.25">
      <c r="A34" t="s">
        <v>349</v>
      </c>
      <c r="B34">
        <v>1991</v>
      </c>
      <c r="C34" t="s">
        <v>217</v>
      </c>
      <c r="D34">
        <v>8.5</v>
      </c>
      <c r="E34" t="s">
        <v>211</v>
      </c>
      <c r="F34" t="s">
        <v>147</v>
      </c>
      <c r="G34" t="s">
        <v>350</v>
      </c>
      <c r="H34" t="s">
        <v>156</v>
      </c>
      <c r="I34" t="s">
        <v>140</v>
      </c>
      <c r="J34" s="23">
        <f>IF(imdb[[#This Row],[Box office collection]]=$I$3,0,imdb[[#This Row],[Box office collection]])</f>
        <v>0</v>
      </c>
      <c r="K34">
        <v>28</v>
      </c>
      <c r="L34" t="s">
        <v>351</v>
      </c>
      <c r="M34" t="s">
        <v>352</v>
      </c>
      <c r="N34" t="s">
        <v>184</v>
      </c>
    </row>
    <row r="35" spans="1:14" x14ac:dyDescent="0.25">
      <c r="A35" t="s">
        <v>353</v>
      </c>
      <c r="B35">
        <v>2022</v>
      </c>
      <c r="C35" t="s">
        <v>354</v>
      </c>
      <c r="D35">
        <v>8.5</v>
      </c>
      <c r="E35" t="s">
        <v>355</v>
      </c>
      <c r="F35" t="s">
        <v>246</v>
      </c>
      <c r="G35" t="s">
        <v>292</v>
      </c>
      <c r="H35" t="s">
        <v>356</v>
      </c>
      <c r="I35" s="23">
        <v>2208029</v>
      </c>
      <c r="J35" s="23">
        <f>IF(imdb[[#This Row],[Box office collection]]=$I$3,0,imdb[[#This Row],[Box office collection]])</f>
        <v>2208029</v>
      </c>
      <c r="K35">
        <v>701</v>
      </c>
      <c r="L35" t="s">
        <v>357</v>
      </c>
      <c r="M35" t="s">
        <v>358</v>
      </c>
      <c r="N35" t="s">
        <v>359</v>
      </c>
    </row>
    <row r="36" spans="1:14" x14ac:dyDescent="0.25">
      <c r="A36" t="s">
        <v>360</v>
      </c>
      <c r="B36">
        <v>2013</v>
      </c>
      <c r="C36" t="s">
        <v>170</v>
      </c>
      <c r="D36">
        <v>8.3000000000000007</v>
      </c>
      <c r="E36" t="s">
        <v>361</v>
      </c>
      <c r="F36" t="s">
        <v>196</v>
      </c>
      <c r="G36" t="s">
        <v>313</v>
      </c>
      <c r="H36" t="s">
        <v>314</v>
      </c>
      <c r="I36" s="23">
        <v>13076265</v>
      </c>
      <c r="J36" s="23">
        <f>IF(imdb[[#This Row],[Box office collection]]=$I$3,0,imdb[[#This Row],[Box office collection]])</f>
        <v>13076265</v>
      </c>
      <c r="K36">
        <v>141</v>
      </c>
      <c r="L36" t="s">
        <v>362</v>
      </c>
      <c r="M36" t="s">
        <v>363</v>
      </c>
      <c r="N36" t="s">
        <v>184</v>
      </c>
    </row>
    <row r="37" spans="1:14" x14ac:dyDescent="0.25">
      <c r="A37" t="s">
        <v>364</v>
      </c>
      <c r="B37">
        <v>2005</v>
      </c>
      <c r="C37" t="s">
        <v>365</v>
      </c>
      <c r="D37">
        <v>8.3000000000000007</v>
      </c>
      <c r="E37" t="s">
        <v>203</v>
      </c>
      <c r="F37" t="s">
        <v>147</v>
      </c>
      <c r="G37" t="s">
        <v>366</v>
      </c>
      <c r="H37" t="s">
        <v>367</v>
      </c>
      <c r="I37" s="23">
        <v>3373493.98</v>
      </c>
      <c r="J37" s="23">
        <f>IF(imdb[[#This Row],[Box office collection]]=$I$3,0,imdb[[#This Row],[Box office collection]])</f>
        <v>3373493.98</v>
      </c>
      <c r="K37">
        <v>74</v>
      </c>
      <c r="L37" t="s">
        <v>368</v>
      </c>
      <c r="M37" t="s">
        <v>369</v>
      </c>
      <c r="N37" t="s">
        <v>184</v>
      </c>
    </row>
    <row r="38" spans="1:14" x14ac:dyDescent="0.25">
      <c r="A38" t="s">
        <v>370</v>
      </c>
      <c r="B38">
        <v>1983</v>
      </c>
      <c r="C38" t="s">
        <v>371</v>
      </c>
      <c r="D38">
        <v>8.3000000000000007</v>
      </c>
      <c r="E38" t="s">
        <v>372</v>
      </c>
      <c r="F38" t="s">
        <v>129</v>
      </c>
      <c r="G38" t="s">
        <v>373</v>
      </c>
      <c r="H38" t="s">
        <v>374</v>
      </c>
      <c r="I38" t="s">
        <v>140</v>
      </c>
      <c r="J38" s="23">
        <f>IF(imdb[[#This Row],[Box office collection]]=$I$3,0,imdb[[#This Row],[Box office collection]])</f>
        <v>0</v>
      </c>
      <c r="K38">
        <v>62</v>
      </c>
      <c r="L38" t="s">
        <v>174</v>
      </c>
      <c r="M38" t="s">
        <v>375</v>
      </c>
      <c r="N38" t="s">
        <v>208</v>
      </c>
    </row>
    <row r="39" spans="1:14" x14ac:dyDescent="0.25">
      <c r="A39" t="s">
        <v>376</v>
      </c>
      <c r="B39">
        <v>2006</v>
      </c>
      <c r="C39" t="s">
        <v>224</v>
      </c>
      <c r="D39">
        <v>8.1999999999999993</v>
      </c>
      <c r="E39" t="s">
        <v>155</v>
      </c>
      <c r="F39" t="s">
        <v>129</v>
      </c>
      <c r="G39" t="s">
        <v>188</v>
      </c>
      <c r="H39" t="s">
        <v>377</v>
      </c>
      <c r="I39" s="23">
        <v>40194</v>
      </c>
      <c r="J39" s="23">
        <f>IF(imdb[[#This Row],[Box office collection]]=$I$3,0,imdb[[#This Row],[Box office collection]])</f>
        <v>40194</v>
      </c>
      <c r="K39">
        <v>54</v>
      </c>
      <c r="L39" t="s">
        <v>378</v>
      </c>
      <c r="M39" t="s">
        <v>379</v>
      </c>
      <c r="N39" t="s">
        <v>176</v>
      </c>
    </row>
    <row r="40" spans="1:14" x14ac:dyDescent="0.25">
      <c r="A40" t="s">
        <v>380</v>
      </c>
      <c r="B40">
        <v>1956</v>
      </c>
      <c r="C40" t="s">
        <v>381</v>
      </c>
      <c r="D40">
        <v>8.1999999999999993</v>
      </c>
      <c r="E40" t="s">
        <v>195</v>
      </c>
      <c r="F40" t="s">
        <v>163</v>
      </c>
      <c r="G40" t="s">
        <v>164</v>
      </c>
      <c r="H40" t="s">
        <v>165</v>
      </c>
      <c r="I40" s="23">
        <v>134241</v>
      </c>
      <c r="J40" s="23">
        <f>IF(imdb[[#This Row],[Box office collection]]=$I$3,0,imdb[[#This Row],[Box office collection]])</f>
        <v>134241</v>
      </c>
      <c r="K40">
        <v>59</v>
      </c>
      <c r="L40" t="s">
        <v>382</v>
      </c>
      <c r="M40" t="s">
        <v>383</v>
      </c>
      <c r="N40" t="s">
        <v>184</v>
      </c>
    </row>
    <row r="41" spans="1:14" x14ac:dyDescent="0.25">
      <c r="A41" t="s">
        <v>384</v>
      </c>
      <c r="B41">
        <v>2021</v>
      </c>
      <c r="C41" t="s">
        <v>385</v>
      </c>
      <c r="D41">
        <v>8.5</v>
      </c>
      <c r="E41" t="s">
        <v>171</v>
      </c>
      <c r="F41" t="s">
        <v>147</v>
      </c>
      <c r="G41" t="s">
        <v>281</v>
      </c>
      <c r="H41" t="s">
        <v>386</v>
      </c>
      <c r="I41" t="s">
        <v>140</v>
      </c>
      <c r="J41" s="23">
        <f>IF(imdb[[#This Row],[Box office collection]]=$I$3,0,imdb[[#This Row],[Box office collection]])</f>
        <v>0</v>
      </c>
      <c r="K41">
        <v>465</v>
      </c>
      <c r="L41" t="s">
        <v>387</v>
      </c>
      <c r="M41" t="s">
        <v>388</v>
      </c>
      <c r="N41" t="s">
        <v>184</v>
      </c>
    </row>
    <row r="42" spans="1:14" x14ac:dyDescent="0.25">
      <c r="A42" t="s">
        <v>389</v>
      </c>
      <c r="B42">
        <v>2001</v>
      </c>
      <c r="C42" t="s">
        <v>390</v>
      </c>
      <c r="D42">
        <v>8.8000000000000007</v>
      </c>
      <c r="E42" t="s">
        <v>391</v>
      </c>
      <c r="F42" t="s">
        <v>246</v>
      </c>
      <c r="G42" t="s">
        <v>392</v>
      </c>
      <c r="H42" t="s">
        <v>393</v>
      </c>
      <c r="I42" t="s">
        <v>140</v>
      </c>
      <c r="J42" s="23">
        <f>IF(imdb[[#This Row],[Box office collection]]=$I$3,0,imdb[[#This Row],[Box office collection]])</f>
        <v>0</v>
      </c>
      <c r="K42">
        <v>14</v>
      </c>
      <c r="L42" t="s">
        <v>241</v>
      </c>
      <c r="M42" t="s">
        <v>394</v>
      </c>
      <c r="N42" t="s">
        <v>184</v>
      </c>
    </row>
    <row r="43" spans="1:14" x14ac:dyDescent="0.25">
      <c r="A43" t="s">
        <v>395</v>
      </c>
      <c r="B43">
        <v>2018</v>
      </c>
      <c r="C43" t="s">
        <v>229</v>
      </c>
      <c r="D43">
        <v>8.4</v>
      </c>
      <c r="E43" t="s">
        <v>137</v>
      </c>
      <c r="F43" t="s">
        <v>147</v>
      </c>
      <c r="G43" t="s">
        <v>148</v>
      </c>
      <c r="H43" t="s">
        <v>308</v>
      </c>
      <c r="I43" s="23">
        <v>472865</v>
      </c>
      <c r="J43" s="23">
        <f>IF(imdb[[#This Row],[Box office collection]]=$I$3,0,imdb[[#This Row],[Box office collection]])</f>
        <v>472865</v>
      </c>
      <c r="K43">
        <v>157</v>
      </c>
      <c r="L43" t="s">
        <v>396</v>
      </c>
      <c r="M43" t="s">
        <v>397</v>
      </c>
      <c r="N43" t="s">
        <v>398</v>
      </c>
    </row>
    <row r="44" spans="1:14" x14ac:dyDescent="0.25">
      <c r="A44" t="s">
        <v>399</v>
      </c>
      <c r="B44">
        <v>2015</v>
      </c>
      <c r="C44" t="s">
        <v>170</v>
      </c>
      <c r="D44">
        <v>8.4</v>
      </c>
      <c r="E44" t="s">
        <v>203</v>
      </c>
      <c r="F44" t="s">
        <v>147</v>
      </c>
      <c r="G44" t="s">
        <v>400</v>
      </c>
      <c r="H44" t="s">
        <v>401</v>
      </c>
      <c r="I44" s="23">
        <v>2409638.5499999998</v>
      </c>
      <c r="J44" s="23">
        <f>IF(imdb[[#This Row],[Box office collection]]=$I$3,0,imdb[[#This Row],[Box office collection]])</f>
        <v>2409638.5499999998</v>
      </c>
      <c r="K44">
        <v>60</v>
      </c>
      <c r="L44" t="s">
        <v>402</v>
      </c>
      <c r="M44" t="s">
        <v>403</v>
      </c>
      <c r="N44" t="s">
        <v>176</v>
      </c>
    </row>
    <row r="45" spans="1:14" x14ac:dyDescent="0.25">
      <c r="A45" t="s">
        <v>404</v>
      </c>
      <c r="B45">
        <v>1955</v>
      </c>
      <c r="C45" t="s">
        <v>405</v>
      </c>
      <c r="D45">
        <v>8.1999999999999993</v>
      </c>
      <c r="E45" t="s">
        <v>267</v>
      </c>
      <c r="F45" t="s">
        <v>163</v>
      </c>
      <c r="G45" t="s">
        <v>164</v>
      </c>
      <c r="H45" t="s">
        <v>165</v>
      </c>
      <c r="I45" s="23">
        <v>135342</v>
      </c>
      <c r="J45" s="23">
        <f>IF(imdb[[#This Row],[Box office collection]]=$I$3,0,imdb[[#This Row],[Box office collection]])</f>
        <v>135342</v>
      </c>
      <c r="K45">
        <v>204</v>
      </c>
      <c r="L45" t="s">
        <v>406</v>
      </c>
      <c r="M45" t="s">
        <v>407</v>
      </c>
      <c r="N45" t="s">
        <v>168</v>
      </c>
    </row>
    <row r="46" spans="1:14" x14ac:dyDescent="0.25">
      <c r="A46" t="s">
        <v>408</v>
      </c>
      <c r="B46">
        <v>1998</v>
      </c>
      <c r="C46" t="s">
        <v>186</v>
      </c>
      <c r="D46">
        <v>8.3000000000000007</v>
      </c>
      <c r="E46" t="s">
        <v>162</v>
      </c>
      <c r="F46" t="s">
        <v>129</v>
      </c>
      <c r="G46" t="s">
        <v>148</v>
      </c>
      <c r="H46" t="s">
        <v>409</v>
      </c>
      <c r="I46" t="s">
        <v>140</v>
      </c>
      <c r="J46" s="23">
        <f>IF(imdb[[#This Row],[Box office collection]]=$I$3,0,imdb[[#This Row],[Box office collection]])</f>
        <v>0</v>
      </c>
      <c r="K46">
        <v>77</v>
      </c>
      <c r="L46" t="s">
        <v>410</v>
      </c>
      <c r="M46" t="s">
        <v>411</v>
      </c>
      <c r="N46" t="s">
        <v>184</v>
      </c>
    </row>
    <row r="47" spans="1:14" x14ac:dyDescent="0.25">
      <c r="A47" t="s">
        <v>412</v>
      </c>
      <c r="B47">
        <v>2014</v>
      </c>
      <c r="C47" t="s">
        <v>413</v>
      </c>
      <c r="D47">
        <v>8.3000000000000007</v>
      </c>
      <c r="E47" t="s">
        <v>280</v>
      </c>
      <c r="F47" t="s">
        <v>196</v>
      </c>
      <c r="G47" t="s">
        <v>414</v>
      </c>
      <c r="H47" t="s">
        <v>415</v>
      </c>
      <c r="I47" s="23">
        <v>180217</v>
      </c>
      <c r="J47" s="23">
        <f>IF(imdb[[#This Row],[Box office collection]]=$I$3,0,imdb[[#This Row],[Box office collection]])</f>
        <v>180217</v>
      </c>
      <c r="K47">
        <v>76</v>
      </c>
      <c r="L47" t="s">
        <v>416</v>
      </c>
      <c r="M47" t="s">
        <v>417</v>
      </c>
      <c r="N47" t="s">
        <v>398</v>
      </c>
    </row>
    <row r="48" spans="1:14" x14ac:dyDescent="0.25">
      <c r="A48" t="s">
        <v>418</v>
      </c>
      <c r="B48">
        <v>1975</v>
      </c>
      <c r="C48" t="s">
        <v>419</v>
      </c>
      <c r="D48">
        <v>8.3000000000000007</v>
      </c>
      <c r="E48" t="s">
        <v>211</v>
      </c>
      <c r="F48" t="s">
        <v>129</v>
      </c>
      <c r="G48" t="s">
        <v>138</v>
      </c>
      <c r="H48" t="s">
        <v>139</v>
      </c>
      <c r="I48" s="23">
        <v>11939.76</v>
      </c>
      <c r="J48" s="23">
        <f>IF(imdb[[#This Row],[Box office collection]]=$I$3,0,imdb[[#This Row],[Box office collection]])</f>
        <v>11939.76</v>
      </c>
      <c r="K48">
        <v>22</v>
      </c>
      <c r="L48" t="s">
        <v>328</v>
      </c>
      <c r="M48" t="s">
        <v>420</v>
      </c>
      <c r="N48" t="s">
        <v>159</v>
      </c>
    </row>
    <row r="49" spans="1:14" x14ac:dyDescent="0.25">
      <c r="A49" t="s">
        <v>421</v>
      </c>
      <c r="B49">
        <v>2015</v>
      </c>
      <c r="C49" t="s">
        <v>422</v>
      </c>
      <c r="D49">
        <v>8.3000000000000007</v>
      </c>
      <c r="E49" t="s">
        <v>423</v>
      </c>
      <c r="F49" t="s">
        <v>196</v>
      </c>
      <c r="G49" t="s">
        <v>292</v>
      </c>
      <c r="H49" t="s">
        <v>424</v>
      </c>
      <c r="I49" s="23">
        <v>7228915.6600000001</v>
      </c>
      <c r="J49" s="23">
        <f>IF(imdb[[#This Row],[Box office collection]]=$I$3,0,imdb[[#This Row],[Box office collection]])</f>
        <v>7228915.6600000001</v>
      </c>
      <c r="K49">
        <v>111</v>
      </c>
      <c r="L49" t="s">
        <v>425</v>
      </c>
      <c r="M49" t="s">
        <v>426</v>
      </c>
      <c r="N49" t="s">
        <v>176</v>
      </c>
    </row>
    <row r="50" spans="1:14" x14ac:dyDescent="0.25">
      <c r="A50" t="s">
        <v>427</v>
      </c>
      <c r="B50">
        <v>2019</v>
      </c>
      <c r="C50" t="s">
        <v>428</v>
      </c>
      <c r="D50">
        <v>8.3000000000000007</v>
      </c>
      <c r="E50" t="s">
        <v>162</v>
      </c>
      <c r="F50" t="s">
        <v>246</v>
      </c>
      <c r="G50" t="s">
        <v>429</v>
      </c>
      <c r="H50" t="s">
        <v>430</v>
      </c>
      <c r="I50" s="23">
        <v>4454</v>
      </c>
      <c r="J50" s="23">
        <f>IF(imdb[[#This Row],[Box office collection]]=$I$3,0,imdb[[#This Row],[Box office collection]])</f>
        <v>4454</v>
      </c>
      <c r="K50">
        <v>178</v>
      </c>
      <c r="L50" t="s">
        <v>431</v>
      </c>
      <c r="M50" t="s">
        <v>432</v>
      </c>
      <c r="N50" t="s">
        <v>184</v>
      </c>
    </row>
    <row r="51" spans="1:14" x14ac:dyDescent="0.25">
      <c r="A51" t="s">
        <v>433</v>
      </c>
      <c r="B51">
        <v>1993</v>
      </c>
      <c r="C51" t="s">
        <v>434</v>
      </c>
      <c r="D51">
        <v>8.6999999999999993</v>
      </c>
      <c r="E51" t="s">
        <v>435</v>
      </c>
      <c r="F51" t="s">
        <v>196</v>
      </c>
      <c r="G51" t="s">
        <v>340</v>
      </c>
      <c r="H51" t="s">
        <v>436</v>
      </c>
      <c r="I51" t="s">
        <v>140</v>
      </c>
      <c r="J51" s="23">
        <f>IF(imdb[[#This Row],[Box office collection]]=$I$3,0,imdb[[#This Row],[Box office collection]])</f>
        <v>0</v>
      </c>
      <c r="K51">
        <v>14</v>
      </c>
      <c r="L51" t="s">
        <v>263</v>
      </c>
      <c r="M51" t="s">
        <v>437</v>
      </c>
      <c r="N51" t="s">
        <v>159</v>
      </c>
    </row>
    <row r="52" spans="1:14" x14ac:dyDescent="0.25">
      <c r="A52" t="s">
        <v>360</v>
      </c>
      <c r="B52">
        <v>2015</v>
      </c>
      <c r="C52" t="s">
        <v>354</v>
      </c>
      <c r="D52">
        <v>8.1999999999999993</v>
      </c>
      <c r="E52" t="s">
        <v>438</v>
      </c>
      <c r="F52" t="s">
        <v>196</v>
      </c>
      <c r="G52" t="s">
        <v>313</v>
      </c>
      <c r="H52" t="s">
        <v>439</v>
      </c>
      <c r="I52" s="23">
        <v>9400000</v>
      </c>
      <c r="J52" s="23">
        <f>IF(imdb[[#This Row],[Box office collection]]=$I$3,0,imdb[[#This Row],[Box office collection]])</f>
        <v>9400000</v>
      </c>
      <c r="K52">
        <v>310</v>
      </c>
      <c r="L52" t="s">
        <v>440</v>
      </c>
      <c r="M52" t="s">
        <v>441</v>
      </c>
      <c r="N52" t="s">
        <v>184</v>
      </c>
    </row>
    <row r="53" spans="1:14" x14ac:dyDescent="0.25">
      <c r="A53" t="s">
        <v>442</v>
      </c>
      <c r="B53">
        <v>2012</v>
      </c>
      <c r="C53" t="s">
        <v>443</v>
      </c>
      <c r="D53">
        <v>8.1999999999999993</v>
      </c>
      <c r="E53" t="s">
        <v>444</v>
      </c>
      <c r="F53" t="s">
        <v>129</v>
      </c>
      <c r="G53" t="s">
        <v>350</v>
      </c>
      <c r="H53" t="s">
        <v>205</v>
      </c>
      <c r="I53" s="23">
        <v>4384642</v>
      </c>
      <c r="J53" s="23">
        <f>IF(imdb[[#This Row],[Box office collection]]=$I$3,0,imdb[[#This Row],[Box office collection]])</f>
        <v>4384642</v>
      </c>
      <c r="K53">
        <v>306</v>
      </c>
      <c r="L53" t="s">
        <v>445</v>
      </c>
      <c r="M53" t="s">
        <v>446</v>
      </c>
      <c r="N53" t="s">
        <v>184</v>
      </c>
    </row>
    <row r="54" spans="1:14" x14ac:dyDescent="0.25">
      <c r="A54" t="s">
        <v>447</v>
      </c>
      <c r="B54">
        <v>2018</v>
      </c>
      <c r="C54" t="s">
        <v>419</v>
      </c>
      <c r="D54">
        <v>8.3000000000000007</v>
      </c>
      <c r="E54" t="s">
        <v>448</v>
      </c>
      <c r="F54" t="s">
        <v>147</v>
      </c>
      <c r="G54" t="s">
        <v>449</v>
      </c>
      <c r="H54" t="s">
        <v>450</v>
      </c>
      <c r="I54" t="s">
        <v>140</v>
      </c>
      <c r="J54" s="23">
        <f>IF(imdb[[#This Row],[Box office collection]]=$I$3,0,imdb[[#This Row],[Box office collection]])</f>
        <v>0</v>
      </c>
      <c r="K54">
        <v>572</v>
      </c>
      <c r="L54" t="s">
        <v>234</v>
      </c>
      <c r="M54" t="s">
        <v>451</v>
      </c>
      <c r="N54" t="s">
        <v>176</v>
      </c>
    </row>
    <row r="55" spans="1:14" x14ac:dyDescent="0.25">
      <c r="A55" t="s">
        <v>452</v>
      </c>
      <c r="B55">
        <v>2013</v>
      </c>
      <c r="C55" t="s">
        <v>453</v>
      </c>
      <c r="D55">
        <v>8.1999999999999993</v>
      </c>
      <c r="E55" t="s">
        <v>454</v>
      </c>
      <c r="F55" t="s">
        <v>129</v>
      </c>
      <c r="G55" t="s">
        <v>275</v>
      </c>
      <c r="H55" t="s">
        <v>455</v>
      </c>
      <c r="I55" s="23">
        <v>17551296</v>
      </c>
      <c r="J55" s="23">
        <f>IF(imdb[[#This Row],[Box office collection]]=$I$3,0,imdb[[#This Row],[Box office collection]])</f>
        <v>17551296</v>
      </c>
      <c r="K55">
        <v>216</v>
      </c>
      <c r="L55" t="s">
        <v>456</v>
      </c>
      <c r="M55" t="s">
        <v>457</v>
      </c>
      <c r="N55" t="s">
        <v>458</v>
      </c>
    </row>
    <row r="56" spans="1:14" x14ac:dyDescent="0.25">
      <c r="A56" t="s">
        <v>459</v>
      </c>
      <c r="B56">
        <v>1965</v>
      </c>
      <c r="C56" t="s">
        <v>460</v>
      </c>
      <c r="D56">
        <v>8.3000000000000007</v>
      </c>
      <c r="E56" t="s">
        <v>461</v>
      </c>
      <c r="F56" t="s">
        <v>129</v>
      </c>
      <c r="G56" t="s">
        <v>292</v>
      </c>
      <c r="H56" t="s">
        <v>462</v>
      </c>
      <c r="I56" t="s">
        <v>140</v>
      </c>
      <c r="J56" s="23">
        <f>IF(imdb[[#This Row],[Box office collection]]=$I$3,0,imdb[[#This Row],[Box office collection]])</f>
        <v>0</v>
      </c>
      <c r="K56">
        <v>62</v>
      </c>
      <c r="L56" t="s">
        <v>463</v>
      </c>
      <c r="M56" t="s">
        <v>464</v>
      </c>
      <c r="N56" t="s">
        <v>159</v>
      </c>
    </row>
    <row r="57" spans="1:14" x14ac:dyDescent="0.25">
      <c r="A57" t="s">
        <v>465</v>
      </c>
      <c r="B57">
        <v>2021</v>
      </c>
      <c r="C57" t="s">
        <v>229</v>
      </c>
      <c r="D57">
        <v>8.4</v>
      </c>
      <c r="E57" t="s">
        <v>466</v>
      </c>
      <c r="F57" t="s">
        <v>129</v>
      </c>
      <c r="G57" t="s">
        <v>467</v>
      </c>
      <c r="H57" t="s">
        <v>468</v>
      </c>
      <c r="I57" t="s">
        <v>140</v>
      </c>
      <c r="J57" s="23">
        <f>IF(imdb[[#This Row],[Box office collection]]=$I$3,0,imdb[[#This Row],[Box office collection]])</f>
        <v>0</v>
      </c>
      <c r="K57">
        <v>952</v>
      </c>
      <c r="L57" t="s">
        <v>469</v>
      </c>
      <c r="M57" t="s">
        <v>470</v>
      </c>
      <c r="N57" t="s">
        <v>184</v>
      </c>
    </row>
    <row r="58" spans="1:14" x14ac:dyDescent="0.25">
      <c r="A58" t="s">
        <v>471</v>
      </c>
      <c r="B58">
        <v>2018</v>
      </c>
      <c r="C58" t="s">
        <v>472</v>
      </c>
      <c r="D58">
        <v>8.4</v>
      </c>
      <c r="E58" t="s">
        <v>372</v>
      </c>
      <c r="F58" t="s">
        <v>246</v>
      </c>
      <c r="G58" t="s">
        <v>219</v>
      </c>
      <c r="H58" t="s">
        <v>473</v>
      </c>
      <c r="I58" s="23">
        <v>279078</v>
      </c>
      <c r="J58" s="23">
        <f>IF(imdb[[#This Row],[Box office collection]]=$I$3,0,imdb[[#This Row],[Box office collection]])</f>
        <v>279078</v>
      </c>
      <c r="K58">
        <v>108</v>
      </c>
      <c r="L58" t="s">
        <v>474</v>
      </c>
      <c r="M58" t="s">
        <v>475</v>
      </c>
      <c r="N58" t="s">
        <v>184</v>
      </c>
    </row>
    <row r="59" spans="1:14" x14ac:dyDescent="0.25">
      <c r="A59" t="s">
        <v>476</v>
      </c>
      <c r="B59">
        <v>2018</v>
      </c>
      <c r="C59" t="s">
        <v>127</v>
      </c>
      <c r="D59">
        <v>8.6999999999999993</v>
      </c>
      <c r="E59" t="s">
        <v>162</v>
      </c>
      <c r="F59" t="s">
        <v>147</v>
      </c>
      <c r="G59" t="s">
        <v>164</v>
      </c>
      <c r="H59" t="s">
        <v>477</v>
      </c>
      <c r="I59" s="23">
        <v>3417</v>
      </c>
      <c r="J59" s="23">
        <f>IF(imdb[[#This Row],[Box office collection]]=$I$3,0,imdb[[#This Row],[Box office collection]])</f>
        <v>3417</v>
      </c>
      <c r="K59">
        <v>425</v>
      </c>
      <c r="L59" t="s">
        <v>478</v>
      </c>
      <c r="M59" t="s">
        <v>479</v>
      </c>
      <c r="N59" t="s">
        <v>184</v>
      </c>
    </row>
    <row r="60" spans="1:14" x14ac:dyDescent="0.25">
      <c r="A60" t="s">
        <v>480</v>
      </c>
      <c r="B60">
        <v>1988</v>
      </c>
      <c r="C60" t="s">
        <v>481</v>
      </c>
      <c r="D60">
        <v>8.6</v>
      </c>
      <c r="E60" t="s">
        <v>482</v>
      </c>
      <c r="F60" t="s">
        <v>196</v>
      </c>
      <c r="G60" t="s">
        <v>188</v>
      </c>
      <c r="H60" t="s">
        <v>483</v>
      </c>
      <c r="I60" t="s">
        <v>140</v>
      </c>
      <c r="J60" s="23">
        <f>IF(imdb[[#This Row],[Box office collection]]=$I$3,0,imdb[[#This Row],[Box office collection]])</f>
        <v>0</v>
      </c>
      <c r="K60">
        <v>14</v>
      </c>
      <c r="L60" t="s">
        <v>263</v>
      </c>
      <c r="M60" t="s">
        <v>484</v>
      </c>
      <c r="N60" t="s">
        <v>184</v>
      </c>
    </row>
    <row r="61" spans="1:14" x14ac:dyDescent="0.25">
      <c r="A61" t="s">
        <v>485</v>
      </c>
      <c r="B61">
        <v>2011</v>
      </c>
      <c r="C61" t="s">
        <v>486</v>
      </c>
      <c r="D61">
        <v>8.1999999999999993</v>
      </c>
      <c r="E61" t="s">
        <v>487</v>
      </c>
      <c r="F61" t="s">
        <v>129</v>
      </c>
      <c r="G61" t="s">
        <v>488</v>
      </c>
      <c r="H61" t="s">
        <v>489</v>
      </c>
      <c r="I61" s="23">
        <v>5192743</v>
      </c>
      <c r="J61" s="23">
        <f>IF(imdb[[#This Row],[Box office collection]]=$I$3,0,imdb[[#This Row],[Box office collection]])</f>
        <v>5192743</v>
      </c>
      <c r="K61">
        <v>240</v>
      </c>
      <c r="L61" t="s">
        <v>490</v>
      </c>
      <c r="M61" t="s">
        <v>491</v>
      </c>
      <c r="N61" t="s">
        <v>192</v>
      </c>
    </row>
    <row r="62" spans="1:14" x14ac:dyDescent="0.25">
      <c r="A62" t="s">
        <v>492</v>
      </c>
      <c r="B62">
        <v>1997</v>
      </c>
      <c r="C62" t="s">
        <v>493</v>
      </c>
      <c r="D62">
        <v>8.4</v>
      </c>
      <c r="E62" t="s">
        <v>494</v>
      </c>
      <c r="F62" t="s">
        <v>147</v>
      </c>
      <c r="G62" t="s">
        <v>495</v>
      </c>
      <c r="H62" t="s">
        <v>156</v>
      </c>
      <c r="I62" t="s">
        <v>140</v>
      </c>
      <c r="J62" s="23">
        <f>IF(imdb[[#This Row],[Box office collection]]=$I$3,0,imdb[[#This Row],[Box office collection]])</f>
        <v>0</v>
      </c>
      <c r="K62">
        <v>36</v>
      </c>
      <c r="L62" t="s">
        <v>141</v>
      </c>
      <c r="M62" t="s">
        <v>496</v>
      </c>
      <c r="N62" t="s">
        <v>184</v>
      </c>
    </row>
    <row r="63" spans="1:14" x14ac:dyDescent="0.25">
      <c r="A63" t="s">
        <v>497</v>
      </c>
      <c r="B63">
        <v>2019</v>
      </c>
      <c r="C63" t="s">
        <v>498</v>
      </c>
      <c r="D63">
        <v>8.1999999999999993</v>
      </c>
      <c r="E63" t="s">
        <v>499</v>
      </c>
      <c r="F63" t="s">
        <v>147</v>
      </c>
      <c r="G63" t="s">
        <v>247</v>
      </c>
      <c r="H63" t="s">
        <v>500</v>
      </c>
      <c r="I63" s="23">
        <v>273191</v>
      </c>
      <c r="J63" s="23">
        <f>IF(imdb[[#This Row],[Box office collection]]=$I$3,0,imdb[[#This Row],[Box office collection]])</f>
        <v>273191</v>
      </c>
      <c r="K63">
        <v>224</v>
      </c>
      <c r="L63" t="s">
        <v>501</v>
      </c>
      <c r="M63" t="s">
        <v>502</v>
      </c>
      <c r="N63" t="s">
        <v>152</v>
      </c>
    </row>
    <row r="64" spans="1:14" x14ac:dyDescent="0.25">
      <c r="A64" t="s">
        <v>503</v>
      </c>
      <c r="B64">
        <v>2018</v>
      </c>
      <c r="C64" t="s">
        <v>504</v>
      </c>
      <c r="D64">
        <v>8.1999999999999993</v>
      </c>
      <c r="E64" t="s">
        <v>505</v>
      </c>
      <c r="F64" t="s">
        <v>129</v>
      </c>
      <c r="G64" t="s">
        <v>506</v>
      </c>
      <c r="H64" t="s">
        <v>507</v>
      </c>
      <c r="I64" s="23">
        <v>62475342</v>
      </c>
      <c r="J64" s="23">
        <f>IF(imdb[[#This Row],[Box office collection]]=$I$3,0,imdb[[#This Row],[Box office collection]])</f>
        <v>62475342</v>
      </c>
      <c r="K64">
        <v>927</v>
      </c>
      <c r="L64" t="s">
        <v>508</v>
      </c>
      <c r="M64" t="s">
        <v>509</v>
      </c>
      <c r="N64" t="s">
        <v>257</v>
      </c>
    </row>
    <row r="65" spans="1:14" x14ac:dyDescent="0.25">
      <c r="A65" t="s">
        <v>510</v>
      </c>
      <c r="B65">
        <v>1999</v>
      </c>
      <c r="C65" t="s">
        <v>210</v>
      </c>
      <c r="D65">
        <v>8.4</v>
      </c>
      <c r="E65" t="s">
        <v>511</v>
      </c>
      <c r="F65" t="s">
        <v>147</v>
      </c>
      <c r="G65" t="s">
        <v>512</v>
      </c>
      <c r="H65" t="s">
        <v>367</v>
      </c>
      <c r="I65" s="23">
        <v>6024096.3899999997</v>
      </c>
      <c r="J65" s="23">
        <f>IF(imdb[[#This Row],[Box office collection]]=$I$3,0,imdb[[#This Row],[Box office collection]])</f>
        <v>6024096.3899999997</v>
      </c>
      <c r="K65">
        <v>14</v>
      </c>
      <c r="L65" t="s">
        <v>199</v>
      </c>
      <c r="M65" t="s">
        <v>513</v>
      </c>
      <c r="N65" t="s">
        <v>184</v>
      </c>
    </row>
    <row r="66" spans="1:14" x14ac:dyDescent="0.25">
      <c r="A66" t="s">
        <v>514</v>
      </c>
      <c r="B66">
        <v>2012</v>
      </c>
      <c r="C66" t="s">
        <v>515</v>
      </c>
      <c r="D66">
        <v>8.1999999999999993</v>
      </c>
      <c r="E66" t="s">
        <v>499</v>
      </c>
      <c r="F66" t="s">
        <v>129</v>
      </c>
      <c r="G66" t="s">
        <v>516</v>
      </c>
      <c r="H66" t="s">
        <v>517</v>
      </c>
      <c r="I66" s="23">
        <v>377803</v>
      </c>
      <c r="J66" s="23">
        <f>IF(imdb[[#This Row],[Box office collection]]=$I$3,0,imdb[[#This Row],[Box office collection]])</f>
        <v>377803</v>
      </c>
      <c r="K66">
        <v>74</v>
      </c>
      <c r="L66" t="s">
        <v>518</v>
      </c>
      <c r="M66" t="s">
        <v>519</v>
      </c>
      <c r="N66" t="s">
        <v>184</v>
      </c>
    </row>
    <row r="67" spans="1:14" x14ac:dyDescent="0.25">
      <c r="A67" t="s">
        <v>520</v>
      </c>
      <c r="B67">
        <v>2002</v>
      </c>
      <c r="C67" t="s">
        <v>521</v>
      </c>
      <c r="D67">
        <v>8.3000000000000007</v>
      </c>
      <c r="E67" t="s">
        <v>522</v>
      </c>
      <c r="F67" t="s">
        <v>147</v>
      </c>
      <c r="G67" t="s">
        <v>523</v>
      </c>
      <c r="H67" t="s">
        <v>156</v>
      </c>
      <c r="I67" t="s">
        <v>140</v>
      </c>
      <c r="J67" s="23">
        <f>IF(imdb[[#This Row],[Box office collection]]=$I$3,0,imdb[[#This Row],[Box office collection]])</f>
        <v>0</v>
      </c>
      <c r="K67">
        <v>49</v>
      </c>
      <c r="L67" t="s">
        <v>524</v>
      </c>
      <c r="M67" t="s">
        <v>525</v>
      </c>
      <c r="N67" t="s">
        <v>184</v>
      </c>
    </row>
    <row r="68" spans="1:14" x14ac:dyDescent="0.25">
      <c r="A68" t="s">
        <v>526</v>
      </c>
      <c r="B68">
        <v>2000</v>
      </c>
      <c r="C68" t="s">
        <v>422</v>
      </c>
      <c r="D68">
        <v>8.1999999999999993</v>
      </c>
      <c r="E68" t="s">
        <v>454</v>
      </c>
      <c r="F68" t="s">
        <v>129</v>
      </c>
      <c r="G68" t="s">
        <v>138</v>
      </c>
      <c r="H68" t="s">
        <v>483</v>
      </c>
      <c r="I68" t="s">
        <v>140</v>
      </c>
      <c r="J68" s="23">
        <f>IF(imdb[[#This Row],[Box office collection]]=$I$3,0,imdb[[#This Row],[Box office collection]])</f>
        <v>0</v>
      </c>
      <c r="K68">
        <v>128</v>
      </c>
      <c r="L68" t="s">
        <v>527</v>
      </c>
      <c r="M68" t="s">
        <v>528</v>
      </c>
      <c r="N68" t="s">
        <v>159</v>
      </c>
    </row>
    <row r="69" spans="1:14" x14ac:dyDescent="0.25">
      <c r="A69" t="s">
        <v>529</v>
      </c>
      <c r="B69">
        <v>1957</v>
      </c>
      <c r="C69" t="s">
        <v>419</v>
      </c>
      <c r="D69">
        <v>8.3000000000000007</v>
      </c>
      <c r="E69" t="s">
        <v>494</v>
      </c>
      <c r="F69" t="s">
        <v>530</v>
      </c>
      <c r="G69" t="s">
        <v>531</v>
      </c>
      <c r="H69" t="s">
        <v>532</v>
      </c>
      <c r="I69" t="s">
        <v>140</v>
      </c>
      <c r="J69" s="23">
        <f>IF(imdb[[#This Row],[Box office collection]]=$I$3,0,imdb[[#This Row],[Box office collection]])</f>
        <v>0</v>
      </c>
      <c r="K69">
        <v>62</v>
      </c>
      <c r="L69" t="s">
        <v>328</v>
      </c>
      <c r="M69" t="s">
        <v>533</v>
      </c>
      <c r="N69" t="s">
        <v>534</v>
      </c>
    </row>
    <row r="70" spans="1:14" x14ac:dyDescent="0.25">
      <c r="A70" t="s">
        <v>535</v>
      </c>
      <c r="B70">
        <v>2003</v>
      </c>
      <c r="C70" t="s">
        <v>422</v>
      </c>
      <c r="D70">
        <v>8.1</v>
      </c>
      <c r="E70" t="s">
        <v>536</v>
      </c>
      <c r="F70" t="s">
        <v>129</v>
      </c>
      <c r="G70" t="s">
        <v>188</v>
      </c>
      <c r="H70" t="s">
        <v>189</v>
      </c>
      <c r="I70" s="23">
        <v>3137716</v>
      </c>
      <c r="J70" s="23">
        <f>IF(imdb[[#This Row],[Box office collection]]=$I$3,0,imdb[[#This Row],[Box office collection]])</f>
        <v>3137716</v>
      </c>
      <c r="K70">
        <v>104</v>
      </c>
      <c r="L70" t="s">
        <v>537</v>
      </c>
      <c r="M70" t="s">
        <v>538</v>
      </c>
      <c r="N70" t="s">
        <v>192</v>
      </c>
    </row>
    <row r="71" spans="1:14" x14ac:dyDescent="0.25">
      <c r="A71" t="s">
        <v>539</v>
      </c>
      <c r="B71">
        <v>2016</v>
      </c>
      <c r="C71" t="s">
        <v>540</v>
      </c>
      <c r="D71">
        <v>8.3000000000000007</v>
      </c>
      <c r="E71" t="s">
        <v>372</v>
      </c>
      <c r="F71" t="s">
        <v>299</v>
      </c>
      <c r="G71" t="s">
        <v>292</v>
      </c>
      <c r="H71" t="s">
        <v>541</v>
      </c>
      <c r="I71" t="s">
        <v>140</v>
      </c>
      <c r="J71" s="23">
        <f>IF(imdb[[#This Row],[Box office collection]]=$I$3,0,imdb[[#This Row],[Box office collection]])</f>
        <v>0</v>
      </c>
      <c r="K71">
        <v>105</v>
      </c>
      <c r="L71" t="s">
        <v>542</v>
      </c>
      <c r="M71" t="s">
        <v>543</v>
      </c>
      <c r="N71" t="s">
        <v>304</v>
      </c>
    </row>
    <row r="72" spans="1:14" x14ac:dyDescent="0.25">
      <c r="A72" t="s">
        <v>544</v>
      </c>
      <c r="B72">
        <v>2004</v>
      </c>
      <c r="C72" t="s">
        <v>545</v>
      </c>
      <c r="D72">
        <v>8.1999999999999993</v>
      </c>
      <c r="E72" t="s">
        <v>546</v>
      </c>
      <c r="F72" t="s">
        <v>129</v>
      </c>
      <c r="G72" t="s">
        <v>164</v>
      </c>
      <c r="H72" t="s">
        <v>547</v>
      </c>
      <c r="I72" s="23">
        <v>1953889</v>
      </c>
      <c r="J72" s="23">
        <f>IF(imdb[[#This Row],[Box office collection]]=$I$3,0,imdb[[#This Row],[Box office collection]])</f>
        <v>1953889</v>
      </c>
      <c r="K72">
        <v>366</v>
      </c>
      <c r="L72" t="s">
        <v>548</v>
      </c>
      <c r="M72" t="s">
        <v>549</v>
      </c>
      <c r="N72" t="s">
        <v>192</v>
      </c>
    </row>
    <row r="73" spans="1:14" x14ac:dyDescent="0.25">
      <c r="A73" t="s">
        <v>550</v>
      </c>
      <c r="B73">
        <v>1995</v>
      </c>
      <c r="C73" t="s">
        <v>145</v>
      </c>
      <c r="D73">
        <v>8.6</v>
      </c>
      <c r="E73" t="s">
        <v>551</v>
      </c>
      <c r="F73" t="s">
        <v>196</v>
      </c>
      <c r="G73" t="s">
        <v>552</v>
      </c>
      <c r="H73" t="s">
        <v>553</v>
      </c>
      <c r="I73" s="23">
        <v>62313</v>
      </c>
      <c r="J73" s="23">
        <f>IF(imdb[[#This Row],[Box office collection]]=$I$3,0,imdb[[#This Row],[Box office collection]])</f>
        <v>62313</v>
      </c>
      <c r="K73">
        <v>19</v>
      </c>
      <c r="L73" t="s">
        <v>351</v>
      </c>
      <c r="M73" t="s">
        <v>554</v>
      </c>
      <c r="N73" t="s">
        <v>184</v>
      </c>
    </row>
    <row r="74" spans="1:14" x14ac:dyDescent="0.25">
      <c r="A74" t="s">
        <v>555</v>
      </c>
      <c r="B74">
        <v>2019</v>
      </c>
      <c r="C74" t="s">
        <v>202</v>
      </c>
      <c r="D74">
        <v>8.3000000000000007</v>
      </c>
      <c r="E74" t="s">
        <v>556</v>
      </c>
      <c r="F74" t="s">
        <v>129</v>
      </c>
      <c r="G74" t="s">
        <v>172</v>
      </c>
      <c r="H74" t="s">
        <v>276</v>
      </c>
      <c r="I74" s="23">
        <v>3311391</v>
      </c>
      <c r="J74" s="23">
        <f>IF(imdb[[#This Row],[Box office collection]]=$I$3,0,imdb[[#This Row],[Box office collection]])</f>
        <v>3311391</v>
      </c>
      <c r="K74">
        <v>736</v>
      </c>
      <c r="L74" t="s">
        <v>557</v>
      </c>
      <c r="M74" t="s">
        <v>558</v>
      </c>
      <c r="N74" t="s">
        <v>176</v>
      </c>
    </row>
    <row r="75" spans="1:14" x14ac:dyDescent="0.25">
      <c r="A75" t="s">
        <v>559</v>
      </c>
      <c r="B75">
        <v>2018</v>
      </c>
      <c r="C75" t="s">
        <v>560</v>
      </c>
      <c r="D75">
        <v>8.1999999999999993</v>
      </c>
      <c r="E75" t="s">
        <v>561</v>
      </c>
      <c r="F75" t="s">
        <v>129</v>
      </c>
      <c r="G75" t="s">
        <v>562</v>
      </c>
      <c r="H75" t="s">
        <v>563</v>
      </c>
      <c r="I75" s="23">
        <v>1691980</v>
      </c>
      <c r="J75" s="23">
        <f>IF(imdb[[#This Row],[Box office collection]]=$I$3,0,imdb[[#This Row],[Box office collection]])</f>
        <v>1691980</v>
      </c>
      <c r="K75">
        <v>910</v>
      </c>
      <c r="L75" t="s">
        <v>564</v>
      </c>
      <c r="M75" t="s">
        <v>565</v>
      </c>
      <c r="N75" t="s">
        <v>184</v>
      </c>
    </row>
    <row r="76" spans="1:14" x14ac:dyDescent="0.25">
      <c r="A76" t="s">
        <v>566</v>
      </c>
      <c r="B76">
        <v>2015</v>
      </c>
      <c r="C76" t="s">
        <v>567</v>
      </c>
      <c r="D76">
        <v>8.4</v>
      </c>
      <c r="E76" t="s">
        <v>461</v>
      </c>
      <c r="F76" t="s">
        <v>196</v>
      </c>
      <c r="G76" t="s">
        <v>313</v>
      </c>
      <c r="H76" t="s">
        <v>314</v>
      </c>
      <c r="I76" s="23">
        <v>586973</v>
      </c>
      <c r="J76" s="23">
        <f>IF(imdb[[#This Row],[Box office collection]]=$I$3,0,imdb[[#This Row],[Box office collection]])</f>
        <v>586973</v>
      </c>
      <c r="K76">
        <v>20</v>
      </c>
      <c r="L76" t="s">
        <v>568</v>
      </c>
      <c r="M76" t="s">
        <v>569</v>
      </c>
      <c r="N76" t="s">
        <v>176</v>
      </c>
    </row>
    <row r="77" spans="1:14" x14ac:dyDescent="0.25">
      <c r="A77" t="s">
        <v>570</v>
      </c>
      <c r="B77">
        <v>2017</v>
      </c>
      <c r="C77" t="s">
        <v>127</v>
      </c>
      <c r="D77">
        <v>8.1999999999999993</v>
      </c>
      <c r="E77" t="s">
        <v>571</v>
      </c>
      <c r="F77" t="s">
        <v>147</v>
      </c>
      <c r="G77" t="s">
        <v>572</v>
      </c>
      <c r="H77" t="s">
        <v>573</v>
      </c>
      <c r="I77" s="23">
        <v>546792</v>
      </c>
      <c r="J77" s="23">
        <f>IF(imdb[[#This Row],[Box office collection]]=$I$3,0,imdb[[#This Row],[Box office collection]])</f>
        <v>546792</v>
      </c>
      <c r="K77">
        <v>208</v>
      </c>
      <c r="L77" t="s">
        <v>574</v>
      </c>
      <c r="M77" t="s">
        <v>575</v>
      </c>
      <c r="N77" t="s">
        <v>176</v>
      </c>
    </row>
    <row r="78" spans="1:14" x14ac:dyDescent="0.25">
      <c r="A78" t="s">
        <v>576</v>
      </c>
      <c r="B78">
        <v>2024</v>
      </c>
      <c r="C78" t="s">
        <v>224</v>
      </c>
      <c r="D78">
        <v>8.3000000000000007</v>
      </c>
      <c r="E78" t="s">
        <v>137</v>
      </c>
      <c r="F78" t="s">
        <v>196</v>
      </c>
      <c r="G78" t="s">
        <v>188</v>
      </c>
      <c r="H78" t="s">
        <v>577</v>
      </c>
      <c r="I78" s="23">
        <v>3784106</v>
      </c>
      <c r="J78" s="23">
        <f>IF(imdb[[#This Row],[Box office collection]]=$I$3,0,imdb[[#This Row],[Box office collection]])</f>
        <v>3784106</v>
      </c>
      <c r="K78">
        <v>124</v>
      </c>
      <c r="L78" t="s">
        <v>328</v>
      </c>
      <c r="M78" t="s">
        <v>578</v>
      </c>
      <c r="N78" t="s">
        <v>579</v>
      </c>
    </row>
    <row r="79" spans="1:14" x14ac:dyDescent="0.25">
      <c r="A79" t="s">
        <v>580</v>
      </c>
      <c r="B79">
        <v>2012</v>
      </c>
      <c r="C79" t="s">
        <v>224</v>
      </c>
      <c r="D79">
        <v>8.1999999999999993</v>
      </c>
      <c r="E79" t="s">
        <v>291</v>
      </c>
      <c r="F79" t="s">
        <v>129</v>
      </c>
      <c r="G79" t="s">
        <v>275</v>
      </c>
      <c r="H79" t="s">
        <v>581</v>
      </c>
      <c r="I79" s="23">
        <v>40311</v>
      </c>
      <c r="J79" s="23">
        <f>IF(imdb[[#This Row],[Box office collection]]=$I$3,0,imdb[[#This Row],[Box office collection]])</f>
        <v>40311</v>
      </c>
      <c r="K79">
        <v>101</v>
      </c>
      <c r="L79" t="s">
        <v>582</v>
      </c>
      <c r="M79" t="s">
        <v>583</v>
      </c>
      <c r="N79" t="s">
        <v>152</v>
      </c>
    </row>
    <row r="80" spans="1:14" x14ac:dyDescent="0.25">
      <c r="A80" t="s">
        <v>584</v>
      </c>
      <c r="B80">
        <v>1992</v>
      </c>
      <c r="C80" t="s">
        <v>540</v>
      </c>
      <c r="D80">
        <v>8.1</v>
      </c>
      <c r="E80" t="s">
        <v>423</v>
      </c>
      <c r="F80" t="s">
        <v>129</v>
      </c>
      <c r="G80" t="s">
        <v>585</v>
      </c>
      <c r="H80" t="s">
        <v>586</v>
      </c>
      <c r="I80" t="s">
        <v>140</v>
      </c>
      <c r="J80" s="23">
        <f>IF(imdb[[#This Row],[Box office collection]]=$I$3,0,imdb[[#This Row],[Box office collection]])</f>
        <v>0</v>
      </c>
      <c r="K80">
        <v>42</v>
      </c>
      <c r="L80" t="s">
        <v>302</v>
      </c>
      <c r="M80" t="s">
        <v>587</v>
      </c>
      <c r="N80" t="s">
        <v>184</v>
      </c>
    </row>
    <row r="81" spans="1:14" x14ac:dyDescent="0.25">
      <c r="A81" t="s">
        <v>588</v>
      </c>
      <c r="B81">
        <v>2021</v>
      </c>
      <c r="C81" t="s">
        <v>493</v>
      </c>
      <c r="D81">
        <v>8.4</v>
      </c>
      <c r="E81" t="s">
        <v>511</v>
      </c>
      <c r="F81" t="s">
        <v>147</v>
      </c>
      <c r="G81" t="s">
        <v>589</v>
      </c>
      <c r="H81" t="s">
        <v>590</v>
      </c>
      <c r="I81" s="23">
        <v>602409.64</v>
      </c>
      <c r="J81" s="23">
        <f>IF(imdb[[#This Row],[Box office collection]]=$I$3,0,imdb[[#This Row],[Box office collection]])</f>
        <v>602409.64</v>
      </c>
      <c r="K81">
        <v>141</v>
      </c>
      <c r="L81" t="s">
        <v>591</v>
      </c>
      <c r="M81" t="s">
        <v>592</v>
      </c>
      <c r="N81" t="s">
        <v>152</v>
      </c>
    </row>
    <row r="82" spans="1:14" x14ac:dyDescent="0.25">
      <c r="A82" t="s">
        <v>593</v>
      </c>
      <c r="B82">
        <v>2007</v>
      </c>
      <c r="C82" t="s">
        <v>286</v>
      </c>
      <c r="D82">
        <v>8.1</v>
      </c>
      <c r="E82" t="s">
        <v>594</v>
      </c>
      <c r="F82" t="s">
        <v>129</v>
      </c>
      <c r="G82" t="s">
        <v>281</v>
      </c>
      <c r="H82" t="s">
        <v>595</v>
      </c>
      <c r="I82" s="23">
        <v>21505244</v>
      </c>
      <c r="J82" s="23">
        <f>IF(imdb[[#This Row],[Box office collection]]=$I$3,0,imdb[[#This Row],[Box office collection]])</f>
        <v>21505244</v>
      </c>
      <c r="K82">
        <v>148</v>
      </c>
      <c r="L82" t="s">
        <v>596</v>
      </c>
      <c r="M82" t="s">
        <v>597</v>
      </c>
      <c r="N82" t="s">
        <v>598</v>
      </c>
    </row>
    <row r="83" spans="1:14" x14ac:dyDescent="0.25">
      <c r="A83" t="s">
        <v>599</v>
      </c>
      <c r="B83">
        <v>2005</v>
      </c>
      <c r="C83" t="s">
        <v>266</v>
      </c>
      <c r="D83">
        <v>8.1</v>
      </c>
      <c r="E83" t="s">
        <v>600</v>
      </c>
      <c r="F83" t="s">
        <v>129</v>
      </c>
      <c r="G83" t="s">
        <v>164</v>
      </c>
      <c r="H83" t="s">
        <v>601</v>
      </c>
      <c r="I83" s="23">
        <v>1266341</v>
      </c>
      <c r="J83" s="23">
        <f>IF(imdb[[#This Row],[Box office collection]]=$I$3,0,imdb[[#This Row],[Box office collection]])</f>
        <v>1266341</v>
      </c>
      <c r="K83">
        <v>184</v>
      </c>
      <c r="L83" t="s">
        <v>602</v>
      </c>
      <c r="M83" t="s">
        <v>603</v>
      </c>
      <c r="N83" t="s">
        <v>184</v>
      </c>
    </row>
    <row r="84" spans="1:14" x14ac:dyDescent="0.25">
      <c r="A84" t="s">
        <v>604</v>
      </c>
      <c r="B84">
        <v>2016</v>
      </c>
      <c r="C84" t="s">
        <v>605</v>
      </c>
      <c r="D84">
        <v>8.4</v>
      </c>
      <c r="E84" t="s">
        <v>606</v>
      </c>
      <c r="F84" t="s">
        <v>147</v>
      </c>
      <c r="G84" t="s">
        <v>607</v>
      </c>
      <c r="H84" t="s">
        <v>608</v>
      </c>
      <c r="I84" s="23">
        <v>400000</v>
      </c>
      <c r="J84" s="23">
        <f>IF(imdb[[#This Row],[Box office collection]]=$I$3,0,imdb[[#This Row],[Box office collection]])</f>
        <v>400000</v>
      </c>
      <c r="K84">
        <v>121</v>
      </c>
      <c r="L84" t="s">
        <v>609</v>
      </c>
      <c r="M84" t="s">
        <v>610</v>
      </c>
      <c r="N84" t="s">
        <v>184</v>
      </c>
    </row>
    <row r="85" spans="1:14" x14ac:dyDescent="0.25">
      <c r="A85" t="s">
        <v>611</v>
      </c>
      <c r="B85">
        <v>2010</v>
      </c>
      <c r="C85" t="s">
        <v>612</v>
      </c>
      <c r="D85">
        <v>8.5</v>
      </c>
      <c r="E85" t="s">
        <v>613</v>
      </c>
      <c r="F85" t="s">
        <v>147</v>
      </c>
      <c r="G85" t="s">
        <v>614</v>
      </c>
      <c r="H85" t="s">
        <v>500</v>
      </c>
      <c r="I85" s="23">
        <v>843373.49</v>
      </c>
      <c r="J85" s="23">
        <f>IF(imdb[[#This Row],[Box office collection]]=$I$3,0,imdb[[#This Row],[Box office collection]])</f>
        <v>843373.49</v>
      </c>
      <c r="K85">
        <v>25</v>
      </c>
      <c r="L85" t="s">
        <v>234</v>
      </c>
      <c r="M85" t="s">
        <v>615</v>
      </c>
      <c r="N85" t="s">
        <v>184</v>
      </c>
    </row>
    <row r="86" spans="1:14" x14ac:dyDescent="0.25">
      <c r="A86" t="s">
        <v>616</v>
      </c>
      <c r="B86">
        <v>2014</v>
      </c>
      <c r="C86" t="s">
        <v>286</v>
      </c>
      <c r="D86">
        <v>8.1</v>
      </c>
      <c r="E86" t="s">
        <v>617</v>
      </c>
      <c r="F86" t="s">
        <v>129</v>
      </c>
      <c r="G86" t="s">
        <v>618</v>
      </c>
      <c r="H86" t="s">
        <v>189</v>
      </c>
      <c r="I86" s="23">
        <v>100370104</v>
      </c>
      <c r="J86" s="23">
        <f>IF(imdb[[#This Row],[Box office collection]]=$I$3,0,imdb[[#This Row],[Box office collection]])</f>
        <v>100370104</v>
      </c>
      <c r="K86">
        <v>695</v>
      </c>
      <c r="L86" t="s">
        <v>619</v>
      </c>
      <c r="M86" t="s">
        <v>620</v>
      </c>
      <c r="N86" t="s">
        <v>192</v>
      </c>
    </row>
    <row r="87" spans="1:14" x14ac:dyDescent="0.25">
      <c r="A87" t="s">
        <v>621</v>
      </c>
      <c r="B87">
        <v>2006</v>
      </c>
      <c r="C87" t="s">
        <v>622</v>
      </c>
      <c r="D87">
        <v>8.4</v>
      </c>
      <c r="E87" t="s">
        <v>623</v>
      </c>
      <c r="F87" t="s">
        <v>147</v>
      </c>
      <c r="G87" t="s">
        <v>148</v>
      </c>
      <c r="H87" t="s">
        <v>624</v>
      </c>
      <c r="I87" s="23">
        <v>4652</v>
      </c>
      <c r="J87" s="23">
        <f>IF(imdb[[#This Row],[Box office collection]]=$I$3,0,imdb[[#This Row],[Box office collection]])</f>
        <v>4652</v>
      </c>
      <c r="K87">
        <v>37</v>
      </c>
      <c r="L87" t="s">
        <v>241</v>
      </c>
      <c r="M87" t="s">
        <v>625</v>
      </c>
      <c r="N87" t="s">
        <v>184</v>
      </c>
    </row>
    <row r="88" spans="1:14" x14ac:dyDescent="0.25">
      <c r="A88" t="s">
        <v>626</v>
      </c>
      <c r="B88">
        <v>2001</v>
      </c>
      <c r="C88" t="s">
        <v>627</v>
      </c>
      <c r="D88">
        <v>8.1</v>
      </c>
      <c r="E88" t="s">
        <v>628</v>
      </c>
      <c r="F88" t="s">
        <v>129</v>
      </c>
      <c r="G88" t="s">
        <v>629</v>
      </c>
      <c r="H88" t="s">
        <v>547</v>
      </c>
      <c r="I88" s="23">
        <v>1724806</v>
      </c>
      <c r="J88" s="23">
        <f>IF(imdb[[#This Row],[Box office collection]]=$I$3,0,imdb[[#This Row],[Box office collection]])</f>
        <v>1724806</v>
      </c>
      <c r="K88">
        <v>322</v>
      </c>
      <c r="L88" t="s">
        <v>630</v>
      </c>
      <c r="M88" t="s">
        <v>631</v>
      </c>
      <c r="N88" t="s">
        <v>192</v>
      </c>
    </row>
    <row r="89" spans="1:14" x14ac:dyDescent="0.25">
      <c r="A89" t="s">
        <v>632</v>
      </c>
      <c r="B89">
        <v>2022</v>
      </c>
      <c r="C89" t="s">
        <v>252</v>
      </c>
      <c r="D89">
        <v>8.3000000000000007</v>
      </c>
      <c r="E89" t="s">
        <v>499</v>
      </c>
      <c r="F89" t="s">
        <v>196</v>
      </c>
      <c r="G89" t="s">
        <v>633</v>
      </c>
      <c r="H89" t="s">
        <v>634</v>
      </c>
      <c r="I89" s="23">
        <v>3135150</v>
      </c>
      <c r="J89" s="23">
        <f>IF(imdb[[#This Row],[Box office collection]]=$I$3,0,imdb[[#This Row],[Box office collection]])</f>
        <v>3135150</v>
      </c>
      <c r="K89">
        <v>214</v>
      </c>
      <c r="L89" t="s">
        <v>635</v>
      </c>
      <c r="M89" t="s">
        <v>636</v>
      </c>
      <c r="N89" t="s">
        <v>152</v>
      </c>
    </row>
    <row r="90" spans="1:14" x14ac:dyDescent="0.25">
      <c r="A90" t="s">
        <v>637</v>
      </c>
      <c r="B90">
        <v>2022</v>
      </c>
      <c r="C90" t="s">
        <v>638</v>
      </c>
      <c r="D90">
        <v>8.3000000000000007</v>
      </c>
      <c r="E90" t="s">
        <v>639</v>
      </c>
      <c r="F90" t="s">
        <v>147</v>
      </c>
      <c r="G90" t="s">
        <v>319</v>
      </c>
      <c r="H90" t="s">
        <v>320</v>
      </c>
      <c r="I90" s="23">
        <v>29837637</v>
      </c>
      <c r="J90" s="23">
        <f>IF(imdb[[#This Row],[Box office collection]]=$I$3,0,imdb[[#This Row],[Box office collection]])</f>
        <v>29837637</v>
      </c>
      <c r="K90">
        <v>696</v>
      </c>
      <c r="L90" t="s">
        <v>640</v>
      </c>
      <c r="M90" t="s">
        <v>641</v>
      </c>
      <c r="N90" t="s">
        <v>176</v>
      </c>
    </row>
    <row r="91" spans="1:14" x14ac:dyDescent="0.25">
      <c r="A91" t="s">
        <v>642</v>
      </c>
      <c r="B91">
        <v>1999</v>
      </c>
      <c r="C91" t="s">
        <v>540</v>
      </c>
      <c r="D91">
        <v>8.1</v>
      </c>
      <c r="E91" t="s">
        <v>643</v>
      </c>
      <c r="F91" t="s">
        <v>129</v>
      </c>
      <c r="G91" t="s">
        <v>644</v>
      </c>
      <c r="H91" t="s">
        <v>645</v>
      </c>
      <c r="I91" s="23">
        <v>288733</v>
      </c>
      <c r="J91" s="23">
        <f>IF(imdb[[#This Row],[Box office collection]]=$I$3,0,imdb[[#This Row],[Box office collection]])</f>
        <v>288733</v>
      </c>
      <c r="K91">
        <v>33</v>
      </c>
      <c r="L91" t="s">
        <v>646</v>
      </c>
      <c r="M91" t="s">
        <v>647</v>
      </c>
      <c r="N91" t="s">
        <v>184</v>
      </c>
    </row>
    <row r="92" spans="1:14" x14ac:dyDescent="0.25">
      <c r="A92" t="s">
        <v>648</v>
      </c>
      <c r="B92">
        <v>2014</v>
      </c>
      <c r="C92" t="s">
        <v>413</v>
      </c>
      <c r="D92">
        <v>8.1999999999999993</v>
      </c>
      <c r="E92" t="s">
        <v>606</v>
      </c>
      <c r="F92" t="s">
        <v>147</v>
      </c>
      <c r="G92" t="s">
        <v>649</v>
      </c>
      <c r="H92" t="s">
        <v>650</v>
      </c>
      <c r="I92" s="23">
        <v>24274</v>
      </c>
      <c r="J92" s="23">
        <f>IF(imdb[[#This Row],[Box office collection]]=$I$3,0,imdb[[#This Row],[Box office collection]])</f>
        <v>24274</v>
      </c>
      <c r="K92">
        <v>45</v>
      </c>
      <c r="L92" t="s">
        <v>651</v>
      </c>
      <c r="M92" t="s">
        <v>652</v>
      </c>
      <c r="N92" t="s">
        <v>184</v>
      </c>
    </row>
    <row r="93" spans="1:14" x14ac:dyDescent="0.25">
      <c r="A93" t="s">
        <v>653</v>
      </c>
      <c r="B93">
        <v>2015</v>
      </c>
      <c r="C93" t="s">
        <v>371</v>
      </c>
      <c r="D93">
        <v>8.1</v>
      </c>
      <c r="E93" t="s">
        <v>267</v>
      </c>
      <c r="F93" t="s">
        <v>129</v>
      </c>
      <c r="G93" t="s">
        <v>449</v>
      </c>
      <c r="H93" t="s">
        <v>654</v>
      </c>
      <c r="I93" s="23">
        <v>6879098</v>
      </c>
      <c r="J93" s="23">
        <f>IF(imdb[[#This Row],[Box office collection]]=$I$3,0,imdb[[#This Row],[Box office collection]])</f>
        <v>6879098</v>
      </c>
      <c r="K93">
        <v>115</v>
      </c>
      <c r="L93" t="s">
        <v>655</v>
      </c>
      <c r="M93" t="s">
        <v>656</v>
      </c>
      <c r="N93" t="s">
        <v>176</v>
      </c>
    </row>
    <row r="94" spans="1:14" x14ac:dyDescent="0.25">
      <c r="A94" t="s">
        <v>657</v>
      </c>
      <c r="B94">
        <v>1982</v>
      </c>
      <c r="C94" t="s">
        <v>658</v>
      </c>
      <c r="D94">
        <v>8.3000000000000007</v>
      </c>
      <c r="E94" t="s">
        <v>325</v>
      </c>
      <c r="F94" t="s">
        <v>129</v>
      </c>
      <c r="G94" t="s">
        <v>138</v>
      </c>
      <c r="H94" t="s">
        <v>659</v>
      </c>
      <c r="I94" t="s">
        <v>140</v>
      </c>
      <c r="J94" s="23">
        <f>IF(imdb[[#This Row],[Box office collection]]=$I$3,0,imdb[[#This Row],[Box office collection]])</f>
        <v>0</v>
      </c>
      <c r="K94">
        <v>24</v>
      </c>
      <c r="L94" t="s">
        <v>660</v>
      </c>
      <c r="M94" t="s">
        <v>661</v>
      </c>
      <c r="N94" t="s">
        <v>184</v>
      </c>
    </row>
    <row r="95" spans="1:14" x14ac:dyDescent="0.25">
      <c r="A95" t="s">
        <v>311</v>
      </c>
      <c r="B95">
        <v>2022</v>
      </c>
      <c r="C95" t="s">
        <v>493</v>
      </c>
      <c r="D95">
        <v>8.1999999999999993</v>
      </c>
      <c r="E95" t="s">
        <v>662</v>
      </c>
      <c r="F95" t="s">
        <v>196</v>
      </c>
      <c r="G95" t="s">
        <v>313</v>
      </c>
      <c r="H95" t="s">
        <v>663</v>
      </c>
      <c r="I95" s="23">
        <v>2973347</v>
      </c>
      <c r="J95" s="23">
        <f>IF(imdb[[#This Row],[Box office collection]]=$I$3,0,imdb[[#This Row],[Box office collection]])</f>
        <v>2973347</v>
      </c>
      <c r="K95">
        <v>179</v>
      </c>
      <c r="L95" t="s">
        <v>664</v>
      </c>
      <c r="M95" t="s">
        <v>665</v>
      </c>
      <c r="N95" t="s">
        <v>184</v>
      </c>
    </row>
    <row r="96" spans="1:14" x14ac:dyDescent="0.25">
      <c r="A96" t="s">
        <v>666</v>
      </c>
      <c r="B96">
        <v>2014</v>
      </c>
      <c r="C96" t="s">
        <v>667</v>
      </c>
      <c r="D96">
        <v>8.3000000000000007</v>
      </c>
      <c r="E96" t="s">
        <v>668</v>
      </c>
      <c r="F96" t="s">
        <v>147</v>
      </c>
      <c r="G96" t="s">
        <v>172</v>
      </c>
      <c r="H96" t="s">
        <v>669</v>
      </c>
      <c r="I96" s="23">
        <v>246551</v>
      </c>
      <c r="J96" s="23">
        <f>IF(imdb[[#This Row],[Box office collection]]=$I$3,0,imdb[[#This Row],[Box office collection]])</f>
        <v>246551</v>
      </c>
      <c r="K96">
        <v>32</v>
      </c>
      <c r="L96" t="s">
        <v>670</v>
      </c>
      <c r="M96" t="s">
        <v>671</v>
      </c>
      <c r="N96" t="s">
        <v>176</v>
      </c>
    </row>
    <row r="97" spans="1:14" x14ac:dyDescent="0.25">
      <c r="A97" t="s">
        <v>672</v>
      </c>
      <c r="B97">
        <v>1975</v>
      </c>
      <c r="C97" t="s">
        <v>252</v>
      </c>
      <c r="D97">
        <v>8.1</v>
      </c>
      <c r="E97" t="s">
        <v>218</v>
      </c>
      <c r="F97" t="s">
        <v>129</v>
      </c>
      <c r="G97" t="s">
        <v>673</v>
      </c>
      <c r="H97" t="s">
        <v>674</v>
      </c>
      <c r="I97" t="s">
        <v>140</v>
      </c>
      <c r="J97" s="23">
        <f>IF(imdb[[#This Row],[Box office collection]]=$I$3,0,imdb[[#This Row],[Box office collection]])</f>
        <v>0</v>
      </c>
      <c r="K97">
        <v>191</v>
      </c>
      <c r="L97" t="s">
        <v>675</v>
      </c>
      <c r="M97" t="s">
        <v>676</v>
      </c>
      <c r="N97" t="s">
        <v>184</v>
      </c>
    </row>
    <row r="98" spans="1:14" x14ac:dyDescent="0.25">
      <c r="A98" t="s">
        <v>677</v>
      </c>
      <c r="B98">
        <v>2013</v>
      </c>
      <c r="C98" t="s">
        <v>224</v>
      </c>
      <c r="D98">
        <v>8.3000000000000007</v>
      </c>
      <c r="E98" t="s">
        <v>307</v>
      </c>
      <c r="F98" t="s">
        <v>147</v>
      </c>
      <c r="G98" t="s">
        <v>678</v>
      </c>
      <c r="H98" t="s">
        <v>679</v>
      </c>
      <c r="I98" s="23">
        <v>843373.49</v>
      </c>
      <c r="J98" s="23">
        <f>IF(imdb[[#This Row],[Box office collection]]=$I$3,0,imdb[[#This Row],[Box office collection]])</f>
        <v>843373.49</v>
      </c>
      <c r="K98">
        <v>29</v>
      </c>
      <c r="L98" t="s">
        <v>680</v>
      </c>
      <c r="M98" t="s">
        <v>681</v>
      </c>
      <c r="N98" t="s">
        <v>176</v>
      </c>
    </row>
    <row r="99" spans="1:14" x14ac:dyDescent="0.25">
      <c r="A99" t="s">
        <v>682</v>
      </c>
      <c r="B99">
        <v>2012</v>
      </c>
      <c r="C99" t="s">
        <v>683</v>
      </c>
      <c r="D99">
        <v>8.1</v>
      </c>
      <c r="E99" t="s">
        <v>684</v>
      </c>
      <c r="F99" t="s">
        <v>129</v>
      </c>
      <c r="G99" t="s">
        <v>685</v>
      </c>
      <c r="H99" t="s">
        <v>686</v>
      </c>
      <c r="I99" s="23">
        <v>4490134</v>
      </c>
      <c r="J99" s="23">
        <f>IF(imdb[[#This Row],[Box office collection]]=$I$3,0,imdb[[#This Row],[Box office collection]])</f>
        <v>4490134</v>
      </c>
      <c r="K99">
        <v>278</v>
      </c>
      <c r="L99" t="s">
        <v>687</v>
      </c>
      <c r="M99" t="s">
        <v>688</v>
      </c>
      <c r="N99" t="s">
        <v>152</v>
      </c>
    </row>
    <row r="100" spans="1:14" x14ac:dyDescent="0.25">
      <c r="A100" t="s">
        <v>689</v>
      </c>
      <c r="B100">
        <v>2019</v>
      </c>
      <c r="C100" t="s">
        <v>259</v>
      </c>
      <c r="D100">
        <v>8.1999999999999993</v>
      </c>
      <c r="E100" t="s">
        <v>454</v>
      </c>
      <c r="F100" t="s">
        <v>129</v>
      </c>
      <c r="G100" t="s">
        <v>690</v>
      </c>
      <c r="H100" t="s">
        <v>691</v>
      </c>
      <c r="I100" s="23">
        <v>39346577</v>
      </c>
      <c r="J100" s="23">
        <f>IF(imdb[[#This Row],[Box office collection]]=$I$3,0,imdb[[#This Row],[Box office collection]])</f>
        <v>39346577</v>
      </c>
      <c r="K100">
        <v>1000</v>
      </c>
      <c r="L100" t="s">
        <v>692</v>
      </c>
      <c r="M100" t="s">
        <v>693</v>
      </c>
      <c r="N100" t="s">
        <v>304</v>
      </c>
    </row>
    <row r="101" spans="1:14" x14ac:dyDescent="0.25">
      <c r="A101" t="s">
        <v>694</v>
      </c>
      <c r="B101">
        <v>2004</v>
      </c>
      <c r="C101" t="s">
        <v>638</v>
      </c>
      <c r="D101">
        <v>8.4</v>
      </c>
      <c r="E101" t="s">
        <v>695</v>
      </c>
      <c r="F101" t="s">
        <v>147</v>
      </c>
      <c r="G101" t="s">
        <v>696</v>
      </c>
      <c r="H101" t="s">
        <v>697</v>
      </c>
      <c r="I101" s="23">
        <v>5746385.54</v>
      </c>
      <c r="J101" s="23">
        <f>IF(imdb[[#This Row],[Box office collection]]=$I$3,0,imdb[[#This Row],[Box office collection]])</f>
        <v>5746385.54</v>
      </c>
      <c r="K101">
        <v>39</v>
      </c>
      <c r="L101" t="s">
        <v>241</v>
      </c>
      <c r="M101" t="s">
        <v>698</v>
      </c>
      <c r="N101" t="s">
        <v>184</v>
      </c>
    </row>
    <row r="102" spans="1:14" x14ac:dyDescent="0.25">
      <c r="A102" t="s">
        <v>699</v>
      </c>
      <c r="B102">
        <v>2010</v>
      </c>
      <c r="C102" t="s">
        <v>700</v>
      </c>
      <c r="D102">
        <v>8.1</v>
      </c>
      <c r="E102" t="s">
        <v>466</v>
      </c>
      <c r="F102" t="s">
        <v>129</v>
      </c>
      <c r="G102" t="s">
        <v>701</v>
      </c>
      <c r="H102" t="s">
        <v>702</v>
      </c>
      <c r="I102" s="23">
        <v>434862</v>
      </c>
      <c r="J102" s="23">
        <f>IF(imdb[[#This Row],[Box office collection]]=$I$3,0,imdb[[#This Row],[Box office collection]])</f>
        <v>434862</v>
      </c>
      <c r="K102">
        <v>123</v>
      </c>
      <c r="L102" t="s">
        <v>703</v>
      </c>
      <c r="M102" t="s">
        <v>704</v>
      </c>
      <c r="N102" t="s">
        <v>192</v>
      </c>
    </row>
    <row r="103" spans="1:14" x14ac:dyDescent="0.25">
      <c r="A103" t="s">
        <v>705</v>
      </c>
      <c r="B103">
        <v>2002</v>
      </c>
      <c r="C103" t="s">
        <v>486</v>
      </c>
      <c r="D103">
        <v>8.1</v>
      </c>
      <c r="E103" t="s">
        <v>162</v>
      </c>
      <c r="F103" t="s">
        <v>129</v>
      </c>
      <c r="G103" t="s">
        <v>706</v>
      </c>
      <c r="H103" t="s">
        <v>707</v>
      </c>
      <c r="I103" t="s">
        <v>140</v>
      </c>
      <c r="J103" s="23">
        <f>IF(imdb[[#This Row],[Box office collection]]=$I$3,0,imdb[[#This Row],[Box office collection]])</f>
        <v>0</v>
      </c>
      <c r="K103">
        <v>58</v>
      </c>
      <c r="L103" t="s">
        <v>501</v>
      </c>
      <c r="M103" t="s">
        <v>708</v>
      </c>
      <c r="N103" t="s">
        <v>176</v>
      </c>
    </row>
    <row r="104" spans="1:14" x14ac:dyDescent="0.25">
      <c r="A104" t="s">
        <v>709</v>
      </c>
      <c r="B104">
        <v>2016</v>
      </c>
      <c r="C104" t="s">
        <v>161</v>
      </c>
      <c r="D104">
        <v>8.1999999999999993</v>
      </c>
      <c r="E104" t="s">
        <v>162</v>
      </c>
      <c r="F104" t="s">
        <v>147</v>
      </c>
      <c r="G104" t="s">
        <v>710</v>
      </c>
      <c r="H104" t="s">
        <v>711</v>
      </c>
      <c r="I104" t="s">
        <v>140</v>
      </c>
      <c r="J104" s="23">
        <f>IF(imdb[[#This Row],[Box office collection]]=$I$3,0,imdb[[#This Row],[Box office collection]])</f>
        <v>0</v>
      </c>
      <c r="K104">
        <v>92</v>
      </c>
      <c r="L104" t="s">
        <v>712</v>
      </c>
      <c r="M104" t="s">
        <v>713</v>
      </c>
      <c r="N104" t="s">
        <v>152</v>
      </c>
    </row>
    <row r="105" spans="1:14" x14ac:dyDescent="0.25">
      <c r="A105" t="s">
        <v>714</v>
      </c>
      <c r="B105">
        <v>2019</v>
      </c>
      <c r="C105" t="s">
        <v>605</v>
      </c>
      <c r="D105">
        <v>8.1</v>
      </c>
      <c r="E105" t="s">
        <v>146</v>
      </c>
      <c r="F105" t="s">
        <v>129</v>
      </c>
      <c r="G105" t="s">
        <v>715</v>
      </c>
      <c r="H105" t="s">
        <v>716</v>
      </c>
      <c r="I105" s="23">
        <v>734514</v>
      </c>
      <c r="J105" s="23">
        <f>IF(imdb[[#This Row],[Box office collection]]=$I$3,0,imdb[[#This Row],[Box office collection]])</f>
        <v>734514</v>
      </c>
      <c r="K105">
        <v>371</v>
      </c>
      <c r="L105" t="s">
        <v>717</v>
      </c>
      <c r="M105" t="s">
        <v>718</v>
      </c>
      <c r="N105" t="s">
        <v>152</v>
      </c>
    </row>
    <row r="106" spans="1:14" x14ac:dyDescent="0.25">
      <c r="A106" t="s">
        <v>719</v>
      </c>
      <c r="B106">
        <v>2012</v>
      </c>
      <c r="C106" t="s">
        <v>405</v>
      </c>
      <c r="D106">
        <v>8.1</v>
      </c>
      <c r="E106" t="s">
        <v>720</v>
      </c>
      <c r="F106" t="s">
        <v>129</v>
      </c>
      <c r="G106" t="s">
        <v>589</v>
      </c>
      <c r="H106" t="s">
        <v>721</v>
      </c>
      <c r="I106" s="23">
        <v>12140087</v>
      </c>
      <c r="J106" s="23">
        <f>IF(imdb[[#This Row],[Box office collection]]=$I$3,0,imdb[[#This Row],[Box office collection]])</f>
        <v>12140087</v>
      </c>
      <c r="K106">
        <v>157</v>
      </c>
      <c r="L106" t="s">
        <v>722</v>
      </c>
      <c r="M106" t="s">
        <v>723</v>
      </c>
      <c r="N106" t="s">
        <v>192</v>
      </c>
    </row>
    <row r="107" spans="1:14" x14ac:dyDescent="0.25">
      <c r="A107" t="s">
        <v>724</v>
      </c>
      <c r="B107">
        <v>2016</v>
      </c>
      <c r="C107" t="s">
        <v>136</v>
      </c>
      <c r="D107">
        <v>8.3000000000000007</v>
      </c>
      <c r="E107" t="s">
        <v>725</v>
      </c>
      <c r="F107" t="s">
        <v>196</v>
      </c>
      <c r="G107" t="s">
        <v>188</v>
      </c>
      <c r="H107" t="s">
        <v>726</v>
      </c>
      <c r="I107" s="23">
        <v>22361</v>
      </c>
      <c r="J107" s="23">
        <f>IF(imdb[[#This Row],[Box office collection]]=$I$3,0,imdb[[#This Row],[Box office collection]])</f>
        <v>22361</v>
      </c>
      <c r="K107">
        <v>35</v>
      </c>
      <c r="L107" t="s">
        <v>727</v>
      </c>
      <c r="M107" t="s">
        <v>728</v>
      </c>
      <c r="N107" t="s">
        <v>176</v>
      </c>
    </row>
    <row r="108" spans="1:14" x14ac:dyDescent="0.25">
      <c r="A108">
        <v>2018</v>
      </c>
      <c r="B108">
        <v>2023</v>
      </c>
      <c r="C108" t="s">
        <v>145</v>
      </c>
      <c r="D108">
        <v>8.3000000000000007</v>
      </c>
      <c r="E108" t="s">
        <v>211</v>
      </c>
      <c r="F108" t="s">
        <v>196</v>
      </c>
      <c r="G108" t="s">
        <v>633</v>
      </c>
      <c r="H108" t="s">
        <v>729</v>
      </c>
      <c r="I108" s="23">
        <v>4547765</v>
      </c>
      <c r="J108" s="23">
        <f>IF(imdb[[#This Row],[Box office collection]]=$I$3,0,imdb[[#This Row],[Box office collection]])</f>
        <v>4547765</v>
      </c>
      <c r="K108">
        <v>98</v>
      </c>
      <c r="L108" t="s">
        <v>730</v>
      </c>
      <c r="M108" t="s">
        <v>731</v>
      </c>
      <c r="N108" t="s">
        <v>134</v>
      </c>
    </row>
    <row r="109" spans="1:14" x14ac:dyDescent="0.25">
      <c r="A109" t="s">
        <v>732</v>
      </c>
      <c r="B109">
        <v>2016</v>
      </c>
      <c r="C109" t="s">
        <v>733</v>
      </c>
      <c r="D109">
        <v>8</v>
      </c>
      <c r="E109" t="s">
        <v>734</v>
      </c>
      <c r="F109" t="s">
        <v>735</v>
      </c>
      <c r="G109" t="s">
        <v>219</v>
      </c>
      <c r="H109" t="s">
        <v>736</v>
      </c>
      <c r="I109" s="23">
        <v>140853810</v>
      </c>
      <c r="J109" s="23">
        <f>IF(imdb[[#This Row],[Box office collection]]=$I$3,0,imdb[[#This Row],[Box office collection]])</f>
        <v>140853810</v>
      </c>
      <c r="K109">
        <v>654</v>
      </c>
      <c r="L109" t="s">
        <v>737</v>
      </c>
      <c r="M109" t="s">
        <v>738</v>
      </c>
      <c r="N109" t="s">
        <v>152</v>
      </c>
    </row>
    <row r="110" spans="1:14" x14ac:dyDescent="0.25">
      <c r="A110" t="s">
        <v>739</v>
      </c>
      <c r="B110">
        <v>2012</v>
      </c>
      <c r="C110" t="s">
        <v>683</v>
      </c>
      <c r="D110">
        <v>8.1999999999999993</v>
      </c>
      <c r="E110" t="s">
        <v>162</v>
      </c>
      <c r="F110" t="s">
        <v>196</v>
      </c>
      <c r="G110" t="s">
        <v>488</v>
      </c>
      <c r="H110" t="s">
        <v>740</v>
      </c>
      <c r="I110" s="23">
        <v>2178</v>
      </c>
      <c r="J110" s="23">
        <f>IF(imdb[[#This Row],[Box office collection]]=$I$3,0,imdb[[#This Row],[Box office collection]])</f>
        <v>2178</v>
      </c>
      <c r="K110">
        <v>53</v>
      </c>
      <c r="L110" t="s">
        <v>157</v>
      </c>
      <c r="M110" t="s">
        <v>741</v>
      </c>
      <c r="N110" t="s">
        <v>176</v>
      </c>
    </row>
    <row r="111" spans="1:14" x14ac:dyDescent="0.25">
      <c r="A111" t="s">
        <v>742</v>
      </c>
      <c r="B111">
        <v>2017</v>
      </c>
      <c r="C111" t="s">
        <v>217</v>
      </c>
      <c r="D111">
        <v>8.1999999999999993</v>
      </c>
      <c r="E111" t="s">
        <v>162</v>
      </c>
      <c r="F111" t="s">
        <v>147</v>
      </c>
      <c r="G111" t="s">
        <v>572</v>
      </c>
      <c r="H111" t="s">
        <v>743</v>
      </c>
      <c r="I111" s="23">
        <v>238484</v>
      </c>
      <c r="J111" s="23">
        <f>IF(imdb[[#This Row],[Box office collection]]=$I$3,0,imdb[[#This Row],[Box office collection]])</f>
        <v>238484</v>
      </c>
      <c r="K111">
        <v>67</v>
      </c>
      <c r="L111" t="s">
        <v>744</v>
      </c>
      <c r="M111" t="s">
        <v>745</v>
      </c>
      <c r="N111" t="s">
        <v>184</v>
      </c>
    </row>
    <row r="112" spans="1:14" x14ac:dyDescent="0.25">
      <c r="A112" t="s">
        <v>746</v>
      </c>
      <c r="B112">
        <v>2013</v>
      </c>
      <c r="C112" t="s">
        <v>419</v>
      </c>
      <c r="D112">
        <v>8.1</v>
      </c>
      <c r="E112" t="s">
        <v>747</v>
      </c>
      <c r="F112" t="s">
        <v>129</v>
      </c>
      <c r="G112" t="s">
        <v>172</v>
      </c>
      <c r="H112" t="s">
        <v>748</v>
      </c>
      <c r="I112" s="23">
        <v>502391</v>
      </c>
      <c r="J112" s="23">
        <f>IF(imdb[[#This Row],[Box office collection]]=$I$3,0,imdb[[#This Row],[Box office collection]])</f>
        <v>502391</v>
      </c>
      <c r="K112">
        <v>234</v>
      </c>
      <c r="L112" t="s">
        <v>749</v>
      </c>
      <c r="M112" t="s">
        <v>750</v>
      </c>
      <c r="N112" t="s">
        <v>257</v>
      </c>
    </row>
    <row r="113" spans="1:14" x14ac:dyDescent="0.25">
      <c r="A113" t="s">
        <v>751</v>
      </c>
      <c r="B113">
        <v>2012</v>
      </c>
      <c r="C113" t="s">
        <v>266</v>
      </c>
      <c r="D113">
        <v>8.1</v>
      </c>
      <c r="E113" t="s">
        <v>720</v>
      </c>
      <c r="F113" t="s">
        <v>129</v>
      </c>
      <c r="G113" t="s">
        <v>531</v>
      </c>
      <c r="H113" t="s">
        <v>752</v>
      </c>
      <c r="I113" s="23">
        <v>459234</v>
      </c>
      <c r="J113" s="23">
        <f>IF(imdb[[#This Row],[Box office collection]]=$I$3,0,imdb[[#This Row],[Box office collection]])</f>
        <v>459234</v>
      </c>
      <c r="K113">
        <v>214</v>
      </c>
      <c r="L113" t="s">
        <v>753</v>
      </c>
      <c r="M113" t="s">
        <v>754</v>
      </c>
      <c r="N113" t="s">
        <v>152</v>
      </c>
    </row>
    <row r="114" spans="1:14" x14ac:dyDescent="0.25">
      <c r="A114" t="s">
        <v>755</v>
      </c>
      <c r="B114">
        <v>2015</v>
      </c>
      <c r="C114" t="s">
        <v>667</v>
      </c>
      <c r="D114">
        <v>8.1</v>
      </c>
      <c r="E114" t="s">
        <v>756</v>
      </c>
      <c r="F114" t="s">
        <v>129</v>
      </c>
      <c r="G114" t="s">
        <v>164</v>
      </c>
      <c r="H114" t="s">
        <v>757</v>
      </c>
      <c r="I114" s="23">
        <v>651748</v>
      </c>
      <c r="J114" s="23">
        <f>IF(imdb[[#This Row],[Box office collection]]=$I$3,0,imdb[[#This Row],[Box office collection]])</f>
        <v>651748</v>
      </c>
      <c r="K114">
        <v>128</v>
      </c>
      <c r="L114" t="s">
        <v>758</v>
      </c>
      <c r="M114" t="s">
        <v>759</v>
      </c>
      <c r="N114" t="s">
        <v>152</v>
      </c>
    </row>
    <row r="115" spans="1:14" x14ac:dyDescent="0.25">
      <c r="A115" t="s">
        <v>760</v>
      </c>
      <c r="B115">
        <v>1995</v>
      </c>
      <c r="C115" t="s">
        <v>154</v>
      </c>
      <c r="D115">
        <v>8.3000000000000007</v>
      </c>
      <c r="E115" t="s">
        <v>307</v>
      </c>
      <c r="F115" t="s">
        <v>147</v>
      </c>
      <c r="G115" t="s">
        <v>552</v>
      </c>
      <c r="H115" t="s">
        <v>761</v>
      </c>
      <c r="I115" s="23">
        <v>3012048.19</v>
      </c>
      <c r="J115" s="23">
        <f>IF(imdb[[#This Row],[Box office collection]]=$I$3,0,imdb[[#This Row],[Box office collection]])</f>
        <v>3012048.19</v>
      </c>
      <c r="K115">
        <v>28</v>
      </c>
      <c r="L115" t="s">
        <v>660</v>
      </c>
      <c r="M115" t="s">
        <v>762</v>
      </c>
      <c r="N115" t="s">
        <v>184</v>
      </c>
    </row>
    <row r="116" spans="1:14" x14ac:dyDescent="0.25">
      <c r="A116" t="s">
        <v>763</v>
      </c>
      <c r="B116">
        <v>2006</v>
      </c>
      <c r="C116" t="s">
        <v>764</v>
      </c>
      <c r="D116">
        <v>8</v>
      </c>
      <c r="E116" t="s">
        <v>571</v>
      </c>
      <c r="F116" t="s">
        <v>129</v>
      </c>
      <c r="G116" t="s">
        <v>188</v>
      </c>
      <c r="H116" t="s">
        <v>189</v>
      </c>
      <c r="I116" s="23">
        <v>17897527</v>
      </c>
      <c r="J116" s="23">
        <f>IF(imdb[[#This Row],[Box office collection]]=$I$3,0,imdb[[#This Row],[Box office collection]])</f>
        <v>17897527</v>
      </c>
      <c r="K116">
        <v>124</v>
      </c>
      <c r="L116" t="s">
        <v>765</v>
      </c>
      <c r="M116" t="s">
        <v>766</v>
      </c>
      <c r="N116" t="s">
        <v>192</v>
      </c>
    </row>
    <row r="117" spans="1:14" x14ac:dyDescent="0.25">
      <c r="A117" t="s">
        <v>767</v>
      </c>
      <c r="B117">
        <v>2003</v>
      </c>
      <c r="C117" t="s">
        <v>504</v>
      </c>
      <c r="D117">
        <v>8.3000000000000007</v>
      </c>
      <c r="E117" t="s">
        <v>768</v>
      </c>
      <c r="F117" t="s">
        <v>147</v>
      </c>
      <c r="G117" t="s">
        <v>340</v>
      </c>
      <c r="H117" t="s">
        <v>769</v>
      </c>
      <c r="I117" s="23">
        <v>963855.42</v>
      </c>
      <c r="J117" s="23">
        <f>IF(imdb[[#This Row],[Box office collection]]=$I$3,0,imdb[[#This Row],[Box office collection]])</f>
        <v>963855.42</v>
      </c>
      <c r="K117">
        <v>19</v>
      </c>
      <c r="L117" t="s">
        <v>770</v>
      </c>
      <c r="M117" t="s">
        <v>771</v>
      </c>
      <c r="N117" t="s">
        <v>184</v>
      </c>
    </row>
    <row r="118" spans="1:14" x14ac:dyDescent="0.25">
      <c r="A118" t="s">
        <v>772</v>
      </c>
      <c r="B118">
        <v>2005</v>
      </c>
      <c r="C118" t="s">
        <v>371</v>
      </c>
      <c r="D118">
        <v>8.1</v>
      </c>
      <c r="E118" t="s">
        <v>499</v>
      </c>
      <c r="F118" t="s">
        <v>129</v>
      </c>
      <c r="G118" t="s">
        <v>281</v>
      </c>
      <c r="H118" t="s">
        <v>773</v>
      </c>
      <c r="I118" t="s">
        <v>140</v>
      </c>
      <c r="J118" s="23">
        <f>IF(imdb[[#This Row],[Box office collection]]=$I$3,0,imdb[[#This Row],[Box office collection]])</f>
        <v>0</v>
      </c>
      <c r="K118">
        <v>29</v>
      </c>
      <c r="L118" t="s">
        <v>774</v>
      </c>
      <c r="M118" t="s">
        <v>775</v>
      </c>
      <c r="N118" t="s">
        <v>184</v>
      </c>
    </row>
    <row r="119" spans="1:14" x14ac:dyDescent="0.25">
      <c r="A119" t="s">
        <v>776</v>
      </c>
      <c r="B119">
        <v>2006</v>
      </c>
      <c r="C119" t="s">
        <v>777</v>
      </c>
      <c r="D119">
        <v>8.1</v>
      </c>
      <c r="E119" t="s">
        <v>778</v>
      </c>
      <c r="F119" t="s">
        <v>129</v>
      </c>
      <c r="G119" t="s">
        <v>779</v>
      </c>
      <c r="H119" t="s">
        <v>455</v>
      </c>
      <c r="I119" s="23">
        <v>10800778</v>
      </c>
      <c r="J119" s="23">
        <f>IF(imdb[[#This Row],[Box office collection]]=$I$3,0,imdb[[#This Row],[Box office collection]])</f>
        <v>10800778</v>
      </c>
      <c r="K119">
        <v>404</v>
      </c>
      <c r="L119" t="s">
        <v>780</v>
      </c>
      <c r="M119" t="s">
        <v>781</v>
      </c>
      <c r="N119" t="s">
        <v>192</v>
      </c>
    </row>
    <row r="120" spans="1:14" x14ac:dyDescent="0.25">
      <c r="A120" t="s">
        <v>782</v>
      </c>
      <c r="B120">
        <v>2001</v>
      </c>
      <c r="C120" t="s">
        <v>460</v>
      </c>
      <c r="D120">
        <v>8.1</v>
      </c>
      <c r="E120" t="s">
        <v>639</v>
      </c>
      <c r="F120" t="s">
        <v>129</v>
      </c>
      <c r="G120" t="s">
        <v>783</v>
      </c>
      <c r="H120" t="s">
        <v>784</v>
      </c>
      <c r="I120" s="23">
        <v>316221</v>
      </c>
      <c r="J120" s="23">
        <f>IF(imdb[[#This Row],[Box office collection]]=$I$3,0,imdb[[#This Row],[Box office collection]])</f>
        <v>316221</v>
      </c>
      <c r="K120">
        <v>138</v>
      </c>
      <c r="L120" t="s">
        <v>785</v>
      </c>
      <c r="M120" t="s">
        <v>786</v>
      </c>
      <c r="N120" t="s">
        <v>152</v>
      </c>
    </row>
    <row r="121" spans="1:14" x14ac:dyDescent="0.25">
      <c r="A121" t="s">
        <v>787</v>
      </c>
      <c r="B121">
        <v>2015</v>
      </c>
      <c r="C121" t="s">
        <v>788</v>
      </c>
      <c r="D121">
        <v>8.1999999999999993</v>
      </c>
      <c r="E121" t="s">
        <v>245</v>
      </c>
      <c r="F121" t="s">
        <v>129</v>
      </c>
      <c r="G121" t="s">
        <v>164</v>
      </c>
      <c r="H121" t="s">
        <v>789</v>
      </c>
      <c r="I121" t="s">
        <v>140</v>
      </c>
      <c r="J121" s="23">
        <f>IF(imdb[[#This Row],[Box office collection]]=$I$3,0,imdb[[#This Row],[Box office collection]])</f>
        <v>0</v>
      </c>
      <c r="K121">
        <v>55</v>
      </c>
      <c r="L121" t="s">
        <v>790</v>
      </c>
      <c r="M121" t="s">
        <v>791</v>
      </c>
      <c r="N121" t="s">
        <v>184</v>
      </c>
    </row>
    <row r="122" spans="1:14" x14ac:dyDescent="0.25">
      <c r="A122" t="s">
        <v>792</v>
      </c>
      <c r="B122">
        <v>1964</v>
      </c>
      <c r="C122" t="s">
        <v>306</v>
      </c>
      <c r="D122">
        <v>8.1</v>
      </c>
      <c r="E122" t="s">
        <v>298</v>
      </c>
      <c r="F122" t="s">
        <v>163</v>
      </c>
      <c r="G122" t="s">
        <v>488</v>
      </c>
      <c r="H122" t="s">
        <v>165</v>
      </c>
      <c r="I122" t="s">
        <v>140</v>
      </c>
      <c r="J122" s="23">
        <f>IF(imdb[[#This Row],[Box office collection]]=$I$3,0,imdb[[#This Row],[Box office collection]])</f>
        <v>0</v>
      </c>
      <c r="K122">
        <v>43</v>
      </c>
      <c r="L122" t="s">
        <v>793</v>
      </c>
      <c r="M122" t="s">
        <v>794</v>
      </c>
      <c r="N122" t="s">
        <v>184</v>
      </c>
    </row>
    <row r="123" spans="1:14" x14ac:dyDescent="0.25">
      <c r="A123" t="s">
        <v>795</v>
      </c>
      <c r="B123">
        <v>2008</v>
      </c>
      <c r="C123" t="s">
        <v>560</v>
      </c>
      <c r="D123">
        <v>8.1</v>
      </c>
      <c r="E123" t="s">
        <v>796</v>
      </c>
      <c r="F123" t="s">
        <v>129</v>
      </c>
      <c r="G123" t="s">
        <v>313</v>
      </c>
      <c r="H123" t="s">
        <v>797</v>
      </c>
      <c r="I123" s="23">
        <v>3256911</v>
      </c>
      <c r="J123" s="23">
        <f>IF(imdb[[#This Row],[Box office collection]]=$I$3,0,imdb[[#This Row],[Box office collection]])</f>
        <v>3256911</v>
      </c>
      <c r="K123">
        <v>168</v>
      </c>
      <c r="L123" t="s">
        <v>798</v>
      </c>
      <c r="M123" t="s">
        <v>799</v>
      </c>
      <c r="N123" t="s">
        <v>152</v>
      </c>
    </row>
    <row r="124" spans="1:14" x14ac:dyDescent="0.25">
      <c r="A124" t="s">
        <v>800</v>
      </c>
      <c r="B124">
        <v>2017</v>
      </c>
      <c r="C124" t="s">
        <v>777</v>
      </c>
      <c r="D124">
        <v>8.1999999999999993</v>
      </c>
      <c r="E124" t="s">
        <v>801</v>
      </c>
      <c r="F124" t="s">
        <v>246</v>
      </c>
      <c r="G124" t="s">
        <v>802</v>
      </c>
      <c r="H124" t="s">
        <v>803</v>
      </c>
      <c r="I124" s="23">
        <v>254158390</v>
      </c>
      <c r="J124" s="23">
        <f>IF(imdb[[#This Row],[Box office collection]]=$I$3,0,imdb[[#This Row],[Box office collection]])</f>
        <v>254158390</v>
      </c>
      <c r="K124">
        <v>583</v>
      </c>
      <c r="L124" t="s">
        <v>804</v>
      </c>
      <c r="M124" t="s">
        <v>805</v>
      </c>
      <c r="N124" t="s">
        <v>192</v>
      </c>
    </row>
    <row r="125" spans="1:14" x14ac:dyDescent="0.25">
      <c r="A125" t="s">
        <v>806</v>
      </c>
      <c r="B125">
        <v>2015</v>
      </c>
      <c r="C125" t="s">
        <v>354</v>
      </c>
      <c r="D125">
        <v>8.1</v>
      </c>
      <c r="E125" t="s">
        <v>546</v>
      </c>
      <c r="F125" t="s">
        <v>129</v>
      </c>
      <c r="G125" t="s">
        <v>807</v>
      </c>
      <c r="H125" t="s">
        <v>808</v>
      </c>
      <c r="I125" s="23">
        <v>121126188</v>
      </c>
      <c r="J125" s="23">
        <f>IF(imdb[[#This Row],[Box office collection]]=$I$3,0,imdb[[#This Row],[Box office collection]])</f>
        <v>121126188</v>
      </c>
      <c r="K125">
        <v>435</v>
      </c>
      <c r="L125" t="s">
        <v>809</v>
      </c>
      <c r="M125" t="s">
        <v>810</v>
      </c>
      <c r="N125" t="s">
        <v>176</v>
      </c>
    </row>
    <row r="126" spans="1:14" x14ac:dyDescent="0.25">
      <c r="A126" t="s">
        <v>811</v>
      </c>
      <c r="B126">
        <v>2000</v>
      </c>
      <c r="C126" t="s">
        <v>422</v>
      </c>
      <c r="D126">
        <v>8.3000000000000007</v>
      </c>
      <c r="E126" t="s">
        <v>812</v>
      </c>
      <c r="F126" t="s">
        <v>147</v>
      </c>
      <c r="G126" t="s">
        <v>292</v>
      </c>
      <c r="H126" t="s">
        <v>156</v>
      </c>
      <c r="I126" s="23">
        <v>4216867.47</v>
      </c>
      <c r="J126" s="23">
        <f>IF(imdb[[#This Row],[Box office collection]]=$I$3,0,imdb[[#This Row],[Box office collection]])</f>
        <v>4216867.47</v>
      </c>
      <c r="K126">
        <v>28</v>
      </c>
      <c r="L126" t="s">
        <v>351</v>
      </c>
      <c r="M126" t="s">
        <v>813</v>
      </c>
      <c r="N126" t="s">
        <v>184</v>
      </c>
    </row>
    <row r="127" spans="1:14" x14ac:dyDescent="0.25">
      <c r="A127" t="s">
        <v>814</v>
      </c>
      <c r="B127">
        <v>1992</v>
      </c>
      <c r="C127" t="s">
        <v>815</v>
      </c>
      <c r="D127">
        <v>8.1</v>
      </c>
      <c r="E127" t="s">
        <v>606</v>
      </c>
      <c r="F127" t="s">
        <v>147</v>
      </c>
      <c r="G127" t="s">
        <v>292</v>
      </c>
      <c r="H127" t="s">
        <v>156</v>
      </c>
      <c r="I127" t="s">
        <v>140</v>
      </c>
      <c r="J127" s="23">
        <f>IF(imdb[[#This Row],[Box office collection]]=$I$3,0,imdb[[#This Row],[Box office collection]])</f>
        <v>0</v>
      </c>
      <c r="K127">
        <v>23</v>
      </c>
      <c r="L127" t="s">
        <v>816</v>
      </c>
      <c r="M127" t="s">
        <v>817</v>
      </c>
      <c r="N127" t="s">
        <v>184</v>
      </c>
    </row>
    <row r="128" spans="1:14" x14ac:dyDescent="0.25">
      <c r="A128" t="s">
        <v>818</v>
      </c>
      <c r="B128">
        <v>2016</v>
      </c>
      <c r="C128" t="s">
        <v>521</v>
      </c>
      <c r="D128">
        <v>8.1</v>
      </c>
      <c r="E128" t="s">
        <v>819</v>
      </c>
      <c r="F128" t="s">
        <v>129</v>
      </c>
      <c r="G128" t="s">
        <v>345</v>
      </c>
      <c r="H128" t="s">
        <v>820</v>
      </c>
      <c r="I128" s="23">
        <v>180180</v>
      </c>
      <c r="J128" s="23">
        <f>IF(imdb[[#This Row],[Box office collection]]=$I$3,0,imdb[[#This Row],[Box office collection]])</f>
        <v>180180</v>
      </c>
      <c r="K128">
        <v>236</v>
      </c>
      <c r="L128" t="s">
        <v>821</v>
      </c>
      <c r="M128" t="s">
        <v>822</v>
      </c>
      <c r="N128" t="s">
        <v>823</v>
      </c>
    </row>
    <row r="129" spans="1:14" x14ac:dyDescent="0.25">
      <c r="A129" t="s">
        <v>824</v>
      </c>
      <c r="B129">
        <v>2006</v>
      </c>
      <c r="C129" t="s">
        <v>186</v>
      </c>
      <c r="D129">
        <v>8.1999999999999993</v>
      </c>
      <c r="E129" t="s">
        <v>825</v>
      </c>
      <c r="F129" t="s">
        <v>246</v>
      </c>
      <c r="G129" t="s">
        <v>826</v>
      </c>
      <c r="H129" t="s">
        <v>827</v>
      </c>
      <c r="I129" t="s">
        <v>140</v>
      </c>
      <c r="J129" s="23">
        <f>IF(imdb[[#This Row],[Box office collection]]=$I$3,0,imdb[[#This Row],[Box office collection]])</f>
        <v>0</v>
      </c>
      <c r="K129">
        <v>25</v>
      </c>
      <c r="L129" t="s">
        <v>828</v>
      </c>
      <c r="M129" t="s">
        <v>829</v>
      </c>
      <c r="N129" t="s">
        <v>184</v>
      </c>
    </row>
    <row r="130" spans="1:14" x14ac:dyDescent="0.25">
      <c r="A130" t="s">
        <v>830</v>
      </c>
      <c r="B130">
        <v>1971</v>
      </c>
      <c r="C130" t="s">
        <v>266</v>
      </c>
      <c r="D130">
        <v>8.1</v>
      </c>
      <c r="E130" t="s">
        <v>600</v>
      </c>
      <c r="F130" t="s">
        <v>246</v>
      </c>
      <c r="G130" t="s">
        <v>292</v>
      </c>
      <c r="H130" t="s">
        <v>139</v>
      </c>
      <c r="I130" s="23">
        <v>36144.58</v>
      </c>
      <c r="J130" s="23">
        <f>IF(imdb[[#This Row],[Box office collection]]=$I$3,0,imdb[[#This Row],[Box office collection]])</f>
        <v>36144.58</v>
      </c>
      <c r="K130">
        <v>152</v>
      </c>
      <c r="L130" t="s">
        <v>831</v>
      </c>
      <c r="M130" t="s">
        <v>832</v>
      </c>
      <c r="N130" t="s">
        <v>184</v>
      </c>
    </row>
    <row r="131" spans="1:14" x14ac:dyDescent="0.25">
      <c r="A131" t="s">
        <v>833</v>
      </c>
      <c r="B131">
        <v>2006</v>
      </c>
      <c r="C131" t="s">
        <v>486</v>
      </c>
      <c r="D131">
        <v>8</v>
      </c>
      <c r="E131" t="s">
        <v>203</v>
      </c>
      <c r="F131" t="s">
        <v>129</v>
      </c>
      <c r="G131" t="s">
        <v>834</v>
      </c>
      <c r="H131" t="s">
        <v>835</v>
      </c>
      <c r="I131" s="23">
        <v>16466144</v>
      </c>
      <c r="J131" s="23">
        <f>IF(imdb[[#This Row],[Box office collection]]=$I$3,0,imdb[[#This Row],[Box office collection]])</f>
        <v>16466144</v>
      </c>
      <c r="K131">
        <v>94</v>
      </c>
      <c r="L131" t="s">
        <v>836</v>
      </c>
      <c r="M131" t="s">
        <v>837</v>
      </c>
      <c r="N131" t="s">
        <v>598</v>
      </c>
    </row>
    <row r="132" spans="1:14" x14ac:dyDescent="0.25">
      <c r="A132" t="s">
        <v>838</v>
      </c>
      <c r="B132">
        <v>1995</v>
      </c>
      <c r="C132" t="s">
        <v>605</v>
      </c>
      <c r="D132">
        <v>8.1</v>
      </c>
      <c r="E132" t="s">
        <v>606</v>
      </c>
      <c r="F132" t="s">
        <v>147</v>
      </c>
      <c r="G132" t="s">
        <v>839</v>
      </c>
      <c r="H132" t="s">
        <v>156</v>
      </c>
      <c r="I132" t="s">
        <v>140</v>
      </c>
      <c r="J132" s="23">
        <f>IF(imdb[[#This Row],[Box office collection]]=$I$3,0,imdb[[#This Row],[Box office collection]])</f>
        <v>0</v>
      </c>
      <c r="K132">
        <v>39</v>
      </c>
      <c r="L132" t="s">
        <v>840</v>
      </c>
      <c r="M132" t="s">
        <v>841</v>
      </c>
      <c r="N132" t="s">
        <v>184</v>
      </c>
    </row>
    <row r="133" spans="1:14" x14ac:dyDescent="0.25">
      <c r="A133" t="s">
        <v>842</v>
      </c>
      <c r="B133">
        <v>1989</v>
      </c>
      <c r="C133" t="s">
        <v>622</v>
      </c>
      <c r="D133">
        <v>8.6999999999999993</v>
      </c>
      <c r="E133" t="s">
        <v>843</v>
      </c>
      <c r="F133" t="s">
        <v>147</v>
      </c>
      <c r="G133" t="s">
        <v>340</v>
      </c>
      <c r="H133" t="s">
        <v>844</v>
      </c>
      <c r="I133" s="23">
        <v>118072.29</v>
      </c>
      <c r="J133" s="23">
        <f>IF(imdb[[#This Row],[Box office collection]]=$I$3,0,imdb[[#This Row],[Box office collection]])</f>
        <v>118072.29</v>
      </c>
      <c r="K133">
        <v>45</v>
      </c>
      <c r="L133" t="s">
        <v>845</v>
      </c>
      <c r="M133" t="s">
        <v>846</v>
      </c>
      <c r="N133" t="s">
        <v>184</v>
      </c>
    </row>
    <row r="134" spans="1:14" x14ac:dyDescent="0.25">
      <c r="A134" t="s">
        <v>847</v>
      </c>
      <c r="B134">
        <v>2022</v>
      </c>
      <c r="C134" t="s">
        <v>700</v>
      </c>
      <c r="D134">
        <v>8.3000000000000007</v>
      </c>
      <c r="E134" t="s">
        <v>725</v>
      </c>
      <c r="F134" t="s">
        <v>129</v>
      </c>
      <c r="G134" t="s">
        <v>275</v>
      </c>
      <c r="H134" t="s">
        <v>848</v>
      </c>
      <c r="I134" t="s">
        <v>140</v>
      </c>
      <c r="J134" s="23">
        <f>IF(imdb[[#This Row],[Box office collection]]=$I$3,0,imdb[[#This Row],[Box office collection]])</f>
        <v>0</v>
      </c>
      <c r="K134">
        <v>240</v>
      </c>
      <c r="L134" t="s">
        <v>849</v>
      </c>
      <c r="M134" t="s">
        <v>850</v>
      </c>
      <c r="N134" t="s">
        <v>176</v>
      </c>
    </row>
    <row r="135" spans="1:14" x14ac:dyDescent="0.25">
      <c r="A135" t="s">
        <v>851</v>
      </c>
      <c r="B135">
        <v>2019</v>
      </c>
      <c r="C135" t="s">
        <v>238</v>
      </c>
      <c r="D135">
        <v>8.1</v>
      </c>
      <c r="E135" t="s">
        <v>499</v>
      </c>
      <c r="F135" t="s">
        <v>129</v>
      </c>
      <c r="G135" t="s">
        <v>852</v>
      </c>
      <c r="H135" t="s">
        <v>853</v>
      </c>
      <c r="I135" s="23">
        <v>129916</v>
      </c>
      <c r="J135" s="23">
        <f>IF(imdb[[#This Row],[Box office collection]]=$I$3,0,imdb[[#This Row],[Box office collection]])</f>
        <v>129916</v>
      </c>
      <c r="K135">
        <v>234</v>
      </c>
      <c r="L135" t="s">
        <v>854</v>
      </c>
      <c r="M135" t="s">
        <v>855</v>
      </c>
      <c r="N135" t="s">
        <v>184</v>
      </c>
    </row>
    <row r="136" spans="1:14" x14ac:dyDescent="0.25">
      <c r="A136" t="s">
        <v>856</v>
      </c>
      <c r="B136">
        <v>1996</v>
      </c>
      <c r="C136" t="s">
        <v>857</v>
      </c>
      <c r="D136">
        <v>8.1</v>
      </c>
      <c r="E136" t="s">
        <v>372</v>
      </c>
      <c r="F136" t="s">
        <v>147</v>
      </c>
      <c r="G136" t="s">
        <v>858</v>
      </c>
      <c r="H136" t="s">
        <v>367</v>
      </c>
      <c r="I136">
        <v>184</v>
      </c>
      <c r="J136" s="23">
        <f>IF(imdb[[#This Row],[Box office collection]]=$I$3,0,imdb[[#This Row],[Box office collection]])</f>
        <v>184</v>
      </c>
      <c r="K136">
        <v>27</v>
      </c>
      <c r="L136" t="s">
        <v>859</v>
      </c>
      <c r="M136" t="s">
        <v>860</v>
      </c>
      <c r="N136" t="s">
        <v>184</v>
      </c>
    </row>
    <row r="137" spans="1:14" x14ac:dyDescent="0.25">
      <c r="A137" t="s">
        <v>861</v>
      </c>
      <c r="B137">
        <v>2023</v>
      </c>
      <c r="C137" t="s">
        <v>145</v>
      </c>
      <c r="D137">
        <v>8.3000000000000007</v>
      </c>
      <c r="E137" t="s">
        <v>862</v>
      </c>
      <c r="F137" t="s">
        <v>147</v>
      </c>
      <c r="G137" t="s">
        <v>204</v>
      </c>
      <c r="H137" t="s">
        <v>308</v>
      </c>
      <c r="I137" s="23">
        <v>5880</v>
      </c>
      <c r="J137" s="23">
        <f>IF(imdb[[#This Row],[Box office collection]]=$I$3,0,imdb[[#This Row],[Box office collection]])</f>
        <v>5880</v>
      </c>
      <c r="K137">
        <v>73</v>
      </c>
      <c r="L137" t="s">
        <v>863</v>
      </c>
      <c r="M137" t="s">
        <v>864</v>
      </c>
      <c r="N137" t="s">
        <v>304</v>
      </c>
    </row>
    <row r="138" spans="1:14" x14ac:dyDescent="0.25">
      <c r="A138" t="s">
        <v>865</v>
      </c>
      <c r="B138">
        <v>1999</v>
      </c>
      <c r="C138" t="s">
        <v>365</v>
      </c>
      <c r="D138">
        <v>8.1999999999999993</v>
      </c>
      <c r="E138" t="s">
        <v>695</v>
      </c>
      <c r="F138" t="s">
        <v>147</v>
      </c>
      <c r="G138" t="s">
        <v>197</v>
      </c>
      <c r="H138" t="s">
        <v>866</v>
      </c>
      <c r="I138" s="23">
        <v>5301204.82</v>
      </c>
      <c r="J138" s="23">
        <f>IF(imdb[[#This Row],[Box office collection]]=$I$3,0,imdb[[#This Row],[Box office collection]])</f>
        <v>5301204.82</v>
      </c>
      <c r="K138">
        <v>10</v>
      </c>
      <c r="L138" t="s">
        <v>867</v>
      </c>
      <c r="M138" t="s">
        <v>868</v>
      </c>
      <c r="N138" t="s">
        <v>184</v>
      </c>
    </row>
    <row r="139" spans="1:14" x14ac:dyDescent="0.25">
      <c r="A139" t="s">
        <v>869</v>
      </c>
      <c r="B139">
        <v>2013</v>
      </c>
      <c r="C139" t="s">
        <v>224</v>
      </c>
      <c r="D139">
        <v>8.3000000000000007</v>
      </c>
      <c r="E139" t="s">
        <v>211</v>
      </c>
      <c r="F139" t="s">
        <v>231</v>
      </c>
      <c r="G139" t="s">
        <v>870</v>
      </c>
      <c r="H139" t="s">
        <v>871</v>
      </c>
      <c r="I139" s="23">
        <v>61445.78</v>
      </c>
      <c r="J139" s="23">
        <f>IF(imdb[[#This Row],[Box office collection]]=$I$3,0,imdb[[#This Row],[Box office collection]])</f>
        <v>61445.78</v>
      </c>
      <c r="K139">
        <v>129</v>
      </c>
      <c r="L139" t="s">
        <v>872</v>
      </c>
      <c r="M139" t="s">
        <v>873</v>
      </c>
      <c r="N139" t="s">
        <v>184</v>
      </c>
    </row>
    <row r="140" spans="1:14" x14ac:dyDescent="0.25">
      <c r="A140" t="s">
        <v>874</v>
      </c>
      <c r="B140">
        <v>1960</v>
      </c>
      <c r="C140" t="s">
        <v>875</v>
      </c>
      <c r="D140">
        <v>8.1</v>
      </c>
      <c r="E140" t="s">
        <v>876</v>
      </c>
      <c r="F140" t="s">
        <v>129</v>
      </c>
      <c r="G140" t="s">
        <v>877</v>
      </c>
      <c r="H140" t="s">
        <v>878</v>
      </c>
      <c r="I140" s="23">
        <v>161434</v>
      </c>
      <c r="J140" s="23">
        <f>IF(imdb[[#This Row],[Box office collection]]=$I$3,0,imdb[[#This Row],[Box office collection]])</f>
        <v>161434</v>
      </c>
      <c r="K140">
        <v>46</v>
      </c>
      <c r="L140" t="s">
        <v>879</v>
      </c>
      <c r="M140" t="s">
        <v>880</v>
      </c>
      <c r="N140" t="s">
        <v>184</v>
      </c>
    </row>
    <row r="141" spans="1:14" x14ac:dyDescent="0.25">
      <c r="A141" t="s">
        <v>881</v>
      </c>
      <c r="B141">
        <v>1995</v>
      </c>
      <c r="C141" t="s">
        <v>365</v>
      </c>
      <c r="D141">
        <v>8</v>
      </c>
      <c r="E141" t="s">
        <v>882</v>
      </c>
      <c r="F141" t="s">
        <v>129</v>
      </c>
      <c r="G141" t="s">
        <v>292</v>
      </c>
      <c r="H141" t="s">
        <v>883</v>
      </c>
      <c r="I141" s="23">
        <v>75690</v>
      </c>
      <c r="J141" s="23">
        <f>IF(imdb[[#This Row],[Box office collection]]=$I$3,0,imdb[[#This Row],[Box office collection]])</f>
        <v>75690</v>
      </c>
      <c r="K141">
        <v>183</v>
      </c>
      <c r="L141" t="s">
        <v>884</v>
      </c>
      <c r="M141" t="s">
        <v>885</v>
      </c>
      <c r="N141" t="s">
        <v>184</v>
      </c>
    </row>
    <row r="142" spans="1:14" x14ac:dyDescent="0.25">
      <c r="A142" t="s">
        <v>886</v>
      </c>
      <c r="B142">
        <v>2003</v>
      </c>
      <c r="C142" t="s">
        <v>371</v>
      </c>
      <c r="D142">
        <v>8</v>
      </c>
      <c r="E142" t="s">
        <v>307</v>
      </c>
      <c r="F142" t="s">
        <v>129</v>
      </c>
      <c r="G142" t="s">
        <v>834</v>
      </c>
      <c r="H142" t="s">
        <v>835</v>
      </c>
      <c r="I142" t="s">
        <v>140</v>
      </c>
      <c r="J142" s="23">
        <f>IF(imdb[[#This Row],[Box office collection]]=$I$3,0,imdb[[#This Row],[Box office collection]])</f>
        <v>0</v>
      </c>
      <c r="K142">
        <v>46</v>
      </c>
      <c r="L142" t="s">
        <v>887</v>
      </c>
      <c r="M142" t="s">
        <v>888</v>
      </c>
      <c r="N142" t="s">
        <v>184</v>
      </c>
    </row>
    <row r="143" spans="1:14" x14ac:dyDescent="0.25">
      <c r="A143" t="s">
        <v>889</v>
      </c>
      <c r="B143">
        <v>2021</v>
      </c>
      <c r="C143" t="s">
        <v>788</v>
      </c>
      <c r="D143">
        <v>8.1</v>
      </c>
      <c r="E143" t="s">
        <v>825</v>
      </c>
      <c r="F143" t="s">
        <v>196</v>
      </c>
      <c r="G143" t="s">
        <v>180</v>
      </c>
      <c r="H143" t="s">
        <v>890</v>
      </c>
      <c r="I143" t="s">
        <v>140</v>
      </c>
      <c r="J143" s="23">
        <f>IF(imdb[[#This Row],[Box office collection]]=$I$3,0,imdb[[#This Row],[Box office collection]])</f>
        <v>0</v>
      </c>
      <c r="K143">
        <v>267</v>
      </c>
      <c r="L143" t="s">
        <v>891</v>
      </c>
      <c r="M143" t="s">
        <v>892</v>
      </c>
      <c r="N143" t="s">
        <v>184</v>
      </c>
    </row>
    <row r="144" spans="1:14" x14ac:dyDescent="0.25">
      <c r="A144" t="s">
        <v>893</v>
      </c>
      <c r="B144">
        <v>2013</v>
      </c>
      <c r="C144" t="s">
        <v>764</v>
      </c>
      <c r="D144">
        <v>8</v>
      </c>
      <c r="E144" t="s">
        <v>894</v>
      </c>
      <c r="F144" t="s">
        <v>129</v>
      </c>
      <c r="G144" t="s">
        <v>204</v>
      </c>
      <c r="H144" t="s">
        <v>797</v>
      </c>
      <c r="I144" s="23">
        <v>647074</v>
      </c>
      <c r="J144" s="23">
        <f>IF(imdb[[#This Row],[Box office collection]]=$I$3,0,imdb[[#This Row],[Box office collection]])</f>
        <v>647074</v>
      </c>
      <c r="K144">
        <v>148</v>
      </c>
      <c r="L144" t="s">
        <v>895</v>
      </c>
      <c r="M144" t="s">
        <v>896</v>
      </c>
      <c r="N144" t="s">
        <v>152</v>
      </c>
    </row>
    <row r="145" spans="1:14" x14ac:dyDescent="0.25">
      <c r="A145" t="s">
        <v>897</v>
      </c>
      <c r="B145">
        <v>2019</v>
      </c>
      <c r="C145" t="s">
        <v>259</v>
      </c>
      <c r="D145">
        <v>8.1</v>
      </c>
      <c r="E145" t="s">
        <v>862</v>
      </c>
      <c r="F145" t="s">
        <v>147</v>
      </c>
      <c r="G145" t="s">
        <v>449</v>
      </c>
      <c r="H145" t="s">
        <v>898</v>
      </c>
      <c r="I145" s="23">
        <v>96878</v>
      </c>
      <c r="J145" s="23">
        <f>IF(imdb[[#This Row],[Box office collection]]=$I$3,0,imdb[[#This Row],[Box office collection]])</f>
        <v>96878</v>
      </c>
      <c r="K145">
        <v>93</v>
      </c>
      <c r="L145" t="s">
        <v>712</v>
      </c>
      <c r="M145" t="s">
        <v>899</v>
      </c>
      <c r="N145" t="s">
        <v>184</v>
      </c>
    </row>
    <row r="146" spans="1:14" x14ac:dyDescent="0.25">
      <c r="A146" t="s">
        <v>900</v>
      </c>
      <c r="B146">
        <v>2008</v>
      </c>
      <c r="C146" t="s">
        <v>210</v>
      </c>
      <c r="D146">
        <v>8.1999999999999993</v>
      </c>
      <c r="E146" t="s">
        <v>372</v>
      </c>
      <c r="F146" t="s">
        <v>147</v>
      </c>
      <c r="G146" t="s">
        <v>292</v>
      </c>
      <c r="H146" t="s">
        <v>901</v>
      </c>
      <c r="I146" s="23">
        <v>921007</v>
      </c>
      <c r="J146" s="23">
        <f>IF(imdb[[#This Row],[Box office collection]]=$I$3,0,imdb[[#This Row],[Box office collection]])</f>
        <v>921007</v>
      </c>
      <c r="K146">
        <v>59</v>
      </c>
      <c r="L146" t="s">
        <v>902</v>
      </c>
      <c r="M146" t="s">
        <v>903</v>
      </c>
      <c r="N146" t="s">
        <v>184</v>
      </c>
    </row>
    <row r="147" spans="1:14" x14ac:dyDescent="0.25">
      <c r="A147" t="s">
        <v>904</v>
      </c>
      <c r="B147">
        <v>2023</v>
      </c>
      <c r="C147" t="s">
        <v>493</v>
      </c>
      <c r="D147">
        <v>8.1999999999999993</v>
      </c>
      <c r="E147" t="s">
        <v>905</v>
      </c>
      <c r="F147" t="s">
        <v>147</v>
      </c>
      <c r="G147" t="s">
        <v>197</v>
      </c>
      <c r="H147" t="s">
        <v>906</v>
      </c>
      <c r="I147" s="23">
        <v>7664</v>
      </c>
      <c r="J147" s="23">
        <f>IF(imdb[[#This Row],[Box office collection]]=$I$3,0,imdb[[#This Row],[Box office collection]])</f>
        <v>7664</v>
      </c>
      <c r="K147">
        <v>52</v>
      </c>
      <c r="L147" t="s">
        <v>651</v>
      </c>
      <c r="M147" t="s">
        <v>907</v>
      </c>
      <c r="N147" t="s">
        <v>579</v>
      </c>
    </row>
    <row r="148" spans="1:14" x14ac:dyDescent="0.25">
      <c r="A148" t="s">
        <v>908</v>
      </c>
      <c r="B148">
        <v>2009</v>
      </c>
      <c r="C148" t="s">
        <v>493</v>
      </c>
      <c r="D148">
        <v>8</v>
      </c>
      <c r="E148" t="s">
        <v>195</v>
      </c>
      <c r="F148" t="s">
        <v>129</v>
      </c>
      <c r="G148" t="s">
        <v>909</v>
      </c>
      <c r="H148" t="s">
        <v>205</v>
      </c>
      <c r="I148" s="23">
        <v>2364294</v>
      </c>
      <c r="J148" s="23">
        <f>IF(imdb[[#This Row],[Box office collection]]=$I$3,0,imdb[[#This Row],[Box office collection]])</f>
        <v>2364294</v>
      </c>
      <c r="K148">
        <v>71</v>
      </c>
      <c r="L148" t="s">
        <v>206</v>
      </c>
      <c r="M148" t="s">
        <v>910</v>
      </c>
      <c r="N148" t="s">
        <v>184</v>
      </c>
    </row>
    <row r="149" spans="1:14" x14ac:dyDescent="0.25">
      <c r="A149" t="s">
        <v>911</v>
      </c>
      <c r="B149">
        <v>2021</v>
      </c>
      <c r="C149" t="s">
        <v>224</v>
      </c>
      <c r="D149">
        <v>8.3000000000000007</v>
      </c>
      <c r="E149" t="s">
        <v>912</v>
      </c>
      <c r="F149" t="s">
        <v>129</v>
      </c>
      <c r="G149" t="s">
        <v>913</v>
      </c>
      <c r="H149" t="s">
        <v>914</v>
      </c>
      <c r="I149" t="s">
        <v>140</v>
      </c>
      <c r="J149" s="23">
        <f>IF(imdb[[#This Row],[Box office collection]]=$I$3,0,imdb[[#This Row],[Box office collection]])</f>
        <v>0</v>
      </c>
      <c r="K149">
        <v>3000</v>
      </c>
      <c r="L149" t="s">
        <v>915</v>
      </c>
      <c r="M149" t="s">
        <v>916</v>
      </c>
      <c r="N149" t="s">
        <v>184</v>
      </c>
    </row>
    <row r="150" spans="1:14" x14ac:dyDescent="0.25">
      <c r="A150" t="s">
        <v>917</v>
      </c>
      <c r="B150">
        <v>2014</v>
      </c>
      <c r="C150" t="s">
        <v>170</v>
      </c>
      <c r="D150">
        <v>8</v>
      </c>
      <c r="E150" t="s">
        <v>918</v>
      </c>
      <c r="F150" t="s">
        <v>129</v>
      </c>
      <c r="G150" t="s">
        <v>834</v>
      </c>
      <c r="H150" t="s">
        <v>835</v>
      </c>
      <c r="I150" s="23">
        <v>1404307</v>
      </c>
      <c r="J150" s="23">
        <f>IF(imdb[[#This Row],[Box office collection]]=$I$3,0,imdb[[#This Row],[Box office collection]])</f>
        <v>1404307</v>
      </c>
      <c r="K150">
        <v>285</v>
      </c>
      <c r="L150" t="s">
        <v>919</v>
      </c>
      <c r="M150" t="s">
        <v>920</v>
      </c>
      <c r="N150" t="s">
        <v>921</v>
      </c>
    </row>
    <row r="151" spans="1:14" x14ac:dyDescent="0.25">
      <c r="A151" t="s">
        <v>922</v>
      </c>
      <c r="B151">
        <v>2016</v>
      </c>
      <c r="C151" t="s">
        <v>405</v>
      </c>
      <c r="D151">
        <v>8.1999999999999993</v>
      </c>
      <c r="E151" t="s">
        <v>923</v>
      </c>
      <c r="F151" t="s">
        <v>246</v>
      </c>
      <c r="G151" t="s">
        <v>685</v>
      </c>
      <c r="H151" t="s">
        <v>924</v>
      </c>
      <c r="I151" s="23">
        <v>90361.45</v>
      </c>
      <c r="J151" s="23">
        <f>IF(imdb[[#This Row],[Box office collection]]=$I$3,0,imdb[[#This Row],[Box office collection]])</f>
        <v>90361.45</v>
      </c>
      <c r="K151">
        <v>25</v>
      </c>
      <c r="L151" t="s">
        <v>396</v>
      </c>
      <c r="M151" t="s">
        <v>925</v>
      </c>
      <c r="N151" t="s">
        <v>184</v>
      </c>
    </row>
    <row r="152" spans="1:14" x14ac:dyDescent="0.25">
      <c r="A152" t="s">
        <v>926</v>
      </c>
      <c r="B152">
        <v>2018</v>
      </c>
      <c r="C152" t="s">
        <v>186</v>
      </c>
      <c r="D152">
        <v>8.1999999999999993</v>
      </c>
      <c r="E152" t="s">
        <v>927</v>
      </c>
      <c r="F152" t="s">
        <v>246</v>
      </c>
      <c r="G152" t="s">
        <v>928</v>
      </c>
      <c r="H152" t="s">
        <v>929</v>
      </c>
      <c r="I152" s="23">
        <v>551820</v>
      </c>
      <c r="J152" s="23">
        <f>IF(imdb[[#This Row],[Box office collection]]=$I$3,0,imdb[[#This Row],[Box office collection]])</f>
        <v>551820</v>
      </c>
      <c r="K152">
        <v>195</v>
      </c>
      <c r="L152" t="s">
        <v>930</v>
      </c>
      <c r="M152" t="s">
        <v>931</v>
      </c>
      <c r="N152" t="s">
        <v>176</v>
      </c>
    </row>
    <row r="153" spans="1:14" x14ac:dyDescent="0.25">
      <c r="A153" t="s">
        <v>932</v>
      </c>
      <c r="B153">
        <v>1994</v>
      </c>
      <c r="C153" t="s">
        <v>170</v>
      </c>
      <c r="D153">
        <v>8</v>
      </c>
      <c r="E153" t="s">
        <v>933</v>
      </c>
      <c r="F153" t="s">
        <v>129</v>
      </c>
      <c r="G153" t="s">
        <v>138</v>
      </c>
      <c r="H153" t="s">
        <v>707</v>
      </c>
      <c r="I153" t="s">
        <v>140</v>
      </c>
      <c r="J153" s="23">
        <f>IF(imdb[[#This Row],[Box office collection]]=$I$3,0,imdb[[#This Row],[Box office collection]])</f>
        <v>0</v>
      </c>
      <c r="K153">
        <v>138</v>
      </c>
      <c r="L153" t="s">
        <v>849</v>
      </c>
      <c r="M153" t="s">
        <v>934</v>
      </c>
      <c r="N153" t="s">
        <v>159</v>
      </c>
    </row>
    <row r="154" spans="1:14" x14ac:dyDescent="0.25">
      <c r="A154" t="s">
        <v>935</v>
      </c>
      <c r="B154">
        <v>2023</v>
      </c>
      <c r="C154" t="s">
        <v>486</v>
      </c>
      <c r="D154">
        <v>8.1999999999999993</v>
      </c>
      <c r="E154" t="s">
        <v>162</v>
      </c>
      <c r="F154" t="s">
        <v>246</v>
      </c>
      <c r="G154" t="s">
        <v>197</v>
      </c>
      <c r="H154" t="s">
        <v>936</v>
      </c>
      <c r="I154" s="23">
        <v>210780</v>
      </c>
      <c r="J154" s="23">
        <f>IF(imdb[[#This Row],[Box office collection]]=$I$3,0,imdb[[#This Row],[Box office collection]])</f>
        <v>210780</v>
      </c>
      <c r="K154">
        <v>161</v>
      </c>
      <c r="L154" t="s">
        <v>937</v>
      </c>
      <c r="M154" t="s">
        <v>938</v>
      </c>
      <c r="N154" t="s">
        <v>152</v>
      </c>
    </row>
    <row r="155" spans="1:14" x14ac:dyDescent="0.25">
      <c r="A155" t="s">
        <v>939</v>
      </c>
      <c r="B155">
        <v>1999</v>
      </c>
      <c r="C155" t="s">
        <v>154</v>
      </c>
      <c r="D155">
        <v>8</v>
      </c>
      <c r="E155" t="s">
        <v>372</v>
      </c>
      <c r="F155" t="s">
        <v>129</v>
      </c>
      <c r="G155" t="s">
        <v>148</v>
      </c>
      <c r="H155" t="s">
        <v>301</v>
      </c>
      <c r="I155" s="23">
        <v>81367</v>
      </c>
      <c r="J155" s="23">
        <f>IF(imdb[[#This Row],[Box office collection]]=$I$3,0,imdb[[#This Row],[Box office collection]])</f>
        <v>81367</v>
      </c>
      <c r="K155">
        <v>26</v>
      </c>
      <c r="L155" t="s">
        <v>940</v>
      </c>
      <c r="M155" t="s">
        <v>941</v>
      </c>
      <c r="N155" t="s">
        <v>184</v>
      </c>
    </row>
    <row r="156" spans="1:14" x14ac:dyDescent="0.25">
      <c r="A156" t="s">
        <v>942</v>
      </c>
      <c r="B156">
        <v>1968</v>
      </c>
      <c r="C156" t="s">
        <v>217</v>
      </c>
      <c r="D156">
        <v>8.1</v>
      </c>
      <c r="E156" t="s">
        <v>768</v>
      </c>
      <c r="F156" t="s">
        <v>129</v>
      </c>
      <c r="G156" t="s">
        <v>943</v>
      </c>
      <c r="H156" t="s">
        <v>944</v>
      </c>
      <c r="I156" t="s">
        <v>140</v>
      </c>
      <c r="J156" s="23">
        <f>IF(imdb[[#This Row],[Box office collection]]=$I$3,0,imdb[[#This Row],[Box office collection]])</f>
        <v>0</v>
      </c>
      <c r="K156">
        <v>28</v>
      </c>
      <c r="L156" t="s">
        <v>328</v>
      </c>
      <c r="M156" t="s">
        <v>945</v>
      </c>
      <c r="N156" t="s">
        <v>159</v>
      </c>
    </row>
    <row r="157" spans="1:14" x14ac:dyDescent="0.25">
      <c r="A157" t="s">
        <v>946</v>
      </c>
      <c r="B157">
        <v>2011</v>
      </c>
      <c r="C157" t="s">
        <v>170</v>
      </c>
      <c r="D157">
        <v>8.1</v>
      </c>
      <c r="E157" t="s">
        <v>298</v>
      </c>
      <c r="F157" t="s">
        <v>147</v>
      </c>
      <c r="G157" t="s">
        <v>340</v>
      </c>
      <c r="H157" t="s">
        <v>308</v>
      </c>
      <c r="I157" s="23">
        <v>4997</v>
      </c>
      <c r="J157" s="23">
        <f>IF(imdb[[#This Row],[Box office collection]]=$I$3,0,imdb[[#This Row],[Box office collection]])</f>
        <v>4997</v>
      </c>
      <c r="K157">
        <v>19</v>
      </c>
      <c r="L157" t="s">
        <v>947</v>
      </c>
      <c r="M157" t="s">
        <v>948</v>
      </c>
      <c r="N157" t="s">
        <v>176</v>
      </c>
    </row>
    <row r="158" spans="1:14" x14ac:dyDescent="0.25">
      <c r="A158" t="s">
        <v>949</v>
      </c>
      <c r="B158">
        <v>2018</v>
      </c>
      <c r="C158" t="s">
        <v>178</v>
      </c>
      <c r="D158">
        <v>8.1999999999999993</v>
      </c>
      <c r="E158" t="s">
        <v>950</v>
      </c>
      <c r="F158" t="s">
        <v>231</v>
      </c>
      <c r="G158" t="s">
        <v>552</v>
      </c>
      <c r="H158" t="s">
        <v>951</v>
      </c>
      <c r="I158" s="23">
        <v>6421597</v>
      </c>
      <c r="J158" s="23">
        <f>IF(imdb[[#This Row],[Box office collection]]=$I$3,0,imdb[[#This Row],[Box office collection]])</f>
        <v>6421597</v>
      </c>
      <c r="K158">
        <v>1300</v>
      </c>
      <c r="L158" t="s">
        <v>952</v>
      </c>
      <c r="M158" t="s">
        <v>953</v>
      </c>
      <c r="N158" t="s">
        <v>184</v>
      </c>
    </row>
    <row r="159" spans="1:14" x14ac:dyDescent="0.25">
      <c r="A159" t="s">
        <v>954</v>
      </c>
      <c r="B159">
        <v>2012</v>
      </c>
      <c r="C159" t="s">
        <v>486</v>
      </c>
      <c r="D159">
        <v>8.1999999999999993</v>
      </c>
      <c r="E159" t="s">
        <v>843</v>
      </c>
      <c r="F159" t="s">
        <v>147</v>
      </c>
      <c r="G159" t="s">
        <v>188</v>
      </c>
      <c r="H159" t="s">
        <v>955</v>
      </c>
      <c r="I159" s="23">
        <v>96385.54</v>
      </c>
      <c r="J159" s="23">
        <f>IF(imdb[[#This Row],[Box office collection]]=$I$3,0,imdb[[#This Row],[Box office collection]])</f>
        <v>96385.54</v>
      </c>
      <c r="K159">
        <v>18</v>
      </c>
      <c r="L159" t="s">
        <v>174</v>
      </c>
      <c r="M159" t="s">
        <v>956</v>
      </c>
      <c r="N159" t="s">
        <v>184</v>
      </c>
    </row>
    <row r="160" spans="1:14" x14ac:dyDescent="0.25">
      <c r="A160" t="s">
        <v>957</v>
      </c>
      <c r="B160">
        <v>2023</v>
      </c>
      <c r="C160" t="s">
        <v>371</v>
      </c>
      <c r="D160">
        <v>8</v>
      </c>
      <c r="E160" t="s">
        <v>958</v>
      </c>
      <c r="F160" t="s">
        <v>129</v>
      </c>
      <c r="G160" t="s">
        <v>959</v>
      </c>
      <c r="H160" t="s">
        <v>960</v>
      </c>
      <c r="I160">
        <v>327</v>
      </c>
      <c r="J160" s="23">
        <f>IF(imdb[[#This Row],[Box office collection]]=$I$3,0,imdb[[#This Row],[Box office collection]])</f>
        <v>327</v>
      </c>
      <c r="K160">
        <v>371</v>
      </c>
      <c r="L160" t="s">
        <v>961</v>
      </c>
      <c r="M160" t="s">
        <v>962</v>
      </c>
      <c r="N160" t="s">
        <v>304</v>
      </c>
    </row>
    <row r="161" spans="1:14" x14ac:dyDescent="0.25">
      <c r="A161" t="s">
        <v>963</v>
      </c>
      <c r="B161">
        <v>2002</v>
      </c>
      <c r="C161" t="s">
        <v>964</v>
      </c>
      <c r="D161">
        <v>8</v>
      </c>
      <c r="E161" t="s">
        <v>195</v>
      </c>
      <c r="F161" t="s">
        <v>129</v>
      </c>
      <c r="G161" t="s">
        <v>965</v>
      </c>
      <c r="H161" t="s">
        <v>409</v>
      </c>
      <c r="I161" s="23">
        <v>843373.49</v>
      </c>
      <c r="J161" s="23">
        <f>IF(imdb[[#This Row],[Box office collection]]=$I$3,0,imdb[[#This Row],[Box office collection]])</f>
        <v>843373.49</v>
      </c>
      <c r="K161">
        <v>47</v>
      </c>
      <c r="L161" t="s">
        <v>966</v>
      </c>
      <c r="M161" t="s">
        <v>967</v>
      </c>
      <c r="N161" t="s">
        <v>176</v>
      </c>
    </row>
    <row r="162" spans="1:14" x14ac:dyDescent="0.25">
      <c r="A162" t="s">
        <v>968</v>
      </c>
      <c r="B162">
        <v>1975</v>
      </c>
      <c r="C162" t="s">
        <v>540</v>
      </c>
      <c r="D162">
        <v>8</v>
      </c>
      <c r="E162" t="s">
        <v>307</v>
      </c>
      <c r="F162" t="s">
        <v>129</v>
      </c>
      <c r="G162" t="s">
        <v>969</v>
      </c>
      <c r="H162" t="s">
        <v>970</v>
      </c>
      <c r="I162" s="23">
        <v>65317</v>
      </c>
      <c r="J162" s="23">
        <f>IF(imdb[[#This Row],[Box office collection]]=$I$3,0,imdb[[#This Row],[Box office collection]])</f>
        <v>65317</v>
      </c>
      <c r="K162">
        <v>38</v>
      </c>
      <c r="L162" t="s">
        <v>971</v>
      </c>
      <c r="M162" t="s">
        <v>972</v>
      </c>
      <c r="N162" t="s">
        <v>159</v>
      </c>
    </row>
    <row r="163" spans="1:14" x14ac:dyDescent="0.25">
      <c r="A163" t="s">
        <v>973</v>
      </c>
      <c r="B163">
        <v>2017</v>
      </c>
      <c r="C163" t="s">
        <v>815</v>
      </c>
      <c r="D163">
        <v>8.1</v>
      </c>
      <c r="E163" t="s">
        <v>623</v>
      </c>
      <c r="F163" t="s">
        <v>147</v>
      </c>
      <c r="G163" t="s">
        <v>313</v>
      </c>
      <c r="H163" t="s">
        <v>320</v>
      </c>
      <c r="I163" s="23">
        <v>1204819.28</v>
      </c>
      <c r="J163" s="23">
        <f>IF(imdb[[#This Row],[Box office collection]]=$I$3,0,imdb[[#This Row],[Box office collection]])</f>
        <v>1204819.28</v>
      </c>
      <c r="K163">
        <v>33</v>
      </c>
      <c r="L163" t="s">
        <v>712</v>
      </c>
      <c r="M163" t="s">
        <v>974</v>
      </c>
      <c r="N163" t="s">
        <v>184</v>
      </c>
    </row>
    <row r="164" spans="1:14" x14ac:dyDescent="0.25">
      <c r="A164" t="s">
        <v>975</v>
      </c>
      <c r="B164">
        <v>2005</v>
      </c>
      <c r="C164" t="s">
        <v>976</v>
      </c>
      <c r="D164">
        <v>8.1999999999999993</v>
      </c>
      <c r="E164" t="s">
        <v>372</v>
      </c>
      <c r="F164" t="s">
        <v>246</v>
      </c>
      <c r="G164" t="s">
        <v>319</v>
      </c>
      <c r="H164" t="s">
        <v>977</v>
      </c>
      <c r="I164" t="s">
        <v>140</v>
      </c>
      <c r="J164" s="23">
        <f>IF(imdb[[#This Row],[Box office collection]]=$I$3,0,imdb[[#This Row],[Box office collection]])</f>
        <v>0</v>
      </c>
      <c r="K164">
        <v>36</v>
      </c>
      <c r="L164" t="s">
        <v>978</v>
      </c>
      <c r="M164" t="s">
        <v>979</v>
      </c>
      <c r="N164" t="s">
        <v>184</v>
      </c>
    </row>
    <row r="165" spans="1:14" x14ac:dyDescent="0.25">
      <c r="A165" t="s">
        <v>980</v>
      </c>
      <c r="B165">
        <v>2013</v>
      </c>
      <c r="C165" t="s">
        <v>981</v>
      </c>
      <c r="D165">
        <v>7.9</v>
      </c>
      <c r="E165" t="s">
        <v>423</v>
      </c>
      <c r="F165" t="s">
        <v>129</v>
      </c>
      <c r="G165" t="s">
        <v>982</v>
      </c>
      <c r="H165" t="s">
        <v>205</v>
      </c>
      <c r="I165" s="23">
        <v>1475000</v>
      </c>
      <c r="J165" s="23">
        <f>IF(imdb[[#This Row],[Box office collection]]=$I$3,0,imdb[[#This Row],[Box office collection]])</f>
        <v>1475000</v>
      </c>
      <c r="K165">
        <v>134</v>
      </c>
      <c r="L165" t="s">
        <v>983</v>
      </c>
      <c r="M165" t="s">
        <v>984</v>
      </c>
      <c r="N165" t="s">
        <v>176</v>
      </c>
    </row>
    <row r="166" spans="1:14" x14ac:dyDescent="0.25">
      <c r="A166" t="s">
        <v>985</v>
      </c>
      <c r="B166">
        <v>2021</v>
      </c>
      <c r="C166" t="s">
        <v>127</v>
      </c>
      <c r="D166">
        <v>8.1999999999999993</v>
      </c>
      <c r="E166" t="s">
        <v>171</v>
      </c>
      <c r="F166" t="s">
        <v>147</v>
      </c>
      <c r="G166" t="s">
        <v>986</v>
      </c>
      <c r="H166" t="s">
        <v>987</v>
      </c>
      <c r="I166" s="23">
        <v>565759</v>
      </c>
      <c r="J166" s="23">
        <f>IF(imdb[[#This Row],[Box office collection]]=$I$3,0,imdb[[#This Row],[Box office collection]])</f>
        <v>565759</v>
      </c>
      <c r="K166">
        <v>288</v>
      </c>
      <c r="L166" t="s">
        <v>378</v>
      </c>
      <c r="M166" t="s">
        <v>988</v>
      </c>
      <c r="N166" t="s">
        <v>134</v>
      </c>
    </row>
    <row r="167" spans="1:14" x14ac:dyDescent="0.25">
      <c r="A167" t="s">
        <v>989</v>
      </c>
      <c r="B167">
        <v>2021</v>
      </c>
      <c r="C167" t="s">
        <v>238</v>
      </c>
      <c r="D167">
        <v>8.1</v>
      </c>
      <c r="E167" t="s">
        <v>990</v>
      </c>
      <c r="F167" t="s">
        <v>196</v>
      </c>
      <c r="G167" t="s">
        <v>991</v>
      </c>
      <c r="H167" t="s">
        <v>992</v>
      </c>
      <c r="I167" s="23">
        <v>185586</v>
      </c>
      <c r="J167" s="23">
        <f>IF(imdb[[#This Row],[Box office collection]]=$I$3,0,imdb[[#This Row],[Box office collection]])</f>
        <v>185586</v>
      </c>
      <c r="K167">
        <v>164</v>
      </c>
      <c r="L167" t="s">
        <v>249</v>
      </c>
      <c r="M167" t="s">
        <v>993</v>
      </c>
      <c r="N167" t="s">
        <v>152</v>
      </c>
    </row>
    <row r="168" spans="1:14" x14ac:dyDescent="0.25">
      <c r="A168" t="s">
        <v>994</v>
      </c>
      <c r="B168">
        <v>2018</v>
      </c>
      <c r="C168" t="s">
        <v>238</v>
      </c>
      <c r="D168">
        <v>7.9</v>
      </c>
      <c r="E168" t="s">
        <v>291</v>
      </c>
      <c r="F168" t="s">
        <v>129</v>
      </c>
      <c r="G168" t="s">
        <v>188</v>
      </c>
      <c r="H168" t="s">
        <v>995</v>
      </c>
      <c r="I168" s="23">
        <v>26125610</v>
      </c>
      <c r="J168" s="23">
        <f>IF(imdb[[#This Row],[Box office collection]]=$I$3,0,imdb[[#This Row],[Box office collection]])</f>
        <v>26125610</v>
      </c>
      <c r="K168">
        <v>258</v>
      </c>
      <c r="L168" t="s">
        <v>996</v>
      </c>
      <c r="M168" t="s">
        <v>997</v>
      </c>
      <c r="N168" t="s">
        <v>176</v>
      </c>
    </row>
    <row r="169" spans="1:14" x14ac:dyDescent="0.25">
      <c r="A169" t="s">
        <v>998</v>
      </c>
      <c r="B169">
        <v>2023</v>
      </c>
      <c r="C169" t="s">
        <v>964</v>
      </c>
      <c r="D169">
        <v>8.1999999999999993</v>
      </c>
      <c r="E169" t="s">
        <v>905</v>
      </c>
      <c r="F169" t="s">
        <v>231</v>
      </c>
      <c r="G169" t="s">
        <v>488</v>
      </c>
      <c r="H169" t="s">
        <v>999</v>
      </c>
      <c r="I169" s="23">
        <v>37253</v>
      </c>
      <c r="J169" s="23">
        <f>IF(imdb[[#This Row],[Box office collection]]=$I$3,0,imdb[[#This Row],[Box office collection]])</f>
        <v>37253</v>
      </c>
      <c r="K169">
        <v>88</v>
      </c>
      <c r="L169" t="s">
        <v>940</v>
      </c>
      <c r="M169" t="s">
        <v>1000</v>
      </c>
      <c r="N169" t="s">
        <v>184</v>
      </c>
    </row>
    <row r="170" spans="1:14" x14ac:dyDescent="0.25">
      <c r="A170" t="s">
        <v>1001</v>
      </c>
      <c r="B170">
        <v>2019</v>
      </c>
      <c r="C170" t="s">
        <v>733</v>
      </c>
      <c r="D170">
        <v>8.1</v>
      </c>
      <c r="E170" t="s">
        <v>812</v>
      </c>
      <c r="F170" t="s">
        <v>246</v>
      </c>
      <c r="G170" t="s">
        <v>710</v>
      </c>
      <c r="H170" t="s">
        <v>1002</v>
      </c>
      <c r="I170" s="23">
        <v>62744</v>
      </c>
      <c r="J170" s="23">
        <f>IF(imdb[[#This Row],[Box office collection]]=$I$3,0,imdb[[#This Row],[Box office collection]])</f>
        <v>62744</v>
      </c>
      <c r="K170">
        <v>95</v>
      </c>
      <c r="L170" t="s">
        <v>1003</v>
      </c>
      <c r="M170" t="s">
        <v>1004</v>
      </c>
      <c r="N170" t="s">
        <v>184</v>
      </c>
    </row>
    <row r="171" spans="1:14" x14ac:dyDescent="0.25">
      <c r="A171" t="s">
        <v>1005</v>
      </c>
      <c r="B171">
        <v>2016</v>
      </c>
      <c r="C171" t="s">
        <v>381</v>
      </c>
      <c r="D171">
        <v>8.1999999999999993</v>
      </c>
      <c r="E171" t="s">
        <v>1006</v>
      </c>
      <c r="F171" t="s">
        <v>246</v>
      </c>
      <c r="G171" t="s">
        <v>710</v>
      </c>
      <c r="H171" t="s">
        <v>1007</v>
      </c>
      <c r="I171" s="23">
        <v>132530.12</v>
      </c>
      <c r="J171" s="23">
        <f>IF(imdb[[#This Row],[Box office collection]]=$I$3,0,imdb[[#This Row],[Box office collection]])</f>
        <v>132530.12</v>
      </c>
      <c r="K171">
        <v>22</v>
      </c>
      <c r="L171" t="s">
        <v>234</v>
      </c>
      <c r="M171" t="s">
        <v>1008</v>
      </c>
      <c r="N171" t="s">
        <v>176</v>
      </c>
    </row>
    <row r="172" spans="1:14" x14ac:dyDescent="0.25">
      <c r="A172" t="s">
        <v>1009</v>
      </c>
      <c r="B172">
        <v>2019</v>
      </c>
      <c r="C172" t="s">
        <v>178</v>
      </c>
      <c r="D172">
        <v>7.9</v>
      </c>
      <c r="E172" t="s">
        <v>318</v>
      </c>
      <c r="F172" t="s">
        <v>129</v>
      </c>
      <c r="G172" t="s">
        <v>1010</v>
      </c>
      <c r="H172" t="s">
        <v>489</v>
      </c>
      <c r="I172" s="23">
        <v>28299498</v>
      </c>
      <c r="J172" s="23">
        <f>IF(imdb[[#This Row],[Box office collection]]=$I$3,0,imdb[[#This Row],[Box office collection]])</f>
        <v>28299498</v>
      </c>
      <c r="K172">
        <v>493</v>
      </c>
      <c r="L172" t="s">
        <v>1011</v>
      </c>
      <c r="M172" t="s">
        <v>1012</v>
      </c>
      <c r="N172" t="s">
        <v>1013</v>
      </c>
    </row>
    <row r="173" spans="1:14" x14ac:dyDescent="0.25">
      <c r="A173" t="s">
        <v>1014</v>
      </c>
      <c r="B173">
        <v>2020</v>
      </c>
      <c r="C173" t="s">
        <v>472</v>
      </c>
      <c r="D173">
        <v>8</v>
      </c>
      <c r="E173" t="s">
        <v>725</v>
      </c>
      <c r="F173" t="s">
        <v>196</v>
      </c>
      <c r="G173" t="s">
        <v>696</v>
      </c>
      <c r="H173" t="s">
        <v>1015</v>
      </c>
      <c r="I173" s="23">
        <v>5088713</v>
      </c>
      <c r="J173" s="23">
        <f>IF(imdb[[#This Row],[Box office collection]]=$I$3,0,imdb[[#This Row],[Box office collection]])</f>
        <v>5088713</v>
      </c>
      <c r="K173">
        <v>122</v>
      </c>
      <c r="L173" t="s">
        <v>1016</v>
      </c>
      <c r="M173" t="s">
        <v>1017</v>
      </c>
      <c r="N173" t="s">
        <v>184</v>
      </c>
    </row>
    <row r="174" spans="1:14" x14ac:dyDescent="0.25">
      <c r="A174" t="s">
        <v>1018</v>
      </c>
      <c r="B174">
        <v>2022</v>
      </c>
      <c r="C174" t="s">
        <v>428</v>
      </c>
      <c r="D174">
        <v>8.1999999999999993</v>
      </c>
      <c r="E174" t="s">
        <v>505</v>
      </c>
      <c r="F174" t="s">
        <v>231</v>
      </c>
      <c r="G174" t="s">
        <v>1019</v>
      </c>
      <c r="H174" t="s">
        <v>1020</v>
      </c>
      <c r="I174" s="23">
        <v>2406221</v>
      </c>
      <c r="J174" s="23">
        <f>IF(imdb[[#This Row],[Box office collection]]=$I$3,0,imdb[[#This Row],[Box office collection]])</f>
        <v>2406221</v>
      </c>
      <c r="K174">
        <v>1200</v>
      </c>
      <c r="L174" t="s">
        <v>1021</v>
      </c>
      <c r="M174" t="s">
        <v>1022</v>
      </c>
      <c r="N174" t="s">
        <v>1023</v>
      </c>
    </row>
    <row r="175" spans="1:14" x14ac:dyDescent="0.25">
      <c r="A175" t="s">
        <v>1024</v>
      </c>
      <c r="B175">
        <v>2011</v>
      </c>
      <c r="C175" t="s">
        <v>504</v>
      </c>
      <c r="D175">
        <v>8.1</v>
      </c>
      <c r="E175" t="s">
        <v>482</v>
      </c>
      <c r="F175" t="s">
        <v>163</v>
      </c>
      <c r="G175" t="s">
        <v>965</v>
      </c>
      <c r="H175" t="s">
        <v>1025</v>
      </c>
      <c r="I175" t="s">
        <v>140</v>
      </c>
      <c r="J175" s="23">
        <f>IF(imdb[[#This Row],[Box office collection]]=$I$3,0,imdb[[#This Row],[Box office collection]])</f>
        <v>0</v>
      </c>
      <c r="K175">
        <v>22</v>
      </c>
      <c r="L175" t="s">
        <v>328</v>
      </c>
      <c r="M175" t="s">
        <v>1026</v>
      </c>
      <c r="N175" t="s">
        <v>1027</v>
      </c>
    </row>
    <row r="176" spans="1:14" x14ac:dyDescent="0.25">
      <c r="A176" t="s">
        <v>1028</v>
      </c>
      <c r="B176">
        <v>2014</v>
      </c>
      <c r="C176" t="s">
        <v>178</v>
      </c>
      <c r="D176">
        <v>8.4</v>
      </c>
      <c r="E176" t="s">
        <v>1029</v>
      </c>
      <c r="F176" t="s">
        <v>231</v>
      </c>
      <c r="G176" t="s">
        <v>148</v>
      </c>
      <c r="H176" t="s">
        <v>1030</v>
      </c>
      <c r="I176" s="23">
        <v>253012.05</v>
      </c>
      <c r="J176" s="23">
        <f>IF(imdb[[#This Row],[Box office collection]]=$I$3,0,imdb[[#This Row],[Box office collection]])</f>
        <v>253012.05</v>
      </c>
      <c r="K176">
        <v>72</v>
      </c>
      <c r="L176" t="s">
        <v>1031</v>
      </c>
      <c r="M176" t="s">
        <v>1032</v>
      </c>
      <c r="N176" t="s">
        <v>1033</v>
      </c>
    </row>
    <row r="177" spans="1:14" x14ac:dyDescent="0.25">
      <c r="A177" t="s">
        <v>1034</v>
      </c>
      <c r="B177">
        <v>2015</v>
      </c>
      <c r="C177" t="s">
        <v>605</v>
      </c>
      <c r="D177">
        <v>8</v>
      </c>
      <c r="E177" t="s">
        <v>211</v>
      </c>
      <c r="F177" t="s">
        <v>196</v>
      </c>
      <c r="G177" t="s">
        <v>488</v>
      </c>
      <c r="H177" t="s">
        <v>992</v>
      </c>
      <c r="I177" s="23">
        <v>46083</v>
      </c>
      <c r="J177" s="23">
        <f>IF(imdb[[#This Row],[Box office collection]]=$I$3,0,imdb[[#This Row],[Box office collection]])</f>
        <v>46083</v>
      </c>
      <c r="K177">
        <v>78</v>
      </c>
      <c r="L177" t="s">
        <v>1035</v>
      </c>
      <c r="M177" t="s">
        <v>1036</v>
      </c>
      <c r="N177" t="s">
        <v>134</v>
      </c>
    </row>
    <row r="178" spans="1:14" x14ac:dyDescent="0.25">
      <c r="A178" t="s">
        <v>1037</v>
      </c>
      <c r="B178">
        <v>2012</v>
      </c>
      <c r="C178" t="s">
        <v>493</v>
      </c>
      <c r="D178">
        <v>8</v>
      </c>
      <c r="E178" t="s">
        <v>1038</v>
      </c>
      <c r="F178" t="s">
        <v>129</v>
      </c>
      <c r="G178" t="s">
        <v>1039</v>
      </c>
      <c r="H178" t="s">
        <v>1040</v>
      </c>
      <c r="I178" s="23">
        <v>144578.31</v>
      </c>
      <c r="J178" s="23">
        <f>IF(imdb[[#This Row],[Box office collection]]=$I$3,0,imdb[[#This Row],[Box office collection]])</f>
        <v>144578.31</v>
      </c>
      <c r="K178">
        <v>82</v>
      </c>
      <c r="L178" t="s">
        <v>574</v>
      </c>
      <c r="M178" t="s">
        <v>1041</v>
      </c>
      <c r="N178" t="s">
        <v>176</v>
      </c>
    </row>
    <row r="179" spans="1:14" x14ac:dyDescent="0.25">
      <c r="A179" t="s">
        <v>1042</v>
      </c>
      <c r="B179">
        <v>2007</v>
      </c>
      <c r="C179" t="s">
        <v>259</v>
      </c>
      <c r="D179">
        <v>7.9</v>
      </c>
      <c r="E179" t="s">
        <v>894</v>
      </c>
      <c r="F179" t="s">
        <v>129</v>
      </c>
      <c r="G179" t="s">
        <v>685</v>
      </c>
      <c r="H179" t="s">
        <v>1043</v>
      </c>
      <c r="I179" s="23">
        <v>10065630</v>
      </c>
      <c r="J179" s="23">
        <f>IF(imdb[[#This Row],[Box office collection]]=$I$3,0,imdb[[#This Row],[Box office collection]])</f>
        <v>10065630</v>
      </c>
      <c r="K179">
        <v>127</v>
      </c>
      <c r="L179" t="s">
        <v>1044</v>
      </c>
      <c r="M179" t="s">
        <v>1045</v>
      </c>
      <c r="N179" t="s">
        <v>192</v>
      </c>
    </row>
    <row r="180" spans="1:14" x14ac:dyDescent="0.25">
      <c r="A180" t="s">
        <v>1046</v>
      </c>
      <c r="B180">
        <v>2017</v>
      </c>
      <c r="C180" t="s">
        <v>224</v>
      </c>
      <c r="D180">
        <v>8.1</v>
      </c>
      <c r="E180" t="s">
        <v>245</v>
      </c>
      <c r="F180" t="s">
        <v>196</v>
      </c>
      <c r="G180" t="s">
        <v>1047</v>
      </c>
      <c r="H180" t="s">
        <v>726</v>
      </c>
      <c r="I180" s="23">
        <v>803887</v>
      </c>
      <c r="J180" s="23">
        <f>IF(imdb[[#This Row],[Box office collection]]=$I$3,0,imdb[[#This Row],[Box office collection]])</f>
        <v>803887</v>
      </c>
      <c r="K180">
        <v>39</v>
      </c>
      <c r="L180" t="s">
        <v>1048</v>
      </c>
      <c r="M180" t="s">
        <v>1049</v>
      </c>
      <c r="N180" t="s">
        <v>176</v>
      </c>
    </row>
    <row r="181" spans="1:14" x14ac:dyDescent="0.25">
      <c r="A181" t="s">
        <v>1050</v>
      </c>
      <c r="B181">
        <v>2011</v>
      </c>
      <c r="C181" t="s">
        <v>297</v>
      </c>
      <c r="D181">
        <v>8.1999999999999993</v>
      </c>
      <c r="E181" t="s">
        <v>1051</v>
      </c>
      <c r="F181" t="s">
        <v>147</v>
      </c>
      <c r="G181" t="s">
        <v>197</v>
      </c>
      <c r="H181" t="s">
        <v>1052</v>
      </c>
      <c r="I181" s="23">
        <v>846407</v>
      </c>
      <c r="J181" s="23">
        <f>IF(imdb[[#This Row],[Box office collection]]=$I$3,0,imdb[[#This Row],[Box office collection]])</f>
        <v>846407</v>
      </c>
      <c r="K181">
        <v>49</v>
      </c>
      <c r="L181" t="s">
        <v>1053</v>
      </c>
      <c r="M181" t="s">
        <v>1054</v>
      </c>
      <c r="N181" t="s">
        <v>184</v>
      </c>
    </row>
    <row r="182" spans="1:14" x14ac:dyDescent="0.25">
      <c r="A182" t="s">
        <v>1055</v>
      </c>
      <c r="B182">
        <v>2010</v>
      </c>
      <c r="C182" t="s">
        <v>493</v>
      </c>
      <c r="D182">
        <v>8.3000000000000007</v>
      </c>
      <c r="E182" t="s">
        <v>1056</v>
      </c>
      <c r="F182" t="s">
        <v>196</v>
      </c>
      <c r="G182" t="s">
        <v>188</v>
      </c>
      <c r="H182" t="s">
        <v>1057</v>
      </c>
      <c r="I182">
        <v>957</v>
      </c>
      <c r="J182" s="23">
        <f>IF(imdb[[#This Row],[Box office collection]]=$I$3,0,imdb[[#This Row],[Box office collection]])</f>
        <v>957</v>
      </c>
      <c r="K182">
        <v>13</v>
      </c>
      <c r="L182" t="s">
        <v>1058</v>
      </c>
      <c r="M182" t="s">
        <v>1059</v>
      </c>
      <c r="N182" t="s">
        <v>176</v>
      </c>
    </row>
    <row r="183" spans="1:14" x14ac:dyDescent="0.25">
      <c r="A183" t="s">
        <v>1060</v>
      </c>
      <c r="B183">
        <v>2010</v>
      </c>
      <c r="C183" t="s">
        <v>1061</v>
      </c>
      <c r="D183">
        <v>7.9</v>
      </c>
      <c r="E183" t="s">
        <v>801</v>
      </c>
      <c r="F183" t="s">
        <v>129</v>
      </c>
      <c r="G183" t="s">
        <v>180</v>
      </c>
      <c r="H183" t="s">
        <v>1062</v>
      </c>
      <c r="I183" s="23">
        <v>42345360</v>
      </c>
      <c r="J183" s="23">
        <f>IF(imdb[[#This Row],[Box office collection]]=$I$3,0,imdb[[#This Row],[Box office collection]])</f>
        <v>42345360</v>
      </c>
      <c r="K183">
        <v>362</v>
      </c>
      <c r="L183" t="s">
        <v>1063</v>
      </c>
      <c r="M183" t="s">
        <v>1064</v>
      </c>
      <c r="N183" t="s">
        <v>152</v>
      </c>
    </row>
    <row r="184" spans="1:14" x14ac:dyDescent="0.25">
      <c r="A184" t="s">
        <v>1065</v>
      </c>
      <c r="B184">
        <v>1997</v>
      </c>
      <c r="C184" t="s">
        <v>498</v>
      </c>
      <c r="D184">
        <v>7.9</v>
      </c>
      <c r="E184" t="s">
        <v>499</v>
      </c>
      <c r="F184" t="s">
        <v>129</v>
      </c>
      <c r="G184" t="s">
        <v>690</v>
      </c>
      <c r="H184" t="s">
        <v>1066</v>
      </c>
      <c r="I184" s="23">
        <v>1325301.2</v>
      </c>
      <c r="J184" s="23">
        <f>IF(imdb[[#This Row],[Box office collection]]=$I$3,0,imdb[[#This Row],[Box office collection]])</f>
        <v>1325301.2</v>
      </c>
      <c r="K184">
        <v>48</v>
      </c>
      <c r="L184" t="s">
        <v>501</v>
      </c>
      <c r="M184" t="s">
        <v>1067</v>
      </c>
      <c r="N184" t="s">
        <v>184</v>
      </c>
    </row>
    <row r="185" spans="1:14" x14ac:dyDescent="0.25">
      <c r="A185" t="s">
        <v>1068</v>
      </c>
      <c r="B185">
        <v>2017</v>
      </c>
      <c r="C185" t="s">
        <v>504</v>
      </c>
      <c r="D185">
        <v>8.1</v>
      </c>
      <c r="E185" t="s">
        <v>494</v>
      </c>
      <c r="F185" t="s">
        <v>196</v>
      </c>
      <c r="G185" t="s">
        <v>633</v>
      </c>
      <c r="H185" t="s">
        <v>1069</v>
      </c>
      <c r="I185" s="23">
        <v>884267</v>
      </c>
      <c r="J185" s="23">
        <f>IF(imdb[[#This Row],[Box office collection]]=$I$3,0,imdb[[#This Row],[Box office collection]])</f>
        <v>884267</v>
      </c>
      <c r="K185">
        <v>29</v>
      </c>
      <c r="L185" t="s">
        <v>1070</v>
      </c>
      <c r="M185" t="s">
        <v>1071</v>
      </c>
      <c r="N185" t="s">
        <v>176</v>
      </c>
    </row>
    <row r="186" spans="1:14" x14ac:dyDescent="0.25">
      <c r="A186" t="s">
        <v>1072</v>
      </c>
      <c r="B186">
        <v>2009</v>
      </c>
      <c r="C186" t="s">
        <v>764</v>
      </c>
      <c r="D186">
        <v>7.9</v>
      </c>
      <c r="E186" t="s">
        <v>756</v>
      </c>
      <c r="F186" t="s">
        <v>129</v>
      </c>
      <c r="G186" t="s">
        <v>1073</v>
      </c>
      <c r="H186" t="s">
        <v>205</v>
      </c>
      <c r="I186" s="23">
        <v>4047969</v>
      </c>
      <c r="J186" s="23">
        <f>IF(imdb[[#This Row],[Box office collection]]=$I$3,0,imdb[[#This Row],[Box office collection]])</f>
        <v>4047969</v>
      </c>
      <c r="K186">
        <v>141</v>
      </c>
      <c r="L186" t="s">
        <v>1074</v>
      </c>
      <c r="M186" t="s">
        <v>1075</v>
      </c>
      <c r="N186" t="s">
        <v>152</v>
      </c>
    </row>
    <row r="187" spans="1:14" x14ac:dyDescent="0.25">
      <c r="A187" t="s">
        <v>1076</v>
      </c>
      <c r="B187">
        <v>2022</v>
      </c>
      <c r="C187" t="s">
        <v>493</v>
      </c>
      <c r="D187">
        <v>8.1</v>
      </c>
      <c r="E187" t="s">
        <v>551</v>
      </c>
      <c r="F187" t="s">
        <v>147</v>
      </c>
      <c r="G187" t="s">
        <v>345</v>
      </c>
      <c r="H187" t="s">
        <v>1077</v>
      </c>
      <c r="I187" s="23">
        <v>366674</v>
      </c>
      <c r="J187" s="23">
        <f>IF(imdb[[#This Row],[Box office collection]]=$I$3,0,imdb[[#This Row],[Box office collection]])</f>
        <v>366674</v>
      </c>
      <c r="K187">
        <v>91</v>
      </c>
      <c r="L187" t="s">
        <v>609</v>
      </c>
      <c r="M187" t="s">
        <v>1078</v>
      </c>
      <c r="N187" t="s">
        <v>134</v>
      </c>
    </row>
    <row r="188" spans="1:14" x14ac:dyDescent="0.25">
      <c r="A188" t="s">
        <v>1079</v>
      </c>
      <c r="B188">
        <v>2017</v>
      </c>
      <c r="C188" t="s">
        <v>178</v>
      </c>
      <c r="D188">
        <v>8</v>
      </c>
      <c r="E188" t="s">
        <v>461</v>
      </c>
      <c r="F188" t="s">
        <v>129</v>
      </c>
      <c r="G188" t="s">
        <v>1080</v>
      </c>
      <c r="H188" t="s">
        <v>205</v>
      </c>
      <c r="I188" s="23">
        <v>140981</v>
      </c>
      <c r="J188" s="23">
        <f>IF(imdb[[#This Row],[Box office collection]]=$I$3,0,imdb[[#This Row],[Box office collection]])</f>
        <v>140981</v>
      </c>
      <c r="K188">
        <v>81</v>
      </c>
      <c r="L188" t="s">
        <v>722</v>
      </c>
      <c r="M188" t="s">
        <v>1081</v>
      </c>
      <c r="N188" t="s">
        <v>534</v>
      </c>
    </row>
    <row r="189" spans="1:14" x14ac:dyDescent="0.25">
      <c r="A189" t="s">
        <v>1082</v>
      </c>
      <c r="B189">
        <v>2021</v>
      </c>
      <c r="C189" t="s">
        <v>683</v>
      </c>
      <c r="D189">
        <v>8.3000000000000007</v>
      </c>
      <c r="E189" t="s">
        <v>1083</v>
      </c>
      <c r="F189" t="s">
        <v>231</v>
      </c>
      <c r="G189" t="s">
        <v>148</v>
      </c>
      <c r="H189" t="s">
        <v>1084</v>
      </c>
      <c r="I189" s="23">
        <v>120481.93</v>
      </c>
      <c r="J189" s="23">
        <f>IF(imdb[[#This Row],[Box office collection]]=$I$3,0,imdb[[#This Row],[Box office collection]])</f>
        <v>120481.93</v>
      </c>
      <c r="K189">
        <v>168</v>
      </c>
      <c r="L189" t="s">
        <v>1085</v>
      </c>
      <c r="M189" t="s">
        <v>1086</v>
      </c>
      <c r="N189" t="s">
        <v>304</v>
      </c>
    </row>
    <row r="190" spans="1:14" x14ac:dyDescent="0.25">
      <c r="A190" t="s">
        <v>1087</v>
      </c>
      <c r="B190">
        <v>2015</v>
      </c>
      <c r="C190" t="s">
        <v>136</v>
      </c>
      <c r="D190">
        <v>8</v>
      </c>
      <c r="E190" t="s">
        <v>137</v>
      </c>
      <c r="F190" t="s">
        <v>129</v>
      </c>
      <c r="G190" t="s">
        <v>219</v>
      </c>
      <c r="H190" t="s">
        <v>1088</v>
      </c>
      <c r="I190" s="23">
        <v>963855.42</v>
      </c>
      <c r="J190" s="23">
        <f>IF(imdb[[#This Row],[Box office collection]]=$I$3,0,imdb[[#This Row],[Box office collection]])</f>
        <v>963855.42</v>
      </c>
      <c r="K190">
        <v>87</v>
      </c>
      <c r="L190" t="s">
        <v>854</v>
      </c>
      <c r="M190" t="s">
        <v>1089</v>
      </c>
      <c r="N190" t="s">
        <v>304</v>
      </c>
    </row>
    <row r="191" spans="1:14" x14ac:dyDescent="0.25">
      <c r="A191" t="s">
        <v>1090</v>
      </c>
      <c r="B191">
        <v>2016</v>
      </c>
      <c r="C191" t="s">
        <v>390</v>
      </c>
      <c r="D191">
        <v>8</v>
      </c>
      <c r="E191" t="s">
        <v>747</v>
      </c>
      <c r="F191" t="s">
        <v>129</v>
      </c>
      <c r="G191" t="s">
        <v>275</v>
      </c>
      <c r="H191" t="s">
        <v>1091</v>
      </c>
      <c r="I191" s="23">
        <v>28903047</v>
      </c>
      <c r="J191" s="23">
        <f>IF(imdb[[#This Row],[Box office collection]]=$I$3,0,imdb[[#This Row],[Box office collection]])</f>
        <v>28903047</v>
      </c>
      <c r="K191">
        <v>265</v>
      </c>
      <c r="L191" t="s">
        <v>1092</v>
      </c>
      <c r="M191" t="s">
        <v>1093</v>
      </c>
      <c r="N191" t="s">
        <v>176</v>
      </c>
    </row>
    <row r="192" spans="1:14" x14ac:dyDescent="0.25">
      <c r="A192" t="s">
        <v>1094</v>
      </c>
      <c r="B192">
        <v>2003</v>
      </c>
      <c r="C192" t="s">
        <v>453</v>
      </c>
      <c r="D192">
        <v>7.9</v>
      </c>
      <c r="E192" t="s">
        <v>639</v>
      </c>
      <c r="F192" t="s">
        <v>129</v>
      </c>
      <c r="G192" t="s">
        <v>1095</v>
      </c>
      <c r="H192" t="s">
        <v>1096</v>
      </c>
      <c r="I192" s="23">
        <v>13200241</v>
      </c>
      <c r="J192" s="23">
        <f>IF(imdb[[#This Row],[Box office collection]]=$I$3,0,imdb[[#This Row],[Box office collection]])</f>
        <v>13200241</v>
      </c>
      <c r="K192">
        <v>195</v>
      </c>
      <c r="L192" t="s">
        <v>1097</v>
      </c>
      <c r="M192" t="s">
        <v>1098</v>
      </c>
      <c r="N192" t="s">
        <v>184</v>
      </c>
    </row>
    <row r="193" spans="1:14" x14ac:dyDescent="0.25">
      <c r="A193" t="s">
        <v>1099</v>
      </c>
      <c r="B193">
        <v>2010</v>
      </c>
      <c r="C193" t="s">
        <v>224</v>
      </c>
      <c r="D193">
        <v>8.1</v>
      </c>
      <c r="E193" t="s">
        <v>876</v>
      </c>
      <c r="F193" t="s">
        <v>246</v>
      </c>
      <c r="G193" t="s">
        <v>247</v>
      </c>
      <c r="H193" t="s">
        <v>1100</v>
      </c>
      <c r="I193" t="s">
        <v>140</v>
      </c>
      <c r="J193" s="23">
        <f>IF(imdb[[#This Row],[Box office collection]]=$I$3,0,imdb[[#This Row],[Box office collection]])</f>
        <v>0</v>
      </c>
      <c r="K193">
        <v>29</v>
      </c>
      <c r="L193" t="s">
        <v>1101</v>
      </c>
      <c r="M193" t="s">
        <v>1102</v>
      </c>
      <c r="N193" t="s">
        <v>176</v>
      </c>
    </row>
    <row r="194" spans="1:14" x14ac:dyDescent="0.25">
      <c r="A194" t="s">
        <v>1103</v>
      </c>
      <c r="B194">
        <v>1988</v>
      </c>
      <c r="C194" t="s">
        <v>1104</v>
      </c>
      <c r="D194">
        <v>7.9</v>
      </c>
      <c r="E194" t="s">
        <v>825</v>
      </c>
      <c r="F194" t="s">
        <v>129</v>
      </c>
      <c r="G194" t="s">
        <v>180</v>
      </c>
      <c r="H194" t="s">
        <v>1105</v>
      </c>
      <c r="I194" s="23">
        <v>2080758</v>
      </c>
      <c r="J194" s="23">
        <f>IF(imdb[[#This Row],[Box office collection]]=$I$3,0,imdb[[#This Row],[Box office collection]])</f>
        <v>2080758</v>
      </c>
      <c r="K194">
        <v>75</v>
      </c>
      <c r="L194" t="s">
        <v>1106</v>
      </c>
      <c r="M194" t="s">
        <v>1107</v>
      </c>
      <c r="N194" t="s">
        <v>159</v>
      </c>
    </row>
    <row r="195" spans="1:14" x14ac:dyDescent="0.25">
      <c r="A195" t="s">
        <v>1108</v>
      </c>
      <c r="B195">
        <v>2023</v>
      </c>
      <c r="C195" t="s">
        <v>127</v>
      </c>
      <c r="D195">
        <v>8</v>
      </c>
      <c r="E195" t="s">
        <v>825</v>
      </c>
      <c r="F195" t="s">
        <v>147</v>
      </c>
      <c r="G195" t="s">
        <v>313</v>
      </c>
      <c r="H195" t="s">
        <v>1109</v>
      </c>
      <c r="I195" s="23">
        <v>350534</v>
      </c>
      <c r="J195" s="23">
        <f>IF(imdb[[#This Row],[Box office collection]]=$I$3,0,imdb[[#This Row],[Box office collection]])</f>
        <v>350534</v>
      </c>
      <c r="K195">
        <v>81</v>
      </c>
      <c r="L195" t="s">
        <v>712</v>
      </c>
      <c r="M195" t="s">
        <v>1110</v>
      </c>
      <c r="N195" t="s">
        <v>134</v>
      </c>
    </row>
    <row r="196" spans="1:14" x14ac:dyDescent="0.25">
      <c r="A196" t="s">
        <v>1111</v>
      </c>
      <c r="B196">
        <v>2010</v>
      </c>
      <c r="C196" t="s">
        <v>217</v>
      </c>
      <c r="D196">
        <v>8.1</v>
      </c>
      <c r="E196" t="s">
        <v>551</v>
      </c>
      <c r="F196" t="s">
        <v>147</v>
      </c>
      <c r="G196" t="s">
        <v>292</v>
      </c>
      <c r="H196" t="s">
        <v>901</v>
      </c>
      <c r="I196" s="23">
        <v>292732</v>
      </c>
      <c r="J196" s="23">
        <f>IF(imdb[[#This Row],[Box office collection]]=$I$3,0,imdb[[#This Row],[Box office collection]])</f>
        <v>292732</v>
      </c>
      <c r="K196">
        <v>46</v>
      </c>
      <c r="L196" t="s">
        <v>1112</v>
      </c>
      <c r="M196" t="s">
        <v>1113</v>
      </c>
      <c r="N196" t="s">
        <v>184</v>
      </c>
    </row>
    <row r="197" spans="1:14" x14ac:dyDescent="0.25">
      <c r="A197" t="s">
        <v>1114</v>
      </c>
      <c r="B197">
        <v>2012</v>
      </c>
      <c r="C197" t="s">
        <v>1115</v>
      </c>
      <c r="D197">
        <v>7.9</v>
      </c>
      <c r="E197" t="s">
        <v>239</v>
      </c>
      <c r="F197" t="s">
        <v>147</v>
      </c>
      <c r="G197" t="s">
        <v>1116</v>
      </c>
      <c r="H197" t="s">
        <v>650</v>
      </c>
      <c r="I197" s="23">
        <v>180722.89</v>
      </c>
      <c r="J197" s="23">
        <f>IF(imdb[[#This Row],[Box office collection]]=$I$3,0,imdb[[#This Row],[Box office collection]])</f>
        <v>180722.89</v>
      </c>
      <c r="K197">
        <v>14</v>
      </c>
      <c r="L197" t="s">
        <v>1117</v>
      </c>
      <c r="M197" t="s">
        <v>1118</v>
      </c>
      <c r="N197" t="s">
        <v>176</v>
      </c>
    </row>
    <row r="198" spans="1:14" x14ac:dyDescent="0.25">
      <c r="A198" t="s">
        <v>1119</v>
      </c>
      <c r="B198">
        <v>1958</v>
      </c>
      <c r="C198" t="s">
        <v>1120</v>
      </c>
      <c r="D198">
        <v>7.9</v>
      </c>
      <c r="E198" t="s">
        <v>1121</v>
      </c>
      <c r="F198" t="s">
        <v>163</v>
      </c>
      <c r="G198" t="s">
        <v>164</v>
      </c>
      <c r="H198" t="s">
        <v>165</v>
      </c>
      <c r="I198" s="23">
        <v>3247</v>
      </c>
      <c r="J198" s="23">
        <f>IF(imdb[[#This Row],[Box office collection]]=$I$3,0,imdb[[#This Row],[Box office collection]])</f>
        <v>3247</v>
      </c>
      <c r="K198">
        <v>42</v>
      </c>
      <c r="L198" t="s">
        <v>1122</v>
      </c>
      <c r="M198" t="s">
        <v>1123</v>
      </c>
      <c r="N198" t="s">
        <v>184</v>
      </c>
    </row>
    <row r="199" spans="1:14" x14ac:dyDescent="0.25">
      <c r="A199" t="s">
        <v>1124</v>
      </c>
      <c r="B199">
        <v>2018</v>
      </c>
      <c r="C199" t="s">
        <v>493</v>
      </c>
      <c r="D199">
        <v>7.9</v>
      </c>
      <c r="E199" t="s">
        <v>958</v>
      </c>
      <c r="F199" t="s">
        <v>129</v>
      </c>
      <c r="G199" t="s">
        <v>1125</v>
      </c>
      <c r="H199" t="s">
        <v>1126</v>
      </c>
      <c r="I199" s="23">
        <v>29045020</v>
      </c>
      <c r="J199" s="23">
        <f>IF(imdb[[#This Row],[Box office collection]]=$I$3,0,imdb[[#This Row],[Box office collection]])</f>
        <v>29045020</v>
      </c>
      <c r="K199">
        <v>145</v>
      </c>
      <c r="L199" t="s">
        <v>978</v>
      </c>
      <c r="M199" t="s">
        <v>1127</v>
      </c>
      <c r="N199" t="s">
        <v>304</v>
      </c>
    </row>
    <row r="200" spans="1:14" x14ac:dyDescent="0.25">
      <c r="A200" t="s">
        <v>1128</v>
      </c>
      <c r="B200">
        <v>2011</v>
      </c>
      <c r="C200" t="s">
        <v>266</v>
      </c>
      <c r="D200">
        <v>8.1</v>
      </c>
      <c r="E200" t="s">
        <v>1129</v>
      </c>
      <c r="F200" t="s">
        <v>196</v>
      </c>
      <c r="G200" t="s">
        <v>313</v>
      </c>
      <c r="H200" t="s">
        <v>1130</v>
      </c>
      <c r="I200" t="s">
        <v>140</v>
      </c>
      <c r="J200" s="23">
        <f>IF(imdb[[#This Row],[Box office collection]]=$I$3,0,imdb[[#This Row],[Box office collection]])</f>
        <v>0</v>
      </c>
      <c r="K200">
        <v>14</v>
      </c>
      <c r="L200" t="s">
        <v>263</v>
      </c>
      <c r="M200" t="s">
        <v>1131</v>
      </c>
      <c r="N200" t="s">
        <v>184</v>
      </c>
    </row>
    <row r="201" spans="1:14" x14ac:dyDescent="0.25">
      <c r="A201" t="s">
        <v>1132</v>
      </c>
      <c r="B201">
        <v>2022</v>
      </c>
      <c r="C201" t="s">
        <v>297</v>
      </c>
      <c r="D201">
        <v>8.1999999999999993</v>
      </c>
      <c r="E201" t="s">
        <v>1133</v>
      </c>
      <c r="F201" t="s">
        <v>231</v>
      </c>
      <c r="G201" t="s">
        <v>552</v>
      </c>
      <c r="H201" t="s">
        <v>951</v>
      </c>
      <c r="I201" s="23">
        <v>89123940</v>
      </c>
      <c r="J201" s="23">
        <f>IF(imdb[[#This Row],[Box office collection]]=$I$3,0,imdb[[#This Row],[Box office collection]])</f>
        <v>89123940</v>
      </c>
      <c r="K201">
        <v>1900</v>
      </c>
      <c r="L201" t="s">
        <v>1134</v>
      </c>
      <c r="M201" t="s">
        <v>1135</v>
      </c>
      <c r="N201" t="s">
        <v>1023</v>
      </c>
    </row>
    <row r="202" spans="1:14" x14ac:dyDescent="0.25">
      <c r="A202" t="s">
        <v>1136</v>
      </c>
      <c r="B202">
        <v>2022</v>
      </c>
      <c r="C202" t="s">
        <v>976</v>
      </c>
      <c r="D202">
        <v>8.1</v>
      </c>
      <c r="E202" t="s">
        <v>195</v>
      </c>
      <c r="F202" t="s">
        <v>196</v>
      </c>
      <c r="G202" t="s">
        <v>292</v>
      </c>
      <c r="H202" t="s">
        <v>1137</v>
      </c>
      <c r="I202" s="23">
        <v>1740483</v>
      </c>
      <c r="J202" s="23">
        <f>IF(imdb[[#This Row],[Box office collection]]=$I$3,0,imdb[[#This Row],[Box office collection]])</f>
        <v>1740483</v>
      </c>
      <c r="K202">
        <v>253</v>
      </c>
      <c r="L202" t="s">
        <v>199</v>
      </c>
      <c r="M202" t="s">
        <v>1138</v>
      </c>
      <c r="N202" t="s">
        <v>176</v>
      </c>
    </row>
    <row r="203" spans="1:14" x14ac:dyDescent="0.25">
      <c r="A203" t="s">
        <v>1139</v>
      </c>
      <c r="B203">
        <v>2017</v>
      </c>
      <c r="C203" t="s">
        <v>371</v>
      </c>
      <c r="D203">
        <v>7.8</v>
      </c>
      <c r="E203" t="s">
        <v>756</v>
      </c>
      <c r="F203" t="s">
        <v>129</v>
      </c>
      <c r="G203" t="s">
        <v>180</v>
      </c>
      <c r="H203" t="s">
        <v>1140</v>
      </c>
      <c r="I203" s="23">
        <v>41635636</v>
      </c>
      <c r="J203" s="23">
        <f>IF(imdb[[#This Row],[Box office collection]]=$I$3,0,imdb[[#This Row],[Box office collection]])</f>
        <v>41635636</v>
      </c>
      <c r="K203">
        <v>111</v>
      </c>
      <c r="L203" t="s">
        <v>1141</v>
      </c>
      <c r="M203" t="s">
        <v>1142</v>
      </c>
      <c r="N203" t="s">
        <v>1023</v>
      </c>
    </row>
    <row r="204" spans="1:14" x14ac:dyDescent="0.25">
      <c r="A204" t="s">
        <v>1143</v>
      </c>
      <c r="B204">
        <v>2016</v>
      </c>
      <c r="C204" t="s">
        <v>481</v>
      </c>
      <c r="D204">
        <v>8.1999999999999993</v>
      </c>
      <c r="E204" t="s">
        <v>494</v>
      </c>
      <c r="F204" t="s">
        <v>231</v>
      </c>
      <c r="G204" t="s">
        <v>1144</v>
      </c>
      <c r="H204" t="s">
        <v>1020</v>
      </c>
      <c r="I204" s="23">
        <v>12195</v>
      </c>
      <c r="J204" s="23">
        <f>IF(imdb[[#This Row],[Box office collection]]=$I$3,0,imdb[[#This Row],[Box office collection]])</f>
        <v>12195</v>
      </c>
      <c r="K204">
        <v>34</v>
      </c>
      <c r="L204" t="s">
        <v>1145</v>
      </c>
      <c r="M204" t="s">
        <v>1146</v>
      </c>
      <c r="N204" t="s">
        <v>1033</v>
      </c>
    </row>
    <row r="205" spans="1:14" x14ac:dyDescent="0.25">
      <c r="A205" t="s">
        <v>1147</v>
      </c>
      <c r="B205">
        <v>2019</v>
      </c>
      <c r="C205" t="s">
        <v>493</v>
      </c>
      <c r="D205">
        <v>8</v>
      </c>
      <c r="E205" t="s">
        <v>551</v>
      </c>
      <c r="F205" t="s">
        <v>196</v>
      </c>
      <c r="G205" t="s">
        <v>1148</v>
      </c>
      <c r="H205" t="s">
        <v>1149</v>
      </c>
      <c r="I205" s="23">
        <v>10230</v>
      </c>
      <c r="J205" s="23">
        <f>IF(imdb[[#This Row],[Box office collection]]=$I$3,0,imdb[[#This Row],[Box office collection]])</f>
        <v>10230</v>
      </c>
      <c r="K205">
        <v>69</v>
      </c>
      <c r="L205" t="s">
        <v>1150</v>
      </c>
      <c r="M205" t="s">
        <v>1151</v>
      </c>
      <c r="N205" t="s">
        <v>184</v>
      </c>
    </row>
    <row r="206" spans="1:14" x14ac:dyDescent="0.25">
      <c r="A206" t="s">
        <v>1152</v>
      </c>
      <c r="B206">
        <v>2023</v>
      </c>
      <c r="C206" t="s">
        <v>976</v>
      </c>
      <c r="D206">
        <v>8</v>
      </c>
      <c r="E206" t="s">
        <v>1153</v>
      </c>
      <c r="F206" t="s">
        <v>147</v>
      </c>
      <c r="G206" t="s">
        <v>1154</v>
      </c>
      <c r="H206" t="s">
        <v>650</v>
      </c>
      <c r="I206" s="23">
        <v>279408</v>
      </c>
      <c r="J206" s="23">
        <f>IF(imdb[[#This Row],[Box office collection]]=$I$3,0,imdb[[#This Row],[Box office collection]])</f>
        <v>279408</v>
      </c>
      <c r="K206">
        <v>57</v>
      </c>
      <c r="L206" t="s">
        <v>1155</v>
      </c>
      <c r="M206" t="s">
        <v>1156</v>
      </c>
      <c r="N206" t="s">
        <v>184</v>
      </c>
    </row>
    <row r="207" spans="1:14" x14ac:dyDescent="0.25">
      <c r="A207" t="s">
        <v>1157</v>
      </c>
      <c r="B207">
        <v>2013</v>
      </c>
      <c r="C207" t="s">
        <v>1158</v>
      </c>
      <c r="D207">
        <v>7.9</v>
      </c>
      <c r="E207" t="s">
        <v>211</v>
      </c>
      <c r="F207" t="s">
        <v>129</v>
      </c>
      <c r="G207" t="s">
        <v>172</v>
      </c>
      <c r="H207" t="s">
        <v>1159</v>
      </c>
      <c r="I207" s="23">
        <v>151226</v>
      </c>
      <c r="J207" s="23">
        <f>IF(imdb[[#This Row],[Box office collection]]=$I$3,0,imdb[[#This Row],[Box office collection]])</f>
        <v>151226</v>
      </c>
      <c r="K207">
        <v>105</v>
      </c>
      <c r="L207" t="s">
        <v>1160</v>
      </c>
      <c r="M207" t="s">
        <v>1161</v>
      </c>
      <c r="N207" t="s">
        <v>152</v>
      </c>
    </row>
    <row r="208" spans="1:14" x14ac:dyDescent="0.25">
      <c r="A208" t="s">
        <v>1162</v>
      </c>
      <c r="B208">
        <v>2022</v>
      </c>
      <c r="C208" t="s">
        <v>145</v>
      </c>
      <c r="D208">
        <v>8.1</v>
      </c>
      <c r="E208" t="s">
        <v>1163</v>
      </c>
      <c r="F208" t="s">
        <v>246</v>
      </c>
      <c r="G208" t="s">
        <v>1164</v>
      </c>
      <c r="H208" t="s">
        <v>1165</v>
      </c>
      <c r="I208" s="23">
        <v>4961424</v>
      </c>
      <c r="J208" s="23">
        <f>IF(imdb[[#This Row],[Box office collection]]=$I$3,0,imdb[[#This Row],[Box office collection]])</f>
        <v>4961424</v>
      </c>
      <c r="K208">
        <v>708</v>
      </c>
      <c r="L208" t="s">
        <v>1166</v>
      </c>
      <c r="M208" t="s">
        <v>1167</v>
      </c>
      <c r="N208" t="s">
        <v>1168</v>
      </c>
    </row>
    <row r="209" spans="1:14" x14ac:dyDescent="0.25">
      <c r="A209" t="s">
        <v>1169</v>
      </c>
      <c r="B209">
        <v>2019</v>
      </c>
      <c r="C209" t="s">
        <v>178</v>
      </c>
      <c r="D209">
        <v>7.9</v>
      </c>
      <c r="E209" t="s">
        <v>291</v>
      </c>
      <c r="F209" t="s">
        <v>129</v>
      </c>
      <c r="G209" t="s">
        <v>219</v>
      </c>
      <c r="H209" t="s">
        <v>748</v>
      </c>
      <c r="I209" s="23">
        <v>24701637</v>
      </c>
      <c r="J209" s="23">
        <f>IF(imdb[[#This Row],[Box office collection]]=$I$3,0,imdb[[#This Row],[Box office collection]])</f>
        <v>24701637</v>
      </c>
      <c r="K209">
        <v>617</v>
      </c>
      <c r="L209" t="s">
        <v>1170</v>
      </c>
      <c r="M209" t="s">
        <v>1171</v>
      </c>
      <c r="N209" t="s">
        <v>304</v>
      </c>
    </row>
    <row r="210" spans="1:14" x14ac:dyDescent="0.25">
      <c r="A210" t="s">
        <v>1172</v>
      </c>
      <c r="B210">
        <v>2007</v>
      </c>
      <c r="C210" t="s">
        <v>224</v>
      </c>
      <c r="D210">
        <v>7.9</v>
      </c>
      <c r="E210" t="s">
        <v>211</v>
      </c>
      <c r="F210" t="s">
        <v>129</v>
      </c>
      <c r="G210" t="s">
        <v>965</v>
      </c>
      <c r="H210" t="s">
        <v>507</v>
      </c>
      <c r="I210" s="23">
        <v>1109943</v>
      </c>
      <c r="J210" s="23">
        <f>IF(imdb[[#This Row],[Box office collection]]=$I$3,0,imdb[[#This Row],[Box office collection]])</f>
        <v>1109943</v>
      </c>
      <c r="K210">
        <v>75</v>
      </c>
      <c r="L210" t="s">
        <v>744</v>
      </c>
      <c r="M210" t="s">
        <v>1173</v>
      </c>
      <c r="N210" t="s">
        <v>184</v>
      </c>
    </row>
    <row r="211" spans="1:14" x14ac:dyDescent="0.25">
      <c r="A211" t="s">
        <v>1174</v>
      </c>
      <c r="B211">
        <v>2012</v>
      </c>
      <c r="C211" t="s">
        <v>700</v>
      </c>
      <c r="D211">
        <v>7.8</v>
      </c>
      <c r="E211" t="s">
        <v>1175</v>
      </c>
      <c r="F211" t="s">
        <v>129</v>
      </c>
      <c r="G211" t="s">
        <v>197</v>
      </c>
      <c r="H211" t="s">
        <v>1176</v>
      </c>
      <c r="I211" s="23">
        <v>10299150</v>
      </c>
      <c r="J211" s="23">
        <f>IF(imdb[[#This Row],[Box office collection]]=$I$3,0,imdb[[#This Row],[Box office collection]])</f>
        <v>10299150</v>
      </c>
      <c r="K211">
        <v>150</v>
      </c>
      <c r="L211" t="s">
        <v>1177</v>
      </c>
      <c r="M211" t="s">
        <v>1178</v>
      </c>
      <c r="N211" t="s">
        <v>192</v>
      </c>
    </row>
    <row r="212" spans="1:14" x14ac:dyDescent="0.25">
      <c r="A212" t="s">
        <v>1179</v>
      </c>
      <c r="B212">
        <v>2006</v>
      </c>
      <c r="C212" t="s">
        <v>127</v>
      </c>
      <c r="D212">
        <v>7.9</v>
      </c>
      <c r="E212" t="s">
        <v>1056</v>
      </c>
      <c r="F212" t="s">
        <v>129</v>
      </c>
      <c r="G212" t="s">
        <v>164</v>
      </c>
      <c r="H212" t="s">
        <v>773</v>
      </c>
      <c r="I212" s="23">
        <v>517575</v>
      </c>
      <c r="J212" s="23">
        <f>IF(imdb[[#This Row],[Box office collection]]=$I$3,0,imdb[[#This Row],[Box office collection]])</f>
        <v>517575</v>
      </c>
      <c r="K212">
        <v>51</v>
      </c>
      <c r="L212" t="s">
        <v>609</v>
      </c>
      <c r="M212" t="s">
        <v>1180</v>
      </c>
      <c r="N212" t="s">
        <v>184</v>
      </c>
    </row>
    <row r="213" spans="1:14" x14ac:dyDescent="0.25">
      <c r="A213" t="s">
        <v>1181</v>
      </c>
      <c r="B213">
        <v>2018</v>
      </c>
      <c r="C213" t="s">
        <v>259</v>
      </c>
      <c r="D213">
        <v>8</v>
      </c>
      <c r="E213" t="s">
        <v>843</v>
      </c>
      <c r="F213" t="s">
        <v>196</v>
      </c>
      <c r="G213" t="s">
        <v>313</v>
      </c>
      <c r="H213" t="s">
        <v>1182</v>
      </c>
      <c r="I213" t="s">
        <v>140</v>
      </c>
      <c r="J213" s="23">
        <f>IF(imdb[[#This Row],[Box office collection]]=$I$3,0,imdb[[#This Row],[Box office collection]])</f>
        <v>0</v>
      </c>
      <c r="K213">
        <v>76</v>
      </c>
      <c r="L213" t="s">
        <v>1183</v>
      </c>
      <c r="M213" t="s">
        <v>1184</v>
      </c>
      <c r="N213" t="s">
        <v>184</v>
      </c>
    </row>
    <row r="214" spans="1:14" x14ac:dyDescent="0.25">
      <c r="A214" t="s">
        <v>1185</v>
      </c>
      <c r="B214">
        <v>2020</v>
      </c>
      <c r="C214" t="s">
        <v>764</v>
      </c>
      <c r="D214">
        <v>7.9</v>
      </c>
      <c r="E214" t="s">
        <v>522</v>
      </c>
      <c r="F214" t="s">
        <v>196</v>
      </c>
      <c r="G214" t="s">
        <v>710</v>
      </c>
      <c r="H214" t="s">
        <v>1186</v>
      </c>
      <c r="I214" s="23">
        <v>1106211</v>
      </c>
      <c r="J214" s="23">
        <f>IF(imdb[[#This Row],[Box office collection]]=$I$3,0,imdb[[#This Row],[Box office collection]])</f>
        <v>1106211</v>
      </c>
      <c r="K214">
        <v>156</v>
      </c>
      <c r="L214" t="s">
        <v>1187</v>
      </c>
      <c r="M214" t="s">
        <v>1188</v>
      </c>
      <c r="N214" t="s">
        <v>1189</v>
      </c>
    </row>
    <row r="215" spans="1:14" x14ac:dyDescent="0.25">
      <c r="A215" t="s">
        <v>1190</v>
      </c>
      <c r="B215">
        <v>2000</v>
      </c>
      <c r="C215" t="s">
        <v>453</v>
      </c>
      <c r="D215">
        <v>7.9</v>
      </c>
      <c r="E215" t="s">
        <v>606</v>
      </c>
      <c r="F215" t="s">
        <v>147</v>
      </c>
      <c r="G215" t="s">
        <v>1191</v>
      </c>
      <c r="H215" t="s">
        <v>697</v>
      </c>
      <c r="I215" s="23">
        <v>274675</v>
      </c>
      <c r="J215" s="23">
        <f>IF(imdb[[#This Row],[Box office collection]]=$I$3,0,imdb[[#This Row],[Box office collection]])</f>
        <v>274675</v>
      </c>
      <c r="K215">
        <v>72</v>
      </c>
      <c r="L215" t="s">
        <v>478</v>
      </c>
      <c r="M215" t="s">
        <v>1192</v>
      </c>
      <c r="N215" t="s">
        <v>184</v>
      </c>
    </row>
    <row r="216" spans="1:14" x14ac:dyDescent="0.25">
      <c r="A216" t="s">
        <v>1193</v>
      </c>
      <c r="B216">
        <v>2021</v>
      </c>
      <c r="C216" t="s">
        <v>194</v>
      </c>
      <c r="D216">
        <v>8</v>
      </c>
      <c r="E216" t="s">
        <v>423</v>
      </c>
      <c r="F216" t="s">
        <v>147</v>
      </c>
      <c r="G216" t="s">
        <v>340</v>
      </c>
      <c r="H216" t="s">
        <v>181</v>
      </c>
      <c r="I216" s="23">
        <v>3817585</v>
      </c>
      <c r="J216" s="23">
        <f>IF(imdb[[#This Row],[Box office collection]]=$I$3,0,imdb[[#This Row],[Box office collection]])</f>
        <v>3817585</v>
      </c>
      <c r="K216">
        <v>362</v>
      </c>
      <c r="L216" t="s">
        <v>1194</v>
      </c>
      <c r="M216" t="s">
        <v>1195</v>
      </c>
      <c r="N216" t="s">
        <v>184</v>
      </c>
    </row>
    <row r="217" spans="1:14" x14ac:dyDescent="0.25">
      <c r="A217" t="s">
        <v>1196</v>
      </c>
      <c r="B217">
        <v>2015</v>
      </c>
      <c r="C217" t="s">
        <v>481</v>
      </c>
      <c r="D217">
        <v>8</v>
      </c>
      <c r="E217" t="s">
        <v>1197</v>
      </c>
      <c r="F217" t="s">
        <v>246</v>
      </c>
      <c r="G217" t="s">
        <v>802</v>
      </c>
      <c r="H217" t="s">
        <v>803</v>
      </c>
      <c r="I217" s="23">
        <v>24548038</v>
      </c>
      <c r="J217" s="23">
        <f>IF(imdb[[#This Row],[Box office collection]]=$I$3,0,imdb[[#This Row],[Box office collection]])</f>
        <v>24548038</v>
      </c>
      <c r="K217">
        <v>610</v>
      </c>
      <c r="L217" t="s">
        <v>1198</v>
      </c>
      <c r="M217" t="s">
        <v>1199</v>
      </c>
      <c r="N217" t="s">
        <v>192</v>
      </c>
    </row>
    <row r="218" spans="1:14" x14ac:dyDescent="0.25">
      <c r="A218" t="s">
        <v>1200</v>
      </c>
      <c r="B218">
        <v>2013</v>
      </c>
      <c r="C218" t="s">
        <v>371</v>
      </c>
      <c r="D218">
        <v>8</v>
      </c>
      <c r="E218" t="s">
        <v>695</v>
      </c>
      <c r="F218" t="s">
        <v>196</v>
      </c>
      <c r="G218" t="s">
        <v>531</v>
      </c>
      <c r="H218" t="s">
        <v>314</v>
      </c>
      <c r="I218" s="23">
        <v>602409.64</v>
      </c>
      <c r="J218" s="23">
        <f>IF(imdb[[#This Row],[Box office collection]]=$I$3,0,imdb[[#This Row],[Box office collection]])</f>
        <v>602409.64</v>
      </c>
      <c r="K218">
        <v>28</v>
      </c>
      <c r="L218" t="s">
        <v>263</v>
      </c>
      <c r="M218" t="s">
        <v>1201</v>
      </c>
      <c r="N218" t="s">
        <v>184</v>
      </c>
    </row>
    <row r="219" spans="1:14" x14ac:dyDescent="0.25">
      <c r="A219" t="s">
        <v>1202</v>
      </c>
      <c r="B219">
        <v>2022</v>
      </c>
      <c r="C219" t="s">
        <v>178</v>
      </c>
      <c r="D219">
        <v>8</v>
      </c>
      <c r="E219" t="s">
        <v>195</v>
      </c>
      <c r="F219" t="s">
        <v>147</v>
      </c>
      <c r="G219" t="s">
        <v>392</v>
      </c>
      <c r="H219" t="s">
        <v>1203</v>
      </c>
      <c r="I219" s="23">
        <v>158787</v>
      </c>
      <c r="J219" s="23">
        <f>IF(imdb[[#This Row],[Box office collection]]=$I$3,0,imdb[[#This Row],[Box office collection]])</f>
        <v>158787</v>
      </c>
      <c r="K219">
        <v>75</v>
      </c>
      <c r="L219" t="s">
        <v>234</v>
      </c>
      <c r="M219" t="s">
        <v>1204</v>
      </c>
      <c r="N219" t="s">
        <v>152</v>
      </c>
    </row>
    <row r="220" spans="1:14" x14ac:dyDescent="0.25">
      <c r="A220" t="s">
        <v>1205</v>
      </c>
      <c r="B220">
        <v>2015</v>
      </c>
      <c r="C220" t="s">
        <v>481</v>
      </c>
      <c r="D220">
        <v>7.9</v>
      </c>
      <c r="E220" t="s">
        <v>561</v>
      </c>
      <c r="F220" t="s">
        <v>129</v>
      </c>
      <c r="G220" t="s">
        <v>319</v>
      </c>
      <c r="H220" t="s">
        <v>797</v>
      </c>
      <c r="I220" s="23">
        <v>11533057</v>
      </c>
      <c r="J220" s="23">
        <f>IF(imdb[[#This Row],[Box office collection]]=$I$3,0,imdb[[#This Row],[Box office collection]])</f>
        <v>11533057</v>
      </c>
      <c r="K220">
        <v>259</v>
      </c>
      <c r="L220" t="s">
        <v>1206</v>
      </c>
      <c r="M220" t="s">
        <v>1207</v>
      </c>
      <c r="N220" t="s">
        <v>152</v>
      </c>
    </row>
    <row r="221" spans="1:14" x14ac:dyDescent="0.25">
      <c r="A221" t="s">
        <v>1208</v>
      </c>
      <c r="B221">
        <v>2021</v>
      </c>
      <c r="C221" t="s">
        <v>252</v>
      </c>
      <c r="D221">
        <v>8</v>
      </c>
      <c r="E221" t="s">
        <v>606</v>
      </c>
      <c r="F221" t="s">
        <v>196</v>
      </c>
      <c r="G221" t="s">
        <v>1209</v>
      </c>
      <c r="H221" t="s">
        <v>1069</v>
      </c>
      <c r="I221" s="23">
        <v>3012048.19</v>
      </c>
      <c r="J221" s="23">
        <f>IF(imdb[[#This Row],[Box office collection]]=$I$3,0,imdb[[#This Row],[Box office collection]])</f>
        <v>3012048.19</v>
      </c>
      <c r="K221">
        <v>391</v>
      </c>
      <c r="L221" t="s">
        <v>651</v>
      </c>
      <c r="M221" t="s">
        <v>1210</v>
      </c>
      <c r="N221" t="s">
        <v>184</v>
      </c>
    </row>
    <row r="222" spans="1:14" x14ac:dyDescent="0.25">
      <c r="A222" t="s">
        <v>1211</v>
      </c>
      <c r="B222">
        <v>2004</v>
      </c>
      <c r="C222" t="s">
        <v>453</v>
      </c>
      <c r="D222">
        <v>7.8</v>
      </c>
      <c r="E222" t="s">
        <v>171</v>
      </c>
      <c r="F222" t="s">
        <v>129</v>
      </c>
      <c r="G222" t="s">
        <v>1212</v>
      </c>
      <c r="H222" t="s">
        <v>784</v>
      </c>
      <c r="I222" s="23">
        <v>5859242</v>
      </c>
      <c r="J222" s="23">
        <f>IF(imdb[[#This Row],[Box office collection]]=$I$3,0,imdb[[#This Row],[Box office collection]])</f>
        <v>5859242</v>
      </c>
      <c r="K222">
        <v>107</v>
      </c>
      <c r="L222" t="s">
        <v>937</v>
      </c>
      <c r="M222" t="s">
        <v>1213</v>
      </c>
      <c r="N222" t="s">
        <v>184</v>
      </c>
    </row>
    <row r="223" spans="1:14" x14ac:dyDescent="0.25">
      <c r="A223" t="s">
        <v>1214</v>
      </c>
      <c r="B223">
        <v>1970</v>
      </c>
      <c r="C223" t="s">
        <v>627</v>
      </c>
      <c r="D223">
        <v>7.9</v>
      </c>
      <c r="E223" t="s">
        <v>260</v>
      </c>
      <c r="F223" t="s">
        <v>129</v>
      </c>
      <c r="G223" t="s">
        <v>1010</v>
      </c>
      <c r="H223" t="s">
        <v>1215</v>
      </c>
      <c r="I223" t="s">
        <v>140</v>
      </c>
      <c r="J223" s="23">
        <f>IF(imdb[[#This Row],[Box office collection]]=$I$3,0,imdb[[#This Row],[Box office collection]])</f>
        <v>0</v>
      </c>
      <c r="K223">
        <v>29</v>
      </c>
      <c r="L223" t="s">
        <v>1216</v>
      </c>
      <c r="M223" t="s">
        <v>1217</v>
      </c>
      <c r="N223" t="s">
        <v>184</v>
      </c>
    </row>
    <row r="224" spans="1:14" x14ac:dyDescent="0.25">
      <c r="A224" t="s">
        <v>1218</v>
      </c>
      <c r="B224">
        <v>2013</v>
      </c>
      <c r="C224" t="s">
        <v>560</v>
      </c>
      <c r="D224">
        <v>7.8</v>
      </c>
      <c r="E224" t="s">
        <v>1219</v>
      </c>
      <c r="F224" t="s">
        <v>129</v>
      </c>
      <c r="G224" t="s">
        <v>292</v>
      </c>
      <c r="H224" t="s">
        <v>1220</v>
      </c>
      <c r="I224" s="23">
        <v>11621785</v>
      </c>
      <c r="J224" s="23">
        <f>IF(imdb[[#This Row],[Box office collection]]=$I$3,0,imdb[[#This Row],[Box office collection]])</f>
        <v>11621785</v>
      </c>
      <c r="K224">
        <v>262</v>
      </c>
      <c r="L224" t="s">
        <v>1221</v>
      </c>
      <c r="M224" t="s">
        <v>1222</v>
      </c>
      <c r="N224" t="s">
        <v>192</v>
      </c>
    </row>
    <row r="225" spans="1:14" x14ac:dyDescent="0.25">
      <c r="A225" t="s">
        <v>1223</v>
      </c>
      <c r="B225">
        <v>2024</v>
      </c>
      <c r="C225" t="s">
        <v>385</v>
      </c>
      <c r="D225">
        <v>8</v>
      </c>
      <c r="E225" t="s">
        <v>606</v>
      </c>
      <c r="F225" t="s">
        <v>231</v>
      </c>
      <c r="G225" t="s">
        <v>552</v>
      </c>
      <c r="H225" t="s">
        <v>1224</v>
      </c>
      <c r="I225" s="23">
        <v>5138042</v>
      </c>
      <c r="J225" s="23">
        <f>IF(imdb[[#This Row],[Box office collection]]=$I$3,0,imdb[[#This Row],[Box office collection]])</f>
        <v>5138042</v>
      </c>
      <c r="K225">
        <v>204</v>
      </c>
      <c r="L225" t="s">
        <v>328</v>
      </c>
      <c r="M225" t="s">
        <v>1225</v>
      </c>
      <c r="N225" t="s">
        <v>184</v>
      </c>
    </row>
    <row r="226" spans="1:14" x14ac:dyDescent="0.25">
      <c r="A226" t="s">
        <v>1226</v>
      </c>
      <c r="B226">
        <v>2003</v>
      </c>
      <c r="C226" t="s">
        <v>217</v>
      </c>
      <c r="D226">
        <v>7.8</v>
      </c>
      <c r="E226" t="s">
        <v>499</v>
      </c>
      <c r="F226" t="s">
        <v>129</v>
      </c>
      <c r="G226" t="s">
        <v>148</v>
      </c>
      <c r="H226" t="s">
        <v>1227</v>
      </c>
      <c r="I226" s="23">
        <v>1875477</v>
      </c>
      <c r="J226" s="23">
        <f>IF(imdb[[#This Row],[Box office collection]]=$I$3,0,imdb[[#This Row],[Box office collection]])</f>
        <v>1875477</v>
      </c>
      <c r="K226">
        <v>23</v>
      </c>
      <c r="L226" t="s">
        <v>1228</v>
      </c>
      <c r="M226" t="s">
        <v>1229</v>
      </c>
      <c r="N226" t="s">
        <v>176</v>
      </c>
    </row>
    <row r="227" spans="1:14" x14ac:dyDescent="0.25">
      <c r="A227" t="s">
        <v>1230</v>
      </c>
      <c r="B227">
        <v>2017</v>
      </c>
      <c r="C227" t="s">
        <v>1231</v>
      </c>
      <c r="D227">
        <v>7.9</v>
      </c>
      <c r="E227" t="s">
        <v>927</v>
      </c>
      <c r="F227" t="s">
        <v>246</v>
      </c>
      <c r="G227" t="s">
        <v>292</v>
      </c>
      <c r="H227" t="s">
        <v>1232</v>
      </c>
      <c r="I227" s="23">
        <v>145522</v>
      </c>
      <c r="J227" s="23">
        <f>IF(imdb[[#This Row],[Box office collection]]=$I$3,0,imdb[[#This Row],[Box office collection]])</f>
        <v>145522</v>
      </c>
      <c r="K227">
        <v>151</v>
      </c>
      <c r="L227" t="s">
        <v>744</v>
      </c>
      <c r="M227" t="s">
        <v>1233</v>
      </c>
      <c r="N227" t="s">
        <v>184</v>
      </c>
    </row>
    <row r="228" spans="1:14" x14ac:dyDescent="0.25">
      <c r="A228" t="s">
        <v>1234</v>
      </c>
      <c r="B228">
        <v>2006</v>
      </c>
      <c r="C228" t="s">
        <v>540</v>
      </c>
      <c r="D228">
        <v>7.9</v>
      </c>
      <c r="E228" t="s">
        <v>1235</v>
      </c>
      <c r="F228" t="s">
        <v>147</v>
      </c>
      <c r="G228" t="s">
        <v>965</v>
      </c>
      <c r="H228" t="s">
        <v>901</v>
      </c>
      <c r="I228" s="23">
        <v>7888</v>
      </c>
      <c r="J228" s="23">
        <f>IF(imdb[[#This Row],[Box office collection]]=$I$3,0,imdb[[#This Row],[Box office collection]])</f>
        <v>7888</v>
      </c>
      <c r="K228">
        <v>39</v>
      </c>
      <c r="L228" t="s">
        <v>1236</v>
      </c>
      <c r="M228" t="s">
        <v>1237</v>
      </c>
      <c r="N228" t="s">
        <v>184</v>
      </c>
    </row>
    <row r="229" spans="1:14" x14ac:dyDescent="0.25">
      <c r="A229" t="s">
        <v>1238</v>
      </c>
      <c r="B229">
        <v>2003</v>
      </c>
      <c r="C229" t="s">
        <v>286</v>
      </c>
      <c r="D229">
        <v>8</v>
      </c>
      <c r="E229" t="s">
        <v>1239</v>
      </c>
      <c r="F229" t="s">
        <v>147</v>
      </c>
      <c r="G229" t="s">
        <v>1154</v>
      </c>
      <c r="H229" t="s">
        <v>901</v>
      </c>
      <c r="I229" s="23">
        <v>602409.64</v>
      </c>
      <c r="J229" s="23">
        <f>IF(imdb[[#This Row],[Box office collection]]=$I$3,0,imdb[[#This Row],[Box office collection]])</f>
        <v>602409.64</v>
      </c>
      <c r="K229">
        <v>15</v>
      </c>
      <c r="L229" t="s">
        <v>1240</v>
      </c>
      <c r="M229" t="s">
        <v>1241</v>
      </c>
      <c r="N229" t="s">
        <v>184</v>
      </c>
    </row>
    <row r="230" spans="1:14" x14ac:dyDescent="0.25">
      <c r="A230" t="s">
        <v>1242</v>
      </c>
      <c r="B230">
        <v>2004</v>
      </c>
      <c r="C230" t="s">
        <v>515</v>
      </c>
      <c r="D230">
        <v>7.8</v>
      </c>
      <c r="E230" t="s">
        <v>1243</v>
      </c>
      <c r="F230" t="s">
        <v>129</v>
      </c>
      <c r="G230" t="s">
        <v>965</v>
      </c>
      <c r="H230" t="s">
        <v>595</v>
      </c>
      <c r="I230" s="23">
        <v>3614457.83</v>
      </c>
      <c r="J230" s="23">
        <f>IF(imdb[[#This Row],[Box office collection]]=$I$3,0,imdb[[#This Row],[Box office collection]])</f>
        <v>3614457.83</v>
      </c>
      <c r="K230">
        <v>28</v>
      </c>
      <c r="L230" t="s">
        <v>983</v>
      </c>
      <c r="M230" t="s">
        <v>1244</v>
      </c>
      <c r="N230" t="s">
        <v>176</v>
      </c>
    </row>
    <row r="231" spans="1:14" x14ac:dyDescent="0.25">
      <c r="A231" t="s">
        <v>1245</v>
      </c>
      <c r="B231">
        <v>2016</v>
      </c>
      <c r="C231" t="s">
        <v>605</v>
      </c>
      <c r="D231">
        <v>7.9</v>
      </c>
      <c r="E231" t="s">
        <v>218</v>
      </c>
      <c r="F231" t="s">
        <v>129</v>
      </c>
      <c r="G231" t="s">
        <v>1246</v>
      </c>
      <c r="H231" t="s">
        <v>1247</v>
      </c>
      <c r="I231" s="23">
        <v>9323484</v>
      </c>
      <c r="J231" s="23">
        <f>IF(imdb[[#This Row],[Box office collection]]=$I$3,0,imdb[[#This Row],[Box office collection]])</f>
        <v>9323484</v>
      </c>
      <c r="K231">
        <v>214</v>
      </c>
      <c r="L231" t="s">
        <v>1248</v>
      </c>
      <c r="M231" t="s">
        <v>1249</v>
      </c>
      <c r="N231" t="s">
        <v>176</v>
      </c>
    </row>
    <row r="232" spans="1:14" x14ac:dyDescent="0.25">
      <c r="A232" t="s">
        <v>1250</v>
      </c>
      <c r="B232">
        <v>2016</v>
      </c>
      <c r="C232" t="s">
        <v>194</v>
      </c>
      <c r="D232">
        <v>8</v>
      </c>
      <c r="E232" t="s">
        <v>482</v>
      </c>
      <c r="F232" t="s">
        <v>246</v>
      </c>
      <c r="G232" t="s">
        <v>172</v>
      </c>
      <c r="H232" t="s">
        <v>1251</v>
      </c>
      <c r="I232" s="23">
        <v>7124</v>
      </c>
      <c r="J232" s="23">
        <f>IF(imdb[[#This Row],[Box office collection]]=$I$3,0,imdb[[#This Row],[Box office collection]])</f>
        <v>7124</v>
      </c>
      <c r="K232">
        <v>21</v>
      </c>
      <c r="L232" t="s">
        <v>1252</v>
      </c>
      <c r="M232" t="s">
        <v>1253</v>
      </c>
      <c r="N232" t="s">
        <v>176</v>
      </c>
    </row>
    <row r="233" spans="1:14" x14ac:dyDescent="0.25">
      <c r="A233" t="s">
        <v>1254</v>
      </c>
      <c r="B233">
        <v>2024</v>
      </c>
      <c r="C233" t="s">
        <v>365</v>
      </c>
      <c r="D233">
        <v>8</v>
      </c>
      <c r="E233" t="s">
        <v>137</v>
      </c>
      <c r="F233" t="s">
        <v>129</v>
      </c>
      <c r="G233" t="s">
        <v>1255</v>
      </c>
      <c r="H233" t="s">
        <v>995</v>
      </c>
      <c r="I233" s="23">
        <v>371226</v>
      </c>
      <c r="J233" s="23">
        <f>IF(imdb[[#This Row],[Box office collection]]=$I$3,0,imdb[[#This Row],[Box office collection]])</f>
        <v>371226</v>
      </c>
      <c r="K233">
        <v>161</v>
      </c>
      <c r="L233" t="s">
        <v>328</v>
      </c>
      <c r="M233" t="s">
        <v>1256</v>
      </c>
      <c r="N233" t="s">
        <v>184</v>
      </c>
    </row>
    <row r="234" spans="1:14" x14ac:dyDescent="0.25">
      <c r="A234" t="s">
        <v>1257</v>
      </c>
      <c r="B234">
        <v>2013</v>
      </c>
      <c r="C234" t="s">
        <v>154</v>
      </c>
      <c r="D234">
        <v>7.9</v>
      </c>
      <c r="E234" t="s">
        <v>1038</v>
      </c>
      <c r="F234" t="s">
        <v>196</v>
      </c>
      <c r="G234" t="s">
        <v>982</v>
      </c>
      <c r="H234" t="s">
        <v>1258</v>
      </c>
      <c r="I234" t="s">
        <v>140</v>
      </c>
      <c r="J234" s="23">
        <f>IF(imdb[[#This Row],[Box office collection]]=$I$3,0,imdb[[#This Row],[Box office collection]])</f>
        <v>0</v>
      </c>
      <c r="K234">
        <v>36</v>
      </c>
      <c r="L234" t="s">
        <v>660</v>
      </c>
      <c r="M234" t="s">
        <v>1259</v>
      </c>
      <c r="N234" t="s">
        <v>176</v>
      </c>
    </row>
    <row r="235" spans="1:14" x14ac:dyDescent="0.25">
      <c r="A235" t="s">
        <v>1260</v>
      </c>
      <c r="B235">
        <v>2009</v>
      </c>
      <c r="C235" t="s">
        <v>1261</v>
      </c>
      <c r="D235">
        <v>8</v>
      </c>
      <c r="E235" t="s">
        <v>482</v>
      </c>
      <c r="F235" t="s">
        <v>147</v>
      </c>
      <c r="G235" t="s">
        <v>313</v>
      </c>
      <c r="H235" t="s">
        <v>1262</v>
      </c>
      <c r="I235" s="23">
        <v>6024096.3899999997</v>
      </c>
      <c r="J235" s="23">
        <f>IF(imdb[[#This Row],[Box office collection]]=$I$3,0,imdb[[#This Row],[Box office collection]])</f>
        <v>6024096.3899999997</v>
      </c>
      <c r="K235">
        <v>14</v>
      </c>
      <c r="L235" t="s">
        <v>744</v>
      </c>
      <c r="M235" t="s">
        <v>1263</v>
      </c>
      <c r="N235" t="s">
        <v>184</v>
      </c>
    </row>
    <row r="236" spans="1:14" x14ac:dyDescent="0.25">
      <c r="A236" t="s">
        <v>1264</v>
      </c>
      <c r="B236">
        <v>2006</v>
      </c>
      <c r="C236" t="s">
        <v>229</v>
      </c>
      <c r="D236">
        <v>8</v>
      </c>
      <c r="E236" t="s">
        <v>195</v>
      </c>
      <c r="F236" t="s">
        <v>246</v>
      </c>
      <c r="G236" t="s">
        <v>552</v>
      </c>
      <c r="H236" t="s">
        <v>1265</v>
      </c>
      <c r="I236" s="23">
        <v>93651</v>
      </c>
      <c r="J236" s="23">
        <f>IF(imdb[[#This Row],[Box office collection]]=$I$3,0,imdb[[#This Row],[Box office collection]])</f>
        <v>93651</v>
      </c>
      <c r="K236">
        <v>24</v>
      </c>
      <c r="L236" t="s">
        <v>651</v>
      </c>
      <c r="M236" t="s">
        <v>1266</v>
      </c>
      <c r="N236" t="s">
        <v>176</v>
      </c>
    </row>
    <row r="237" spans="1:14" x14ac:dyDescent="0.25">
      <c r="A237" t="s">
        <v>1267</v>
      </c>
      <c r="B237">
        <v>2012</v>
      </c>
      <c r="C237" t="s">
        <v>1061</v>
      </c>
      <c r="D237">
        <v>8.1</v>
      </c>
      <c r="E237" t="s">
        <v>291</v>
      </c>
      <c r="F237" t="s">
        <v>147</v>
      </c>
      <c r="G237" t="s">
        <v>319</v>
      </c>
      <c r="H237" t="s">
        <v>1268</v>
      </c>
      <c r="I237" s="23">
        <v>2130470</v>
      </c>
      <c r="J237" s="23">
        <f>IF(imdb[[#This Row],[Box office collection]]=$I$3,0,imdb[[#This Row],[Box office collection]])</f>
        <v>2130470</v>
      </c>
      <c r="K237">
        <v>134</v>
      </c>
      <c r="L237" t="s">
        <v>1112</v>
      </c>
      <c r="M237" t="s">
        <v>1269</v>
      </c>
      <c r="N237" t="s">
        <v>176</v>
      </c>
    </row>
    <row r="238" spans="1:14" x14ac:dyDescent="0.25">
      <c r="A238" t="s">
        <v>1270</v>
      </c>
      <c r="B238">
        <v>2011</v>
      </c>
      <c r="C238" t="s">
        <v>1271</v>
      </c>
      <c r="D238">
        <v>7.8</v>
      </c>
      <c r="E238" t="s">
        <v>905</v>
      </c>
      <c r="F238" t="s">
        <v>129</v>
      </c>
      <c r="G238" t="s">
        <v>197</v>
      </c>
      <c r="H238" t="s">
        <v>1272</v>
      </c>
      <c r="I238" s="23">
        <v>1241102</v>
      </c>
      <c r="J238" s="23">
        <f>IF(imdb[[#This Row],[Box office collection]]=$I$3,0,imdb[[#This Row],[Box office collection]])</f>
        <v>1241102</v>
      </c>
      <c r="K238">
        <v>44</v>
      </c>
      <c r="L238" t="s">
        <v>1252</v>
      </c>
      <c r="M238" t="s">
        <v>1273</v>
      </c>
      <c r="N238" t="s">
        <v>176</v>
      </c>
    </row>
    <row r="239" spans="1:14" x14ac:dyDescent="0.25">
      <c r="A239" t="s">
        <v>1274</v>
      </c>
      <c r="B239">
        <v>2001</v>
      </c>
      <c r="C239" t="s">
        <v>434</v>
      </c>
      <c r="D239">
        <v>7.8</v>
      </c>
      <c r="E239" t="s">
        <v>499</v>
      </c>
      <c r="F239" t="s">
        <v>129</v>
      </c>
      <c r="G239" t="s">
        <v>1275</v>
      </c>
      <c r="H239" t="s">
        <v>367</v>
      </c>
      <c r="I239" t="s">
        <v>140</v>
      </c>
      <c r="J239" s="23">
        <f>IF(imdb[[#This Row],[Box office collection]]=$I$3,0,imdb[[#This Row],[Box office collection]])</f>
        <v>0</v>
      </c>
      <c r="K239">
        <v>20</v>
      </c>
      <c r="L239" t="s">
        <v>849</v>
      </c>
      <c r="M239" t="s">
        <v>1276</v>
      </c>
      <c r="N239" t="s">
        <v>184</v>
      </c>
    </row>
    <row r="240" spans="1:14" x14ac:dyDescent="0.25">
      <c r="A240" t="s">
        <v>1277</v>
      </c>
      <c r="B240">
        <v>2010</v>
      </c>
      <c r="C240" t="s">
        <v>777</v>
      </c>
      <c r="D240">
        <v>8</v>
      </c>
      <c r="E240" t="s">
        <v>391</v>
      </c>
      <c r="F240" t="s">
        <v>246</v>
      </c>
      <c r="G240" t="s">
        <v>1278</v>
      </c>
      <c r="H240" t="s">
        <v>1279</v>
      </c>
      <c r="I240" s="23">
        <v>1566265.06</v>
      </c>
      <c r="J240" s="23">
        <f>IF(imdb[[#This Row],[Box office collection]]=$I$3,0,imdb[[#This Row],[Box office collection]])</f>
        <v>1566265.06</v>
      </c>
      <c r="K240">
        <v>15</v>
      </c>
      <c r="L240" t="s">
        <v>234</v>
      </c>
      <c r="M240" t="s">
        <v>1280</v>
      </c>
      <c r="N240" t="s">
        <v>184</v>
      </c>
    </row>
    <row r="241" spans="1:14" x14ac:dyDescent="0.25">
      <c r="A241" t="s">
        <v>1281</v>
      </c>
      <c r="B241">
        <v>2004</v>
      </c>
      <c r="C241" t="s">
        <v>324</v>
      </c>
      <c r="D241">
        <v>7.8</v>
      </c>
      <c r="E241" t="s">
        <v>918</v>
      </c>
      <c r="F241" t="s">
        <v>129</v>
      </c>
      <c r="G241" t="s">
        <v>292</v>
      </c>
      <c r="H241" t="s">
        <v>970</v>
      </c>
      <c r="I241" s="23">
        <v>6887221</v>
      </c>
      <c r="J241" s="23">
        <f>IF(imdb[[#This Row],[Box office collection]]=$I$3,0,imdb[[#This Row],[Box office collection]])</f>
        <v>6887221</v>
      </c>
      <c r="K241">
        <v>197</v>
      </c>
      <c r="L241" t="s">
        <v>1282</v>
      </c>
      <c r="M241" t="s">
        <v>1283</v>
      </c>
      <c r="N241" t="s">
        <v>184</v>
      </c>
    </row>
    <row r="242" spans="1:14" x14ac:dyDescent="0.25">
      <c r="A242" t="s">
        <v>1284</v>
      </c>
      <c r="B242">
        <v>2019</v>
      </c>
      <c r="C242" t="s">
        <v>700</v>
      </c>
      <c r="D242">
        <v>8.1</v>
      </c>
      <c r="E242" t="s">
        <v>600</v>
      </c>
      <c r="F242" t="s">
        <v>129</v>
      </c>
      <c r="G242" t="s">
        <v>991</v>
      </c>
      <c r="H242" t="s">
        <v>1285</v>
      </c>
      <c r="I242" s="23">
        <v>71369</v>
      </c>
      <c r="J242" s="23">
        <f>IF(imdb[[#This Row],[Box office collection]]=$I$3,0,imdb[[#This Row],[Box office collection]])</f>
        <v>71369</v>
      </c>
      <c r="K242">
        <v>532</v>
      </c>
      <c r="L242" t="s">
        <v>263</v>
      </c>
      <c r="M242" t="s">
        <v>1286</v>
      </c>
      <c r="N242" t="s">
        <v>304</v>
      </c>
    </row>
    <row r="243" spans="1:14" x14ac:dyDescent="0.25">
      <c r="A243" t="s">
        <v>1287</v>
      </c>
      <c r="B243">
        <v>2003</v>
      </c>
      <c r="C243" t="s">
        <v>413</v>
      </c>
      <c r="D243">
        <v>8</v>
      </c>
      <c r="E243" t="s">
        <v>725</v>
      </c>
      <c r="F243" t="s">
        <v>246</v>
      </c>
      <c r="G243" t="s">
        <v>552</v>
      </c>
      <c r="H243" t="s">
        <v>1288</v>
      </c>
      <c r="I243" s="23">
        <v>11764</v>
      </c>
      <c r="J243" s="23">
        <f>IF(imdb[[#This Row],[Box office collection]]=$I$3,0,imdb[[#This Row],[Box office collection]])</f>
        <v>11764</v>
      </c>
      <c r="K243">
        <v>15</v>
      </c>
      <c r="L243" t="s">
        <v>1289</v>
      </c>
      <c r="M243" t="s">
        <v>1290</v>
      </c>
      <c r="N243" t="s">
        <v>184</v>
      </c>
    </row>
    <row r="244" spans="1:14" x14ac:dyDescent="0.25">
      <c r="A244" t="s">
        <v>1291</v>
      </c>
      <c r="B244">
        <v>2014</v>
      </c>
      <c r="C244" t="s">
        <v>354</v>
      </c>
      <c r="D244">
        <v>8</v>
      </c>
      <c r="E244" t="s">
        <v>307</v>
      </c>
      <c r="F244" t="s">
        <v>246</v>
      </c>
      <c r="G244" t="s">
        <v>1292</v>
      </c>
      <c r="H244" t="s">
        <v>1293</v>
      </c>
      <c r="I244" s="23">
        <v>28369</v>
      </c>
      <c r="J244" s="23">
        <f>IF(imdb[[#This Row],[Box office collection]]=$I$3,0,imdb[[#This Row],[Box office collection]])</f>
        <v>28369</v>
      </c>
      <c r="K244">
        <v>37</v>
      </c>
      <c r="L244" t="s">
        <v>1294</v>
      </c>
      <c r="M244" t="s">
        <v>1295</v>
      </c>
      <c r="N244" t="s">
        <v>176</v>
      </c>
    </row>
    <row r="245" spans="1:14" x14ac:dyDescent="0.25">
      <c r="A245" t="s">
        <v>1296</v>
      </c>
      <c r="B245">
        <v>2012</v>
      </c>
      <c r="C245" t="s">
        <v>612</v>
      </c>
      <c r="D245">
        <v>7.7</v>
      </c>
      <c r="E245" t="s">
        <v>662</v>
      </c>
      <c r="F245" t="s">
        <v>129</v>
      </c>
      <c r="G245" t="s">
        <v>188</v>
      </c>
      <c r="H245" t="s">
        <v>468</v>
      </c>
      <c r="I245" s="23">
        <v>6456358</v>
      </c>
      <c r="J245" s="23">
        <f>IF(imdb[[#This Row],[Box office collection]]=$I$3,0,imdb[[#This Row],[Box office collection]])</f>
        <v>6456358</v>
      </c>
      <c r="K245">
        <v>82</v>
      </c>
      <c r="L245" t="s">
        <v>1297</v>
      </c>
      <c r="M245" t="s">
        <v>1298</v>
      </c>
      <c r="N245" t="s">
        <v>1023</v>
      </c>
    </row>
    <row r="246" spans="1:14" x14ac:dyDescent="0.25">
      <c r="A246" t="s">
        <v>1299</v>
      </c>
      <c r="B246">
        <v>2017</v>
      </c>
      <c r="C246" t="s">
        <v>371</v>
      </c>
      <c r="D246">
        <v>7.9</v>
      </c>
      <c r="E246" t="s">
        <v>1121</v>
      </c>
      <c r="F246" t="s">
        <v>196</v>
      </c>
      <c r="G246" t="s">
        <v>148</v>
      </c>
      <c r="H246" t="s">
        <v>1300</v>
      </c>
      <c r="I246" s="23">
        <v>661915</v>
      </c>
      <c r="J246" s="23">
        <f>IF(imdb[[#This Row],[Box office collection]]=$I$3,0,imdb[[#This Row],[Box office collection]])</f>
        <v>661915</v>
      </c>
      <c r="K246">
        <v>39</v>
      </c>
      <c r="L246" t="s">
        <v>249</v>
      </c>
      <c r="M246" t="s">
        <v>1301</v>
      </c>
      <c r="N246" t="s">
        <v>152</v>
      </c>
    </row>
    <row r="247" spans="1:14" x14ac:dyDescent="0.25">
      <c r="A247" t="s">
        <v>1302</v>
      </c>
      <c r="B247">
        <v>1987</v>
      </c>
      <c r="C247" t="s">
        <v>567</v>
      </c>
      <c r="D247">
        <v>7.7</v>
      </c>
      <c r="E247" t="s">
        <v>162</v>
      </c>
      <c r="F247" t="s">
        <v>129</v>
      </c>
      <c r="G247" t="s">
        <v>1303</v>
      </c>
      <c r="H247" t="s">
        <v>1304</v>
      </c>
      <c r="I247" t="s">
        <v>140</v>
      </c>
      <c r="J247" s="23">
        <f>IF(imdb[[#This Row],[Box office collection]]=$I$3,0,imdb[[#This Row],[Box office collection]])</f>
        <v>0</v>
      </c>
      <c r="K247">
        <v>25</v>
      </c>
      <c r="L247" t="s">
        <v>241</v>
      </c>
      <c r="M247" t="s">
        <v>1305</v>
      </c>
      <c r="N247" t="s">
        <v>1306</v>
      </c>
    </row>
    <row r="248" spans="1:14" x14ac:dyDescent="0.25">
      <c r="A248" t="s">
        <v>1307</v>
      </c>
      <c r="B248">
        <v>2003</v>
      </c>
      <c r="C248" t="s">
        <v>136</v>
      </c>
      <c r="D248">
        <v>7.9</v>
      </c>
      <c r="E248" t="s">
        <v>1129</v>
      </c>
      <c r="F248" t="s">
        <v>129</v>
      </c>
      <c r="G248" t="s">
        <v>1308</v>
      </c>
      <c r="H248" t="s">
        <v>1309</v>
      </c>
      <c r="I248" t="s">
        <v>140</v>
      </c>
      <c r="J248" s="23">
        <f>IF(imdb[[#This Row],[Box office collection]]=$I$3,0,imdb[[#This Row],[Box office collection]])</f>
        <v>0</v>
      </c>
      <c r="K248">
        <v>44</v>
      </c>
      <c r="L248" t="s">
        <v>1310</v>
      </c>
      <c r="M248" t="s">
        <v>1311</v>
      </c>
      <c r="N248" t="s">
        <v>184</v>
      </c>
    </row>
    <row r="249" spans="1:14" x14ac:dyDescent="0.25">
      <c r="A249" t="s">
        <v>1312</v>
      </c>
      <c r="B249">
        <v>2004</v>
      </c>
      <c r="C249" t="s">
        <v>170</v>
      </c>
      <c r="D249">
        <v>8.1</v>
      </c>
      <c r="E249" t="s">
        <v>162</v>
      </c>
      <c r="F249" t="s">
        <v>147</v>
      </c>
      <c r="G249" t="s">
        <v>552</v>
      </c>
      <c r="H249" t="s">
        <v>1313</v>
      </c>
      <c r="I249" s="23">
        <v>163961</v>
      </c>
      <c r="J249" s="23">
        <f>IF(imdb[[#This Row],[Box office collection]]=$I$3,0,imdb[[#This Row],[Box office collection]])</f>
        <v>163961</v>
      </c>
      <c r="K249">
        <v>47</v>
      </c>
      <c r="L249" t="s">
        <v>1122</v>
      </c>
      <c r="M249" t="s">
        <v>1314</v>
      </c>
      <c r="N249" t="s">
        <v>176</v>
      </c>
    </row>
    <row r="250" spans="1:14" x14ac:dyDescent="0.25">
      <c r="A250" t="s">
        <v>1315</v>
      </c>
      <c r="B250">
        <v>2022</v>
      </c>
      <c r="C250" t="s">
        <v>981</v>
      </c>
      <c r="D250">
        <v>7.9</v>
      </c>
      <c r="E250" t="s">
        <v>482</v>
      </c>
      <c r="F250" t="s">
        <v>196</v>
      </c>
      <c r="G250" t="s">
        <v>1316</v>
      </c>
      <c r="H250" t="s">
        <v>1317</v>
      </c>
      <c r="I250" s="23">
        <v>44990</v>
      </c>
      <c r="J250" s="23">
        <f>IF(imdb[[#This Row],[Box office collection]]=$I$3,0,imdb[[#This Row],[Box office collection]])</f>
        <v>44990</v>
      </c>
      <c r="K250">
        <v>62</v>
      </c>
      <c r="L250" t="s">
        <v>241</v>
      </c>
      <c r="M250" t="s">
        <v>1318</v>
      </c>
      <c r="N250" t="s">
        <v>176</v>
      </c>
    </row>
    <row r="251" spans="1:14" x14ac:dyDescent="0.25">
      <c r="A251" t="s">
        <v>1319</v>
      </c>
      <c r="B251">
        <v>2007</v>
      </c>
      <c r="C251" t="s">
        <v>286</v>
      </c>
      <c r="D251">
        <v>7.9</v>
      </c>
      <c r="E251" t="s">
        <v>1056</v>
      </c>
      <c r="F251" t="s">
        <v>246</v>
      </c>
      <c r="G251" t="s">
        <v>414</v>
      </c>
      <c r="H251" t="s">
        <v>1279</v>
      </c>
      <c r="I251" s="23">
        <v>361445.78</v>
      </c>
      <c r="J251" s="23">
        <f>IF(imdb[[#This Row],[Box office collection]]=$I$3,0,imdb[[#This Row],[Box office collection]])</f>
        <v>361445.78</v>
      </c>
      <c r="K251">
        <v>16</v>
      </c>
      <c r="L251" t="s">
        <v>1320</v>
      </c>
      <c r="M251" t="s">
        <v>1321</v>
      </c>
      <c r="N251" t="s">
        <v>184</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9FA59-A3B5-4D09-8971-7963351E363F}">
  <dimension ref="B2:B59"/>
  <sheetViews>
    <sheetView tabSelected="1" topLeftCell="A42" workbookViewId="0">
      <selection activeCell="B66" sqref="B66"/>
    </sheetView>
  </sheetViews>
  <sheetFormatPr defaultRowHeight="15" x14ac:dyDescent="0.25"/>
  <cols>
    <col min="2" max="2" width="203.140625" bestFit="1" customWidth="1"/>
  </cols>
  <sheetData>
    <row r="2" spans="2:2" ht="18" x14ac:dyDescent="0.25">
      <c r="B2" s="25" t="s">
        <v>1345</v>
      </c>
    </row>
    <row r="3" spans="2:2" x14ac:dyDescent="0.25">
      <c r="B3" s="22"/>
    </row>
    <row r="4" spans="2:2" x14ac:dyDescent="0.25">
      <c r="B4" s="22" t="s">
        <v>1346</v>
      </c>
    </row>
    <row r="5" spans="2:2" x14ac:dyDescent="0.25">
      <c r="B5" s="22" t="s">
        <v>1347</v>
      </c>
    </row>
    <row r="6" spans="2:2" x14ac:dyDescent="0.25">
      <c r="B6" s="22" t="s">
        <v>1348</v>
      </c>
    </row>
    <row r="7" spans="2:2" x14ac:dyDescent="0.25">
      <c r="B7" s="22" t="s">
        <v>1349</v>
      </c>
    </row>
    <row r="8" spans="2:2" x14ac:dyDescent="0.25">
      <c r="B8" s="22" t="s">
        <v>1350</v>
      </c>
    </row>
    <row r="9" spans="2:2" x14ac:dyDescent="0.25">
      <c r="B9" s="22" t="s">
        <v>1351</v>
      </c>
    </row>
    <row r="10" spans="2:2" x14ac:dyDescent="0.25">
      <c r="B10" s="22" t="s">
        <v>1352</v>
      </c>
    </row>
    <row r="11" spans="2:2" x14ac:dyDescent="0.25">
      <c r="B11" s="22" t="s">
        <v>1353</v>
      </c>
    </row>
    <row r="12" spans="2:2" x14ac:dyDescent="0.25">
      <c r="B12" s="22" t="s">
        <v>1354</v>
      </c>
    </row>
    <row r="13" spans="2:2" x14ac:dyDescent="0.25">
      <c r="B13" s="22" t="s">
        <v>1355</v>
      </c>
    </row>
    <row r="14" spans="2:2" x14ac:dyDescent="0.25">
      <c r="B14" s="22" t="s">
        <v>1356</v>
      </c>
    </row>
    <row r="15" spans="2:2" x14ac:dyDescent="0.25">
      <c r="B15" s="22" t="s">
        <v>1357</v>
      </c>
    </row>
    <row r="16" spans="2:2" x14ac:dyDescent="0.25">
      <c r="B16" s="22" t="s">
        <v>1358</v>
      </c>
    </row>
    <row r="17" spans="2:2" x14ac:dyDescent="0.25">
      <c r="B17" s="22" t="s">
        <v>1359</v>
      </c>
    </row>
    <row r="18" spans="2:2" x14ac:dyDescent="0.25">
      <c r="B18" s="22" t="s">
        <v>1360</v>
      </c>
    </row>
    <row r="19" spans="2:2" x14ac:dyDescent="0.25">
      <c r="B19" s="22" t="s">
        <v>1361</v>
      </c>
    </row>
    <row r="20" spans="2:2" x14ac:dyDescent="0.25">
      <c r="B20" s="22" t="s">
        <v>1362</v>
      </c>
    </row>
    <row r="21" spans="2:2" x14ac:dyDescent="0.25">
      <c r="B21" s="22" t="s">
        <v>1363</v>
      </c>
    </row>
    <row r="22" spans="2:2" x14ac:dyDescent="0.25">
      <c r="B22" s="22" t="s">
        <v>1364</v>
      </c>
    </row>
    <row r="23" spans="2:2" x14ac:dyDescent="0.25">
      <c r="B23" s="22" t="s">
        <v>1365</v>
      </c>
    </row>
    <row r="25" spans="2:2" ht="18" x14ac:dyDescent="0.25">
      <c r="B25" s="25" t="s">
        <v>1366</v>
      </c>
    </row>
    <row r="26" spans="2:2" x14ac:dyDescent="0.25">
      <c r="B26" s="22"/>
    </row>
    <row r="27" spans="2:2" x14ac:dyDescent="0.25">
      <c r="B27" s="22" t="s">
        <v>1367</v>
      </c>
    </row>
    <row r="28" spans="2:2" x14ac:dyDescent="0.25">
      <c r="B28" s="22" t="s">
        <v>1368</v>
      </c>
    </row>
    <row r="29" spans="2:2" x14ac:dyDescent="0.25">
      <c r="B29" s="22" t="s">
        <v>1369</v>
      </c>
    </row>
    <row r="30" spans="2:2" x14ac:dyDescent="0.25">
      <c r="B30" s="22" t="s">
        <v>1370</v>
      </c>
    </row>
    <row r="31" spans="2:2" x14ac:dyDescent="0.25">
      <c r="B31" s="22" t="s">
        <v>1371</v>
      </c>
    </row>
    <row r="32" spans="2:2" x14ac:dyDescent="0.25">
      <c r="B32" s="22" t="s">
        <v>1372</v>
      </c>
    </row>
    <row r="33" spans="2:2" x14ac:dyDescent="0.25">
      <c r="B33" s="22" t="s">
        <v>1373</v>
      </c>
    </row>
    <row r="34" spans="2:2" x14ac:dyDescent="0.25">
      <c r="B34" s="22" t="s">
        <v>1374</v>
      </c>
    </row>
    <row r="35" spans="2:2" x14ac:dyDescent="0.25">
      <c r="B35" s="22" t="s">
        <v>1375</v>
      </c>
    </row>
    <row r="36" spans="2:2" x14ac:dyDescent="0.25">
      <c r="B36" s="22" t="s">
        <v>1376</v>
      </c>
    </row>
    <row r="37" spans="2:2" x14ac:dyDescent="0.25">
      <c r="B37" s="22" t="s">
        <v>1377</v>
      </c>
    </row>
    <row r="38" spans="2:2" x14ac:dyDescent="0.25">
      <c r="B38" s="22" t="s">
        <v>1378</v>
      </c>
    </row>
    <row r="39" spans="2:2" x14ac:dyDescent="0.25">
      <c r="B39" s="22" t="s">
        <v>1379</v>
      </c>
    </row>
    <row r="40" spans="2:2" x14ac:dyDescent="0.25">
      <c r="B40" s="22" t="s">
        <v>1380</v>
      </c>
    </row>
    <row r="41" spans="2:2" x14ac:dyDescent="0.25">
      <c r="B41" s="22" t="s">
        <v>1381</v>
      </c>
    </row>
    <row r="42" spans="2:2" x14ac:dyDescent="0.25">
      <c r="B42" s="22" t="s">
        <v>1382</v>
      </c>
    </row>
    <row r="43" spans="2:2" x14ac:dyDescent="0.25">
      <c r="B43" s="22" t="s">
        <v>1383</v>
      </c>
    </row>
    <row r="44" spans="2:2" x14ac:dyDescent="0.25">
      <c r="B44" s="22" t="s">
        <v>1384</v>
      </c>
    </row>
    <row r="45" spans="2:2" x14ac:dyDescent="0.25">
      <c r="B45" s="22" t="s">
        <v>1385</v>
      </c>
    </row>
    <row r="46" spans="2:2" x14ac:dyDescent="0.25">
      <c r="B46" s="22" t="s">
        <v>1386</v>
      </c>
    </row>
    <row r="48" spans="2:2" ht="18" x14ac:dyDescent="0.25">
      <c r="B48" s="25" t="s">
        <v>1387</v>
      </c>
    </row>
    <row r="49" spans="2:2" x14ac:dyDescent="0.25">
      <c r="B49" s="22"/>
    </row>
    <row r="50" spans="2:2" x14ac:dyDescent="0.25">
      <c r="B50" s="22" t="s">
        <v>1388</v>
      </c>
    </row>
    <row r="51" spans="2:2" x14ac:dyDescent="0.25">
      <c r="B51" s="22" t="s">
        <v>1389</v>
      </c>
    </row>
    <row r="52" spans="2:2" x14ac:dyDescent="0.25">
      <c r="B52" s="22" t="s">
        <v>1390</v>
      </c>
    </row>
    <row r="53" spans="2:2" x14ac:dyDescent="0.25">
      <c r="B53" s="22" t="s">
        <v>1391</v>
      </c>
    </row>
    <row r="54" spans="2:2" x14ac:dyDescent="0.25">
      <c r="B54" s="22" t="s">
        <v>1392</v>
      </c>
    </row>
    <row r="55" spans="2:2" x14ac:dyDescent="0.25">
      <c r="B55" s="22" t="s">
        <v>1393</v>
      </c>
    </row>
    <row r="56" spans="2:2" x14ac:dyDescent="0.25">
      <c r="B56" s="22" t="s">
        <v>1394</v>
      </c>
    </row>
    <row r="57" spans="2:2" x14ac:dyDescent="0.25">
      <c r="B57" s="22" t="s">
        <v>1395</v>
      </c>
    </row>
    <row r="58" spans="2:2" x14ac:dyDescent="0.25">
      <c r="B58" s="22" t="s">
        <v>1396</v>
      </c>
    </row>
    <row r="59" spans="2:2" x14ac:dyDescent="0.25">
      <c r="B59" s="22" t="s">
        <v>1397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8ED13-740A-499E-AEB9-520D3913ABC4}">
  <dimension ref="B2:F237"/>
  <sheetViews>
    <sheetView topLeftCell="A230" zoomScale="175" zoomScaleNormal="175" workbookViewId="0">
      <selection activeCell="E242" sqref="E242"/>
    </sheetView>
  </sheetViews>
  <sheetFormatPr defaultRowHeight="15" x14ac:dyDescent="0.25"/>
  <cols>
    <col min="2" max="2" width="29.7109375" bestFit="1" customWidth="1"/>
    <col min="3" max="4" width="14" bestFit="1" customWidth="1"/>
    <col min="5" max="5" width="15.42578125" bestFit="1" customWidth="1"/>
  </cols>
  <sheetData>
    <row r="2" spans="2:4" x14ac:dyDescent="0.25">
      <c r="B2" s="20" t="s">
        <v>110</v>
      </c>
    </row>
    <row r="3" spans="2:4" x14ac:dyDescent="0.25">
      <c r="B3" s="22"/>
    </row>
    <row r="5" spans="2:4" x14ac:dyDescent="0.25">
      <c r="B5" s="22" t="s">
        <v>112</v>
      </c>
    </row>
    <row r="8" spans="2:4" x14ac:dyDescent="0.25">
      <c r="B8" s="22" t="s">
        <v>111</v>
      </c>
    </row>
    <row r="10" spans="2:4" x14ac:dyDescent="0.25">
      <c r="B10" t="s">
        <v>118</v>
      </c>
    </row>
    <row r="11" spans="2:4" x14ac:dyDescent="0.25">
      <c r="B11" t="s">
        <v>1322</v>
      </c>
    </row>
    <row r="13" spans="2:4" x14ac:dyDescent="0.25">
      <c r="B13" s="14" t="s">
        <v>63</v>
      </c>
      <c r="C13" t="s">
        <v>1325</v>
      </c>
      <c r="D13" t="s">
        <v>1324</v>
      </c>
    </row>
    <row r="14" spans="2:4" x14ac:dyDescent="0.25">
      <c r="B14" s="15" t="s">
        <v>163</v>
      </c>
      <c r="C14" s="24">
        <v>407071</v>
      </c>
      <c r="D14" s="16">
        <v>6</v>
      </c>
    </row>
    <row r="15" spans="2:4" x14ac:dyDescent="0.25">
      <c r="B15" s="15" t="s">
        <v>129</v>
      </c>
      <c r="C15" s="24">
        <v>1180353494.0099998</v>
      </c>
      <c r="D15" s="16">
        <v>102</v>
      </c>
    </row>
    <row r="16" spans="2:4" x14ac:dyDescent="0.25">
      <c r="B16" s="15" t="s">
        <v>735</v>
      </c>
      <c r="C16" s="24">
        <v>140853810</v>
      </c>
      <c r="D16" s="16">
        <v>1</v>
      </c>
    </row>
    <row r="17" spans="2:6" x14ac:dyDescent="0.25">
      <c r="B17" s="15" t="s">
        <v>147</v>
      </c>
      <c r="C17" s="24">
        <v>88326801.860000014</v>
      </c>
      <c r="D17" s="16">
        <v>64</v>
      </c>
    </row>
    <row r="18" spans="2:6" x14ac:dyDescent="0.25">
      <c r="B18" s="15" t="s">
        <v>299</v>
      </c>
      <c r="C18" s="24">
        <v>633</v>
      </c>
      <c r="D18" s="16">
        <v>2</v>
      </c>
    </row>
    <row r="19" spans="2:6" x14ac:dyDescent="0.25">
      <c r="B19" s="15" t="s">
        <v>196</v>
      </c>
      <c r="C19" s="24">
        <v>61527590.979999997</v>
      </c>
      <c r="D19" s="16">
        <v>38</v>
      </c>
    </row>
    <row r="20" spans="2:6" x14ac:dyDescent="0.25">
      <c r="B20" s="15" t="s">
        <v>231</v>
      </c>
      <c r="C20" s="24">
        <v>111098182.76000001</v>
      </c>
      <c r="D20" s="16">
        <v>10</v>
      </c>
    </row>
    <row r="21" spans="2:6" x14ac:dyDescent="0.25">
      <c r="B21" s="15" t="s">
        <v>530</v>
      </c>
      <c r="C21" s="24">
        <v>0</v>
      </c>
      <c r="D21" s="16">
        <v>1</v>
      </c>
    </row>
    <row r="22" spans="2:6" x14ac:dyDescent="0.25">
      <c r="B22" s="15" t="s">
        <v>246</v>
      </c>
      <c r="C22" s="24">
        <v>289662602.98999995</v>
      </c>
      <c r="D22" s="16">
        <v>26</v>
      </c>
    </row>
    <row r="23" spans="2:6" x14ac:dyDescent="0.25">
      <c r="B23" s="15" t="s">
        <v>65</v>
      </c>
      <c r="C23" s="24">
        <v>1872230186.6000004</v>
      </c>
      <c r="D23" s="16">
        <v>250</v>
      </c>
    </row>
    <row r="29" spans="2:6" s="3" customFormat="1" x14ac:dyDescent="0.25">
      <c r="B29" s="3" t="s">
        <v>1326</v>
      </c>
    </row>
    <row r="31" spans="2:6" x14ac:dyDescent="0.25">
      <c r="C31">
        <v>1000</v>
      </c>
      <c r="D31" t="s">
        <v>1327</v>
      </c>
      <c r="F31" t="s">
        <v>1328</v>
      </c>
    </row>
    <row r="34" spans="2:5" x14ac:dyDescent="0.25">
      <c r="B34" s="14" t="s">
        <v>63</v>
      </c>
      <c r="C34" t="s">
        <v>1325</v>
      </c>
      <c r="D34" t="s">
        <v>1329</v>
      </c>
    </row>
    <row r="35" spans="2:5" x14ac:dyDescent="0.25">
      <c r="B35" s="15" t="s">
        <v>163</v>
      </c>
      <c r="C35" s="24">
        <v>407071</v>
      </c>
      <c r="D35" s="23">
        <v>4070.71</v>
      </c>
      <c r="E35" s="24">
        <f>C35*0.01</f>
        <v>4070.71</v>
      </c>
    </row>
    <row r="36" spans="2:5" x14ac:dyDescent="0.25">
      <c r="B36" s="15" t="s">
        <v>129</v>
      </c>
      <c r="C36" s="24">
        <v>1180353494.0099998</v>
      </c>
      <c r="D36" s="23">
        <v>11803534.940099997</v>
      </c>
      <c r="E36" s="24">
        <f t="shared" ref="E36:E43" si="0">C36*0.01</f>
        <v>11803534.940099997</v>
      </c>
    </row>
    <row r="37" spans="2:5" x14ac:dyDescent="0.25">
      <c r="B37" s="15" t="s">
        <v>735</v>
      </c>
      <c r="C37" s="24">
        <v>140853810</v>
      </c>
      <c r="D37" s="23">
        <v>1408538.1</v>
      </c>
      <c r="E37" s="24">
        <f t="shared" si="0"/>
        <v>1408538.1</v>
      </c>
    </row>
    <row r="38" spans="2:5" x14ac:dyDescent="0.25">
      <c r="B38" s="15" t="s">
        <v>147</v>
      </c>
      <c r="C38" s="24">
        <v>88326801.860000014</v>
      </c>
      <c r="D38" s="23">
        <v>883268.01860000018</v>
      </c>
      <c r="E38" s="24">
        <f t="shared" si="0"/>
        <v>883268.01860000018</v>
      </c>
    </row>
    <row r="39" spans="2:5" x14ac:dyDescent="0.25">
      <c r="B39" s="15" t="s">
        <v>299</v>
      </c>
      <c r="C39" s="24">
        <v>633</v>
      </c>
      <c r="D39" s="23">
        <v>6.33</v>
      </c>
      <c r="E39" s="24">
        <f t="shared" si="0"/>
        <v>6.33</v>
      </c>
    </row>
    <row r="40" spans="2:5" x14ac:dyDescent="0.25">
      <c r="B40" s="15" t="s">
        <v>196</v>
      </c>
      <c r="C40" s="24">
        <v>61527590.979999997</v>
      </c>
      <c r="D40" s="23">
        <v>615275.90980000002</v>
      </c>
      <c r="E40" s="24">
        <f t="shared" si="0"/>
        <v>615275.90980000002</v>
      </c>
    </row>
    <row r="41" spans="2:5" x14ac:dyDescent="0.25">
      <c r="B41" s="15" t="s">
        <v>231</v>
      </c>
      <c r="C41" s="24">
        <v>111098182.76000001</v>
      </c>
      <c r="D41" s="23">
        <v>1110981.8276</v>
      </c>
      <c r="E41" s="24">
        <f t="shared" si="0"/>
        <v>1110981.8276</v>
      </c>
    </row>
    <row r="42" spans="2:5" x14ac:dyDescent="0.25">
      <c r="B42" s="15" t="s">
        <v>530</v>
      </c>
      <c r="C42" s="24">
        <v>0</v>
      </c>
      <c r="D42" s="23">
        <v>0</v>
      </c>
      <c r="E42" s="24">
        <f t="shared" si="0"/>
        <v>0</v>
      </c>
    </row>
    <row r="43" spans="2:5" x14ac:dyDescent="0.25">
      <c r="B43" s="15" t="s">
        <v>246</v>
      </c>
      <c r="C43" s="24">
        <v>289662602.98999995</v>
      </c>
      <c r="D43" s="23">
        <v>2896626.0298999995</v>
      </c>
      <c r="E43" s="24">
        <f t="shared" si="0"/>
        <v>2896626.0298999995</v>
      </c>
    </row>
    <row r="44" spans="2:5" x14ac:dyDescent="0.25">
      <c r="B44" s="15" t="s">
        <v>65</v>
      </c>
      <c r="C44" s="24">
        <v>1872230186.5999999</v>
      </c>
      <c r="D44" s="23">
        <v>18722301.866000004</v>
      </c>
    </row>
    <row r="47" spans="2:5" x14ac:dyDescent="0.25">
      <c r="B47" s="14" t="s">
        <v>63</v>
      </c>
      <c r="C47" t="s">
        <v>1329</v>
      </c>
    </row>
    <row r="48" spans="2:5" x14ac:dyDescent="0.25">
      <c r="B48" s="15" t="s">
        <v>1052</v>
      </c>
      <c r="C48" s="23">
        <v>8464.07</v>
      </c>
    </row>
    <row r="49" spans="2:3" x14ac:dyDescent="0.25">
      <c r="B49" s="15" t="s">
        <v>1268</v>
      </c>
      <c r="C49" s="23">
        <v>21304.7</v>
      </c>
    </row>
    <row r="50" spans="2:3" x14ac:dyDescent="0.25">
      <c r="B50" s="15" t="s">
        <v>254</v>
      </c>
      <c r="C50" s="23">
        <v>218973.73</v>
      </c>
    </row>
    <row r="51" spans="2:3" x14ac:dyDescent="0.25">
      <c r="B51" s="15" t="s">
        <v>1317</v>
      </c>
      <c r="C51" s="23">
        <v>449.90000000000003</v>
      </c>
    </row>
    <row r="52" spans="2:3" x14ac:dyDescent="0.25">
      <c r="B52" s="15" t="s">
        <v>663</v>
      </c>
      <c r="C52" s="23">
        <v>29733.47</v>
      </c>
    </row>
    <row r="53" spans="2:3" x14ac:dyDescent="0.25">
      <c r="B53" s="15" t="s">
        <v>883</v>
      </c>
      <c r="C53" s="23">
        <v>756.9</v>
      </c>
    </row>
    <row r="54" spans="2:3" x14ac:dyDescent="0.25">
      <c r="B54" s="15" t="s">
        <v>691</v>
      </c>
      <c r="C54" s="23">
        <v>393465.77</v>
      </c>
    </row>
    <row r="55" spans="2:3" x14ac:dyDescent="0.25">
      <c r="B55" s="15" t="s">
        <v>853</v>
      </c>
      <c r="C55" s="23">
        <v>1299.1600000000001</v>
      </c>
    </row>
    <row r="56" spans="2:3" x14ac:dyDescent="0.25">
      <c r="B56" s="15" t="s">
        <v>424</v>
      </c>
      <c r="C56" s="23">
        <v>72289.156600000002</v>
      </c>
    </row>
    <row r="57" spans="2:3" x14ac:dyDescent="0.25">
      <c r="B57" s="15" t="s">
        <v>995</v>
      </c>
      <c r="C57" s="23">
        <v>264968.36</v>
      </c>
    </row>
    <row r="58" spans="2:3" x14ac:dyDescent="0.25">
      <c r="B58" s="15" t="s">
        <v>1272</v>
      </c>
      <c r="C58" s="23">
        <v>12411.02</v>
      </c>
    </row>
    <row r="59" spans="2:3" x14ac:dyDescent="0.25">
      <c r="B59" s="15" t="s">
        <v>1040</v>
      </c>
      <c r="C59" s="23">
        <v>1445.7831000000001</v>
      </c>
    </row>
    <row r="60" spans="2:3" x14ac:dyDescent="0.25">
      <c r="B60" s="15" t="s">
        <v>820</v>
      </c>
      <c r="C60" s="23">
        <v>1801.8</v>
      </c>
    </row>
    <row r="61" spans="2:3" x14ac:dyDescent="0.25">
      <c r="B61" s="15" t="s">
        <v>415</v>
      </c>
      <c r="C61" s="23">
        <v>1802.17</v>
      </c>
    </row>
    <row r="62" spans="2:3" x14ac:dyDescent="0.25">
      <c r="B62" s="15" t="s">
        <v>716</v>
      </c>
      <c r="C62" s="23">
        <v>7345.14</v>
      </c>
    </row>
    <row r="63" spans="2:3" x14ac:dyDescent="0.25">
      <c r="B63" s="15" t="s">
        <v>686</v>
      </c>
      <c r="C63" s="23">
        <v>44901.340000000004</v>
      </c>
    </row>
    <row r="64" spans="2:3" x14ac:dyDescent="0.25">
      <c r="B64" s="15" t="s">
        <v>205</v>
      </c>
      <c r="C64" s="23">
        <v>140237.83000000002</v>
      </c>
    </row>
    <row r="65" spans="2:3" x14ac:dyDescent="0.25">
      <c r="B65" s="15" t="s">
        <v>740</v>
      </c>
      <c r="C65" s="23">
        <v>21.78</v>
      </c>
    </row>
    <row r="66" spans="2:3" x14ac:dyDescent="0.25">
      <c r="B66" s="15" t="s">
        <v>960</v>
      </c>
      <c r="C66" s="23">
        <v>3.27</v>
      </c>
    </row>
    <row r="67" spans="2:3" x14ac:dyDescent="0.25">
      <c r="B67" s="15" t="s">
        <v>608</v>
      </c>
      <c r="C67" s="23">
        <v>4000</v>
      </c>
    </row>
    <row r="68" spans="2:3" x14ac:dyDescent="0.25">
      <c r="B68" s="15" t="s">
        <v>547</v>
      </c>
      <c r="C68" s="23">
        <v>36786.950000000004</v>
      </c>
    </row>
    <row r="69" spans="2:3" x14ac:dyDescent="0.25">
      <c r="B69" s="15" t="s">
        <v>789</v>
      </c>
      <c r="C69" s="23">
        <v>0</v>
      </c>
    </row>
    <row r="70" spans="2:3" x14ac:dyDescent="0.25">
      <c r="B70" s="15" t="s">
        <v>769</v>
      </c>
      <c r="C70" s="23">
        <v>9638.5542000000005</v>
      </c>
    </row>
    <row r="71" spans="2:3" x14ac:dyDescent="0.25">
      <c r="B71" s="15" t="s">
        <v>955</v>
      </c>
      <c r="C71" s="23">
        <v>963.85539999999992</v>
      </c>
    </row>
    <row r="72" spans="2:3" x14ac:dyDescent="0.25">
      <c r="B72" s="15" t="s">
        <v>553</v>
      </c>
      <c r="C72" s="23">
        <v>623.13</v>
      </c>
    </row>
    <row r="73" spans="2:3" x14ac:dyDescent="0.25">
      <c r="B73" s="15" t="s">
        <v>334</v>
      </c>
      <c r="C73" s="23">
        <v>0</v>
      </c>
    </row>
    <row r="74" spans="2:3" x14ac:dyDescent="0.25">
      <c r="B74" s="15" t="s">
        <v>1224</v>
      </c>
      <c r="C74" s="23">
        <v>51380.42</v>
      </c>
    </row>
    <row r="75" spans="2:3" x14ac:dyDescent="0.25">
      <c r="B75" s="15" t="s">
        <v>827</v>
      </c>
      <c r="C75" s="23">
        <v>0</v>
      </c>
    </row>
    <row r="76" spans="2:3" x14ac:dyDescent="0.25">
      <c r="B76" s="15" t="s">
        <v>293</v>
      </c>
      <c r="C76" s="23">
        <v>6163.33</v>
      </c>
    </row>
    <row r="77" spans="2:3" x14ac:dyDescent="0.25">
      <c r="B77" s="15" t="s">
        <v>1262</v>
      </c>
      <c r="C77" s="23">
        <v>60240.963899999995</v>
      </c>
    </row>
    <row r="78" spans="2:3" x14ac:dyDescent="0.25">
      <c r="B78" s="15" t="s">
        <v>577</v>
      </c>
      <c r="C78" s="23">
        <v>37841.06</v>
      </c>
    </row>
    <row r="79" spans="2:3" x14ac:dyDescent="0.25">
      <c r="B79" s="15" t="s">
        <v>1313</v>
      </c>
      <c r="C79" s="23">
        <v>1639.6100000000001</v>
      </c>
    </row>
    <row r="80" spans="2:3" x14ac:dyDescent="0.25">
      <c r="B80" s="15" t="s">
        <v>377</v>
      </c>
      <c r="C80" s="23">
        <v>401.94</v>
      </c>
    </row>
    <row r="81" spans="2:3" x14ac:dyDescent="0.25">
      <c r="B81" s="15" t="s">
        <v>634</v>
      </c>
      <c r="C81" s="23">
        <v>31351.5</v>
      </c>
    </row>
    <row r="82" spans="2:3" x14ac:dyDescent="0.25">
      <c r="B82" s="15" t="s">
        <v>726</v>
      </c>
      <c r="C82" s="23">
        <v>8262.48</v>
      </c>
    </row>
    <row r="83" spans="2:3" x14ac:dyDescent="0.25">
      <c r="B83" s="15" t="s">
        <v>784</v>
      </c>
      <c r="C83" s="23">
        <v>61754.630000000005</v>
      </c>
    </row>
    <row r="84" spans="2:3" x14ac:dyDescent="0.25">
      <c r="B84" s="15" t="s">
        <v>213</v>
      </c>
      <c r="C84" s="23">
        <v>8433.7348999999995</v>
      </c>
    </row>
    <row r="85" spans="2:3" x14ac:dyDescent="0.25">
      <c r="B85" s="15" t="s">
        <v>736</v>
      </c>
      <c r="C85" s="23">
        <v>1408538.1</v>
      </c>
    </row>
    <row r="86" spans="2:3" x14ac:dyDescent="0.25">
      <c r="B86" s="15" t="s">
        <v>1176</v>
      </c>
      <c r="C86" s="23">
        <v>102991.5</v>
      </c>
    </row>
    <row r="87" spans="2:3" x14ac:dyDescent="0.25">
      <c r="B87" s="15" t="s">
        <v>1077</v>
      </c>
      <c r="C87" s="23">
        <v>3666.7400000000002</v>
      </c>
    </row>
    <row r="88" spans="2:3" x14ac:dyDescent="0.25">
      <c r="B88" s="15" t="s">
        <v>901</v>
      </c>
      <c r="C88" s="23">
        <v>18240.366400000003</v>
      </c>
    </row>
    <row r="89" spans="2:3" x14ac:dyDescent="0.25">
      <c r="B89" s="15" t="s">
        <v>573</v>
      </c>
      <c r="C89" s="23">
        <v>5467.92</v>
      </c>
    </row>
    <row r="90" spans="2:3" x14ac:dyDescent="0.25">
      <c r="B90" s="15" t="s">
        <v>282</v>
      </c>
      <c r="C90" s="23">
        <v>2046.69</v>
      </c>
    </row>
    <row r="91" spans="2:3" x14ac:dyDescent="0.25">
      <c r="B91" s="15" t="s">
        <v>659</v>
      </c>
      <c r="C91" s="23">
        <v>0</v>
      </c>
    </row>
    <row r="92" spans="2:3" x14ac:dyDescent="0.25">
      <c r="B92" s="15" t="s">
        <v>1288</v>
      </c>
      <c r="C92" s="23">
        <v>117.64</v>
      </c>
    </row>
    <row r="93" spans="2:3" x14ac:dyDescent="0.25">
      <c r="B93" s="15" t="s">
        <v>532</v>
      </c>
      <c r="C93" s="23">
        <v>0</v>
      </c>
    </row>
    <row r="94" spans="2:3" x14ac:dyDescent="0.25">
      <c r="B94" s="15" t="s">
        <v>743</v>
      </c>
      <c r="C94" s="23">
        <v>2384.84</v>
      </c>
    </row>
    <row r="95" spans="2:3" x14ac:dyDescent="0.25">
      <c r="B95" s="15" t="s">
        <v>517</v>
      </c>
      <c r="C95" s="23">
        <v>3778.03</v>
      </c>
    </row>
    <row r="96" spans="2:3" x14ac:dyDescent="0.25">
      <c r="B96" s="15" t="s">
        <v>356</v>
      </c>
      <c r="C96" s="23">
        <v>22080.29</v>
      </c>
    </row>
    <row r="97" spans="2:3" x14ac:dyDescent="0.25">
      <c r="B97" s="15" t="s">
        <v>999</v>
      </c>
      <c r="C97" s="23">
        <v>372.53000000000003</v>
      </c>
    </row>
    <row r="98" spans="2:3" x14ac:dyDescent="0.25">
      <c r="B98" s="15" t="s">
        <v>139</v>
      </c>
      <c r="C98" s="23">
        <v>480.84340000000003</v>
      </c>
    </row>
    <row r="99" spans="2:3" x14ac:dyDescent="0.25">
      <c r="B99" s="15" t="s">
        <v>436</v>
      </c>
      <c r="C99" s="23">
        <v>0</v>
      </c>
    </row>
    <row r="100" spans="2:3" x14ac:dyDescent="0.25">
      <c r="B100" s="15" t="s">
        <v>1043</v>
      </c>
      <c r="C100" s="23">
        <v>100656.3</v>
      </c>
    </row>
    <row r="101" spans="2:3" x14ac:dyDescent="0.25">
      <c r="B101" s="15" t="s">
        <v>1066</v>
      </c>
      <c r="C101" s="23">
        <v>13253.012000000001</v>
      </c>
    </row>
    <row r="102" spans="2:3" x14ac:dyDescent="0.25">
      <c r="B102" s="15" t="s">
        <v>848</v>
      </c>
      <c r="C102" s="23">
        <v>0</v>
      </c>
    </row>
    <row r="103" spans="2:3" x14ac:dyDescent="0.25">
      <c r="B103" s="15" t="s">
        <v>314</v>
      </c>
      <c r="C103" s="23">
        <v>142694.88640000002</v>
      </c>
    </row>
    <row r="104" spans="2:3" x14ac:dyDescent="0.25">
      <c r="B104" s="15" t="s">
        <v>890</v>
      </c>
      <c r="C104" s="23">
        <v>0</v>
      </c>
    </row>
    <row r="105" spans="2:3" x14ac:dyDescent="0.25">
      <c r="B105" s="15" t="s">
        <v>645</v>
      </c>
      <c r="C105" s="23">
        <v>2887.33</v>
      </c>
    </row>
    <row r="106" spans="2:3" x14ac:dyDescent="0.25">
      <c r="B106" s="15" t="s">
        <v>729</v>
      </c>
      <c r="C106" s="23">
        <v>45477.65</v>
      </c>
    </row>
    <row r="107" spans="2:3" x14ac:dyDescent="0.25">
      <c r="B107" s="15" t="s">
        <v>944</v>
      </c>
      <c r="C107" s="23">
        <v>0</v>
      </c>
    </row>
    <row r="108" spans="2:3" x14ac:dyDescent="0.25">
      <c r="B108" s="15" t="s">
        <v>878</v>
      </c>
      <c r="C108" s="23">
        <v>1614.3400000000001</v>
      </c>
    </row>
    <row r="109" spans="2:3" x14ac:dyDescent="0.25">
      <c r="B109" s="15" t="s">
        <v>624</v>
      </c>
      <c r="C109" s="23">
        <v>46.52</v>
      </c>
    </row>
    <row r="110" spans="2:3" x14ac:dyDescent="0.25">
      <c r="B110" s="15" t="s">
        <v>866</v>
      </c>
      <c r="C110" s="23">
        <v>53012.048200000005</v>
      </c>
    </row>
    <row r="111" spans="2:3" x14ac:dyDescent="0.25">
      <c r="B111" s="15" t="s">
        <v>808</v>
      </c>
      <c r="C111" s="23">
        <v>1211261.8800000001</v>
      </c>
    </row>
    <row r="112" spans="2:3" x14ac:dyDescent="0.25">
      <c r="B112" s="15" t="s">
        <v>327</v>
      </c>
      <c r="C112" s="23">
        <v>0</v>
      </c>
    </row>
    <row r="113" spans="2:3" x14ac:dyDescent="0.25">
      <c r="B113" s="15" t="s">
        <v>697</v>
      </c>
      <c r="C113" s="23">
        <v>60210.6054</v>
      </c>
    </row>
    <row r="114" spans="2:3" x14ac:dyDescent="0.25">
      <c r="B114" s="15" t="s">
        <v>1062</v>
      </c>
      <c r="C114" s="23">
        <v>423453.60000000003</v>
      </c>
    </row>
    <row r="115" spans="2:3" x14ac:dyDescent="0.25">
      <c r="B115" s="15" t="s">
        <v>711</v>
      </c>
      <c r="C115" s="23">
        <v>0</v>
      </c>
    </row>
    <row r="116" spans="2:3" x14ac:dyDescent="0.25">
      <c r="B116" s="15" t="s">
        <v>650</v>
      </c>
      <c r="C116" s="23">
        <v>4844.0489000000007</v>
      </c>
    </row>
    <row r="117" spans="2:3" x14ac:dyDescent="0.25">
      <c r="B117" s="15" t="s">
        <v>1088</v>
      </c>
      <c r="C117" s="23">
        <v>9638.5542000000005</v>
      </c>
    </row>
    <row r="118" spans="2:3" x14ac:dyDescent="0.25">
      <c r="B118" s="15" t="s">
        <v>268</v>
      </c>
      <c r="C118" s="23">
        <v>1088.8600000000001</v>
      </c>
    </row>
    <row r="119" spans="2:3" x14ac:dyDescent="0.25">
      <c r="B119" s="15" t="s">
        <v>233</v>
      </c>
      <c r="C119" s="23">
        <v>75239.95</v>
      </c>
    </row>
    <row r="120" spans="2:3" x14ac:dyDescent="0.25">
      <c r="B120" s="15" t="s">
        <v>374</v>
      </c>
      <c r="C120" s="23">
        <v>0</v>
      </c>
    </row>
    <row r="121" spans="2:3" x14ac:dyDescent="0.25">
      <c r="B121" s="15" t="s">
        <v>1300</v>
      </c>
      <c r="C121" s="23">
        <v>6619.1500000000005</v>
      </c>
    </row>
    <row r="122" spans="2:3" x14ac:dyDescent="0.25">
      <c r="B122" s="15" t="s">
        <v>320</v>
      </c>
      <c r="C122" s="23">
        <v>315653.94280000002</v>
      </c>
    </row>
    <row r="123" spans="2:3" x14ac:dyDescent="0.25">
      <c r="B123" s="15" t="s">
        <v>669</v>
      </c>
      <c r="C123" s="23">
        <v>2465.5100000000002</v>
      </c>
    </row>
    <row r="124" spans="2:3" x14ac:dyDescent="0.25">
      <c r="B124" s="15" t="s">
        <v>1182</v>
      </c>
      <c r="C124" s="23">
        <v>0</v>
      </c>
    </row>
    <row r="125" spans="2:3" x14ac:dyDescent="0.25">
      <c r="B125" s="15" t="s">
        <v>220</v>
      </c>
      <c r="C125" s="23">
        <v>3986.15</v>
      </c>
    </row>
    <row r="126" spans="2:3" x14ac:dyDescent="0.25">
      <c r="B126" s="15" t="s">
        <v>225</v>
      </c>
      <c r="C126" s="23">
        <v>13120.050000000001</v>
      </c>
    </row>
    <row r="127" spans="2:3" x14ac:dyDescent="0.25">
      <c r="B127" s="15" t="s">
        <v>590</v>
      </c>
      <c r="C127" s="23">
        <v>6024.0964000000004</v>
      </c>
    </row>
    <row r="128" spans="2:3" x14ac:dyDescent="0.25">
      <c r="B128" s="15" t="s">
        <v>898</v>
      </c>
      <c r="C128" s="23">
        <v>968.78</v>
      </c>
    </row>
    <row r="129" spans="2:3" x14ac:dyDescent="0.25">
      <c r="B129" s="15" t="s">
        <v>301</v>
      </c>
      <c r="C129" s="23">
        <v>820</v>
      </c>
    </row>
    <row r="130" spans="2:3" x14ac:dyDescent="0.25">
      <c r="B130" s="15" t="s">
        <v>1069</v>
      </c>
      <c r="C130" s="23">
        <v>38963.151899999997</v>
      </c>
    </row>
    <row r="131" spans="2:3" x14ac:dyDescent="0.25">
      <c r="B131" s="15" t="s">
        <v>156</v>
      </c>
      <c r="C131" s="23">
        <v>43373.493999999999</v>
      </c>
    </row>
    <row r="132" spans="2:3" x14ac:dyDescent="0.25">
      <c r="B132" s="15" t="s">
        <v>586</v>
      </c>
      <c r="C132" s="23">
        <v>0</v>
      </c>
    </row>
    <row r="133" spans="2:3" x14ac:dyDescent="0.25">
      <c r="B133" s="15" t="s">
        <v>181</v>
      </c>
      <c r="C133" s="23">
        <v>38175.85</v>
      </c>
    </row>
    <row r="134" spans="2:3" x14ac:dyDescent="0.25">
      <c r="B134" s="15" t="s">
        <v>992</v>
      </c>
      <c r="C134" s="23">
        <v>2316.69</v>
      </c>
    </row>
    <row r="135" spans="2:3" x14ac:dyDescent="0.25">
      <c r="B135" s="15" t="s">
        <v>1091</v>
      </c>
      <c r="C135" s="23">
        <v>289030.47000000003</v>
      </c>
    </row>
    <row r="136" spans="2:3" x14ac:dyDescent="0.25">
      <c r="B136" s="15" t="s">
        <v>654</v>
      </c>
      <c r="C136" s="23">
        <v>68790.98</v>
      </c>
    </row>
    <row r="137" spans="2:3" x14ac:dyDescent="0.25">
      <c r="B137" s="15" t="s">
        <v>1186</v>
      </c>
      <c r="C137" s="23">
        <v>11062.11</v>
      </c>
    </row>
    <row r="138" spans="2:3" x14ac:dyDescent="0.25">
      <c r="B138" s="15" t="s">
        <v>1105</v>
      </c>
      <c r="C138" s="23">
        <v>20807.580000000002</v>
      </c>
    </row>
    <row r="139" spans="2:3" x14ac:dyDescent="0.25">
      <c r="B139" s="15" t="s">
        <v>401</v>
      </c>
      <c r="C139" s="23">
        <v>24096.3855</v>
      </c>
    </row>
    <row r="140" spans="2:3" x14ac:dyDescent="0.25">
      <c r="B140" s="15" t="s">
        <v>473</v>
      </c>
      <c r="C140" s="23">
        <v>2790.78</v>
      </c>
    </row>
    <row r="141" spans="2:3" x14ac:dyDescent="0.25">
      <c r="B141" s="15" t="s">
        <v>773</v>
      </c>
      <c r="C141" s="23">
        <v>5175.75</v>
      </c>
    </row>
    <row r="142" spans="2:3" x14ac:dyDescent="0.25">
      <c r="B142" s="15" t="s">
        <v>541</v>
      </c>
      <c r="C142" s="23">
        <v>0</v>
      </c>
    </row>
    <row r="143" spans="2:3" x14ac:dyDescent="0.25">
      <c r="B143" s="15" t="s">
        <v>679</v>
      </c>
      <c r="C143" s="23">
        <v>8433.7348999999995</v>
      </c>
    </row>
    <row r="144" spans="2:3" x14ac:dyDescent="0.25">
      <c r="B144" s="15" t="s">
        <v>757</v>
      </c>
      <c r="C144" s="23">
        <v>6517.4800000000005</v>
      </c>
    </row>
    <row r="145" spans="2:3" x14ac:dyDescent="0.25">
      <c r="B145" s="15" t="s">
        <v>797</v>
      </c>
      <c r="C145" s="23">
        <v>154370.42000000001</v>
      </c>
    </row>
    <row r="146" spans="2:3" x14ac:dyDescent="0.25">
      <c r="B146" s="15" t="s">
        <v>1096</v>
      </c>
      <c r="C146" s="23">
        <v>132002.41</v>
      </c>
    </row>
    <row r="147" spans="2:3" x14ac:dyDescent="0.25">
      <c r="B147" s="15" t="s">
        <v>439</v>
      </c>
      <c r="C147" s="23">
        <v>94000</v>
      </c>
    </row>
    <row r="148" spans="2:3" x14ac:dyDescent="0.25">
      <c r="B148" s="15" t="s">
        <v>276</v>
      </c>
      <c r="C148" s="23">
        <v>3070350.27</v>
      </c>
    </row>
    <row r="149" spans="2:3" x14ac:dyDescent="0.25">
      <c r="B149" s="15" t="s">
        <v>149</v>
      </c>
      <c r="C149" s="23">
        <v>9755.43</v>
      </c>
    </row>
    <row r="150" spans="2:3" x14ac:dyDescent="0.25">
      <c r="B150" s="15" t="s">
        <v>386</v>
      </c>
      <c r="C150" s="23">
        <v>0</v>
      </c>
    </row>
    <row r="151" spans="2:3" x14ac:dyDescent="0.25">
      <c r="B151" s="15" t="s">
        <v>871</v>
      </c>
      <c r="C151" s="23">
        <v>614.45780000000002</v>
      </c>
    </row>
    <row r="152" spans="2:3" x14ac:dyDescent="0.25">
      <c r="B152" s="15" t="s">
        <v>1203</v>
      </c>
      <c r="C152" s="23">
        <v>1587.8700000000001</v>
      </c>
    </row>
    <row r="153" spans="2:3" x14ac:dyDescent="0.25">
      <c r="B153" s="15" t="s">
        <v>1227</v>
      </c>
      <c r="C153" s="23">
        <v>18754.77</v>
      </c>
    </row>
    <row r="154" spans="2:3" x14ac:dyDescent="0.25">
      <c r="B154" s="15" t="s">
        <v>951</v>
      </c>
      <c r="C154" s="23">
        <v>955455.37</v>
      </c>
    </row>
    <row r="155" spans="2:3" x14ac:dyDescent="0.25">
      <c r="B155" s="15" t="s">
        <v>483</v>
      </c>
      <c r="C155" s="23">
        <v>0</v>
      </c>
    </row>
    <row r="156" spans="2:3" x14ac:dyDescent="0.25">
      <c r="B156" s="15" t="s">
        <v>1265</v>
      </c>
      <c r="C156" s="23">
        <v>936.51</v>
      </c>
    </row>
    <row r="157" spans="2:3" x14ac:dyDescent="0.25">
      <c r="B157" s="15" t="s">
        <v>1126</v>
      </c>
      <c r="C157" s="23">
        <v>290450.2</v>
      </c>
    </row>
    <row r="158" spans="2:3" x14ac:dyDescent="0.25">
      <c r="B158" s="15" t="s">
        <v>1100</v>
      </c>
      <c r="C158" s="23">
        <v>0</v>
      </c>
    </row>
    <row r="159" spans="2:3" x14ac:dyDescent="0.25">
      <c r="B159" s="15" t="s">
        <v>563</v>
      </c>
      <c r="C159" s="23">
        <v>16919.8</v>
      </c>
    </row>
    <row r="160" spans="2:3" x14ac:dyDescent="0.25">
      <c r="B160" s="15" t="s">
        <v>1084</v>
      </c>
      <c r="C160" s="23">
        <v>1204.8192999999999</v>
      </c>
    </row>
    <row r="161" spans="2:3" x14ac:dyDescent="0.25">
      <c r="B161" s="15" t="s">
        <v>1215</v>
      </c>
      <c r="C161" s="23">
        <v>0</v>
      </c>
    </row>
    <row r="162" spans="2:3" x14ac:dyDescent="0.25">
      <c r="B162" s="15" t="s">
        <v>1247</v>
      </c>
      <c r="C162" s="23">
        <v>93234.84</v>
      </c>
    </row>
    <row r="163" spans="2:3" x14ac:dyDescent="0.25">
      <c r="B163" s="15" t="s">
        <v>1159</v>
      </c>
      <c r="C163" s="23">
        <v>1512.26</v>
      </c>
    </row>
    <row r="164" spans="2:3" x14ac:dyDescent="0.25">
      <c r="B164" s="15" t="s">
        <v>1130</v>
      </c>
      <c r="C164" s="23">
        <v>0</v>
      </c>
    </row>
    <row r="165" spans="2:3" x14ac:dyDescent="0.25">
      <c r="B165" s="15" t="s">
        <v>189</v>
      </c>
      <c r="C165" s="23">
        <v>1816681.83</v>
      </c>
    </row>
    <row r="166" spans="2:3" x14ac:dyDescent="0.25">
      <c r="B166" s="15" t="s">
        <v>707</v>
      </c>
      <c r="C166" s="23">
        <v>0</v>
      </c>
    </row>
    <row r="167" spans="2:3" x14ac:dyDescent="0.25">
      <c r="B167" s="15" t="s">
        <v>455</v>
      </c>
      <c r="C167" s="23">
        <v>283520.74</v>
      </c>
    </row>
    <row r="168" spans="2:3" x14ac:dyDescent="0.25">
      <c r="B168" s="15" t="s">
        <v>1030</v>
      </c>
      <c r="C168" s="23">
        <v>2530.1205</v>
      </c>
    </row>
    <row r="169" spans="2:3" x14ac:dyDescent="0.25">
      <c r="B169" s="15" t="s">
        <v>477</v>
      </c>
      <c r="C169" s="23">
        <v>34.17</v>
      </c>
    </row>
    <row r="170" spans="2:3" x14ac:dyDescent="0.25">
      <c r="B170" s="15" t="s">
        <v>409</v>
      </c>
      <c r="C170" s="23">
        <v>8433.7348999999995</v>
      </c>
    </row>
    <row r="171" spans="2:3" x14ac:dyDescent="0.25">
      <c r="B171" s="15" t="s">
        <v>450</v>
      </c>
      <c r="C171" s="23">
        <v>0</v>
      </c>
    </row>
    <row r="172" spans="2:3" x14ac:dyDescent="0.25">
      <c r="B172" s="15" t="s">
        <v>674</v>
      </c>
      <c r="C172" s="23">
        <v>0</v>
      </c>
    </row>
    <row r="173" spans="2:3" x14ac:dyDescent="0.25">
      <c r="B173" s="15" t="s">
        <v>1057</v>
      </c>
      <c r="C173" s="23">
        <v>9.57</v>
      </c>
    </row>
    <row r="174" spans="2:3" x14ac:dyDescent="0.25">
      <c r="B174" s="15" t="s">
        <v>1149</v>
      </c>
      <c r="C174" s="23">
        <v>102.3</v>
      </c>
    </row>
    <row r="175" spans="2:3" x14ac:dyDescent="0.25">
      <c r="B175" s="15" t="s">
        <v>1007</v>
      </c>
      <c r="C175" s="23">
        <v>1325.3011999999999</v>
      </c>
    </row>
    <row r="176" spans="2:3" x14ac:dyDescent="0.25">
      <c r="B176" s="15" t="s">
        <v>1020</v>
      </c>
      <c r="C176" s="23">
        <v>24184.16</v>
      </c>
    </row>
    <row r="177" spans="2:3" x14ac:dyDescent="0.25">
      <c r="B177" s="15" t="s">
        <v>1220</v>
      </c>
      <c r="C177" s="23">
        <v>116217.85</v>
      </c>
    </row>
    <row r="178" spans="2:3" x14ac:dyDescent="0.25">
      <c r="B178" s="15" t="s">
        <v>198</v>
      </c>
      <c r="C178" s="23">
        <v>0</v>
      </c>
    </row>
    <row r="179" spans="2:3" x14ac:dyDescent="0.25">
      <c r="B179" s="15" t="s">
        <v>1258</v>
      </c>
      <c r="C179" s="23">
        <v>0</v>
      </c>
    </row>
    <row r="180" spans="2:3" x14ac:dyDescent="0.25">
      <c r="B180" s="15" t="s">
        <v>936</v>
      </c>
      <c r="C180" s="23">
        <v>2107.8000000000002</v>
      </c>
    </row>
    <row r="181" spans="2:3" x14ac:dyDescent="0.25">
      <c r="B181" s="15" t="s">
        <v>367</v>
      </c>
      <c r="C181" s="23">
        <v>93977.743699999992</v>
      </c>
    </row>
    <row r="182" spans="2:3" x14ac:dyDescent="0.25">
      <c r="B182" s="15" t="s">
        <v>803</v>
      </c>
      <c r="C182" s="23">
        <v>2787064.2800000003</v>
      </c>
    </row>
    <row r="183" spans="2:3" x14ac:dyDescent="0.25">
      <c r="B183" s="15" t="s">
        <v>906</v>
      </c>
      <c r="C183" s="23">
        <v>76.64</v>
      </c>
    </row>
    <row r="184" spans="2:3" x14ac:dyDescent="0.25">
      <c r="B184" s="15" t="s">
        <v>1015</v>
      </c>
      <c r="C184" s="23">
        <v>50887.130000000005</v>
      </c>
    </row>
    <row r="185" spans="2:3" x14ac:dyDescent="0.25">
      <c r="B185" s="15" t="s">
        <v>1140</v>
      </c>
      <c r="C185" s="23">
        <v>416356.36</v>
      </c>
    </row>
    <row r="186" spans="2:3" x14ac:dyDescent="0.25">
      <c r="B186" s="15" t="s">
        <v>1232</v>
      </c>
      <c r="C186" s="23">
        <v>1455.22</v>
      </c>
    </row>
    <row r="187" spans="2:3" x14ac:dyDescent="0.25">
      <c r="B187" s="15" t="s">
        <v>601</v>
      </c>
      <c r="C187" s="23">
        <v>12663.41</v>
      </c>
    </row>
    <row r="188" spans="2:3" x14ac:dyDescent="0.25">
      <c r="B188" s="15" t="s">
        <v>1165</v>
      </c>
      <c r="C188" s="23">
        <v>49614.239999999998</v>
      </c>
    </row>
    <row r="189" spans="2:3" x14ac:dyDescent="0.25">
      <c r="B189" s="15" t="s">
        <v>262</v>
      </c>
      <c r="C189" s="23">
        <v>0</v>
      </c>
    </row>
    <row r="190" spans="2:3" x14ac:dyDescent="0.25">
      <c r="B190" s="15" t="s">
        <v>165</v>
      </c>
      <c r="C190" s="23">
        <v>4070.71</v>
      </c>
    </row>
    <row r="191" spans="2:3" x14ac:dyDescent="0.25">
      <c r="B191" s="15" t="s">
        <v>1279</v>
      </c>
      <c r="C191" s="23">
        <v>19277.108400000001</v>
      </c>
    </row>
    <row r="192" spans="2:3" x14ac:dyDescent="0.25">
      <c r="B192" s="15" t="s">
        <v>1304</v>
      </c>
      <c r="C192" s="23">
        <v>0</v>
      </c>
    </row>
    <row r="193" spans="2:3" x14ac:dyDescent="0.25">
      <c r="B193" s="15" t="s">
        <v>595</v>
      </c>
      <c r="C193" s="23">
        <v>251197.0183</v>
      </c>
    </row>
    <row r="194" spans="2:3" x14ac:dyDescent="0.25">
      <c r="B194" s="15" t="s">
        <v>468</v>
      </c>
      <c r="C194" s="23">
        <v>64563.58</v>
      </c>
    </row>
    <row r="195" spans="2:3" x14ac:dyDescent="0.25">
      <c r="B195" s="15" t="s">
        <v>240</v>
      </c>
      <c r="C195" s="23">
        <v>1810.01</v>
      </c>
    </row>
    <row r="196" spans="2:3" x14ac:dyDescent="0.25">
      <c r="B196" s="15" t="s">
        <v>1025</v>
      </c>
      <c r="C196" s="23">
        <v>0</v>
      </c>
    </row>
    <row r="197" spans="2:3" x14ac:dyDescent="0.25">
      <c r="B197" s="15" t="s">
        <v>507</v>
      </c>
      <c r="C197" s="23">
        <v>635852.85</v>
      </c>
    </row>
    <row r="198" spans="2:3" x14ac:dyDescent="0.25">
      <c r="B198" s="15" t="s">
        <v>288</v>
      </c>
      <c r="C198" s="23">
        <v>18072.289199999999</v>
      </c>
    </row>
    <row r="199" spans="2:3" x14ac:dyDescent="0.25">
      <c r="B199" s="15" t="s">
        <v>1309</v>
      </c>
      <c r="C199" s="23">
        <v>0</v>
      </c>
    </row>
    <row r="200" spans="2:3" x14ac:dyDescent="0.25">
      <c r="B200" s="15" t="s">
        <v>752</v>
      </c>
      <c r="C200" s="23">
        <v>4592.34</v>
      </c>
    </row>
    <row r="201" spans="2:3" x14ac:dyDescent="0.25">
      <c r="B201" s="15" t="s">
        <v>929</v>
      </c>
      <c r="C201" s="23">
        <v>5518.2</v>
      </c>
    </row>
    <row r="202" spans="2:3" x14ac:dyDescent="0.25">
      <c r="B202" s="15" t="s">
        <v>173</v>
      </c>
      <c r="C202" s="23">
        <v>0</v>
      </c>
    </row>
    <row r="203" spans="2:3" x14ac:dyDescent="0.25">
      <c r="B203" s="15" t="s">
        <v>761</v>
      </c>
      <c r="C203" s="23">
        <v>30120.481899999999</v>
      </c>
    </row>
    <row r="204" spans="2:3" x14ac:dyDescent="0.25">
      <c r="B204" s="15" t="s">
        <v>430</v>
      </c>
      <c r="C204" s="23">
        <v>44.54</v>
      </c>
    </row>
    <row r="205" spans="2:3" x14ac:dyDescent="0.25">
      <c r="B205" s="15" t="s">
        <v>844</v>
      </c>
      <c r="C205" s="23">
        <v>1180.7229</v>
      </c>
    </row>
    <row r="206" spans="2:3" x14ac:dyDescent="0.25">
      <c r="B206" s="15" t="s">
        <v>346</v>
      </c>
      <c r="C206" s="23">
        <v>0</v>
      </c>
    </row>
    <row r="207" spans="2:3" x14ac:dyDescent="0.25">
      <c r="B207" s="15" t="s">
        <v>924</v>
      </c>
      <c r="C207" s="23">
        <v>903.61450000000002</v>
      </c>
    </row>
    <row r="208" spans="2:3" x14ac:dyDescent="0.25">
      <c r="B208" s="15" t="s">
        <v>500</v>
      </c>
      <c r="C208" s="23">
        <v>11165.644899999999</v>
      </c>
    </row>
    <row r="209" spans="2:3" x14ac:dyDescent="0.25">
      <c r="B209" s="15" t="s">
        <v>581</v>
      </c>
      <c r="C209" s="23">
        <v>403.11</v>
      </c>
    </row>
    <row r="210" spans="2:3" x14ac:dyDescent="0.25">
      <c r="B210" s="15" t="s">
        <v>977</v>
      </c>
      <c r="C210" s="23">
        <v>0</v>
      </c>
    </row>
    <row r="211" spans="2:3" x14ac:dyDescent="0.25">
      <c r="B211" s="15" t="s">
        <v>721</v>
      </c>
      <c r="C211" s="23">
        <v>121400.87</v>
      </c>
    </row>
    <row r="212" spans="2:3" x14ac:dyDescent="0.25">
      <c r="B212" s="15" t="s">
        <v>1251</v>
      </c>
      <c r="C212" s="23">
        <v>71.239999999999995</v>
      </c>
    </row>
    <row r="213" spans="2:3" x14ac:dyDescent="0.25">
      <c r="B213" s="15" t="s">
        <v>987</v>
      </c>
      <c r="C213" s="23">
        <v>5657.59</v>
      </c>
    </row>
    <row r="214" spans="2:3" x14ac:dyDescent="0.25">
      <c r="B214" s="15" t="s">
        <v>1002</v>
      </c>
      <c r="C214" s="23">
        <v>627.44000000000005</v>
      </c>
    </row>
    <row r="215" spans="2:3" x14ac:dyDescent="0.25">
      <c r="B215" s="15" t="s">
        <v>248</v>
      </c>
      <c r="C215" s="23">
        <v>0</v>
      </c>
    </row>
    <row r="216" spans="2:3" x14ac:dyDescent="0.25">
      <c r="B216" s="15" t="s">
        <v>308</v>
      </c>
      <c r="C216" s="23">
        <v>8654.130000000001</v>
      </c>
    </row>
    <row r="217" spans="2:3" x14ac:dyDescent="0.25">
      <c r="B217" s="15" t="s">
        <v>131</v>
      </c>
      <c r="C217" s="23">
        <v>1382.88</v>
      </c>
    </row>
    <row r="218" spans="2:3" x14ac:dyDescent="0.25">
      <c r="B218" s="15" t="s">
        <v>1109</v>
      </c>
      <c r="C218" s="23">
        <v>3505.34</v>
      </c>
    </row>
    <row r="219" spans="2:3" x14ac:dyDescent="0.25">
      <c r="B219" s="15" t="s">
        <v>462</v>
      </c>
      <c r="C219" s="23">
        <v>0</v>
      </c>
    </row>
    <row r="220" spans="2:3" x14ac:dyDescent="0.25">
      <c r="B220" s="15" t="s">
        <v>393</v>
      </c>
      <c r="C220" s="23">
        <v>0</v>
      </c>
    </row>
    <row r="221" spans="2:3" x14ac:dyDescent="0.25">
      <c r="B221" s="15" t="s">
        <v>748</v>
      </c>
      <c r="C221" s="23">
        <v>252040.28</v>
      </c>
    </row>
    <row r="222" spans="2:3" x14ac:dyDescent="0.25">
      <c r="B222" s="15" t="s">
        <v>1293</v>
      </c>
      <c r="C222" s="23">
        <v>283.69</v>
      </c>
    </row>
    <row r="223" spans="2:3" x14ac:dyDescent="0.25">
      <c r="B223" s="15" t="s">
        <v>702</v>
      </c>
      <c r="C223" s="23">
        <v>4348.62</v>
      </c>
    </row>
    <row r="224" spans="2:3" x14ac:dyDescent="0.25">
      <c r="B224" s="15" t="s">
        <v>1137</v>
      </c>
      <c r="C224" s="23">
        <v>17404.830000000002</v>
      </c>
    </row>
    <row r="225" spans="2:5" x14ac:dyDescent="0.25">
      <c r="B225" s="15" t="s">
        <v>835</v>
      </c>
      <c r="C225" s="23">
        <v>178704.51</v>
      </c>
    </row>
    <row r="226" spans="2:5" x14ac:dyDescent="0.25">
      <c r="B226" s="15" t="s">
        <v>914</v>
      </c>
      <c r="C226" s="23">
        <v>0</v>
      </c>
    </row>
    <row r="227" spans="2:5" x14ac:dyDescent="0.25">
      <c r="B227" s="15" t="s">
        <v>1285</v>
      </c>
      <c r="C227" s="23">
        <v>713.69</v>
      </c>
    </row>
    <row r="228" spans="2:5" x14ac:dyDescent="0.25">
      <c r="B228" s="15" t="s">
        <v>970</v>
      </c>
      <c r="C228" s="23">
        <v>69525.38</v>
      </c>
    </row>
    <row r="229" spans="2:5" x14ac:dyDescent="0.25">
      <c r="B229" s="15" t="s">
        <v>489</v>
      </c>
      <c r="C229" s="23">
        <v>334922.41000000003</v>
      </c>
    </row>
    <row r="230" spans="2:5" x14ac:dyDescent="0.25">
      <c r="B230" s="15" t="s">
        <v>65</v>
      </c>
      <c r="C230" s="23">
        <v>18722301.866</v>
      </c>
    </row>
    <row r="233" spans="2:5" s="3" customFormat="1" x14ac:dyDescent="0.25"/>
    <row r="237" spans="2:5" x14ac:dyDescent="0.25">
      <c r="B237" t="s">
        <v>160</v>
      </c>
      <c r="C237" cm="1">
        <f t="array" ref="C237:E237">VLOOKUP(B237,imdb[#All],{2,4,6},0)</f>
        <v>1959</v>
      </c>
      <c r="D237">
        <v>8.4</v>
      </c>
      <c r="E237" t="str">
        <v>Bengali Cinema</v>
      </c>
    </row>
  </sheetData>
  <pageMargins left="0.7" right="0.7" top="0.75" bottom="0.75" header="0.3" footer="0.3"/>
  <pageSetup orientation="portrait"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DB8D-0FE6-4387-8D3F-79474DF0D2A9}">
  <dimension ref="B2:E33"/>
  <sheetViews>
    <sheetView topLeftCell="A16" zoomScale="160" zoomScaleNormal="160" workbookViewId="0">
      <selection activeCell="G31" sqref="G31"/>
    </sheetView>
  </sheetViews>
  <sheetFormatPr defaultRowHeight="15" x14ac:dyDescent="0.25"/>
  <cols>
    <col min="3" max="3" width="27.7109375" bestFit="1" customWidth="1"/>
  </cols>
  <sheetData>
    <row r="2" spans="2:4" x14ac:dyDescent="0.25">
      <c r="B2" t="s">
        <v>47</v>
      </c>
    </row>
    <row r="3" spans="2:4" x14ac:dyDescent="0.25">
      <c r="C3" t="s">
        <v>58</v>
      </c>
    </row>
    <row r="4" spans="2:4" x14ac:dyDescent="0.25">
      <c r="C4" t="s">
        <v>1330</v>
      </c>
    </row>
    <row r="5" spans="2:4" x14ac:dyDescent="0.25">
      <c r="C5" t="s">
        <v>1331</v>
      </c>
    </row>
    <row r="6" spans="2:4" x14ac:dyDescent="0.25">
      <c r="C6" t="s">
        <v>1332</v>
      </c>
    </row>
    <row r="8" spans="2:4" x14ac:dyDescent="0.25">
      <c r="C8" t="s">
        <v>1333</v>
      </c>
    </row>
    <row r="9" spans="2:4" x14ac:dyDescent="0.25">
      <c r="D9" t="s">
        <v>49</v>
      </c>
    </row>
    <row r="10" spans="2:4" x14ac:dyDescent="0.25">
      <c r="D10" t="s">
        <v>50</v>
      </c>
    </row>
    <row r="12" spans="2:4" x14ac:dyDescent="0.25">
      <c r="C12" t="s">
        <v>58</v>
      </c>
    </row>
    <row r="13" spans="2:4" x14ac:dyDescent="0.25">
      <c r="D13" t="s">
        <v>1334</v>
      </c>
    </row>
    <row r="14" spans="2:4" x14ac:dyDescent="0.25">
      <c r="D14" t="s">
        <v>94</v>
      </c>
    </row>
    <row r="15" spans="2:4" x14ac:dyDescent="0.25">
      <c r="D15" t="s">
        <v>1335</v>
      </c>
    </row>
    <row r="16" spans="2:4" x14ac:dyDescent="0.25">
      <c r="D16" t="s">
        <v>84</v>
      </c>
    </row>
    <row r="18" spans="3:5" x14ac:dyDescent="0.25">
      <c r="C18" t="s">
        <v>1336</v>
      </c>
    </row>
    <row r="19" spans="3:5" x14ac:dyDescent="0.25">
      <c r="D19" t="s">
        <v>1337</v>
      </c>
    </row>
    <row r="20" spans="3:5" x14ac:dyDescent="0.25">
      <c r="D20" t="s">
        <v>58</v>
      </c>
      <c r="E20" t="s">
        <v>70</v>
      </c>
    </row>
    <row r="22" spans="3:5" x14ac:dyDescent="0.25">
      <c r="C22" t="s">
        <v>1338</v>
      </c>
    </row>
    <row r="24" spans="3:5" x14ac:dyDescent="0.25">
      <c r="C24" t="s">
        <v>1339</v>
      </c>
    </row>
    <row r="25" spans="3:5" x14ac:dyDescent="0.25">
      <c r="C25" t="s">
        <v>1340</v>
      </c>
    </row>
    <row r="26" spans="3:5" x14ac:dyDescent="0.25">
      <c r="C26" t="s">
        <v>1341</v>
      </c>
    </row>
    <row r="28" spans="3:5" x14ac:dyDescent="0.25">
      <c r="C28" t="s">
        <v>1342</v>
      </c>
    </row>
    <row r="29" spans="3:5" x14ac:dyDescent="0.25">
      <c r="C29" t="s">
        <v>1343</v>
      </c>
    </row>
    <row r="31" spans="3:5" x14ac:dyDescent="0.25">
      <c r="C31" t="s">
        <v>1326</v>
      </c>
    </row>
    <row r="33" spans="3:3" x14ac:dyDescent="0.25">
      <c r="C33" t="s">
        <v>1344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Recap</vt:lpstr>
      <vt:lpstr>Pivot</vt:lpstr>
      <vt:lpstr>Dataset</vt:lpstr>
      <vt:lpstr>Creating the Pivot Table</vt:lpstr>
      <vt:lpstr>Date - Grouping</vt:lpstr>
      <vt:lpstr>IMDB  Dataset</vt:lpstr>
      <vt:lpstr>IMDB Questions</vt:lpstr>
      <vt:lpstr>Practise</vt:lpstr>
      <vt:lpstr>Summarise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Shiraj Ahmad</dc:creator>
  <cp:lastModifiedBy>Shiraj Ahmad</cp:lastModifiedBy>
  <dcterms:created xsi:type="dcterms:W3CDTF">2024-08-25T14:20:51Z</dcterms:created>
  <dcterms:modified xsi:type="dcterms:W3CDTF">2024-08-25T16:53:53Z</dcterms:modified>
</cp:coreProperties>
</file>