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work\acciojob\excel\batch\da11\"/>
    </mc:Choice>
  </mc:AlternateContent>
  <xr:revisionPtr revIDLastSave="0" documentId="8_{90F1FA91-A580-4D1D-8FD6-121B09B91656}" xr6:coauthVersionLast="47" xr6:coauthVersionMax="47" xr10:uidLastSave="{00000000-0000-0000-0000-000000000000}"/>
  <bookViews>
    <workbookView xWindow="38280" yWindow="1905" windowWidth="29040" windowHeight="15720" activeTab="10" xr2:uid="{00000000-000D-0000-FFFF-FFFF00000000}"/>
  </bookViews>
  <sheets>
    <sheet name="Goal" sheetId="1" r:id="rId1"/>
    <sheet name="Sum" sheetId="2" r:id="rId2"/>
    <sheet name="Sumif" sheetId="3" r:id="rId3"/>
    <sheet name="Sumifs" sheetId="4" r:id="rId4"/>
    <sheet name="Count" sheetId="5" r:id="rId5"/>
    <sheet name="Countif" sheetId="6" r:id="rId6"/>
    <sheet name="Countifs" sheetId="7" r:id="rId7"/>
    <sheet name="Average" sheetId="8" r:id="rId8"/>
    <sheet name="Averageif" sheetId="9" r:id="rId9"/>
    <sheet name="Averageifs" sheetId="10" r:id="rId10"/>
    <sheet name="Sumproduc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2y9DbRMN7HMiTPfO77Y7xOeLHkffyVGTdXG/8NnlAg4="/>
    </ext>
  </extLst>
</workbook>
</file>

<file path=xl/calcChain.xml><?xml version="1.0" encoding="utf-8"?>
<calcChain xmlns="http://schemas.openxmlformats.org/spreadsheetml/2006/main">
  <c r="B34" i="11" l="1"/>
  <c r="C16" i="11"/>
  <c r="C15" i="11"/>
  <c r="F7" i="11"/>
  <c r="F8" i="11"/>
  <c r="F9" i="11"/>
  <c r="F6" i="11"/>
  <c r="F10" i="11" s="1"/>
  <c r="C14" i="11"/>
  <c r="C17" i="10"/>
  <c r="C16" i="10"/>
  <c r="C18" i="9"/>
  <c r="C17" i="9"/>
  <c r="C16" i="9"/>
  <c r="D19" i="8"/>
  <c r="D18" i="8"/>
  <c r="D16" i="8"/>
  <c r="C16" i="7"/>
  <c r="C15" i="7"/>
  <c r="C14" i="7"/>
  <c r="D17" i="6"/>
  <c r="D15" i="6"/>
  <c r="D16" i="6"/>
  <c r="D14" i="6"/>
  <c r="B19" i="5"/>
  <c r="C17" i="5"/>
  <c r="C16" i="5"/>
  <c r="C15" i="5"/>
  <c r="D12" i="2"/>
  <c r="B11" i="5"/>
</calcChain>
</file>

<file path=xl/sharedStrings.xml><?xml version="1.0" encoding="utf-8"?>
<sst xmlns="http://schemas.openxmlformats.org/spreadsheetml/2006/main" count="176" uniqueCount="119">
  <si>
    <r>
      <rPr>
        <sz val="24"/>
        <color theme="1"/>
        <rFont val="Cooper Black"/>
        <family val="1"/>
      </rPr>
      <t>Superstore Dataset</t>
    </r>
    <r>
      <rPr>
        <sz val="11"/>
        <color theme="1"/>
        <rFont val="Calibri"/>
        <family val="2"/>
      </rPr>
      <t xml:space="preserve">
</t>
    </r>
    <r>
      <rPr>
        <sz val="9"/>
        <color theme="1"/>
        <rFont val="Calibri"/>
        <family val="2"/>
      </rPr>
      <t>Dataset containing Sales &amp; Profits of a Superstore</t>
    </r>
  </si>
  <si>
    <t>Problem Statement</t>
  </si>
  <si>
    <t>With growing demands and cut-throat competitions in the market, a Superstore Giant is seeking your knowledge in understanding what works best for them. They would like to understand which products, regions, categories and customer segments they should target or avoid.He would like to have some business insights to optimise the business operations.</t>
  </si>
  <si>
    <t>About the Fields</t>
  </si>
  <si>
    <t>Sr No.</t>
  </si>
  <si>
    <t>Fields Info</t>
  </si>
  <si>
    <t>Row ID =&gt; Unique ID for each row.</t>
  </si>
  <si>
    <t>Order ID =&gt; Unique Order ID for each Customer.</t>
  </si>
  <si>
    <t>Order Date =&gt; Order Date of the product.</t>
  </si>
  <si>
    <t>Ship Date =&gt; Shipping Date of the Product.</t>
  </si>
  <si>
    <t>Ship Mode=&gt; Shipping Mode specified by the Customer.</t>
  </si>
  <si>
    <t>Customer ID =&gt; Unique ID to identify each Customer.</t>
  </si>
  <si>
    <t>Customer Name =&gt; Name of the Customer.</t>
  </si>
  <si>
    <t>Segment =&gt; The segment where the Customer belongs.</t>
  </si>
  <si>
    <t>Country =&gt; Country of residence of the Customer.</t>
  </si>
  <si>
    <t>City =&gt; City of residence of of the Customer.</t>
  </si>
  <si>
    <t>State =&gt; State of residence of the Customer.</t>
  </si>
  <si>
    <t>Postal Code =&gt; Postal Code of every Customer.</t>
  </si>
  <si>
    <t>Region =&gt; Region where the Customer belong.</t>
  </si>
  <si>
    <t>Product ID =&gt; Unique ID of the Product.</t>
  </si>
  <si>
    <t>Category =&gt; Category of the product ordered.</t>
  </si>
  <si>
    <t>Sub-Category =&gt; Sub-Category of the product ordered.</t>
  </si>
  <si>
    <t>Product Name =&gt; Name of the Product</t>
  </si>
  <si>
    <t>Sales =&gt; Sales of the Product.</t>
  </si>
  <si>
    <t>Quantity =&gt; Quantity of the Product.</t>
  </si>
  <si>
    <t>Discount =&gt; Discount provided.</t>
  </si>
  <si>
    <t>Profit =&gt; Profit/Loss incurred.</t>
  </si>
  <si>
    <t xml:space="preserve">Objective </t>
  </si>
  <si>
    <t>Our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functiosn and features to  draw meaningful conclusions. Through this project, we hope to provide valuable insights that can help the store optimize its operations and drive growth</t>
  </si>
  <si>
    <t>Sum()</t>
  </si>
  <si>
    <t>Data Used in Formula</t>
  </si>
  <si>
    <t>Formula</t>
  </si>
  <si>
    <t>Result</t>
  </si>
  <si>
    <t>Commentary</t>
  </si>
  <si>
    <t>Adds value in C6 to C8</t>
  </si>
  <si>
    <t>Adds value in C6 to C7, and C8</t>
  </si>
  <si>
    <t>Sumif()</t>
  </si>
  <si>
    <t>Ankit</t>
  </si>
  <si>
    <t>Jane</t>
  </si>
  <si>
    <t>Arjun</t>
  </si>
  <si>
    <t>Adds all the values more than 200 (400+700)</t>
  </si>
  <si>
    <t>Adds all the values for Ankit (100+700)</t>
  </si>
  <si>
    <t>Adds the values for all the names that have the alphabet "a" in it (200+400)</t>
  </si>
  <si>
    <t>Sumifs()</t>
  </si>
  <si>
    <t>Tom</t>
  </si>
  <si>
    <t>Adds all the values greater than 100 and less than 500 (200+400)</t>
  </si>
  <si>
    <t>Adds all the values for sales person whose name contains the alphabet "a" and whose name starts with "J"</t>
  </si>
  <si>
    <t>Adds the values for all the names are not equal to "Tom" and whose sales are more than 200</t>
  </si>
  <si>
    <t>Count()</t>
  </si>
  <si>
    <t>hello</t>
  </si>
  <si>
    <t>Counts the cells that has number in it</t>
  </si>
  <si>
    <t>Counts the cells that are not empty</t>
  </si>
  <si>
    <t>Count the cells that are blank</t>
  </si>
  <si>
    <t>Countif()</t>
  </si>
  <si>
    <t>Fruit</t>
  </si>
  <si>
    <t>Quantity</t>
  </si>
  <si>
    <t>Apple</t>
  </si>
  <si>
    <t>Banana</t>
  </si>
  <si>
    <t>Orange</t>
  </si>
  <si>
    <t>Counts all the cells that have value greater than 10</t>
  </si>
  <si>
    <t>Counts all cells that have the text "Apple" in it</t>
  </si>
  <si>
    <t>Count all the cells that have text in it</t>
  </si>
  <si>
    <t>Countifs()</t>
  </si>
  <si>
    <t>Average()</t>
  </si>
  <si>
    <t>Returns average of C64 TO C66</t>
  </si>
  <si>
    <t>Returns average of C64:C67. Since C67 is blank, it is ignored (blanks and text are ignored)</t>
  </si>
  <si>
    <t>Returns average of b2:b6. Since b5 is blank, it is ignored. Since b6 has 0, it is taken into calculation</t>
  </si>
  <si>
    <t>AverageIF()</t>
  </si>
  <si>
    <t>JJ</t>
  </si>
  <si>
    <t>Averages all the values for Ankit</t>
  </si>
  <si>
    <t>Averages all the values for names that have alphabet "a" in it</t>
  </si>
  <si>
    <t>Average values that are greater than 10</t>
  </si>
  <si>
    <t>AverageIFs()</t>
  </si>
  <si>
    <t>Price</t>
  </si>
  <si>
    <t>Papaya</t>
  </si>
  <si>
    <t>Averages when the quantity is greater than 10 and the fruit is not Papaya</t>
  </si>
  <si>
    <t>Averages price when price is greater than $15 and fruit name has "p" alphabet in it</t>
  </si>
  <si>
    <t>Sumproduct()</t>
  </si>
  <si>
    <t>Multiplies each value of b90:b93 to the corresponding value of B2:B5, and then adds all the values (1*5+2*6+3*7+4*8)</t>
  </si>
  <si>
    <t>The size of all the arrays should be the same, or else it gives an error</t>
  </si>
  <si>
    <t>=SUM(C6,C8)</t>
  </si>
  <si>
    <t>Individual Value</t>
  </si>
  <si>
    <t>Adds value in C6 and C8</t>
  </si>
  <si>
    <t>Range</t>
  </si>
  <si>
    <t>=SUM(C6:C7,C8)</t>
  </si>
  <si>
    <t>Coil</t>
  </si>
  <si>
    <t>Head</t>
  </si>
  <si>
    <t>Tail</t>
  </si>
  <si>
    <t>Eat Lucknowi Biryani</t>
  </si>
  <si>
    <t>Kol</t>
  </si>
  <si>
    <t>Criteria/Condition</t>
  </si>
  <si>
    <t>=SUMIF(D8:D11,"&gt;200")</t>
  </si>
  <si>
    <t>=COUNTA(B7:B12)</t>
  </si>
  <si>
    <t>=COUNTBLANK(B7:B12)</t>
  </si>
  <si>
    <t>=COUNT(B7:B12)</t>
  </si>
  <si>
    <t>=COUNTIF(D8:D11,"&gt;10")</t>
  </si>
  <si>
    <t>=COUNTIF(C8:C11,"*a*")</t>
  </si>
  <si>
    <t>Counts all cells that have text "a" in it</t>
  </si>
  <si>
    <t>=COUNTIF(C8:C11,"Apple")</t>
  </si>
  <si>
    <t>=COUNTIF(C8:D11,"?*")</t>
  </si>
  <si>
    <t>Counts all the cells in Quantity that have value greater than 10 and at the same time, cells Fruit which have text that contains alphabet "a"</t>
  </si>
  <si>
    <t>=COUNTIFS(C8:C11,"&gt;10",B8:B11,"*a*")</t>
  </si>
  <si>
    <t>Counts all Fruits that have the text "Apple" in it and at the same time Quantity that have value greater than 20</t>
  </si>
  <si>
    <t>=COUNTIFS(B8:B11,"*a*")</t>
  </si>
  <si>
    <t>=COUNTIFS(B8:B11,"Apple",C8:C11,"&gt;20")</t>
  </si>
  <si>
    <t>=AVERAGE(C7:C9</t>
  </si>
  <si>
    <t>=AVERAGE(C7:C9,C11)</t>
  </si>
  <si>
    <t>=AVERAGE(C7:C11)</t>
  </si>
  <si>
    <t>Returns average of C7:C9 and 20</t>
  </si>
  <si>
    <t>Returns average of C7:C9 and C11</t>
  </si>
  <si>
    <t>=AVERAGE(C7:C9,20)</t>
  </si>
  <si>
    <t>=AVERAGEIF(B7:B11,"Ankit",C7:C11)</t>
  </si>
  <si>
    <t>=AVERAGEIF(B7:B11,"*a*",C7:C11)</t>
  </si>
  <si>
    <t>=AVERAGEIF(C7:C11,"&gt;10")</t>
  </si>
  <si>
    <t>=AVERAGEIFS(C8:C11,C8:C11,"&gt;10",B8:B11,"&lt;&gt;Papaya")</t>
  </si>
  <si>
    <t>=AVERAGEIFS(D8:D11,D8:D11,"&gt;15",B8:B11,"*p*")</t>
  </si>
  <si>
    <t>=SUMPRODUCT(B6:B9,C6:C9)</t>
  </si>
  <si>
    <t>=SUMPRODUCT(B6:B9,C6:C9,D6:D9)</t>
  </si>
  <si>
    <t>=SUMPRODUCT(B6:B10,C6:C9,D6:D9)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</si>
</sst>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3" x14ac:knownFonts="1">
    <font>
      <sz val="11"/>
      <color theme="1"/>
      <name val="Calibri"/>
      <scheme val="minor"/>
    </font>
    <font>
      <sz val="11"/>
      <color theme="1"/>
      <name val="Calibri"/>
      <family val="2"/>
      <scheme val="minor"/>
    </font>
    <font>
      <sz val="11"/>
      <color theme="1"/>
      <name val="Calibri"/>
      <family val="2"/>
    </font>
    <font>
      <sz val="11"/>
      <name val="Calibri"/>
      <family val="2"/>
    </font>
    <font>
      <sz val="16"/>
      <color theme="1"/>
      <name val="Calibri"/>
      <family val="2"/>
    </font>
    <font>
      <sz val="18"/>
      <color theme="1"/>
      <name val="Calibri"/>
      <family val="2"/>
    </font>
    <font>
      <b/>
      <i/>
      <sz val="11"/>
      <color theme="1"/>
      <name val="Calibri"/>
      <family val="2"/>
    </font>
    <font>
      <b/>
      <sz val="9"/>
      <color theme="1"/>
      <name val="Calibri"/>
      <family val="2"/>
    </font>
    <font>
      <b/>
      <i/>
      <sz val="9"/>
      <color theme="1"/>
      <name val="Calibri"/>
      <family val="2"/>
    </font>
    <font>
      <sz val="9"/>
      <color theme="1"/>
      <name val="Calibri"/>
      <family val="2"/>
    </font>
    <font>
      <sz val="9"/>
      <color rgb="FF002060"/>
      <name val="Calibri"/>
      <family val="2"/>
    </font>
    <font>
      <sz val="8"/>
      <color theme="1"/>
      <name val="Calibri"/>
      <family val="2"/>
    </font>
    <font>
      <sz val="24"/>
      <color theme="1"/>
      <name val="Cooper Black"/>
      <family val="1"/>
    </font>
  </fonts>
  <fills count="6">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theme="9" tint="0.59999389629810485"/>
        <bgColor indexed="64"/>
      </patternFill>
    </fill>
    <fill>
      <patternFill patternType="solid">
        <fgColor theme="7" tint="0.59999389629810485"/>
        <bgColor indexed="64"/>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1">
    <xf numFmtId="0" fontId="0" fillId="0" borderId="0" xfId="0"/>
    <xf numFmtId="0" fontId="5" fillId="0" borderId="0" xfId="0" applyFont="1" applyAlignment="1">
      <alignment horizontal="left"/>
    </xf>
    <xf numFmtId="0" fontId="2" fillId="2" borderId="12" xfId="0" applyFont="1" applyFill="1" applyBorder="1" applyAlignment="1">
      <alignment horizontal="center"/>
    </xf>
    <xf numFmtId="0" fontId="2" fillId="0" borderId="12" xfId="0" applyFont="1" applyBorder="1" applyAlignment="1">
      <alignment horizontal="center"/>
    </xf>
    <xf numFmtId="0" fontId="7" fillId="2" borderId="12" xfId="0" applyFont="1" applyFill="1" applyBorder="1" applyAlignment="1">
      <alignment horizontal="center" vertical="center"/>
    </xf>
    <xf numFmtId="0" fontId="8" fillId="3" borderId="13" xfId="0" applyFont="1" applyFill="1" applyBorder="1" applyAlignment="1">
      <alignment vertical="center"/>
    </xf>
    <xf numFmtId="0" fontId="9" fillId="0" borderId="12" xfId="0" applyFont="1" applyBorder="1" applyAlignment="1">
      <alignment horizontal="center" vertical="center"/>
    </xf>
    <xf numFmtId="0" fontId="9" fillId="3" borderId="13" xfId="0" applyFont="1" applyFill="1" applyBorder="1" applyAlignment="1">
      <alignment vertical="center"/>
    </xf>
    <xf numFmtId="49" fontId="10" fillId="0" borderId="12" xfId="0" applyNumberFormat="1" applyFont="1" applyBorder="1" applyAlignment="1">
      <alignment vertical="center" wrapText="1"/>
    </xf>
    <xf numFmtId="0" fontId="9" fillId="0" borderId="12" xfId="0" applyFont="1" applyBorder="1" applyAlignment="1">
      <alignment horizontal="center" vertical="center" wrapText="1"/>
    </xf>
    <xf numFmtId="164" fontId="7" fillId="2" borderId="12" xfId="0" applyNumberFormat="1" applyFont="1" applyFill="1" applyBorder="1" applyAlignment="1">
      <alignment horizontal="center" vertical="center"/>
    </xf>
    <xf numFmtId="164" fontId="2" fillId="2" borderId="12" xfId="0" applyNumberFormat="1" applyFont="1" applyFill="1" applyBorder="1" applyAlignment="1">
      <alignment horizontal="center"/>
    </xf>
    <xf numFmtId="0" fontId="11" fillId="0" borderId="0" xfId="0" applyFont="1" applyAlignment="1">
      <alignment vertical="center"/>
    </xf>
    <xf numFmtId="0" fontId="9" fillId="0" borderId="0" xfId="0" applyFont="1" applyAlignment="1">
      <alignment vertical="center"/>
    </xf>
    <xf numFmtId="0" fontId="2" fillId="0" borderId="0" xfId="0" applyFont="1" applyAlignment="1">
      <alignment horizontal="center"/>
    </xf>
    <xf numFmtId="0" fontId="8" fillId="2" borderId="12" xfId="0" applyFont="1" applyFill="1" applyBorder="1" applyAlignment="1">
      <alignment horizontal="center" vertical="center"/>
    </xf>
    <xf numFmtId="0" fontId="9" fillId="0" borderId="0" xfId="0" applyFont="1" applyAlignment="1">
      <alignment horizontal="center" vertical="center"/>
    </xf>
    <xf numFmtId="49" fontId="10" fillId="0" borderId="12" xfId="0" applyNumberFormat="1" applyFont="1" applyBorder="1" applyAlignment="1">
      <alignment horizontal="center" vertical="center" wrapText="1"/>
    </xf>
    <xf numFmtId="0" fontId="9" fillId="0" borderId="12" xfId="0" applyFont="1" applyBorder="1" applyAlignment="1">
      <alignment horizontal="left" vertical="center" wrapText="1"/>
    </xf>
    <xf numFmtId="0" fontId="7" fillId="2" borderId="12" xfId="0" applyFont="1" applyFill="1" applyBorder="1" applyAlignment="1">
      <alignment horizontal="center"/>
    </xf>
    <xf numFmtId="0" fontId="11" fillId="0" borderId="0" xfId="0" applyFont="1" applyAlignment="1">
      <alignment horizontal="center" vertical="center"/>
    </xf>
    <xf numFmtId="0" fontId="11" fillId="2" borderId="12" xfId="0" applyFont="1" applyFill="1" applyBorder="1" applyAlignment="1">
      <alignment horizontal="center" vertical="center"/>
    </xf>
    <xf numFmtId="0" fontId="8" fillId="2" borderId="12" xfId="0" applyFont="1" applyFill="1" applyBorder="1" applyAlignment="1">
      <alignment horizontal="center"/>
    </xf>
    <xf numFmtId="38" fontId="11" fillId="0" borderId="12" xfId="0" applyNumberFormat="1" applyFont="1" applyBorder="1" applyAlignment="1">
      <alignment horizontal="center" vertical="center"/>
    </xf>
    <xf numFmtId="165" fontId="11" fillId="0" borderId="12"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2" borderId="9" xfId="0" applyFont="1" applyFill="1" applyBorder="1" applyAlignment="1">
      <alignment horizontal="center"/>
    </xf>
    <xf numFmtId="0" fontId="3" fillId="0" borderId="10" xfId="0" applyFont="1" applyBorder="1"/>
    <xf numFmtId="0" fontId="3" fillId="0" borderId="11" xfId="0" applyFont="1" applyBorder="1"/>
    <xf numFmtId="0" fontId="2" fillId="0" borderId="1" xfId="0" applyFont="1" applyBorder="1" applyAlignment="1">
      <alignment horizontal="center" vertical="center" wrapText="1"/>
    </xf>
    <xf numFmtId="0" fontId="2" fillId="2" borderId="9" xfId="0" applyFont="1" applyFill="1" applyBorder="1" applyAlignment="1">
      <alignment horizontal="center"/>
    </xf>
    <xf numFmtId="0" fontId="2" fillId="0" borderId="9" xfId="0" applyFont="1" applyBorder="1" applyAlignment="1">
      <alignment horizontal="left"/>
    </xf>
    <xf numFmtId="0" fontId="6" fillId="2" borderId="1" xfId="0" applyFont="1" applyFill="1" applyBorder="1" applyAlignment="1">
      <alignment horizontal="center" vertical="center"/>
    </xf>
    <xf numFmtId="0" fontId="7" fillId="2" borderId="9" xfId="0" applyFont="1" applyFill="1" applyBorder="1" applyAlignment="1">
      <alignment horizontal="center" vertical="center"/>
    </xf>
    <xf numFmtId="0" fontId="9" fillId="0" borderId="9" xfId="0" applyFont="1" applyBorder="1" applyAlignment="1">
      <alignment horizontal="center" vertical="center" wrapText="1"/>
    </xf>
    <xf numFmtId="164" fontId="7" fillId="2" borderId="9" xfId="0" applyNumberFormat="1" applyFont="1" applyFill="1" applyBorder="1" applyAlignment="1">
      <alignment horizontal="center" vertical="center"/>
    </xf>
    <xf numFmtId="0" fontId="8" fillId="2" borderId="9" xfId="0" applyFont="1" applyFill="1" applyBorder="1" applyAlignment="1">
      <alignment horizontal="center" vertical="center"/>
    </xf>
    <xf numFmtId="164" fontId="8" fillId="2" borderId="9" xfId="0" applyNumberFormat="1" applyFont="1" applyFill="1" applyBorder="1" applyAlignment="1">
      <alignment horizontal="center" vertical="center"/>
    </xf>
    <xf numFmtId="0" fontId="1" fillId="0" borderId="0" xfId="0" applyFont="1"/>
    <xf numFmtId="0" fontId="9" fillId="4" borderId="12" xfId="0" applyFont="1" applyFill="1" applyBorder="1" applyAlignment="1">
      <alignment horizontal="center" vertical="center"/>
    </xf>
    <xf numFmtId="14" fontId="9" fillId="4" borderId="12" xfId="0" applyNumberFormat="1" applyFont="1" applyFill="1" applyBorder="1" applyAlignment="1">
      <alignment horizontal="center" vertical="center"/>
    </xf>
    <xf numFmtId="0" fontId="9" fillId="5" borderId="12" xfId="0" applyFont="1" applyFill="1" applyBorder="1"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3" Type="http://schemas.openxmlformats.org/officeDocument/2006/relationships/image" Target="../media/image27.png"/><Relationship Id="rId18" Type="http://schemas.openxmlformats.org/officeDocument/2006/relationships/customXml" Target="../ink/ink20.xml"/><Relationship Id="rId26" Type="http://schemas.openxmlformats.org/officeDocument/2006/relationships/customXml" Target="../ink/ink24.xml"/><Relationship Id="rId39" Type="http://schemas.openxmlformats.org/officeDocument/2006/relationships/image" Target="../media/image40.png"/><Relationship Id="rId21" Type="http://schemas.openxmlformats.org/officeDocument/2006/relationships/image" Target="../media/image31.png"/><Relationship Id="rId34" Type="http://schemas.openxmlformats.org/officeDocument/2006/relationships/customXml" Target="../ink/ink28.xml"/><Relationship Id="rId42" Type="http://schemas.openxmlformats.org/officeDocument/2006/relationships/customXml" Target="../ink/ink32.xml"/><Relationship Id="rId47" Type="http://schemas.openxmlformats.org/officeDocument/2006/relationships/image" Target="../media/image44.png"/><Relationship Id="rId50" Type="http://schemas.openxmlformats.org/officeDocument/2006/relationships/customXml" Target="../ink/ink36.xml"/><Relationship Id="rId55" Type="http://schemas.openxmlformats.org/officeDocument/2006/relationships/image" Target="../media/image48.png"/><Relationship Id="rId7" Type="http://schemas.openxmlformats.org/officeDocument/2006/relationships/image" Target="../media/image24.png"/><Relationship Id="rId2" Type="http://schemas.openxmlformats.org/officeDocument/2006/relationships/customXml" Target="../ink/ink12.xml"/><Relationship Id="rId16" Type="http://schemas.openxmlformats.org/officeDocument/2006/relationships/customXml" Target="../ink/ink19.xml"/><Relationship Id="rId29" Type="http://schemas.openxmlformats.org/officeDocument/2006/relationships/image" Target="../media/image35.png"/><Relationship Id="rId11" Type="http://schemas.openxmlformats.org/officeDocument/2006/relationships/image" Target="../media/image26.png"/><Relationship Id="rId24" Type="http://schemas.openxmlformats.org/officeDocument/2006/relationships/customXml" Target="../ink/ink23.xml"/><Relationship Id="rId32" Type="http://schemas.openxmlformats.org/officeDocument/2006/relationships/customXml" Target="../ink/ink27.xml"/><Relationship Id="rId37" Type="http://schemas.openxmlformats.org/officeDocument/2006/relationships/image" Target="../media/image39.png"/><Relationship Id="rId40" Type="http://schemas.openxmlformats.org/officeDocument/2006/relationships/customXml" Target="../ink/ink31.xml"/><Relationship Id="rId45" Type="http://schemas.openxmlformats.org/officeDocument/2006/relationships/image" Target="../media/image43.png"/><Relationship Id="rId53" Type="http://schemas.openxmlformats.org/officeDocument/2006/relationships/image" Target="../media/image47.png"/><Relationship Id="rId58" Type="http://schemas.openxmlformats.org/officeDocument/2006/relationships/customXml" Target="../ink/ink40.xml"/><Relationship Id="rId5" Type="http://schemas.openxmlformats.org/officeDocument/2006/relationships/image" Target="../media/image23.png"/><Relationship Id="rId19" Type="http://schemas.openxmlformats.org/officeDocument/2006/relationships/image" Target="../media/image30.png"/><Relationship Id="rId4" Type="http://schemas.openxmlformats.org/officeDocument/2006/relationships/customXml" Target="../ink/ink13.xml"/><Relationship Id="rId9" Type="http://schemas.openxmlformats.org/officeDocument/2006/relationships/image" Target="../media/image25.png"/><Relationship Id="rId14" Type="http://schemas.openxmlformats.org/officeDocument/2006/relationships/customXml" Target="../ink/ink18.xml"/><Relationship Id="rId22" Type="http://schemas.openxmlformats.org/officeDocument/2006/relationships/customXml" Target="../ink/ink22.xml"/><Relationship Id="rId27" Type="http://schemas.openxmlformats.org/officeDocument/2006/relationships/image" Target="../media/image34.png"/><Relationship Id="rId30" Type="http://schemas.openxmlformats.org/officeDocument/2006/relationships/customXml" Target="../ink/ink26.xml"/><Relationship Id="rId35" Type="http://schemas.openxmlformats.org/officeDocument/2006/relationships/image" Target="../media/image38.png"/><Relationship Id="rId43" Type="http://schemas.openxmlformats.org/officeDocument/2006/relationships/image" Target="../media/image42.png"/><Relationship Id="rId48" Type="http://schemas.openxmlformats.org/officeDocument/2006/relationships/customXml" Target="../ink/ink35.xml"/><Relationship Id="rId56" Type="http://schemas.openxmlformats.org/officeDocument/2006/relationships/customXml" Target="../ink/ink39.xml"/><Relationship Id="rId8" Type="http://schemas.openxmlformats.org/officeDocument/2006/relationships/customXml" Target="../ink/ink15.xml"/><Relationship Id="rId51" Type="http://schemas.openxmlformats.org/officeDocument/2006/relationships/image" Target="../media/image46.png"/><Relationship Id="rId3" Type="http://schemas.openxmlformats.org/officeDocument/2006/relationships/image" Target="../media/image22.png"/><Relationship Id="rId12" Type="http://schemas.openxmlformats.org/officeDocument/2006/relationships/customXml" Target="../ink/ink17.xml"/><Relationship Id="rId17" Type="http://schemas.openxmlformats.org/officeDocument/2006/relationships/image" Target="../media/image29.png"/><Relationship Id="rId25" Type="http://schemas.openxmlformats.org/officeDocument/2006/relationships/image" Target="../media/image33.png"/><Relationship Id="rId33" Type="http://schemas.openxmlformats.org/officeDocument/2006/relationships/image" Target="../media/image37.png"/><Relationship Id="rId38" Type="http://schemas.openxmlformats.org/officeDocument/2006/relationships/customXml" Target="../ink/ink30.xml"/><Relationship Id="rId46" Type="http://schemas.openxmlformats.org/officeDocument/2006/relationships/customXml" Target="../ink/ink34.xml"/><Relationship Id="rId59" Type="http://schemas.openxmlformats.org/officeDocument/2006/relationships/image" Target="../media/image50.png"/><Relationship Id="rId20" Type="http://schemas.openxmlformats.org/officeDocument/2006/relationships/customXml" Target="../ink/ink21.xml"/><Relationship Id="rId41" Type="http://schemas.openxmlformats.org/officeDocument/2006/relationships/image" Target="../media/image41.png"/><Relationship Id="rId54" Type="http://schemas.openxmlformats.org/officeDocument/2006/relationships/customXml" Target="../ink/ink38.xml"/><Relationship Id="rId1" Type="http://schemas.openxmlformats.org/officeDocument/2006/relationships/image" Target="../media/image21.png"/><Relationship Id="rId6" Type="http://schemas.openxmlformats.org/officeDocument/2006/relationships/customXml" Target="../ink/ink14.xml"/><Relationship Id="rId15" Type="http://schemas.openxmlformats.org/officeDocument/2006/relationships/image" Target="../media/image28.png"/><Relationship Id="rId23" Type="http://schemas.openxmlformats.org/officeDocument/2006/relationships/image" Target="../media/image32.png"/><Relationship Id="rId28" Type="http://schemas.openxmlformats.org/officeDocument/2006/relationships/customXml" Target="../ink/ink25.xml"/><Relationship Id="rId36" Type="http://schemas.openxmlformats.org/officeDocument/2006/relationships/customXml" Target="../ink/ink29.xml"/><Relationship Id="rId49" Type="http://schemas.openxmlformats.org/officeDocument/2006/relationships/image" Target="../media/image45.png"/><Relationship Id="rId57" Type="http://schemas.openxmlformats.org/officeDocument/2006/relationships/image" Target="../media/image49.png"/><Relationship Id="rId10" Type="http://schemas.openxmlformats.org/officeDocument/2006/relationships/customXml" Target="../ink/ink16.xml"/><Relationship Id="rId31" Type="http://schemas.openxmlformats.org/officeDocument/2006/relationships/image" Target="../media/image36.png"/><Relationship Id="rId44" Type="http://schemas.openxmlformats.org/officeDocument/2006/relationships/customXml" Target="../ink/ink33.xml"/><Relationship Id="rId52" Type="http://schemas.openxmlformats.org/officeDocument/2006/relationships/customXml" Target="../ink/ink37.xml"/><Relationship Id="rId60" Type="http://schemas.openxmlformats.org/officeDocument/2006/relationships/customXml" Target="../ink/ink4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7.png"/><Relationship Id="rId2" Type="http://schemas.openxmlformats.org/officeDocument/2006/relationships/customXml" Target="../ink/ink1.xml"/><Relationship Id="rId1" Type="http://schemas.openxmlformats.org/officeDocument/2006/relationships/image" Target="../media/image4.png"/><Relationship Id="rId6" Type="http://schemas.openxmlformats.org/officeDocument/2006/relationships/customXml" Target="../ink/ink3.xml"/><Relationship Id="rId5" Type="http://schemas.openxmlformats.org/officeDocument/2006/relationships/image" Target="../media/image6.png"/><Relationship Id="rId4" Type="http://schemas.openxmlformats.org/officeDocument/2006/relationships/customXml" Target="../ink/ink2.xml"/></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customXml" Target="../ink/ink7.xml"/><Relationship Id="rId13"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customXml" Target="../ink/ink9.xml"/><Relationship Id="rId17" Type="http://schemas.openxmlformats.org/officeDocument/2006/relationships/image" Target="../media/image18.png"/><Relationship Id="rId2" Type="http://schemas.openxmlformats.org/officeDocument/2006/relationships/customXml" Target="../ink/ink4.xml"/><Relationship Id="rId16" Type="http://schemas.openxmlformats.org/officeDocument/2006/relationships/customXml" Target="../ink/ink11.xml"/><Relationship Id="rId1" Type="http://schemas.openxmlformats.org/officeDocument/2006/relationships/image" Target="../media/image10.png"/><Relationship Id="rId6" Type="http://schemas.openxmlformats.org/officeDocument/2006/relationships/customXml" Target="../ink/ink6.xml"/><Relationship Id="rId11" Type="http://schemas.openxmlformats.org/officeDocument/2006/relationships/image" Target="../media/image15.png"/><Relationship Id="rId5" Type="http://schemas.openxmlformats.org/officeDocument/2006/relationships/image" Target="../media/image12.png"/><Relationship Id="rId15" Type="http://schemas.openxmlformats.org/officeDocument/2006/relationships/image" Target="../media/image17.png"/><Relationship Id="rId10" Type="http://schemas.openxmlformats.org/officeDocument/2006/relationships/customXml" Target="../ink/ink8.xml"/><Relationship Id="rId4" Type="http://schemas.openxmlformats.org/officeDocument/2006/relationships/customXml" Target="../ink/ink5.xml"/><Relationship Id="rId9" Type="http://schemas.openxmlformats.org/officeDocument/2006/relationships/image" Target="../media/image14.png"/><Relationship Id="rId14" Type="http://schemas.openxmlformats.org/officeDocument/2006/relationships/customXml" Target="../ink/ink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oneCellAnchor>
    <xdr:from>
      <xdr:col>11</xdr:col>
      <xdr:colOff>142875</xdr:colOff>
      <xdr:row>3</xdr:row>
      <xdr:rowOff>171450</xdr:rowOff>
    </xdr:from>
    <xdr:ext cx="2962275" cy="1609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9</xdr:col>
      <xdr:colOff>600075</xdr:colOff>
      <xdr:row>3</xdr:row>
      <xdr:rowOff>152400</xdr:rowOff>
    </xdr:from>
    <xdr:ext cx="2857500" cy="158115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9</xdr:col>
      <xdr:colOff>124558</xdr:colOff>
      <xdr:row>13</xdr:row>
      <xdr:rowOff>39257</xdr:rowOff>
    </xdr:from>
    <xdr:to>
      <xdr:col>9</xdr:col>
      <xdr:colOff>141118</xdr:colOff>
      <xdr:row>13</xdr:row>
      <xdr:rowOff>380177</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 name="Ink 2">
              <a:extLst>
                <a:ext uri="{FF2B5EF4-FFF2-40B4-BE49-F238E27FC236}">
                  <a16:creationId xmlns:a16="http://schemas.microsoft.com/office/drawing/2014/main" id="{C20F7AF9-7B1C-21FB-697F-48B1B1461E82}"/>
                </a:ext>
              </a:extLst>
            </xdr14:cNvPr>
            <xdr14:cNvContentPartPr/>
          </xdr14:nvContentPartPr>
          <xdr14:nvPr macro=""/>
          <xdr14:xfrm>
            <a:off x="6397920" y="2430360"/>
            <a:ext cx="16560" cy="340920"/>
          </xdr14:xfrm>
        </xdr:contentPart>
      </mc:Choice>
      <mc:Fallback>
        <xdr:pic>
          <xdr:nvPicPr>
            <xdr:cNvPr id="3" name="Ink 2">
              <a:extLst>
                <a:ext uri="{FF2B5EF4-FFF2-40B4-BE49-F238E27FC236}">
                  <a16:creationId xmlns:a16="http://schemas.microsoft.com/office/drawing/2014/main" id="{C20F7AF9-7B1C-21FB-697F-48B1B1461E82}"/>
                </a:ext>
              </a:extLst>
            </xdr:cNvPr>
            <xdr:cNvPicPr/>
          </xdr:nvPicPr>
          <xdr:blipFill>
            <a:blip xmlns:r="http://schemas.openxmlformats.org/officeDocument/2006/relationships" r:embed="rId3"/>
            <a:stretch>
              <a:fillRect/>
            </a:stretch>
          </xdr:blipFill>
          <xdr:spPr>
            <a:xfrm>
              <a:off x="6391800" y="2424240"/>
              <a:ext cx="28800" cy="353160"/>
            </a:xfrm>
            <a:prstGeom prst="rect">
              <a:avLst/>
            </a:prstGeom>
          </xdr:spPr>
        </xdr:pic>
      </mc:Fallback>
    </mc:AlternateContent>
    <xdr:clientData/>
  </xdr:twoCellAnchor>
  <xdr:twoCellAnchor editAs="oneCell">
    <xdr:from>
      <xdr:col>11</xdr:col>
      <xdr:colOff>144197</xdr:colOff>
      <xdr:row>12</xdr:row>
      <xdr:rowOff>164508</xdr:rowOff>
    </xdr:from>
    <xdr:to>
      <xdr:col>11</xdr:col>
      <xdr:colOff>342999</xdr:colOff>
      <xdr:row>13</xdr:row>
      <xdr:rowOff>237339</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 name="Ink 3">
              <a:extLst>
                <a:ext uri="{FF2B5EF4-FFF2-40B4-BE49-F238E27FC236}">
                  <a16:creationId xmlns:a16="http://schemas.microsoft.com/office/drawing/2014/main" id="{2CEC86CF-CA94-6F5E-0016-3B2998AD9EB3}"/>
                </a:ext>
              </a:extLst>
            </xdr14:cNvPr>
            <xdr14:cNvContentPartPr/>
          </xdr14:nvContentPartPr>
          <xdr14:nvPr macro=""/>
          <xdr14:xfrm>
            <a:off x="7678800" y="2371680"/>
            <a:ext cx="194040" cy="252000"/>
          </xdr14:xfrm>
        </xdr:contentPart>
      </mc:Choice>
      <mc:Fallback>
        <xdr:pic>
          <xdr:nvPicPr>
            <xdr:cNvPr id="4" name="Ink 3">
              <a:extLst>
                <a:ext uri="{FF2B5EF4-FFF2-40B4-BE49-F238E27FC236}">
                  <a16:creationId xmlns:a16="http://schemas.microsoft.com/office/drawing/2014/main" id="{2CEC86CF-CA94-6F5E-0016-3B2998AD9EB3}"/>
                </a:ext>
              </a:extLst>
            </xdr:cNvPr>
            <xdr:cNvPicPr/>
          </xdr:nvPicPr>
          <xdr:blipFill>
            <a:blip xmlns:r="http://schemas.openxmlformats.org/officeDocument/2006/relationships" r:embed="rId5"/>
            <a:stretch>
              <a:fillRect/>
            </a:stretch>
          </xdr:blipFill>
          <xdr:spPr>
            <a:xfrm>
              <a:off x="7672680" y="2365560"/>
              <a:ext cx="206280" cy="264240"/>
            </a:xfrm>
            <a:prstGeom prst="rect">
              <a:avLst/>
            </a:prstGeom>
          </xdr:spPr>
        </xdr:pic>
      </mc:Fallback>
    </mc:AlternateContent>
    <xdr:clientData/>
  </xdr:twoCellAnchor>
  <xdr:twoCellAnchor editAs="oneCell">
    <xdr:from>
      <xdr:col>14</xdr:col>
      <xdr:colOff>105974</xdr:colOff>
      <xdr:row>12</xdr:row>
      <xdr:rowOff>117348</xdr:rowOff>
    </xdr:from>
    <xdr:to>
      <xdr:col>14</xdr:col>
      <xdr:colOff>237096</xdr:colOff>
      <xdr:row>13</xdr:row>
      <xdr:rowOff>219977</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5" name="Ink 4">
              <a:extLst>
                <a:ext uri="{FF2B5EF4-FFF2-40B4-BE49-F238E27FC236}">
                  <a16:creationId xmlns:a16="http://schemas.microsoft.com/office/drawing/2014/main" id="{53FE774E-2E68-4044-1CFB-74A2AA6A0103}"/>
                </a:ext>
              </a:extLst>
            </xdr14:cNvPr>
            <xdr14:cNvContentPartPr/>
          </xdr14:nvContentPartPr>
          <xdr14:nvPr macro=""/>
          <xdr14:xfrm>
            <a:off x="9532440" y="2324520"/>
            <a:ext cx="126360" cy="286560"/>
          </xdr14:xfrm>
        </xdr:contentPart>
      </mc:Choice>
      <mc:Fallback>
        <xdr:pic>
          <xdr:nvPicPr>
            <xdr:cNvPr id="5" name="Ink 4">
              <a:extLst>
                <a:ext uri="{FF2B5EF4-FFF2-40B4-BE49-F238E27FC236}">
                  <a16:creationId xmlns:a16="http://schemas.microsoft.com/office/drawing/2014/main" id="{53FE774E-2E68-4044-1CFB-74A2AA6A0103}"/>
                </a:ext>
              </a:extLst>
            </xdr:cNvPr>
            <xdr:cNvPicPr/>
          </xdr:nvPicPr>
          <xdr:blipFill>
            <a:blip xmlns:r="http://schemas.openxmlformats.org/officeDocument/2006/relationships" r:embed="rId7"/>
            <a:stretch>
              <a:fillRect/>
            </a:stretch>
          </xdr:blipFill>
          <xdr:spPr>
            <a:xfrm>
              <a:off x="9526320" y="2318400"/>
              <a:ext cx="138600" cy="298800"/>
            </a:xfrm>
            <a:prstGeom prst="rect">
              <a:avLst/>
            </a:prstGeom>
          </xdr:spPr>
        </xdr:pic>
      </mc:Fallback>
    </mc:AlternateContent>
    <xdr:clientData/>
  </xdr:twoCellAnchor>
  <xdr:twoCellAnchor editAs="oneCell">
    <xdr:from>
      <xdr:col>9</xdr:col>
      <xdr:colOff>183238</xdr:colOff>
      <xdr:row>13</xdr:row>
      <xdr:rowOff>604097</xdr:rowOff>
    </xdr:from>
    <xdr:to>
      <xdr:col>9</xdr:col>
      <xdr:colOff>210320</xdr:colOff>
      <xdr:row>14</xdr:row>
      <xdr:rowOff>266865</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6" name="Ink 5">
              <a:extLst>
                <a:ext uri="{FF2B5EF4-FFF2-40B4-BE49-F238E27FC236}">
                  <a16:creationId xmlns:a16="http://schemas.microsoft.com/office/drawing/2014/main" id="{D35BCFAC-ED8B-D329-1A84-69423DE73F6A}"/>
                </a:ext>
              </a:extLst>
            </xdr14:cNvPr>
            <xdr14:cNvContentPartPr/>
          </xdr14:nvContentPartPr>
          <xdr14:nvPr macro=""/>
          <xdr14:xfrm>
            <a:off x="6456600" y="2995200"/>
            <a:ext cx="22320" cy="268920"/>
          </xdr14:xfrm>
        </xdr:contentPart>
      </mc:Choice>
      <mc:Fallback>
        <xdr:pic>
          <xdr:nvPicPr>
            <xdr:cNvPr id="6" name="Ink 5">
              <a:extLst>
                <a:ext uri="{FF2B5EF4-FFF2-40B4-BE49-F238E27FC236}">
                  <a16:creationId xmlns:a16="http://schemas.microsoft.com/office/drawing/2014/main" id="{D35BCFAC-ED8B-D329-1A84-69423DE73F6A}"/>
                </a:ext>
              </a:extLst>
            </xdr:cNvPr>
            <xdr:cNvPicPr/>
          </xdr:nvPicPr>
          <xdr:blipFill>
            <a:blip xmlns:r="http://schemas.openxmlformats.org/officeDocument/2006/relationships" r:embed="rId9"/>
            <a:stretch>
              <a:fillRect/>
            </a:stretch>
          </xdr:blipFill>
          <xdr:spPr>
            <a:xfrm>
              <a:off x="6450480" y="2989080"/>
              <a:ext cx="34560" cy="281160"/>
            </a:xfrm>
            <a:prstGeom prst="rect">
              <a:avLst/>
            </a:prstGeom>
          </xdr:spPr>
        </xdr:pic>
      </mc:Fallback>
    </mc:AlternateContent>
    <xdr:clientData/>
  </xdr:twoCellAnchor>
  <xdr:twoCellAnchor editAs="oneCell">
    <xdr:from>
      <xdr:col>8</xdr:col>
      <xdr:colOff>588941</xdr:colOff>
      <xdr:row>15</xdr:row>
      <xdr:rowOff>17637</xdr:rowOff>
    </xdr:from>
    <xdr:to>
      <xdr:col>9</xdr:col>
      <xdr:colOff>306080</xdr:colOff>
      <xdr:row>16</xdr:row>
      <xdr:rowOff>97183</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9" name="Ink 8">
              <a:extLst>
                <a:ext uri="{FF2B5EF4-FFF2-40B4-BE49-F238E27FC236}">
                  <a16:creationId xmlns:a16="http://schemas.microsoft.com/office/drawing/2014/main" id="{2E93080C-4D30-3AEF-8A3A-3098F5CBE44D}"/>
                </a:ext>
              </a:extLst>
            </xdr14:cNvPr>
            <xdr14:cNvContentPartPr/>
          </xdr14:nvContentPartPr>
          <xdr14:nvPr macro=""/>
          <xdr14:xfrm>
            <a:off x="6231682" y="3479482"/>
            <a:ext cx="347760" cy="559080"/>
          </xdr14:xfrm>
        </xdr:contentPart>
      </mc:Choice>
      <mc:Fallback>
        <xdr:pic>
          <xdr:nvPicPr>
            <xdr:cNvPr id="9" name="Ink 8">
              <a:extLst>
                <a:ext uri="{FF2B5EF4-FFF2-40B4-BE49-F238E27FC236}">
                  <a16:creationId xmlns:a16="http://schemas.microsoft.com/office/drawing/2014/main" id="{2E93080C-4D30-3AEF-8A3A-3098F5CBE44D}"/>
                </a:ext>
              </a:extLst>
            </xdr:cNvPr>
            <xdr:cNvPicPr/>
          </xdr:nvPicPr>
          <xdr:blipFill>
            <a:blip xmlns:r="http://schemas.openxmlformats.org/officeDocument/2006/relationships" r:embed="rId11"/>
            <a:stretch>
              <a:fillRect/>
            </a:stretch>
          </xdr:blipFill>
          <xdr:spPr>
            <a:xfrm>
              <a:off x="6225562" y="3473310"/>
              <a:ext cx="360000" cy="571423"/>
            </a:xfrm>
            <a:prstGeom prst="rect">
              <a:avLst/>
            </a:prstGeom>
          </xdr:spPr>
        </xdr:pic>
      </mc:Fallback>
    </mc:AlternateContent>
    <xdr:clientData/>
  </xdr:twoCellAnchor>
  <xdr:twoCellAnchor editAs="oneCell">
    <xdr:from>
      <xdr:col>11</xdr:col>
      <xdr:colOff>387197</xdr:colOff>
      <xdr:row>13</xdr:row>
      <xdr:rowOff>433457</xdr:rowOff>
    </xdr:from>
    <xdr:to>
      <xdr:col>11</xdr:col>
      <xdr:colOff>440199</xdr:colOff>
      <xdr:row>14</xdr:row>
      <xdr:rowOff>133583</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0" name="Ink 9">
              <a:extLst>
                <a:ext uri="{FF2B5EF4-FFF2-40B4-BE49-F238E27FC236}">
                  <a16:creationId xmlns:a16="http://schemas.microsoft.com/office/drawing/2014/main" id="{AB5B5EDC-FF59-7862-2DDF-61DCF7783CCC}"/>
                </a:ext>
              </a:extLst>
            </xdr14:cNvPr>
            <xdr14:cNvContentPartPr/>
          </xdr14:nvContentPartPr>
          <xdr14:nvPr macro=""/>
          <xdr14:xfrm>
            <a:off x="7921800" y="2824560"/>
            <a:ext cx="48240" cy="311040"/>
          </xdr14:xfrm>
        </xdr:contentPart>
      </mc:Choice>
      <mc:Fallback>
        <xdr:pic>
          <xdr:nvPicPr>
            <xdr:cNvPr id="10" name="Ink 9">
              <a:extLst>
                <a:ext uri="{FF2B5EF4-FFF2-40B4-BE49-F238E27FC236}">
                  <a16:creationId xmlns:a16="http://schemas.microsoft.com/office/drawing/2014/main" id="{AB5B5EDC-FF59-7862-2DDF-61DCF7783CCC}"/>
                </a:ext>
              </a:extLst>
            </xdr:cNvPr>
            <xdr:cNvPicPr/>
          </xdr:nvPicPr>
          <xdr:blipFill>
            <a:blip xmlns:r="http://schemas.openxmlformats.org/officeDocument/2006/relationships" r:embed="rId13"/>
            <a:stretch>
              <a:fillRect/>
            </a:stretch>
          </xdr:blipFill>
          <xdr:spPr>
            <a:xfrm>
              <a:off x="7915680" y="2818440"/>
              <a:ext cx="60480" cy="323280"/>
            </a:xfrm>
            <a:prstGeom prst="rect">
              <a:avLst/>
            </a:prstGeom>
          </xdr:spPr>
        </xdr:pic>
      </mc:Fallback>
    </mc:AlternateContent>
    <xdr:clientData/>
  </xdr:twoCellAnchor>
  <xdr:twoCellAnchor editAs="oneCell">
    <xdr:from>
      <xdr:col>14</xdr:col>
      <xdr:colOff>66374</xdr:colOff>
      <xdr:row>15</xdr:row>
      <xdr:rowOff>356315</xdr:rowOff>
    </xdr:from>
    <xdr:to>
      <xdr:col>14</xdr:col>
      <xdr:colOff>208656</xdr:colOff>
      <xdr:row>17</xdr:row>
      <xdr:rowOff>18372</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15" name="Ink 14">
              <a:extLst>
                <a:ext uri="{FF2B5EF4-FFF2-40B4-BE49-F238E27FC236}">
                  <a16:creationId xmlns:a16="http://schemas.microsoft.com/office/drawing/2014/main" id="{7C993A5A-14E7-899D-F380-C92795480983}"/>
                </a:ext>
              </a:extLst>
            </xdr14:cNvPr>
            <xdr14:cNvContentPartPr/>
          </xdr14:nvContentPartPr>
          <xdr14:nvPr macro=""/>
          <xdr14:xfrm>
            <a:off x="9492840" y="3818160"/>
            <a:ext cx="137520" cy="320760"/>
          </xdr14:xfrm>
        </xdr:contentPart>
      </mc:Choice>
      <mc:Fallback>
        <xdr:pic>
          <xdr:nvPicPr>
            <xdr:cNvPr id="15" name="Ink 14">
              <a:extLst>
                <a:ext uri="{FF2B5EF4-FFF2-40B4-BE49-F238E27FC236}">
                  <a16:creationId xmlns:a16="http://schemas.microsoft.com/office/drawing/2014/main" id="{7C993A5A-14E7-899D-F380-C92795480983}"/>
                </a:ext>
              </a:extLst>
            </xdr:cNvPr>
            <xdr:cNvPicPr/>
          </xdr:nvPicPr>
          <xdr:blipFill>
            <a:blip xmlns:r="http://schemas.openxmlformats.org/officeDocument/2006/relationships" r:embed="rId15"/>
            <a:stretch>
              <a:fillRect/>
            </a:stretch>
          </xdr:blipFill>
          <xdr:spPr>
            <a:xfrm>
              <a:off x="9486720" y="3812040"/>
              <a:ext cx="149760" cy="333000"/>
            </a:xfrm>
            <a:prstGeom prst="rect">
              <a:avLst/>
            </a:prstGeom>
          </xdr:spPr>
        </xdr:pic>
      </mc:Fallback>
    </mc:AlternateContent>
    <xdr:clientData/>
  </xdr:twoCellAnchor>
  <xdr:twoCellAnchor editAs="oneCell">
    <xdr:from>
      <xdr:col>14</xdr:col>
      <xdr:colOff>45494</xdr:colOff>
      <xdr:row>13</xdr:row>
      <xdr:rowOff>400337</xdr:rowOff>
    </xdr:from>
    <xdr:to>
      <xdr:col>14</xdr:col>
      <xdr:colOff>274094</xdr:colOff>
      <xdr:row>15</xdr:row>
      <xdr:rowOff>133115</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16" name="Ink 15">
              <a:extLst>
                <a:ext uri="{FF2B5EF4-FFF2-40B4-BE49-F238E27FC236}">
                  <a16:creationId xmlns:a16="http://schemas.microsoft.com/office/drawing/2014/main" id="{463466BB-C0EB-4193-B413-ACD1879A834B}"/>
                </a:ext>
              </a:extLst>
            </xdr14:cNvPr>
            <xdr14:cNvContentPartPr/>
          </xdr14:nvContentPartPr>
          <xdr14:nvPr macro=""/>
          <xdr14:xfrm>
            <a:off x="9471960" y="2791440"/>
            <a:ext cx="228600" cy="803520"/>
          </xdr14:xfrm>
        </xdr:contentPart>
      </mc:Choice>
      <mc:Fallback>
        <xdr:pic>
          <xdr:nvPicPr>
            <xdr:cNvPr id="16" name="Ink 15">
              <a:extLst>
                <a:ext uri="{FF2B5EF4-FFF2-40B4-BE49-F238E27FC236}">
                  <a16:creationId xmlns:a16="http://schemas.microsoft.com/office/drawing/2014/main" id="{463466BB-C0EB-4193-B413-ACD1879A834B}"/>
                </a:ext>
              </a:extLst>
            </xdr:cNvPr>
            <xdr:cNvPicPr/>
          </xdr:nvPicPr>
          <xdr:blipFill>
            <a:blip xmlns:r="http://schemas.openxmlformats.org/officeDocument/2006/relationships" r:embed="rId17"/>
            <a:stretch>
              <a:fillRect/>
            </a:stretch>
          </xdr:blipFill>
          <xdr:spPr>
            <a:xfrm>
              <a:off x="9465840" y="2785320"/>
              <a:ext cx="240840" cy="815760"/>
            </a:xfrm>
            <a:prstGeom prst="rect">
              <a:avLst/>
            </a:prstGeom>
          </xdr:spPr>
        </xdr:pic>
      </mc:Fallback>
    </mc:AlternateContent>
    <xdr:clientData/>
  </xdr:twoCellAnchor>
  <xdr:twoCellAnchor editAs="oneCell">
    <xdr:from>
      <xdr:col>12</xdr:col>
      <xdr:colOff>426896</xdr:colOff>
      <xdr:row>13</xdr:row>
      <xdr:rowOff>418419</xdr:rowOff>
    </xdr:from>
    <xdr:to>
      <xdr:col>13</xdr:col>
      <xdr:colOff>37557</xdr:colOff>
      <xdr:row>14</xdr:row>
      <xdr:rowOff>95505</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27" name="Ink 26">
              <a:extLst>
                <a:ext uri="{FF2B5EF4-FFF2-40B4-BE49-F238E27FC236}">
                  <a16:creationId xmlns:a16="http://schemas.microsoft.com/office/drawing/2014/main" id="{AD0E115F-44F1-C538-6D57-2E6D6C4C5BBA}"/>
                </a:ext>
              </a:extLst>
            </xdr14:cNvPr>
            <xdr14:cNvContentPartPr/>
          </xdr14:nvContentPartPr>
          <xdr14:nvPr macro=""/>
          <xdr14:xfrm>
            <a:off x="8592120" y="2809522"/>
            <a:ext cx="241282" cy="288000"/>
          </xdr14:xfrm>
        </xdr:contentPart>
      </mc:Choice>
      <mc:Fallback>
        <xdr:pic>
          <xdr:nvPicPr>
            <xdr:cNvPr id="27" name="Ink 26">
              <a:extLst>
                <a:ext uri="{FF2B5EF4-FFF2-40B4-BE49-F238E27FC236}">
                  <a16:creationId xmlns:a16="http://schemas.microsoft.com/office/drawing/2014/main" id="{AD0E115F-44F1-C538-6D57-2E6D6C4C5BBA}"/>
                </a:ext>
              </a:extLst>
            </xdr:cNvPr>
            <xdr:cNvPicPr/>
          </xdr:nvPicPr>
          <xdr:blipFill>
            <a:blip xmlns:r="http://schemas.openxmlformats.org/officeDocument/2006/relationships" r:embed="rId19"/>
            <a:stretch>
              <a:fillRect/>
            </a:stretch>
          </xdr:blipFill>
          <xdr:spPr>
            <a:xfrm>
              <a:off x="8586007" y="2803301"/>
              <a:ext cx="253508" cy="300442"/>
            </a:xfrm>
            <a:prstGeom prst="rect">
              <a:avLst/>
            </a:prstGeom>
          </xdr:spPr>
        </xdr:pic>
      </mc:Fallback>
    </mc:AlternateContent>
    <xdr:clientData/>
  </xdr:twoCellAnchor>
  <xdr:twoCellAnchor editAs="oneCell">
    <xdr:from>
      <xdr:col>10</xdr:col>
      <xdr:colOff>105217</xdr:colOff>
      <xdr:row>13</xdr:row>
      <xdr:rowOff>542979</xdr:rowOff>
    </xdr:from>
    <xdr:to>
      <xdr:col>10</xdr:col>
      <xdr:colOff>495539</xdr:colOff>
      <xdr:row>14</xdr:row>
      <xdr:rowOff>143385</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28" name="Ink 27">
              <a:extLst>
                <a:ext uri="{FF2B5EF4-FFF2-40B4-BE49-F238E27FC236}">
                  <a16:creationId xmlns:a16="http://schemas.microsoft.com/office/drawing/2014/main" id="{D257625F-9320-6533-4423-72CA50315A06}"/>
                </a:ext>
              </a:extLst>
            </xdr14:cNvPr>
            <xdr14:cNvContentPartPr/>
          </xdr14:nvContentPartPr>
          <xdr14:nvPr macro=""/>
          <xdr14:xfrm>
            <a:off x="7009200" y="2934082"/>
            <a:ext cx="390322" cy="211320"/>
          </xdr14:xfrm>
        </xdr:contentPart>
      </mc:Choice>
      <mc:Fallback>
        <xdr:pic>
          <xdr:nvPicPr>
            <xdr:cNvPr id="28" name="Ink 27">
              <a:extLst>
                <a:ext uri="{FF2B5EF4-FFF2-40B4-BE49-F238E27FC236}">
                  <a16:creationId xmlns:a16="http://schemas.microsoft.com/office/drawing/2014/main" id="{D257625F-9320-6533-4423-72CA50315A06}"/>
                </a:ext>
              </a:extLst>
            </xdr:cNvPr>
            <xdr:cNvPicPr/>
          </xdr:nvPicPr>
          <xdr:blipFill>
            <a:blip xmlns:r="http://schemas.openxmlformats.org/officeDocument/2006/relationships" r:embed="rId21"/>
            <a:stretch>
              <a:fillRect/>
            </a:stretch>
          </xdr:blipFill>
          <xdr:spPr>
            <a:xfrm>
              <a:off x="7003079" y="2927962"/>
              <a:ext cx="402565" cy="223560"/>
            </a:xfrm>
            <a:prstGeom prst="rect">
              <a:avLst/>
            </a:prstGeom>
          </xdr:spPr>
        </xdr:pic>
      </mc:Fallback>
    </mc:AlternateContent>
    <xdr:clientData/>
  </xdr:twoCellAnchor>
  <xdr:twoCellAnchor editAs="oneCell">
    <xdr:from>
      <xdr:col>14</xdr:col>
      <xdr:colOff>584414</xdr:colOff>
      <xdr:row>14</xdr:row>
      <xdr:rowOff>387383</xdr:rowOff>
    </xdr:from>
    <xdr:to>
      <xdr:col>15</xdr:col>
      <xdr:colOff>122716</xdr:colOff>
      <xdr:row>14</xdr:row>
      <xdr:rowOff>392505</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42" name="Ink 41">
              <a:extLst>
                <a:ext uri="{FF2B5EF4-FFF2-40B4-BE49-F238E27FC236}">
                  <a16:creationId xmlns:a16="http://schemas.microsoft.com/office/drawing/2014/main" id="{846801F1-3A4E-E4BE-18C7-ED5EF684B838}"/>
                </a:ext>
              </a:extLst>
            </xdr14:cNvPr>
            <xdr14:cNvContentPartPr/>
          </xdr14:nvContentPartPr>
          <xdr14:nvPr macro=""/>
          <xdr14:xfrm>
            <a:off x="10010880" y="3389400"/>
            <a:ext cx="164160" cy="360"/>
          </xdr14:xfrm>
        </xdr:contentPart>
      </mc:Choice>
      <mc:Fallback>
        <xdr:pic>
          <xdr:nvPicPr>
            <xdr:cNvPr id="42" name="Ink 41">
              <a:extLst>
                <a:ext uri="{FF2B5EF4-FFF2-40B4-BE49-F238E27FC236}">
                  <a16:creationId xmlns:a16="http://schemas.microsoft.com/office/drawing/2014/main" id="{846801F1-3A4E-E4BE-18C7-ED5EF684B838}"/>
                </a:ext>
              </a:extLst>
            </xdr:cNvPr>
            <xdr:cNvPicPr/>
          </xdr:nvPicPr>
          <xdr:blipFill>
            <a:blip xmlns:r="http://schemas.openxmlformats.org/officeDocument/2006/relationships" r:embed="rId23"/>
            <a:stretch>
              <a:fillRect/>
            </a:stretch>
          </xdr:blipFill>
          <xdr:spPr>
            <a:xfrm>
              <a:off x="10004760" y="3383280"/>
              <a:ext cx="176400" cy="12600"/>
            </a:xfrm>
            <a:prstGeom prst="rect">
              <a:avLst/>
            </a:prstGeom>
          </xdr:spPr>
        </xdr:pic>
      </mc:Fallback>
    </mc:AlternateContent>
    <xdr:clientData/>
  </xdr:twoCellAnchor>
  <xdr:twoCellAnchor editAs="oneCell">
    <xdr:from>
      <xdr:col>15</xdr:col>
      <xdr:colOff>6354</xdr:colOff>
      <xdr:row>15</xdr:row>
      <xdr:rowOff>72275</xdr:rowOff>
    </xdr:from>
    <xdr:to>
      <xdr:col>15</xdr:col>
      <xdr:colOff>324234</xdr:colOff>
      <xdr:row>15</xdr:row>
      <xdr:rowOff>112235</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43" name="Ink 42">
              <a:extLst>
                <a:ext uri="{FF2B5EF4-FFF2-40B4-BE49-F238E27FC236}">
                  <a16:creationId xmlns:a16="http://schemas.microsoft.com/office/drawing/2014/main" id="{018B14F1-6DDD-8571-EF35-086524A03ED5}"/>
                </a:ext>
              </a:extLst>
            </xdr14:cNvPr>
            <xdr14:cNvContentPartPr/>
          </xdr14:nvContentPartPr>
          <xdr14:nvPr macro=""/>
          <xdr14:xfrm>
            <a:off x="10063440" y="3534120"/>
            <a:ext cx="317880" cy="39960"/>
          </xdr14:xfrm>
        </xdr:contentPart>
      </mc:Choice>
      <mc:Fallback>
        <xdr:pic>
          <xdr:nvPicPr>
            <xdr:cNvPr id="43" name="Ink 42">
              <a:extLst>
                <a:ext uri="{FF2B5EF4-FFF2-40B4-BE49-F238E27FC236}">
                  <a16:creationId xmlns:a16="http://schemas.microsoft.com/office/drawing/2014/main" id="{018B14F1-6DDD-8571-EF35-086524A03ED5}"/>
                </a:ext>
              </a:extLst>
            </xdr:cNvPr>
            <xdr:cNvPicPr/>
          </xdr:nvPicPr>
          <xdr:blipFill>
            <a:blip xmlns:r="http://schemas.openxmlformats.org/officeDocument/2006/relationships" r:embed="rId25"/>
            <a:stretch>
              <a:fillRect/>
            </a:stretch>
          </xdr:blipFill>
          <xdr:spPr>
            <a:xfrm>
              <a:off x="10057320" y="3528000"/>
              <a:ext cx="330120" cy="52200"/>
            </a:xfrm>
            <a:prstGeom prst="rect">
              <a:avLst/>
            </a:prstGeom>
          </xdr:spPr>
        </xdr:pic>
      </mc:Fallback>
    </mc:AlternateContent>
    <xdr:clientData/>
  </xdr:twoCellAnchor>
  <xdr:twoCellAnchor editAs="oneCell">
    <xdr:from>
      <xdr:col>15</xdr:col>
      <xdr:colOff>610156</xdr:colOff>
      <xdr:row>13</xdr:row>
      <xdr:rowOff>370097</xdr:rowOff>
    </xdr:from>
    <xdr:to>
      <xdr:col>16</xdr:col>
      <xdr:colOff>246377</xdr:colOff>
      <xdr:row>15</xdr:row>
      <xdr:rowOff>58955</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45" name="Ink 44">
              <a:extLst>
                <a:ext uri="{FF2B5EF4-FFF2-40B4-BE49-F238E27FC236}">
                  <a16:creationId xmlns:a16="http://schemas.microsoft.com/office/drawing/2014/main" id="{FCC4C4C6-27DA-C97C-9614-BD354BAE6099}"/>
                </a:ext>
              </a:extLst>
            </xdr14:cNvPr>
            <xdr14:cNvContentPartPr/>
          </xdr14:nvContentPartPr>
          <xdr14:nvPr macro=""/>
          <xdr14:xfrm>
            <a:off x="10667242" y="2761200"/>
            <a:ext cx="262080" cy="759600"/>
          </xdr14:xfrm>
        </xdr:contentPart>
      </mc:Choice>
      <mc:Fallback>
        <xdr:pic>
          <xdr:nvPicPr>
            <xdr:cNvPr id="45" name="Ink 44">
              <a:extLst>
                <a:ext uri="{FF2B5EF4-FFF2-40B4-BE49-F238E27FC236}">
                  <a16:creationId xmlns:a16="http://schemas.microsoft.com/office/drawing/2014/main" id="{FCC4C4C6-27DA-C97C-9614-BD354BAE6099}"/>
                </a:ext>
              </a:extLst>
            </xdr:cNvPr>
            <xdr:cNvPicPr/>
          </xdr:nvPicPr>
          <xdr:blipFill>
            <a:blip xmlns:r="http://schemas.openxmlformats.org/officeDocument/2006/relationships" r:embed="rId27"/>
            <a:stretch>
              <a:fillRect/>
            </a:stretch>
          </xdr:blipFill>
          <xdr:spPr>
            <a:xfrm>
              <a:off x="10661122" y="2755077"/>
              <a:ext cx="274320" cy="771846"/>
            </a:xfrm>
            <a:prstGeom prst="rect">
              <a:avLst/>
            </a:prstGeom>
          </xdr:spPr>
        </xdr:pic>
      </mc:Fallback>
    </mc:AlternateContent>
    <xdr:clientData/>
  </xdr:twoCellAnchor>
  <xdr:twoCellAnchor editAs="oneCell">
    <xdr:from>
      <xdr:col>14</xdr:col>
      <xdr:colOff>545174</xdr:colOff>
      <xdr:row>13</xdr:row>
      <xdr:rowOff>505179</xdr:rowOff>
    </xdr:from>
    <xdr:to>
      <xdr:col>15</xdr:col>
      <xdr:colOff>208036</xdr:colOff>
      <xdr:row>14</xdr:row>
      <xdr:rowOff>36547</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46" name="Ink 45">
              <a:extLst>
                <a:ext uri="{FF2B5EF4-FFF2-40B4-BE49-F238E27FC236}">
                  <a16:creationId xmlns:a16="http://schemas.microsoft.com/office/drawing/2014/main" id="{CFA9CB92-2941-D710-9213-B2D0BA1DCFB6}"/>
                </a:ext>
              </a:extLst>
            </xdr14:cNvPr>
            <xdr14:cNvContentPartPr/>
          </xdr14:nvContentPartPr>
          <xdr14:nvPr macro=""/>
          <xdr14:xfrm>
            <a:off x="9971640" y="2896282"/>
            <a:ext cx="288720" cy="137520"/>
          </xdr14:xfrm>
        </xdr:contentPart>
      </mc:Choice>
      <mc:Fallback>
        <xdr:pic>
          <xdr:nvPicPr>
            <xdr:cNvPr id="46" name="Ink 45">
              <a:extLst>
                <a:ext uri="{FF2B5EF4-FFF2-40B4-BE49-F238E27FC236}">
                  <a16:creationId xmlns:a16="http://schemas.microsoft.com/office/drawing/2014/main" id="{CFA9CB92-2941-D710-9213-B2D0BA1DCFB6}"/>
                </a:ext>
              </a:extLst>
            </xdr:cNvPr>
            <xdr:cNvPicPr/>
          </xdr:nvPicPr>
          <xdr:blipFill>
            <a:blip xmlns:r="http://schemas.openxmlformats.org/officeDocument/2006/relationships" r:embed="rId29"/>
            <a:stretch>
              <a:fillRect/>
            </a:stretch>
          </xdr:blipFill>
          <xdr:spPr>
            <a:xfrm>
              <a:off x="9965520" y="2890178"/>
              <a:ext cx="300960" cy="149728"/>
            </a:xfrm>
            <a:prstGeom prst="rect">
              <a:avLst/>
            </a:prstGeom>
          </xdr:spPr>
        </xdr:pic>
      </mc:Fallback>
    </mc:AlternateContent>
    <xdr:clientData/>
  </xdr:twoCellAnchor>
  <xdr:twoCellAnchor editAs="oneCell">
    <xdr:from>
      <xdr:col>12</xdr:col>
      <xdr:colOff>401336</xdr:colOff>
      <xdr:row>15</xdr:row>
      <xdr:rowOff>287277</xdr:rowOff>
    </xdr:from>
    <xdr:to>
      <xdr:col>13</xdr:col>
      <xdr:colOff>210357</xdr:colOff>
      <xdr:row>16</xdr:row>
      <xdr:rowOff>16985</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47" name="Ink 46">
              <a:extLst>
                <a:ext uri="{FF2B5EF4-FFF2-40B4-BE49-F238E27FC236}">
                  <a16:creationId xmlns:a16="http://schemas.microsoft.com/office/drawing/2014/main" id="{2A171CA4-0271-BAFB-0AC7-94A7E4489415}"/>
                </a:ext>
              </a:extLst>
            </xdr14:cNvPr>
            <xdr14:cNvContentPartPr/>
          </xdr14:nvContentPartPr>
          <xdr14:nvPr macro=""/>
          <xdr14:xfrm>
            <a:off x="8566560" y="3749122"/>
            <a:ext cx="434880" cy="204480"/>
          </xdr14:xfrm>
        </xdr:contentPart>
      </mc:Choice>
      <mc:Fallback>
        <xdr:pic>
          <xdr:nvPicPr>
            <xdr:cNvPr id="47" name="Ink 46">
              <a:extLst>
                <a:ext uri="{FF2B5EF4-FFF2-40B4-BE49-F238E27FC236}">
                  <a16:creationId xmlns:a16="http://schemas.microsoft.com/office/drawing/2014/main" id="{2A171CA4-0271-BAFB-0AC7-94A7E4489415}"/>
                </a:ext>
              </a:extLst>
            </xdr:cNvPr>
            <xdr:cNvPicPr/>
          </xdr:nvPicPr>
          <xdr:blipFill>
            <a:blip xmlns:r="http://schemas.openxmlformats.org/officeDocument/2006/relationships" r:embed="rId31"/>
            <a:stretch>
              <a:fillRect/>
            </a:stretch>
          </xdr:blipFill>
          <xdr:spPr>
            <a:xfrm>
              <a:off x="8560440" y="3743002"/>
              <a:ext cx="447120" cy="216720"/>
            </a:xfrm>
            <a:prstGeom prst="rect">
              <a:avLst/>
            </a:prstGeom>
          </xdr:spPr>
        </xdr:pic>
      </mc:Fallback>
    </mc:AlternateContent>
    <xdr:clientData/>
  </xdr:twoCellAnchor>
  <xdr:twoCellAnchor editAs="oneCell">
    <xdr:from>
      <xdr:col>12</xdr:col>
      <xdr:colOff>551456</xdr:colOff>
      <xdr:row>14</xdr:row>
      <xdr:rowOff>306825</xdr:rowOff>
    </xdr:from>
    <xdr:to>
      <xdr:col>13</xdr:col>
      <xdr:colOff>96597</xdr:colOff>
      <xdr:row>15</xdr:row>
      <xdr:rowOff>78477</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48" name="Ink 47">
              <a:extLst>
                <a:ext uri="{FF2B5EF4-FFF2-40B4-BE49-F238E27FC236}">
                  <a16:creationId xmlns:a16="http://schemas.microsoft.com/office/drawing/2014/main" id="{0BF9330E-687B-15BD-C04F-8A72224F0E3F}"/>
                </a:ext>
              </a:extLst>
            </xdr14:cNvPr>
            <xdr14:cNvContentPartPr/>
          </xdr14:nvContentPartPr>
          <xdr14:nvPr macro=""/>
          <xdr14:xfrm>
            <a:off x="8716680" y="3308842"/>
            <a:ext cx="175762" cy="231480"/>
          </xdr14:xfrm>
        </xdr:contentPart>
      </mc:Choice>
      <mc:Fallback>
        <xdr:pic>
          <xdr:nvPicPr>
            <xdr:cNvPr id="48" name="Ink 47">
              <a:extLst>
                <a:ext uri="{FF2B5EF4-FFF2-40B4-BE49-F238E27FC236}">
                  <a16:creationId xmlns:a16="http://schemas.microsoft.com/office/drawing/2014/main" id="{0BF9330E-687B-15BD-C04F-8A72224F0E3F}"/>
                </a:ext>
              </a:extLst>
            </xdr:cNvPr>
            <xdr:cNvPicPr/>
          </xdr:nvPicPr>
          <xdr:blipFill>
            <a:blip xmlns:r="http://schemas.openxmlformats.org/officeDocument/2006/relationships" r:embed="rId33"/>
            <a:stretch>
              <a:fillRect/>
            </a:stretch>
          </xdr:blipFill>
          <xdr:spPr>
            <a:xfrm>
              <a:off x="8710390" y="3302722"/>
              <a:ext cx="188343" cy="243720"/>
            </a:xfrm>
            <a:prstGeom prst="rect">
              <a:avLst/>
            </a:prstGeom>
          </xdr:spPr>
        </xdr:pic>
      </mc:Fallback>
    </mc:AlternateContent>
    <xdr:clientData/>
  </xdr:twoCellAnchor>
  <xdr:twoCellAnchor editAs="oneCell">
    <xdr:from>
      <xdr:col>10</xdr:col>
      <xdr:colOff>255059</xdr:colOff>
      <xdr:row>14</xdr:row>
      <xdr:rowOff>333383</xdr:rowOff>
    </xdr:from>
    <xdr:to>
      <xdr:col>11</xdr:col>
      <xdr:colOff>478277</xdr:colOff>
      <xdr:row>16</xdr:row>
      <xdr:rowOff>106903</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49" name="Ink 48">
              <a:extLst>
                <a:ext uri="{FF2B5EF4-FFF2-40B4-BE49-F238E27FC236}">
                  <a16:creationId xmlns:a16="http://schemas.microsoft.com/office/drawing/2014/main" id="{14C46101-F20C-FBEE-D4C2-4C8C21D2D460}"/>
                </a:ext>
              </a:extLst>
            </xdr14:cNvPr>
            <xdr14:cNvContentPartPr/>
          </xdr14:nvContentPartPr>
          <xdr14:nvPr macro=""/>
          <xdr14:xfrm>
            <a:off x="7159042" y="3335400"/>
            <a:ext cx="853838" cy="708120"/>
          </xdr14:xfrm>
        </xdr:contentPart>
      </mc:Choice>
      <mc:Fallback>
        <xdr:pic>
          <xdr:nvPicPr>
            <xdr:cNvPr id="49" name="Ink 48">
              <a:extLst>
                <a:ext uri="{FF2B5EF4-FFF2-40B4-BE49-F238E27FC236}">
                  <a16:creationId xmlns:a16="http://schemas.microsoft.com/office/drawing/2014/main" id="{14C46101-F20C-FBEE-D4C2-4C8C21D2D460}"/>
                </a:ext>
              </a:extLst>
            </xdr:cNvPr>
            <xdr:cNvPicPr/>
          </xdr:nvPicPr>
          <xdr:blipFill>
            <a:blip xmlns:r="http://schemas.openxmlformats.org/officeDocument/2006/relationships" r:embed="rId35"/>
            <a:stretch>
              <a:fillRect/>
            </a:stretch>
          </xdr:blipFill>
          <xdr:spPr>
            <a:xfrm>
              <a:off x="7152923" y="3329280"/>
              <a:ext cx="866077" cy="720360"/>
            </a:xfrm>
            <a:prstGeom prst="rect">
              <a:avLst/>
            </a:prstGeom>
          </xdr:spPr>
        </xdr:pic>
      </mc:Fallback>
    </mc:AlternateContent>
    <xdr:clientData/>
  </xdr:twoCellAnchor>
  <xdr:twoCellAnchor editAs="oneCell">
    <xdr:from>
      <xdr:col>14</xdr:col>
      <xdr:colOff>523656</xdr:colOff>
      <xdr:row>15</xdr:row>
      <xdr:rowOff>257757</xdr:rowOff>
    </xdr:from>
    <xdr:to>
      <xdr:col>18</xdr:col>
      <xdr:colOff>162974</xdr:colOff>
      <xdr:row>20</xdr:row>
      <xdr:rowOff>57421</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61" name="Ink 60">
              <a:extLst>
                <a:ext uri="{FF2B5EF4-FFF2-40B4-BE49-F238E27FC236}">
                  <a16:creationId xmlns:a16="http://schemas.microsoft.com/office/drawing/2014/main" id="{BEB1729D-F42B-2680-6EF7-5BE4999ED7A7}"/>
                </a:ext>
              </a:extLst>
            </xdr14:cNvPr>
            <xdr14:cNvContentPartPr/>
          </xdr14:nvContentPartPr>
          <xdr14:nvPr macro=""/>
          <xdr14:xfrm>
            <a:off x="9950122" y="3719602"/>
            <a:ext cx="2161800" cy="1010160"/>
          </xdr14:xfrm>
        </xdr:contentPart>
      </mc:Choice>
      <mc:Fallback>
        <xdr:pic>
          <xdr:nvPicPr>
            <xdr:cNvPr id="61" name="Ink 60">
              <a:extLst>
                <a:ext uri="{FF2B5EF4-FFF2-40B4-BE49-F238E27FC236}">
                  <a16:creationId xmlns:a16="http://schemas.microsoft.com/office/drawing/2014/main" id="{BEB1729D-F42B-2680-6EF7-5BE4999ED7A7}"/>
                </a:ext>
              </a:extLst>
            </xdr:cNvPr>
            <xdr:cNvPicPr/>
          </xdr:nvPicPr>
          <xdr:blipFill>
            <a:blip xmlns:r="http://schemas.openxmlformats.org/officeDocument/2006/relationships" r:embed="rId37"/>
            <a:stretch>
              <a:fillRect/>
            </a:stretch>
          </xdr:blipFill>
          <xdr:spPr>
            <a:xfrm>
              <a:off x="9944003" y="3713482"/>
              <a:ext cx="2174038" cy="1022400"/>
            </a:xfrm>
            <a:prstGeom prst="rect">
              <a:avLst/>
            </a:prstGeom>
          </xdr:spPr>
        </xdr:pic>
      </mc:Fallback>
    </mc:AlternateContent>
    <xdr:clientData/>
  </xdr:twoCellAnchor>
  <xdr:twoCellAnchor editAs="oneCell">
    <xdr:from>
      <xdr:col>8</xdr:col>
      <xdr:colOff>354139</xdr:colOff>
      <xdr:row>11</xdr:row>
      <xdr:rowOff>134599</xdr:rowOff>
    </xdr:from>
    <xdr:to>
      <xdr:col>9</xdr:col>
      <xdr:colOff>506518</xdr:colOff>
      <xdr:row>17</xdr:row>
      <xdr:rowOff>59412</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64" name="Ink 63">
              <a:extLst>
                <a:ext uri="{FF2B5EF4-FFF2-40B4-BE49-F238E27FC236}">
                  <a16:creationId xmlns:a16="http://schemas.microsoft.com/office/drawing/2014/main" id="{5BE6C456-A512-8530-28BE-A34EBC80C0C8}"/>
                </a:ext>
              </a:extLst>
            </xdr14:cNvPr>
            <xdr14:cNvContentPartPr/>
          </xdr14:nvContentPartPr>
          <xdr14:nvPr macro=""/>
          <xdr14:xfrm>
            <a:off x="5996880" y="2157840"/>
            <a:ext cx="783000" cy="2026882"/>
          </xdr14:xfrm>
        </xdr:contentPart>
      </mc:Choice>
      <mc:Fallback>
        <xdr:pic>
          <xdr:nvPicPr>
            <xdr:cNvPr id="64" name="Ink 63">
              <a:extLst>
                <a:ext uri="{FF2B5EF4-FFF2-40B4-BE49-F238E27FC236}">
                  <a16:creationId xmlns:a16="http://schemas.microsoft.com/office/drawing/2014/main" id="{5BE6C456-A512-8530-28BE-A34EBC80C0C8}"/>
                </a:ext>
              </a:extLst>
            </xdr:cNvPr>
            <xdr:cNvPicPr/>
          </xdr:nvPicPr>
          <xdr:blipFill>
            <a:blip xmlns:r="http://schemas.openxmlformats.org/officeDocument/2006/relationships" r:embed="rId39"/>
            <a:stretch>
              <a:fillRect/>
            </a:stretch>
          </xdr:blipFill>
          <xdr:spPr>
            <a:xfrm>
              <a:off x="5990760" y="2151706"/>
              <a:ext cx="795240" cy="2039151"/>
            </a:xfrm>
            <a:prstGeom prst="rect">
              <a:avLst/>
            </a:prstGeom>
          </xdr:spPr>
        </xdr:pic>
      </mc:Fallback>
    </mc:AlternateContent>
    <xdr:clientData/>
  </xdr:twoCellAnchor>
  <xdr:twoCellAnchor editAs="oneCell">
    <xdr:from>
      <xdr:col>10</xdr:col>
      <xdr:colOff>374857</xdr:colOff>
      <xdr:row>11</xdr:row>
      <xdr:rowOff>174919</xdr:rowOff>
    </xdr:from>
    <xdr:to>
      <xdr:col>12</xdr:col>
      <xdr:colOff>236898</xdr:colOff>
      <xdr:row>18</xdr:row>
      <xdr:rowOff>26959</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65" name="Ink 64">
              <a:extLst>
                <a:ext uri="{FF2B5EF4-FFF2-40B4-BE49-F238E27FC236}">
                  <a16:creationId xmlns:a16="http://schemas.microsoft.com/office/drawing/2014/main" id="{B37142E5-052F-28B6-0E5F-B7299D8395A5}"/>
                </a:ext>
              </a:extLst>
            </xdr14:cNvPr>
            <xdr14:cNvContentPartPr/>
          </xdr14:nvContentPartPr>
          <xdr14:nvPr macro=""/>
          <xdr14:xfrm>
            <a:off x="7278840" y="2198160"/>
            <a:ext cx="1118520" cy="2138040"/>
          </xdr14:xfrm>
        </xdr:contentPart>
      </mc:Choice>
      <mc:Fallback>
        <xdr:pic>
          <xdr:nvPicPr>
            <xdr:cNvPr id="65" name="Ink 64">
              <a:extLst>
                <a:ext uri="{FF2B5EF4-FFF2-40B4-BE49-F238E27FC236}">
                  <a16:creationId xmlns:a16="http://schemas.microsoft.com/office/drawing/2014/main" id="{B37142E5-052F-28B6-0E5F-B7299D8395A5}"/>
                </a:ext>
              </a:extLst>
            </xdr:cNvPr>
            <xdr:cNvPicPr/>
          </xdr:nvPicPr>
          <xdr:blipFill>
            <a:blip xmlns:r="http://schemas.openxmlformats.org/officeDocument/2006/relationships" r:embed="rId41"/>
            <a:stretch>
              <a:fillRect/>
            </a:stretch>
          </xdr:blipFill>
          <xdr:spPr>
            <a:xfrm>
              <a:off x="7272720" y="2192040"/>
              <a:ext cx="1130760" cy="2150280"/>
            </a:xfrm>
            <a:prstGeom prst="rect">
              <a:avLst/>
            </a:prstGeom>
          </xdr:spPr>
        </xdr:pic>
      </mc:Fallback>
    </mc:AlternateContent>
    <xdr:clientData/>
  </xdr:twoCellAnchor>
  <xdr:twoCellAnchor editAs="oneCell">
    <xdr:from>
      <xdr:col>13</xdr:col>
      <xdr:colOff>326555</xdr:colOff>
      <xdr:row>11</xdr:row>
      <xdr:rowOff>110839</xdr:rowOff>
    </xdr:from>
    <xdr:to>
      <xdr:col>15</xdr:col>
      <xdr:colOff>76996</xdr:colOff>
      <xdr:row>18</xdr:row>
      <xdr:rowOff>104801</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66" name="Ink 65">
              <a:extLst>
                <a:ext uri="{FF2B5EF4-FFF2-40B4-BE49-F238E27FC236}">
                  <a16:creationId xmlns:a16="http://schemas.microsoft.com/office/drawing/2014/main" id="{9C1A0245-F268-7C87-FAAD-843E6C5D889C}"/>
                </a:ext>
              </a:extLst>
            </xdr14:cNvPr>
            <xdr14:cNvContentPartPr/>
          </xdr14:nvContentPartPr>
          <xdr14:nvPr macro=""/>
          <xdr14:xfrm>
            <a:off x="9122400" y="2134080"/>
            <a:ext cx="1006920" cy="2275200"/>
          </xdr14:xfrm>
        </xdr:contentPart>
      </mc:Choice>
      <mc:Fallback>
        <xdr:pic>
          <xdr:nvPicPr>
            <xdr:cNvPr id="66" name="Ink 65">
              <a:extLst>
                <a:ext uri="{FF2B5EF4-FFF2-40B4-BE49-F238E27FC236}">
                  <a16:creationId xmlns:a16="http://schemas.microsoft.com/office/drawing/2014/main" id="{9C1A0245-F268-7C87-FAAD-843E6C5D889C}"/>
                </a:ext>
              </a:extLst>
            </xdr:cNvPr>
            <xdr:cNvPicPr/>
          </xdr:nvPicPr>
          <xdr:blipFill>
            <a:blip xmlns:r="http://schemas.openxmlformats.org/officeDocument/2006/relationships" r:embed="rId43"/>
            <a:stretch>
              <a:fillRect/>
            </a:stretch>
          </xdr:blipFill>
          <xdr:spPr>
            <a:xfrm>
              <a:off x="9116280" y="2127960"/>
              <a:ext cx="1019160" cy="2287440"/>
            </a:xfrm>
            <a:prstGeom prst="rect">
              <a:avLst/>
            </a:prstGeom>
          </xdr:spPr>
        </xdr:pic>
      </mc:Fallback>
    </mc:AlternateContent>
    <xdr:clientData/>
  </xdr:twoCellAnchor>
  <xdr:twoCellAnchor editAs="oneCell">
    <xdr:from>
      <xdr:col>9</xdr:col>
      <xdr:colOff>71998</xdr:colOff>
      <xdr:row>14</xdr:row>
      <xdr:rowOff>289103</xdr:rowOff>
    </xdr:from>
    <xdr:to>
      <xdr:col>9</xdr:col>
      <xdr:colOff>293480</xdr:colOff>
      <xdr:row>14</xdr:row>
      <xdr:rowOff>296663</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67" name="Ink 66">
              <a:extLst>
                <a:ext uri="{FF2B5EF4-FFF2-40B4-BE49-F238E27FC236}">
                  <a16:creationId xmlns:a16="http://schemas.microsoft.com/office/drawing/2014/main" id="{ABC3B531-1E42-0172-F086-AD0DB4747DDE}"/>
                </a:ext>
              </a:extLst>
            </xdr14:cNvPr>
            <xdr14:cNvContentPartPr/>
          </xdr14:nvContentPartPr>
          <xdr14:nvPr macro=""/>
          <xdr14:xfrm>
            <a:off x="6345360" y="3291120"/>
            <a:ext cx="216720" cy="7560"/>
          </xdr14:xfrm>
        </xdr:contentPart>
      </mc:Choice>
      <mc:Fallback>
        <xdr:pic>
          <xdr:nvPicPr>
            <xdr:cNvPr id="67" name="Ink 66">
              <a:extLst>
                <a:ext uri="{FF2B5EF4-FFF2-40B4-BE49-F238E27FC236}">
                  <a16:creationId xmlns:a16="http://schemas.microsoft.com/office/drawing/2014/main" id="{ABC3B531-1E42-0172-F086-AD0DB4747DDE}"/>
                </a:ext>
              </a:extLst>
            </xdr:cNvPr>
            <xdr:cNvPicPr/>
          </xdr:nvPicPr>
          <xdr:blipFill>
            <a:blip xmlns:r="http://schemas.openxmlformats.org/officeDocument/2006/relationships" r:embed="rId45"/>
            <a:stretch>
              <a:fillRect/>
            </a:stretch>
          </xdr:blipFill>
          <xdr:spPr>
            <a:xfrm>
              <a:off x="6339240" y="3285000"/>
              <a:ext cx="228960" cy="19800"/>
            </a:xfrm>
            <a:prstGeom prst="rect">
              <a:avLst/>
            </a:prstGeom>
          </xdr:spPr>
        </xdr:pic>
      </mc:Fallback>
    </mc:AlternateContent>
    <xdr:clientData/>
  </xdr:twoCellAnchor>
  <xdr:twoCellAnchor editAs="oneCell">
    <xdr:from>
      <xdr:col>9</xdr:col>
      <xdr:colOff>85318</xdr:colOff>
      <xdr:row>15</xdr:row>
      <xdr:rowOff>308075</xdr:rowOff>
    </xdr:from>
    <xdr:to>
      <xdr:col>9</xdr:col>
      <xdr:colOff>249118</xdr:colOff>
      <xdr:row>15</xdr:row>
      <xdr:rowOff>322835</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68" name="Ink 67">
              <a:extLst>
                <a:ext uri="{FF2B5EF4-FFF2-40B4-BE49-F238E27FC236}">
                  <a16:creationId xmlns:a16="http://schemas.microsoft.com/office/drawing/2014/main" id="{3EC8B21C-5E70-D20B-508A-02EFF58F8149}"/>
                </a:ext>
              </a:extLst>
            </xdr14:cNvPr>
            <xdr14:cNvContentPartPr/>
          </xdr14:nvContentPartPr>
          <xdr14:nvPr macro=""/>
          <xdr14:xfrm>
            <a:off x="6358680" y="3769920"/>
            <a:ext cx="163800" cy="14760"/>
          </xdr14:xfrm>
        </xdr:contentPart>
      </mc:Choice>
      <mc:Fallback>
        <xdr:pic>
          <xdr:nvPicPr>
            <xdr:cNvPr id="68" name="Ink 67">
              <a:extLst>
                <a:ext uri="{FF2B5EF4-FFF2-40B4-BE49-F238E27FC236}">
                  <a16:creationId xmlns:a16="http://schemas.microsoft.com/office/drawing/2014/main" id="{3EC8B21C-5E70-D20B-508A-02EFF58F8149}"/>
                </a:ext>
              </a:extLst>
            </xdr:cNvPr>
            <xdr:cNvPicPr/>
          </xdr:nvPicPr>
          <xdr:blipFill>
            <a:blip xmlns:r="http://schemas.openxmlformats.org/officeDocument/2006/relationships" r:embed="rId47"/>
            <a:stretch>
              <a:fillRect/>
            </a:stretch>
          </xdr:blipFill>
          <xdr:spPr>
            <a:xfrm>
              <a:off x="6352560" y="3763800"/>
              <a:ext cx="176040" cy="27000"/>
            </a:xfrm>
            <a:prstGeom prst="rect">
              <a:avLst/>
            </a:prstGeom>
          </xdr:spPr>
        </xdr:pic>
      </mc:Fallback>
    </mc:AlternateContent>
    <xdr:clientData/>
  </xdr:twoCellAnchor>
  <xdr:twoCellAnchor editAs="oneCell">
    <xdr:from>
      <xdr:col>9</xdr:col>
      <xdr:colOff>131398</xdr:colOff>
      <xdr:row>16</xdr:row>
      <xdr:rowOff>118341</xdr:rowOff>
    </xdr:from>
    <xdr:to>
      <xdr:col>9</xdr:col>
      <xdr:colOff>255598</xdr:colOff>
      <xdr:row>16</xdr:row>
      <xdr:rowOff>133461</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69" name="Ink 68">
              <a:extLst>
                <a:ext uri="{FF2B5EF4-FFF2-40B4-BE49-F238E27FC236}">
                  <a16:creationId xmlns:a16="http://schemas.microsoft.com/office/drawing/2014/main" id="{B56E3F91-3EFF-54E1-19A6-79F50137E5F0}"/>
                </a:ext>
              </a:extLst>
            </xdr14:cNvPr>
            <xdr14:cNvContentPartPr/>
          </xdr14:nvContentPartPr>
          <xdr14:nvPr macro=""/>
          <xdr14:xfrm>
            <a:off x="6404760" y="4059720"/>
            <a:ext cx="124200" cy="15120"/>
          </xdr14:xfrm>
        </xdr:contentPart>
      </mc:Choice>
      <mc:Fallback>
        <xdr:pic>
          <xdr:nvPicPr>
            <xdr:cNvPr id="69" name="Ink 68">
              <a:extLst>
                <a:ext uri="{FF2B5EF4-FFF2-40B4-BE49-F238E27FC236}">
                  <a16:creationId xmlns:a16="http://schemas.microsoft.com/office/drawing/2014/main" id="{B56E3F91-3EFF-54E1-19A6-79F50137E5F0}"/>
                </a:ext>
              </a:extLst>
            </xdr:cNvPr>
            <xdr:cNvPicPr/>
          </xdr:nvPicPr>
          <xdr:blipFill>
            <a:blip xmlns:r="http://schemas.openxmlformats.org/officeDocument/2006/relationships" r:embed="rId49"/>
            <a:stretch>
              <a:fillRect/>
            </a:stretch>
          </xdr:blipFill>
          <xdr:spPr>
            <a:xfrm>
              <a:off x="6398640" y="4053600"/>
              <a:ext cx="136440" cy="27360"/>
            </a:xfrm>
            <a:prstGeom prst="rect">
              <a:avLst/>
            </a:prstGeom>
          </xdr:spPr>
        </xdr:pic>
      </mc:Fallback>
    </mc:AlternateContent>
    <xdr:clientData/>
  </xdr:twoCellAnchor>
  <xdr:twoCellAnchor editAs="oneCell">
    <xdr:from>
      <xdr:col>15</xdr:col>
      <xdr:colOff>362836</xdr:colOff>
      <xdr:row>12</xdr:row>
      <xdr:rowOff>169908</xdr:rowOff>
    </xdr:from>
    <xdr:to>
      <xdr:col>17</xdr:col>
      <xdr:colOff>391916</xdr:colOff>
      <xdr:row>17</xdr:row>
      <xdr:rowOff>114050</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74" name="Ink 73">
              <a:extLst>
                <a:ext uri="{FF2B5EF4-FFF2-40B4-BE49-F238E27FC236}">
                  <a16:creationId xmlns:a16="http://schemas.microsoft.com/office/drawing/2014/main" id="{D4A84141-3216-0A20-36DF-BE4697DA73B3}"/>
                </a:ext>
              </a:extLst>
            </xdr14:cNvPr>
            <xdr14:cNvContentPartPr/>
          </xdr14:nvContentPartPr>
          <xdr14:nvPr macro=""/>
          <xdr14:xfrm>
            <a:off x="10419922" y="2377080"/>
            <a:ext cx="1285560" cy="1862280"/>
          </xdr14:xfrm>
        </xdr:contentPart>
      </mc:Choice>
      <mc:Fallback>
        <xdr:pic>
          <xdr:nvPicPr>
            <xdr:cNvPr id="74" name="Ink 73">
              <a:extLst>
                <a:ext uri="{FF2B5EF4-FFF2-40B4-BE49-F238E27FC236}">
                  <a16:creationId xmlns:a16="http://schemas.microsoft.com/office/drawing/2014/main" id="{D4A84141-3216-0A20-36DF-BE4697DA73B3}"/>
                </a:ext>
              </a:extLst>
            </xdr:cNvPr>
            <xdr:cNvPicPr/>
          </xdr:nvPicPr>
          <xdr:blipFill>
            <a:blip xmlns:r="http://schemas.openxmlformats.org/officeDocument/2006/relationships" r:embed="rId51"/>
            <a:stretch>
              <a:fillRect/>
            </a:stretch>
          </xdr:blipFill>
          <xdr:spPr>
            <a:xfrm>
              <a:off x="10413802" y="2370960"/>
              <a:ext cx="1297800" cy="1874520"/>
            </a:xfrm>
            <a:prstGeom prst="rect">
              <a:avLst/>
            </a:prstGeom>
          </xdr:spPr>
        </xdr:pic>
      </mc:Fallback>
    </mc:AlternateContent>
    <xdr:clientData/>
  </xdr:twoCellAnchor>
  <xdr:twoCellAnchor editAs="oneCell">
    <xdr:from>
      <xdr:col>16</xdr:col>
      <xdr:colOff>170613</xdr:colOff>
      <xdr:row>19</xdr:row>
      <xdr:rowOff>68028</xdr:rowOff>
    </xdr:from>
    <xdr:to>
      <xdr:col>17</xdr:col>
      <xdr:colOff>448714</xdr:colOff>
      <xdr:row>20</xdr:row>
      <xdr:rowOff>78219</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75" name="Ink 74">
              <a:extLst>
                <a:ext uri="{FF2B5EF4-FFF2-40B4-BE49-F238E27FC236}">
                  <a16:creationId xmlns:a16="http://schemas.microsoft.com/office/drawing/2014/main" id="{7D855319-F35D-9CB4-54E2-7CBBFF4D85D5}"/>
                </a:ext>
              </a:extLst>
            </xdr14:cNvPr>
            <xdr14:cNvContentPartPr/>
          </xdr14:nvContentPartPr>
          <xdr14:nvPr macro=""/>
          <xdr14:xfrm>
            <a:off x="10858320" y="4561200"/>
            <a:ext cx="903960" cy="189360"/>
          </xdr14:xfrm>
        </xdr:contentPart>
      </mc:Choice>
      <mc:Fallback>
        <xdr:pic>
          <xdr:nvPicPr>
            <xdr:cNvPr id="75" name="Ink 74">
              <a:extLst>
                <a:ext uri="{FF2B5EF4-FFF2-40B4-BE49-F238E27FC236}">
                  <a16:creationId xmlns:a16="http://schemas.microsoft.com/office/drawing/2014/main" id="{7D855319-F35D-9CB4-54E2-7CBBFF4D85D5}"/>
                </a:ext>
              </a:extLst>
            </xdr:cNvPr>
            <xdr:cNvPicPr/>
          </xdr:nvPicPr>
          <xdr:blipFill>
            <a:blip xmlns:r="http://schemas.openxmlformats.org/officeDocument/2006/relationships" r:embed="rId53"/>
            <a:stretch>
              <a:fillRect/>
            </a:stretch>
          </xdr:blipFill>
          <xdr:spPr>
            <a:xfrm>
              <a:off x="10852200" y="4555080"/>
              <a:ext cx="916200" cy="201600"/>
            </a:xfrm>
            <a:prstGeom prst="rect">
              <a:avLst/>
            </a:prstGeom>
          </xdr:spPr>
        </xdr:pic>
      </mc:Fallback>
    </mc:AlternateContent>
    <xdr:clientData/>
  </xdr:twoCellAnchor>
  <xdr:twoCellAnchor editAs="oneCell">
    <xdr:from>
      <xdr:col>0</xdr:col>
      <xdr:colOff>190440</xdr:colOff>
      <xdr:row>5</xdr:row>
      <xdr:rowOff>85105</xdr:rowOff>
    </xdr:from>
    <xdr:to>
      <xdr:col>0</xdr:col>
      <xdr:colOff>427680</xdr:colOff>
      <xdr:row>6</xdr:row>
      <xdr:rowOff>142816</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80" name="Ink 79">
              <a:extLst>
                <a:ext uri="{FF2B5EF4-FFF2-40B4-BE49-F238E27FC236}">
                  <a16:creationId xmlns:a16="http://schemas.microsoft.com/office/drawing/2014/main" id="{BCD469B5-4104-EA4A-0AAB-E8CAA4DD43BE}"/>
                </a:ext>
              </a:extLst>
            </xdr14:cNvPr>
            <xdr14:cNvContentPartPr/>
          </xdr14:nvContentPartPr>
          <xdr14:nvPr macro=""/>
          <xdr14:xfrm>
            <a:off x="190440" y="1004760"/>
            <a:ext cx="237240" cy="241642"/>
          </xdr14:xfrm>
        </xdr:contentPart>
      </mc:Choice>
      <mc:Fallback>
        <xdr:pic>
          <xdr:nvPicPr>
            <xdr:cNvPr id="80" name="Ink 79">
              <a:extLst>
                <a:ext uri="{FF2B5EF4-FFF2-40B4-BE49-F238E27FC236}">
                  <a16:creationId xmlns:a16="http://schemas.microsoft.com/office/drawing/2014/main" id="{BCD469B5-4104-EA4A-0AAB-E8CAA4DD43BE}"/>
                </a:ext>
              </a:extLst>
            </xdr:cNvPr>
            <xdr:cNvPicPr/>
          </xdr:nvPicPr>
          <xdr:blipFill>
            <a:blip xmlns:r="http://schemas.openxmlformats.org/officeDocument/2006/relationships" r:embed="rId55"/>
            <a:stretch>
              <a:fillRect/>
            </a:stretch>
          </xdr:blipFill>
          <xdr:spPr>
            <a:xfrm>
              <a:off x="184438" y="998638"/>
              <a:ext cx="249243" cy="253886"/>
            </a:xfrm>
            <a:prstGeom prst="rect">
              <a:avLst/>
            </a:prstGeom>
          </xdr:spPr>
        </xdr:pic>
      </mc:Fallback>
    </mc:AlternateContent>
    <xdr:clientData/>
  </xdr:twoCellAnchor>
  <xdr:twoCellAnchor editAs="oneCell">
    <xdr:from>
      <xdr:col>1</xdr:col>
      <xdr:colOff>1176219</xdr:colOff>
      <xdr:row>14</xdr:row>
      <xdr:rowOff>426983</xdr:rowOff>
    </xdr:from>
    <xdr:to>
      <xdr:col>3</xdr:col>
      <xdr:colOff>57804</xdr:colOff>
      <xdr:row>16</xdr:row>
      <xdr:rowOff>46423</xdr:rowOff>
    </xdr:to>
    <mc:AlternateContent xmlns:mc="http://schemas.openxmlformats.org/markup-compatibility/2006">
      <mc:Choice xmlns:xdr14="http://schemas.microsoft.com/office/excel/2010/spreadsheetDrawing" Requires="xdr14">
        <xdr:contentPart xmlns:r="http://schemas.openxmlformats.org/officeDocument/2006/relationships" r:id="rId56">
          <xdr14:nvContentPartPr>
            <xdr14:cNvPr id="81" name="Ink 80">
              <a:extLst>
                <a:ext uri="{FF2B5EF4-FFF2-40B4-BE49-F238E27FC236}">
                  <a16:creationId xmlns:a16="http://schemas.microsoft.com/office/drawing/2014/main" id="{99C83517-0C1F-65FE-F08B-6376BBCD0EAF}"/>
                </a:ext>
              </a:extLst>
            </xdr14:cNvPr>
            <xdr14:cNvContentPartPr/>
          </xdr14:nvContentPartPr>
          <xdr14:nvPr macro=""/>
          <xdr14:xfrm>
            <a:off x="1806840" y="3429000"/>
            <a:ext cx="735840" cy="554040"/>
          </xdr14:xfrm>
        </xdr:contentPart>
      </mc:Choice>
      <mc:Fallback>
        <xdr:pic>
          <xdr:nvPicPr>
            <xdr:cNvPr id="81" name="Ink 80">
              <a:extLst>
                <a:ext uri="{FF2B5EF4-FFF2-40B4-BE49-F238E27FC236}">
                  <a16:creationId xmlns:a16="http://schemas.microsoft.com/office/drawing/2014/main" id="{99C83517-0C1F-65FE-F08B-6376BBCD0EAF}"/>
                </a:ext>
              </a:extLst>
            </xdr:cNvPr>
            <xdr:cNvPicPr/>
          </xdr:nvPicPr>
          <xdr:blipFill>
            <a:blip xmlns:r="http://schemas.openxmlformats.org/officeDocument/2006/relationships" r:embed="rId57"/>
            <a:stretch>
              <a:fillRect/>
            </a:stretch>
          </xdr:blipFill>
          <xdr:spPr>
            <a:xfrm>
              <a:off x="1800720" y="3422880"/>
              <a:ext cx="748080" cy="566280"/>
            </a:xfrm>
            <a:prstGeom prst="rect">
              <a:avLst/>
            </a:prstGeom>
          </xdr:spPr>
        </xdr:pic>
      </mc:Fallback>
    </mc:AlternateContent>
    <xdr:clientData/>
  </xdr:twoCellAnchor>
  <xdr:twoCellAnchor editAs="oneCell">
    <xdr:from>
      <xdr:col>7</xdr:col>
      <xdr:colOff>485799</xdr:colOff>
      <xdr:row>7</xdr:row>
      <xdr:rowOff>111443</xdr:rowOff>
    </xdr:from>
    <xdr:to>
      <xdr:col>7</xdr:col>
      <xdr:colOff>486159</xdr:colOff>
      <xdr:row>7</xdr:row>
      <xdr:rowOff>116565</xdr:rowOff>
    </xdr:to>
    <mc:AlternateContent xmlns:mc="http://schemas.openxmlformats.org/markup-compatibility/2006">
      <mc:Choice xmlns:xdr14="http://schemas.microsoft.com/office/excel/2010/spreadsheetDrawing" Requires="xdr14">
        <xdr:contentPart xmlns:r="http://schemas.openxmlformats.org/officeDocument/2006/relationships" r:id="rId58">
          <xdr14:nvContentPartPr>
            <xdr14:cNvPr id="82" name="Ink 81">
              <a:extLst>
                <a:ext uri="{FF2B5EF4-FFF2-40B4-BE49-F238E27FC236}">
                  <a16:creationId xmlns:a16="http://schemas.microsoft.com/office/drawing/2014/main" id="{989AC401-F16D-EC43-7157-EF7FF4F15D10}"/>
                </a:ext>
              </a:extLst>
            </xdr14:cNvPr>
            <xdr14:cNvContentPartPr/>
          </xdr14:nvContentPartPr>
          <xdr14:nvPr macro=""/>
          <xdr14:xfrm>
            <a:off x="5497920" y="1398960"/>
            <a:ext cx="360" cy="360"/>
          </xdr14:xfrm>
        </xdr:contentPart>
      </mc:Choice>
      <mc:Fallback>
        <xdr:pic>
          <xdr:nvPicPr>
            <xdr:cNvPr id="82" name="Ink 81">
              <a:extLst>
                <a:ext uri="{FF2B5EF4-FFF2-40B4-BE49-F238E27FC236}">
                  <a16:creationId xmlns:a16="http://schemas.microsoft.com/office/drawing/2014/main" id="{989AC401-F16D-EC43-7157-EF7FF4F15D10}"/>
                </a:ext>
              </a:extLst>
            </xdr:cNvPr>
            <xdr:cNvPicPr/>
          </xdr:nvPicPr>
          <xdr:blipFill>
            <a:blip xmlns:r="http://schemas.openxmlformats.org/officeDocument/2006/relationships" r:embed="rId59"/>
            <a:stretch>
              <a:fillRect/>
            </a:stretch>
          </xdr:blipFill>
          <xdr:spPr>
            <a:xfrm>
              <a:off x="5491800" y="1392840"/>
              <a:ext cx="12600" cy="12600"/>
            </a:xfrm>
            <a:prstGeom prst="rect">
              <a:avLst/>
            </a:prstGeom>
          </xdr:spPr>
        </xdr:pic>
      </mc:Fallback>
    </mc:AlternateContent>
    <xdr:clientData/>
  </xdr:twoCellAnchor>
  <xdr:twoCellAnchor editAs="oneCell">
    <xdr:from>
      <xdr:col>7</xdr:col>
      <xdr:colOff>131559</xdr:colOff>
      <xdr:row>7</xdr:row>
      <xdr:rowOff>183443</xdr:rowOff>
    </xdr:from>
    <xdr:to>
      <xdr:col>7</xdr:col>
      <xdr:colOff>131919</xdr:colOff>
      <xdr:row>7</xdr:row>
      <xdr:rowOff>179040</xdr:rowOff>
    </xdr:to>
    <mc:AlternateContent xmlns:mc="http://schemas.openxmlformats.org/markup-compatibility/2006">
      <mc:Choice xmlns:xdr14="http://schemas.microsoft.com/office/excel/2010/spreadsheetDrawing" Requires="xdr14">
        <xdr:contentPart xmlns:r="http://schemas.openxmlformats.org/officeDocument/2006/relationships" r:id="rId60">
          <xdr14:nvContentPartPr>
            <xdr14:cNvPr id="83" name="Ink 82">
              <a:extLst>
                <a:ext uri="{FF2B5EF4-FFF2-40B4-BE49-F238E27FC236}">
                  <a16:creationId xmlns:a16="http://schemas.microsoft.com/office/drawing/2014/main" id="{17FCFEDA-4067-D4FD-9E0D-21AC7113F4B3}"/>
                </a:ext>
              </a:extLst>
            </xdr14:cNvPr>
            <xdr14:cNvContentPartPr/>
          </xdr14:nvContentPartPr>
          <xdr14:nvPr macro=""/>
          <xdr14:xfrm>
            <a:off x="5143680" y="1470960"/>
            <a:ext cx="360" cy="360"/>
          </xdr14:xfrm>
        </xdr:contentPart>
      </mc:Choice>
      <mc:Fallback>
        <xdr:pic>
          <xdr:nvPicPr>
            <xdr:cNvPr id="83" name="Ink 82">
              <a:extLst>
                <a:ext uri="{FF2B5EF4-FFF2-40B4-BE49-F238E27FC236}">
                  <a16:creationId xmlns:a16="http://schemas.microsoft.com/office/drawing/2014/main" id="{17FCFEDA-4067-D4FD-9E0D-21AC7113F4B3}"/>
                </a:ext>
              </a:extLst>
            </xdr:cNvPr>
            <xdr:cNvPicPr/>
          </xdr:nvPicPr>
          <xdr:blipFill>
            <a:blip xmlns:r="http://schemas.openxmlformats.org/officeDocument/2006/relationships" r:embed="rId59"/>
            <a:stretch>
              <a:fillRect/>
            </a:stretch>
          </xdr:blipFill>
          <xdr:spPr>
            <a:xfrm>
              <a:off x="5137560" y="1464840"/>
              <a:ext cx="12600" cy="12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10</xdr:col>
      <xdr:colOff>38100</xdr:colOff>
      <xdr:row>5</xdr:row>
      <xdr:rowOff>152400</xdr:rowOff>
    </xdr:from>
    <xdr:ext cx="2895600" cy="15049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2914650" cy="17716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304800</xdr:colOff>
      <xdr:row>5</xdr:row>
      <xdr:rowOff>47625</xdr:rowOff>
    </xdr:from>
    <xdr:ext cx="2857500" cy="16192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58331</xdr:colOff>
      <xdr:row>5</xdr:row>
      <xdr:rowOff>112233</xdr:rowOff>
    </xdr:from>
    <xdr:to>
      <xdr:col>3</xdr:col>
      <xdr:colOff>64632</xdr:colOff>
      <xdr:row>7</xdr:row>
      <xdr:rowOff>116126</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5" name="Ink 4">
              <a:extLst>
                <a:ext uri="{FF2B5EF4-FFF2-40B4-BE49-F238E27FC236}">
                  <a16:creationId xmlns:a16="http://schemas.microsoft.com/office/drawing/2014/main" id="{D076E7C7-4A93-4205-DD2F-CBB14E17369D}"/>
                </a:ext>
              </a:extLst>
            </xdr14:cNvPr>
            <xdr14:cNvContentPartPr/>
          </xdr14:nvContentPartPr>
          <xdr14:nvPr macro=""/>
          <xdr14:xfrm>
            <a:off x="2213362" y="1005202"/>
            <a:ext cx="364680" cy="361080"/>
          </xdr14:xfrm>
        </xdr:contentPart>
      </mc:Choice>
      <mc:Fallback>
        <xdr:pic>
          <xdr:nvPicPr>
            <xdr:cNvPr id="5" name="Ink 4">
              <a:extLst>
                <a:ext uri="{FF2B5EF4-FFF2-40B4-BE49-F238E27FC236}">
                  <a16:creationId xmlns:a16="http://schemas.microsoft.com/office/drawing/2014/main" id="{D076E7C7-4A93-4205-DD2F-CBB14E17369D}"/>
                </a:ext>
              </a:extLst>
            </xdr:cNvPr>
            <xdr:cNvPicPr/>
          </xdr:nvPicPr>
          <xdr:blipFill>
            <a:blip xmlns:r="http://schemas.openxmlformats.org/officeDocument/2006/relationships" r:embed="rId3"/>
            <a:stretch>
              <a:fillRect/>
            </a:stretch>
          </xdr:blipFill>
          <xdr:spPr>
            <a:xfrm>
              <a:off x="2207242" y="999076"/>
              <a:ext cx="376920" cy="373332"/>
            </a:xfrm>
            <a:prstGeom prst="rect">
              <a:avLst/>
            </a:prstGeom>
          </xdr:spPr>
        </xdr:pic>
      </mc:Fallback>
    </mc:AlternateContent>
    <xdr:clientData/>
  </xdr:twoCellAnchor>
  <xdr:twoCellAnchor editAs="oneCell">
    <xdr:from>
      <xdr:col>2</xdr:col>
      <xdr:colOff>53569</xdr:colOff>
      <xdr:row>11</xdr:row>
      <xdr:rowOff>43549</xdr:rowOff>
    </xdr:from>
    <xdr:to>
      <xdr:col>3</xdr:col>
      <xdr:colOff>200630</xdr:colOff>
      <xdr:row>12</xdr:row>
      <xdr:rowOff>7237</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6" name="Ink 5">
              <a:extLst>
                <a:ext uri="{FF2B5EF4-FFF2-40B4-BE49-F238E27FC236}">
                  <a16:creationId xmlns:a16="http://schemas.microsoft.com/office/drawing/2014/main" id="{D29BBE34-1622-FD4F-2D9F-8E802DA6A334}"/>
                </a:ext>
              </a:extLst>
            </xdr14:cNvPr>
            <xdr14:cNvContentPartPr/>
          </xdr14:nvContentPartPr>
          <xdr14:nvPr macro=""/>
          <xdr14:xfrm>
            <a:off x="2208600" y="2008080"/>
            <a:ext cx="505440" cy="137520"/>
          </xdr14:xfrm>
        </xdr:contentPart>
      </mc:Choice>
      <mc:Fallback>
        <xdr:pic>
          <xdr:nvPicPr>
            <xdr:cNvPr id="6" name="Ink 5">
              <a:extLst>
                <a:ext uri="{FF2B5EF4-FFF2-40B4-BE49-F238E27FC236}">
                  <a16:creationId xmlns:a16="http://schemas.microsoft.com/office/drawing/2014/main" id="{D29BBE34-1622-FD4F-2D9F-8E802DA6A334}"/>
                </a:ext>
              </a:extLst>
            </xdr:cNvPr>
            <xdr:cNvPicPr/>
          </xdr:nvPicPr>
          <xdr:blipFill>
            <a:blip xmlns:r="http://schemas.openxmlformats.org/officeDocument/2006/relationships" r:embed="rId5"/>
            <a:stretch>
              <a:fillRect/>
            </a:stretch>
          </xdr:blipFill>
          <xdr:spPr>
            <a:xfrm>
              <a:off x="2202480" y="2001960"/>
              <a:ext cx="517680" cy="149760"/>
            </a:xfrm>
            <a:prstGeom prst="rect">
              <a:avLst/>
            </a:prstGeom>
          </xdr:spPr>
        </xdr:pic>
      </mc:Fallback>
    </mc:AlternateContent>
    <xdr:clientData/>
  </xdr:twoCellAnchor>
  <xdr:twoCellAnchor editAs="oneCell">
    <xdr:from>
      <xdr:col>2</xdr:col>
      <xdr:colOff>38891</xdr:colOff>
      <xdr:row>8</xdr:row>
      <xdr:rowOff>35730</xdr:rowOff>
    </xdr:from>
    <xdr:to>
      <xdr:col>2</xdr:col>
      <xdr:colOff>302771</xdr:colOff>
      <xdr:row>10</xdr:row>
      <xdr:rowOff>172626</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16" name="Ink 15">
              <a:extLst>
                <a:ext uri="{FF2B5EF4-FFF2-40B4-BE49-F238E27FC236}">
                  <a16:creationId xmlns:a16="http://schemas.microsoft.com/office/drawing/2014/main" id="{8B7A2C09-0A3E-A67D-F200-5F4412BBDC6D}"/>
                </a:ext>
              </a:extLst>
            </xdr14:cNvPr>
            <xdr14:cNvContentPartPr/>
          </xdr14:nvContentPartPr>
          <xdr14:nvPr macro=""/>
          <xdr14:xfrm>
            <a:off x="2193922" y="1464480"/>
            <a:ext cx="263880" cy="494084"/>
          </xdr14:xfrm>
        </xdr:contentPart>
      </mc:Choice>
      <mc:Fallback>
        <xdr:pic>
          <xdr:nvPicPr>
            <xdr:cNvPr id="16" name="Ink 15">
              <a:extLst>
                <a:ext uri="{FF2B5EF4-FFF2-40B4-BE49-F238E27FC236}">
                  <a16:creationId xmlns:a16="http://schemas.microsoft.com/office/drawing/2014/main" id="{8B7A2C09-0A3E-A67D-F200-5F4412BBDC6D}"/>
                </a:ext>
              </a:extLst>
            </xdr:cNvPr>
            <xdr:cNvPicPr/>
          </xdr:nvPicPr>
          <xdr:blipFill>
            <a:blip xmlns:r="http://schemas.openxmlformats.org/officeDocument/2006/relationships" r:embed="rId7"/>
            <a:stretch>
              <a:fillRect/>
            </a:stretch>
          </xdr:blipFill>
          <xdr:spPr>
            <a:xfrm>
              <a:off x="2187691" y="1458304"/>
              <a:ext cx="276341" cy="506436"/>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10</xdr:col>
      <xdr:colOff>0</xdr:colOff>
      <xdr:row>5</xdr:row>
      <xdr:rowOff>0</xdr:rowOff>
    </xdr:from>
    <xdr:ext cx="2924175" cy="14668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0</xdr:colOff>
      <xdr:row>5</xdr:row>
      <xdr:rowOff>0</xdr:rowOff>
    </xdr:from>
    <xdr:ext cx="2943225" cy="15621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0</xdr:colOff>
      <xdr:row>5</xdr:row>
      <xdr:rowOff>28575</xdr:rowOff>
    </xdr:from>
    <xdr:ext cx="2876550" cy="16192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91622</xdr:colOff>
      <xdr:row>3</xdr:row>
      <xdr:rowOff>173059</xdr:rowOff>
    </xdr:from>
    <xdr:to>
      <xdr:col>4</xdr:col>
      <xdr:colOff>436142</xdr:colOff>
      <xdr:row>5</xdr:row>
      <xdr:rowOff>163353</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 name="Ink 2">
              <a:extLst>
                <a:ext uri="{FF2B5EF4-FFF2-40B4-BE49-F238E27FC236}">
                  <a16:creationId xmlns:a16="http://schemas.microsoft.com/office/drawing/2014/main" id="{573323DF-326D-6011-5FF1-226CF3DFFE75}"/>
                </a:ext>
              </a:extLst>
            </xdr14:cNvPr>
            <xdr14:cNvContentPartPr/>
          </xdr14:nvContentPartPr>
          <xdr14:nvPr macro=""/>
          <xdr14:xfrm>
            <a:off x="3193200" y="708840"/>
            <a:ext cx="344520" cy="342720"/>
          </xdr14:xfrm>
        </xdr:contentPart>
      </mc:Choice>
      <mc:Fallback>
        <xdr:pic>
          <xdr:nvPicPr>
            <xdr:cNvPr id="3" name="Ink 2">
              <a:extLst>
                <a:ext uri="{FF2B5EF4-FFF2-40B4-BE49-F238E27FC236}">
                  <a16:creationId xmlns:a16="http://schemas.microsoft.com/office/drawing/2014/main" id="{573323DF-326D-6011-5FF1-226CF3DFFE75}"/>
                </a:ext>
              </a:extLst>
            </xdr:cNvPr>
            <xdr:cNvPicPr/>
          </xdr:nvPicPr>
          <xdr:blipFill>
            <a:blip xmlns:r="http://schemas.openxmlformats.org/officeDocument/2006/relationships" r:embed="rId3"/>
            <a:stretch>
              <a:fillRect/>
            </a:stretch>
          </xdr:blipFill>
          <xdr:spPr>
            <a:xfrm>
              <a:off x="3187080" y="702720"/>
              <a:ext cx="356760" cy="354960"/>
            </a:xfrm>
            <a:prstGeom prst="rect">
              <a:avLst/>
            </a:prstGeom>
          </xdr:spPr>
        </xdr:pic>
      </mc:Fallback>
    </mc:AlternateContent>
    <xdr:clientData/>
  </xdr:twoCellAnchor>
  <xdr:twoCellAnchor editAs="oneCell">
    <xdr:from>
      <xdr:col>5</xdr:col>
      <xdr:colOff>95271</xdr:colOff>
      <xdr:row>3</xdr:row>
      <xdr:rowOff>101059</xdr:rowOff>
    </xdr:from>
    <xdr:to>
      <xdr:col>5</xdr:col>
      <xdr:colOff>226753</xdr:colOff>
      <xdr:row>6</xdr:row>
      <xdr:rowOff>30397</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 name="Ink 3">
              <a:extLst>
                <a:ext uri="{FF2B5EF4-FFF2-40B4-BE49-F238E27FC236}">
                  <a16:creationId xmlns:a16="http://schemas.microsoft.com/office/drawing/2014/main" id="{C7CDCBDE-0940-977E-F9CB-3D0DD82A50DD}"/>
                </a:ext>
              </a:extLst>
            </xdr14:cNvPr>
            <xdr14:cNvContentPartPr/>
          </xdr14:nvContentPartPr>
          <xdr14:nvPr macro=""/>
          <xdr14:xfrm>
            <a:off x="3827880" y="636840"/>
            <a:ext cx="126720" cy="465120"/>
          </xdr14:xfrm>
        </xdr:contentPart>
      </mc:Choice>
      <mc:Fallback>
        <xdr:pic>
          <xdr:nvPicPr>
            <xdr:cNvPr id="4" name="Ink 3">
              <a:extLst>
                <a:ext uri="{FF2B5EF4-FFF2-40B4-BE49-F238E27FC236}">
                  <a16:creationId xmlns:a16="http://schemas.microsoft.com/office/drawing/2014/main" id="{C7CDCBDE-0940-977E-F9CB-3D0DD82A50DD}"/>
                </a:ext>
              </a:extLst>
            </xdr:cNvPr>
            <xdr:cNvPicPr/>
          </xdr:nvPicPr>
          <xdr:blipFill>
            <a:blip xmlns:r="http://schemas.openxmlformats.org/officeDocument/2006/relationships" r:embed="rId5"/>
            <a:stretch>
              <a:fillRect/>
            </a:stretch>
          </xdr:blipFill>
          <xdr:spPr>
            <a:xfrm>
              <a:off x="3821760" y="630720"/>
              <a:ext cx="138960" cy="477360"/>
            </a:xfrm>
            <a:prstGeom prst="rect">
              <a:avLst/>
            </a:prstGeom>
          </xdr:spPr>
        </xdr:pic>
      </mc:Fallback>
    </mc:AlternateContent>
    <xdr:clientData/>
  </xdr:twoCellAnchor>
  <xdr:twoCellAnchor editAs="oneCell">
    <xdr:from>
      <xdr:col>5</xdr:col>
      <xdr:colOff>612951</xdr:colOff>
      <xdr:row>4</xdr:row>
      <xdr:rowOff>58905</xdr:rowOff>
    </xdr:from>
    <xdr:to>
      <xdr:col>6</xdr:col>
      <xdr:colOff>286202</xdr:colOff>
      <xdr:row>5</xdr:row>
      <xdr:rowOff>135633</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5" name="Ink 4">
              <a:extLst>
                <a:ext uri="{FF2B5EF4-FFF2-40B4-BE49-F238E27FC236}">
                  <a16:creationId xmlns:a16="http://schemas.microsoft.com/office/drawing/2014/main" id="{C0E2305C-10FB-0276-2F9E-F7C84BB5A886}"/>
                </a:ext>
              </a:extLst>
            </xdr14:cNvPr>
            <xdr14:cNvContentPartPr/>
          </xdr14:nvContentPartPr>
          <xdr14:nvPr macro=""/>
          <xdr14:xfrm>
            <a:off x="4345560" y="773280"/>
            <a:ext cx="299520" cy="250560"/>
          </xdr14:xfrm>
        </xdr:contentPart>
      </mc:Choice>
      <mc:Fallback>
        <xdr:pic>
          <xdr:nvPicPr>
            <xdr:cNvPr id="5" name="Ink 4">
              <a:extLst>
                <a:ext uri="{FF2B5EF4-FFF2-40B4-BE49-F238E27FC236}">
                  <a16:creationId xmlns:a16="http://schemas.microsoft.com/office/drawing/2014/main" id="{C0E2305C-10FB-0276-2F9E-F7C84BB5A886}"/>
                </a:ext>
              </a:extLst>
            </xdr:cNvPr>
            <xdr:cNvPicPr/>
          </xdr:nvPicPr>
          <xdr:blipFill>
            <a:blip xmlns:r="http://schemas.openxmlformats.org/officeDocument/2006/relationships" r:embed="rId7"/>
            <a:stretch>
              <a:fillRect/>
            </a:stretch>
          </xdr:blipFill>
          <xdr:spPr>
            <a:xfrm>
              <a:off x="4339440" y="767160"/>
              <a:ext cx="311760" cy="262800"/>
            </a:xfrm>
            <a:prstGeom prst="rect">
              <a:avLst/>
            </a:prstGeom>
          </xdr:spPr>
        </xdr:pic>
      </mc:Fallback>
    </mc:AlternateContent>
    <xdr:clientData/>
  </xdr:twoCellAnchor>
  <xdr:twoCellAnchor editAs="oneCell">
    <xdr:from>
      <xdr:col>3</xdr:col>
      <xdr:colOff>552200</xdr:colOff>
      <xdr:row>7</xdr:row>
      <xdr:rowOff>94804</xdr:rowOff>
    </xdr:from>
    <xdr:to>
      <xdr:col>3</xdr:col>
      <xdr:colOff>838400</xdr:colOff>
      <xdr:row>10</xdr:row>
      <xdr:rowOff>45824</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15" name="Ink 14">
              <a:extLst>
                <a:ext uri="{FF2B5EF4-FFF2-40B4-BE49-F238E27FC236}">
                  <a16:creationId xmlns:a16="http://schemas.microsoft.com/office/drawing/2014/main" id="{4C56E0D6-6C7A-9989-D4EE-0A0AB478287D}"/>
                </a:ext>
              </a:extLst>
            </xdr14:cNvPr>
            <xdr14:cNvContentPartPr/>
          </xdr14:nvContentPartPr>
          <xdr14:nvPr macro=""/>
          <xdr14:xfrm>
            <a:off x="2975122" y="1344960"/>
            <a:ext cx="286200" cy="486802"/>
          </xdr14:xfrm>
        </xdr:contentPart>
      </mc:Choice>
      <mc:Fallback>
        <xdr:pic>
          <xdr:nvPicPr>
            <xdr:cNvPr id="15" name="Ink 14">
              <a:extLst>
                <a:ext uri="{FF2B5EF4-FFF2-40B4-BE49-F238E27FC236}">
                  <a16:creationId xmlns:a16="http://schemas.microsoft.com/office/drawing/2014/main" id="{4C56E0D6-6C7A-9989-D4EE-0A0AB478287D}"/>
                </a:ext>
              </a:extLst>
            </xdr:cNvPr>
            <xdr:cNvPicPr/>
          </xdr:nvPicPr>
          <xdr:blipFill>
            <a:blip xmlns:r="http://schemas.openxmlformats.org/officeDocument/2006/relationships" r:embed="rId9"/>
            <a:stretch>
              <a:fillRect/>
            </a:stretch>
          </xdr:blipFill>
          <xdr:spPr>
            <a:xfrm>
              <a:off x="2968900" y="1338780"/>
              <a:ext cx="298643" cy="499163"/>
            </a:xfrm>
            <a:prstGeom prst="rect">
              <a:avLst/>
            </a:prstGeom>
          </xdr:spPr>
        </xdr:pic>
      </mc:Fallback>
    </mc:AlternateContent>
    <xdr:clientData/>
  </xdr:twoCellAnchor>
  <xdr:twoCellAnchor editAs="oneCell">
    <xdr:from>
      <xdr:col>4</xdr:col>
      <xdr:colOff>428582</xdr:colOff>
      <xdr:row>7</xdr:row>
      <xdr:rowOff>87604</xdr:rowOff>
    </xdr:from>
    <xdr:to>
      <xdr:col>6</xdr:col>
      <xdr:colOff>59320</xdr:colOff>
      <xdr:row>10</xdr:row>
      <xdr:rowOff>92984</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8" name="Ink 17">
              <a:extLst>
                <a:ext uri="{FF2B5EF4-FFF2-40B4-BE49-F238E27FC236}">
                  <a16:creationId xmlns:a16="http://schemas.microsoft.com/office/drawing/2014/main" id="{70CEFD02-DF61-B0E5-2639-0306AD6B51BD}"/>
                </a:ext>
              </a:extLst>
            </xdr14:cNvPr>
            <xdr14:cNvContentPartPr/>
          </xdr14:nvContentPartPr>
          <xdr14:nvPr macro=""/>
          <xdr14:xfrm>
            <a:off x="3530160" y="1337760"/>
            <a:ext cx="892800" cy="541162"/>
          </xdr14:xfrm>
        </xdr:contentPart>
      </mc:Choice>
      <mc:Fallback>
        <xdr:pic>
          <xdr:nvPicPr>
            <xdr:cNvPr id="18" name="Ink 17">
              <a:extLst>
                <a:ext uri="{FF2B5EF4-FFF2-40B4-BE49-F238E27FC236}">
                  <a16:creationId xmlns:a16="http://schemas.microsoft.com/office/drawing/2014/main" id="{70CEFD02-DF61-B0E5-2639-0306AD6B51BD}"/>
                </a:ext>
              </a:extLst>
            </xdr:cNvPr>
            <xdr:cNvPicPr/>
          </xdr:nvPicPr>
          <xdr:blipFill>
            <a:blip xmlns:r="http://schemas.openxmlformats.org/officeDocument/2006/relationships" r:embed="rId11"/>
            <a:stretch>
              <a:fillRect/>
            </a:stretch>
          </xdr:blipFill>
          <xdr:spPr>
            <a:xfrm>
              <a:off x="3523942" y="1331723"/>
              <a:ext cx="905236" cy="553235"/>
            </a:xfrm>
            <a:prstGeom prst="rect">
              <a:avLst/>
            </a:prstGeom>
          </xdr:spPr>
        </xdr:pic>
      </mc:Fallback>
    </mc:AlternateContent>
    <xdr:clientData/>
  </xdr:twoCellAnchor>
  <xdr:twoCellAnchor editAs="oneCell">
    <xdr:from>
      <xdr:col>6</xdr:col>
      <xdr:colOff>362161</xdr:colOff>
      <xdr:row>6</xdr:row>
      <xdr:rowOff>45877</xdr:rowOff>
    </xdr:from>
    <xdr:to>
      <xdr:col>7</xdr:col>
      <xdr:colOff>551570</xdr:colOff>
      <xdr:row>11</xdr:row>
      <xdr:rowOff>7909</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24" name="Ink 23">
              <a:extLst>
                <a:ext uri="{FF2B5EF4-FFF2-40B4-BE49-F238E27FC236}">
                  <a16:creationId xmlns:a16="http://schemas.microsoft.com/office/drawing/2014/main" id="{E7FEC8A2-C8EE-14B1-3A7E-84EEB579DA6D}"/>
                </a:ext>
              </a:extLst>
            </xdr14:cNvPr>
            <xdr14:cNvContentPartPr/>
          </xdr14:nvContentPartPr>
          <xdr14:nvPr macro=""/>
          <xdr14:xfrm>
            <a:off x="4725802" y="1117440"/>
            <a:ext cx="820440" cy="855000"/>
          </xdr14:xfrm>
        </xdr:contentPart>
      </mc:Choice>
      <mc:Fallback>
        <xdr:pic>
          <xdr:nvPicPr>
            <xdr:cNvPr id="24" name="Ink 23">
              <a:extLst>
                <a:ext uri="{FF2B5EF4-FFF2-40B4-BE49-F238E27FC236}">
                  <a16:creationId xmlns:a16="http://schemas.microsoft.com/office/drawing/2014/main" id="{E7FEC8A2-C8EE-14B1-3A7E-84EEB579DA6D}"/>
                </a:ext>
              </a:extLst>
            </xdr:cNvPr>
            <xdr:cNvPicPr/>
          </xdr:nvPicPr>
          <xdr:blipFill>
            <a:blip xmlns:r="http://schemas.openxmlformats.org/officeDocument/2006/relationships" r:embed="rId13"/>
            <a:stretch>
              <a:fillRect/>
            </a:stretch>
          </xdr:blipFill>
          <xdr:spPr>
            <a:xfrm>
              <a:off x="4719650" y="1111320"/>
              <a:ext cx="832745" cy="867240"/>
            </a:xfrm>
            <a:prstGeom prst="rect">
              <a:avLst/>
            </a:prstGeom>
          </xdr:spPr>
        </xdr:pic>
      </mc:Fallback>
    </mc:AlternateContent>
    <xdr:clientData/>
  </xdr:twoCellAnchor>
  <xdr:twoCellAnchor editAs="oneCell">
    <xdr:from>
      <xdr:col>8</xdr:col>
      <xdr:colOff>258939</xdr:colOff>
      <xdr:row>6</xdr:row>
      <xdr:rowOff>169079</xdr:rowOff>
    </xdr:from>
    <xdr:to>
      <xdr:col>9</xdr:col>
      <xdr:colOff>93028</xdr:colOff>
      <xdr:row>9</xdr:row>
      <xdr:rowOff>17696</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29" name="Ink 28">
              <a:extLst>
                <a:ext uri="{FF2B5EF4-FFF2-40B4-BE49-F238E27FC236}">
                  <a16:creationId xmlns:a16="http://schemas.microsoft.com/office/drawing/2014/main" id="{089FB8F5-1C1D-11FB-C7BF-E068332FA86A}"/>
                </a:ext>
              </a:extLst>
            </xdr14:cNvPr>
            <xdr14:cNvContentPartPr/>
          </xdr14:nvContentPartPr>
          <xdr14:nvPr macro=""/>
          <xdr14:xfrm>
            <a:off x="5884642" y="1240642"/>
            <a:ext cx="460358" cy="384398"/>
          </xdr14:xfrm>
        </xdr:contentPart>
      </mc:Choice>
      <mc:Fallback>
        <xdr:pic>
          <xdr:nvPicPr>
            <xdr:cNvPr id="29" name="Ink 28">
              <a:extLst>
                <a:ext uri="{FF2B5EF4-FFF2-40B4-BE49-F238E27FC236}">
                  <a16:creationId xmlns:a16="http://schemas.microsoft.com/office/drawing/2014/main" id="{089FB8F5-1C1D-11FB-C7BF-E068332FA86A}"/>
                </a:ext>
              </a:extLst>
            </xdr:cNvPr>
            <xdr:cNvPicPr/>
          </xdr:nvPicPr>
          <xdr:blipFill>
            <a:blip xmlns:r="http://schemas.openxmlformats.org/officeDocument/2006/relationships" r:embed="rId15"/>
            <a:stretch>
              <a:fillRect/>
            </a:stretch>
          </xdr:blipFill>
          <xdr:spPr>
            <a:xfrm>
              <a:off x="5878523" y="1234597"/>
              <a:ext cx="472596" cy="396488"/>
            </a:xfrm>
            <a:prstGeom prst="rect">
              <a:avLst/>
            </a:prstGeom>
          </xdr:spPr>
        </xdr:pic>
      </mc:Fallback>
    </mc:AlternateContent>
    <xdr:clientData/>
  </xdr:twoCellAnchor>
  <xdr:twoCellAnchor editAs="oneCell">
    <xdr:from>
      <xdr:col>9</xdr:col>
      <xdr:colOff>339186</xdr:colOff>
      <xdr:row>8</xdr:row>
      <xdr:rowOff>100890</xdr:rowOff>
    </xdr:from>
    <xdr:to>
      <xdr:col>9</xdr:col>
      <xdr:colOff>352032</xdr:colOff>
      <xdr:row>8</xdr:row>
      <xdr:rowOff>106012</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30" name="Ink 29">
              <a:extLst>
                <a:ext uri="{FF2B5EF4-FFF2-40B4-BE49-F238E27FC236}">
                  <a16:creationId xmlns:a16="http://schemas.microsoft.com/office/drawing/2014/main" id="{99E12075-04F0-4125-C1AB-C2D3DDE3207A}"/>
                </a:ext>
              </a:extLst>
            </xdr14:cNvPr>
            <xdr14:cNvContentPartPr/>
          </xdr14:nvContentPartPr>
          <xdr14:nvPr macro=""/>
          <xdr14:xfrm>
            <a:off x="6595920" y="1529640"/>
            <a:ext cx="1440" cy="360"/>
          </xdr14:xfrm>
        </xdr:contentPart>
      </mc:Choice>
      <mc:Fallback>
        <xdr:pic>
          <xdr:nvPicPr>
            <xdr:cNvPr id="30" name="Ink 29">
              <a:extLst>
                <a:ext uri="{FF2B5EF4-FFF2-40B4-BE49-F238E27FC236}">
                  <a16:creationId xmlns:a16="http://schemas.microsoft.com/office/drawing/2014/main" id="{99E12075-04F0-4125-C1AB-C2D3DDE3207A}"/>
                </a:ext>
              </a:extLst>
            </xdr:cNvPr>
            <xdr:cNvPicPr/>
          </xdr:nvPicPr>
          <xdr:blipFill>
            <a:blip xmlns:r="http://schemas.openxmlformats.org/officeDocument/2006/relationships" r:embed="rId17"/>
            <a:stretch>
              <a:fillRect/>
            </a:stretch>
          </xdr:blipFill>
          <xdr:spPr>
            <a:xfrm>
              <a:off x="6589800" y="1523520"/>
              <a:ext cx="1368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9</xdr:col>
      <xdr:colOff>28575</xdr:colOff>
      <xdr:row>4</xdr:row>
      <xdr:rowOff>161925</xdr:rowOff>
    </xdr:from>
    <xdr:ext cx="2905125" cy="1562100"/>
    <xdr:pic>
      <xdr:nvPicPr>
        <xdr:cNvPr id="2" name="image10.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0</xdr:rowOff>
    </xdr:from>
    <xdr:ext cx="2943225" cy="1647825"/>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29:49.873"/>
    </inkml:context>
    <inkml:brush xml:id="br0">
      <inkml:brushProperty name="width" value="0.035" units="cm"/>
      <inkml:brushProperty name="height" value="0.035" units="cm"/>
      <inkml:brushProperty name="color" value="#004F8B"/>
    </inkml:brush>
  </inkml:definitions>
  <inkml:trace contextRef="#ctx0" brushRef="#br0">102 429 24575,'3'0'0,"-1"1"0,0-1 0,0 1 0,1 0 0,-1 0 0,0 0 0,0 0 0,0 0 0,0 0 0,0 0 0,0 1 0,0-1 0,0 1 0,-1-1 0,1 1 0,0 0 0,1 2 0,-2-3 0,-1 1 0,1-1 0,0 0 0,0 1 0,0-1 0,0 0 0,0 0 0,0 0 0,1 0 0,-1 0 0,0 0 0,0 0 0,1-1 0,-1 1 0,1 0 0,-1-1 0,1 1 0,-1-1 0,1 1 0,-1-1 0,1 0 0,-1 1 0,1-1 0,-1 0 0,1 0 0,-1 0 0,1 0 0,-1-1 0,1 1 0,0 0 0,-1-1 0,1 1 0,-1-1 0,0 1 0,1-1 0,-1 0 0,1 1 0,-1-1 0,0 0 0,0 0 0,1 0 0,0-2 0,337-254 0,-299 230 0,-2-2 0,0-1 0,45-49 0,-38 44 0,-45 32-1365</inkml:trace>
  <inkml:trace contextRef="#ctx0" brushRef="#br0" timeOffset="944.7">0 958 24575,'3'0'0,"0"0"0,0 0 0,0 0 0,0 1 0,0-1 0,0 1 0,0 0 0,0 0 0,0 0 0,-1 0 0,1 1 0,0-1 0,-1 1 0,1-1 0,-1 1 0,1 0 0,3 4 0,16 11 0,-20-16 0,-1 0 0,0-1 0,0 1 0,1-1 0,-1 1 0,0-1 0,1 0 0,-1 0 0,0 1 0,1-1 0,-1 0 0,1 0 0,-1 0 0,0 0 0,1-1 0,-1 1 0,0 0 0,1-1 0,-1 1 0,0-1 0,1 1 0,-1-1 0,0 1 0,0-1 0,0 0 0,1 0 0,-1 0 0,0 0 0,0 1 0,0-1 0,1-2 0,32-44 0,-17 22 0,29-24 0,2 2 0,2 2 0,79-55 0,129-58 0,-32 21 0,-183 111 0,-41 25 0,-1 0 0,1 1 0,-1-1 0,1 0 0,-1 0 0,1 1 0,-1-1 0,1 1 0,0-1 0,-1 1 0,1 0 0,0-1 0,0 1 0,-1 0 0,1 0 0,0 0 0,-1 1 0,1-1 0,0 0 0,0 0 0,-1 1 0,1-1 0,-1 1 0,3 1 0,-4-1-59,0 0 0,0-1-1,0 1 1,0 0-1,-1 0 1,1-1 0,0 1-1,-1 0 1,1 0 0,-1-1-1,1 1 1,-1 0 0,1-1-1,-1 1 1,1-1-1,-1 1 1,1-1 0,-1 1-1,0-1 1,1 1 0,-1-1-1,-1 1 1,-6 4-6767</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2:02.858"/>
    </inkml:context>
    <inkml:brush xml:id="br0">
      <inkml:brushProperty name="width" value="0.035" units="cm"/>
      <inkml:brushProperty name="height" value="0.035" units="cm"/>
      <inkml:brushProperty name="color" value="#004F8B"/>
    </inkml:brush>
  </inkml:definitions>
  <inkml:trace contextRef="#ctx0" brushRef="#br0">71 288 24575,'-2'-3'0,"0"0"0,1 1 0,-1-1 0,0 0 0,1 0 0,0 0 0,0 0 0,0 0 0,0 0 0,0 0 0,1 0 0,-1 0 0,1 0 0,0 0 0,0-1 0,0 1 0,0 0 0,1 0 0,-1 0 0,1 0 0,0 0 0,0 0 0,0 0 0,0 0 0,2-4 0,6-11 0,0 0 0,22-31 0,-19 31 0,-6 9 0,0 0 0,1 1 0,-1 0 0,2 0 0,-1 1 0,1 0 0,0 0 0,1 1 0,15-9 0,-19 12 0,1 0 0,0 1 0,0 0 0,0 0 0,0 0 0,0 1 0,0-1 0,0 2 0,1-1 0,-1 1 0,0 0 0,0 0 0,1 0 0,-1 1 0,0 0 0,0 0 0,10 4 0,-9-2 0,-1 1 0,0 0 0,0 0 0,-1 0 0,1 1 0,-1 0 0,0 0 0,0 0 0,0 1 0,7 11 0,-2-2 0,-1 0 0,0 1 0,8 21 0,-9-17 0,-1 1 0,-1 0 0,0 0 0,-2 0 0,0 0 0,-2 1 0,1 31 0,-4-15 0,1 13 0,-9 61 0,6-95 0,0 0 0,-1 1 0,-1-1 0,-1-1 0,0 1 0,-2-1 0,-10 20 0,-17 23 0,6-10 0,-53 71 0,75-112 0,-6 9 0,0 0 0,-2-1 0,0 0 0,-1-1 0,-23 16 0,33-28 0,-1 1 0,1-1 0,-1-1 0,0 1 0,0-1 0,0 0 0,0-1 0,0 0 0,0 0 0,0 0 0,0-1 0,-1 0 0,-8-1 0,13 0 0,1 1 0,0 0 0,-1-1 0,1 1 0,0-1 0,-1 0 0,1 1 0,0-1 0,0 0 0,0-1 0,0 1 0,0 0 0,0 0 0,0-1 0,0 1 0,1-1 0,-1 0 0,0 0 0,1 1 0,-1-1 0,1 0 0,0 0 0,0 0 0,0-1 0,0 1 0,0 0 0,0 0 0,0 0 0,1-1 0,-1 1 0,1 0 0,0-1 0,0 1 0,0 0 0,0-1 0,0 1 0,0-1 0,0 1 0,1 0 0,-1 0 0,1-1 0,0 1 0,1-4 0,0 2 0,0 0 0,0-1 0,0 1 0,1 1 0,-1-1 0,1 0 0,0 1 0,0-1 0,0 1 0,0 0 0,1 0 0,0 0 0,-1 0 0,1 1 0,0-1 0,0 1 0,0 0 0,7-2 0,9-3 0,1 0 0,35-5 0,-31 6 0,10 1 0,0 2 0,-1 1 0,68 4 0,-16 1 0,-65-2 0,-1 0 0,1 1 0,-1 1 0,1 1 0,31 11 0,26 5-1365,-66-18-5461</inkml:trace>
  <inkml:trace contextRef="#ctx0" brushRef="#br0" timeOffset="495.24">852 523 24575,'0'-3'0,"3"-1"0</inkml:trace>
  <inkml:trace contextRef="#ctx0" brushRef="#br0" timeOffset="3109.65">1266 837 24575,'2'0'0,"2"-3"0,2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2:06.467"/>
    </inkml:context>
    <inkml:brush xml:id="br0">
      <inkml:brushProperty name="width" value="0.035" units="cm"/>
      <inkml:brushProperty name="height" value="0.035" units="cm"/>
      <inkml:brushProperty name="color" value="#004F8B"/>
    </inkml:brush>
  </inkml:definitions>
  <inkml:trace contextRef="#ctx0" brushRef="#br0">1 0 24575,'3'0'0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44.191"/>
    </inkml:context>
    <inkml:brush xml:id="br0">
      <inkml:brushProperty name="width" value="0.035" units="cm"/>
      <inkml:brushProperty name="height" value="0.035" units="cm"/>
      <inkml:brushProperty name="color" value="#004F8B"/>
    </inkml:brush>
  </inkml:definitions>
  <inkml:trace contextRef="#ctx0" brushRef="#br0">0 1 24575,'21'127'0,"-21"-122"0,17 229 0,-17 185 0,4-374 0,-3-35 0,0-1 0,0 1 0,0-1 0,-3 18 0,-2 8-1365,3-20-5461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45.363"/>
    </inkml:context>
    <inkml:brush xml:id="br0">
      <inkml:brushProperty name="width" value="0.035" units="cm"/>
      <inkml:brushProperty name="height" value="0.035" units="cm"/>
      <inkml:brushProperty name="color" value="#004F8B"/>
    </inkml:brush>
  </inkml:definitions>
  <inkml:trace contextRef="#ctx0" brushRef="#br0">1 237 24575,'1'-6'0,"1"1"0,0-1 0,0 1 0,0-1 0,1 1 0,0 0 0,0 0 0,0 0 0,1 1 0,6-9 0,10-14 0,-11 13 0,1 0 0,0 0 0,1 1 0,0 0 0,1 1 0,14-12 0,-21 19 0,1 1 0,-1 0 0,1 0 0,0 1 0,-1 0 0,2 0 0,-1 0 0,0 1 0,0-1 0,1 2 0,0-1 0,-1 1 0,1 0 0,0 0 0,-1 1 0,1 0 0,0 0 0,8 1 0,-12 0 0,0 0 0,-1 0 0,1 0 0,0 0 0,-1 1 0,1-1 0,-1 1 0,1-1 0,-1 1 0,0 0 0,0 0 0,1 0 0,-1 0 0,-1 0 0,1 1 0,0-1 0,-1 0 0,1 1 0,-1 0 0,0-1 0,1 1 0,-1 0 0,1 4 0,1 8 0,0 1 0,0-1 0,-1 23 0,3 8 0,1-4 0,-2 0 0,-1 0 0,-3 1 0,-4 43 0,-15 23 0,18-98 0,-1-1 0,-1 1 0,0-1 0,0 0 0,-1 0 0,-1 0 0,1 0 0,-1-1 0,-1 1 0,-8 9 0,14-19 0,-1 1 0,1-1 0,0 1 0,-1-1 0,1 1 0,0-1 0,-1 1 0,1-1 0,0 1 0,-1 0 0,1-1 0,0 1 0,0-1 0,0 1 0,0 0 0,-1-1 0,1 1 0,0 0 0,0-1 0,0 1 0,0-1 0,1 1 0,-1 0 0,0-1 0,0 1 0,0 0 0,0-1 0,1 1 0,-1-1 0,1 2 0,19 6 0,38-8 0,-49 0 0,32-3-78,-25 2-136,1-1-1,-1 2 1,1 0-1,-1 1 1,26 5-1,-31-1-6611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46.286"/>
    </inkml:context>
    <inkml:brush xml:id="br0">
      <inkml:brushProperty name="width" value="0.035" units="cm"/>
      <inkml:brushProperty name="height" value="0.035" units="cm"/>
      <inkml:brushProperty name="color" value="#004F8B"/>
    </inkml:brush>
  </inkml:definitions>
  <inkml:trace contextRef="#ctx0" brushRef="#br0">16 240 24575,'-15'-129'0,"15"124"0,1 0 0,0 1 0,0-1 0,0 0 0,1 1 0,0 0 0,0-1 0,0 1 0,0 0 0,1 0 0,0 0 0,-1 0 0,2 0 0,-1 1 0,0-1 0,1 1 0,-1 0 0,1 0 0,0 0 0,0 1 0,0-1 0,0 1 0,8-3 0,-6 2 0,0 0 0,0 1 0,0 0 0,0 0 0,0 0 0,1 1 0,-1 0 0,1 0 0,-1 0 0,1 1 0,-1 0 0,1 0 0,0 1 0,-1 0 0,1 0 0,10 3 0,-15-2 0,0-1 0,1 1 0,-1 0 0,0 0 0,0 0 0,-1 0 0,1 0 0,0 0 0,-1 0 0,1 1 0,-1-1 0,0 0 0,1 1 0,-1 0 0,-1-1 0,1 1 0,0-1 0,0 1 0,-1 0 0,0-1 0,1 6 0,-3 68 0,0-48 0,-13 119 0,15-141 0,-1 0 0,1 0 0,1 0 0,-1 0 0,1 0 0,0-1 0,0 1 0,1 0 0,-1 0 0,1 0 0,1-1 0,2 6 0,45 65 0,-4-5 0,-39-55 0,-1-1 0,0 1 0,-1-1 0,5 32 0,-9-39 0,0 1 0,0 0 0,-1 0 0,0 0 0,-1 0 0,0 0 0,0 0 0,-1 0 0,0-1 0,-5 15 0,5-20 0,0-1 0,1 0-1,-1 0 1,0 0 0,-1 0 0,1 0-1,0 0 1,-1 0 0,1-1-1,-1 1 1,1-1 0,-1 0 0,1 0-1,-1 0 1,0 0 0,0 0-1,0-1 1,1 1 0,-1-1 0,0 0-1,0 1 1,0-1 0,0-1-1,-5 0 1,-21 4-1358,16 0-5468</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48.311"/>
    </inkml:context>
    <inkml:brush xml:id="br0">
      <inkml:brushProperty name="width" value="0.035" units="cm"/>
      <inkml:brushProperty name="height" value="0.035" units="cm"/>
      <inkml:brushProperty name="color" value="#004F8B"/>
    </inkml:brush>
  </inkml:definitions>
  <inkml:trace contextRef="#ctx0" brushRef="#br0">39 0 24575,'16'55'0,"-12"5"0,-2 0 0,-7 77 0,-12-35 0,10-74 0,2 1 0,-2 49 0,-12 67 0,19-108-1365,0-22-5461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0.098"/>
    </inkml:context>
    <inkml:brush xml:id="br0">
      <inkml:brushProperty name="width" value="0.035" units="cm"/>
      <inkml:brushProperty name="height" value="0.035" units="cm"/>
      <inkml:brushProperty name="color" value="#004F8B"/>
    </inkml:brush>
  </inkml:definitions>
  <inkml:trace contextRef="#ctx0" brushRef="#br0">1 202 24575,'5'-1'0,"0"-1"0,1 0 0,-1 0 0,0 0 0,-1 0 0,1-1 0,0 0 0,-1 0 0,1 0 0,-1 0 0,0-1 0,4-4 0,-2 3 0,1-1 0,-1 1 0,1 1 0,0-1 0,8-3 0,58-30 0,-3 0 0,-49 30 0,-7 2 0,1 0 0,0 1 0,0 1 0,0 0 0,18-2 0,24-1 0,-35 3 0,-1 1 0,1 1 0,39 2 0,-59 1 0,1 0 0,0 0 0,0 0 0,0 0 0,-1 1 0,1-1 0,0 1 0,-1 0 0,0-1 0,1 1 0,-1 0 0,0 0 0,0 1 0,0-1 0,0 0 0,0 1 0,-1-1 0,1 1 0,-1 0 0,1-1 0,-1 1 0,0 0 0,0 0 0,0 0 0,-1 0 0,1 0 0,-1 0 0,1 0 0,-1 3 0,1 3 0,0 0 0,-1-1 0,0 1 0,0 0 0,-1 0 0,0-1 0,-1 1 0,0-1 0,-3 10 0,-62 165 0,-8 19 0,74-201 0,1 0 0,0 0 0,-1 0 0,1 0 0,0 0 0,0 0 0,0 0 0,0 0 0,0 0 0,0 0 0,0 0 0,0 0 0,0 0 0,1 0 0,-1 0 0,0 0 0,0 0 0,1 0 0,-1 0 0,1 0 0,-1 0 0,1 0 0,0-1 0,-1 1 0,1 0 0,0 0 0,-1-1 0,1 1 0,0 0 0,0-1 0,1 2 0,1-1 0,0 1 0,1-1 0,-1 0 0,1 0 0,-1 0 0,1-1 0,0 1 0,-1-1 0,6 0 0,4 0 0,1-1 0,-1 0 0,0-1 0,17-5 0,-9-1 0,0 0 0,24-15 0,-28 13 0,1 1 0,1 0 0,22-6 0,46-22 0,-84 35-1365</inkml:trace>
  <inkml:trace contextRef="#ctx0" brushRef="#br0" timeOffset="831.03">457 919 24575,'11'-2'0,"0"0"0,-1 0 0,1-1 0,-1 0 0,0-1 0,0 0 0,0 0 0,15-11 0,12-4 0,-21 11 0,-2 1 0,0 1 0,0 0 0,16-3 0,-27 8 0,0 0 0,-1 0 0,1 1 0,0-1 0,0 1 0,0 0 0,0 0 0,0 0 0,0 0 0,0 1 0,0-1 0,0 1 0,0 0 0,0-1 0,0 1 0,-1 1 0,1-1 0,0 0 0,-1 1 0,1-1 0,4 4 0,-5-3 0,-1 0 0,1 0 0,0 0 0,-1 1 0,0-1 0,1 0 0,-1 0 0,0 1 0,0-1 0,0 1 0,-1-1 0,1 1 0,-1-1 0,1 1 0,-1-1 0,0 5 0,-7 43 0,5-45 0,1 0 0,0 0 0,0 1 0,0-1 0,0 0 0,1 0 0,0 1 0,0-1 0,0 0 0,1 1 0,0-1 0,0 0 0,2 7 0,3-4 0,0 0 0,0 0 0,0-1 0,1 0 0,0 0 0,0 0 0,1-1 0,0 0 0,9 5 0,39 33 0,-48-35 0,-1-1 0,1 1 0,-1 0 0,-1 0 0,0 1 0,0 0 0,5 14 0,-9-20 0,-1 1 0,0 0 0,0-1 0,0 1 0,0 0 0,-1 0 0,0 0 0,0 0 0,0 0 0,-1-1 0,0 1 0,0 0 0,0 0 0,0-1 0,-1 1 0,1 0 0,-1-1 0,-1 0 0,-2 6 0,-5 7 0,-1 0 0,-1-2 0,-23 27 0,23-30 0,-1 0 0,0-1 0,-1 0 0,0-1 0,0-1 0,-1 0 0,-1-1 0,1-1 0,-1 0 0,-29 7 0,10-6 0,1-2 0,-1-2 0,-1-1 0,-43-2 0,25-2-1365,39 1-5461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2.243"/>
    </inkml:context>
    <inkml:brush xml:id="br0">
      <inkml:brushProperty name="width" value="0.035" units="cm"/>
      <inkml:brushProperty name="height" value="0.035" units="cm"/>
      <inkml:brushProperty name="color" value="#004F8B"/>
    </inkml:brush>
  </inkml:definitions>
  <inkml:trace contextRef="#ctx0" brushRef="#br0">0 1 24575,'6'0'0,"-1"-1"0,0 1 0,0 1 0,0-1 0,0 1 0,0 0 0,0 0 0,0 0 0,0 1 0,0 0 0,-1 0 0,1 0 0,-1 0 0,1 1 0,-1 0 0,0 0 0,0 0 0,0 0 0,0 0 0,0 1 0,-1 0 0,0 0 0,0 0 0,0 0 0,0 0 0,-1 1 0,1-1 0,-1 1 0,0 0 0,0 0 0,-1 0 0,0-1 0,0 1 0,0 1 0,0 4 0,3 58 0,-9 120 0,-13-43 0,10-87 0,-2 30 0,9-75 0,-2-1 0,1 0 0,-1 0 0,-1 0 0,0 0 0,-1 0 0,0-1 0,-8 12 0,-13 36 0,19-44-1365,1-3-5461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6.122"/>
    </inkml:context>
    <inkml:brush xml:id="br0">
      <inkml:brushProperty name="width" value="0.035" units="cm"/>
      <inkml:brushProperty name="height" value="0.035" units="cm"/>
      <inkml:brushProperty name="color" value="#004F8B"/>
    </inkml:brush>
  </inkml:definitions>
  <inkml:trace contextRef="#ctx0" brushRef="#br0">16 178 24575,'2'-3'0,"0"0"0,0 1 0,0-1 0,1 1 0,-1 0 0,1 0 0,-1 0 0,1 0 0,0 0 0,0 1 0,0-1 0,0 1 0,0-1 0,3 0 0,5-3 0,72-50 0,-57 36 0,43-23 0,-61 37 0,-1 2 0,1-1 0,0 1 0,0 0 0,0 1 0,0 0 0,12-1 0,-19 3 0,1-1 0,0 2 0,0-1 0,-1 0 0,1 0 0,0 1 0,0-1 0,0 0 0,-1 1 0,1 0 0,0-1 0,-1 1 0,1 0 0,-1 0 0,1 0 0,-1 0 0,1 0 0,-1 1 0,0-1 0,0 0 0,1 0 0,-1 1 0,0-1 0,0 1 0,0-1 0,0 1 0,-1 0 0,1-1 0,0 1 0,-1 0 0,1-1 0,-1 1 0,0 0 0,1 0 0,-1-1 0,0 1 0,0 0 0,0 0 0,0 1 0,2 58 0,-7 72 0,-15-12 0,17-94 0,-2 0 0,0-1 0,-2 0 0,-1 0 0,-13 30 0,20-54 0,1-1 0,-1 0 0,1 1 0,-1-1 0,1 1 0,0-1 0,-1 1 0,1-1 0,0 1 0,0-1 0,0 1 0,0-1 0,0 1 0,0-1 0,1 1 0,-1-1 0,1 1 0,-1-1 0,1 1 0,-1-1 0,1 1 0,0-1 0,-1 0 0,1 0 0,0 1 0,2 1 0,36 27 0,-35-28 0,1 1 0,-1 0 0,0-1 0,0 2 0,0-1 0,-1 0 0,1 1 0,5 7 0,-9-10 0,1 1 0,-1-1 0,0 1 0,0 0 0,1-1 0,-1 1 0,0 0 0,-1-1 0,1 1 0,0 0 0,0-1 0,-1 1 0,1 0 0,-1-1 0,1 1 0,-1-1 0,0 1 0,1-1 0,-1 1 0,0-1 0,0 0 0,0 1 0,0-1 0,0 0 0,-1 0 0,1 1 0,0-1 0,0 0 0,-1 0 0,1-1 0,-3 3 0,-94 98 0,79-82 0,16-16 0,1 0 0,0-1 0,-1 1 0,0-1 0,1 1 0,-1-1 0,0 0 0,0 0 0,0 0 0,-1-1 0,1 1 0,0-1 0,-5 2 0,7-3-6,-39 11-447,-1-2 0,-59 6 0,86-14-6373</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4.767"/>
    </inkml:context>
    <inkml:brush xml:id="br0">
      <inkml:brushProperty name="width" value="0.035" units="cm"/>
      <inkml:brushProperty name="height" value="0.035" units="cm"/>
      <inkml:brushProperty name="color" value="#004F8B"/>
    </inkml:brush>
  </inkml:definitions>
  <inkml:trace contextRef="#ctx0" brushRef="#br0">452 1 24575,'2'0'0,"-1"1"0,0 0 0,1 0 0,-1 1 0,0-1 0,0 0 0,0 0 0,0 1 0,0-1 0,0 0 0,0 1 0,0-1 0,0 1 0,-1-1 0,1 1 0,0-1 0,-1 3 0,12 31 0,-8-13 0,0 1 0,1 33 0,0 8 0,2-8 0,-3-1 0,-3 1 0,-6 64 0,-13-1 0,11-79 0,1 2 0,0 49 0,-12 128 0,17-200 0,-1 0 0,-6 26 0,0-1 0,-9 22 0,12-54 0,1 0 0,1 1 0,0-1 0,-1 19 0,4-28-88,0 0-11,0 0 1,0 0 0,-1 0 0,1 0 0,-1 0-1,1 0 1,-1-1 0,0 1 0,0 0 0,0 0-1,0-1 1,-3 5 0,-4 1-6728</inkml:trace>
  <inkml:trace contextRef="#ctx0" brushRef="#br0" timeOffset="677.98">1 1954 24575,'17'-19'-31,"0"-1"0,-1 0-1,-1-1 1,18-33 0,-16 26 83,0 1 0,27-31 0,-25 37-52,1 1 0,1 1 0,0 0 0,2 2 0,0 1 0,1 0 0,0 2 0,1 1 0,44-17 0,-67 29 0,0 0 0,0 1 0,0-1 0,0 0 0,0 1 0,0 0 0,0 0 0,0-1 0,0 1 0,0 0 0,0 1 0,0-1 0,0 0 0,0 1 0,0-1 0,0 1 0,0-1 0,0 1 0,0 0 0,0 0 0,-1 0 0,1 0 0,0 0 0,-1 0 0,1 1 0,0-1 0,-1 0 0,0 1 0,1-1 0,-1 1 0,0 0 0,0-1 0,0 1 0,0 0 0,0 0 0,0 0 0,0-1 0,0 1 0,-1 0 0,1 0 0,-1 0 0,0 0 0,1 3 0,1 12 0,-1 0 0,0 0 0,-1 1 0,-2 21 0,0-12 0,1-6 0,-1 0 0,-1 0 0,-1 0 0,-1 0 0,-1-1 0,-1 0 0,-10 22 0,-41 95 0,49-117 0,2 1 0,0 0 0,1 0 0,1 1 0,1 0 0,-1 23 0,5-44 0,0 1 0,0-1 0,0 0 0,1 1 0,-1-1 0,0 1 0,1-1 0,-1 0 0,0 1 0,1-1 0,0 0 0,-1 1 0,1-1 0,0 0 0,0 0 0,-1 0 0,1 0 0,0 1 0,0-1 0,0 0 0,0-1 0,1 1 0,-1 0 0,2 1 0,0-1 0,0 0 0,0 1 0,1-2 0,-1 1 0,0 0 0,1-1 0,-1 1 0,0-1 0,1 0 0,3-1 0,3 0 0,0 0 0,-1-1 0,1 0 0,-1-1 0,1 0 0,12-6 0,10-7-94,-24 13-12,0-1 0,0 1 0,-1-1 0,0-1 1,0 0-1,0 0 0,0 0 0,-1 0 0,0-1 0,0 0 0,9-12 0,-9 8-6720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29:55.893"/>
    </inkml:context>
    <inkml:brush xml:id="br0">
      <inkml:brushProperty name="width" value="0.035" units="cm"/>
      <inkml:brushProperty name="height" value="0.035" units="cm"/>
      <inkml:brushProperty name="color" value="#004F8B"/>
    </inkml:brush>
  </inkml:definitions>
  <inkml:trace contextRef="#ctx0" brushRef="#br0">0 193 24575,'4'3'0,"0"0"0,0 0 0,0 1 0,-1-1 0,1 1 0,-1 0 0,5 9 0,1-2 0,-5-5 0,0-1 0,-1 1 0,0 0 0,0 0 0,0 0 0,-1 0 0,0 0 0,0 0 0,2 11 0,10 28 0,-13-43 0,1 0 0,0 0 0,0 0 0,0 0 0,0 0 0,1 0 0,-1-1 0,0 1 0,1-1 0,-1 0 0,1 0 0,-1 1 0,1-2 0,0 1 0,-1 0 0,1 0 0,0-1 0,-1 0 0,1 1 0,0-1 0,0 0 0,0 0 0,-1-1 0,6 0 0,7-1 0,0 0 0,0-1 0,15-5 0,209-73 0,-148 48 0,85-19 0,10 10 0,-70 18 0,40-30 0,-142 50 0,0-1 0,0-1 0,21-12 0,-24 12 0,1 0 0,0 1 0,0 0 0,1 0 0,15-3 0,4 1-1365,-18 3-5461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9.206"/>
    </inkml:context>
    <inkml:brush xml:id="br0">
      <inkml:brushProperty name="width" value="0.035" units="cm"/>
      <inkml:brushProperty name="height" value="0.035" units="cm"/>
      <inkml:brushProperty name="color" value="#004F8B"/>
    </inkml:brush>
  </inkml:definitions>
  <inkml:trace contextRef="#ctx0" brushRef="#br0">140 188 24575,'5'-1'0,"-1"1"0,0 0 0,0 0 0,0 0 0,0 0 0,0 1 0,0-1 0,0 1 0,0 0 0,0 1 0,0-1 0,0 1 0,0-1 0,-1 1 0,1 0 0,-1 0 0,1 1 0,-1-1 0,0 1 0,0 0 0,0 0 0,0 0 0,-1 0 0,1 0 0,-1 1 0,0-1 0,1 1 0,-2-1 0,1 1 0,0 0 0,-1 0 0,0 0 0,1-1 0,-2 1 0,1 1 0,0-1 0,-1 7 0,4 37 0,-4 90 0,-2-52 0,1-69 0,-1 0 0,-1 0 0,0-1 0,-1 1 0,-1-1 0,0 0 0,-1 0 0,-1-1 0,-1 0 0,-9 16 0,14-27-136,-1-1-1,1 1 1,0-1-1,-1 1 1,0-1-1,0 0 1,0 0-1,0-1 0,-5 3 1,-2 0-6690</inkml:trace>
  <inkml:trace contextRef="#ctx0" brushRef="#br0" timeOffset="480.01">1 548 24575,'77'2'0,"83"-4"0,-145-1 0,-1 0 0,1-1 0,-1-1 0,15-6 0,9-4 0,-16 8 0,10-3 0,0-1 0,0-2 0,28-17 0,-32 17-77,-25 12 27,0 0 1,-1 0-1,1 0 1,0 0-1,0-1 1,-1 1-1,1-1 1,0 1-1,-1-1 1,0 0-1,1 0 1,-1 0-1,0 0 0,0 0 1,0-1-1,0 1 1,-1-1-1,1 1 1,-1-1-1,1 0 1,-1 1-1,0-1 1,0 0-1,0 0 1,0-5-1,1-6-6776</inkml:trace>
  <inkml:trace contextRef="#ctx0" brushRef="#br0" timeOffset="899.68">670 1 24575,'0'12'0,"-1"-1"0,-1 1 0,0 0 0,0-1 0,-1 1 0,-1-1 0,0 0 0,0 0 0,-1 0 0,0 0 0,-1-1 0,-1 0 0,-10 14 0,14-21 0,-17 25 0,-2 0 0,-2-2 0,0-1 0,-37 29 0,28-29 0,-57 34 0,49-34 0,-68 29 0,102-51 0,0 0 0,1 0 0,-1-1 0,0 0 0,0-1 0,-1 1 0,1-1 0,-13 0 0,17-1 0,0 0 0,0 0 0,0 0 0,-1 0 0,1 0 0,0-1 0,0 1 0,0-1 0,0 0 0,0 0 0,1 0 0,-1 0 0,0 0 0,0-1 0,1 1 0,-1-1 0,0 1 0,1-1 0,0 0 0,-1 0 0,1-1 0,-3-3 0,5 6 0,-1-1 0,1 1 0,0-1 0,-1 1 0,1-1 0,0 0 0,0 1 0,-1-1 0,1 1 0,0-1 0,0 0 0,0 1 0,0-1 0,0 0 0,0 1 0,0-1 0,0 0 0,0 1 0,0-1 0,0 1 0,1-1 0,-1 0 0,0 1 0,0-1 0,0 1 0,1-1 0,-1 1 0,0-1 0,1 0 0,0 0 0,20-4 0,-16 6 0,1-1 0,0 1 0,-1 0 0,1 0 0,-1 1 0,7 2 0,135 79 0,-131-75 0,-1 1 0,0 1 0,0 0 0,-1 1 0,22 22 0,-31-26-114,-1 1 1,0-1-1,0 1 0,-1-1 0,0 1 1,0 0-1,-1 0 0,0 1 0,0-1 1,-1 0-1,1 17 0,-2-9-6712</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7.546"/>
    </inkml:context>
    <inkml:brush xml:id="br0">
      <inkml:brushProperty name="width" value="0.035" units="cm"/>
      <inkml:brushProperty name="height" value="0.035" units="cm"/>
      <inkml:brushProperty name="color" value="#004F8B"/>
    </inkml:brush>
  </inkml:definitions>
  <inkml:trace contextRef="#ctx0" brushRef="#br0">309 25 24575,'0'420'0,"0"-417"0,0 0 0,0 0 0,0 0 0,0-1 0,-1 1 0,1 0 0,-1 0 0,0-1 0,0 1 0,0 0 0,0-1 0,0 1 0,0-1 0,-3 4 0,3-6 0,0 1 0,0 0 0,0-1 0,0 1 0,0-1 0,0 1 0,0-1 0,-1 1 0,1-1 0,0 0 0,0 0 0,0 1 0,-1-1 0,1 0 0,0 0 0,0 0 0,0 0 0,-1-1 0,1 1 0,0 0 0,0 0 0,0-1 0,-1 1 0,1-1 0,0 1 0,0-1 0,0 1 0,0-1 0,0 0 0,0 1 0,0-1 0,0 0 0,-1-2 0,-9-4-1365,0 0-5461</inkml:trace>
  <inkml:trace contextRef="#ctx0" brushRef="#br0" timeOffset="388.85">0 256 24575,'107'2'0,"116"-4"0,-203-2 0,0 0 0,0-1 0,-1-2 0,34-14 0,10-4 0,215-62 0,-223 70-7,-33 9-333,0 1 1,0 2-1,23-4 1,-31 8-6487</inkml:trace>
  <inkml:trace contextRef="#ctx0" brushRef="#br0" timeOffset="796.03">743 1 24575,'-35'36'0,"1"1"0,2 2 0,-32 51 0,-109 171 0,165-248-87,0 0 131,-1 0-1,1 0 1,-2-1 0,-20 21-1,26-30-114,0 0 0,0-1-1,1 1 1,-1-1 0,-1 0 0,1 0-1,0 0 1,-1-1 0,1 1 0,0-1-1,-1 0 1,0 0 0,1-1 0,-1 1-1,0-1 1,1 0 0,-1 0 0,1-1-1,-1 1 1,-7-3 0,-4-1-6755</inkml:trace>
  <inkml:trace contextRef="#ctx0" brushRef="#br0" timeOffset="1243.09">104 189 24575,'13'1'0,"1"0"0,-1 1 0,-1 0 0,1 1 0,0 0 0,0 1 0,-1 1 0,0 0 0,0 1 0,0 0 0,-1 0 0,0 1 0,0 1 0,-1 0 0,12 12 0,-9-11 0,0 0 0,1 0 0,0-1 0,0-1 0,0 0 0,1-1 0,16 4 0,-10-2 0,118 53 0,81 20 0,13-15-3344,-198-58-1503</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08.117"/>
    </inkml:context>
    <inkml:brush xml:id="br0">
      <inkml:brushProperty name="width" value="0.035" units="cm"/>
      <inkml:brushProperty name="height" value="0.035" units="cm"/>
      <inkml:brushProperty name="color" value="#004F8B"/>
    </inkml:brush>
  </inkml:definitions>
  <inkml:trace contextRef="#ctx0" brushRef="#br0">0 0 24575,'439'0'-1365,"-423"0"-5461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08.506"/>
    </inkml:context>
    <inkml:brush xml:id="br0">
      <inkml:brushProperty name="width" value="0.035" units="cm"/>
      <inkml:brushProperty name="height" value="0.035" units="cm"/>
      <inkml:brushProperty name="color" value="#004F8B"/>
    </inkml:brush>
  </inkml:definitions>
  <inkml:trace contextRef="#ctx0" brushRef="#br0">1 110 24575,'30'0'0,"-5"1"0,0-1 0,1-1 0,-1-1 0,0-1 0,0-2 0,34-9 0,-12 0 0,1 3 0,1 3 0,65-5 0,103-5 0,-70-1-1365,-127 17-5461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07.175"/>
    </inkml:context>
    <inkml:brush xml:id="br0">
      <inkml:brushProperty name="width" value="0.035" units="cm"/>
      <inkml:brushProperty name="height" value="0.035" units="cm"/>
      <inkml:brushProperty name="color" value="#004F8B"/>
    </inkml:brush>
  </inkml:definitions>
  <inkml:trace contextRef="#ctx0" brushRef="#br0">221 11 24575,'0'0'0,"0"0"0,0-1 0,0 1 0,0-1 0,0 1 0,0 0 0,0-1 0,0 1 0,0-1 0,1 1 0,-1 0 0,0-1 0,0 1 0,0 0 0,0-1 0,0 1 0,1 0 0,-1-1 0,0 1 0,0 0 0,1-1 0,-1 1 0,0 0 0,0 0 0,1-1 0,-1 1 0,0 0 0,1 0 0,-1-1 0,0 1 0,1 0 0,-1 0 0,1 0 0,-1 0 0,0 0 0,1 0 0,-1 0 0,1-1 0,-1 1 0,0 0 0,1 0 0,-1 0 0,1 1 0,-1-1 0,0 0 0,1 0 0,-1 0 0,0 0 0,1 0 0,-1 0 0,1 1 0,0-1 0,0 1 0,0-1 0,1 1 0,-1-1 0,0 1 0,0 0 0,0 0 0,0-1 0,0 1 0,0 0 0,-1 0 0,1 0 0,0 0 0,0 0 0,1 2 0,4 18 0,0 0 0,-1 0 0,-1 1 0,0-1 0,-1 23 0,-4 114 0,-1-62 0,-1 40 0,6 142 0,4-232 0,-5-40 0,0 1 0,-1-1 0,0 1 0,0 0 0,-1-1 0,0 1 0,0 0 0,0-1 0,-1 1 0,0 0 0,0-1 0,0 1 0,-1-1 0,0 1 0,-1-1 0,1 0 0,-1 0 0,-4 6 0,-2 2-1365,0-2-5461</inkml:trace>
  <inkml:trace contextRef="#ctx0" brushRef="#br0" timeOffset="2291.48">727 1672 24575,'-2'12'0,"0"0"0,-1 0 0,0 0 0,-1-1 0,-1 1 0,0-1 0,0 0 0,-1 0 0,-12 16 0,-9 22 0,25-46 0,-5 10 0,0 0 0,1 0 0,0 1 0,2-1 0,-1 1 0,1 0 0,1 0 0,1 1 0,-2 26 0,4-31 0,3 44 0,-3-53 0,0 0 0,1 0 0,-1 0 0,0 0 0,0 0 0,1 1 0,-1-1 0,0 0 0,1 0 0,-1 0 0,1 0 0,-1 0 0,1 0 0,0 0 0,-1-1 0,1 1 0,0 0 0,0 0 0,0 0 0,-1-1 0,1 1 0,0 0 0,0-1 0,0 1 0,0-1 0,0 1 0,0-1 0,1 1 0,-1-1 0,0 0 0,0 0 0,0 1 0,0-1 0,0 0 0,0 0 0,0 0 0,1 0 0,1-1 0,-2 1 0,1-1 0,-1 0 0,1 0 0,-1 0 0,1 0 0,-1 0 0,0-1 0,0 1 0,1 0 0,-1-1 0,0 1 0,0-1 0,0 1 0,-1-1 0,1 1 0,0-1 0,0 0 0,-1 1 0,1-1 0,-1 0 0,0 1 0,1-1 0,-1 0 0,0 0 0,0-1 0,1-54 0,-1 47 0,0 3 0,-1 0 0,1 1 0,-1-1 0,0 0 0,-1 1 0,0-1 0,0 1 0,0-1 0,-1 1 0,1 0 0,-5-6 0,-3-1 0,0 1 0,0 0 0,-20-16 0,15 10 0,0 1 0,1-2 0,1 0 0,-11-20 0,3 4 0,-65-89 0,79 113 0,1-1 0,0 0 0,0 0 0,1 0 0,1-1 0,0 1 0,-4-27 0,-12-34 0,17 64 0,0 0 0,0 0 0,1-1 0,1 1 0,-1-1 0,1 1 0,1-1 0,0 1 0,0-1 0,1 1 0,0-1 0,1 1 0,0-1 0,0 1 0,1 0 0,0 0 0,5-9 0,-5 12 0,0 0 0,1 0 0,0 0 0,0 1 0,1 0 0,0 0 0,0 0 0,0 0 0,0 1 0,0 0 0,1 0 0,0 0 0,0 1 0,0-1 0,0 2 0,1-1 0,-1 1 0,1 0 0,0 0 0,-1 0 0,1 1 0,0 0 0,13 1 0,-14-1 0,0 1 0,-1 1 0,1-1 0,-1 1 0,1 0 0,-1 0 0,1 0 0,-1 1 0,1 0 0,-1 0 0,0 0 0,0 1 0,5 3 0,-5-1 0,1 0 0,-1 0 0,0 1 0,0 0 0,-1 0 0,1 0 0,-1 1 0,-1-1 0,4 9 0,0-1 0,-1-1 0,-1 1 0,0 0 0,-1 1 0,-1-1 0,3 25 0,-5-30 0,-1 0 0,0 0 0,-1 0 0,0 0 0,0 0 0,-1-1 0,0 1 0,-1 0 0,0-1 0,0 1 0,-1-1 0,-5 10 0,-4 3 0,-1 0 0,0-1 0,-18 18 0,-4-3 0,-1-1 0,-2-2 0,-44 27 0,19-12 0,-128 96 0,123-96-1365,53-35-5461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06.116"/>
    </inkml:context>
    <inkml:brush xml:id="br0">
      <inkml:brushProperty name="width" value="0.035" units="cm"/>
      <inkml:brushProperty name="height" value="0.035" units="cm"/>
      <inkml:brushProperty name="color" value="#004F8B"/>
    </inkml:brush>
  </inkml:definitions>
  <inkml:trace contextRef="#ctx0" brushRef="#br0">0 70 24575,'19'0'0,"5"1"0,1-1 0,-1-1 0,0-1 0,1-1 0,-1-2 0,33-9 0,-31 6 33,-1 2 0,2 0 0,25-1-1,41-8-1528,-80 12-5330</inkml:trace>
  <inkml:trace contextRef="#ctx0" brushRef="#br0" timeOffset="404.25">18 380 24575,'96'2'0,"103"-4"0,-156-4 0,-1-2 0,49-16 0,-48 12 0,84-12 0,-106 20-273,0 0 0,0-1 0,-1-1 0,23-11 0,-27 11-6553</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04.564"/>
    </inkml:context>
    <inkml:brush xml:id="br0">
      <inkml:brushProperty name="width" value="0.035" units="cm"/>
      <inkml:brushProperty name="height" value="0.035" units="cm"/>
      <inkml:brushProperty name="color" value="#004F8B"/>
    </inkml:brush>
  </inkml:definitions>
  <inkml:trace contextRef="#ctx0" brushRef="#br0">546 0 24575,'1'1'0,"0"-1"0,0 1 0,0-1 0,0 1 0,0 0 0,0-1 0,-1 1 0,1 0 0,0 0 0,0 0 0,-1-1 0,1 1 0,0 0 0,-1 0 0,1 0 0,-1 0 0,1 0 0,-1 0 0,1 0 0,-1 0 0,0 0 0,0 0 0,1 0 0,-1 1 0,0-1 0,0 0 0,0 1 0,2 38 0,-2-36 0,1 29 0,-3 193 0,1-209 0,-1 0 0,-1 0 0,0-1 0,-1 1 0,-1-1 0,-1 0 0,-12 26 0,10-32-1365,0-2-5461</inkml:trace>
  <inkml:trace contextRef="#ctx0" brushRef="#br0" timeOffset="516.48">291 347 24575,'20'0'0,"-2"1"0,0-1 0,0-1 0,0 0 0,1-1 0,-1-1 0,0-1 0,29-10 0,-25 6 0,47-11 0,-51 15 0,0-1 0,0 0 0,-1-1 0,29-14 0,55-25-1365,-90 40-5461</inkml:trace>
  <inkml:trace contextRef="#ctx0" brushRef="#br0" timeOffset="907.51">1038 54 24575,'-7'1'0,"-1"0"0,1 0 0,-1 0 0,1 1 0,0 0 0,-1 1 0,1-1 0,0 1 0,-8 6 0,-62 42 0,26-16 0,-179 113 0,198-128 0,-86 49 0,104-62 0,-9 4 0,-42 27 0,51-29 0,-1-1 0,0 0 0,-32 10 0,-26 14 0,64-28 0,-1 0 0,0-1 0,0 0 0,0-1 0,-1 0 0,-19 1 0,-10 2 0,3 0-1365,22-3-5461</inkml:trace>
  <inkml:trace contextRef="#ctx0" brushRef="#br0" timeOffset="908.51">16 201 24575,'13'-1'0,"-1"1"0,0 1 0,1 0 0,-1 1 0,0 1 0,0-1 0,0 2 0,-1 0 0,1 0 0,-1 1 0,0 0 0,0 1 0,19 14 0,95 66 0,50 22 0,-165-103 0,5 4 0,0-1 0,1 0 0,0-1 0,0-1 0,1-1 0,33 7 0,58 14 0,-84-18 0,0-2 0,1 0 0,0-2 0,48 3 0,179-9-1365,-230 2-5461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03.227"/>
    </inkml:context>
    <inkml:brush xml:id="br0">
      <inkml:brushProperty name="width" value="0.035" units="cm"/>
      <inkml:brushProperty name="height" value="0.035" units="cm"/>
      <inkml:brushProperty name="color" value="#004F8B"/>
    </inkml:brush>
  </inkml:definitions>
  <inkml:trace contextRef="#ctx0" brushRef="#br0">215 73 24575,'2'0'0,"0"1"0,0 0 0,0-1 0,0 1 0,0 0 0,0 0 0,0 0 0,0 0 0,0 0 0,-1 0 0,1 0 0,-1 1 0,1-1 0,-1 1 0,1-1 0,-1 1 0,1 0 0,-1-1 0,0 1 0,2 3 0,-1 0 0,1 1 0,-1-1 0,1 0 0,-1 1 0,-1-1 0,2 9 0,1 27 0,-5 78 0,-1-41 0,2-69-91,-1 0 0,0-1 0,0 1 0,-1-1 0,0 0 0,-1 1 0,1-1 0,-2 0 0,1 0 0,-1 0 0,0-1 0,-1 0 0,0 1 0,-9 9 0,6-9-6735</inkml:trace>
  <inkml:trace contextRef="#ctx0" brushRef="#br0" timeOffset="466.46">1 255 24575,'3'0'0,"4"0"0,4 0 0,4 0 0,1 0 0,2 0 0,1 0 0,0 0 0,0 0 0,0 0 0,0 0 0,-1 0 0,1 0 0,-4 0-8191</inkml:trace>
  <inkml:trace contextRef="#ctx0" brushRef="#br0" timeOffset="885.88">475 0 24575,'0'6'0,"-1"0"0,0 0 0,0 0 0,-1 0 0,0 0 0,0-1 0,0 1 0,-1 0 0,1-1 0,-1 0 0,-6 8 0,-49 56 0,34-43 0,-163 165 0,180-184-124,0-1 0,-1 0 0,1-1 0,-1 0 0,-1 0 0,1 0-1,-1-1 1,1-1 0,-1 1 0,-15 3 0,9-5-6702</inkml:trace>
  <inkml:trace contextRef="#ctx0" brushRef="#br0" timeOffset="886.88">1 91 24575,'10'2'0,"1"0"0,0 0 0,-1 1 0,0 0 0,1 1 0,-2 0 0,1 1 0,0 0 0,-1 1 0,0-1 0,0 2 0,-1-1 0,11 11 0,38 24 0,-46-33 0,1 1 0,-2 0 0,16 16 0,0 1 0,-22-21 0,1 0 0,-1 1 0,0-1 0,0 1 0,0 0 0,-1 0 0,0 0 0,0 1 0,3 10 0,14 67 0,-10-35 0,-7-37-136,0 1-1,-2-1 1,1 1-1,-2 0 1,1-1-1,-2 1 1,0 0-1,0-1 0,-6 21 1,3-19-6690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8:52.974"/>
    </inkml:context>
    <inkml:brush xml:id="br0">
      <inkml:brushProperty name="width" value="0.035" units="cm"/>
      <inkml:brushProperty name="height" value="0.035" units="cm"/>
      <inkml:brushProperty name="color" value="#004F8B"/>
    </inkml:brush>
  </inkml:definitions>
  <inkml:trace contextRef="#ctx0" brushRef="#br0">1737 114 24575,'90'-17'0,"-75"15"0,1-1 0,-1-1 0,-1 0 0,1-1 0,-1 0 0,15-8 0,-9 4 0,0 1 0,24-6 0,-6 3 0,41-6 0,-73 16 0,0 0 0,0 1 0,0 0 0,1 0 0,-1 1 0,0 0 0,0 0 0,0 0 0,0 1 0,10 4 0,-14-5 0,0 1 0,1 0 0,-1 0 0,0 0 0,0 1 0,0-1 0,0 0 0,-1 1 0,1-1 0,-1 1 0,1 0 0,-1-1 0,0 1 0,0 0 0,0 0 0,0 0 0,0 5 0,8 61 0,-7-49 0,1 22 0,-4 50 0,2 31 0,0-121 5,-1 0-1,1 0 0,-1 0 0,1 0 1,0 0-1,0-1 0,0 1 0,0 0 1,0 0-1,0 0 0,1-1 1,-1 1-1,1-1 0,-1 1 0,1-1 1,-1 1-1,1-1 0,0 0 1,0 0-1,-1 0 0,1 0 0,0 0 1,0 0-1,0-1 0,0 1 0,0-1 1,3 1-1,0 0-139,1 0 0,-1 0 0,0-1 0,0 1 0,0-1 0,1-1 0,-1 1 0,0-1 0,0 0 0,7-2 0</inkml:trace>
  <inkml:trace contextRef="#ctx0" brushRef="#br0" timeOffset="790.08">1902 1208 24575,'15'0'0,"0"-2"0,0 0 0,0 0 0,0-1 0,0-1 0,16-7 0,-17 7 0,-11 3 0,-1-1 0,1 1 0,0 0 0,0 1 0,0-1 0,0 1 0,0-1 0,0 1 0,1 0 0,-1 0 0,0 0 0,0 0 0,0 1 0,0-1 0,0 1 0,0 0 0,0 0 0,0 0 0,4 3 0,-4-2 0,-1 0 0,0 1 0,0-1 0,-1 1 0,1 0 0,0-1 0,-1 1 0,0 0 0,1 0 0,-1 0 0,0 0 0,-1 0 0,1 0 0,0 0 0,-1 0 0,0 0 0,0 1 0,0-1 0,0 3 0,0 6 0,-1 1 0,0-1 0,0-1 0,-1 1 0,-1 0 0,0 0 0,0-1 0,-10 21 0,12-31 0,1 0 0,-1 0 0,1 0 0,-1 0 0,1 0 0,-1 0 0,1 0 0,0 0 0,-1 0 0,1 0 0,0 0 0,0 1 0,0-1 0,0 0 0,0 0 0,0 0 0,0 0 0,0 0 0,0 0 0,1 0 0,-1 0 0,0 0 0,1 1 0,-1-1 0,1 0 0,-1 0 0,2 1 0,25 9 0,-25-11 0,-1 0 0,1 1 0,0-1 0,0 0 0,-1 0 0,1 1 0,0-1 0,-1 1 0,1 0 0,-1-1 0,1 1 0,-1 0 0,1 0 0,-1 0 0,1 0 0,-1 0 0,0 0 0,0 1 0,0-1 0,1 0 0,-1 1 0,0-1 0,-1 0 0,1 1 0,0 0 0,0-1 0,0 4 0,-2-2 0,0 0 0,-1 0 0,1 0 0,-1 0 0,0-1 0,0 1 0,0 0 0,0-1 0,0 0 0,-1 1 0,1-1 0,-1 0 0,0 0 0,0 0 0,1 0 0,-5 1 0,-10 9 0,6-3 0,0 0 0,0-1 0,-1 0 0,-1-1 0,1-1 0,-1 0 0,0 0 0,-1-1 0,1-1 0,-1 0 0,0-1 0,-20 2 0,27-4 3,-1 1 0,1 0 0,-1 1 0,1-1 0,0 1 0,0 1 0,1 0 0,-7 4 0,-17 8-1395,20-11-5434</inkml:trace>
  <inkml:trace contextRef="#ctx0" brushRef="#br0" timeOffset="7600.29">35 405 24575,'6'0'0,"0"0"0,0 1 0,0-1 0,0 1 0,0 1 0,0-1 0,0 1 0,0 0 0,0 0 0,0 0 0,-1 1 0,1 0 0,-1 0 0,0 1 0,0-1 0,0 1 0,0 0 0,-1 1 0,0-1 0,1 1 0,-2 0 0,1 0 0,0 0 0,-1 0 0,0 0 0,0 1 0,-1 0 0,0-1 0,0 1 0,0 0 0,0 0 0,0 11 0,1 29 0,-3 0 0,-2 0 0,-1 0 0,-11 46 0,10-81 0,-1 1 0,0-1 0,0 0 0,-2 0 0,-11 16 0,-5 9 0,-14 20 120,34-52-244,0-1 0,0 1 1,0 0-1,-1-1 0,1 0 0,-1 1 1,0-1-1,0-1 0,0 1 0,-1-1 1,-4 3-1,-3-2-6702</inkml:trace>
  <inkml:trace contextRef="#ctx0" brushRef="#br0" timeOffset="8076.82">582 187 24575,'4'0'0,"0"1"0,0-1 0,0 0 0,0 1 0,-1 0 0,1 0 0,0 0 0,0 0 0,-1 0 0,1 1 0,-1 0 0,1 0 0,-1 0 0,0 0 0,0 0 0,0 1 0,0-1 0,0 1 0,0 0 0,3 5 0,-4-6 0,-1 0 0,0 1 0,0-1 0,0 0 0,-1 1 0,1-1 0,0 1 0,-1-1 0,0 1 0,1 0 0,-1-1 0,0 1 0,0-1 0,-1 1 0,1-1 0,0 1 0,-1-1 0,0 1 0,1-1 0,-1 1 0,0-1 0,0 1 0,-1-1 0,1 0 0,0 0 0,-1 0 0,1 0 0,-1 0 0,0 0 0,0 0 0,-2 2 0,-16 14 0,-1-1 0,-29 19 0,25-19 0,-36 32 0,18-12 0,-1-1 0,-72 43 0,100-69-136,0-1-1,0 0 1,-1-1-1,0 0 1,-1-2-1,1 0 1,-1-1-1,-1-1 0,-21 3 1,25-7-6690</inkml:trace>
  <inkml:trace contextRef="#ctx0" brushRef="#br0" timeOffset="8599.2">35 534 24575,'32'1'-7577,"-2"3"5865,-11-1 4158,-1 1 0,0 2 1,20 8-1,3 3-2942,4 2 496,-32-15 0,0 0 0,-1 1 0,0 1 0,0 0 0,-1 1 0,1 0 0,12 11 0,-19-11 0,0 0 0,-1 1 0,1 0 0,-2-1 0,1 1 0,-1 1 0,3 10 0,6 16 0,-4-16-1365,-2-2-5461</inkml:trace>
  <inkml:trace contextRef="#ctx0" brushRef="#br0" timeOffset="8993.14">473 1172 24575,'18'123'0,"-19"-77"0,-3 0 0,-13 72 0,3-48 0,-25 76 0,27-105-120,4-14 204,-1 0 0,-13 28 0,18-47-220,-1 0 0,1 0 0,-1 0 0,-1-1 0,0 0 0,0 0 0,0 0-1,-1-1 1,0 0 0,-12 9 0,5-7-6690</inkml:trace>
  <inkml:trace contextRef="#ctx0" brushRef="#br0" timeOffset="9429.25">163 1738 24575,'0'-1'0,"1"0"0,-1 0 0,1 0 0,-1 0 0,1 0 0,0 0 0,-1 0 0,1 1 0,0-1 0,0 0 0,0 0 0,0 1 0,0-1 0,-1 1 0,1-1 0,0 1 0,0-1 0,0 1 0,0-1 0,1 1 0,-1 0 0,0 0 0,0-1 0,0 1 0,0 0 0,0 0 0,2 0 0,36-2 0,-34 2 0,19-1 0,-11 2 0,-1-2 0,1 1 0,0-1 0,-1-1 0,1 0 0,-1-1 0,0 0 0,16-7 0,20-14 0,-1-1 0,66-48 0,-12-1-1365,-93 66-5461</inkml:trace>
  <inkml:trace contextRef="#ctx0" brushRef="#br0" timeOffset="9832.42">697 1245 24575,'0'3'0,"0"0"0,0 0 0,-1 0 0,1 0 0,-1 0 0,0 0 0,0-1 0,0 1 0,0 0 0,-1-1 0,1 1 0,-1-1 0,1 1 0,-1-1 0,0 0 0,0 0 0,0 1 0,-5 2 0,-49 29 0,20-15 0,13-6 0,0-2 0,-2 0 0,1-1 0,-1-1 0,-34 7 0,43-12 0,-3 3 0,-21 6 0,39-13 0,-1 0 0,1 1 0,-1-1 0,1 0 0,-1 0 0,1 0 0,-1 0 0,1 0 0,-1 0 0,1 0 0,-1 0 0,1-1 0,-1 1 0,1 0 0,-1-1 0,1 1 0,0-1 0,-1 0 0,1 0 0,-2-1 0,3 2 0,0-1 0,0 1 0,1-1 0,-1 1 0,0 0 0,0-1 0,1 1 0,-1-1 0,0 1 0,1 0 0,-1-1 0,0 1 0,1 0 0,-1-1 0,1 1 0,-1 0 0,0 0 0,1-1 0,-1 1 0,1 0 0,-1 0 0,1 0 0,-1 0 0,1 0 0,-1-1 0,1 1 0,-1 0 0,1 0 0,-1 0 0,1 0 0,-1 1 0,1-1 0,21-4 0,-9 5 0,0-1 0,0 2 0,-1 0 0,1 0 0,0 1 0,21 9 0,32 6 0,-43-12 0,0 0 0,41 18 0,-39-13 0,-1-2 0,2-1 0,31 6 0,84 11-1459,1-6 0,195 2-1,-43-22 825,-266 1-2543</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09:10.147"/>
    </inkml:context>
    <inkml:brush xml:id="br0">
      <inkml:brushProperty name="width" value="0.035" units="cm"/>
      <inkml:brushProperty name="height" value="0.035" units="cm"/>
      <inkml:brushProperty name="color" value="#004F8B"/>
    </inkml:brush>
  </inkml:definitions>
  <inkml:trace contextRef="#ctx0" brushRef="#br0">480 611 24575,'472'0'0,"-305"-19"0,-159 19-227,1 0-1,0-1 1,-1 0-1,1-1 1,14-4-1,-15 3-6598</inkml:trace>
  <inkml:trace contextRef="#ctx0" brushRef="#br0" timeOffset="421.63">0 1072 24575,'43'1'0,"-14"0"0,0-1 0,0-2 0,50-9 0,33-24 0,-79 22 0,0 3 0,41-9 0,54 2 0,-42 13-1365,-70 4-5461</inkml:trace>
  <inkml:trace contextRef="#ctx0" brushRef="#br0" timeOffset="1305.16">2413 325 24575,'2'-4'0,"-1"1"0,1 0 0,-1 0 0,1 0 0,0 0 0,0 0 0,1 1 0,-1-1 0,0 1 0,1-1 0,0 1 0,-1 0 0,5-3 0,20-21 0,-10-4 0,-9 15 0,1-1 0,1 1 0,18-22 0,-24 33 0,-1 0 0,1 1 0,0-1 0,0 1 0,1 0 0,-1 0 0,1 1 0,-1-1 0,1 1 0,0 0 0,0 0 0,0 0 0,0 1 0,0 0 0,1 0 0,8 0 0,-9 0 0,0 1 0,0-1 0,0 1 0,0 0 0,0 1 0,0 0 0,0-1 0,0 2 0,0-1 0,0 0 0,0 1 0,0 0 0,-1 0 0,1 1 0,-1-1 0,1 1 0,-1 0 0,0 0 0,0 0 0,0 1 0,-1-1 0,1 1 0,-1 0 0,0 0 0,0 0 0,0 0 0,-1 1 0,1-1 0,-1 1 0,0 0 0,0-1 0,1 10 0,5 9 0,-1 1 0,-1-1 0,-2 1 0,0 0 0,-1 1 0,-2-1 0,0 1 0,-2-1 0,-1 0 0,-8 46 0,7-64 0,1 0 0,-1-1 0,0 1 0,0-1 0,0 0 0,-1 0 0,0 0 0,0-1 0,-8 8 0,-48 38 0,38-33 0,-13 8 0,-1-2 0,-1-1 0,-1-2 0,-1-1 0,-51 16 0,5 6 0,-87 18 0,180-61 0,0 1 0,0 0 0,0 0 0,1 1 0,9 0 0,-6 1 0,-1-2 0,1 1 0,-1-1 0,14-4 0,3 0 0,0 1 0,0 0 0,0 3 0,0 0 0,30 3 0,8 0 0,-51-1 0,-1 1 0,1 1 0,0 0 0,-1 1 0,1 0 0,-1 1 0,23 12 0,31 10 0,-56-24-106,0-1-1,1 0 1,-1-1-1,1 0 1,16-2-1,-19 1-619,6 0-6100</inkml:trace>
  <inkml:trace contextRef="#ctx0" brushRef="#br0" timeOffset="1923.07">3375 174 24575,'1'-2'0,"-1"1"0,1 0 0,-1 0 0,1 1 0,0-1 0,-1 0 0,1 0 0,0 0 0,0 0 0,-1 0 0,1 1 0,0-1 0,0 0 0,0 1 0,0-1 0,0 1 0,0-1 0,0 1 0,0-1 0,0 1 0,0 0 0,0-1 0,0 1 0,0 0 0,1 0 0,-1 0 0,2 0 0,37-3 0,-36 3 0,42-5 0,0-2 0,-1-2 0,0-2 0,58-22 0,-42 14 0,7-5 0,-39 13 0,59-14 0,-70 21 0,-14 2 0,1 1 0,-1 0 0,1 1 0,0-1 0,-1 1 0,1 0 0,0 0 0,6 1 0,-9-1 0,-1 1 0,1 0 0,0 0 0,-1 0 0,1 0 0,-1 0 0,0 0 0,1 0 0,-1 1 0,0-1 0,1 0 0,-1 1 0,0-1 0,0 1 0,0-1 0,0 1 0,-1 0 0,1-1 0,0 1 0,-1 0 0,1 0 0,-1-1 0,0 1 0,1 0 0,-1 0 0,0 2 0,3 32 0,-1-1 0,-5 54 0,0-7 0,1-61 0,-1 0 0,0 0 0,-2 0 0,0 0 0,-2-1 0,-14 31 0,9-20 0,-14 54 0,-24 81 0,41-137 0,-8 55 0,-2 5 0,17-84-105,-1-1 0,1 1 0,-1-1 0,0 1 0,-1-1 0,1 0 0,0-1 0,-1 1 0,0 0 0,0-1 0,0 0 0,-9 5 0,3-2-6721</inkml:trace>
  <inkml:trace contextRef="#ctx0" brushRef="#br0" timeOffset="3569.52">1679 1347 24575,'0'1'0,"1"1"0,0-1 0,0 1 0,0-1 0,0 1 0,0-1 0,0 0 0,0 1 0,0-1 0,0 0 0,1 0 0,-1 0 0,0 0 0,1 0 0,-1 0 0,1 0 0,-1-1 0,1 1 0,-1 0 0,1-1 0,-1 1 0,3-1 0,38 11 0,34-7 0,134-8 0,23-15 0,-158 12-5763,36-11 3726,62-7 1984,234-28-2175,-271 31 2255,561-91 114,-272 51-340,194-13 4954,-472 69-2482,-102 6-731,87-12 0,-105 9-1542,-22 4 0,0-2 0,1 1 0,-1-1 0,0 1 0,0-1 0,0-1 0,0 1 0,-1-1 0,1 0 0,0 0 0,0 0 0,4-4 0,-9 6 8,0 0-1,1 0 0,-1 0 0,0 0 1,0-1-1,1 1 0,-1 0 0,0 0 1,0 0-1,1 0 0,-1-1 0,0 1 1,0 0-1,0 0 0,1-1 0,-1 1 1,0 0-1,0 0 0,0-1 0,0 1 1,0 0-1,0-1 0,0 1 1,0 0-1,1 0 0,-1-1 0,0 1 1,0 0-1,0-1 0,0 1 0,-1 0 1,1 0-1,0-1 0,0 1 0,0 0 1,0-1-1,0 1 0,0 0 0,0 0 1,0-1-1,-1 1 0,1 0 1,0 0-1,0-1 0,0 1 0,-1 0 1,-13-2-1715,4 4-5119</inkml:trace>
  <inkml:trace contextRef="#ctx0" brushRef="#br0" timeOffset="6197.83">2628 1917 24575,'8'-2'0,"1"0"0,-1-1 0,0 0 0,0 0 0,0-1 0,11-7 0,122-64 0,-11 7 0,-97 50 0,55-21 0,-15 8 0,-56 25 0,0 0 0,0 2 0,1 0 0,32-3 0,-22 4 0,-21 1 0,0 1 0,1 1 0,-1-1 0,0 1 0,1 0 0,-1 1 0,0 0 0,0 0 0,11 3 0,-15-2 0,-1-1 0,1 1 0,0-1 0,-1 1 0,0 0 0,1 0 0,-1 0 0,0 0 0,0 0 0,0 0 0,0 1 0,-1-1 0,1 1 0,0-1 0,-1 1 0,0 0 0,0 0 0,0-1 0,0 1 0,0 0 0,0 0 0,-1 0 0,1 0 0,-1 0 0,0 5 0,1 6 0,0-1 0,0 1 0,-2 0 0,0 0 0,0 0 0,-1-1 0,-1 1 0,0-1 0,-1 0 0,-1 1 0,0-2 0,-11 21 0,-18 33 0,28-52 0,-1 0 0,0-1 0,-1 1 0,-1-1 0,0-1 0,-16 18 0,-48 61 0,71-90 0,1 0 0,0 0 0,0 0 0,0 0 0,0 0 0,0 0 0,0 1 0,0-1 0,0 0 0,0 1 0,1-1 0,-1 1 0,1-1 0,-1 1 0,1-1 0,-1 1 0,1-1 0,0 1 0,0-1 0,0 1 0,0 1 0,0-1 0,1-1 0,0 0 0,-1 1 0,1-1 0,0 0 0,0 0 0,0 1 0,0-1 0,0 0 0,0 0 0,0 0 0,0 0 0,0 0 0,0-1 0,1 1 0,-1 0 0,0 0 0,3 0 0,9 4 0,1-1 0,0-1 0,28 4 0,-15-2 0,30 3 0,-50-8 0,0 0 0,0 1 0,1 0 0,-1 0 0,0 1 0,0 0 0,0 0 0,-1 1 0,1-1 0,0 1 0,-1 1 0,9 5 0,-4-1 0,-6-4 0,0-1 0,0 1 0,-1 0 0,1 1 0,6 7 0,-11-11 0,1 0 0,-1 0 0,1 0 0,-1 0 0,1 0 0,-1 0 0,0 0 0,0 0 0,1 0 0,-1 0 0,0 0 0,0 0 0,0 0 0,0 0 0,0 0 0,0 0 0,0 0 0,0 0 0,-1 0 0,1 0 0,0 0 0,-1 0 0,1 0 0,-1 0 0,1 0 0,-1 0 0,1 0 0,-1-1 0,1 1 0,-1 0 0,0 0 0,1-1 0,-1 1 0,0 0 0,0-1 0,0 1 0,0-1 0,0 1 0,1-1 0,-3 2 0,-13 6 0,0 1 0,-1-2 0,0 0 0,-1-1 0,1-1 0,-1-1 0,0 0 0,-21 1 0,-23 0 0,-67-5 0,57-1 0,64 1-104,5 0 47,-1 1-1,1-1 1,-1 0 0,1 0-1,-1 0 1,1 0 0,0-1-1,-1 1 1,1-1 0,-1 0-1,1 0 1,0 0 0,-1 0-1,1-1 1,0 1 0,0-1 0,0 0-1,0 0 1,1 0 0,-1 0-1,-4-5 1,2-3-6769</inkml:trace>
  <inkml:trace contextRef="#ctx0" brushRef="#br0" timeOffset="6953.3">4458 1524 24575,'-1'6'0,"0"0"0,0 0 0,0 0 0,-1 0 0,0 0 0,0 0 0,0 0 0,-1-1 0,-5 11 0,-39 50 0,19-29 0,-161 268 0,180-288 0,2 0 0,0 0 0,-8 37 0,1-8 0,10-31 0,1 1 0,1 0 0,0 0 0,1-1 0,0 1 0,1 0 0,1 0 0,1 0 0,0 0 0,6 19 0,-6-31 0,-1-1 0,1 1 0,0-1 0,1 1 0,-1-1 0,1 0 0,-1 0 0,1 0 0,0 0 0,0-1 0,0 1 0,0-1 0,1 1 0,-1-1 0,1 0 0,-1-1 0,1 1 0,0 0 0,0-1 0,0 0 0,0 0 0,0 0 0,0-1 0,6 1 0,9 1 0,0-2 0,0 0 0,33-4 0,-49 3 0,-1 1 0,1-1 0,0 1 0,0-1 0,-1 0 0,1 0 0,-1 0 0,1-1 0,-1 1 0,1-1 0,-1 1 0,0-1 0,1 0 0,-1 0 0,0 0 0,0 0 0,-1 0 0,1 0 0,0 0 0,-1-1 0,1 1 0,-1-1 0,0 1 0,0-1 0,0 0 0,1-4 0,-1 5 0,-1 0 0,0 0 0,1 0 0,-1 0 0,0-1 0,0 1 0,-1 0 0,1 0 0,0 0 0,-1-1 0,1 1 0,-1 0 0,0 0 0,0 0 0,0 0 0,0 0 0,0 0 0,0 0 0,0 1 0,-1-1 0,1 0 0,-1 0 0,1 1 0,-1-1 0,1 1 0,-1 0 0,0-1 0,0 1 0,0 0 0,0 0 0,0 0 0,0 0 0,-3 0 0,-8-4 0,0 1 0,0 0 0,0 1 0,0 1 0,-1 0 0,1 0 0,-1 2 0,0 0 0,1 0 0,-1 1 0,1 1 0,-1 0 0,1 1 0,0 0 0,0 1 0,0 1 0,1 0 0,-1 0 0,1 2 0,0-1 0,1 1 0,0 1 0,0 0 0,-17 17 0,17-14-341,1 1 0,0 0-1,-15 24 1,19-26-6485</inkml:trace>
  <inkml:trace contextRef="#ctx0" brushRef="#br0" timeOffset="8631.61">2282 2782 24575,'43'0'0,"0"2"0,58 11 0,-55-8 0,1-1 0,91-6 0,-39-1 0,2961 3-4334,-3054 0 4371,73-5 2269,-76 5-2220,0 0 1,0 0-1,0-1 1,0 1-1,0-1 1,-1 0 0,1 0-1,0 0 1,0 0-1,-1-1 1,1 1 0,-1-1-1,1 1 1,-1-1-1,0 0 1,0 0 0,1 0-1,-1 0 1,0 0-1,-1-1 1,1 1 0,2-4-1,-4 5-86,0 1 0,1-1 0,-1 0 0,0 1 0,0-1 0,0 0 0,1 0 0,-1 1 0,0-1 0,0 0 0,0 0 0,0 1 0,0-1 0,0 0 0,0 0 0,-1 1 0,1-1 0,0 0 0,0 0 0,-1 1 0,1-1 0,0 0 0,-1 1 0,1-1 0,0 0 0,-1 1 0,1-1 0,-1 1 0,0-2 0,-1 2 0,1-1 0,0 1 0,-1-1 0,1 1 0,-1 0 0,1 0 0,-1 0 0,1-1 0,-1 1 0,1 1 0,0-1 0,-1 0 0,1 0 0,-2 1 0,-4 0 0,1 1 0,0 0 0,0 1 0,0-1 0,0 1 0,-5 4 0,0 1-1365,1-1-5461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29:59.471"/>
    </inkml:context>
    <inkml:brush xml:id="br0">
      <inkml:brushProperty name="width" value="0.035" units="cm"/>
      <inkml:brushProperty name="height" value="0.035" units="cm"/>
      <inkml:brushProperty name="color" value="#004F8B"/>
    </inkml:brush>
  </inkml:definitions>
  <inkml:trace contextRef="#ctx0" brushRef="#br0">468 975 24575,'0'6'0,"-1"-1"0,0 1 0,0-1 0,0 0 0,-1 1 0,1-1 0,-1 0 0,0 0 0,-1 0 0,1 0 0,-5 5 0,-43 51 0,6-6 0,27-26-66,12-19-120,-1-1 1,1 0-1,-2 1 1,1-2-1,-1 1 0,-14 12 1,12-15-6641</inkml:trace>
  <inkml:trace contextRef="#ctx0" brushRef="#br0" timeOffset="872.54">339 1022 24575,'6'1'0,"0"0"0,0 0 0,-1 0 0,1 1 0,0 0 0,-1 0 0,1 1 0,-1 0 0,10 6 0,44 34 0,116 83 0,-171-123-50,8 7 94,-1 0 0,-1 0 0,14 17 0,-22-25-118,0 1-1,0 0 1,0 1-1,0-1 1,0 0-1,-1 0 0,1 1 1,-1-1-1,0 1 1,0-1-1,-1 1 1,1 0-1,-1-1 0,0 1 1,1 0-1,-2-1 1,1 1-1,0 0 1,-2 3-1,-1 4-6751</inkml:trace>
  <inkml:trace contextRef="#ctx0" brushRef="#br0" timeOffset="2015.31">434 476 24575,'0'6'0,"-1"0"0,0 0 0,0 0 0,-1 0 0,1 0 0,-1-1 0,0 1 0,-1 0 0,0-1 0,0 0 0,-7 10 0,-48 53 0,42-52 0,15-14 0,-90 86 0,81-80 0,0 0 0,0-1 0,0 0 0,-1-1 0,0 0 0,-1 0 0,-22 7 0,-9 3 0,-8 3 0,25-12-1365,16-4-5461</inkml:trace>
  <inkml:trace contextRef="#ctx0" brushRef="#br0" timeOffset="2886.61">156 480 24575,'6'1'0,"1"1"0,-1-1 0,0 1 0,-1 1 0,1-1 0,0 1 0,-1 0 0,1 0 0,-1 0 0,0 1 0,0 0 0,0 0 0,0 0 0,-1 1 0,7 8 0,23 19 0,-27-25 0,0 0 0,-1 1 0,0 0 0,0 0 0,-1 0 0,0 1 0,0 0 0,4 11 0,11 18 0,25 66 0,-15-74-663,-26-27-39,4 3-6124</inkml:trace>
  <inkml:trace contextRef="#ctx0" brushRef="#br0" timeOffset="3829.3">434 0 24575,'-4'1'0,"0"-1"0,0 1 0,-1 0 0,1 0 0,0 0 0,0 1 0,0-1 0,0 1 0,1 0 0,-1 0 0,0 1 0,1-1 0,-1 1 0,-3 3 0,-46 52 0,23-24 0,-34 23 0,46-42 0,0 1 0,1 0 0,0 1 0,-14 21 0,-11 14-2624,27-35 1237,1 1 1,-12 20-1,11-21 1153,6-11-939</inkml:trace>
  <inkml:trace contextRef="#ctx0" brushRef="#br0" timeOffset="4637.92">4 66 24575,'10'1'0,"-1"0"0,0 0 0,0 1 0,0 0 0,0 0 0,0 1 0,0 1 0,15 7 0,-4 0 0,-1 1 0,28 22 0,-35-22 0,-1 0 0,0 0 0,-1 1 0,0 1 0,0-1 0,-2 2 0,11 22 0,-9-17 0,1-1 0,1 0 0,17 22 0,-28-40-72,0 0 1,0 0-1,0 0 0,0 1 0,1-1 0,-1 0 0,0-1 0,1 1 1,-1 0-1,0 0 0,1 0 0,-1-1 0,1 1 0,-1-1 0,1 1 1,0-1-1,-1 0 0,2 1 0,5-2-6754</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1:58.259"/>
    </inkml:context>
    <inkml:brush xml:id="br0">
      <inkml:brushProperty name="width" value="0.035" units="cm"/>
      <inkml:brushProperty name="height" value="0.035" units="cm"/>
      <inkml:brushProperty name="color" value="#F6630D"/>
    </inkml:brush>
  </inkml:definitions>
  <inkml:trace contextRef="#ctx0" brushRef="#br0">599 423 24575,'5'4'0,"0"1"0,-1-1 0,0 1 0,1 0 0,-2 0 0,1 1 0,5 8 0,-9-12 0,4 4 0,-1 1 0,0 0 0,-1 0 0,0 0 0,0 0 0,0 0 0,-1 1 0,0-1 0,-1 9 0,-2 76 0,-1-37 0,4 42 0,-3 97 0,-6-135 0,-2 28 0,8-43 0,-14 78 0,9-77 0,-4 73 0,10-93 0,-9 44 0,2-17 0,-9 15 0,12-55 0,1 0 0,1 1 0,0 0 0,-1 15 0,-5 22 0,7-43 0,0 0 0,0 0 0,1 0 0,0-1 0,0 1 0,1 1 0,0-1 0,0 0 0,0 0 0,1 0 0,2 8 0,-2-13 0,0 0 0,1 0 0,-1 0 0,1 0 0,-1-1 0,1 1 0,0-1 0,0 1 0,0-1 0,-1 1 0,1-1 0,1 0 0,-1 0 0,0 0 0,0 0 0,0-1 0,0 1 0,1-1 0,-1 1 0,0-1 0,0 1 0,1-1 0,2 0 0,65-3 0,-46 2 0,128 9 0,-12 1 0,163-9-1365</inkml:trace>
  <inkml:trace contextRef="#ctx0" brushRef="#br0" timeOffset="1647.65">2009 465 24575,'7'0'0,"-1"0"0,0 1 0,0-1 0,0 1 0,-1 0 0,1 1 0,0-1 0,0 1 0,-1 0 0,1 1 0,-1 0 0,1-1 0,-1 2 0,0-1 0,0 0 0,5 6 0,-5-4 0,-1 1 0,1 0 0,-1 0 0,0 0 0,0 0 0,-1 1 0,0 0 0,0 0 0,-1-1 0,1 2 0,-2-1 0,3 14 0,8 74 0,-4 2 0,-10 190 0,-2-250 0,-10 41 0,7-47 0,2-1 0,-3 45 0,5-23-130,-11 62 0,6-64-350,-2 68 0,-12 115 463,15-179 15,-19 551 1380,26-535-1517,-2-18 139,-14 76 0,8-75 0,-2 64 0,9-30 0,1 7 0,-13 102 0,7-130 0,4 102 0,3-101 0,-10 99 0,3-96 0,6 122 0,-1 17 0,-36 91 0,30-222 0,-4 103 0,11 399 0,-1-558 0,-2 0 0,0-1 0,-11 38 0,12-56 0,1 1 0,-1-1 0,0 1 0,0-1 0,0 0 0,0 0 0,-1 0 0,1 0 0,-1 0 0,1 0 0,-1-1 0,0 1 0,0-1 0,0 0 0,-1 0 0,1 0 0,0 0 0,-1-1 0,0 1 0,1-1 0,-1 0 0,0 0 0,1 0 0,-8 0 0,-11 1 0,0 0 0,0-2 0,-29-2 0,11 0 0,-22 1 0,-96-13 0,114 9 0,0 3 0,-68 4 0,58 0 0,-56-4 0,52-7 0,37 6 0,0 0 0,-24 0 0,0 1 0,-1-2 0,-46-10 0,19 2 0,38 9 0,-1 1 0,-40 4 0,36-1 0,-46-3 0,82 1 0,0 1 0,1-1 0,-1 0 0,0-1 0,1 1 0,0-1 0,-1 1 0,1-1 0,0 0 0,0 0 0,0-1 0,0 1 0,0 0 0,1-1 0,-1 0 0,1 0 0,-1 0 0,1 0 0,0 0 0,0 0 0,1 0 0,-1-1 0,1 1 0,-2-4 0,-3-12 0,0 0 0,2-1 0,-4-27 0,3 15 0,-9-103-280,11 90-871,-10-55-1,-40-279 433,41 266 718,0-126-390,-2-21-52,-7 64 443,6-230 0,11 341 74,-5 0 0,-25-115 0,10 71-29,3-50-589,4-336 1,17 478 535,-18-239 1048,8 128 712,1-9 177,9-1289-1685,1 1423-244,2 1 0,0 1 0,1-1 0,1 0 0,1 1 0,12-27 0,-18 48-62,0-1 0,1 0 0,-1 1 0,0-1 0,1 0 0,-1 1 0,1-1 0,-1 0 0,1 1 0,-1-1 0,1 1 0,-1-1-1,1 1 1,-1-1 0,1 1 0,0-1 0,-1 1 0,1 0 0,0-1 0,-1 1 0,2 0 0,6-1-6764</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01.896"/>
    </inkml:context>
    <inkml:brush xml:id="br0">
      <inkml:brushProperty name="width" value="0.035" units="cm"/>
      <inkml:brushProperty name="height" value="0.035" units="cm"/>
      <inkml:brushProperty name="color" value="#F6630D"/>
    </inkml:brush>
  </inkml:definitions>
  <inkml:trace contextRef="#ctx0" brushRef="#br0">181 226 24575,'4'0'0,"0"-1"0,0 1 0,0 0 0,0 0 0,0 1 0,0-1 0,0 1 0,0 0 0,0 0 0,0 0 0,0 0 0,0 1 0,0 0 0,-1 0 0,1 0 0,-1 0 0,1 0 0,-1 1 0,0-1 0,0 1 0,0 0 0,0 0 0,-1 0 0,1 0 0,-1 1 0,1-1 0,-1 1 0,0-1 0,-1 1 0,1 0 0,-1 0 0,0-1 0,1 1 0,-2 0 0,1 0 0,0 0 0,-1 8 0,4 21 0,-2 46 0,-2-47 0,7 55 0,30 186 0,-15-67 0,-16-29 0,2 22 0,36 243-704,-24-278 533,-2-33 1046,9 58-875,-1-12 0,-8-76 0,-12-75 0,-1 0 0,-1 0 0,1 32 0,12 216 0,1-104 0,-4 38 0,-6-96 0,-9 131 0,-1-90 0,1-98 0,0-18 0,1 0 0,2 0 0,8 49 0,-4-52 0,-3 1 0,-1 0 0,-5 67 0,1-54 0,4 55 0,7-45 0,0 29 0,-9-36 0,-2-24 0,1 0 0,2 0 0,1 0 0,1 0 0,2 0 0,10 36 0,-11-46 0,0 0 0,-1 1 0,0-1 0,-1 30 0,6 36 0,-4-53 0,-1-1 0,0 32 0,-3-31 0,8 57 0,2-23 0,-8-42 0,2-1 0,0 0 0,13 41 0,21 83 0,-35-139 0,0 0 0,0 0 0,1-1 0,0 1 0,0-1 0,0 0 0,1 0 0,-1 0 0,1-1 0,8 6 0,61 39 0,-52-36 0,-4-4 0,-1-1 0,1-1 0,1-1 0,-1 0 0,1-1 0,22 2 0,45 13 0,-48-9 0,1-2 0,-1-2 0,70 4 0,120-10 0,-107-3 0,-104 0 0,1 0 0,-1-1 0,0-1 0,30-11 0,0 1 0,3 3 0,2 2 0,-1 2 0,1 3 0,64 2 0,-90 0 0,0 0 0,51-13 0,-51 9 0,1 2 0,-1 0 0,30 0 0,-53 4 0,25 1 0,0-1 0,0-1 0,0-1 0,-1-2 0,1 0 0,31-11 0,-44 10 0,-1-1 0,0 0 0,0-1 0,18-11 0,10-4 0,9-5 0,-49 25 0,0 0 0,0 0 0,1 0 0,-1-1 0,-1 1 0,1 0 0,0-1 0,-1 1 0,1-1 0,-1 0 0,1 1 0,-1-1 0,0 0 0,-1 0 0,1 0 0,0 0 0,0-3 0,3-36 0,2 1 0,3 0 0,0 0 0,20-49 0,-20 64 0,-2-1 0,8-55 0,-10 49 0,14-50 0,-9 42 0,-1 1 0,4-62 0,6-28 0,-8 51-118,-3-1 0,-4 1-1,-7-104 1,1 40-1797,2-825 1008,-5 879-1249,-26-151 1,22 185 1894,-82-470 261,45-34 79,41 275 352,7-378 6796,1 191-7097,13 215-130,-15 243 0,2-1 0,-2 0 0,0 0 0,0 1 0,-2-1 0,0 0 0,0 0 0,-5-18 0,5 30 0,0 0 0,-1 0 0,1 0 0,0 0 0,-1 1 0,0-1 0,1 1 0,-1-1 0,0 1 0,0-1 0,0 1 0,0 0 0,0 0 0,0 0 0,0 0 0,0 0 0,-1 1 0,1-1 0,0 1 0,0-1 0,-1 1 0,1 0 0,0 0 0,-1 0 0,1 0 0,-3 1 0,-11 0 0,1 1 0,-28 7 0,30-6 0,-20 2 0,-52 3 0,52-7 0,-51 10 0,-82 10 0,111-16 0,-60 12 0,58-7 0,-79 4 0,84-10 0,-185 13 0,115-12 0,82-5 0,0 2 0,1 1 0,-70 15 0,72-11 0,-1-1 0,1-2 0,-1-2 0,-70-5 0,14 0 0,-926 3-1365,1004 0-5461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04.014"/>
    </inkml:context>
    <inkml:brush xml:id="br0">
      <inkml:brushProperty name="width" value="0.035" units="cm"/>
      <inkml:brushProperty name="height" value="0.035" units="cm"/>
      <inkml:brushProperty name="color" value="#F6630D"/>
    </inkml:brush>
  </inkml:definitions>
  <inkml:trace contextRef="#ctx0" brushRef="#br0">534 385 24575,'-3'89'0,"-21"114"0,19-164 0,-1 27 0,4-42 0,0 1 0,-10 38 0,-32 151 0,42-203 0,-48 258 0,13-40-876,21-117 878,-13 61-778,-5 28 253,9-36-521,-22 113 920,40-227 158,-37 222 908,37-231-1377,-2 51 1,7-54 115,-14 69 0,8-64 319,-5 85 0,11-81 0,-13 63 0,8-67 754,-3 87-1,9-91-399,-2 0-1,-14 77 0,10-84-208,3 1-1,1 0 1,1 0 0,4 42-1,-1-36 50,-1-1 0,-10 66 0,3-45-194,3 0 0,5 110 0,2-55 0,-3 579 0,0-688 0,1 1 0,0-1 0,0 0 0,1 1 0,-1-1 0,2 0 0,-1 0 0,0 0 0,1-1 0,4 7 0,42 56 0,-22-34 0,-12-12 0,-2-3 0,1 1 0,0-2 0,2 0 0,0 0 0,1-2 0,0 0 0,21 14 0,157 114 0,-86-77 0,-91-55 0,1-1 0,-1 0 0,2-2 0,37 14 0,49 26 0,209 48 0,-253-80 0,335 74 0,-121-55 0,-197-23 0,-3 1 0,0-4 0,88 1 0,-135-10 0,31 1 0,-57-2 0,0 0 0,0-1 0,0 1 0,0 0 0,0-1 0,0 0 0,0 0 0,0 0 0,0 0 0,-1 0 0,1 0 0,0-1 0,4-3 0,-6 4 0,-1 0 0,1 0 0,0-1 0,-1 1 0,1-1 0,-1 1 0,1-1 0,-1 1 0,0-1 0,0 1 0,1-1 0,-1 1 0,0-1 0,-1 1 0,1-1 0,0 1 0,0-1 0,0 1 0,-2-3 0,-12-37 0,4 15 0,7 6 0,0-1 0,1 0 0,1 0 0,1 0 0,1 0 0,0 0 0,2 1 0,1-1 0,0 1 0,11-29 0,-9 25 0,0 0 0,-1-1 0,1-29 0,-1 15 0,3-39 0,-3 30 0,10-49 0,-2 7 0,-11 64 0,2 0 0,7-28 0,-4 25 0,-2-2 0,-1 1 0,0-42 0,5-42 0,6-38 0,-8 69 0,-1-3-154,-3 34-50,15-75 0,-12 89 204,3-60 0,-7 64 0,1-1 0,12-50 0,-5 36 215,4-50 1,-8 50-150,15-57-1,-9 55-517,-2-1 0,6-97 0,2 7 946,0 14 368,-12 79-862,14-54 0,-11 63 0,-1 1 0,3-72 0,-2-7 0,0-13 0,9-161 0,-18-348 0,-2 611 0,-2 1 0,0 0 0,-12-37 0,2 5 0,-44-177 0,19 54 0,32 132 0,2 1 0,3-1 0,5-70 0,0 13 0,-13-39 0,0-7 0,8 123 0,-1 0 0,-2 0 0,-14-51 0,1 1 0,7 37 0,-1 1 0,-22-50 0,22 61 0,-2-7 0,10 26 0,0 0 0,-1 0 0,0 0 0,-1 1 0,-9-13 0,12 21 0,1 0 0,-1 1 0,-1 0 0,1 0 0,0 0 0,-1 0 0,0 0 0,1 1 0,-1 0 0,0-1 0,-1 1 0,1 1 0,0-1 0,0 1 0,-1-1 0,1 1 0,-1 1 0,1-1 0,-9 0 0,-10 2 0,0 0 0,0 2 0,0 1 0,-26 7 0,24-5 0,0-1 0,0-1 0,-34 1 0,6-3 0,0 3 0,0 2 0,-55 15 0,51-11 0,14-4 0,-45 1 0,9-2 0,-47 17 0,36-5 0,-130 33 0,195-44 0,-1-1 0,-29 3 0,7-3 0,7 0 0,-53-1 0,43-4 0,-99 13 0,125-11 0,19-3 0,1 1 0,-1-1 0,1 1 0,-1 0 0,1 1 0,0-1 0,-1 1 0,1 0 0,0 1 0,-8 4 0,-43 26-1365,48-26-5461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08.960"/>
    </inkml:context>
    <inkml:brush xml:id="br0">
      <inkml:brushProperty name="width" value="0.035" units="cm"/>
      <inkml:brushProperty name="height" value="0.035" units="cm"/>
      <inkml:brushProperty name="color" value="#F6630D"/>
    </inkml:brush>
  </inkml:definitions>
  <inkml:trace contextRef="#ctx0" brushRef="#br0">0 0 24575,'60'1'0,"83"12"0,-76-7 13,134-5 0,-87-4-1404,-98 3-5435</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09.460"/>
    </inkml:context>
    <inkml:brush xml:id="br0">
      <inkml:brushProperty name="width" value="0.035" units="cm"/>
      <inkml:brushProperty name="height" value="0.035" units="cm"/>
      <inkml:brushProperty name="color" value="#F6630D"/>
    </inkml:brush>
  </inkml:definitions>
  <inkml:trace contextRef="#ctx0" brushRef="#br0">0 38 24575,'57'1'0,"-25"1"0,1-2 0,-1-2 0,60-9 0,-50 1-455,1 3 0,65-3 0,-93 9-6371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09.863"/>
    </inkml:context>
    <inkml:brush xml:id="br0">
      <inkml:brushProperty name="width" value="0.035" units="cm"/>
      <inkml:brushProperty name="height" value="0.035" units="cm"/>
      <inkml:brushProperty name="color" value="#F6630D"/>
    </inkml:brush>
  </inkml:definitions>
  <inkml:trace contextRef="#ctx0" brushRef="#br0">1 0 24575,'0'1'0,"0"0"0,1 0 0,0 0 0,-1 0 0,1 0 0,-1-1 0,1 1 0,0 0 0,-1-1 0,1 1 0,0 0 0,0-1 0,0 1 0,-1-1 0,1 1 0,0-1 0,0 1 0,0-1 0,0 0 0,0 1 0,2-1 0,29 9 0,-20-6 0,13 2-8,1-1 1,-1 0-1,1-2 0,0-2 0,43-3 0,0 1-1310,-53 2-5508</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14.427"/>
    </inkml:context>
    <inkml:brush xml:id="br0">
      <inkml:brushProperty name="width" value="0.035" units="cm"/>
      <inkml:brushProperty name="height" value="0.035" units="cm"/>
      <inkml:brushProperty name="color" value="#F6630D"/>
    </inkml:brush>
  </inkml:definitions>
  <inkml:trace contextRef="#ctx0" brushRef="#br0">507 2009 24575,'421'0'0,"-409"0"0,0-2 0,0 0 0,-1 0 0,1-1 0,14-6 0,-14 5 0,1 0 0,0 1 0,0 0 0,14-1 0,101-16 0,-118 18 22,0 0 0,1-1 0,-1 0 0,0-1 0,16-9 0,29-9-1519,-43 19-5329</inkml:trace>
  <inkml:trace contextRef="#ctx0" brushRef="#br0" timeOffset="1908.29">338 3245 24575,'18'0'0,"1"2"0,-1 0 0,0 2 0,0 0 0,19 7 0,-20-6 0,22 3 0,-1-1 0,1-2 0,0-2 0,71-2 0,47 2 0,-98 6 0,-37-5 0,0-2 0,22 1 0,44-1 0,96-5 0,-170 1 0,0-1 0,1-1 0,-1 0 0,-1-1 0,1-1 0,-1 0 0,0 0 0,20-14 0,7-8 0,-10 6 0,55-29 0,-52 36-30,-24 12-161,0-1 0,-1 0 1,0 0-1,0-1 0,0 0 1,11-9-1,-9 5-6635</inkml:trace>
  <inkml:trace contextRef="#ctx0" brushRef="#br0" timeOffset="4950.98">848 4965 24575,'1972'0'0,"-1789"19"-1365,-168-19-5461</inkml:trace>
  <inkml:trace contextRef="#ctx0" brushRef="#br0" timeOffset="7420.85">447 605 24575,'19'221'0,"-19"-185"0,0 8 0,-1 1 0,-10 59 0,5-63 0,0 53 0,0 3 0,-3-6 0,4-30 0,-14 67 0,12-86 0,2 0 0,0 73 0,5-68 0,-3 0 0,-8 46 0,5-43 0,1 0 0,2 62 0,0 7 0,-5-36 0,-2 37 0,-9 97 0,20 459 0,9-587 0,-6-65 0,2 45 0,-5-38 0,1 1 0,8 36 0,1 5 0,11 58 0,-18-113 0,-2 0 0,0 0 0,-1 20 0,0-19 0,0 0 0,6 34 0,15 103 0,-17-72 0,-5-62 0,1 0 0,8 41 0,-4-36 0,-2 0 0,0 53 0,4 27 0,-1-22 0,-5-60 0,1 1 0,7 35 0,-5-36 0,-1-1 0,-1 0 0,-2 1 0,-2 32 0,1-23 0,2 42 0,0-73 0,-1-1 0,1 0 0,0 0 0,-1 0 0,1 0 0,0 0 0,0 0 0,0-1 0,0 1 0,1 0 0,-1 0 0,0-1 0,1 1 0,-1-1 0,1 1 0,0-1 0,0 0 0,-1 0 0,1 1 0,0-1 0,0 0 0,0-1 0,0 1 0,0 0 0,0 0 0,0-1 0,0 0 0,0 1 0,0-1 0,5 0 0,9 1 0,0 0 0,1-1 0,19-3 0,-7 0 0,543 3 0,-544-2-487,-1 0 0,51-13 0,-48 8-2185,61-5 1,-5 9 2632,121-7-24,-93 5 2697,-70 4-589,64-8 0,143-29-1863,-124 26-182,-30 3 0,-39 4 0,-34 3 0,-1 0 0,42-11 0,-42 8 0,0 1 0,1 1 0,-1 1 0,36 1 0,22-2 0,65-17 0,-19 2 0,-118 17 0,0-1 0,-1-1 0,1 0 0,0 0 0,-1 0 0,13-8 0,-13 6 0,0 1 0,1 0 0,0 1 0,-1 0 0,1 0 0,15-2 0,-17 4 0,0-1 0,1 0 0,-1 0 0,0 0 0,0-1 0,0 0 0,0-1 0,-1 1 0,0-1 0,1-1 0,-1 1 0,-1-1 0,1 0 0,-1 0 0,1-1 0,-2 1 0,1-1 0,0 0 0,-1-1 0,-1 1 0,5-10 0,2-4 0,-2 0 0,-1-1 0,0 0 0,-2 0 0,0 0 0,2-27 0,1 0 0,2-22 0,-2-43 0,2-23 0,3-134-4124,-6 162 5728,-7-129 1,-3 86-690,4 54-1209,1-5-89,-5-1-1,-20-135 0,-36-101 384,4 76-2791,38 168 2425,-26-172 1063,28 145 301,-9-96 1396,8 67-3088,-53-221-1,39 233 513,17 81 182,-8-48 0,16 71 1222,-21-68-1,13 57-1580,-7-47 359,16 66 0,-2-1 0,-1 1 0,-1 0 0,-15-32 0,-18-47 0,30 75 0,-1 0 0,-19-35 0,26 58 0,-1 1 0,1-1 0,-2 1 0,1 1 0,-1-1 0,0 1 0,0 0 0,-1 1 0,0-1 0,0 2 0,0-1 0,0 1 0,-1 0 0,1 1 0,-1 0 0,0 0 0,0 1 0,-1 0 0,1 1 0,0 0 0,0 0 0,-12 1 0,-10-1 0,0-2 0,-49-11 0,46 7 0,-66-4 0,7 2 0,-14 0 0,5 8 0,-88 3 0,-41 35-82,158-22-987,15-2 1235,-73 29 1,74-23 242,-65 14 0,67-22-409,-16 2 0,-78 26 0,-63 25 0,110-33 0,37-12 0,-69 31 0,110-38 0,-36 25 0,38-22 0,-42 21 0,-39 16 0,29-18 0,46-21 0,-41 16 0,-31-3-1365,89-20-5461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22.857"/>
    </inkml:context>
    <inkml:brush xml:id="br0">
      <inkml:brushProperty name="width" value="0.035" units="cm"/>
      <inkml:brushProperty name="height" value="0.035" units="cm"/>
      <inkml:brushProperty name="color" value="#F6630D"/>
    </inkml:brush>
  </inkml:definitions>
  <inkml:trace contextRef="#ctx0" brushRef="#br0">1 523 24575,'70'1'0,"-28"1"0,0-2 0,0-2 0,0-1 0,73-17 0,233-51-1923,-191 44 221,-28 3 1702,160-33 0,352-76 0,-563 116 8,70-19-346,-78 20 1230,-52 12-292,0 0-1,0-1 0,0 0 0,27-13 1,-31 11-582,0 2 0,1-1 0,15-2 1,-20 6-20,0 0 0,0-1 1,0-1-1,0 0 0,-1 0 0,0 0 1,0-1-1,12-9 0,-14 6-1364,-5 1-5461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31.807"/>
    </inkml:context>
    <inkml:brush xml:id="br0">
      <inkml:brushProperty name="width" value="0.035" units="cm"/>
      <inkml:brushProperty name="height" value="0.035" units="cm"/>
      <inkml:brushProperty name="color" value="#F6630D"/>
    </inkml:brush>
  </inkml:definitions>
  <inkml:trace contextRef="#ctx0" brushRef="#br0">306 32 24575,'42'1'0,"0"1"0,42 10 0,-34-8 0,82-4 0,-116 0 0,-32-1 0,0 0 0,1-1 0,-1-1 0,1-1 0,-1 0 0,-17-7 0,22 7 0,-10 0 0,0 0 0,0 1 0,0 1 0,0 2 0,0 0 0,-26 3 0,-20 0 0,-45-3-1365,92 0-5461</inkml:trace>
  <inkml:trace contextRef="#ctx0" brushRef="#br0" timeOffset="419.16">0 1 24575,'0'3'0,"3"1"0,1 3 0,0 3 0,2 1 0,1-3-8191</inkml:trace>
  <inkml:trace contextRef="#ctx0" brushRef="#br0" timeOffset="1784.22">109 32 24575,'1'0'0,"0"1"0,0-1 0,0 1 0,0-1 0,0 1 0,0 0 0,0-1 0,0 1 0,-1 0 0,1 0 0,0 0 0,0 0 0,-1 0 0,1 0 0,-1 0 0,1 0 0,-1 0 0,1 0 0,-1 0 0,0 0 0,1 0 0,-1 0 0,0 0 0,0 0 0,0 1 0,0 1 0,3 37 0,-3-35 0,0 13 0,0-1 0,0 1 0,-2 0 0,0-1 0,-1 1 0,-1-1 0,-1 0 0,0 0 0,-13 28 0,6-27 0,9-14 0,-1 0 0,1 0 0,0 0 0,1 1 0,-1-1 0,1 1 0,0 0 0,0 0 0,0 0 0,1 0 0,0 0 0,0 0 0,0 0 0,0 7 0,2-11 0,0 0 0,-1 0 0,1 1 0,0-1 0,0 0 0,0 0 0,0 0 0,0 0 0,0 0 0,0 0 0,0 0 0,1 0 0,-1-1 0,0 1 0,1 0 0,-1-1 0,0 1 0,1-1 0,-1 0 0,0 1 0,1-1 0,-1 0 0,1 0 0,-1 0 0,1 0 0,1 0 0,50-1 0,-42 1 0,2-2 0,-1 1 0,0-2 0,0 0 0,0 0 0,0-1 0,0-1 0,-1 0 0,0 0 0,17-12 0,-3 4 0,-15 7 0,0 1 0,1 1 0,-1 0 0,1 0 0,0 1 0,20-3 0,-29 6 0,0-1 0,0 1 0,1 0 0,-1 0 0,0 0 0,0 0 0,0 0 0,1 1 0,-1-1 0,0 1 0,0-1 0,0 1 0,0 0 0,0 0 0,0 0 0,0 0 0,0 0 0,0 0 0,0 0 0,-1 1 0,1-1 0,0 1 0,-1-1 0,1 1 0,-1 0 0,0-1 0,1 1 0,-1 0 0,0 0 0,0 0 0,0 0 0,0 0 0,-1 0 0,1 0 0,-1 0 0,1 1 0,-1-1 0,0 0 0,1 0 0,-1 3 0,0-4 0,0 74 0,-1-71 0,0 0 0,1 1 0,-1-1 0,-1 0 0,1 0 0,-1 0 0,1 0 0,-1 0 0,0 0 0,-1-1 0,1 1 0,-1-1 0,1 1 0,-7 5 0,-8 6 0,11-9 0,-1-1 0,1 1 0,-1-1 0,0-1 0,0 1 0,0-1 0,-9 4 0,-50 26 0,57-28 0,0 0 0,-1-1 0,1 0 0,-1 0 0,0-1 0,0-1 0,-1 1 0,1-2 0,-20 3 0,-97 13-1365,111-18-5461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43.045"/>
    </inkml:context>
    <inkml:brush xml:id="br0">
      <inkml:brushProperty name="width" value="0.035" units="cm"/>
      <inkml:brushProperty name="height" value="0.035" units="cm"/>
      <inkml:brushProperty name="color" value="#F6630D"/>
    </inkml:brush>
  </inkml:definitions>
  <inkml:trace contextRef="#ctx0" brushRef="#br0">17 1423 24575,'38'2'0,"1"1"0,46 11 0,25 3 0,-9-13 0,-63-4 0,56 8 0,19 2 0,-81-9 0,1 2 0,-1 1 0,32 9 0,-25-6 0,0-1 0,0-2 0,1-2 0,76-5 0,-17 0 0,-58 4 0,1 1 0,43 9 0,-34-5 0,0-3 0,87-5 0,-35-1 0,-45 4 0,66-2 0,-120 0 0,1 0 0,-1-1 0,0 1 0,0-1 0,0 0 0,0 0 0,0 0 0,0 0 0,0-1 0,-1 0 0,1 1 0,-1-1 0,0-1 0,0 1 0,0 0 0,0-1 0,4-6 0,0-1 0,-1 0 0,0 0 0,-1 0 0,0 0 0,3-15 0,9-41 0,-3-2 0,-3 0 0,-3 0 0,-1-111 0,12-3 0,-20-510 0,1 690 0,0 1 0,0 0 0,0-1 0,-1 1 0,1 0 0,-1 0 0,1-1 0,-1 1 0,0 0 0,0 0 0,0 0 0,0 0 0,0-1 0,0 2 0,0-1 0,-1 0 0,1 0 0,-1 0 0,0 1 0,1-1 0,-1 1 0,0-1 0,0 1 0,0-1 0,0 1 0,0 0 0,0 0 0,0 0 0,0 1 0,-1-1 0,1 0 0,0 1 0,-3-1 0,-10-1 0,1 1 0,-1 1 0,0 0 0,-22 3 0,-3 0 0,-107-12 0,2 0 0,-493 10 0,558 9 0,33-2 0,-118 28 0,125-29 0,21-3 0,-1-1 0,-28 1 0,22-2 0,-43 7 0,17 0 0,25-6 0,1 2 0,-1 0 0,-27 11 0,52-16 0,0 1 0,1 0 0,-1 0 0,0 1 0,0-1 0,1 0 0,-1 0 0,1 1 0,-1-1 0,1 1 0,0-1 0,-1 1 0,1 0 0,0-1 0,0 1 0,0 0 0,0 0 0,1 0 0,-1 0 0,0 3 0,-5 46 0,2-10 0,-54 175 0,22-40 0,25-106 0,10-52 0,-2 1 0,0-1 0,-11 32 0,10-35 0,0 0 0,1 0 0,1 0 0,-1 29 0,-3 23 0,2-40 0,1 50 0,3-55 0,-1 1 0,-1-1 0,-7 34 0,5-36 0,1 0 0,1 1 0,2 38 0,0-37 0,0-1 0,-2 0 0,-5 32 0,4-39-1365,0 0-5461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1:43.819"/>
    </inkml:context>
    <inkml:brush xml:id="br0">
      <inkml:brushProperty name="width" value="0.035" units="cm"/>
      <inkml:brushProperty name="height" value="0.035" units="cm"/>
      <inkml:brushProperty name="color" value="#004F8B"/>
    </inkml:brush>
  </inkml:definitions>
  <inkml:trace contextRef="#ctx0" brushRef="#br0">60 148 24575,'1'-2'0,"0"1"0,0-1 0,0 1 0,0-1 0,0 1 0,0 0 0,0-1 0,0 1 0,1 0 0,-1 0 0,1 0 0,-1 0 0,0 0 0,1 0 0,3-1 0,28-15 0,-30 16 0,137-60 0,-118 49 0,-11 6 0,0 0 0,1 0 0,-1 1 0,19-5 0,-25 9 0,0 0 0,-1 1 0,1 0 0,0 0 0,-1 0 0,1 0 0,0 0 0,-1 1 0,1 0 0,-1 0 0,1 0 0,-1 1 0,1 0 0,-1 0 0,0 0 0,5 2 0,-2 1 0,0-1 0,0 1 0,-1 0 0,1 0 0,-1 0 0,0 1 0,0 0 0,-1 1 0,0-1 0,0 1 0,-1 0 0,1 0 0,2 9 0,-2-4 0,-2 0 0,1 1 0,-2 0 0,0-1 0,0 1 0,-1 0 0,-1 21 0,-1-10 0,2-8 0,0-1 0,-2 0 0,0 0 0,-1 0 0,0 1 0,-1-2 0,-1 1 0,-1 0 0,0-1 0,-7 15 0,-20 31 0,11-19 0,-30 41 0,29-50 0,5-6 0,-1-1 0,-1 0 0,-1-2 0,-2 0 0,-26 22 0,14-16 0,23-19 0,1-1 0,-1 0 0,-1-1 0,-22 11 0,16-9 0,-37 16 0,53-25 0,1 0 0,-1 0 0,0 0 0,0-1 0,0 1 0,0-1 0,0 0 0,0 0 0,0 1 0,0-1 0,-1 0 0,1-1 0,0 1 0,0 0 0,0-1 0,0 1 0,0-1 0,0 1 0,1-1 0,-1 0 0,0 0 0,-2-1 0,4 1 0,-1 1 0,1-1 0,-1 0 0,1 1 0,0-1 0,-1 0 0,1 1 0,0-1 0,0 0 0,0 1 0,0-1 0,-1 0 0,1 0 0,0 1 0,0-1 0,0 0 0,1 1 0,-1-1 0,0 0 0,0 0 0,0 1 0,0-1 0,1 0 0,-1 1 0,0-1 0,1 0 0,-1 1 0,0-1 0,1 0 0,-1 1 0,1-1 0,-1 1 0,1-1 0,-1 1 0,1-1 0,-1 1 0,1 0 0,0-1 0,-1 1 0,1-1 0,0 1 0,-1 0 0,1 0 0,0-1 0,-1 1 0,2 0 0,41-19 0,-34 16 0,19-7 0,1 2 0,0 2 0,0 0 0,1 2 0,53-1 0,-56 3 0,57-3 0,117 9 0,-173 0 0,0 2 0,0 1 0,-1 1 0,27 12 0,-15-6 0,16 1 0,-37-10 0,0 0 0,30 13 0,-42-12 0,-14-5 0,-19-6 0,16-1-1365,1 0-5461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2:56.693"/>
    </inkml:context>
    <inkml:brush xml:id="br0">
      <inkml:brushProperty name="width" value="0.035" units="cm"/>
      <inkml:brushProperty name="height" value="0.035" units="cm"/>
      <inkml:brushProperty name="color" value="#F6630D"/>
    </inkml:brush>
  </inkml:definitions>
  <inkml:trace contextRef="#ctx0" brushRef="#br0">1 1 24575,'0'0'-8191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7:13:01.648"/>
    </inkml:context>
    <inkml:brush xml:id="br0">
      <inkml:brushProperty name="width" value="0.035" units="cm"/>
      <inkml:brushProperty name="height" value="0.035" units="cm"/>
      <inkml:brushProperty name="color" value="#F6630D"/>
    </inkml:brush>
  </inkml:definitions>
  <inkml:trace contextRef="#ctx0" brushRef="#br0">0 1 24575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1:44.748"/>
    </inkml:context>
    <inkml:brush xml:id="br0">
      <inkml:brushProperty name="width" value="0.035" units="cm"/>
      <inkml:brushProperty name="height" value="0.035" units="cm"/>
      <inkml:brushProperty name="color" value="#004F8B"/>
    </inkml:brush>
  </inkml:definitions>
  <inkml:trace contextRef="#ctx0" brushRef="#br0">16 0 24575,'0'514'0,"-8"-446"0,5-57 0,1 1 0,1-1 0,0 1 0,0 0 0,1-1 0,2 17 0,0-15 0,0 0 0,1-1 0,1 1 0,0 0 0,1-1 0,0 0 0,0 0 0,2-1 0,-1 1 0,2-1 0,-1-1 0,13 14 0,-13-18 0,1 0 0,-1-1 0,1 0 0,0-1 0,1 0 0,-1 0 0,10 3 0,-16-6 0,0 0 0,0-1 0,-1 1 0,1 0 0,0-1 0,0 1 0,0-1 0,0 0 0,0 0 0,0 0 0,-1 0 0,1 0 0,0 0 0,0 0 0,0-1 0,0 1 0,0 0 0,0-1 0,-1 0 0,1 1 0,0-1 0,0 0 0,-1 0 0,1 0 0,-1 0 0,1 0 0,-1-1 0,1 1 0,-1 0 0,0-1 0,1 1 0,-1-1 0,0 1 0,0-1 0,0 0 0,0 1 0,0-1 0,0-3 0,57-180 0,-54 165 0,0 0 0,1-33 0,2-6 0,-4 30 0,-1 0 0,-3-34 0,0 29 0,31 110 0,-15 61 0,-6-1 0,-10 153 0,-2-105 0,4-178 0,-1 0 0,-1 0 0,1 0 0,-1 0 0,0 0 0,0 0 0,-3 6 0,3-10 0,0 0 0,0 0 0,0 0 0,-1 0 0,1 0 0,-1 0 0,1-1 0,-1 1 0,0-1 0,0 1 0,0-1 0,0 0 0,0 1 0,0-1 0,0 0 0,0 0 0,0-1 0,0 1 0,0 0 0,-1-1 0,-1 1 0,-18 4-341,-1-1 0,1-1-1,-28 0 1,36-3-6485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1:45.985"/>
    </inkml:context>
    <inkml:brush xml:id="br0">
      <inkml:brushProperty name="width" value="0.035" units="cm"/>
      <inkml:brushProperty name="height" value="0.035" units="cm"/>
      <inkml:brushProperty name="color" value="#004F8B"/>
    </inkml:brush>
  </inkml:definitions>
  <inkml:trace contextRef="#ctx0" brushRef="#br0">1 168 24575,'-1'-5'0,"1"0"0,1 0 0,-1 0 0,1 0 0,0 0 0,0 1 0,0-1 0,1 0 0,0 1 0,0-1 0,0 1 0,0 0 0,1-1 0,-1 1 0,1 0 0,0 0 0,0 1 0,1-1 0,-1 1 0,1 0 0,0-1 0,0 2 0,0-1 0,0 0 0,0 1 0,0 0 0,1 0 0,-1 0 0,1 0 0,0 1 0,-1 0 0,9-1 0,70-18 0,-52 11 0,0 2 0,0 1 0,41-2 0,-67 7 0,-1 1 0,1 0 0,0 1 0,-1-1 0,1 1 0,-1 0 0,1 0 0,-1 0 0,1 0 0,-1 1 0,0 0 0,1 0 0,-1 0 0,0 1 0,0-1 0,-1 1 0,1 0 0,0 0 0,-1 0 0,3 4 0,-2-2 0,-1 1 0,0-1 0,0 1 0,0 0 0,-1 0 0,0 0 0,0 0 0,0 1 0,-1-1 0,0 0 0,0 1 0,-1-1 0,0 11 0,0 2 0,-1 0 0,0 0 0,-1 0 0,-1 0 0,-1 0 0,-10 28 0,8-30 0,-1-1 0,-1 1 0,0-1 0,-1-1 0,0 0 0,-17 21 0,5-4 0,18-27 0,0 0 0,0 0 0,0 0 0,0-1 0,-1 1 0,0-1 0,0 0 0,-4 4 0,-13 8 0,16-11 0,0 0 0,-1-1 0,1 0 0,-1 0 0,0-1 0,0 0 0,0 0 0,0 0 0,0-1 0,-1 1 0,0-1 0,1-1 0,-10 2 0,10-3 0,-13 2 0,1 0 0,-1-2 0,0 0 0,1-1 0,-28-5 0,46 6 0,0 0 0,0 0 0,-1 0 0,1 0 0,0 0 0,0 0 0,-1 0 0,1 0 0,0 0 0,0 0 0,-1 0 0,1 0 0,0 0 0,0-1 0,0 1 0,-1 0 0,1 0 0,0 0 0,0 0 0,0 0 0,-1 0 0,1-1 0,0 1 0,0 0 0,0 0 0,0 0 0,-1-1 0,1 1 0,0 0 0,0 0 0,0 0 0,0-1 0,0 1 0,0 0 0,0 0 0,0-1 0,0 1 0,0 0 0,0 0 0,0-1 0,0 1 0,0 0 0,0 0 0,0-1 0,0 1 0,0 0 0,0 0 0,0-1 0,0 1 0,15-9 0,20-3 0,4 10 0,-1 2 0,1 2 0,-1 1 0,54 12 0,-20-4 0,-51-7 0,0 1 0,0 0 0,-1 2 0,25 12 0,174 59 0,-217-77 0,33 11 0,-34-11 0,1 0 0,0-1 0,-1 0 0,1 1 0,0-1 0,0 0 0,-1 0 0,1 0 0,0 0 0,0 0 0,-1 0 0,1-1 0,0 1 0,0-1 0,-1 1 0,1-1 0,1 0 0,-3 0-65,-1 0 0,1 1 0,-1-1 0,0 1 0,1-1 0,-1 1 0,0-1 0,1 1 0,-1-1 0,0 1 0,0-1 0,1 1 0,-1 0 0,0-1 0,0 1 0,0 0 0,1 0 0,-1 0 0,0 0 0,-1 0 0,-10-2-6761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1:47.478"/>
    </inkml:context>
    <inkml:brush xml:id="br0">
      <inkml:brushProperty name="width" value="0.035" units="cm"/>
      <inkml:brushProperty name="height" value="0.035" units="cm"/>
      <inkml:brushProperty name="color" value="#004F8B"/>
    </inkml:brush>
  </inkml:definitions>
  <inkml:trace contextRef="#ctx0" brushRef="#br0">21 311 24575,'364'0'-1365,"-350"0"-5461</inkml:trace>
  <inkml:trace contextRef="#ctx0" brushRef="#br0" timeOffset="422.51">0 630 24575,'108'2'0,"116"-5"0,-212 2 0,1-1 0,-1 0 0,1 0 0,-1-2 0,0 1 0,0-2 0,17-8 0,-28 13-26,-1-1 1,0 1-1,1 0 0,-1 0 0,0-1 1,0 1-1,1 0 0,-1 0 0,0-1 1,0 1-1,1 0 0,-1-1 0,0 1 1,0-1-1,0 1 0,0 0 0,1-1 1,-1 1-1,0 0 0,0-1 0,0 1 1,0-1-1,0 1 0,0 0 0,0-1 0,0 1 1,0-1-1,0 1 0,0 0 0,0-1 1,-1 1-1,1-1 0,0 1 0,0 0 1,0-1-1,0 1 0,-1 0 0,1-1 1,0 1-1,0 0 0,-1-1 0,1 1 1,0 0-1,-1 0 0,1-1 0,0 1 0,-1 0 1,1 0-1,0 0 0,-1-1 0,1 1 1,-1 0-1,-8-6-6800</inkml:trace>
  <inkml:trace contextRef="#ctx0" brushRef="#br0" timeOffset="1148.56">302 1 24575,'9'1'0,"-1"0"0,0 0 0,0 1 0,0 0 0,0 0 0,0 1 0,-1 0 0,1 1 0,11 6 0,63 48 0,-58-40 0,-6-6 0,145 117 0,-110-93 0,-7-6 0,-45-27 0,-1 0 0,1-1 0,-1 1 0,1 0 0,-1 0 0,0-1 0,0 1 0,0 0 0,-1 0 0,1-1 0,-1 1 0,1 0 0,-1 0 0,0-1 0,0 1 0,0-1 0,-3 5 0,-1 9 0,-6 19 0,-1 0 0,-32 63 0,22-51 0,-26 59 0,34-74 0,-32 58 0,1-3 0,17-21 0,-39 78 0,53-116 0,2 0 0,-10 34 0,-4 12 0,25-72 4,1-1 0,-1 1-1,0-1 1,0 1-1,0-1 1,0 0 0,0 1-1,0-1 1,0 0 0,-1 0-1,1 0 1,0 0-1,-1 0 1,1 0 0,0 0-1,-1 0 1,1-1 0,-1 1-1,1-1 1,-1 1-1,0-1 1,1 1 0,-1-1-1,0 0 1,1 0 0,-1 0-1,0 0 1,1 0-1,-1 0 1,0 0 0,1 0-1,-3-1 1,-2-1-190,0 0 1,0 0-1,0 0 0,1 0 1,-1-1-1,1 0 1,-8-5-1,3 0-6640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1:49.567"/>
    </inkml:context>
    <inkml:brush xml:id="br0">
      <inkml:brushProperty name="width" value="0.035" units="cm"/>
      <inkml:brushProperty name="height" value="0.035" units="cm"/>
      <inkml:brushProperty name="color" value="#004F8B"/>
    </inkml:brush>
  </inkml:definitions>
  <inkml:trace contextRef="#ctx0" brushRef="#br0">273 5 24575,'-38'-2'0,"27"1"0,0 0 0,-1 1 0,1 0 0,0 0 0,0 1 0,-1 1 0,1 0 0,0 1 0,0 0 0,-15 6 0,22-6 0,0 1 0,0-1 0,0 1 0,1 0 0,-1 0 0,1 0 0,0 0 0,0 1 0,1-1 0,-3 7 0,3-8 0,0 0 0,1 0 0,0 0 0,0 1 0,0-1 0,0 0 0,1 1 0,-1-1 0,1 0 0,0 1 0,-1-1 0,2 1 0,-1-1 0,0 0 0,1 1 0,1 5 0,7 6 0,0 0 0,2-1 0,0 0 0,0 0 0,1-1 0,16 12 0,-16-13 0,27 19 0,-32-27 0,-1 0 0,0 0 0,0 1 0,0 0 0,0 0 0,-1 0 0,0 1 0,0 0 0,0 0 0,-1 0 0,0 0 0,6 12 0,-10-17 0,0 0 0,0 0 0,0 0 0,0 1 0,0-1 0,0 0 0,0 0 0,0 1 0,0-1 0,0 0 0,-1 0 0,1 0 0,0 0 0,-1 1 0,1-1 0,-1 0 0,1 0 0,-1 0 0,0 0 0,1 0 0,-1 0 0,0 0 0,-1 1 0,-29 16 0,19-14 0,0 0 0,1-1 0,-22 2 0,23-4 0,-1 0 0,-1 0 0,1-1 0,-1 0 0,-19-3 0,29 3 0,0-1 0,0 1 0,-1-1 0,1 0 0,0 0 0,0 0 0,0 0 0,0 0 0,0 0 0,0 0 0,0-1 0,0 1 0,1-1 0,-1 1 0,1-1 0,-1 0 0,1 0 0,-1 1 0,1-1 0,0 0 0,0-1 0,0 1 0,0 0 0,0 0 0,0 0 0,0 0 0,1-1 0,-1 1 0,1-4 0,-1-10-1365,1 1-5461</inkml:trace>
  <inkml:trace contextRef="#ctx0" brushRef="#br0" timeOffset="987.49">664 102 24575,'4'1'0,"-1"-1"0,1 1 0,-1-1 0,1 1 0,-1 0 0,0 0 0,0 1 0,1-1 0,-1 1 0,0 0 0,0-1 0,0 1 0,-1 1 0,1-1 0,0 0 0,-1 1 0,1-1 0,-1 1 0,0 0 0,2 3 0,6 9 0,-2 0 0,0 1 0,6 17 0,6 10 0,-19-40 0,1-1 0,-1 1 0,1-1 0,-1 1 0,1-1 0,0 0 0,0 0 0,0 0 0,0 0 0,1 0 0,-1 0 0,1 0 0,-1-1 0,1 1 0,-1-1 0,1 0 0,-1 0 0,5 1 0,-6-2 0,0 0 0,0 0 0,-1 0 0,1 0 0,0 0 0,0 0 0,0 0 0,0-1 0,0 1 0,0 0 0,0-1 0,0 1 0,-1 0 0,1-1 0,0 1 0,0-1 0,0 0 0,-1 1 0,1-1 0,0 0 0,0 0 0,1-2 0,-1 1 0,0 0 0,0-1 0,0 1 0,0 0 0,0-1 0,0 1 0,-1-1 0,1 1 0,-1-1 0,1-4 0,-3-45 0,1 43 0,0 0 0,0 0 0,1 0 0,1 0 0,-1 0 0,1 0 0,3-12 0,-3 20 0,-1 0 0,0 0 0,0 1 0,1-1 0,-1 0 0,0 0 0,1 0 0,-1 1 0,1-1 0,-1 0 0,1 1 0,-1-1 0,1 0 0,-1 1 0,1-1 0,0 1 0,-1-1 0,1 1 0,0-1 0,-1 1 0,1-1 0,0 1 0,0 0 0,-1 0 0,1-1 0,0 1 0,0 0 0,0 0 0,-1 0 0,1 0 0,0 0 0,1 0 0,0 0 0,1 1 0,-1 0 0,0 0 0,1 0 0,-1 0 0,0 1 0,0-1 0,0 0 0,0 1 0,4 3 0,-1 1 0,1 0 0,-1 0 0,0 0 0,0 1 0,-1 0 0,6 10 0,-10-13 0,2-1 0,-1 0 0,0 0 0,1 0 0,-1 0 0,1 0 0,0 0 0,0-1 0,4 6 0,-5-8 0,0 1 0,0-1 0,0 1 0,0-1 0,0 1 0,0-1 0,0 0 0,0 1 0,1-1 0,-1 0 0,0 0 0,0 0 0,0 0 0,0 0 0,1 0 0,-1-1 0,0 1 0,0 0 0,0 0 0,0-1 0,0 1 0,0-1 0,0 1 0,1-1 0,-1 1 0,-1-1 0,1 0 0,0 0 0,0 1 0,1-2 0,-1 1 0,1 0 0,0 0 0,-1 0 0,1 0 0,-1 0 0,1 1 0,0-1 0,0 1 0,-1-1 0,1 1 0,0 0 0,0 0 0,-1 0 0,1 0 0,0 0 0,0 0 0,0 0 0,-1 1 0,1-1 0,0 1 0,-1-1 0,1 1 0,0 0 0,-1-1 0,1 1 0,-1 0 0,1 0 0,-1 0 0,1 0 0,-1 1 0,0-1 0,1 0 0,0 3 0,4 2 0,0 2 0,0-1 0,-1 1 0,-1 0 0,6 11 0,-13-25 0,2 6 0,0-1 0,1 0 0,-1 1 0,0-1 0,1 0 0,-1 1 0,1-1 0,-1 0 0,1 0 0,-1 0 0,1 1 0,-1-1 0,1 0 0,0 0 0,-1 0 0,1 0 0,0 0 0,0 0 0,0 0 0,0 0 0,0 0 0,0 0 0,0 0 0,0 1 0,0-1 0,0 0 0,0 0 0,1 0 0,-1 0 0,0 0 0,1 0 0,-1 0 0,0 0 0,1 1 0,-1-1 0,1 0 0,-1 0 0,1 1 0,0-1 0,-1 0 0,1 1 0,0-1 0,-1 0 0,1 1 0,0-1 0,0 1 0,0 0 0,-1-1 0,1 1 0,0-1 0,0 1 0,0 0 0,1 0 0,7-3 16,0 1 0,0 0 0,0 1 1,0 0-1,0 0 0,1 1 0,17 2 0,-17-1-230,0 0 1,0-1 0,0 0-1,0-1 1,1 0-1,10-3 1,-10 0-6613</inkml:trace>
  <inkml:trace contextRef="#ctx0" brushRef="#br0" timeOffset="1513.82">0 645 24575,'183'12'0,"-92"-4"0,138-9 0,-87-2 0,100-10 0,158 7-473,-225 9 337,-137-5-53,-1-1 0,1-2 0,54-14 0,-80 16-6637</inkml:trace>
  <inkml:trace contextRef="#ctx0" brushRef="#br0" timeOffset="2337.56">359 1070 24575,'4'-1'0,"0"1"0,1 1 0,-1-1 0,0 0 0,1 1 0,-1 0 0,0 0 0,0 0 0,0 1 0,0-1 0,0 1 0,0 0 0,0 0 0,0 1 0,-1-1 0,1 1 0,-1 0 0,0 0 0,1 0 0,2 5 0,1 2 0,-2 1 0,1 0 0,-1 0 0,0 1 0,5 23 0,-8-28 0,5 14 0,1 0 0,1-1 0,14 24 0,-25-48 0,-23-44 0,24 46 0,0 0 0,0 0 0,0 1 0,0-1 0,1 0 0,-1 0 0,0 0 0,1 0 0,0-1 0,-1 1 0,1 0 0,0 0 0,0 0 0,0 0 0,0 0 0,0 0 0,1 0 0,-1 0 0,2-4 0,-1 5 0,1 1 0,0 0 0,-1-1 0,1 1 0,0 0 0,-1 0 0,1 0 0,0 0 0,-1 1 0,1-1 0,0 0 0,-1 1 0,1-1 0,-1 1 0,1-1 0,0 1 0,-1 0 0,0 0 0,1-1 0,-1 1 0,1 0 0,1 3 0,33 24 0,-16-9 0,1 0 0,0-1 0,1-1 0,32 17 0,-51-32 0,-3-2 0,0 0 0,1 0 0,-1 1 0,0-1 0,1 0 0,-1 0 0,0 0 0,1 0 0,-1 1 0,1-1 0,-1 0 0,0 0 0,1 0 0,-1 0 0,1 0 0,-1 0 0,0 0 0,1 0 0,-1 0 0,1 0 0,-1 0 0,0 0 0,1 0 0,-1-1 0,1 1 0,-1 0 0,0 0 0,1 0 0,-1-1 0,0 1 0,1 0 0,-1 0 0,1-1 0,5-17 0,-4-31 0,-2 38 0,3-15 0,1 0 0,0 1 0,10-28 0,9-49 0,-18 67 0,6-74 0,-11 106-26,0 5 89,-1 7-1465,1 2-5424</inkml:trace>
  <inkml:trace contextRef="#ctx0" brushRef="#br0" timeOffset="2859.26">973 1205 24575,'2'1'0,"0"-1"0,0 1 0,0 0 0,0 0 0,0 0 0,0 0 0,-1 0 0,1 0 0,0 1 0,-1-1 0,1 1 0,-1-1 0,1 1 0,-1-1 0,0 1 0,0 0 0,1 0 0,-1-1 0,0 1 0,-1 0 0,1 0 0,1 3 0,12 46 0,-10-29 0,1 0 0,1 0 0,0 0 0,11 21 0,9 32 0,-26-74 0,1 1 0,-1 0 0,1 0 0,-1-1 0,1 1 0,0 0 0,0-1 0,0 1 0,0-1 0,0 1 0,0-1 0,0 0 0,2 2 0,-2-2 0,0-1 0,-1 0 0,1 1 0,-1-1 0,1 0 0,0 1 0,-1-1 0,1 0 0,0 0 0,-1 0 0,1 0 0,0 0 0,-1 0 0,1 0 0,0 0 0,-1 0 0,1 0 0,0 0 0,-1 0 0,1-1 0,0 1 0,-1 0 0,2-1 0,0 0 0,-1-1 0,1 1 0,0-1 0,-1 1 0,1-1 0,-1 0 0,0 0 0,1 1 0,-1-1 0,0 0 0,0 0 0,0 0 0,0-1 0,-1 1 0,1 0 0,0 0 0,-1 0 0,0-1 0,1-2 0,0-6 0,0-1 0,0 1 0,-1-1 0,-1 1 0,0-1 0,0 1 0,-5-18 0,5 25 0,-1 0 0,0 0 0,0 1 0,0-1 0,0 1 0,0 0 0,-1 0 0,1-1 0,-1 1 0,0 1 0,0-1 0,0 0 0,0 1 0,-1 0 0,1 0 0,0 0 0,-1 0 0,0 0 0,1 1 0,-1-1 0,0 1 0,0 0 0,1 1 0,-8-2 0,7 2-151,1 0-1,-1 0 0,0 0 0,0 0 1,0 0-1,1 1 0,-1 0 1,-5 1-1,-1 2-6674</inkml:trace>
  <inkml:trace contextRef="#ctx0" brushRef="#br0" timeOffset="3621.09">1987 339 24575,'1'1'0,"0"0"0,-1 1 0,1-1 0,0 0 0,0 0 0,0 0 0,1 0 0,-1 0 0,0 0 0,0 0 0,0-1 0,1 1 0,-1 0 0,0-1 0,0 1 0,1-1 0,-1 1 0,1-1 0,1 1 0,36 9 0,-33-8 0,158 31 0,-122-25 0,65 5 0,-66-9 0,-18 5-1365,-16-2-5461</inkml:trace>
  <inkml:trace contextRef="#ctx0" brushRef="#br0" timeOffset="4057.46">1906 729 24575,'21'0'0,"4"1"0,-1 0 0,1-2 0,-1-1 0,1-1 0,-1-1 0,0-1 0,0-2 0,30-11 0,-36 10 17,0 2 0,1 0 0,27-4-1,-33 8-175,1 0 0,-1-2 0,1 0 0,-1 0 0,0-1-1,0-1 1,-1 0 0,17-11 0,-21 10-6667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30T16:51:55.936"/>
    </inkml:context>
    <inkml:brush xml:id="br0">
      <inkml:brushProperty name="width" value="0.035" units="cm"/>
      <inkml:brushProperty name="height" value="0.035" units="cm"/>
      <inkml:brushProperty name="color" value="#004F8B"/>
    </inkml:brush>
  </inkml:definitions>
  <inkml:trace contextRef="#ctx0" brushRef="#br0">598 600 24575,'-80'-1'0,"-88"3"0,159-2 0,1 1 0,0 0 0,0 1 0,0-1 0,0 2 0,0-1 0,1 1 0,-1 0 0,1 1 0,-1 0 0,1 0 0,0 0 0,1 1 0,-1 0 0,1 0 0,0 1 0,0 0 0,1 0 0,-1 0 0,1 1 0,1 0 0,-1 0 0,1 0 0,1 0 0,-1 1 0,1-1 0,0 1 0,1 0 0,0 0 0,0 0 0,1 0 0,-1 12 0,2 8 0,-1-8 0,1-1 0,1 0 0,0 0 0,9 38 0,-8-52 0,0 1 0,0-1 0,0 0 0,1 0 0,-1 0 0,1 0 0,1-1 0,-1 1 0,1-1 0,-1 0 0,1 1 0,0-2 0,1 1 0,-1-1 0,1 1 0,0-1 0,-1 0 0,1-1 0,1 1 0,-1-1 0,9 3 0,1-1 0,0 0 0,0-1 0,1-1 0,-1 0 0,1-1 0,19-1 0,-25 0 0,-1-1 0,1 0 0,-1-1 0,1 0 0,-1-1 0,0 0 0,0 0 0,0-1 0,-1 0 0,1 0 0,10-8 0,14-11 0,-24 17 0,0 0 0,0 0 0,0-1 0,-1 0 0,0-1 0,-1 0 0,1 0 0,-2 0 0,1-1 0,7-14 0,-9 14 0,-2 0 0,1 0 0,-1 0 0,0 0 0,-1 0 0,0-1 0,-1 1 0,1-12 0,-2 16 0,0 1 0,0-1 0,-1 1 0,1 0 0,-1-1 0,0 1 0,0-1 0,0 1 0,-1 0 0,0 0 0,1 0 0,-2 0 0,1 0 0,0 0 0,-1 0 0,0 1 0,1-1 0,-1 1 0,-5-4 0,-79-71 0,44 52 0,37 23 0,0 0 0,-1 0 0,1-1 0,1 0 0,-1 0 0,0-1 0,1 1 0,0-1 0,-7-8 0,-1-7 0,10 16 0,0 1 0,0-1 0,1 0 0,-1 0 0,1-1 0,0 1 0,0 0 0,1-1 0,-1 1 0,1-1 0,0 1 0,0-1 0,1 0 0,-1-7 0,1-8 0,1 1 0,1 0 0,1-1 0,0 1 0,2 1 0,0-1 0,1 1 0,1-1 0,14-26 0,-5 16 0,2 2 0,1 0 0,1 0 0,43-42 0,-54 61 0,1 0 0,0 1 0,1 0 0,-1 1 0,1 0 0,0 0 0,1 1 0,-1 1 0,1 0 0,0 0 0,0 2 0,1-1 0,-1 1 0,0 1 0,1 0 0,-1 1 0,1 1 0,-1-1 0,0 2 0,15 3 0,-21-3 0,-1 0 0,1 1 0,-1 0 0,0-1 0,0 2 0,-1-1 0,1 1 0,0-1 0,-1 1 0,0 1 0,0-1 0,0 0 0,-1 1 0,0 0 0,1 0 0,-2 0 0,1 0 0,0 0 0,1 8 0,6 15 0,-1 0 0,8 47 0,-11-46 0,-3-14 0,0 0 0,-1 0 0,0 0 0,-2 1 0,0 17 0,-1-27 0,0 0 0,0 1 0,0-1 0,-1-1 0,0 1 0,0 0 0,0 0 0,-1-1 0,0 1 0,0-1 0,0 0 0,-1 0 0,0 0 0,0 0 0,-6 5 0,-6 4 0,-1-1 0,-1-1 0,0-1 0,0-1 0,-39 16 0,26-16 0,0-1 0,-56 7 0,61-13 0,0 2 0,1 0 0,0 2 0,0 1 0,-30 13 0,44-14 0,1 0 0,0 1 0,0 0 0,-13 16 0,-1-1 0,3 5-1365,14-20-5461</inkml:trace>
  <inkml:trace contextRef="#ctx0" brushRef="#br0" timeOffset="1643.64">0 1427 24575,'91'1'0,"100"-3"0,-148-4 0,76-20 0,-79 16 0,0 1 0,51-5 0,-31 7 0,-1-2 0,64-20 0,62-10 0,-161 34 0,0 0 0,43-17 0,-50 15 0,1 1 0,0 0 0,0 1 0,0 2 0,0 0 0,24-1 0,41 5-1365,-69-1-5461</inkml:trace>
  <inkml:trace contextRef="#ctx0" brushRef="#br0" timeOffset="2456.75">566 1724 24575,'9'-1'0,"0"0"0,-1 0 0,1-1 0,0-1 0,-1 1 0,1-1 0,-1-1 0,8-4 0,-7 4 0,0 0 0,0 0 0,0 1 0,1 0 0,-1 1 0,16-2 0,-13 2 0,0 0 0,0 0 0,-1-1 0,14-5 0,-15 4 0,1 0 0,0 1 0,0 1 0,23-2 0,182-12 0,-209 16 0,1 0 0,-1 0 0,0 1 0,1-1 0,-1 2 0,0-1 0,0 1 0,14 6 0,-19-7 0,1 1 0,0 0 0,-1 1 0,1-1 0,-1 0 0,0 1 0,0-1 0,0 1 0,0 0 0,0 0 0,0 0 0,-1 0 0,0 0 0,1 0 0,-1 0 0,0 0 0,0 1 0,-1-1 0,1 0 0,-1 1 0,0 5 0,1 17 0,-2-1 0,-1 1 0,-1-1 0,-1 0 0,-2 0 0,0 0 0,-16 39 0,6-14 0,9-30 0,2-1 0,0 1 0,-3 39 0,8-53 0,-1 0 0,1 1 0,1-1 0,-1 0 0,1 0 0,0 0 0,1 0 0,-1 0 0,1 0 0,0 0 0,1-1 0,0 1 0,-1-1 0,2 1 0,-1-1 0,1 0 0,4 6 0,-7-11 0,7 9 0,0 0 0,1 0 0,0-1 0,1 0 0,0-1 0,0 0 0,1 0 0,0-1 0,15 6 0,-25-12 0,0 0 0,0 0 0,1 1 0,-1-1 0,0 0 0,0 1 0,0-1 0,0 1 0,0-1 0,0 1 0,0 0 0,0 0 0,0-1 0,0 1 0,0 0 0,0 0 0,0 0 0,-1 0 0,1 0 0,0 0 0,-1 0 0,1 0 0,-1 0 0,2 3 0,-3-3 0,1 0 0,-1 0 0,0 0 0,1 0 0,-1 0 0,0 0 0,0 0 0,0 0 0,1 0 0,-1-1 0,0 1 0,0 0 0,0 0 0,0-1 0,0 1 0,-1-1 0,1 1 0,0-1 0,-2 1 0,-68 20 0,67-21 0,-33 5 0,-2-1 0,1-2 0,-60-5 0,11 0 0,-403 3 0,463-2 0,0-1 0,1-1 0,-1-2 0,-26-9 0,-19-3 0,67 16 0,0-1 0,-1 1 0,1-1 0,0 0 0,1 0 0,-1-1 0,0 0 0,1 1 0,-6-8 0,-11-8 0,18 15 0,0 1 0,0-1 0,1 0 0,-1 1 0,1-1 0,0-1 0,0 1 0,0 0 0,1 0 0,0-1 0,0 1 0,0-1 0,0 1 0,0-1 0,1 1 0,0-1 0,0-6 0,8-80 0,-4 69-1365,0 2-5461</inkml:trace>
  <inkml:trace contextRef="#ctx0" brushRef="#br0" timeOffset="3045.5">1918 1030 24575,'37'0'0,"0"1"0,1 2 0,-1 2 0,53 13 0,-73-14-91,-14-4 20,0 0 1,0 1-1,0-1 0,0 1 0,0 0 0,0 0 1,0 0-1,0 0 0,-1 0 0,1 1 1,-1-1-1,1 1 0,-1-1 0,1 1 0,-1 0 1,0 0-1,3 4 0,0 3-6755</inkml:trace>
  <inkml:trace contextRef="#ctx0" brushRef="#br0" timeOffset="3462.94">2021 1444 24575,'64'16'0,"-42"-16"0,-1 0 0,43-8 0,-18 2 0,-31 4-1365,-2 2-5461</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0"/>
  <sheetViews>
    <sheetView showGridLines="0" workbookViewId="0"/>
  </sheetViews>
  <sheetFormatPr defaultColWidth="14.3984375" defaultRowHeight="15" customHeight="1" x14ac:dyDescent="0.45"/>
  <cols>
    <col min="1" max="2" width="9.1328125" customWidth="1"/>
    <col min="3" max="26" width="8.73046875" customWidth="1"/>
  </cols>
  <sheetData>
    <row r="1" spans="3:16" ht="11.25" customHeight="1" x14ac:dyDescent="0.45"/>
    <row r="2" spans="3:16" ht="14.25" customHeight="1" x14ac:dyDescent="0.45">
      <c r="G2" s="25" t="s">
        <v>0</v>
      </c>
      <c r="H2" s="26"/>
      <c r="I2" s="26"/>
      <c r="J2" s="26"/>
      <c r="K2" s="26"/>
      <c r="L2" s="27"/>
    </row>
    <row r="3" spans="3:16" ht="14.25" customHeight="1" x14ac:dyDescent="0.45">
      <c r="G3" s="28"/>
      <c r="H3" s="29"/>
      <c r="I3" s="29"/>
      <c r="J3" s="29"/>
      <c r="K3" s="29"/>
      <c r="L3" s="30"/>
    </row>
    <row r="4" spans="3:16" ht="14.25" customHeight="1" x14ac:dyDescent="0.45">
      <c r="G4" s="28"/>
      <c r="H4" s="29"/>
      <c r="I4" s="29"/>
      <c r="J4" s="29"/>
      <c r="K4" s="29"/>
      <c r="L4" s="30"/>
    </row>
    <row r="5" spans="3:16" ht="14.25" customHeight="1" x14ac:dyDescent="0.45">
      <c r="G5" s="31"/>
      <c r="H5" s="32"/>
      <c r="I5" s="32"/>
      <c r="J5" s="32"/>
      <c r="K5" s="32"/>
      <c r="L5" s="33"/>
    </row>
    <row r="6" spans="3:16" ht="14.25" customHeight="1" x14ac:dyDescent="0.45"/>
    <row r="7" spans="3:16" ht="14.25" customHeight="1" x14ac:dyDescent="0.65">
      <c r="C7" s="34" t="s">
        <v>1</v>
      </c>
      <c r="D7" s="35"/>
      <c r="E7" s="35"/>
      <c r="F7" s="35"/>
      <c r="G7" s="35"/>
      <c r="H7" s="35"/>
      <c r="I7" s="35"/>
      <c r="J7" s="35"/>
      <c r="K7" s="35"/>
      <c r="L7" s="35"/>
      <c r="M7" s="35"/>
      <c r="N7" s="35"/>
      <c r="O7" s="35"/>
      <c r="P7" s="36"/>
    </row>
    <row r="8" spans="3:16" ht="12" customHeight="1" x14ac:dyDescent="0.7">
      <c r="C8" s="1"/>
      <c r="D8" s="1"/>
      <c r="E8" s="1"/>
    </row>
    <row r="9" spans="3:16" ht="15" customHeight="1" x14ac:dyDescent="0.45">
      <c r="C9" s="37" t="s">
        <v>2</v>
      </c>
      <c r="D9" s="26"/>
      <c r="E9" s="26"/>
      <c r="F9" s="26"/>
      <c r="G9" s="26"/>
      <c r="H9" s="26"/>
      <c r="I9" s="26"/>
      <c r="J9" s="26"/>
      <c r="K9" s="26"/>
      <c r="L9" s="26"/>
      <c r="M9" s="26"/>
      <c r="N9" s="26"/>
      <c r="O9" s="26"/>
      <c r="P9" s="27"/>
    </row>
    <row r="10" spans="3:16" ht="14.25" customHeight="1" x14ac:dyDescent="0.45">
      <c r="C10" s="28"/>
      <c r="D10" s="29"/>
      <c r="E10" s="29"/>
      <c r="F10" s="29"/>
      <c r="G10" s="29"/>
      <c r="H10" s="29"/>
      <c r="I10" s="29"/>
      <c r="J10" s="29"/>
      <c r="K10" s="29"/>
      <c r="L10" s="29"/>
      <c r="M10" s="29"/>
      <c r="N10" s="29"/>
      <c r="O10" s="29"/>
      <c r="P10" s="30"/>
    </row>
    <row r="11" spans="3:16" ht="14.25" customHeight="1" x14ac:dyDescent="0.45">
      <c r="C11" s="28"/>
      <c r="D11" s="29"/>
      <c r="E11" s="29"/>
      <c r="F11" s="29"/>
      <c r="G11" s="29"/>
      <c r="H11" s="29"/>
      <c r="I11" s="29"/>
      <c r="J11" s="29"/>
      <c r="K11" s="29"/>
      <c r="L11" s="29"/>
      <c r="M11" s="29"/>
      <c r="N11" s="29"/>
      <c r="O11" s="29"/>
      <c r="P11" s="30"/>
    </row>
    <row r="12" spans="3:16" ht="14.25" customHeight="1" x14ac:dyDescent="0.45">
      <c r="C12" s="28"/>
      <c r="D12" s="29"/>
      <c r="E12" s="29"/>
      <c r="F12" s="29"/>
      <c r="G12" s="29"/>
      <c r="H12" s="29"/>
      <c r="I12" s="29"/>
      <c r="J12" s="29"/>
      <c r="K12" s="29"/>
      <c r="L12" s="29"/>
      <c r="M12" s="29"/>
      <c r="N12" s="29"/>
      <c r="O12" s="29"/>
      <c r="P12" s="30"/>
    </row>
    <row r="13" spans="3:16" ht="14.25" customHeight="1" x14ac:dyDescent="0.45">
      <c r="C13" s="31"/>
      <c r="D13" s="32"/>
      <c r="E13" s="32"/>
      <c r="F13" s="32"/>
      <c r="G13" s="32"/>
      <c r="H13" s="32"/>
      <c r="I13" s="32"/>
      <c r="J13" s="32"/>
      <c r="K13" s="32"/>
      <c r="L13" s="32"/>
      <c r="M13" s="32"/>
      <c r="N13" s="32"/>
      <c r="O13" s="32"/>
      <c r="P13" s="33"/>
    </row>
    <row r="14" spans="3:16" ht="14.25" customHeight="1" x14ac:dyDescent="0.45"/>
    <row r="15" spans="3:16" ht="14.25" customHeight="1" x14ac:dyDescent="0.65">
      <c r="C15" s="34" t="s">
        <v>3</v>
      </c>
      <c r="D15" s="35"/>
      <c r="E15" s="35"/>
      <c r="F15" s="35"/>
      <c r="G15" s="35"/>
      <c r="H15" s="35"/>
      <c r="I15" s="35"/>
      <c r="J15" s="35"/>
      <c r="K15" s="35"/>
      <c r="L15" s="35"/>
      <c r="M15" s="35"/>
      <c r="N15" s="35"/>
      <c r="O15" s="35"/>
      <c r="P15" s="36"/>
    </row>
    <row r="16" spans="3:16" ht="14.25" customHeight="1" x14ac:dyDescent="0.45"/>
    <row r="17" spans="3:9" ht="14.25" customHeight="1" x14ac:dyDescent="0.45">
      <c r="C17" s="2" t="s">
        <v>4</v>
      </c>
      <c r="D17" s="38" t="s">
        <v>5</v>
      </c>
      <c r="E17" s="35"/>
      <c r="F17" s="35"/>
      <c r="G17" s="35"/>
      <c r="H17" s="35"/>
      <c r="I17" s="36"/>
    </row>
    <row r="18" spans="3:9" ht="14.25" customHeight="1" x14ac:dyDescent="0.45">
      <c r="C18" s="3">
        <v>1</v>
      </c>
      <c r="D18" s="39" t="s">
        <v>6</v>
      </c>
      <c r="E18" s="35"/>
      <c r="F18" s="35"/>
      <c r="G18" s="35"/>
      <c r="H18" s="35"/>
      <c r="I18" s="36"/>
    </row>
    <row r="19" spans="3:9" ht="14.25" customHeight="1" x14ac:dyDescent="0.45">
      <c r="C19" s="3">
        <v>2</v>
      </c>
      <c r="D19" s="39" t="s">
        <v>7</v>
      </c>
      <c r="E19" s="35"/>
      <c r="F19" s="35"/>
      <c r="G19" s="35"/>
      <c r="H19" s="35"/>
      <c r="I19" s="36"/>
    </row>
    <row r="20" spans="3:9" ht="14.25" customHeight="1" x14ac:dyDescent="0.45">
      <c r="C20" s="3">
        <v>3</v>
      </c>
      <c r="D20" s="39" t="s">
        <v>8</v>
      </c>
      <c r="E20" s="35"/>
      <c r="F20" s="35"/>
      <c r="G20" s="35"/>
      <c r="H20" s="35"/>
      <c r="I20" s="36"/>
    </row>
    <row r="21" spans="3:9" ht="14.25" customHeight="1" x14ac:dyDescent="0.45">
      <c r="C21" s="3">
        <v>4</v>
      </c>
      <c r="D21" s="39" t="s">
        <v>9</v>
      </c>
      <c r="E21" s="35"/>
      <c r="F21" s="35"/>
      <c r="G21" s="35"/>
      <c r="H21" s="35"/>
      <c r="I21" s="36"/>
    </row>
    <row r="22" spans="3:9" ht="14.25" customHeight="1" x14ac:dyDescent="0.45">
      <c r="C22" s="3">
        <v>5</v>
      </c>
      <c r="D22" s="39" t="s">
        <v>10</v>
      </c>
      <c r="E22" s="35"/>
      <c r="F22" s="35"/>
      <c r="G22" s="35"/>
      <c r="H22" s="35"/>
      <c r="I22" s="36"/>
    </row>
    <row r="23" spans="3:9" ht="14.25" customHeight="1" x14ac:dyDescent="0.45">
      <c r="C23" s="3">
        <v>6</v>
      </c>
      <c r="D23" s="39" t="s">
        <v>11</v>
      </c>
      <c r="E23" s="35"/>
      <c r="F23" s="35"/>
      <c r="G23" s="35"/>
      <c r="H23" s="35"/>
      <c r="I23" s="36"/>
    </row>
    <row r="24" spans="3:9" ht="14.25" customHeight="1" x14ac:dyDescent="0.45">
      <c r="C24" s="3">
        <v>7</v>
      </c>
      <c r="D24" s="39" t="s">
        <v>12</v>
      </c>
      <c r="E24" s="35"/>
      <c r="F24" s="35"/>
      <c r="G24" s="35"/>
      <c r="H24" s="35"/>
      <c r="I24" s="36"/>
    </row>
    <row r="25" spans="3:9" ht="14.25" customHeight="1" x14ac:dyDescent="0.45">
      <c r="C25" s="3">
        <v>8</v>
      </c>
      <c r="D25" s="39" t="s">
        <v>13</v>
      </c>
      <c r="E25" s="35"/>
      <c r="F25" s="35"/>
      <c r="G25" s="35"/>
      <c r="H25" s="35"/>
      <c r="I25" s="36"/>
    </row>
    <row r="26" spans="3:9" ht="14.25" customHeight="1" x14ac:dyDescent="0.45">
      <c r="C26" s="3">
        <v>9</v>
      </c>
      <c r="D26" s="39" t="s">
        <v>14</v>
      </c>
      <c r="E26" s="35"/>
      <c r="F26" s="35"/>
      <c r="G26" s="35"/>
      <c r="H26" s="35"/>
      <c r="I26" s="36"/>
    </row>
    <row r="27" spans="3:9" ht="14.25" customHeight="1" x14ac:dyDescent="0.45">
      <c r="C27" s="3">
        <v>10</v>
      </c>
      <c r="D27" s="39" t="s">
        <v>15</v>
      </c>
      <c r="E27" s="35"/>
      <c r="F27" s="35"/>
      <c r="G27" s="35"/>
      <c r="H27" s="35"/>
      <c r="I27" s="36"/>
    </row>
    <row r="28" spans="3:9" ht="14.25" customHeight="1" x14ac:dyDescent="0.45">
      <c r="C28" s="3">
        <v>11</v>
      </c>
      <c r="D28" s="39" t="s">
        <v>16</v>
      </c>
      <c r="E28" s="35"/>
      <c r="F28" s="35"/>
      <c r="G28" s="35"/>
      <c r="H28" s="35"/>
      <c r="I28" s="36"/>
    </row>
    <row r="29" spans="3:9" ht="14.25" customHeight="1" x14ac:dyDescent="0.45">
      <c r="C29" s="3">
        <v>12</v>
      </c>
      <c r="D29" s="39" t="s">
        <v>17</v>
      </c>
      <c r="E29" s="35"/>
      <c r="F29" s="35"/>
      <c r="G29" s="35"/>
      <c r="H29" s="35"/>
      <c r="I29" s="36"/>
    </row>
    <row r="30" spans="3:9" ht="14.25" customHeight="1" x14ac:dyDescent="0.45">
      <c r="C30" s="3">
        <v>13</v>
      </c>
      <c r="D30" s="39" t="s">
        <v>18</v>
      </c>
      <c r="E30" s="35"/>
      <c r="F30" s="35"/>
      <c r="G30" s="35"/>
      <c r="H30" s="35"/>
      <c r="I30" s="36"/>
    </row>
    <row r="31" spans="3:9" ht="14.25" customHeight="1" x14ac:dyDescent="0.45">
      <c r="C31" s="3">
        <v>14</v>
      </c>
      <c r="D31" s="39" t="s">
        <v>19</v>
      </c>
      <c r="E31" s="35"/>
      <c r="F31" s="35"/>
      <c r="G31" s="35"/>
      <c r="H31" s="35"/>
      <c r="I31" s="36"/>
    </row>
    <row r="32" spans="3:9" ht="14.25" customHeight="1" x14ac:dyDescent="0.45">
      <c r="C32" s="3">
        <v>15</v>
      </c>
      <c r="D32" s="39" t="s">
        <v>20</v>
      </c>
      <c r="E32" s="35"/>
      <c r="F32" s="35"/>
      <c r="G32" s="35"/>
      <c r="H32" s="35"/>
      <c r="I32" s="36"/>
    </row>
    <row r="33" spans="3:16" ht="14.25" customHeight="1" x14ac:dyDescent="0.45">
      <c r="C33" s="3">
        <v>16</v>
      </c>
      <c r="D33" s="39" t="s">
        <v>21</v>
      </c>
      <c r="E33" s="35"/>
      <c r="F33" s="35"/>
      <c r="G33" s="35"/>
      <c r="H33" s="35"/>
      <c r="I33" s="36"/>
    </row>
    <row r="34" spans="3:16" ht="14.25" customHeight="1" x14ac:dyDescent="0.45">
      <c r="C34" s="3">
        <v>17</v>
      </c>
      <c r="D34" s="39" t="s">
        <v>22</v>
      </c>
      <c r="E34" s="35"/>
      <c r="F34" s="35"/>
      <c r="G34" s="35"/>
      <c r="H34" s="35"/>
      <c r="I34" s="36"/>
    </row>
    <row r="35" spans="3:16" ht="14.25" customHeight="1" x14ac:dyDescent="0.45">
      <c r="C35" s="3">
        <v>18</v>
      </c>
      <c r="D35" s="39" t="s">
        <v>23</v>
      </c>
      <c r="E35" s="35"/>
      <c r="F35" s="35"/>
      <c r="G35" s="35"/>
      <c r="H35" s="35"/>
      <c r="I35" s="36"/>
    </row>
    <row r="36" spans="3:16" ht="14.25" customHeight="1" x14ac:dyDescent="0.45">
      <c r="C36" s="3">
        <v>19</v>
      </c>
      <c r="D36" s="39" t="s">
        <v>24</v>
      </c>
      <c r="E36" s="35"/>
      <c r="F36" s="35"/>
      <c r="G36" s="35"/>
      <c r="H36" s="35"/>
      <c r="I36" s="36"/>
    </row>
    <row r="37" spans="3:16" ht="14.25" customHeight="1" x14ac:dyDescent="0.45">
      <c r="C37" s="3">
        <v>20</v>
      </c>
      <c r="D37" s="39" t="s">
        <v>25</v>
      </c>
      <c r="E37" s="35"/>
      <c r="F37" s="35"/>
      <c r="G37" s="35"/>
      <c r="H37" s="35"/>
      <c r="I37" s="36"/>
    </row>
    <row r="38" spans="3:16" ht="14.25" customHeight="1" x14ac:dyDescent="0.45">
      <c r="C38" s="3">
        <v>21</v>
      </c>
      <c r="D38" s="39" t="s">
        <v>26</v>
      </c>
      <c r="E38" s="35"/>
      <c r="F38" s="35"/>
      <c r="G38" s="35"/>
      <c r="H38" s="35"/>
      <c r="I38" s="36"/>
    </row>
    <row r="39" spans="3:16" ht="14.25" customHeight="1" x14ac:dyDescent="0.45"/>
    <row r="40" spans="3:16" ht="14.25" customHeight="1" x14ac:dyDescent="0.45"/>
    <row r="41" spans="3:16" ht="14.25" customHeight="1" x14ac:dyDescent="0.65">
      <c r="C41" s="34" t="s">
        <v>27</v>
      </c>
      <c r="D41" s="35"/>
      <c r="E41" s="35"/>
      <c r="F41" s="35"/>
      <c r="G41" s="35"/>
      <c r="H41" s="35"/>
      <c r="I41" s="35"/>
      <c r="J41" s="35"/>
      <c r="K41" s="35"/>
      <c r="L41" s="35"/>
      <c r="M41" s="35"/>
      <c r="N41" s="35"/>
      <c r="O41" s="35"/>
      <c r="P41" s="36"/>
    </row>
    <row r="42" spans="3:16" ht="14.25" customHeight="1" x14ac:dyDescent="0.45"/>
    <row r="43" spans="3:16" ht="14.25" customHeight="1" x14ac:dyDescent="0.45">
      <c r="C43" s="37" t="s">
        <v>28</v>
      </c>
      <c r="D43" s="26"/>
      <c r="E43" s="26"/>
      <c r="F43" s="26"/>
      <c r="G43" s="26"/>
      <c r="H43" s="26"/>
      <c r="I43" s="26"/>
      <c r="J43" s="26"/>
      <c r="K43" s="26"/>
      <c r="L43" s="26"/>
      <c r="M43" s="26"/>
      <c r="N43" s="26"/>
      <c r="O43" s="26"/>
      <c r="P43" s="27"/>
    </row>
    <row r="44" spans="3:16" ht="14.25" customHeight="1" x14ac:dyDescent="0.45">
      <c r="C44" s="28"/>
      <c r="D44" s="29"/>
      <c r="E44" s="29"/>
      <c r="F44" s="29"/>
      <c r="G44" s="29"/>
      <c r="H44" s="29"/>
      <c r="I44" s="29"/>
      <c r="J44" s="29"/>
      <c r="K44" s="29"/>
      <c r="L44" s="29"/>
      <c r="M44" s="29"/>
      <c r="N44" s="29"/>
      <c r="O44" s="29"/>
      <c r="P44" s="30"/>
    </row>
    <row r="45" spans="3:16" ht="14.25" customHeight="1" x14ac:dyDescent="0.45">
      <c r="C45" s="28"/>
      <c r="D45" s="29"/>
      <c r="E45" s="29"/>
      <c r="F45" s="29"/>
      <c r="G45" s="29"/>
      <c r="H45" s="29"/>
      <c r="I45" s="29"/>
      <c r="J45" s="29"/>
      <c r="K45" s="29"/>
      <c r="L45" s="29"/>
      <c r="M45" s="29"/>
      <c r="N45" s="29"/>
      <c r="O45" s="29"/>
      <c r="P45" s="30"/>
    </row>
    <row r="46" spans="3:16" ht="14.25" customHeight="1" x14ac:dyDescent="0.45">
      <c r="C46" s="28"/>
      <c r="D46" s="29"/>
      <c r="E46" s="29"/>
      <c r="F46" s="29"/>
      <c r="G46" s="29"/>
      <c r="H46" s="29"/>
      <c r="I46" s="29"/>
      <c r="J46" s="29"/>
      <c r="K46" s="29"/>
      <c r="L46" s="29"/>
      <c r="M46" s="29"/>
      <c r="N46" s="29"/>
      <c r="O46" s="29"/>
      <c r="P46" s="30"/>
    </row>
    <row r="47" spans="3:16" ht="14.25" customHeight="1" x14ac:dyDescent="0.45">
      <c r="C47" s="31"/>
      <c r="D47" s="32"/>
      <c r="E47" s="32"/>
      <c r="F47" s="32"/>
      <c r="G47" s="32"/>
      <c r="H47" s="32"/>
      <c r="I47" s="32"/>
      <c r="J47" s="32"/>
      <c r="K47" s="32"/>
      <c r="L47" s="32"/>
      <c r="M47" s="32"/>
      <c r="N47" s="32"/>
      <c r="O47" s="32"/>
      <c r="P47" s="33"/>
    </row>
    <row r="48" spans="3:1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8">
    <mergeCell ref="C43:P47"/>
    <mergeCell ref="D27:I27"/>
    <mergeCell ref="D28:I28"/>
    <mergeCell ref="D29:I29"/>
    <mergeCell ref="D30:I30"/>
    <mergeCell ref="D31:I31"/>
    <mergeCell ref="D32:I32"/>
    <mergeCell ref="D33:I33"/>
    <mergeCell ref="D35:I35"/>
    <mergeCell ref="D36:I36"/>
    <mergeCell ref="D37:I37"/>
    <mergeCell ref="D38:I38"/>
    <mergeCell ref="C41:P41"/>
    <mergeCell ref="D23:I23"/>
    <mergeCell ref="D24:I24"/>
    <mergeCell ref="D25:I25"/>
    <mergeCell ref="D26:I26"/>
    <mergeCell ref="D34:I34"/>
    <mergeCell ref="D18:I18"/>
    <mergeCell ref="D19:I19"/>
    <mergeCell ref="D20:I20"/>
    <mergeCell ref="D21:I21"/>
    <mergeCell ref="D22:I22"/>
    <mergeCell ref="G2:L5"/>
    <mergeCell ref="C7:P7"/>
    <mergeCell ref="C9:P13"/>
    <mergeCell ref="C15:P15"/>
    <mergeCell ref="D17:I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000"/>
  <sheetViews>
    <sheetView showGridLines="0" topLeftCell="A5" zoomScale="130" zoomScaleNormal="130" workbookViewId="0">
      <selection activeCell="H20" sqref="H20:H22"/>
    </sheetView>
  </sheetViews>
  <sheetFormatPr defaultColWidth="14.3984375" defaultRowHeight="15" customHeight="1" x14ac:dyDescent="0.45"/>
  <cols>
    <col min="1" max="1" width="8.73046875" customWidth="1"/>
    <col min="2" max="2" width="29" customWidth="1"/>
    <col min="3" max="26" width="8.73046875" customWidth="1"/>
  </cols>
  <sheetData>
    <row r="1" spans="2:8" ht="14.25" customHeight="1" x14ac:dyDescent="0.45">
      <c r="G1" s="40" t="s">
        <v>72</v>
      </c>
      <c r="H1" s="27"/>
    </row>
    <row r="2" spans="2:8" ht="14.25" customHeight="1" x14ac:dyDescent="0.45">
      <c r="G2" s="31"/>
      <c r="H2" s="33"/>
    </row>
    <row r="3" spans="2:8" ht="14.25" customHeight="1" x14ac:dyDescent="0.45"/>
    <row r="4" spans="2:8" ht="14.25" customHeight="1" x14ac:dyDescent="0.45"/>
    <row r="5" spans="2:8" ht="14.25" customHeight="1" x14ac:dyDescent="0.45"/>
    <row r="6" spans="2:8" ht="14.25" customHeight="1" x14ac:dyDescent="0.45">
      <c r="B6" s="15" t="s">
        <v>30</v>
      </c>
      <c r="C6" s="2"/>
      <c r="D6" s="21"/>
    </row>
    <row r="7" spans="2:8" ht="14.25" customHeight="1" x14ac:dyDescent="0.45">
      <c r="B7" s="15" t="s">
        <v>54</v>
      </c>
      <c r="C7" s="22" t="s">
        <v>55</v>
      </c>
      <c r="D7" s="15" t="s">
        <v>73</v>
      </c>
    </row>
    <row r="8" spans="2:8" ht="14.25" customHeight="1" x14ac:dyDescent="0.45">
      <c r="B8" s="6" t="s">
        <v>56</v>
      </c>
      <c r="C8" s="23">
        <v>10</v>
      </c>
      <c r="D8" s="24">
        <v>20</v>
      </c>
      <c r="F8" s="50"/>
    </row>
    <row r="9" spans="2:8" ht="14.25" customHeight="1" x14ac:dyDescent="0.45">
      <c r="B9" s="6" t="s">
        <v>57</v>
      </c>
      <c r="C9" s="23">
        <v>21</v>
      </c>
      <c r="D9" s="24">
        <v>7</v>
      </c>
      <c r="F9" s="50"/>
    </row>
    <row r="10" spans="2:8" ht="14.25" customHeight="1" x14ac:dyDescent="0.45">
      <c r="B10" s="6" t="s">
        <v>58</v>
      </c>
      <c r="C10" s="23">
        <v>12</v>
      </c>
      <c r="D10" s="24">
        <v>12</v>
      </c>
    </row>
    <row r="11" spans="2:8" ht="14.25" customHeight="1" x14ac:dyDescent="0.45">
      <c r="B11" s="6" t="s">
        <v>74</v>
      </c>
      <c r="C11" s="23">
        <v>4</v>
      </c>
      <c r="D11" s="24">
        <v>32</v>
      </c>
    </row>
    <row r="12" spans="2:8" ht="14.25" customHeight="1" x14ac:dyDescent="0.45"/>
    <row r="13" spans="2:8" ht="14.25" customHeight="1" x14ac:dyDescent="0.45"/>
    <row r="14" spans="2:8" ht="14.25" customHeight="1" x14ac:dyDescent="0.45"/>
    <row r="15" spans="2:8" ht="14.25" customHeight="1" x14ac:dyDescent="0.45">
      <c r="B15" s="15" t="s">
        <v>31</v>
      </c>
      <c r="C15" s="15" t="s">
        <v>32</v>
      </c>
      <c r="D15" s="44" t="s">
        <v>33</v>
      </c>
      <c r="E15" s="36"/>
    </row>
    <row r="16" spans="2:8" ht="72" customHeight="1" x14ac:dyDescent="0.45">
      <c r="B16" s="17" t="s">
        <v>114</v>
      </c>
      <c r="C16" s="9">
        <f>AVERAGEIFS(C8:C11,C8:C11,"&gt;10",B8:B11,"&lt;&gt;Papaya")</f>
        <v>16.5</v>
      </c>
      <c r="D16" s="42" t="s">
        <v>75</v>
      </c>
      <c r="E16" s="36"/>
    </row>
    <row r="17" spans="2:5" ht="35.25" customHeight="1" x14ac:dyDescent="0.45">
      <c r="B17" s="17" t="s">
        <v>115</v>
      </c>
      <c r="C17" s="9">
        <f>AVERAGEIFS(D8:D11,D8:D11,"&gt;15",B8:B11,"*p*")</f>
        <v>26</v>
      </c>
      <c r="D17" s="42" t="s">
        <v>76</v>
      </c>
      <c r="E17" s="36"/>
    </row>
    <row r="18" spans="2:5" ht="14.25" customHeight="1" x14ac:dyDescent="0.45"/>
    <row r="19" spans="2:5" ht="14.25" customHeight="1" x14ac:dyDescent="0.45"/>
    <row r="20" spans="2:5" ht="14.25" customHeight="1" x14ac:dyDescent="0.45"/>
    <row r="21" spans="2:5" ht="14.25" customHeight="1" x14ac:dyDescent="0.45"/>
    <row r="22" spans="2:5" ht="14.25" customHeight="1" x14ac:dyDescent="0.45"/>
    <row r="23" spans="2:5" ht="14.25" customHeight="1" x14ac:dyDescent="0.45"/>
    <row r="24" spans="2:5" ht="14.25" customHeight="1" x14ac:dyDescent="0.45"/>
    <row r="25" spans="2:5" ht="14.25" customHeight="1" x14ac:dyDescent="0.45"/>
    <row r="26" spans="2:5" ht="14.25" customHeight="1" x14ac:dyDescent="0.45"/>
    <row r="27" spans="2:5" ht="14.25" customHeight="1" x14ac:dyDescent="0.45"/>
    <row r="28" spans="2:5" ht="14.25" customHeight="1" x14ac:dyDescent="0.45"/>
    <row r="29" spans="2:5" ht="14.25" customHeight="1" x14ac:dyDescent="0.45"/>
    <row r="30" spans="2:5" ht="14.25" customHeight="1" x14ac:dyDescent="0.45"/>
    <row r="31" spans="2:5" ht="14.25" customHeight="1" x14ac:dyDescent="0.45"/>
    <row r="32" spans="2: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G1:H2"/>
    <mergeCell ref="D15:E15"/>
    <mergeCell ref="D16:E16"/>
    <mergeCell ref="D17:E17"/>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1000"/>
  <sheetViews>
    <sheetView showGridLines="0" tabSelected="1" topLeftCell="A10" zoomScale="145" zoomScaleNormal="145" workbookViewId="0">
      <selection activeCell="B26" sqref="B26:B27"/>
    </sheetView>
  </sheetViews>
  <sheetFormatPr defaultColWidth="14.3984375" defaultRowHeight="15" customHeight="1" x14ac:dyDescent="0.45"/>
  <cols>
    <col min="1" max="1" width="8.73046875" customWidth="1"/>
    <col min="2" max="2" width="17.1328125" customWidth="1"/>
    <col min="3" max="25" width="8.73046875" customWidth="1"/>
  </cols>
  <sheetData>
    <row r="1" spans="2:8" ht="14.25" customHeight="1" x14ac:dyDescent="0.45">
      <c r="G1" s="40" t="s">
        <v>77</v>
      </c>
      <c r="H1" s="27"/>
    </row>
    <row r="2" spans="2:8" ht="14.25" customHeight="1" x14ac:dyDescent="0.45">
      <c r="G2" s="31"/>
      <c r="H2" s="33"/>
    </row>
    <row r="3" spans="2:8" ht="14.25" customHeight="1" x14ac:dyDescent="0.45"/>
    <row r="4" spans="2:8" ht="14.25" customHeight="1" x14ac:dyDescent="0.45"/>
    <row r="5" spans="2:8" ht="14.25" customHeight="1" x14ac:dyDescent="0.45">
      <c r="B5" s="45" t="s">
        <v>30</v>
      </c>
      <c r="C5" s="35"/>
      <c r="D5" s="36"/>
    </row>
    <row r="6" spans="2:8" ht="14.25" customHeight="1" x14ac:dyDescent="0.45">
      <c r="B6" s="6">
        <v>1</v>
      </c>
      <c r="C6" s="3">
        <v>5</v>
      </c>
      <c r="D6" s="3">
        <v>10</v>
      </c>
      <c r="F6">
        <f>B6*C6*D6</f>
        <v>50</v>
      </c>
    </row>
    <row r="7" spans="2:8" ht="14.25" customHeight="1" x14ac:dyDescent="0.45">
      <c r="B7" s="6">
        <v>2</v>
      </c>
      <c r="C7" s="3">
        <v>6</v>
      </c>
      <c r="D7" s="3">
        <v>11</v>
      </c>
      <c r="F7">
        <f t="shared" ref="F7:F9" si="0">B7*C7*D7</f>
        <v>132</v>
      </c>
    </row>
    <row r="8" spans="2:8" ht="14.25" customHeight="1" x14ac:dyDescent="0.45">
      <c r="B8" s="6">
        <v>3</v>
      </c>
      <c r="C8" s="3">
        <v>7</v>
      </c>
      <c r="D8" s="3">
        <v>12</v>
      </c>
      <c r="F8">
        <f t="shared" si="0"/>
        <v>252</v>
      </c>
    </row>
    <row r="9" spans="2:8" ht="14.25" customHeight="1" x14ac:dyDescent="0.45">
      <c r="B9" s="6">
        <v>4</v>
      </c>
      <c r="C9" s="3">
        <v>8</v>
      </c>
      <c r="D9" s="3">
        <v>13</v>
      </c>
      <c r="F9">
        <f t="shared" si="0"/>
        <v>416</v>
      </c>
    </row>
    <row r="10" spans="2:8" ht="14.25" customHeight="1" x14ac:dyDescent="0.45">
      <c r="F10">
        <f>SUM(F6:F9)</f>
        <v>850</v>
      </c>
    </row>
    <row r="11" spans="2:8" ht="14.25" customHeight="1" x14ac:dyDescent="0.45"/>
    <row r="12" spans="2:8" ht="14.25" customHeight="1" x14ac:dyDescent="0.45"/>
    <row r="13" spans="2:8" ht="14.25" customHeight="1" x14ac:dyDescent="0.45">
      <c r="B13" s="15" t="s">
        <v>31</v>
      </c>
      <c r="C13" s="15" t="s">
        <v>32</v>
      </c>
      <c r="D13" s="44" t="s">
        <v>33</v>
      </c>
      <c r="E13" s="35"/>
      <c r="F13" s="35"/>
      <c r="G13" s="35"/>
      <c r="H13" s="36"/>
    </row>
    <row r="14" spans="2:8" ht="48" customHeight="1" x14ac:dyDescent="0.45">
      <c r="B14" s="8" t="s">
        <v>116</v>
      </c>
      <c r="C14" s="9">
        <f>SUMPRODUCT(B6:B9,C6:C9)</f>
        <v>70</v>
      </c>
      <c r="D14" s="42" t="s">
        <v>78</v>
      </c>
      <c r="E14" s="35"/>
      <c r="F14" s="35"/>
      <c r="G14" s="35"/>
      <c r="H14" s="36"/>
    </row>
    <row r="15" spans="2:8" ht="36" customHeight="1" x14ac:dyDescent="0.45">
      <c r="B15" s="8" t="s">
        <v>117</v>
      </c>
      <c r="C15" s="9">
        <f>SUMPRODUCT(B6:B9,C6:C9,D6:D9)</f>
        <v>850</v>
      </c>
      <c r="D15" s="42"/>
      <c r="E15" s="35"/>
      <c r="F15" s="35"/>
      <c r="G15" s="35"/>
      <c r="H15" s="36"/>
    </row>
    <row r="16" spans="2:8" ht="37.5" customHeight="1" x14ac:dyDescent="0.45">
      <c r="B16" s="8" t="s">
        <v>118</v>
      </c>
      <c r="C16" s="9" t="e">
        <f>SUMPRODUCT(B6:B10,C6:C9,D6:D9)</f>
        <v>#VALUE!</v>
      </c>
      <c r="D16" s="42" t="s">
        <v>79</v>
      </c>
      <c r="E16" s="35"/>
      <c r="F16" s="35"/>
      <c r="G16" s="35"/>
      <c r="H16" s="36"/>
    </row>
    <row r="17" spans="2:11" ht="14.25" customHeight="1" x14ac:dyDescent="0.45"/>
    <row r="18" spans="2:11" ht="14.25" customHeight="1" x14ac:dyDescent="0.45"/>
    <row r="19" spans="2:11" ht="14.25" customHeight="1" x14ac:dyDescent="0.45"/>
    <row r="20" spans="2:11" ht="14.25" customHeight="1" x14ac:dyDescent="0.45"/>
    <row r="21" spans="2:11" ht="14.25" customHeight="1" x14ac:dyDescent="0.45"/>
    <row r="22" spans="2:11" ht="14.25" customHeight="1" x14ac:dyDescent="0.45"/>
    <row r="23" spans="2:11" ht="14.25" customHeight="1" x14ac:dyDescent="0.45"/>
    <row r="24" spans="2:11" ht="14.25" customHeight="1" x14ac:dyDescent="0.45"/>
    <row r="25" spans="2:11" ht="14.25" customHeight="1" x14ac:dyDescent="0.45"/>
    <row r="26" spans="2:11" ht="14.25" customHeight="1" x14ac:dyDescent="0.45">
      <c r="B26">
        <v>1</v>
      </c>
    </row>
    <row r="27" spans="2:11" ht="14.25" customHeight="1" x14ac:dyDescent="0.45">
      <c r="B27">
        <v>2</v>
      </c>
    </row>
    <row r="28" spans="2:11" ht="14.25" customHeight="1" x14ac:dyDescent="0.45">
      <c r="F28">
        <v>1</v>
      </c>
    </row>
    <row r="29" spans="2:11" ht="14.25" customHeight="1" x14ac:dyDescent="0.45">
      <c r="F29">
        <v>2</v>
      </c>
    </row>
    <row r="30" spans="2:11" ht="14.25" customHeight="1" x14ac:dyDescent="0.45">
      <c r="K30">
        <v>1</v>
      </c>
    </row>
    <row r="31" spans="2:11" ht="14.25" customHeight="1" x14ac:dyDescent="0.45">
      <c r="K31">
        <v>2</v>
      </c>
    </row>
    <row r="32" spans="2:11" ht="14.25" customHeight="1" x14ac:dyDescent="0.45"/>
    <row r="33" spans="2:2" ht="14.25" customHeight="1" x14ac:dyDescent="0.45"/>
    <row r="34" spans="2:2" ht="14.25" customHeight="1" x14ac:dyDescent="0.45">
      <c r="B34">
        <f>SUMPRODUCT(B26:B27,F28:F29,K30:K31)</f>
        <v>9</v>
      </c>
    </row>
    <row r="35" spans="2:2" ht="14.25" customHeight="1" x14ac:dyDescent="0.45"/>
    <row r="36" spans="2:2" ht="14.25" customHeight="1" x14ac:dyDescent="0.45"/>
    <row r="37" spans="2:2" ht="14.25" customHeight="1" x14ac:dyDescent="0.45"/>
    <row r="38" spans="2:2" ht="14.25" customHeight="1" x14ac:dyDescent="0.45"/>
    <row r="39" spans="2:2" ht="14.25" customHeight="1" x14ac:dyDescent="0.45"/>
    <row r="40" spans="2:2" ht="14.25" customHeight="1" x14ac:dyDescent="0.45"/>
    <row r="41" spans="2:2" ht="14.25" customHeight="1" x14ac:dyDescent="0.45"/>
    <row r="42" spans="2:2" ht="14.25" customHeight="1" x14ac:dyDescent="0.45"/>
    <row r="43" spans="2:2" ht="14.25" customHeight="1" x14ac:dyDescent="0.45"/>
    <row r="44" spans="2:2" ht="14.25" customHeight="1" x14ac:dyDescent="0.45"/>
    <row r="45" spans="2:2" ht="14.25" customHeight="1" x14ac:dyDescent="0.45"/>
    <row r="46" spans="2:2" ht="14.25" customHeight="1" x14ac:dyDescent="0.45"/>
    <row r="47" spans="2:2" ht="14.25" customHeight="1" x14ac:dyDescent="0.45"/>
    <row r="48" spans="2:2"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6:H16"/>
    <mergeCell ref="G1:H2"/>
    <mergeCell ref="B5:D5"/>
    <mergeCell ref="D13:H13"/>
    <mergeCell ref="D14:H14"/>
    <mergeCell ref="D15:H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showGridLines="0" topLeftCell="A16" zoomScale="235" zoomScaleNormal="235" workbookViewId="0">
      <selection activeCell="E24" sqref="E24"/>
    </sheetView>
  </sheetViews>
  <sheetFormatPr defaultColWidth="14.3984375" defaultRowHeight="15" customHeight="1" x14ac:dyDescent="0.45"/>
  <cols>
    <col min="1" max="2" width="8.73046875" customWidth="1"/>
    <col min="3" max="3" width="15.53125" customWidth="1"/>
    <col min="4" max="26" width="8.73046875" customWidth="1"/>
  </cols>
  <sheetData>
    <row r="1" spans="3:9" ht="14.25" customHeight="1" x14ac:dyDescent="0.45"/>
    <row r="2" spans="3:9" ht="14.25" customHeight="1" x14ac:dyDescent="0.45">
      <c r="H2" s="40" t="s">
        <v>29</v>
      </c>
      <c r="I2" s="27"/>
    </row>
    <row r="3" spans="3:9" ht="14.25" customHeight="1" x14ac:dyDescent="0.45">
      <c r="H3" s="31"/>
      <c r="I3" s="33"/>
    </row>
    <row r="4" spans="3:9" ht="14.25" customHeight="1" x14ac:dyDescent="0.45"/>
    <row r="5" spans="3:9" ht="14.25" customHeight="1" x14ac:dyDescent="0.45">
      <c r="C5" s="4" t="s">
        <v>30</v>
      </c>
      <c r="D5" s="5"/>
      <c r="F5" s="46" t="s">
        <v>81</v>
      </c>
    </row>
    <row r="6" spans="3:9" ht="14.25" customHeight="1" x14ac:dyDescent="0.45">
      <c r="C6" s="6">
        <v>10</v>
      </c>
      <c r="D6" s="7"/>
      <c r="F6" s="46" t="s">
        <v>83</v>
      </c>
    </row>
    <row r="7" spans="3:9" ht="14.25" customHeight="1" x14ac:dyDescent="0.45">
      <c r="C7" s="6">
        <v>20</v>
      </c>
      <c r="D7" s="7"/>
    </row>
    <row r="8" spans="3:9" ht="14.25" customHeight="1" x14ac:dyDescent="0.45">
      <c r="C8" s="6">
        <v>30</v>
      </c>
      <c r="D8" s="7"/>
    </row>
    <row r="9" spans="3:9" ht="14.25" customHeight="1" x14ac:dyDescent="0.45"/>
    <row r="10" spans="3:9" ht="14.25" customHeight="1" x14ac:dyDescent="0.45"/>
    <row r="11" spans="3:9" ht="14.25" customHeight="1" x14ac:dyDescent="0.45">
      <c r="C11" s="4" t="s">
        <v>31</v>
      </c>
      <c r="D11" s="4" t="s">
        <v>32</v>
      </c>
      <c r="E11" s="41" t="s">
        <v>33</v>
      </c>
      <c r="F11" s="35"/>
      <c r="G11" s="36"/>
    </row>
    <row r="12" spans="3:9" ht="24" customHeight="1" x14ac:dyDescent="0.45">
      <c r="C12" s="8" t="s">
        <v>80</v>
      </c>
      <c r="D12" s="9">
        <f>SUM(C6,C8)</f>
        <v>40</v>
      </c>
      <c r="E12" s="42" t="s">
        <v>82</v>
      </c>
      <c r="F12" s="35"/>
      <c r="G12" s="36"/>
    </row>
    <row r="13" spans="3:9" ht="14.25" customHeight="1" x14ac:dyDescent="0.45">
      <c r="C13" s="8" t="s">
        <v>84</v>
      </c>
      <c r="D13" s="9"/>
      <c r="E13" s="42" t="s">
        <v>35</v>
      </c>
      <c r="F13" s="35"/>
      <c r="G13" s="36"/>
    </row>
    <row r="14" spans="3:9" ht="14.25" customHeight="1" x14ac:dyDescent="0.45">
      <c r="C14" s="8"/>
      <c r="D14" s="9"/>
      <c r="E14" s="42" t="s">
        <v>34</v>
      </c>
      <c r="F14" s="35"/>
      <c r="G14" s="36"/>
    </row>
    <row r="15" spans="3:9" ht="14.25" customHeight="1" x14ac:dyDescent="0.45"/>
    <row r="16" spans="3:9" ht="14.25" customHeight="1" x14ac:dyDescent="0.45"/>
    <row r="17" spans="3:5" ht="14.25" customHeight="1" x14ac:dyDescent="0.45"/>
    <row r="18" spans="3:5" ht="14.25" customHeight="1" x14ac:dyDescent="0.45">
      <c r="C18" t="s">
        <v>85</v>
      </c>
      <c r="D18" t="s">
        <v>86</v>
      </c>
      <c r="E18" t="s">
        <v>88</v>
      </c>
    </row>
    <row r="19" spans="3:5" ht="14.25" customHeight="1" x14ac:dyDescent="0.45">
      <c r="D19" t="s">
        <v>87</v>
      </c>
      <c r="E19" t="s">
        <v>89</v>
      </c>
    </row>
    <row r="20" spans="3:5" ht="14.25" customHeight="1" x14ac:dyDescent="0.45"/>
    <row r="21" spans="3:5" ht="14.25" customHeight="1" x14ac:dyDescent="0.45"/>
    <row r="22" spans="3:5" ht="14.25" customHeight="1" x14ac:dyDescent="0.45"/>
    <row r="23" spans="3:5" ht="14.25" customHeight="1" x14ac:dyDescent="0.45">
      <c r="C23" t="s">
        <v>90</v>
      </c>
      <c r="D23" t="b">
        <v>1</v>
      </c>
    </row>
    <row r="24" spans="3:5" ht="14.25" customHeight="1" x14ac:dyDescent="0.45">
      <c r="D24" t="b">
        <v>0</v>
      </c>
    </row>
    <row r="25" spans="3:5" ht="14.25" customHeight="1" x14ac:dyDescent="0.45"/>
    <row r="26" spans="3:5" ht="14.25" customHeight="1" x14ac:dyDescent="0.45"/>
    <row r="27" spans="3:5" ht="14.25" customHeight="1" x14ac:dyDescent="0.45"/>
    <row r="28" spans="3:5" ht="14.25" customHeight="1" x14ac:dyDescent="0.45"/>
    <row r="29" spans="3:5" ht="14.25" customHeight="1" x14ac:dyDescent="0.45"/>
    <row r="30" spans="3:5" ht="14.25" customHeight="1" x14ac:dyDescent="0.45"/>
    <row r="31" spans="3:5" ht="14.25" customHeight="1" x14ac:dyDescent="0.45"/>
    <row r="32" spans="3: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H2:I3"/>
    <mergeCell ref="E11:G11"/>
    <mergeCell ref="E12:G12"/>
    <mergeCell ref="E13:G13"/>
    <mergeCell ref="E14:G1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I1000"/>
  <sheetViews>
    <sheetView showGridLines="0" topLeftCell="B9" zoomScale="235" zoomScaleNormal="235" workbookViewId="0">
      <selection activeCell="E17" sqref="E17:G17"/>
    </sheetView>
  </sheetViews>
  <sheetFormatPr defaultColWidth="14.3984375" defaultRowHeight="15" customHeight="1" x14ac:dyDescent="0.45"/>
  <cols>
    <col min="1" max="2" width="8.73046875" customWidth="1"/>
    <col min="3" max="3" width="25" customWidth="1"/>
    <col min="4" max="26" width="8.73046875" customWidth="1"/>
  </cols>
  <sheetData>
    <row r="1" spans="3:9" ht="14.25" customHeight="1" x14ac:dyDescent="0.45"/>
    <row r="2" spans="3:9" ht="14.25" customHeight="1" x14ac:dyDescent="0.45">
      <c r="H2" s="40" t="s">
        <v>36</v>
      </c>
      <c r="I2" s="27"/>
    </row>
    <row r="3" spans="3:9" ht="14.25" customHeight="1" x14ac:dyDescent="0.45">
      <c r="H3" s="31"/>
      <c r="I3" s="33"/>
    </row>
    <row r="4" spans="3:9" ht="14.25" customHeight="1" x14ac:dyDescent="0.45"/>
    <row r="5" spans="3:9" ht="14.25" customHeight="1" x14ac:dyDescent="0.45"/>
    <row r="6" spans="3:9" ht="14.25" customHeight="1" x14ac:dyDescent="0.45"/>
    <row r="7" spans="3:9" ht="14.25" customHeight="1" x14ac:dyDescent="0.45">
      <c r="C7" s="43" t="s">
        <v>30</v>
      </c>
      <c r="D7" s="36"/>
    </row>
    <row r="8" spans="3:9" ht="14.25" customHeight="1" x14ac:dyDescent="0.45">
      <c r="C8" s="6" t="s">
        <v>37</v>
      </c>
      <c r="D8" s="3">
        <v>100</v>
      </c>
    </row>
    <row r="9" spans="3:9" ht="14.25" customHeight="1" x14ac:dyDescent="0.45">
      <c r="C9" s="6" t="s">
        <v>38</v>
      </c>
      <c r="D9" s="3">
        <v>200</v>
      </c>
    </row>
    <row r="10" spans="3:9" ht="14.25" customHeight="1" x14ac:dyDescent="0.45">
      <c r="C10" s="6" t="s">
        <v>39</v>
      </c>
      <c r="D10" s="3">
        <v>400</v>
      </c>
    </row>
    <row r="11" spans="3:9" ht="14.25" customHeight="1" x14ac:dyDescent="0.45">
      <c r="C11" s="6" t="s">
        <v>37</v>
      </c>
      <c r="D11" s="3">
        <v>700</v>
      </c>
    </row>
    <row r="12" spans="3:9" ht="14.25" customHeight="1" x14ac:dyDescent="0.45"/>
    <row r="13" spans="3:9" ht="14.25" customHeight="1" x14ac:dyDescent="0.45"/>
    <row r="14" spans="3:9" ht="14.25" customHeight="1" x14ac:dyDescent="0.45">
      <c r="C14" s="4" t="s">
        <v>31</v>
      </c>
      <c r="D14" s="4" t="s">
        <v>32</v>
      </c>
      <c r="E14" s="41" t="s">
        <v>33</v>
      </c>
      <c r="F14" s="35"/>
      <c r="G14" s="36"/>
    </row>
    <row r="15" spans="3:9" ht="59.25" customHeight="1" x14ac:dyDescent="0.45">
      <c r="C15" s="8" t="s">
        <v>91</v>
      </c>
      <c r="D15" s="9"/>
      <c r="E15" s="42" t="s">
        <v>40</v>
      </c>
      <c r="F15" s="35"/>
      <c r="G15" s="36"/>
    </row>
    <row r="16" spans="3:9" ht="14.25" customHeight="1" x14ac:dyDescent="0.45">
      <c r="C16" s="8"/>
      <c r="D16" s="9"/>
      <c r="E16" s="42" t="s">
        <v>41</v>
      </c>
      <c r="F16" s="35"/>
      <c r="G16" s="36"/>
    </row>
    <row r="17" spans="3:7" ht="36" customHeight="1" x14ac:dyDescent="0.45">
      <c r="C17" s="8"/>
      <c r="D17" s="9"/>
      <c r="E17" s="42" t="s">
        <v>42</v>
      </c>
      <c r="F17" s="35"/>
      <c r="G17" s="36"/>
    </row>
    <row r="18" spans="3:7" ht="14.25" customHeight="1" x14ac:dyDescent="0.45"/>
    <row r="19" spans="3:7" ht="14.25" customHeight="1" x14ac:dyDescent="0.45"/>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7:G17"/>
    <mergeCell ref="H2:I3"/>
    <mergeCell ref="C7:D7"/>
    <mergeCell ref="E14:G14"/>
    <mergeCell ref="E15:G15"/>
    <mergeCell ref="E16:G1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0"/>
  <sheetViews>
    <sheetView showGridLines="0" topLeftCell="A10" zoomScale="160" zoomScaleNormal="160" workbookViewId="0"/>
  </sheetViews>
  <sheetFormatPr defaultColWidth="14.3984375" defaultRowHeight="15" customHeight="1" x14ac:dyDescent="0.45"/>
  <cols>
    <col min="1" max="1" width="8.73046875" customWidth="1"/>
    <col min="2" max="2" width="30.53125" customWidth="1"/>
    <col min="3" max="26" width="8.73046875" customWidth="1"/>
  </cols>
  <sheetData>
    <row r="1" spans="2:8" ht="14.25" customHeight="1" x14ac:dyDescent="0.45">
      <c r="G1" s="40" t="s">
        <v>43</v>
      </c>
      <c r="H1" s="27"/>
    </row>
    <row r="2" spans="2:8" ht="14.25" customHeight="1" x14ac:dyDescent="0.45">
      <c r="G2" s="31"/>
      <c r="H2" s="33"/>
    </row>
    <row r="3" spans="2:8" ht="14.25" customHeight="1" x14ac:dyDescent="0.45"/>
    <row r="4" spans="2:8" ht="14.25" customHeight="1" x14ac:dyDescent="0.45"/>
    <row r="5" spans="2:8" ht="14.25" customHeight="1" x14ac:dyDescent="0.45">
      <c r="B5" s="10" t="s">
        <v>30</v>
      </c>
      <c r="C5" s="11"/>
      <c r="D5" s="12"/>
    </row>
    <row r="6" spans="2:8" ht="14.25" customHeight="1" x14ac:dyDescent="0.45">
      <c r="B6" s="6" t="s">
        <v>44</v>
      </c>
      <c r="C6" s="3">
        <v>100</v>
      </c>
      <c r="D6" s="12"/>
    </row>
    <row r="7" spans="2:8" ht="14.25" customHeight="1" x14ac:dyDescent="0.45">
      <c r="B7" s="6" t="s">
        <v>38</v>
      </c>
      <c r="C7" s="3">
        <v>200</v>
      </c>
      <c r="D7" s="12"/>
    </row>
    <row r="8" spans="2:8" ht="14.25" customHeight="1" x14ac:dyDescent="0.45">
      <c r="B8" s="6" t="s">
        <v>39</v>
      </c>
      <c r="C8" s="3">
        <v>400</v>
      </c>
      <c r="D8" s="12"/>
    </row>
    <row r="9" spans="2:8" ht="14.25" customHeight="1" x14ac:dyDescent="0.45">
      <c r="B9" s="6" t="s">
        <v>44</v>
      </c>
      <c r="C9" s="3">
        <v>700</v>
      </c>
      <c r="D9" s="12"/>
    </row>
    <row r="10" spans="2:8" ht="14.25" customHeight="1" x14ac:dyDescent="0.45">
      <c r="B10" s="13"/>
      <c r="C10" s="13"/>
      <c r="D10" s="12"/>
    </row>
    <row r="11" spans="2:8" ht="14.25" customHeight="1" x14ac:dyDescent="0.45">
      <c r="B11" s="4" t="s">
        <v>31</v>
      </c>
      <c r="C11" s="4" t="s">
        <v>32</v>
      </c>
      <c r="D11" s="41" t="s">
        <v>33</v>
      </c>
      <c r="E11" s="36"/>
    </row>
    <row r="12" spans="2:8" ht="72" customHeight="1" x14ac:dyDescent="0.45">
      <c r="B12" s="8"/>
      <c r="C12" s="9"/>
      <c r="D12" s="42" t="s">
        <v>45</v>
      </c>
      <c r="E12" s="36"/>
    </row>
    <row r="13" spans="2:8" ht="67.5" customHeight="1" x14ac:dyDescent="0.45">
      <c r="B13" s="8"/>
      <c r="C13" s="9"/>
      <c r="D13" s="42" t="s">
        <v>46</v>
      </c>
      <c r="E13" s="36"/>
    </row>
    <row r="14" spans="2:8" ht="48" customHeight="1" x14ac:dyDescent="0.45">
      <c r="B14" s="8"/>
      <c r="C14" s="9"/>
      <c r="D14" s="42" t="s">
        <v>47</v>
      </c>
      <c r="E14" s="36"/>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1:E11"/>
    <mergeCell ref="D12:E12"/>
    <mergeCell ref="D13:E13"/>
    <mergeCell ref="D14:E1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showGridLines="0" topLeftCell="A4" zoomScale="160" zoomScaleNormal="160" workbookViewId="0">
      <selection activeCell="B19" sqref="B19"/>
    </sheetView>
  </sheetViews>
  <sheetFormatPr defaultColWidth="14.3984375" defaultRowHeight="15" customHeight="1" x14ac:dyDescent="0.45"/>
  <cols>
    <col min="1" max="1" width="8.73046875" customWidth="1"/>
    <col min="2" max="2" width="21.265625" customWidth="1"/>
    <col min="3" max="3" width="5" bestFit="1" customWidth="1"/>
    <col min="4" max="4" width="26.86328125" customWidth="1"/>
    <col min="5" max="26" width="8.73046875" customWidth="1"/>
  </cols>
  <sheetData>
    <row r="1" spans="2:8" ht="14.25" customHeight="1" x14ac:dyDescent="0.45">
      <c r="B1" s="14"/>
      <c r="G1" s="40" t="s">
        <v>48</v>
      </c>
      <c r="H1" s="27"/>
    </row>
    <row r="2" spans="2:8" ht="14.25" customHeight="1" x14ac:dyDescent="0.45">
      <c r="B2" s="14"/>
      <c r="G2" s="31"/>
      <c r="H2" s="33"/>
    </row>
    <row r="3" spans="2:8" ht="14.25" customHeight="1" x14ac:dyDescent="0.45">
      <c r="B3" s="14"/>
    </row>
    <row r="4" spans="2:8" ht="14.25" customHeight="1" x14ac:dyDescent="0.45">
      <c r="B4" s="14"/>
    </row>
    <row r="5" spans="2:8" ht="14.25" customHeight="1" x14ac:dyDescent="0.45">
      <c r="B5" s="14"/>
    </row>
    <row r="6" spans="2:8" ht="14.25" customHeight="1" x14ac:dyDescent="0.45">
      <c r="B6" s="15" t="s">
        <v>30</v>
      </c>
    </row>
    <row r="7" spans="2:8" ht="14.25" customHeight="1" x14ac:dyDescent="0.45">
      <c r="B7" s="47">
        <v>1</v>
      </c>
    </row>
    <row r="8" spans="2:8" ht="14.25" customHeight="1" x14ac:dyDescent="0.45">
      <c r="B8" s="47">
        <v>2</v>
      </c>
    </row>
    <row r="9" spans="2:8" ht="14.25" customHeight="1" x14ac:dyDescent="0.45">
      <c r="B9" s="49"/>
    </row>
    <row r="10" spans="2:8" ht="14.25" customHeight="1" x14ac:dyDescent="0.45">
      <c r="B10" s="47" t="s">
        <v>49</v>
      </c>
    </row>
    <row r="11" spans="2:8" ht="14.25" customHeight="1" x14ac:dyDescent="0.45">
      <c r="B11" s="47" t="e">
        <f>2/0</f>
        <v>#DIV/0!</v>
      </c>
    </row>
    <row r="12" spans="2:8" ht="14.25" customHeight="1" x14ac:dyDescent="0.45">
      <c r="B12" s="48">
        <v>41701</v>
      </c>
    </row>
    <row r="13" spans="2:8" ht="14.25" customHeight="1" x14ac:dyDescent="0.45">
      <c r="B13" s="16"/>
      <c r="C13" s="13"/>
      <c r="D13" s="12"/>
    </row>
    <row r="14" spans="2:8" ht="14.25" customHeight="1" x14ac:dyDescent="0.45">
      <c r="B14" s="4" t="s">
        <v>31</v>
      </c>
      <c r="C14" s="4" t="s">
        <v>32</v>
      </c>
      <c r="D14" s="4" t="s">
        <v>33</v>
      </c>
    </row>
    <row r="15" spans="2:8" ht="24" customHeight="1" x14ac:dyDescent="0.45">
      <c r="B15" s="17" t="s">
        <v>94</v>
      </c>
      <c r="C15" s="9">
        <f>COUNT(B7:B12)</f>
        <v>3</v>
      </c>
      <c r="D15" s="18" t="s">
        <v>50</v>
      </c>
    </row>
    <row r="16" spans="2:8" ht="30" customHeight="1" x14ac:dyDescent="0.45">
      <c r="B16" s="17" t="s">
        <v>92</v>
      </c>
      <c r="C16" s="9">
        <f>COUNTA(B7:B12)</f>
        <v>5</v>
      </c>
      <c r="D16" s="18" t="s">
        <v>51</v>
      </c>
    </row>
    <row r="17" spans="2:4" ht="14.25" customHeight="1" x14ac:dyDescent="0.45">
      <c r="B17" s="17" t="s">
        <v>93</v>
      </c>
      <c r="C17" s="9">
        <f>COUNTBLANK(B7:B12)</f>
        <v>1</v>
      </c>
      <c r="D17" s="18" t="s">
        <v>52</v>
      </c>
    </row>
    <row r="18" spans="2:4" ht="14.25" customHeight="1" x14ac:dyDescent="0.45">
      <c r="B18" s="14"/>
    </row>
    <row r="19" spans="2:4" ht="14.25" customHeight="1" x14ac:dyDescent="0.45">
      <c r="B19" s="14">
        <f>COUNTA(B7:B12)+COUNTBLANK(B7:B12)</f>
        <v>6</v>
      </c>
    </row>
    <row r="20" spans="2:4" ht="14.25" customHeight="1" x14ac:dyDescent="0.45">
      <c r="B20" s="14"/>
    </row>
    <row r="21" spans="2:4" ht="14.25" customHeight="1" x14ac:dyDescent="0.45">
      <c r="B21" s="14"/>
    </row>
    <row r="22" spans="2:4" ht="14.25" customHeight="1" x14ac:dyDescent="0.45">
      <c r="B22" s="14"/>
    </row>
    <row r="23" spans="2:4" ht="14.25" customHeight="1" x14ac:dyDescent="0.45">
      <c r="B23" s="14"/>
    </row>
    <row r="24" spans="2:4" ht="14.25" customHeight="1" x14ac:dyDescent="0.45">
      <c r="B24" s="14"/>
    </row>
    <row r="25" spans="2:4" ht="14.25" customHeight="1" x14ac:dyDescent="0.45">
      <c r="B25" s="14"/>
    </row>
    <row r="26" spans="2:4" ht="14.25" customHeight="1" x14ac:dyDescent="0.45">
      <c r="B26" s="14"/>
    </row>
    <row r="27" spans="2:4" ht="14.25" customHeight="1" x14ac:dyDescent="0.45">
      <c r="B27" s="14"/>
    </row>
    <row r="28" spans="2:4" ht="14.25" customHeight="1" x14ac:dyDescent="0.45">
      <c r="B28" s="14"/>
    </row>
    <row r="29" spans="2:4" ht="14.25" customHeight="1" x14ac:dyDescent="0.45">
      <c r="B29" s="14"/>
    </row>
    <row r="30" spans="2:4" ht="14.25" customHeight="1" x14ac:dyDescent="0.45">
      <c r="B30" s="14"/>
    </row>
    <row r="31" spans="2:4" ht="14.25" customHeight="1" x14ac:dyDescent="0.45">
      <c r="B31" s="14"/>
    </row>
    <row r="32" spans="2:4" ht="14.25" customHeight="1" x14ac:dyDescent="0.45">
      <c r="B32" s="14"/>
    </row>
    <row r="33" spans="2:2" ht="14.25" customHeight="1" x14ac:dyDescent="0.45">
      <c r="B33" s="14"/>
    </row>
    <row r="34" spans="2:2" ht="14.25" customHeight="1" x14ac:dyDescent="0.45">
      <c r="B34" s="14"/>
    </row>
    <row r="35" spans="2:2" ht="14.25" customHeight="1" x14ac:dyDescent="0.45">
      <c r="B35" s="14"/>
    </row>
    <row r="36" spans="2:2" ht="14.25" customHeight="1" x14ac:dyDescent="0.45">
      <c r="B36" s="14"/>
    </row>
    <row r="37" spans="2:2" ht="14.25" customHeight="1" x14ac:dyDescent="0.45">
      <c r="B37" s="14"/>
    </row>
    <row r="38" spans="2:2" ht="14.25" customHeight="1" x14ac:dyDescent="0.45">
      <c r="B38" s="14"/>
    </row>
    <row r="39" spans="2:2" ht="14.25" customHeight="1" x14ac:dyDescent="0.45">
      <c r="B39" s="14"/>
    </row>
    <row r="40" spans="2:2" ht="14.25" customHeight="1" x14ac:dyDescent="0.45">
      <c r="B40" s="14"/>
    </row>
    <row r="41" spans="2:2" ht="14.25" customHeight="1" x14ac:dyDescent="0.45">
      <c r="B41" s="14"/>
    </row>
    <row r="42" spans="2:2" ht="14.25" customHeight="1" x14ac:dyDescent="0.45">
      <c r="B42" s="14"/>
    </row>
    <row r="43" spans="2:2" ht="14.25" customHeight="1" x14ac:dyDescent="0.45">
      <c r="B43" s="14"/>
    </row>
    <row r="44" spans="2:2" ht="14.25" customHeight="1" x14ac:dyDescent="0.45">
      <c r="B44" s="14"/>
    </row>
    <row r="45" spans="2:2" ht="14.25" customHeight="1" x14ac:dyDescent="0.45">
      <c r="B45" s="14"/>
    </row>
    <row r="46" spans="2:2" ht="14.25" customHeight="1" x14ac:dyDescent="0.45">
      <c r="B46" s="14"/>
    </row>
    <row r="47" spans="2:2" ht="14.25" customHeight="1" x14ac:dyDescent="0.45">
      <c r="B47" s="14"/>
    </row>
    <row r="48" spans="2:2" ht="14.25" customHeight="1" x14ac:dyDescent="0.45">
      <c r="B48" s="14"/>
    </row>
    <row r="49" spans="2:2" ht="14.25" customHeight="1" x14ac:dyDescent="0.45">
      <c r="B49" s="14"/>
    </row>
    <row r="50" spans="2:2" ht="14.25" customHeight="1" x14ac:dyDescent="0.45">
      <c r="B50" s="14"/>
    </row>
    <row r="51" spans="2:2" ht="14.25" customHeight="1" x14ac:dyDescent="0.45">
      <c r="B51" s="14"/>
    </row>
    <row r="52" spans="2:2" ht="14.25" customHeight="1" x14ac:dyDescent="0.45">
      <c r="B52" s="14"/>
    </row>
    <row r="53" spans="2:2" ht="14.25" customHeight="1" x14ac:dyDescent="0.45">
      <c r="B53" s="14"/>
    </row>
    <row r="54" spans="2:2" ht="14.25" customHeight="1" x14ac:dyDescent="0.45">
      <c r="B54" s="14"/>
    </row>
    <row r="55" spans="2:2" ht="14.25" customHeight="1" x14ac:dyDescent="0.45">
      <c r="B55" s="14"/>
    </row>
    <row r="56" spans="2:2" ht="14.25" customHeight="1" x14ac:dyDescent="0.45">
      <c r="B56" s="14"/>
    </row>
    <row r="57" spans="2:2" ht="14.25" customHeight="1" x14ac:dyDescent="0.45">
      <c r="B57" s="14"/>
    </row>
    <row r="58" spans="2:2" ht="14.25" customHeight="1" x14ac:dyDescent="0.45">
      <c r="B58" s="14"/>
    </row>
    <row r="59" spans="2:2" ht="14.25" customHeight="1" x14ac:dyDescent="0.45">
      <c r="B59" s="14"/>
    </row>
    <row r="60" spans="2:2" ht="14.25" customHeight="1" x14ac:dyDescent="0.45">
      <c r="B60" s="14"/>
    </row>
    <row r="61" spans="2:2" ht="14.25" customHeight="1" x14ac:dyDescent="0.45">
      <c r="B61" s="14"/>
    </row>
    <row r="62" spans="2:2" ht="14.25" customHeight="1" x14ac:dyDescent="0.45">
      <c r="B62" s="14"/>
    </row>
    <row r="63" spans="2:2" ht="14.25" customHeight="1" x14ac:dyDescent="0.45">
      <c r="B63" s="14"/>
    </row>
    <row r="64" spans="2:2" ht="14.25" customHeight="1" x14ac:dyDescent="0.45">
      <c r="B64" s="14"/>
    </row>
    <row r="65" spans="2:2" ht="14.25" customHeight="1" x14ac:dyDescent="0.45">
      <c r="B65" s="14"/>
    </row>
    <row r="66" spans="2:2" ht="14.25" customHeight="1" x14ac:dyDescent="0.45">
      <c r="B66" s="14"/>
    </row>
    <row r="67" spans="2:2" ht="14.25" customHeight="1" x14ac:dyDescent="0.45">
      <c r="B67" s="14"/>
    </row>
    <row r="68" spans="2:2" ht="14.25" customHeight="1" x14ac:dyDescent="0.45">
      <c r="B68" s="14"/>
    </row>
    <row r="69" spans="2:2" ht="14.25" customHeight="1" x14ac:dyDescent="0.45">
      <c r="B69" s="14"/>
    </row>
    <row r="70" spans="2:2" ht="14.25" customHeight="1" x14ac:dyDescent="0.45">
      <c r="B70" s="14"/>
    </row>
    <row r="71" spans="2:2" ht="14.25" customHeight="1" x14ac:dyDescent="0.45">
      <c r="B71" s="14"/>
    </row>
    <row r="72" spans="2:2" ht="14.25" customHeight="1" x14ac:dyDescent="0.45">
      <c r="B72" s="14"/>
    </row>
    <row r="73" spans="2:2" ht="14.25" customHeight="1" x14ac:dyDescent="0.45">
      <c r="B73" s="14"/>
    </row>
    <row r="74" spans="2:2" ht="14.25" customHeight="1" x14ac:dyDescent="0.45">
      <c r="B74" s="14"/>
    </row>
    <row r="75" spans="2:2" ht="14.25" customHeight="1" x14ac:dyDescent="0.45">
      <c r="B75" s="14"/>
    </row>
    <row r="76" spans="2:2" ht="14.25" customHeight="1" x14ac:dyDescent="0.45">
      <c r="B76" s="14"/>
    </row>
    <row r="77" spans="2:2" ht="14.25" customHeight="1" x14ac:dyDescent="0.45">
      <c r="B77" s="14"/>
    </row>
    <row r="78" spans="2:2" ht="14.25" customHeight="1" x14ac:dyDescent="0.45">
      <c r="B78" s="14"/>
    </row>
    <row r="79" spans="2:2" ht="14.25" customHeight="1" x14ac:dyDescent="0.45">
      <c r="B79" s="14"/>
    </row>
    <row r="80" spans="2:2" ht="14.25" customHeight="1" x14ac:dyDescent="0.45">
      <c r="B80" s="14"/>
    </row>
    <row r="81" spans="2:2" ht="14.25" customHeight="1" x14ac:dyDescent="0.45">
      <c r="B81" s="14"/>
    </row>
    <row r="82" spans="2:2" ht="14.25" customHeight="1" x14ac:dyDescent="0.45">
      <c r="B82" s="14"/>
    </row>
    <row r="83" spans="2:2" ht="14.25" customHeight="1" x14ac:dyDescent="0.45">
      <c r="B83" s="14"/>
    </row>
    <row r="84" spans="2:2" ht="14.25" customHeight="1" x14ac:dyDescent="0.45">
      <c r="B84" s="14"/>
    </row>
    <row r="85" spans="2:2" ht="14.25" customHeight="1" x14ac:dyDescent="0.45">
      <c r="B85" s="14"/>
    </row>
    <row r="86" spans="2:2" ht="14.25" customHeight="1" x14ac:dyDescent="0.45">
      <c r="B86" s="14"/>
    </row>
    <row r="87" spans="2:2" ht="14.25" customHeight="1" x14ac:dyDescent="0.45">
      <c r="B87" s="14"/>
    </row>
    <row r="88" spans="2:2" ht="14.25" customHeight="1" x14ac:dyDescent="0.45">
      <c r="B88" s="14"/>
    </row>
    <row r="89" spans="2:2" ht="14.25" customHeight="1" x14ac:dyDescent="0.45">
      <c r="B89" s="14"/>
    </row>
    <row r="90" spans="2:2" ht="14.25" customHeight="1" x14ac:dyDescent="0.45">
      <c r="B90" s="14"/>
    </row>
    <row r="91" spans="2:2" ht="14.25" customHeight="1" x14ac:dyDescent="0.45">
      <c r="B91" s="14"/>
    </row>
    <row r="92" spans="2:2" ht="14.25" customHeight="1" x14ac:dyDescent="0.45">
      <c r="B92" s="14"/>
    </row>
    <row r="93" spans="2:2" ht="14.25" customHeight="1" x14ac:dyDescent="0.45">
      <c r="B93" s="14"/>
    </row>
    <row r="94" spans="2:2" ht="14.25" customHeight="1" x14ac:dyDescent="0.45">
      <c r="B94" s="14"/>
    </row>
    <row r="95" spans="2:2" ht="14.25" customHeight="1" x14ac:dyDescent="0.45">
      <c r="B95" s="14"/>
    </row>
    <row r="96" spans="2:2" ht="14.25" customHeight="1" x14ac:dyDescent="0.45">
      <c r="B96" s="14"/>
    </row>
    <row r="97" spans="2:2" ht="14.25" customHeight="1" x14ac:dyDescent="0.45">
      <c r="B97" s="14"/>
    </row>
    <row r="98" spans="2:2" ht="14.25" customHeight="1" x14ac:dyDescent="0.45">
      <c r="B98" s="14"/>
    </row>
    <row r="99" spans="2:2" ht="14.25" customHeight="1" x14ac:dyDescent="0.45">
      <c r="B99" s="14"/>
    </row>
    <row r="100" spans="2:2" ht="14.25" customHeight="1" x14ac:dyDescent="0.45">
      <c r="B100" s="14"/>
    </row>
    <row r="101" spans="2:2" ht="14.25" customHeight="1" x14ac:dyDescent="0.45">
      <c r="B101" s="14"/>
    </row>
    <row r="102" spans="2:2" ht="14.25" customHeight="1" x14ac:dyDescent="0.45">
      <c r="B102" s="14"/>
    </row>
    <row r="103" spans="2:2" ht="14.25" customHeight="1" x14ac:dyDescent="0.45">
      <c r="B103" s="14"/>
    </row>
    <row r="104" spans="2:2" ht="14.25" customHeight="1" x14ac:dyDescent="0.45">
      <c r="B104" s="14"/>
    </row>
    <row r="105" spans="2:2" ht="14.25" customHeight="1" x14ac:dyDescent="0.45">
      <c r="B105" s="14"/>
    </row>
    <row r="106" spans="2:2" ht="14.25" customHeight="1" x14ac:dyDescent="0.45">
      <c r="B106" s="14"/>
    </row>
    <row r="107" spans="2:2" ht="14.25" customHeight="1" x14ac:dyDescent="0.45">
      <c r="B107" s="14"/>
    </row>
    <row r="108" spans="2:2" ht="14.25" customHeight="1" x14ac:dyDescent="0.45">
      <c r="B108" s="14"/>
    </row>
    <row r="109" spans="2:2" ht="14.25" customHeight="1" x14ac:dyDescent="0.45">
      <c r="B109" s="14"/>
    </row>
    <row r="110" spans="2:2" ht="14.25" customHeight="1" x14ac:dyDescent="0.45">
      <c r="B110" s="14"/>
    </row>
    <row r="111" spans="2:2" ht="14.25" customHeight="1" x14ac:dyDescent="0.45">
      <c r="B111" s="14"/>
    </row>
    <row r="112" spans="2:2" ht="14.25" customHeight="1" x14ac:dyDescent="0.45">
      <c r="B112" s="14"/>
    </row>
    <row r="113" spans="2:2" ht="14.25" customHeight="1" x14ac:dyDescent="0.45">
      <c r="B113" s="14"/>
    </row>
    <row r="114" spans="2:2" ht="14.25" customHeight="1" x14ac:dyDescent="0.45">
      <c r="B114" s="14"/>
    </row>
    <row r="115" spans="2:2" ht="14.25" customHeight="1" x14ac:dyDescent="0.45">
      <c r="B115" s="14"/>
    </row>
    <row r="116" spans="2:2" ht="14.25" customHeight="1" x14ac:dyDescent="0.45">
      <c r="B116" s="14"/>
    </row>
    <row r="117" spans="2:2" ht="14.25" customHeight="1" x14ac:dyDescent="0.45">
      <c r="B117" s="14"/>
    </row>
    <row r="118" spans="2:2" ht="14.25" customHeight="1" x14ac:dyDescent="0.45">
      <c r="B118" s="14"/>
    </row>
    <row r="119" spans="2:2" ht="14.25" customHeight="1" x14ac:dyDescent="0.45">
      <c r="B119" s="14"/>
    </row>
    <row r="120" spans="2:2" ht="14.25" customHeight="1" x14ac:dyDescent="0.45">
      <c r="B120" s="14"/>
    </row>
    <row r="121" spans="2:2" ht="14.25" customHeight="1" x14ac:dyDescent="0.45">
      <c r="B121" s="14"/>
    </row>
    <row r="122" spans="2:2" ht="14.25" customHeight="1" x14ac:dyDescent="0.45">
      <c r="B122" s="14"/>
    </row>
    <row r="123" spans="2:2" ht="14.25" customHeight="1" x14ac:dyDescent="0.45">
      <c r="B123" s="14"/>
    </row>
    <row r="124" spans="2:2" ht="14.25" customHeight="1" x14ac:dyDescent="0.45">
      <c r="B124" s="14"/>
    </row>
    <row r="125" spans="2:2" ht="14.25" customHeight="1" x14ac:dyDescent="0.45">
      <c r="B125" s="14"/>
    </row>
    <row r="126" spans="2:2" ht="14.25" customHeight="1" x14ac:dyDescent="0.45">
      <c r="B126" s="14"/>
    </row>
    <row r="127" spans="2:2" ht="14.25" customHeight="1" x14ac:dyDescent="0.45">
      <c r="B127" s="14"/>
    </row>
    <row r="128" spans="2:2" ht="14.25" customHeight="1" x14ac:dyDescent="0.45">
      <c r="B128" s="14"/>
    </row>
    <row r="129" spans="2:2" ht="14.25" customHeight="1" x14ac:dyDescent="0.45">
      <c r="B129" s="14"/>
    </row>
    <row r="130" spans="2:2" ht="14.25" customHeight="1" x14ac:dyDescent="0.45">
      <c r="B130" s="14"/>
    </row>
    <row r="131" spans="2:2" ht="14.25" customHeight="1" x14ac:dyDescent="0.45">
      <c r="B131" s="14"/>
    </row>
    <row r="132" spans="2:2" ht="14.25" customHeight="1" x14ac:dyDescent="0.45">
      <c r="B132" s="14"/>
    </row>
    <row r="133" spans="2:2" ht="14.25" customHeight="1" x14ac:dyDescent="0.45">
      <c r="B133" s="14"/>
    </row>
    <row r="134" spans="2:2" ht="14.25" customHeight="1" x14ac:dyDescent="0.45">
      <c r="B134" s="14"/>
    </row>
    <row r="135" spans="2:2" ht="14.25" customHeight="1" x14ac:dyDescent="0.45">
      <c r="B135" s="14"/>
    </row>
    <row r="136" spans="2:2" ht="14.25" customHeight="1" x14ac:dyDescent="0.45">
      <c r="B136" s="14"/>
    </row>
    <row r="137" spans="2:2" ht="14.25" customHeight="1" x14ac:dyDescent="0.45">
      <c r="B137" s="14"/>
    </row>
    <row r="138" spans="2:2" ht="14.25" customHeight="1" x14ac:dyDescent="0.45">
      <c r="B138" s="14"/>
    </row>
    <row r="139" spans="2:2" ht="14.25" customHeight="1" x14ac:dyDescent="0.45">
      <c r="B139" s="14"/>
    </row>
    <row r="140" spans="2:2" ht="14.25" customHeight="1" x14ac:dyDescent="0.45">
      <c r="B140" s="14"/>
    </row>
    <row r="141" spans="2:2" ht="14.25" customHeight="1" x14ac:dyDescent="0.45">
      <c r="B141" s="14"/>
    </row>
    <row r="142" spans="2:2" ht="14.25" customHeight="1" x14ac:dyDescent="0.45">
      <c r="B142" s="14"/>
    </row>
    <row r="143" spans="2:2" ht="14.25" customHeight="1" x14ac:dyDescent="0.45">
      <c r="B143" s="14"/>
    </row>
    <row r="144" spans="2:2" ht="14.25" customHeight="1" x14ac:dyDescent="0.45">
      <c r="B144" s="14"/>
    </row>
    <row r="145" spans="2:2" ht="14.25" customHeight="1" x14ac:dyDescent="0.45">
      <c r="B145" s="14"/>
    </row>
    <row r="146" spans="2:2" ht="14.25" customHeight="1" x14ac:dyDescent="0.45">
      <c r="B146" s="14"/>
    </row>
    <row r="147" spans="2:2" ht="14.25" customHeight="1" x14ac:dyDescent="0.45">
      <c r="B147" s="14"/>
    </row>
    <row r="148" spans="2:2" ht="14.25" customHeight="1" x14ac:dyDescent="0.45">
      <c r="B148" s="14"/>
    </row>
    <row r="149" spans="2:2" ht="14.25" customHeight="1" x14ac:dyDescent="0.45">
      <c r="B149" s="14"/>
    </row>
    <row r="150" spans="2:2" ht="14.25" customHeight="1" x14ac:dyDescent="0.45">
      <c r="B150" s="14"/>
    </row>
    <row r="151" spans="2:2" ht="14.25" customHeight="1" x14ac:dyDescent="0.45">
      <c r="B151" s="14"/>
    </row>
    <row r="152" spans="2:2" ht="14.25" customHeight="1" x14ac:dyDescent="0.45">
      <c r="B152" s="14"/>
    </row>
    <row r="153" spans="2:2" ht="14.25" customHeight="1" x14ac:dyDescent="0.45">
      <c r="B153" s="14"/>
    </row>
    <row r="154" spans="2:2" ht="14.25" customHeight="1" x14ac:dyDescent="0.45">
      <c r="B154" s="14"/>
    </row>
    <row r="155" spans="2:2" ht="14.25" customHeight="1" x14ac:dyDescent="0.45">
      <c r="B155" s="14"/>
    </row>
    <row r="156" spans="2:2" ht="14.25" customHeight="1" x14ac:dyDescent="0.45">
      <c r="B156" s="14"/>
    </row>
    <row r="157" spans="2:2" ht="14.25" customHeight="1" x14ac:dyDescent="0.45">
      <c r="B157" s="14"/>
    </row>
    <row r="158" spans="2:2" ht="14.25" customHeight="1" x14ac:dyDescent="0.45">
      <c r="B158" s="14"/>
    </row>
    <row r="159" spans="2:2" ht="14.25" customHeight="1" x14ac:dyDescent="0.45">
      <c r="B159" s="14"/>
    </row>
    <row r="160" spans="2:2" ht="14.25" customHeight="1" x14ac:dyDescent="0.45">
      <c r="B160" s="14"/>
    </row>
    <row r="161" spans="2:2" ht="14.25" customHeight="1" x14ac:dyDescent="0.45">
      <c r="B161" s="14"/>
    </row>
    <row r="162" spans="2:2" ht="14.25" customHeight="1" x14ac:dyDescent="0.45">
      <c r="B162" s="14"/>
    </row>
    <row r="163" spans="2:2" ht="14.25" customHeight="1" x14ac:dyDescent="0.45">
      <c r="B163" s="14"/>
    </row>
    <row r="164" spans="2:2" ht="14.25" customHeight="1" x14ac:dyDescent="0.45">
      <c r="B164" s="14"/>
    </row>
    <row r="165" spans="2:2" ht="14.25" customHeight="1" x14ac:dyDescent="0.45">
      <c r="B165" s="14"/>
    </row>
    <row r="166" spans="2:2" ht="14.25" customHeight="1" x14ac:dyDescent="0.45">
      <c r="B166" s="14"/>
    </row>
    <row r="167" spans="2:2" ht="14.25" customHeight="1" x14ac:dyDescent="0.45">
      <c r="B167" s="14"/>
    </row>
    <row r="168" spans="2:2" ht="14.25" customHeight="1" x14ac:dyDescent="0.45">
      <c r="B168" s="14"/>
    </row>
    <row r="169" spans="2:2" ht="14.25" customHeight="1" x14ac:dyDescent="0.45">
      <c r="B169" s="14"/>
    </row>
    <row r="170" spans="2:2" ht="14.25" customHeight="1" x14ac:dyDescent="0.45">
      <c r="B170" s="14"/>
    </row>
    <row r="171" spans="2:2" ht="14.25" customHeight="1" x14ac:dyDescent="0.45">
      <c r="B171" s="14"/>
    </row>
    <row r="172" spans="2:2" ht="14.25" customHeight="1" x14ac:dyDescent="0.45">
      <c r="B172" s="14"/>
    </row>
    <row r="173" spans="2:2" ht="14.25" customHeight="1" x14ac:dyDescent="0.45">
      <c r="B173" s="14"/>
    </row>
    <row r="174" spans="2:2" ht="14.25" customHeight="1" x14ac:dyDescent="0.45">
      <c r="B174" s="14"/>
    </row>
    <row r="175" spans="2:2" ht="14.25" customHeight="1" x14ac:dyDescent="0.45">
      <c r="B175" s="14"/>
    </row>
    <row r="176" spans="2:2" ht="14.25" customHeight="1" x14ac:dyDescent="0.45">
      <c r="B176" s="14"/>
    </row>
    <row r="177" spans="2:2" ht="14.25" customHeight="1" x14ac:dyDescent="0.45">
      <c r="B177" s="14"/>
    </row>
    <row r="178" spans="2:2" ht="14.25" customHeight="1" x14ac:dyDescent="0.45">
      <c r="B178" s="14"/>
    </row>
    <row r="179" spans="2:2" ht="14.25" customHeight="1" x14ac:dyDescent="0.45">
      <c r="B179" s="14"/>
    </row>
    <row r="180" spans="2:2" ht="14.25" customHeight="1" x14ac:dyDescent="0.45">
      <c r="B180" s="14"/>
    </row>
    <row r="181" spans="2:2" ht="14.25" customHeight="1" x14ac:dyDescent="0.45">
      <c r="B181" s="14"/>
    </row>
    <row r="182" spans="2:2" ht="14.25" customHeight="1" x14ac:dyDescent="0.45">
      <c r="B182" s="14"/>
    </row>
    <row r="183" spans="2:2" ht="14.25" customHeight="1" x14ac:dyDescent="0.45">
      <c r="B183" s="14"/>
    </row>
    <row r="184" spans="2:2" ht="14.25" customHeight="1" x14ac:dyDescent="0.45">
      <c r="B184" s="14"/>
    </row>
    <row r="185" spans="2:2" ht="14.25" customHeight="1" x14ac:dyDescent="0.45">
      <c r="B185" s="14"/>
    </row>
    <row r="186" spans="2:2" ht="14.25" customHeight="1" x14ac:dyDescent="0.45">
      <c r="B186" s="14"/>
    </row>
    <row r="187" spans="2:2" ht="14.25" customHeight="1" x14ac:dyDescent="0.45">
      <c r="B187" s="14"/>
    </row>
    <row r="188" spans="2:2" ht="14.25" customHeight="1" x14ac:dyDescent="0.45">
      <c r="B188" s="14"/>
    </row>
    <row r="189" spans="2:2" ht="14.25" customHeight="1" x14ac:dyDescent="0.45">
      <c r="B189" s="14"/>
    </row>
    <row r="190" spans="2:2" ht="14.25" customHeight="1" x14ac:dyDescent="0.45">
      <c r="B190" s="14"/>
    </row>
    <row r="191" spans="2:2" ht="14.25" customHeight="1" x14ac:dyDescent="0.45">
      <c r="B191" s="14"/>
    </row>
    <row r="192" spans="2:2" ht="14.25" customHeight="1" x14ac:dyDescent="0.45">
      <c r="B192" s="14"/>
    </row>
    <row r="193" spans="2:2" ht="14.25" customHeight="1" x14ac:dyDescent="0.45">
      <c r="B193" s="14"/>
    </row>
    <row r="194" spans="2:2" ht="14.25" customHeight="1" x14ac:dyDescent="0.45">
      <c r="B194" s="14"/>
    </row>
    <row r="195" spans="2:2" ht="14.25" customHeight="1" x14ac:dyDescent="0.45">
      <c r="B195" s="14"/>
    </row>
    <row r="196" spans="2:2" ht="14.25" customHeight="1" x14ac:dyDescent="0.45">
      <c r="B196" s="14"/>
    </row>
    <row r="197" spans="2:2" ht="14.25" customHeight="1" x14ac:dyDescent="0.45">
      <c r="B197" s="14"/>
    </row>
    <row r="198" spans="2:2" ht="14.25" customHeight="1" x14ac:dyDescent="0.45">
      <c r="B198" s="14"/>
    </row>
    <row r="199" spans="2:2" ht="14.25" customHeight="1" x14ac:dyDescent="0.45">
      <c r="B199" s="14"/>
    </row>
    <row r="200" spans="2:2" ht="14.25" customHeight="1" x14ac:dyDescent="0.45">
      <c r="B200" s="14"/>
    </row>
    <row r="201" spans="2:2" ht="14.25" customHeight="1" x14ac:dyDescent="0.45">
      <c r="B201" s="14"/>
    </row>
    <row r="202" spans="2:2" ht="14.25" customHeight="1" x14ac:dyDescent="0.45">
      <c r="B202" s="14"/>
    </row>
    <row r="203" spans="2:2" ht="14.25" customHeight="1" x14ac:dyDescent="0.45">
      <c r="B203" s="14"/>
    </row>
    <row r="204" spans="2:2" ht="14.25" customHeight="1" x14ac:dyDescent="0.45">
      <c r="B204" s="14"/>
    </row>
    <row r="205" spans="2:2" ht="14.25" customHeight="1" x14ac:dyDescent="0.45">
      <c r="B205" s="14"/>
    </row>
    <row r="206" spans="2:2" ht="14.25" customHeight="1" x14ac:dyDescent="0.45">
      <c r="B206" s="14"/>
    </row>
    <row r="207" spans="2:2" ht="14.25" customHeight="1" x14ac:dyDescent="0.45">
      <c r="B207" s="14"/>
    </row>
    <row r="208" spans="2:2" ht="14.25" customHeight="1" x14ac:dyDescent="0.45">
      <c r="B208" s="14"/>
    </row>
    <row r="209" spans="2:2" ht="14.25" customHeight="1" x14ac:dyDescent="0.45">
      <c r="B209" s="14"/>
    </row>
    <row r="210" spans="2:2" ht="14.25" customHeight="1" x14ac:dyDescent="0.45">
      <c r="B210" s="14"/>
    </row>
    <row r="211" spans="2:2" ht="14.25" customHeight="1" x14ac:dyDescent="0.45">
      <c r="B211" s="14"/>
    </row>
    <row r="212" spans="2:2" ht="14.25" customHeight="1" x14ac:dyDescent="0.45">
      <c r="B212" s="14"/>
    </row>
    <row r="213" spans="2:2" ht="14.25" customHeight="1" x14ac:dyDescent="0.45">
      <c r="B213" s="14"/>
    </row>
    <row r="214" spans="2:2" ht="14.25" customHeight="1" x14ac:dyDescent="0.45">
      <c r="B214" s="14"/>
    </row>
    <row r="215" spans="2:2" ht="14.25" customHeight="1" x14ac:dyDescent="0.45">
      <c r="B215" s="14"/>
    </row>
    <row r="216" spans="2:2" ht="14.25" customHeight="1" x14ac:dyDescent="0.45">
      <c r="B216" s="14"/>
    </row>
    <row r="217" spans="2:2" ht="14.25" customHeight="1" x14ac:dyDescent="0.45">
      <c r="B217" s="14"/>
    </row>
    <row r="218" spans="2:2" ht="14.25" customHeight="1" x14ac:dyDescent="0.45">
      <c r="B218" s="14"/>
    </row>
    <row r="219" spans="2:2" ht="14.25" customHeight="1" x14ac:dyDescent="0.45">
      <c r="B219" s="14"/>
    </row>
    <row r="220" spans="2:2" ht="14.25" customHeight="1" x14ac:dyDescent="0.45">
      <c r="B220" s="14"/>
    </row>
    <row r="221" spans="2:2" ht="14.25" customHeight="1" x14ac:dyDescent="0.45">
      <c r="B221" s="14"/>
    </row>
    <row r="222" spans="2:2" ht="14.25" customHeight="1" x14ac:dyDescent="0.45">
      <c r="B222" s="14"/>
    </row>
    <row r="223" spans="2:2" ht="14.25" customHeight="1" x14ac:dyDescent="0.45">
      <c r="B223" s="14"/>
    </row>
    <row r="224" spans="2:2" ht="14.25" customHeight="1" x14ac:dyDescent="0.45">
      <c r="B224" s="14"/>
    </row>
    <row r="225" spans="2:2" ht="14.25" customHeight="1" x14ac:dyDescent="0.45">
      <c r="B225" s="14"/>
    </row>
    <row r="226" spans="2:2" ht="14.25" customHeight="1" x14ac:dyDescent="0.45">
      <c r="B226" s="14"/>
    </row>
    <row r="227" spans="2:2" ht="14.25" customHeight="1" x14ac:dyDescent="0.45">
      <c r="B227" s="14"/>
    </row>
    <row r="228" spans="2:2" ht="14.25" customHeight="1" x14ac:dyDescent="0.45">
      <c r="B228" s="14"/>
    </row>
    <row r="229" spans="2:2" ht="14.25" customHeight="1" x14ac:dyDescent="0.45">
      <c r="B229" s="14"/>
    </row>
    <row r="230" spans="2:2" ht="14.25" customHeight="1" x14ac:dyDescent="0.45">
      <c r="B230" s="14"/>
    </row>
    <row r="231" spans="2:2" ht="14.25" customHeight="1" x14ac:dyDescent="0.45">
      <c r="B231" s="14"/>
    </row>
    <row r="232" spans="2:2" ht="14.25" customHeight="1" x14ac:dyDescent="0.45">
      <c r="B232" s="14"/>
    </row>
    <row r="233" spans="2:2" ht="14.25" customHeight="1" x14ac:dyDescent="0.45">
      <c r="B233" s="14"/>
    </row>
    <row r="234" spans="2:2" ht="14.25" customHeight="1" x14ac:dyDescent="0.45">
      <c r="B234" s="14"/>
    </row>
    <row r="235" spans="2:2" ht="14.25" customHeight="1" x14ac:dyDescent="0.45">
      <c r="B235" s="14"/>
    </row>
    <row r="236" spans="2:2" ht="14.25" customHeight="1" x14ac:dyDescent="0.45">
      <c r="B236" s="14"/>
    </row>
    <row r="237" spans="2:2" ht="14.25" customHeight="1" x14ac:dyDescent="0.45">
      <c r="B237" s="14"/>
    </row>
    <row r="238" spans="2:2" ht="14.25" customHeight="1" x14ac:dyDescent="0.45">
      <c r="B238" s="14"/>
    </row>
    <row r="239" spans="2:2" ht="14.25" customHeight="1" x14ac:dyDescent="0.45">
      <c r="B239" s="14"/>
    </row>
    <row r="240" spans="2:2" ht="14.25" customHeight="1" x14ac:dyDescent="0.45">
      <c r="B240" s="14"/>
    </row>
    <row r="241" spans="2:2" ht="14.25" customHeight="1" x14ac:dyDescent="0.45">
      <c r="B241" s="14"/>
    </row>
    <row r="242" spans="2:2" ht="14.25" customHeight="1" x14ac:dyDescent="0.45">
      <c r="B242" s="14"/>
    </row>
    <row r="243" spans="2:2" ht="14.25" customHeight="1" x14ac:dyDescent="0.45">
      <c r="B243" s="14"/>
    </row>
    <row r="244" spans="2:2" ht="14.25" customHeight="1" x14ac:dyDescent="0.45">
      <c r="B244" s="14"/>
    </row>
    <row r="245" spans="2:2" ht="14.25" customHeight="1" x14ac:dyDescent="0.45">
      <c r="B245" s="14"/>
    </row>
    <row r="246" spans="2:2" ht="14.25" customHeight="1" x14ac:dyDescent="0.45">
      <c r="B246" s="14"/>
    </row>
    <row r="247" spans="2:2" ht="14.25" customHeight="1" x14ac:dyDescent="0.45">
      <c r="B247" s="14"/>
    </row>
    <row r="248" spans="2:2" ht="14.25" customHeight="1" x14ac:dyDescent="0.45">
      <c r="B248" s="14"/>
    </row>
    <row r="249" spans="2:2" ht="14.25" customHeight="1" x14ac:dyDescent="0.45">
      <c r="B249" s="14"/>
    </row>
    <row r="250" spans="2:2" ht="14.25" customHeight="1" x14ac:dyDescent="0.45">
      <c r="B250" s="14"/>
    </row>
    <row r="251" spans="2:2" ht="14.25" customHeight="1" x14ac:dyDescent="0.45">
      <c r="B251" s="14"/>
    </row>
    <row r="252" spans="2:2" ht="14.25" customHeight="1" x14ac:dyDescent="0.45">
      <c r="B252" s="14"/>
    </row>
    <row r="253" spans="2:2" ht="14.25" customHeight="1" x14ac:dyDescent="0.45">
      <c r="B253" s="14"/>
    </row>
    <row r="254" spans="2:2" ht="14.25" customHeight="1" x14ac:dyDescent="0.45">
      <c r="B254" s="14"/>
    </row>
    <row r="255" spans="2:2" ht="14.25" customHeight="1" x14ac:dyDescent="0.45">
      <c r="B255" s="14"/>
    </row>
    <row r="256" spans="2:2" ht="14.25" customHeight="1" x14ac:dyDescent="0.45">
      <c r="B256" s="14"/>
    </row>
    <row r="257" spans="2:2" ht="14.25" customHeight="1" x14ac:dyDescent="0.45">
      <c r="B257" s="14"/>
    </row>
    <row r="258" spans="2:2" ht="14.25" customHeight="1" x14ac:dyDescent="0.45">
      <c r="B258" s="14"/>
    </row>
    <row r="259" spans="2:2" ht="14.25" customHeight="1" x14ac:dyDescent="0.45">
      <c r="B259" s="14"/>
    </row>
    <row r="260" spans="2:2" ht="14.25" customHeight="1" x14ac:dyDescent="0.45">
      <c r="B260" s="14"/>
    </row>
    <row r="261" spans="2:2" ht="14.25" customHeight="1" x14ac:dyDescent="0.45">
      <c r="B261" s="14"/>
    </row>
    <row r="262" spans="2:2" ht="14.25" customHeight="1" x14ac:dyDescent="0.45">
      <c r="B262" s="14"/>
    </row>
    <row r="263" spans="2:2" ht="14.25" customHeight="1" x14ac:dyDescent="0.45">
      <c r="B263" s="14"/>
    </row>
    <row r="264" spans="2:2" ht="14.25" customHeight="1" x14ac:dyDescent="0.45">
      <c r="B264" s="14"/>
    </row>
    <row r="265" spans="2:2" ht="14.25" customHeight="1" x14ac:dyDescent="0.45">
      <c r="B265" s="14"/>
    </row>
    <row r="266" spans="2:2" ht="14.25" customHeight="1" x14ac:dyDescent="0.45">
      <c r="B266" s="14"/>
    </row>
    <row r="267" spans="2:2" ht="14.25" customHeight="1" x14ac:dyDescent="0.45">
      <c r="B267" s="14"/>
    </row>
    <row r="268" spans="2:2" ht="14.25" customHeight="1" x14ac:dyDescent="0.45">
      <c r="B268" s="14"/>
    </row>
    <row r="269" spans="2:2" ht="14.25" customHeight="1" x14ac:dyDescent="0.45">
      <c r="B269" s="14"/>
    </row>
    <row r="270" spans="2:2" ht="14.25" customHeight="1" x14ac:dyDescent="0.45">
      <c r="B270" s="14"/>
    </row>
    <row r="271" spans="2:2" ht="14.25" customHeight="1" x14ac:dyDescent="0.45">
      <c r="B271" s="14"/>
    </row>
    <row r="272" spans="2:2" ht="14.25" customHeight="1" x14ac:dyDescent="0.45">
      <c r="B272" s="14"/>
    </row>
    <row r="273" spans="2:2" ht="14.25" customHeight="1" x14ac:dyDescent="0.45">
      <c r="B273" s="14"/>
    </row>
    <row r="274" spans="2:2" ht="14.25" customHeight="1" x14ac:dyDescent="0.45">
      <c r="B274" s="14"/>
    </row>
    <row r="275" spans="2:2" ht="14.25" customHeight="1" x14ac:dyDescent="0.45">
      <c r="B275" s="14"/>
    </row>
    <row r="276" spans="2:2" ht="14.25" customHeight="1" x14ac:dyDescent="0.45">
      <c r="B276" s="14"/>
    </row>
    <row r="277" spans="2:2" ht="14.25" customHeight="1" x14ac:dyDescent="0.45">
      <c r="B277" s="14"/>
    </row>
    <row r="278" spans="2:2" ht="14.25" customHeight="1" x14ac:dyDescent="0.45">
      <c r="B278" s="14"/>
    </row>
    <row r="279" spans="2:2" ht="14.25" customHeight="1" x14ac:dyDescent="0.45">
      <c r="B279" s="14"/>
    </row>
    <row r="280" spans="2:2" ht="14.25" customHeight="1" x14ac:dyDescent="0.45">
      <c r="B280" s="14"/>
    </row>
    <row r="281" spans="2:2" ht="14.25" customHeight="1" x14ac:dyDescent="0.45">
      <c r="B281" s="14"/>
    </row>
    <row r="282" spans="2:2" ht="14.25" customHeight="1" x14ac:dyDescent="0.45">
      <c r="B282" s="14"/>
    </row>
    <row r="283" spans="2:2" ht="14.25" customHeight="1" x14ac:dyDescent="0.45">
      <c r="B283" s="14"/>
    </row>
    <row r="284" spans="2:2" ht="14.25" customHeight="1" x14ac:dyDescent="0.45">
      <c r="B284" s="14"/>
    </row>
    <row r="285" spans="2:2" ht="14.25" customHeight="1" x14ac:dyDescent="0.45">
      <c r="B285" s="14"/>
    </row>
    <row r="286" spans="2:2" ht="14.25" customHeight="1" x14ac:dyDescent="0.45">
      <c r="B286" s="14"/>
    </row>
    <row r="287" spans="2:2" ht="14.25" customHeight="1" x14ac:dyDescent="0.45">
      <c r="B287" s="14"/>
    </row>
    <row r="288" spans="2:2" ht="14.25" customHeight="1" x14ac:dyDescent="0.45">
      <c r="B288" s="14"/>
    </row>
    <row r="289" spans="2:2" ht="14.25" customHeight="1" x14ac:dyDescent="0.45">
      <c r="B289" s="14"/>
    </row>
    <row r="290" spans="2:2" ht="14.25" customHeight="1" x14ac:dyDescent="0.45">
      <c r="B290" s="14"/>
    </row>
    <row r="291" spans="2:2" ht="14.25" customHeight="1" x14ac:dyDescent="0.45">
      <c r="B291" s="14"/>
    </row>
    <row r="292" spans="2:2" ht="14.25" customHeight="1" x14ac:dyDescent="0.45">
      <c r="B292" s="14"/>
    </row>
    <row r="293" spans="2:2" ht="14.25" customHeight="1" x14ac:dyDescent="0.45">
      <c r="B293" s="14"/>
    </row>
    <row r="294" spans="2:2" ht="14.25" customHeight="1" x14ac:dyDescent="0.45">
      <c r="B294" s="14"/>
    </row>
    <row r="295" spans="2:2" ht="14.25" customHeight="1" x14ac:dyDescent="0.45">
      <c r="B295" s="14"/>
    </row>
    <row r="296" spans="2:2" ht="14.25" customHeight="1" x14ac:dyDescent="0.45">
      <c r="B296" s="14"/>
    </row>
    <row r="297" spans="2:2" ht="14.25" customHeight="1" x14ac:dyDescent="0.45">
      <c r="B297" s="14"/>
    </row>
    <row r="298" spans="2:2" ht="14.25" customHeight="1" x14ac:dyDescent="0.45">
      <c r="B298" s="14"/>
    </row>
    <row r="299" spans="2:2" ht="14.25" customHeight="1" x14ac:dyDescent="0.45">
      <c r="B299" s="14"/>
    </row>
    <row r="300" spans="2:2" ht="14.25" customHeight="1" x14ac:dyDescent="0.45">
      <c r="B300" s="14"/>
    </row>
    <row r="301" spans="2:2" ht="14.25" customHeight="1" x14ac:dyDescent="0.45">
      <c r="B301" s="14"/>
    </row>
    <row r="302" spans="2:2" ht="14.25" customHeight="1" x14ac:dyDescent="0.45">
      <c r="B302" s="14"/>
    </row>
    <row r="303" spans="2:2" ht="14.25" customHeight="1" x14ac:dyDescent="0.45">
      <c r="B303" s="14"/>
    </row>
    <row r="304" spans="2:2" ht="14.25" customHeight="1" x14ac:dyDescent="0.45">
      <c r="B304" s="14"/>
    </row>
    <row r="305" spans="2:2" ht="14.25" customHeight="1" x14ac:dyDescent="0.45">
      <c r="B305" s="14"/>
    </row>
    <row r="306" spans="2:2" ht="14.25" customHeight="1" x14ac:dyDescent="0.45">
      <c r="B306" s="14"/>
    </row>
    <row r="307" spans="2:2" ht="14.25" customHeight="1" x14ac:dyDescent="0.45">
      <c r="B307" s="14"/>
    </row>
    <row r="308" spans="2:2" ht="14.25" customHeight="1" x14ac:dyDescent="0.45">
      <c r="B308" s="14"/>
    </row>
    <row r="309" spans="2:2" ht="14.25" customHeight="1" x14ac:dyDescent="0.45">
      <c r="B309" s="14"/>
    </row>
    <row r="310" spans="2:2" ht="14.25" customHeight="1" x14ac:dyDescent="0.45">
      <c r="B310" s="14"/>
    </row>
    <row r="311" spans="2:2" ht="14.25" customHeight="1" x14ac:dyDescent="0.45">
      <c r="B311" s="14"/>
    </row>
    <row r="312" spans="2:2" ht="14.25" customHeight="1" x14ac:dyDescent="0.45">
      <c r="B312" s="14"/>
    </row>
    <row r="313" spans="2:2" ht="14.25" customHeight="1" x14ac:dyDescent="0.45">
      <c r="B313" s="14"/>
    </row>
    <row r="314" spans="2:2" ht="14.25" customHeight="1" x14ac:dyDescent="0.45">
      <c r="B314" s="14"/>
    </row>
    <row r="315" spans="2:2" ht="14.25" customHeight="1" x14ac:dyDescent="0.45">
      <c r="B315" s="14"/>
    </row>
    <row r="316" spans="2:2" ht="14.25" customHeight="1" x14ac:dyDescent="0.45">
      <c r="B316" s="14"/>
    </row>
    <row r="317" spans="2:2" ht="14.25" customHeight="1" x14ac:dyDescent="0.45">
      <c r="B317" s="14"/>
    </row>
    <row r="318" spans="2:2" ht="14.25" customHeight="1" x14ac:dyDescent="0.45">
      <c r="B318" s="14"/>
    </row>
    <row r="319" spans="2:2" ht="14.25" customHeight="1" x14ac:dyDescent="0.45">
      <c r="B319" s="14"/>
    </row>
    <row r="320" spans="2:2" ht="14.25" customHeight="1" x14ac:dyDescent="0.45">
      <c r="B320" s="14"/>
    </row>
    <row r="321" spans="2:2" ht="14.25" customHeight="1" x14ac:dyDescent="0.45">
      <c r="B321" s="14"/>
    </row>
    <row r="322" spans="2:2" ht="14.25" customHeight="1" x14ac:dyDescent="0.45">
      <c r="B322" s="14"/>
    </row>
    <row r="323" spans="2:2" ht="14.25" customHeight="1" x14ac:dyDescent="0.45">
      <c r="B323" s="14"/>
    </row>
    <row r="324" spans="2:2" ht="14.25" customHeight="1" x14ac:dyDescent="0.45">
      <c r="B324" s="14"/>
    </row>
    <row r="325" spans="2:2" ht="14.25" customHeight="1" x14ac:dyDescent="0.45">
      <c r="B325" s="14"/>
    </row>
    <row r="326" spans="2:2" ht="14.25" customHeight="1" x14ac:dyDescent="0.45">
      <c r="B326" s="14"/>
    </row>
    <row r="327" spans="2:2" ht="14.25" customHeight="1" x14ac:dyDescent="0.45">
      <c r="B327" s="14"/>
    </row>
    <row r="328" spans="2:2" ht="14.25" customHeight="1" x14ac:dyDescent="0.45">
      <c r="B328" s="14"/>
    </row>
    <row r="329" spans="2:2" ht="14.25" customHeight="1" x14ac:dyDescent="0.45">
      <c r="B329" s="14"/>
    </row>
    <row r="330" spans="2:2" ht="14.25" customHeight="1" x14ac:dyDescent="0.45">
      <c r="B330" s="14"/>
    </row>
    <row r="331" spans="2:2" ht="14.25" customHeight="1" x14ac:dyDescent="0.45">
      <c r="B331" s="14"/>
    </row>
    <row r="332" spans="2:2" ht="14.25" customHeight="1" x14ac:dyDescent="0.45">
      <c r="B332" s="14"/>
    </row>
    <row r="333" spans="2:2" ht="14.25" customHeight="1" x14ac:dyDescent="0.45">
      <c r="B333" s="14"/>
    </row>
    <row r="334" spans="2:2" ht="14.25" customHeight="1" x14ac:dyDescent="0.45">
      <c r="B334" s="14"/>
    </row>
    <row r="335" spans="2:2" ht="14.25" customHeight="1" x14ac:dyDescent="0.45">
      <c r="B335" s="14"/>
    </row>
    <row r="336" spans="2:2" ht="14.25" customHeight="1" x14ac:dyDescent="0.45">
      <c r="B336" s="14"/>
    </row>
    <row r="337" spans="2:2" ht="14.25" customHeight="1" x14ac:dyDescent="0.45">
      <c r="B337" s="14"/>
    </row>
    <row r="338" spans="2:2" ht="14.25" customHeight="1" x14ac:dyDescent="0.45">
      <c r="B338" s="14"/>
    </row>
    <row r="339" spans="2:2" ht="14.25" customHeight="1" x14ac:dyDescent="0.45">
      <c r="B339" s="14"/>
    </row>
    <row r="340" spans="2:2" ht="14.25" customHeight="1" x14ac:dyDescent="0.45">
      <c r="B340" s="14"/>
    </row>
    <row r="341" spans="2:2" ht="14.25" customHeight="1" x14ac:dyDescent="0.45">
      <c r="B341" s="14"/>
    </row>
    <row r="342" spans="2:2" ht="14.25" customHeight="1" x14ac:dyDescent="0.45">
      <c r="B342" s="14"/>
    </row>
    <row r="343" spans="2:2" ht="14.25" customHeight="1" x14ac:dyDescent="0.45">
      <c r="B343" s="14"/>
    </row>
    <row r="344" spans="2:2" ht="14.25" customHeight="1" x14ac:dyDescent="0.45">
      <c r="B344" s="14"/>
    </row>
    <row r="345" spans="2:2" ht="14.25" customHeight="1" x14ac:dyDescent="0.45">
      <c r="B345" s="14"/>
    </row>
    <row r="346" spans="2:2" ht="14.25" customHeight="1" x14ac:dyDescent="0.45">
      <c r="B346" s="14"/>
    </row>
    <row r="347" spans="2:2" ht="14.25" customHeight="1" x14ac:dyDescent="0.45">
      <c r="B347" s="14"/>
    </row>
    <row r="348" spans="2:2" ht="14.25" customHeight="1" x14ac:dyDescent="0.45">
      <c r="B348" s="14"/>
    </row>
    <row r="349" spans="2:2" ht="14.25" customHeight="1" x14ac:dyDescent="0.45">
      <c r="B349" s="14"/>
    </row>
    <row r="350" spans="2:2" ht="14.25" customHeight="1" x14ac:dyDescent="0.45">
      <c r="B350" s="14"/>
    </row>
    <row r="351" spans="2:2" ht="14.25" customHeight="1" x14ac:dyDescent="0.45">
      <c r="B351" s="14"/>
    </row>
    <row r="352" spans="2:2" ht="14.25" customHeight="1" x14ac:dyDescent="0.45">
      <c r="B352" s="14"/>
    </row>
    <row r="353" spans="2:2" ht="14.25" customHeight="1" x14ac:dyDescent="0.45">
      <c r="B353" s="14"/>
    </row>
    <row r="354" spans="2:2" ht="14.25" customHeight="1" x14ac:dyDescent="0.45">
      <c r="B354" s="14"/>
    </row>
    <row r="355" spans="2:2" ht="14.25" customHeight="1" x14ac:dyDescent="0.45">
      <c r="B355" s="14"/>
    </row>
    <row r="356" spans="2:2" ht="14.25" customHeight="1" x14ac:dyDescent="0.45">
      <c r="B356" s="14"/>
    </row>
    <row r="357" spans="2:2" ht="14.25" customHeight="1" x14ac:dyDescent="0.45">
      <c r="B357" s="14"/>
    </row>
    <row r="358" spans="2:2" ht="14.25" customHeight="1" x14ac:dyDescent="0.45">
      <c r="B358" s="14"/>
    </row>
    <row r="359" spans="2:2" ht="14.25" customHeight="1" x14ac:dyDescent="0.45">
      <c r="B359" s="14"/>
    </row>
    <row r="360" spans="2:2" ht="14.25" customHeight="1" x14ac:dyDescent="0.45">
      <c r="B360" s="14"/>
    </row>
    <row r="361" spans="2:2" ht="14.25" customHeight="1" x14ac:dyDescent="0.45">
      <c r="B361" s="14"/>
    </row>
    <row r="362" spans="2:2" ht="14.25" customHeight="1" x14ac:dyDescent="0.45">
      <c r="B362" s="14"/>
    </row>
    <row r="363" spans="2:2" ht="14.25" customHeight="1" x14ac:dyDescent="0.45">
      <c r="B363" s="14"/>
    </row>
    <row r="364" spans="2:2" ht="14.25" customHeight="1" x14ac:dyDescent="0.45">
      <c r="B364" s="14"/>
    </row>
    <row r="365" spans="2:2" ht="14.25" customHeight="1" x14ac:dyDescent="0.45">
      <c r="B365" s="14"/>
    </row>
    <row r="366" spans="2:2" ht="14.25" customHeight="1" x14ac:dyDescent="0.45">
      <c r="B366" s="14"/>
    </row>
    <row r="367" spans="2:2" ht="14.25" customHeight="1" x14ac:dyDescent="0.45">
      <c r="B367" s="14"/>
    </row>
    <row r="368" spans="2:2" ht="14.25" customHeight="1" x14ac:dyDescent="0.45">
      <c r="B368" s="14"/>
    </row>
    <row r="369" spans="2:2" ht="14.25" customHeight="1" x14ac:dyDescent="0.45">
      <c r="B369" s="14"/>
    </row>
    <row r="370" spans="2:2" ht="14.25" customHeight="1" x14ac:dyDescent="0.45">
      <c r="B370" s="14"/>
    </row>
    <row r="371" spans="2:2" ht="14.25" customHeight="1" x14ac:dyDescent="0.45">
      <c r="B371" s="14"/>
    </row>
    <row r="372" spans="2:2" ht="14.25" customHeight="1" x14ac:dyDescent="0.45">
      <c r="B372" s="14"/>
    </row>
    <row r="373" spans="2:2" ht="14.25" customHeight="1" x14ac:dyDescent="0.45">
      <c r="B373" s="14"/>
    </row>
    <row r="374" spans="2:2" ht="14.25" customHeight="1" x14ac:dyDescent="0.45">
      <c r="B374" s="14"/>
    </row>
    <row r="375" spans="2:2" ht="14.25" customHeight="1" x14ac:dyDescent="0.45">
      <c r="B375" s="14"/>
    </row>
    <row r="376" spans="2:2" ht="14.25" customHeight="1" x14ac:dyDescent="0.45">
      <c r="B376" s="14"/>
    </row>
    <row r="377" spans="2:2" ht="14.25" customHeight="1" x14ac:dyDescent="0.45">
      <c r="B377" s="14"/>
    </row>
    <row r="378" spans="2:2" ht="14.25" customHeight="1" x14ac:dyDescent="0.45">
      <c r="B378" s="14"/>
    </row>
    <row r="379" spans="2:2" ht="14.25" customHeight="1" x14ac:dyDescent="0.45">
      <c r="B379" s="14"/>
    </row>
    <row r="380" spans="2:2" ht="14.25" customHeight="1" x14ac:dyDescent="0.45">
      <c r="B380" s="14"/>
    </row>
    <row r="381" spans="2:2" ht="14.25" customHeight="1" x14ac:dyDescent="0.45">
      <c r="B381" s="14"/>
    </row>
    <row r="382" spans="2:2" ht="14.25" customHeight="1" x14ac:dyDescent="0.45">
      <c r="B382" s="14"/>
    </row>
    <row r="383" spans="2:2" ht="14.25" customHeight="1" x14ac:dyDescent="0.45">
      <c r="B383" s="14"/>
    </row>
    <row r="384" spans="2:2" ht="14.25" customHeight="1" x14ac:dyDescent="0.45">
      <c r="B384" s="14"/>
    </row>
    <row r="385" spans="2:2" ht="14.25" customHeight="1" x14ac:dyDescent="0.45">
      <c r="B385" s="14"/>
    </row>
    <row r="386" spans="2:2" ht="14.25" customHeight="1" x14ac:dyDescent="0.45">
      <c r="B386" s="14"/>
    </row>
    <row r="387" spans="2:2" ht="14.25" customHeight="1" x14ac:dyDescent="0.45">
      <c r="B387" s="14"/>
    </row>
    <row r="388" spans="2:2" ht="14.25" customHeight="1" x14ac:dyDescent="0.45">
      <c r="B388" s="14"/>
    </row>
    <row r="389" spans="2:2" ht="14.25" customHeight="1" x14ac:dyDescent="0.45">
      <c r="B389" s="14"/>
    </row>
    <row r="390" spans="2:2" ht="14.25" customHeight="1" x14ac:dyDescent="0.45">
      <c r="B390" s="14"/>
    </row>
    <row r="391" spans="2:2" ht="14.25" customHeight="1" x14ac:dyDescent="0.45">
      <c r="B391" s="14"/>
    </row>
    <row r="392" spans="2:2" ht="14.25" customHeight="1" x14ac:dyDescent="0.45">
      <c r="B392" s="14"/>
    </row>
    <row r="393" spans="2:2" ht="14.25" customHeight="1" x14ac:dyDescent="0.45">
      <c r="B393" s="14"/>
    </row>
    <row r="394" spans="2:2" ht="14.25" customHeight="1" x14ac:dyDescent="0.45">
      <c r="B394" s="14"/>
    </row>
    <row r="395" spans="2:2" ht="14.25" customHeight="1" x14ac:dyDescent="0.45">
      <c r="B395" s="14"/>
    </row>
    <row r="396" spans="2:2" ht="14.25" customHeight="1" x14ac:dyDescent="0.45">
      <c r="B396" s="14"/>
    </row>
    <row r="397" spans="2:2" ht="14.25" customHeight="1" x14ac:dyDescent="0.45">
      <c r="B397" s="14"/>
    </row>
    <row r="398" spans="2:2" ht="14.25" customHeight="1" x14ac:dyDescent="0.45">
      <c r="B398" s="14"/>
    </row>
    <row r="399" spans="2:2" ht="14.25" customHeight="1" x14ac:dyDescent="0.45">
      <c r="B399" s="14"/>
    </row>
    <row r="400" spans="2:2" ht="14.25" customHeight="1" x14ac:dyDescent="0.45">
      <c r="B400" s="14"/>
    </row>
    <row r="401" spans="2:2" ht="14.25" customHeight="1" x14ac:dyDescent="0.45">
      <c r="B401" s="14"/>
    </row>
    <row r="402" spans="2:2" ht="14.25" customHeight="1" x14ac:dyDescent="0.45">
      <c r="B402" s="14"/>
    </row>
    <row r="403" spans="2:2" ht="14.25" customHeight="1" x14ac:dyDescent="0.45">
      <c r="B403" s="14"/>
    </row>
    <row r="404" spans="2:2" ht="14.25" customHeight="1" x14ac:dyDescent="0.45">
      <c r="B404" s="14"/>
    </row>
    <row r="405" spans="2:2" ht="14.25" customHeight="1" x14ac:dyDescent="0.45">
      <c r="B405" s="14"/>
    </row>
    <row r="406" spans="2:2" ht="14.25" customHeight="1" x14ac:dyDescent="0.45">
      <c r="B406" s="14"/>
    </row>
    <row r="407" spans="2:2" ht="14.25" customHeight="1" x14ac:dyDescent="0.45">
      <c r="B407" s="14"/>
    </row>
    <row r="408" spans="2:2" ht="14.25" customHeight="1" x14ac:dyDescent="0.45">
      <c r="B408" s="14"/>
    </row>
    <row r="409" spans="2:2" ht="14.25" customHeight="1" x14ac:dyDescent="0.45">
      <c r="B409" s="14"/>
    </row>
    <row r="410" spans="2:2" ht="14.25" customHeight="1" x14ac:dyDescent="0.45">
      <c r="B410" s="14"/>
    </row>
    <row r="411" spans="2:2" ht="14.25" customHeight="1" x14ac:dyDescent="0.45">
      <c r="B411" s="14"/>
    </row>
    <row r="412" spans="2:2" ht="14.25" customHeight="1" x14ac:dyDescent="0.45">
      <c r="B412" s="14"/>
    </row>
    <row r="413" spans="2:2" ht="14.25" customHeight="1" x14ac:dyDescent="0.45">
      <c r="B413" s="14"/>
    </row>
    <row r="414" spans="2:2" ht="14.25" customHeight="1" x14ac:dyDescent="0.45">
      <c r="B414" s="14"/>
    </row>
    <row r="415" spans="2:2" ht="14.25" customHeight="1" x14ac:dyDescent="0.45">
      <c r="B415" s="14"/>
    </row>
    <row r="416" spans="2:2" ht="14.25" customHeight="1" x14ac:dyDescent="0.45">
      <c r="B416" s="14"/>
    </row>
    <row r="417" spans="2:2" ht="14.25" customHeight="1" x14ac:dyDescent="0.45">
      <c r="B417" s="14"/>
    </row>
    <row r="418" spans="2:2" ht="14.25" customHeight="1" x14ac:dyDescent="0.45">
      <c r="B418" s="14"/>
    </row>
    <row r="419" spans="2:2" ht="14.25" customHeight="1" x14ac:dyDescent="0.45">
      <c r="B419" s="14"/>
    </row>
    <row r="420" spans="2:2" ht="14.25" customHeight="1" x14ac:dyDescent="0.45">
      <c r="B420" s="14"/>
    </row>
    <row r="421" spans="2:2" ht="14.25" customHeight="1" x14ac:dyDescent="0.45">
      <c r="B421" s="14"/>
    </row>
    <row r="422" spans="2:2" ht="14.25" customHeight="1" x14ac:dyDescent="0.45">
      <c r="B422" s="14"/>
    </row>
    <row r="423" spans="2:2" ht="14.25" customHeight="1" x14ac:dyDescent="0.45">
      <c r="B423" s="14"/>
    </row>
    <row r="424" spans="2:2" ht="14.25" customHeight="1" x14ac:dyDescent="0.45">
      <c r="B424" s="14"/>
    </row>
    <row r="425" spans="2:2" ht="14.25" customHeight="1" x14ac:dyDescent="0.45">
      <c r="B425" s="14"/>
    </row>
    <row r="426" spans="2:2" ht="14.25" customHeight="1" x14ac:dyDescent="0.45">
      <c r="B426" s="14"/>
    </row>
    <row r="427" spans="2:2" ht="14.25" customHeight="1" x14ac:dyDescent="0.45">
      <c r="B427" s="14"/>
    </row>
    <row r="428" spans="2:2" ht="14.25" customHeight="1" x14ac:dyDescent="0.45">
      <c r="B428" s="14"/>
    </row>
    <row r="429" spans="2:2" ht="14.25" customHeight="1" x14ac:dyDescent="0.45">
      <c r="B429" s="14"/>
    </row>
    <row r="430" spans="2:2" ht="14.25" customHeight="1" x14ac:dyDescent="0.45">
      <c r="B430" s="14"/>
    </row>
    <row r="431" spans="2:2" ht="14.25" customHeight="1" x14ac:dyDescent="0.45">
      <c r="B431" s="14"/>
    </row>
    <row r="432" spans="2:2" ht="14.25" customHeight="1" x14ac:dyDescent="0.45">
      <c r="B432" s="14"/>
    </row>
    <row r="433" spans="2:2" ht="14.25" customHeight="1" x14ac:dyDescent="0.45">
      <c r="B433" s="14"/>
    </row>
    <row r="434" spans="2:2" ht="14.25" customHeight="1" x14ac:dyDescent="0.45">
      <c r="B434" s="14"/>
    </row>
    <row r="435" spans="2:2" ht="14.25" customHeight="1" x14ac:dyDescent="0.45">
      <c r="B435" s="14"/>
    </row>
    <row r="436" spans="2:2" ht="14.25" customHeight="1" x14ac:dyDescent="0.45">
      <c r="B436" s="14"/>
    </row>
    <row r="437" spans="2:2" ht="14.25" customHeight="1" x14ac:dyDescent="0.45">
      <c r="B437" s="14"/>
    </row>
    <row r="438" spans="2:2" ht="14.25" customHeight="1" x14ac:dyDescent="0.45">
      <c r="B438" s="14"/>
    </row>
    <row r="439" spans="2:2" ht="14.25" customHeight="1" x14ac:dyDescent="0.45">
      <c r="B439" s="14"/>
    </row>
    <row r="440" spans="2:2" ht="14.25" customHeight="1" x14ac:dyDescent="0.45">
      <c r="B440" s="14"/>
    </row>
    <row r="441" spans="2:2" ht="14.25" customHeight="1" x14ac:dyDescent="0.45">
      <c r="B441" s="14"/>
    </row>
    <row r="442" spans="2:2" ht="14.25" customHeight="1" x14ac:dyDescent="0.45">
      <c r="B442" s="14"/>
    </row>
    <row r="443" spans="2:2" ht="14.25" customHeight="1" x14ac:dyDescent="0.45">
      <c r="B443" s="14"/>
    </row>
    <row r="444" spans="2:2" ht="14.25" customHeight="1" x14ac:dyDescent="0.45">
      <c r="B444" s="14"/>
    </row>
    <row r="445" spans="2:2" ht="14.25" customHeight="1" x14ac:dyDescent="0.45">
      <c r="B445" s="14"/>
    </row>
    <row r="446" spans="2:2" ht="14.25" customHeight="1" x14ac:dyDescent="0.45">
      <c r="B446" s="14"/>
    </row>
    <row r="447" spans="2:2" ht="14.25" customHeight="1" x14ac:dyDescent="0.45">
      <c r="B447" s="14"/>
    </row>
    <row r="448" spans="2:2" ht="14.25" customHeight="1" x14ac:dyDescent="0.45">
      <c r="B448" s="14"/>
    </row>
    <row r="449" spans="2:2" ht="14.25" customHeight="1" x14ac:dyDescent="0.45">
      <c r="B449" s="14"/>
    </row>
    <row r="450" spans="2:2" ht="14.25" customHeight="1" x14ac:dyDescent="0.45">
      <c r="B450" s="14"/>
    </row>
    <row r="451" spans="2:2" ht="14.25" customHeight="1" x14ac:dyDescent="0.45">
      <c r="B451" s="14"/>
    </row>
    <row r="452" spans="2:2" ht="14.25" customHeight="1" x14ac:dyDescent="0.45">
      <c r="B452" s="14"/>
    </row>
    <row r="453" spans="2:2" ht="14.25" customHeight="1" x14ac:dyDescent="0.45">
      <c r="B453" s="14"/>
    </row>
    <row r="454" spans="2:2" ht="14.25" customHeight="1" x14ac:dyDescent="0.45">
      <c r="B454" s="14"/>
    </row>
    <row r="455" spans="2:2" ht="14.25" customHeight="1" x14ac:dyDescent="0.45">
      <c r="B455" s="14"/>
    </row>
    <row r="456" spans="2:2" ht="14.25" customHeight="1" x14ac:dyDescent="0.45">
      <c r="B456" s="14"/>
    </row>
    <row r="457" spans="2:2" ht="14.25" customHeight="1" x14ac:dyDescent="0.45">
      <c r="B457" s="14"/>
    </row>
    <row r="458" spans="2:2" ht="14.25" customHeight="1" x14ac:dyDescent="0.45">
      <c r="B458" s="14"/>
    </row>
    <row r="459" spans="2:2" ht="14.25" customHeight="1" x14ac:dyDescent="0.45">
      <c r="B459" s="14"/>
    </row>
    <row r="460" spans="2:2" ht="14.25" customHeight="1" x14ac:dyDescent="0.45">
      <c r="B460" s="14"/>
    </row>
    <row r="461" spans="2:2" ht="14.25" customHeight="1" x14ac:dyDescent="0.45">
      <c r="B461" s="14"/>
    </row>
    <row r="462" spans="2:2" ht="14.25" customHeight="1" x14ac:dyDescent="0.45">
      <c r="B462" s="14"/>
    </row>
    <row r="463" spans="2:2" ht="14.25" customHeight="1" x14ac:dyDescent="0.45">
      <c r="B463" s="14"/>
    </row>
    <row r="464" spans="2:2" ht="14.25" customHeight="1" x14ac:dyDescent="0.45">
      <c r="B464" s="14"/>
    </row>
    <row r="465" spans="2:2" ht="14.25" customHeight="1" x14ac:dyDescent="0.45">
      <c r="B465" s="14"/>
    </row>
    <row r="466" spans="2:2" ht="14.25" customHeight="1" x14ac:dyDescent="0.45">
      <c r="B466" s="14"/>
    </row>
    <row r="467" spans="2:2" ht="14.25" customHeight="1" x14ac:dyDescent="0.45">
      <c r="B467" s="14"/>
    </row>
    <row r="468" spans="2:2" ht="14.25" customHeight="1" x14ac:dyDescent="0.45">
      <c r="B468" s="14"/>
    </row>
    <row r="469" spans="2:2" ht="14.25" customHeight="1" x14ac:dyDescent="0.45">
      <c r="B469" s="14"/>
    </row>
    <row r="470" spans="2:2" ht="14.25" customHeight="1" x14ac:dyDescent="0.45">
      <c r="B470" s="14"/>
    </row>
    <row r="471" spans="2:2" ht="14.25" customHeight="1" x14ac:dyDescent="0.45">
      <c r="B471" s="14"/>
    </row>
    <row r="472" spans="2:2" ht="14.25" customHeight="1" x14ac:dyDescent="0.45">
      <c r="B472" s="14"/>
    </row>
    <row r="473" spans="2:2" ht="14.25" customHeight="1" x14ac:dyDescent="0.45">
      <c r="B473" s="14"/>
    </row>
    <row r="474" spans="2:2" ht="14.25" customHeight="1" x14ac:dyDescent="0.45">
      <c r="B474" s="14"/>
    </row>
    <row r="475" spans="2:2" ht="14.25" customHeight="1" x14ac:dyDescent="0.45">
      <c r="B475" s="14"/>
    </row>
    <row r="476" spans="2:2" ht="14.25" customHeight="1" x14ac:dyDescent="0.45">
      <c r="B476" s="14"/>
    </row>
    <row r="477" spans="2:2" ht="14.25" customHeight="1" x14ac:dyDescent="0.45">
      <c r="B477" s="14"/>
    </row>
    <row r="478" spans="2:2" ht="14.25" customHeight="1" x14ac:dyDescent="0.45">
      <c r="B478" s="14"/>
    </row>
    <row r="479" spans="2:2" ht="14.25" customHeight="1" x14ac:dyDescent="0.45">
      <c r="B479" s="14"/>
    </row>
    <row r="480" spans="2:2" ht="14.25" customHeight="1" x14ac:dyDescent="0.45">
      <c r="B480" s="14"/>
    </row>
    <row r="481" spans="2:2" ht="14.25" customHeight="1" x14ac:dyDescent="0.45">
      <c r="B481" s="14"/>
    </row>
    <row r="482" spans="2:2" ht="14.25" customHeight="1" x14ac:dyDescent="0.45">
      <c r="B482" s="14"/>
    </row>
    <row r="483" spans="2:2" ht="14.25" customHeight="1" x14ac:dyDescent="0.45">
      <c r="B483" s="14"/>
    </row>
    <row r="484" spans="2:2" ht="14.25" customHeight="1" x14ac:dyDescent="0.45">
      <c r="B484" s="14"/>
    </row>
    <row r="485" spans="2:2" ht="14.25" customHeight="1" x14ac:dyDescent="0.45">
      <c r="B485" s="14"/>
    </row>
    <row r="486" spans="2:2" ht="14.25" customHeight="1" x14ac:dyDescent="0.45">
      <c r="B486" s="14"/>
    </row>
    <row r="487" spans="2:2" ht="14.25" customHeight="1" x14ac:dyDescent="0.45">
      <c r="B487" s="14"/>
    </row>
    <row r="488" spans="2:2" ht="14.25" customHeight="1" x14ac:dyDescent="0.45">
      <c r="B488" s="14"/>
    </row>
    <row r="489" spans="2:2" ht="14.25" customHeight="1" x14ac:dyDescent="0.45">
      <c r="B489" s="14"/>
    </row>
    <row r="490" spans="2:2" ht="14.25" customHeight="1" x14ac:dyDescent="0.45">
      <c r="B490" s="14"/>
    </row>
    <row r="491" spans="2:2" ht="14.25" customHeight="1" x14ac:dyDescent="0.45">
      <c r="B491" s="14"/>
    </row>
    <row r="492" spans="2:2" ht="14.25" customHeight="1" x14ac:dyDescent="0.45">
      <c r="B492" s="14"/>
    </row>
    <row r="493" spans="2:2" ht="14.25" customHeight="1" x14ac:dyDescent="0.45">
      <c r="B493" s="14"/>
    </row>
    <row r="494" spans="2:2" ht="14.25" customHeight="1" x14ac:dyDescent="0.45">
      <c r="B494" s="14"/>
    </row>
    <row r="495" spans="2:2" ht="14.25" customHeight="1" x14ac:dyDescent="0.45">
      <c r="B495" s="14"/>
    </row>
    <row r="496" spans="2:2" ht="14.25" customHeight="1" x14ac:dyDescent="0.45">
      <c r="B496" s="14"/>
    </row>
    <row r="497" spans="2:2" ht="14.25" customHeight="1" x14ac:dyDescent="0.45">
      <c r="B497" s="14"/>
    </row>
    <row r="498" spans="2:2" ht="14.25" customHeight="1" x14ac:dyDescent="0.45">
      <c r="B498" s="14"/>
    </row>
    <row r="499" spans="2:2" ht="14.25" customHeight="1" x14ac:dyDescent="0.45">
      <c r="B499" s="14"/>
    </row>
    <row r="500" spans="2:2" ht="14.25" customHeight="1" x14ac:dyDescent="0.45">
      <c r="B500" s="14"/>
    </row>
    <row r="501" spans="2:2" ht="14.25" customHeight="1" x14ac:dyDescent="0.45">
      <c r="B501" s="14"/>
    </row>
    <row r="502" spans="2:2" ht="14.25" customHeight="1" x14ac:dyDescent="0.45">
      <c r="B502" s="14"/>
    </row>
    <row r="503" spans="2:2" ht="14.25" customHeight="1" x14ac:dyDescent="0.45">
      <c r="B503" s="14"/>
    </row>
    <row r="504" spans="2:2" ht="14.25" customHeight="1" x14ac:dyDescent="0.45">
      <c r="B504" s="14"/>
    </row>
    <row r="505" spans="2:2" ht="14.25" customHeight="1" x14ac:dyDescent="0.45">
      <c r="B505" s="14"/>
    </row>
    <row r="506" spans="2:2" ht="14.25" customHeight="1" x14ac:dyDescent="0.45">
      <c r="B506" s="14"/>
    </row>
    <row r="507" spans="2:2" ht="14.25" customHeight="1" x14ac:dyDescent="0.45">
      <c r="B507" s="14"/>
    </row>
    <row r="508" spans="2:2" ht="14.25" customHeight="1" x14ac:dyDescent="0.45">
      <c r="B508" s="14"/>
    </row>
    <row r="509" spans="2:2" ht="14.25" customHeight="1" x14ac:dyDescent="0.45">
      <c r="B509" s="14"/>
    </row>
    <row r="510" spans="2:2" ht="14.25" customHeight="1" x14ac:dyDescent="0.45">
      <c r="B510" s="14"/>
    </row>
    <row r="511" spans="2:2" ht="14.25" customHeight="1" x14ac:dyDescent="0.45">
      <c r="B511" s="14"/>
    </row>
    <row r="512" spans="2:2" ht="14.25" customHeight="1" x14ac:dyDescent="0.45">
      <c r="B512" s="14"/>
    </row>
    <row r="513" spans="2:2" ht="14.25" customHeight="1" x14ac:dyDescent="0.45">
      <c r="B513" s="14"/>
    </row>
    <row r="514" spans="2:2" ht="14.25" customHeight="1" x14ac:dyDescent="0.45">
      <c r="B514" s="14"/>
    </row>
    <row r="515" spans="2:2" ht="14.25" customHeight="1" x14ac:dyDescent="0.45">
      <c r="B515" s="14"/>
    </row>
    <row r="516" spans="2:2" ht="14.25" customHeight="1" x14ac:dyDescent="0.45">
      <c r="B516" s="14"/>
    </row>
    <row r="517" spans="2:2" ht="14.25" customHeight="1" x14ac:dyDescent="0.45">
      <c r="B517" s="14"/>
    </row>
    <row r="518" spans="2:2" ht="14.25" customHeight="1" x14ac:dyDescent="0.45">
      <c r="B518" s="14"/>
    </row>
    <row r="519" spans="2:2" ht="14.25" customHeight="1" x14ac:dyDescent="0.45">
      <c r="B519" s="14"/>
    </row>
    <row r="520" spans="2:2" ht="14.25" customHeight="1" x14ac:dyDescent="0.45">
      <c r="B520" s="14"/>
    </row>
    <row r="521" spans="2:2" ht="14.25" customHeight="1" x14ac:dyDescent="0.45">
      <c r="B521" s="14"/>
    </row>
    <row r="522" spans="2:2" ht="14.25" customHeight="1" x14ac:dyDescent="0.45">
      <c r="B522" s="14"/>
    </row>
    <row r="523" spans="2:2" ht="14.25" customHeight="1" x14ac:dyDescent="0.45">
      <c r="B523" s="14"/>
    </row>
    <row r="524" spans="2:2" ht="14.25" customHeight="1" x14ac:dyDescent="0.45">
      <c r="B524" s="14"/>
    </row>
    <row r="525" spans="2:2" ht="14.25" customHeight="1" x14ac:dyDescent="0.45">
      <c r="B525" s="14"/>
    </row>
    <row r="526" spans="2:2" ht="14.25" customHeight="1" x14ac:dyDescent="0.45">
      <c r="B526" s="14"/>
    </row>
    <row r="527" spans="2:2" ht="14.25" customHeight="1" x14ac:dyDescent="0.45">
      <c r="B527" s="14"/>
    </row>
    <row r="528" spans="2:2" ht="14.25" customHeight="1" x14ac:dyDescent="0.45">
      <c r="B528" s="14"/>
    </row>
    <row r="529" spans="2:2" ht="14.25" customHeight="1" x14ac:dyDescent="0.45">
      <c r="B529" s="14"/>
    </row>
    <row r="530" spans="2:2" ht="14.25" customHeight="1" x14ac:dyDescent="0.45">
      <c r="B530" s="14"/>
    </row>
    <row r="531" spans="2:2" ht="14.25" customHeight="1" x14ac:dyDescent="0.45">
      <c r="B531" s="14"/>
    </row>
    <row r="532" spans="2:2" ht="14.25" customHeight="1" x14ac:dyDescent="0.45">
      <c r="B532" s="14"/>
    </row>
    <row r="533" spans="2:2" ht="14.25" customHeight="1" x14ac:dyDescent="0.45">
      <c r="B533" s="14"/>
    </row>
    <row r="534" spans="2:2" ht="14.25" customHeight="1" x14ac:dyDescent="0.45">
      <c r="B534" s="14"/>
    </row>
    <row r="535" spans="2:2" ht="14.25" customHeight="1" x14ac:dyDescent="0.45">
      <c r="B535" s="14"/>
    </row>
    <row r="536" spans="2:2" ht="14.25" customHeight="1" x14ac:dyDescent="0.45">
      <c r="B536" s="14"/>
    </row>
    <row r="537" spans="2:2" ht="14.25" customHeight="1" x14ac:dyDescent="0.45">
      <c r="B537" s="14"/>
    </row>
    <row r="538" spans="2:2" ht="14.25" customHeight="1" x14ac:dyDescent="0.45">
      <c r="B538" s="14"/>
    </row>
    <row r="539" spans="2:2" ht="14.25" customHeight="1" x14ac:dyDescent="0.45">
      <c r="B539" s="14"/>
    </row>
    <row r="540" spans="2:2" ht="14.25" customHeight="1" x14ac:dyDescent="0.45">
      <c r="B540" s="14"/>
    </row>
    <row r="541" spans="2:2" ht="14.25" customHeight="1" x14ac:dyDescent="0.45">
      <c r="B541" s="14"/>
    </row>
    <row r="542" spans="2:2" ht="14.25" customHeight="1" x14ac:dyDescent="0.45">
      <c r="B542" s="14"/>
    </row>
    <row r="543" spans="2:2" ht="14.25" customHeight="1" x14ac:dyDescent="0.45">
      <c r="B543" s="14"/>
    </row>
    <row r="544" spans="2:2" ht="14.25" customHeight="1" x14ac:dyDescent="0.45">
      <c r="B544" s="14"/>
    </row>
    <row r="545" spans="2:2" ht="14.25" customHeight="1" x14ac:dyDescent="0.45">
      <c r="B545" s="14"/>
    </row>
    <row r="546" spans="2:2" ht="14.25" customHeight="1" x14ac:dyDescent="0.45">
      <c r="B546" s="14"/>
    </row>
    <row r="547" spans="2:2" ht="14.25" customHeight="1" x14ac:dyDescent="0.45">
      <c r="B547" s="14"/>
    </row>
    <row r="548" spans="2:2" ht="14.25" customHeight="1" x14ac:dyDescent="0.45">
      <c r="B548" s="14"/>
    </row>
    <row r="549" spans="2:2" ht="14.25" customHeight="1" x14ac:dyDescent="0.45">
      <c r="B549" s="14"/>
    </row>
    <row r="550" spans="2:2" ht="14.25" customHeight="1" x14ac:dyDescent="0.45">
      <c r="B550" s="14"/>
    </row>
    <row r="551" spans="2:2" ht="14.25" customHeight="1" x14ac:dyDescent="0.45">
      <c r="B551" s="14"/>
    </row>
    <row r="552" spans="2:2" ht="14.25" customHeight="1" x14ac:dyDescent="0.45">
      <c r="B552" s="14"/>
    </row>
    <row r="553" spans="2:2" ht="14.25" customHeight="1" x14ac:dyDescent="0.45">
      <c r="B553" s="14"/>
    </row>
    <row r="554" spans="2:2" ht="14.25" customHeight="1" x14ac:dyDescent="0.45">
      <c r="B554" s="14"/>
    </row>
    <row r="555" spans="2:2" ht="14.25" customHeight="1" x14ac:dyDescent="0.45">
      <c r="B555" s="14"/>
    </row>
    <row r="556" spans="2:2" ht="14.25" customHeight="1" x14ac:dyDescent="0.45">
      <c r="B556" s="14"/>
    </row>
    <row r="557" spans="2:2" ht="14.25" customHeight="1" x14ac:dyDescent="0.45">
      <c r="B557" s="14"/>
    </row>
    <row r="558" spans="2:2" ht="14.25" customHeight="1" x14ac:dyDescent="0.45">
      <c r="B558" s="14"/>
    </row>
    <row r="559" spans="2:2" ht="14.25" customHeight="1" x14ac:dyDescent="0.45">
      <c r="B559" s="14"/>
    </row>
    <row r="560" spans="2:2" ht="14.25" customHeight="1" x14ac:dyDescent="0.45">
      <c r="B560" s="14"/>
    </row>
    <row r="561" spans="2:2" ht="14.25" customHeight="1" x14ac:dyDescent="0.45">
      <c r="B561" s="14"/>
    </row>
    <row r="562" spans="2:2" ht="14.25" customHeight="1" x14ac:dyDescent="0.45">
      <c r="B562" s="14"/>
    </row>
    <row r="563" spans="2:2" ht="14.25" customHeight="1" x14ac:dyDescent="0.45">
      <c r="B563" s="14"/>
    </row>
    <row r="564" spans="2:2" ht="14.25" customHeight="1" x14ac:dyDescent="0.45">
      <c r="B564" s="14"/>
    </row>
    <row r="565" spans="2:2" ht="14.25" customHeight="1" x14ac:dyDescent="0.45">
      <c r="B565" s="14"/>
    </row>
    <row r="566" spans="2:2" ht="14.25" customHeight="1" x14ac:dyDescent="0.45">
      <c r="B566" s="14"/>
    </row>
    <row r="567" spans="2:2" ht="14.25" customHeight="1" x14ac:dyDescent="0.45">
      <c r="B567" s="14"/>
    </row>
    <row r="568" spans="2:2" ht="14.25" customHeight="1" x14ac:dyDescent="0.45">
      <c r="B568" s="14"/>
    </row>
    <row r="569" spans="2:2" ht="14.25" customHeight="1" x14ac:dyDescent="0.45">
      <c r="B569" s="14"/>
    </row>
    <row r="570" spans="2:2" ht="14.25" customHeight="1" x14ac:dyDescent="0.45">
      <c r="B570" s="14"/>
    </row>
    <row r="571" spans="2:2" ht="14.25" customHeight="1" x14ac:dyDescent="0.45">
      <c r="B571" s="14"/>
    </row>
    <row r="572" spans="2:2" ht="14.25" customHeight="1" x14ac:dyDescent="0.45">
      <c r="B572" s="14"/>
    </row>
    <row r="573" spans="2:2" ht="14.25" customHeight="1" x14ac:dyDescent="0.45">
      <c r="B573" s="14"/>
    </row>
    <row r="574" spans="2:2" ht="14.25" customHeight="1" x14ac:dyDescent="0.45">
      <c r="B574" s="14"/>
    </row>
    <row r="575" spans="2:2" ht="14.25" customHeight="1" x14ac:dyDescent="0.45">
      <c r="B575" s="14"/>
    </row>
    <row r="576" spans="2:2" ht="14.25" customHeight="1" x14ac:dyDescent="0.45">
      <c r="B576" s="14"/>
    </row>
    <row r="577" spans="2:2" ht="14.25" customHeight="1" x14ac:dyDescent="0.45">
      <c r="B577" s="14"/>
    </row>
    <row r="578" spans="2:2" ht="14.25" customHeight="1" x14ac:dyDescent="0.45">
      <c r="B578" s="14"/>
    </row>
    <row r="579" spans="2:2" ht="14.25" customHeight="1" x14ac:dyDescent="0.45">
      <c r="B579" s="14"/>
    </row>
    <row r="580" spans="2:2" ht="14.25" customHeight="1" x14ac:dyDescent="0.45">
      <c r="B580" s="14"/>
    </row>
    <row r="581" spans="2:2" ht="14.25" customHeight="1" x14ac:dyDescent="0.45">
      <c r="B581" s="14"/>
    </row>
    <row r="582" spans="2:2" ht="14.25" customHeight="1" x14ac:dyDescent="0.45">
      <c r="B582" s="14"/>
    </row>
    <row r="583" spans="2:2" ht="14.25" customHeight="1" x14ac:dyDescent="0.45">
      <c r="B583" s="14"/>
    </row>
    <row r="584" spans="2:2" ht="14.25" customHeight="1" x14ac:dyDescent="0.45">
      <c r="B584" s="14"/>
    </row>
    <row r="585" spans="2:2" ht="14.25" customHeight="1" x14ac:dyDescent="0.45">
      <c r="B585" s="14"/>
    </row>
    <row r="586" spans="2:2" ht="14.25" customHeight="1" x14ac:dyDescent="0.45">
      <c r="B586" s="14"/>
    </row>
    <row r="587" spans="2:2" ht="14.25" customHeight="1" x14ac:dyDescent="0.45">
      <c r="B587" s="14"/>
    </row>
    <row r="588" spans="2:2" ht="14.25" customHeight="1" x14ac:dyDescent="0.45">
      <c r="B588" s="14"/>
    </row>
    <row r="589" spans="2:2" ht="14.25" customHeight="1" x14ac:dyDescent="0.45">
      <c r="B589" s="14"/>
    </row>
    <row r="590" spans="2:2" ht="14.25" customHeight="1" x14ac:dyDescent="0.45">
      <c r="B590" s="14"/>
    </row>
    <row r="591" spans="2:2" ht="14.25" customHeight="1" x14ac:dyDescent="0.45">
      <c r="B591" s="14"/>
    </row>
    <row r="592" spans="2:2" ht="14.25" customHeight="1" x14ac:dyDescent="0.45">
      <c r="B592" s="14"/>
    </row>
    <row r="593" spans="2:2" ht="14.25" customHeight="1" x14ac:dyDescent="0.45">
      <c r="B593" s="14"/>
    </row>
    <row r="594" spans="2:2" ht="14.25" customHeight="1" x14ac:dyDescent="0.45">
      <c r="B594" s="14"/>
    </row>
    <row r="595" spans="2:2" ht="14.25" customHeight="1" x14ac:dyDescent="0.45">
      <c r="B595" s="14"/>
    </row>
    <row r="596" spans="2:2" ht="14.25" customHeight="1" x14ac:dyDescent="0.45">
      <c r="B596" s="14"/>
    </row>
    <row r="597" spans="2:2" ht="14.25" customHeight="1" x14ac:dyDescent="0.45">
      <c r="B597" s="14"/>
    </row>
    <row r="598" spans="2:2" ht="14.25" customHeight="1" x14ac:dyDescent="0.45">
      <c r="B598" s="14"/>
    </row>
    <row r="599" spans="2:2" ht="14.25" customHeight="1" x14ac:dyDescent="0.45">
      <c r="B599" s="14"/>
    </row>
    <row r="600" spans="2:2" ht="14.25" customHeight="1" x14ac:dyDescent="0.45">
      <c r="B600" s="14"/>
    </row>
    <row r="601" spans="2:2" ht="14.25" customHeight="1" x14ac:dyDescent="0.45">
      <c r="B601" s="14"/>
    </row>
    <row r="602" spans="2:2" ht="14.25" customHeight="1" x14ac:dyDescent="0.45">
      <c r="B602" s="14"/>
    </row>
    <row r="603" spans="2:2" ht="14.25" customHeight="1" x14ac:dyDescent="0.45">
      <c r="B603" s="14"/>
    </row>
    <row r="604" spans="2:2" ht="14.25" customHeight="1" x14ac:dyDescent="0.45">
      <c r="B604" s="14"/>
    </row>
    <row r="605" spans="2:2" ht="14.25" customHeight="1" x14ac:dyDescent="0.45">
      <c r="B605" s="14"/>
    </row>
    <row r="606" spans="2:2" ht="14.25" customHeight="1" x14ac:dyDescent="0.45">
      <c r="B606" s="14"/>
    </row>
    <row r="607" spans="2:2" ht="14.25" customHeight="1" x14ac:dyDescent="0.45">
      <c r="B607" s="14"/>
    </row>
    <row r="608" spans="2:2" ht="14.25" customHeight="1" x14ac:dyDescent="0.45">
      <c r="B608" s="14"/>
    </row>
    <row r="609" spans="2:2" ht="14.25" customHeight="1" x14ac:dyDescent="0.45">
      <c r="B609" s="14"/>
    </row>
    <row r="610" spans="2:2" ht="14.25" customHeight="1" x14ac:dyDescent="0.45">
      <c r="B610" s="14"/>
    </row>
    <row r="611" spans="2:2" ht="14.25" customHeight="1" x14ac:dyDescent="0.45">
      <c r="B611" s="14"/>
    </row>
    <row r="612" spans="2:2" ht="14.25" customHeight="1" x14ac:dyDescent="0.45">
      <c r="B612" s="14"/>
    </row>
    <row r="613" spans="2:2" ht="14.25" customHeight="1" x14ac:dyDescent="0.45">
      <c r="B613" s="14"/>
    </row>
    <row r="614" spans="2:2" ht="14.25" customHeight="1" x14ac:dyDescent="0.45">
      <c r="B614" s="14"/>
    </row>
    <row r="615" spans="2:2" ht="14.25" customHeight="1" x14ac:dyDescent="0.45">
      <c r="B615" s="14"/>
    </row>
    <row r="616" spans="2:2" ht="14.25" customHeight="1" x14ac:dyDescent="0.45">
      <c r="B616" s="14"/>
    </row>
    <row r="617" spans="2:2" ht="14.25" customHeight="1" x14ac:dyDescent="0.45">
      <c r="B617" s="14"/>
    </row>
    <row r="618" spans="2:2" ht="14.25" customHeight="1" x14ac:dyDescent="0.45">
      <c r="B618" s="14"/>
    </row>
    <row r="619" spans="2:2" ht="14.25" customHeight="1" x14ac:dyDescent="0.45">
      <c r="B619" s="14"/>
    </row>
    <row r="620" spans="2:2" ht="14.25" customHeight="1" x14ac:dyDescent="0.45">
      <c r="B620" s="14"/>
    </row>
    <row r="621" spans="2:2" ht="14.25" customHeight="1" x14ac:dyDescent="0.45">
      <c r="B621" s="14"/>
    </row>
    <row r="622" spans="2:2" ht="14.25" customHeight="1" x14ac:dyDescent="0.45">
      <c r="B622" s="14"/>
    </row>
    <row r="623" spans="2:2" ht="14.25" customHeight="1" x14ac:dyDescent="0.45">
      <c r="B623" s="14"/>
    </row>
    <row r="624" spans="2:2" ht="14.25" customHeight="1" x14ac:dyDescent="0.45">
      <c r="B624" s="14"/>
    </row>
    <row r="625" spans="2:2" ht="14.25" customHeight="1" x14ac:dyDescent="0.45">
      <c r="B625" s="14"/>
    </row>
    <row r="626" spans="2:2" ht="14.25" customHeight="1" x14ac:dyDescent="0.45">
      <c r="B626" s="14"/>
    </row>
    <row r="627" spans="2:2" ht="14.25" customHeight="1" x14ac:dyDescent="0.45">
      <c r="B627" s="14"/>
    </row>
    <row r="628" spans="2:2" ht="14.25" customHeight="1" x14ac:dyDescent="0.45">
      <c r="B628" s="14"/>
    </row>
    <row r="629" spans="2:2" ht="14.25" customHeight="1" x14ac:dyDescent="0.45">
      <c r="B629" s="14"/>
    </row>
    <row r="630" spans="2:2" ht="14.25" customHeight="1" x14ac:dyDescent="0.45">
      <c r="B630" s="14"/>
    </row>
    <row r="631" spans="2:2" ht="14.25" customHeight="1" x14ac:dyDescent="0.45">
      <c r="B631" s="14"/>
    </row>
    <row r="632" spans="2:2" ht="14.25" customHeight="1" x14ac:dyDescent="0.45">
      <c r="B632" s="14"/>
    </row>
    <row r="633" spans="2:2" ht="14.25" customHeight="1" x14ac:dyDescent="0.45">
      <c r="B633" s="14"/>
    </row>
    <row r="634" spans="2:2" ht="14.25" customHeight="1" x14ac:dyDescent="0.45">
      <c r="B634" s="14"/>
    </row>
    <row r="635" spans="2:2" ht="14.25" customHeight="1" x14ac:dyDescent="0.45">
      <c r="B635" s="14"/>
    </row>
    <row r="636" spans="2:2" ht="14.25" customHeight="1" x14ac:dyDescent="0.45">
      <c r="B636" s="14"/>
    </row>
    <row r="637" spans="2:2" ht="14.25" customHeight="1" x14ac:dyDescent="0.45">
      <c r="B637" s="14"/>
    </row>
    <row r="638" spans="2:2" ht="14.25" customHeight="1" x14ac:dyDescent="0.45">
      <c r="B638" s="14"/>
    </row>
    <row r="639" spans="2:2" ht="14.25" customHeight="1" x14ac:dyDescent="0.45">
      <c r="B639" s="14"/>
    </row>
    <row r="640" spans="2:2" ht="14.25" customHeight="1" x14ac:dyDescent="0.45">
      <c r="B640" s="14"/>
    </row>
    <row r="641" spans="2:2" ht="14.25" customHeight="1" x14ac:dyDescent="0.45">
      <c r="B641" s="14"/>
    </row>
    <row r="642" spans="2:2" ht="14.25" customHeight="1" x14ac:dyDescent="0.45">
      <c r="B642" s="14"/>
    </row>
    <row r="643" spans="2:2" ht="14.25" customHeight="1" x14ac:dyDescent="0.45">
      <c r="B643" s="14"/>
    </row>
    <row r="644" spans="2:2" ht="14.25" customHeight="1" x14ac:dyDescent="0.45">
      <c r="B644" s="14"/>
    </row>
    <row r="645" spans="2:2" ht="14.25" customHeight="1" x14ac:dyDescent="0.45">
      <c r="B645" s="14"/>
    </row>
    <row r="646" spans="2:2" ht="14.25" customHeight="1" x14ac:dyDescent="0.45">
      <c r="B646" s="14"/>
    </row>
    <row r="647" spans="2:2" ht="14.25" customHeight="1" x14ac:dyDescent="0.45">
      <c r="B647" s="14"/>
    </row>
    <row r="648" spans="2:2" ht="14.25" customHeight="1" x14ac:dyDescent="0.45">
      <c r="B648" s="14"/>
    </row>
    <row r="649" spans="2:2" ht="14.25" customHeight="1" x14ac:dyDescent="0.45">
      <c r="B649" s="14"/>
    </row>
    <row r="650" spans="2:2" ht="14.25" customHeight="1" x14ac:dyDescent="0.45">
      <c r="B650" s="14"/>
    </row>
    <row r="651" spans="2:2" ht="14.25" customHeight="1" x14ac:dyDescent="0.45">
      <c r="B651" s="14"/>
    </row>
    <row r="652" spans="2:2" ht="14.25" customHeight="1" x14ac:dyDescent="0.45">
      <c r="B652" s="14"/>
    </row>
    <row r="653" spans="2:2" ht="14.25" customHeight="1" x14ac:dyDescent="0.45">
      <c r="B653" s="14"/>
    </row>
    <row r="654" spans="2:2" ht="14.25" customHeight="1" x14ac:dyDescent="0.45">
      <c r="B654" s="14"/>
    </row>
    <row r="655" spans="2:2" ht="14.25" customHeight="1" x14ac:dyDescent="0.45">
      <c r="B655" s="14"/>
    </row>
    <row r="656" spans="2:2" ht="14.25" customHeight="1" x14ac:dyDescent="0.45">
      <c r="B656" s="14"/>
    </row>
    <row r="657" spans="2:2" ht="14.25" customHeight="1" x14ac:dyDescent="0.45">
      <c r="B657" s="14"/>
    </row>
    <row r="658" spans="2:2" ht="14.25" customHeight="1" x14ac:dyDescent="0.45">
      <c r="B658" s="14"/>
    </row>
    <row r="659" spans="2:2" ht="14.25" customHeight="1" x14ac:dyDescent="0.45">
      <c r="B659" s="14"/>
    </row>
    <row r="660" spans="2:2" ht="14.25" customHeight="1" x14ac:dyDescent="0.45">
      <c r="B660" s="14"/>
    </row>
    <row r="661" spans="2:2" ht="14.25" customHeight="1" x14ac:dyDescent="0.45">
      <c r="B661" s="14"/>
    </row>
    <row r="662" spans="2:2" ht="14.25" customHeight="1" x14ac:dyDescent="0.45">
      <c r="B662" s="14"/>
    </row>
    <row r="663" spans="2:2" ht="14.25" customHeight="1" x14ac:dyDescent="0.45">
      <c r="B663" s="14"/>
    </row>
    <row r="664" spans="2:2" ht="14.25" customHeight="1" x14ac:dyDescent="0.45">
      <c r="B664" s="14"/>
    </row>
    <row r="665" spans="2:2" ht="14.25" customHeight="1" x14ac:dyDescent="0.45">
      <c r="B665" s="14"/>
    </row>
    <row r="666" spans="2:2" ht="14.25" customHeight="1" x14ac:dyDescent="0.45">
      <c r="B666" s="14"/>
    </row>
    <row r="667" spans="2:2" ht="14.25" customHeight="1" x14ac:dyDescent="0.45">
      <c r="B667" s="14"/>
    </row>
    <row r="668" spans="2:2" ht="14.25" customHeight="1" x14ac:dyDescent="0.45">
      <c r="B668" s="14"/>
    </row>
    <row r="669" spans="2:2" ht="14.25" customHeight="1" x14ac:dyDescent="0.45">
      <c r="B669" s="14"/>
    </row>
    <row r="670" spans="2:2" ht="14.25" customHeight="1" x14ac:dyDescent="0.45">
      <c r="B670" s="14"/>
    </row>
    <row r="671" spans="2:2" ht="14.25" customHeight="1" x14ac:dyDescent="0.45">
      <c r="B671" s="14"/>
    </row>
    <row r="672" spans="2:2" ht="14.25" customHeight="1" x14ac:dyDescent="0.45">
      <c r="B672" s="14"/>
    </row>
    <row r="673" spans="2:2" ht="14.25" customHeight="1" x14ac:dyDescent="0.45">
      <c r="B673" s="14"/>
    </row>
    <row r="674" spans="2:2" ht="14.25" customHeight="1" x14ac:dyDescent="0.45">
      <c r="B674" s="14"/>
    </row>
    <row r="675" spans="2:2" ht="14.25" customHeight="1" x14ac:dyDescent="0.45">
      <c r="B675" s="14"/>
    </row>
    <row r="676" spans="2:2" ht="14.25" customHeight="1" x14ac:dyDescent="0.45">
      <c r="B676" s="14"/>
    </row>
    <row r="677" spans="2:2" ht="14.25" customHeight="1" x14ac:dyDescent="0.45">
      <c r="B677" s="14"/>
    </row>
    <row r="678" spans="2:2" ht="14.25" customHeight="1" x14ac:dyDescent="0.45">
      <c r="B678" s="14"/>
    </row>
    <row r="679" spans="2:2" ht="14.25" customHeight="1" x14ac:dyDescent="0.45">
      <c r="B679" s="14"/>
    </row>
    <row r="680" spans="2:2" ht="14.25" customHeight="1" x14ac:dyDescent="0.45">
      <c r="B680" s="14"/>
    </row>
    <row r="681" spans="2:2" ht="14.25" customHeight="1" x14ac:dyDescent="0.45">
      <c r="B681" s="14"/>
    </row>
    <row r="682" spans="2:2" ht="14.25" customHeight="1" x14ac:dyDescent="0.45">
      <c r="B682" s="14"/>
    </row>
    <row r="683" spans="2:2" ht="14.25" customHeight="1" x14ac:dyDescent="0.45">
      <c r="B683" s="14"/>
    </row>
    <row r="684" spans="2:2" ht="14.25" customHeight="1" x14ac:dyDescent="0.45">
      <c r="B684" s="14"/>
    </row>
    <row r="685" spans="2:2" ht="14.25" customHeight="1" x14ac:dyDescent="0.45">
      <c r="B685" s="14"/>
    </row>
    <row r="686" spans="2:2" ht="14.25" customHeight="1" x14ac:dyDescent="0.45">
      <c r="B686" s="14"/>
    </row>
    <row r="687" spans="2:2" ht="14.25" customHeight="1" x14ac:dyDescent="0.45">
      <c r="B687" s="14"/>
    </row>
    <row r="688" spans="2:2" ht="14.25" customHeight="1" x14ac:dyDescent="0.45">
      <c r="B688" s="14"/>
    </row>
    <row r="689" spans="2:2" ht="14.25" customHeight="1" x14ac:dyDescent="0.45">
      <c r="B689" s="14"/>
    </row>
    <row r="690" spans="2:2" ht="14.25" customHeight="1" x14ac:dyDescent="0.45">
      <c r="B690" s="14"/>
    </row>
    <row r="691" spans="2:2" ht="14.25" customHeight="1" x14ac:dyDescent="0.45">
      <c r="B691" s="14"/>
    </row>
    <row r="692" spans="2:2" ht="14.25" customHeight="1" x14ac:dyDescent="0.45">
      <c r="B692" s="14"/>
    </row>
    <row r="693" spans="2:2" ht="14.25" customHeight="1" x14ac:dyDescent="0.45">
      <c r="B693" s="14"/>
    </row>
    <row r="694" spans="2:2" ht="14.25" customHeight="1" x14ac:dyDescent="0.45">
      <c r="B694" s="14"/>
    </row>
    <row r="695" spans="2:2" ht="14.25" customHeight="1" x14ac:dyDescent="0.45">
      <c r="B695" s="14"/>
    </row>
    <row r="696" spans="2:2" ht="14.25" customHeight="1" x14ac:dyDescent="0.45">
      <c r="B696" s="14"/>
    </row>
    <row r="697" spans="2:2" ht="14.25" customHeight="1" x14ac:dyDescent="0.45">
      <c r="B697" s="14"/>
    </row>
    <row r="698" spans="2:2" ht="14.25" customHeight="1" x14ac:dyDescent="0.45">
      <c r="B698" s="14"/>
    </row>
    <row r="699" spans="2:2" ht="14.25" customHeight="1" x14ac:dyDescent="0.45">
      <c r="B699" s="14"/>
    </row>
    <row r="700" spans="2:2" ht="14.25" customHeight="1" x14ac:dyDescent="0.45">
      <c r="B700" s="14"/>
    </row>
    <row r="701" spans="2:2" ht="14.25" customHeight="1" x14ac:dyDescent="0.45">
      <c r="B701" s="14"/>
    </row>
    <row r="702" spans="2:2" ht="14.25" customHeight="1" x14ac:dyDescent="0.45">
      <c r="B702" s="14"/>
    </row>
    <row r="703" spans="2:2" ht="14.25" customHeight="1" x14ac:dyDescent="0.45">
      <c r="B703" s="14"/>
    </row>
    <row r="704" spans="2:2" ht="14.25" customHeight="1" x14ac:dyDescent="0.45">
      <c r="B704" s="14"/>
    </row>
    <row r="705" spans="2:2" ht="14.25" customHeight="1" x14ac:dyDescent="0.45">
      <c r="B705" s="14"/>
    </row>
    <row r="706" spans="2:2" ht="14.25" customHeight="1" x14ac:dyDescent="0.45">
      <c r="B706" s="14"/>
    </row>
    <row r="707" spans="2:2" ht="14.25" customHeight="1" x14ac:dyDescent="0.45">
      <c r="B707" s="14"/>
    </row>
    <row r="708" spans="2:2" ht="14.25" customHeight="1" x14ac:dyDescent="0.45">
      <c r="B708" s="14"/>
    </row>
    <row r="709" spans="2:2" ht="14.25" customHeight="1" x14ac:dyDescent="0.45">
      <c r="B709" s="14"/>
    </row>
    <row r="710" spans="2:2" ht="14.25" customHeight="1" x14ac:dyDescent="0.45">
      <c r="B710" s="14"/>
    </row>
    <row r="711" spans="2:2" ht="14.25" customHeight="1" x14ac:dyDescent="0.45">
      <c r="B711" s="14"/>
    </row>
    <row r="712" spans="2:2" ht="14.25" customHeight="1" x14ac:dyDescent="0.45">
      <c r="B712" s="14"/>
    </row>
    <row r="713" spans="2:2" ht="14.25" customHeight="1" x14ac:dyDescent="0.45">
      <c r="B713" s="14"/>
    </row>
    <row r="714" spans="2:2" ht="14.25" customHeight="1" x14ac:dyDescent="0.45">
      <c r="B714" s="14"/>
    </row>
    <row r="715" spans="2:2" ht="14.25" customHeight="1" x14ac:dyDescent="0.45">
      <c r="B715" s="14"/>
    </row>
    <row r="716" spans="2:2" ht="14.25" customHeight="1" x14ac:dyDescent="0.45">
      <c r="B716" s="14"/>
    </row>
    <row r="717" spans="2:2" ht="14.25" customHeight="1" x14ac:dyDescent="0.45">
      <c r="B717" s="14"/>
    </row>
    <row r="718" spans="2:2" ht="14.25" customHeight="1" x14ac:dyDescent="0.45">
      <c r="B718" s="14"/>
    </row>
    <row r="719" spans="2:2" ht="14.25" customHeight="1" x14ac:dyDescent="0.45">
      <c r="B719" s="14"/>
    </row>
    <row r="720" spans="2:2" ht="14.25" customHeight="1" x14ac:dyDescent="0.45">
      <c r="B720" s="14"/>
    </row>
    <row r="721" spans="2:2" ht="14.25" customHeight="1" x14ac:dyDescent="0.45">
      <c r="B721" s="14"/>
    </row>
    <row r="722" spans="2:2" ht="14.25" customHeight="1" x14ac:dyDescent="0.45">
      <c r="B722" s="14"/>
    </row>
    <row r="723" spans="2:2" ht="14.25" customHeight="1" x14ac:dyDescent="0.45">
      <c r="B723" s="14"/>
    </row>
    <row r="724" spans="2:2" ht="14.25" customHeight="1" x14ac:dyDescent="0.45">
      <c r="B724" s="14"/>
    </row>
    <row r="725" spans="2:2" ht="14.25" customHeight="1" x14ac:dyDescent="0.45">
      <c r="B725" s="14"/>
    </row>
    <row r="726" spans="2:2" ht="14.25" customHeight="1" x14ac:dyDescent="0.45">
      <c r="B726" s="14"/>
    </row>
    <row r="727" spans="2:2" ht="14.25" customHeight="1" x14ac:dyDescent="0.45">
      <c r="B727" s="14"/>
    </row>
    <row r="728" spans="2:2" ht="14.25" customHeight="1" x14ac:dyDescent="0.45">
      <c r="B728" s="14"/>
    </row>
    <row r="729" spans="2:2" ht="14.25" customHeight="1" x14ac:dyDescent="0.45">
      <c r="B729" s="14"/>
    </row>
    <row r="730" spans="2:2" ht="14.25" customHeight="1" x14ac:dyDescent="0.45">
      <c r="B730" s="14"/>
    </row>
    <row r="731" spans="2:2" ht="14.25" customHeight="1" x14ac:dyDescent="0.45">
      <c r="B731" s="14"/>
    </row>
    <row r="732" spans="2:2" ht="14.25" customHeight="1" x14ac:dyDescent="0.45">
      <c r="B732" s="14"/>
    </row>
    <row r="733" spans="2:2" ht="14.25" customHeight="1" x14ac:dyDescent="0.45">
      <c r="B733" s="14"/>
    </row>
    <row r="734" spans="2:2" ht="14.25" customHeight="1" x14ac:dyDescent="0.45">
      <c r="B734" s="14"/>
    </row>
    <row r="735" spans="2:2" ht="14.25" customHeight="1" x14ac:dyDescent="0.45">
      <c r="B735" s="14"/>
    </row>
    <row r="736" spans="2:2" ht="14.25" customHeight="1" x14ac:dyDescent="0.45">
      <c r="B736" s="14"/>
    </row>
    <row r="737" spans="2:2" ht="14.25" customHeight="1" x14ac:dyDescent="0.45">
      <c r="B737" s="14"/>
    </row>
    <row r="738" spans="2:2" ht="14.25" customHeight="1" x14ac:dyDescent="0.45">
      <c r="B738" s="14"/>
    </row>
    <row r="739" spans="2:2" ht="14.25" customHeight="1" x14ac:dyDescent="0.45">
      <c r="B739" s="14"/>
    </row>
    <row r="740" spans="2:2" ht="14.25" customHeight="1" x14ac:dyDescent="0.45">
      <c r="B740" s="14"/>
    </row>
    <row r="741" spans="2:2" ht="14.25" customHeight="1" x14ac:dyDescent="0.45">
      <c r="B741" s="14"/>
    </row>
    <row r="742" spans="2:2" ht="14.25" customHeight="1" x14ac:dyDescent="0.45">
      <c r="B742" s="14"/>
    </row>
    <row r="743" spans="2:2" ht="14.25" customHeight="1" x14ac:dyDescent="0.45">
      <c r="B743" s="14"/>
    </row>
    <row r="744" spans="2:2" ht="14.25" customHeight="1" x14ac:dyDescent="0.45">
      <c r="B744" s="14"/>
    </row>
    <row r="745" spans="2:2" ht="14.25" customHeight="1" x14ac:dyDescent="0.45">
      <c r="B745" s="14"/>
    </row>
    <row r="746" spans="2:2" ht="14.25" customHeight="1" x14ac:dyDescent="0.45">
      <c r="B746" s="14"/>
    </row>
    <row r="747" spans="2:2" ht="14.25" customHeight="1" x14ac:dyDescent="0.45">
      <c r="B747" s="14"/>
    </row>
    <row r="748" spans="2:2" ht="14.25" customHeight="1" x14ac:dyDescent="0.45">
      <c r="B748" s="14"/>
    </row>
    <row r="749" spans="2:2" ht="14.25" customHeight="1" x14ac:dyDescent="0.45">
      <c r="B749" s="14"/>
    </row>
    <row r="750" spans="2:2" ht="14.25" customHeight="1" x14ac:dyDescent="0.45">
      <c r="B750" s="14"/>
    </row>
    <row r="751" spans="2:2" ht="14.25" customHeight="1" x14ac:dyDescent="0.45">
      <c r="B751" s="14"/>
    </row>
    <row r="752" spans="2:2" ht="14.25" customHeight="1" x14ac:dyDescent="0.45">
      <c r="B752" s="14"/>
    </row>
    <row r="753" spans="2:2" ht="14.25" customHeight="1" x14ac:dyDescent="0.45">
      <c r="B753" s="14"/>
    </row>
    <row r="754" spans="2:2" ht="14.25" customHeight="1" x14ac:dyDescent="0.45">
      <c r="B754" s="14"/>
    </row>
    <row r="755" spans="2:2" ht="14.25" customHeight="1" x14ac:dyDescent="0.45">
      <c r="B755" s="14"/>
    </row>
    <row r="756" spans="2:2" ht="14.25" customHeight="1" x14ac:dyDescent="0.45">
      <c r="B756" s="14"/>
    </row>
    <row r="757" spans="2:2" ht="14.25" customHeight="1" x14ac:dyDescent="0.45">
      <c r="B757" s="14"/>
    </row>
    <row r="758" spans="2:2" ht="14.25" customHeight="1" x14ac:dyDescent="0.45">
      <c r="B758" s="14"/>
    </row>
    <row r="759" spans="2:2" ht="14.25" customHeight="1" x14ac:dyDescent="0.45">
      <c r="B759" s="14"/>
    </row>
    <row r="760" spans="2:2" ht="14.25" customHeight="1" x14ac:dyDescent="0.45">
      <c r="B760" s="14"/>
    </row>
    <row r="761" spans="2:2" ht="14.25" customHeight="1" x14ac:dyDescent="0.45">
      <c r="B761" s="14"/>
    </row>
    <row r="762" spans="2:2" ht="14.25" customHeight="1" x14ac:dyDescent="0.45">
      <c r="B762" s="14"/>
    </row>
    <row r="763" spans="2:2" ht="14.25" customHeight="1" x14ac:dyDescent="0.45">
      <c r="B763" s="14"/>
    </row>
    <row r="764" spans="2:2" ht="14.25" customHeight="1" x14ac:dyDescent="0.45">
      <c r="B764" s="14"/>
    </row>
    <row r="765" spans="2:2" ht="14.25" customHeight="1" x14ac:dyDescent="0.45">
      <c r="B765" s="14"/>
    </row>
    <row r="766" spans="2:2" ht="14.25" customHeight="1" x14ac:dyDescent="0.45">
      <c r="B766" s="14"/>
    </row>
    <row r="767" spans="2:2" ht="14.25" customHeight="1" x14ac:dyDescent="0.45">
      <c r="B767" s="14"/>
    </row>
    <row r="768" spans="2:2" ht="14.25" customHeight="1" x14ac:dyDescent="0.45">
      <c r="B768" s="14"/>
    </row>
    <row r="769" spans="2:2" ht="14.25" customHeight="1" x14ac:dyDescent="0.45">
      <c r="B769" s="14"/>
    </row>
    <row r="770" spans="2:2" ht="14.25" customHeight="1" x14ac:dyDescent="0.45">
      <c r="B770" s="14"/>
    </row>
    <row r="771" spans="2:2" ht="14.25" customHeight="1" x14ac:dyDescent="0.45">
      <c r="B771" s="14"/>
    </row>
    <row r="772" spans="2:2" ht="14.25" customHeight="1" x14ac:dyDescent="0.45">
      <c r="B772" s="14"/>
    </row>
    <row r="773" spans="2:2" ht="14.25" customHeight="1" x14ac:dyDescent="0.45">
      <c r="B773" s="14"/>
    </row>
    <row r="774" spans="2:2" ht="14.25" customHeight="1" x14ac:dyDescent="0.45">
      <c r="B774" s="14"/>
    </row>
    <row r="775" spans="2:2" ht="14.25" customHeight="1" x14ac:dyDescent="0.45">
      <c r="B775" s="14"/>
    </row>
    <row r="776" spans="2:2" ht="14.25" customHeight="1" x14ac:dyDescent="0.45">
      <c r="B776" s="14"/>
    </row>
    <row r="777" spans="2:2" ht="14.25" customHeight="1" x14ac:dyDescent="0.45">
      <c r="B777" s="14"/>
    </row>
    <row r="778" spans="2:2" ht="14.25" customHeight="1" x14ac:dyDescent="0.45">
      <c r="B778" s="14"/>
    </row>
    <row r="779" spans="2:2" ht="14.25" customHeight="1" x14ac:dyDescent="0.45">
      <c r="B779" s="14"/>
    </row>
    <row r="780" spans="2:2" ht="14.25" customHeight="1" x14ac:dyDescent="0.45">
      <c r="B780" s="14"/>
    </row>
    <row r="781" spans="2:2" ht="14.25" customHeight="1" x14ac:dyDescent="0.45">
      <c r="B781" s="14"/>
    </row>
    <row r="782" spans="2:2" ht="14.25" customHeight="1" x14ac:dyDescent="0.45">
      <c r="B782" s="14"/>
    </row>
    <row r="783" spans="2:2" ht="14.25" customHeight="1" x14ac:dyDescent="0.45">
      <c r="B783" s="14"/>
    </row>
    <row r="784" spans="2:2" ht="14.25" customHeight="1" x14ac:dyDescent="0.45">
      <c r="B784" s="14"/>
    </row>
    <row r="785" spans="2:2" ht="14.25" customHeight="1" x14ac:dyDescent="0.45">
      <c r="B785" s="14"/>
    </row>
    <row r="786" spans="2:2" ht="14.25" customHeight="1" x14ac:dyDescent="0.45">
      <c r="B786" s="14"/>
    </row>
    <row r="787" spans="2:2" ht="14.25" customHeight="1" x14ac:dyDescent="0.45">
      <c r="B787" s="14"/>
    </row>
    <row r="788" spans="2:2" ht="14.25" customHeight="1" x14ac:dyDescent="0.45">
      <c r="B788" s="14"/>
    </row>
    <row r="789" spans="2:2" ht="14.25" customHeight="1" x14ac:dyDescent="0.45">
      <c r="B789" s="14"/>
    </row>
    <row r="790" spans="2:2" ht="14.25" customHeight="1" x14ac:dyDescent="0.45">
      <c r="B790" s="14"/>
    </row>
    <row r="791" spans="2:2" ht="14.25" customHeight="1" x14ac:dyDescent="0.45">
      <c r="B791" s="14"/>
    </row>
    <row r="792" spans="2:2" ht="14.25" customHeight="1" x14ac:dyDescent="0.45">
      <c r="B792" s="14"/>
    </row>
    <row r="793" spans="2:2" ht="14.25" customHeight="1" x14ac:dyDescent="0.45">
      <c r="B793" s="14"/>
    </row>
    <row r="794" spans="2:2" ht="14.25" customHeight="1" x14ac:dyDescent="0.45">
      <c r="B794" s="14"/>
    </row>
    <row r="795" spans="2:2" ht="14.25" customHeight="1" x14ac:dyDescent="0.45">
      <c r="B795" s="14"/>
    </row>
    <row r="796" spans="2:2" ht="14.25" customHeight="1" x14ac:dyDescent="0.45">
      <c r="B796" s="14"/>
    </row>
    <row r="797" spans="2:2" ht="14.25" customHeight="1" x14ac:dyDescent="0.45">
      <c r="B797" s="14"/>
    </row>
    <row r="798" spans="2:2" ht="14.25" customHeight="1" x14ac:dyDescent="0.45">
      <c r="B798" s="14"/>
    </row>
    <row r="799" spans="2:2" ht="14.25" customHeight="1" x14ac:dyDescent="0.45">
      <c r="B799" s="14"/>
    </row>
    <row r="800" spans="2:2" ht="14.25" customHeight="1" x14ac:dyDescent="0.45">
      <c r="B800" s="14"/>
    </row>
    <row r="801" spans="2:2" ht="14.25" customHeight="1" x14ac:dyDescent="0.45">
      <c r="B801" s="14"/>
    </row>
    <row r="802" spans="2:2" ht="14.25" customHeight="1" x14ac:dyDescent="0.45">
      <c r="B802" s="14"/>
    </row>
    <row r="803" spans="2:2" ht="14.25" customHeight="1" x14ac:dyDescent="0.45">
      <c r="B803" s="14"/>
    </row>
    <row r="804" spans="2:2" ht="14.25" customHeight="1" x14ac:dyDescent="0.45">
      <c r="B804" s="14"/>
    </row>
    <row r="805" spans="2:2" ht="14.25" customHeight="1" x14ac:dyDescent="0.45">
      <c r="B805" s="14"/>
    </row>
    <row r="806" spans="2:2" ht="14.25" customHeight="1" x14ac:dyDescent="0.45">
      <c r="B806" s="14"/>
    </row>
    <row r="807" spans="2:2" ht="14.25" customHeight="1" x14ac:dyDescent="0.45">
      <c r="B807" s="14"/>
    </row>
    <row r="808" spans="2:2" ht="14.25" customHeight="1" x14ac:dyDescent="0.45">
      <c r="B808" s="14"/>
    </row>
    <row r="809" spans="2:2" ht="14.25" customHeight="1" x14ac:dyDescent="0.45">
      <c r="B809" s="14"/>
    </row>
    <row r="810" spans="2:2" ht="14.25" customHeight="1" x14ac:dyDescent="0.45">
      <c r="B810" s="14"/>
    </row>
    <row r="811" spans="2:2" ht="14.25" customHeight="1" x14ac:dyDescent="0.45">
      <c r="B811" s="14"/>
    </row>
    <row r="812" spans="2:2" ht="14.25" customHeight="1" x14ac:dyDescent="0.45">
      <c r="B812" s="14"/>
    </row>
    <row r="813" spans="2:2" ht="14.25" customHeight="1" x14ac:dyDescent="0.45">
      <c r="B813" s="14"/>
    </row>
    <row r="814" spans="2:2" ht="14.25" customHeight="1" x14ac:dyDescent="0.45">
      <c r="B814" s="14"/>
    </row>
    <row r="815" spans="2:2" ht="14.25" customHeight="1" x14ac:dyDescent="0.45">
      <c r="B815" s="14"/>
    </row>
    <row r="816" spans="2:2" ht="14.25" customHeight="1" x14ac:dyDescent="0.45">
      <c r="B816" s="14"/>
    </row>
    <row r="817" spans="2:2" ht="14.25" customHeight="1" x14ac:dyDescent="0.45">
      <c r="B817" s="14"/>
    </row>
    <row r="818" spans="2:2" ht="14.25" customHeight="1" x14ac:dyDescent="0.45">
      <c r="B818" s="14"/>
    </row>
    <row r="819" spans="2:2" ht="14.25" customHeight="1" x14ac:dyDescent="0.45">
      <c r="B819" s="14"/>
    </row>
    <row r="820" spans="2:2" ht="14.25" customHeight="1" x14ac:dyDescent="0.45">
      <c r="B820" s="14"/>
    </row>
    <row r="821" spans="2:2" ht="14.25" customHeight="1" x14ac:dyDescent="0.45">
      <c r="B821" s="14"/>
    </row>
    <row r="822" spans="2:2" ht="14.25" customHeight="1" x14ac:dyDescent="0.45">
      <c r="B822" s="14"/>
    </row>
    <row r="823" spans="2:2" ht="14.25" customHeight="1" x14ac:dyDescent="0.45">
      <c r="B823" s="14"/>
    </row>
    <row r="824" spans="2:2" ht="14.25" customHeight="1" x14ac:dyDescent="0.45">
      <c r="B824" s="14"/>
    </row>
    <row r="825" spans="2:2" ht="14.25" customHeight="1" x14ac:dyDescent="0.45">
      <c r="B825" s="14"/>
    </row>
    <row r="826" spans="2:2" ht="14.25" customHeight="1" x14ac:dyDescent="0.45">
      <c r="B826" s="14"/>
    </row>
    <row r="827" spans="2:2" ht="14.25" customHeight="1" x14ac:dyDescent="0.45">
      <c r="B827" s="14"/>
    </row>
    <row r="828" spans="2:2" ht="14.25" customHeight="1" x14ac:dyDescent="0.45">
      <c r="B828" s="14"/>
    </row>
    <row r="829" spans="2:2" ht="14.25" customHeight="1" x14ac:dyDescent="0.45">
      <c r="B829" s="14"/>
    </row>
    <row r="830" spans="2:2" ht="14.25" customHeight="1" x14ac:dyDescent="0.45">
      <c r="B830" s="14"/>
    </row>
    <row r="831" spans="2:2" ht="14.25" customHeight="1" x14ac:dyDescent="0.45">
      <c r="B831" s="14"/>
    </row>
    <row r="832" spans="2:2" ht="14.25" customHeight="1" x14ac:dyDescent="0.45">
      <c r="B832" s="14"/>
    </row>
    <row r="833" spans="2:2" ht="14.25" customHeight="1" x14ac:dyDescent="0.45">
      <c r="B833" s="14"/>
    </row>
    <row r="834" spans="2:2" ht="14.25" customHeight="1" x14ac:dyDescent="0.45">
      <c r="B834" s="14"/>
    </row>
    <row r="835" spans="2:2" ht="14.25" customHeight="1" x14ac:dyDescent="0.45">
      <c r="B835" s="14"/>
    </row>
    <row r="836" spans="2:2" ht="14.25" customHeight="1" x14ac:dyDescent="0.45">
      <c r="B836" s="14"/>
    </row>
    <row r="837" spans="2:2" ht="14.25" customHeight="1" x14ac:dyDescent="0.45">
      <c r="B837" s="14"/>
    </row>
    <row r="838" spans="2:2" ht="14.25" customHeight="1" x14ac:dyDescent="0.45">
      <c r="B838" s="14"/>
    </row>
    <row r="839" spans="2:2" ht="14.25" customHeight="1" x14ac:dyDescent="0.45">
      <c r="B839" s="14"/>
    </row>
    <row r="840" spans="2:2" ht="14.25" customHeight="1" x14ac:dyDescent="0.45">
      <c r="B840" s="14"/>
    </row>
    <row r="841" spans="2:2" ht="14.25" customHeight="1" x14ac:dyDescent="0.45">
      <c r="B841" s="14"/>
    </row>
    <row r="842" spans="2:2" ht="14.25" customHeight="1" x14ac:dyDescent="0.45">
      <c r="B842" s="14"/>
    </row>
    <row r="843" spans="2:2" ht="14.25" customHeight="1" x14ac:dyDescent="0.45">
      <c r="B843" s="14"/>
    </row>
    <row r="844" spans="2:2" ht="14.25" customHeight="1" x14ac:dyDescent="0.45">
      <c r="B844" s="14"/>
    </row>
    <row r="845" spans="2:2" ht="14.25" customHeight="1" x14ac:dyDescent="0.45">
      <c r="B845" s="14"/>
    </row>
    <row r="846" spans="2:2" ht="14.25" customHeight="1" x14ac:dyDescent="0.45">
      <c r="B846" s="14"/>
    </row>
    <row r="847" spans="2:2" ht="14.25" customHeight="1" x14ac:dyDescent="0.45">
      <c r="B847" s="14"/>
    </row>
    <row r="848" spans="2:2" ht="14.25" customHeight="1" x14ac:dyDescent="0.45">
      <c r="B848" s="14"/>
    </row>
    <row r="849" spans="2:2" ht="14.25" customHeight="1" x14ac:dyDescent="0.45">
      <c r="B849" s="14"/>
    </row>
    <row r="850" spans="2:2" ht="14.25" customHeight="1" x14ac:dyDescent="0.45">
      <c r="B850" s="14"/>
    </row>
    <row r="851" spans="2:2" ht="14.25" customHeight="1" x14ac:dyDescent="0.45">
      <c r="B851" s="14"/>
    </row>
    <row r="852" spans="2:2" ht="14.25" customHeight="1" x14ac:dyDescent="0.45">
      <c r="B852" s="14"/>
    </row>
    <row r="853" spans="2:2" ht="14.25" customHeight="1" x14ac:dyDescent="0.45">
      <c r="B853" s="14"/>
    </row>
    <row r="854" spans="2:2" ht="14.25" customHeight="1" x14ac:dyDescent="0.45">
      <c r="B854" s="14"/>
    </row>
    <row r="855" spans="2:2" ht="14.25" customHeight="1" x14ac:dyDescent="0.45">
      <c r="B855" s="14"/>
    </row>
    <row r="856" spans="2:2" ht="14.25" customHeight="1" x14ac:dyDescent="0.45">
      <c r="B856" s="14"/>
    </row>
    <row r="857" spans="2:2" ht="14.25" customHeight="1" x14ac:dyDescent="0.45">
      <c r="B857" s="14"/>
    </row>
    <row r="858" spans="2:2" ht="14.25" customHeight="1" x14ac:dyDescent="0.45">
      <c r="B858" s="14"/>
    </row>
    <row r="859" spans="2:2" ht="14.25" customHeight="1" x14ac:dyDescent="0.45">
      <c r="B859" s="14"/>
    </row>
    <row r="860" spans="2:2" ht="14.25" customHeight="1" x14ac:dyDescent="0.45">
      <c r="B860" s="14"/>
    </row>
    <row r="861" spans="2:2" ht="14.25" customHeight="1" x14ac:dyDescent="0.45">
      <c r="B861" s="14"/>
    </row>
    <row r="862" spans="2:2" ht="14.25" customHeight="1" x14ac:dyDescent="0.45">
      <c r="B862" s="14"/>
    </row>
    <row r="863" spans="2:2" ht="14.25" customHeight="1" x14ac:dyDescent="0.45">
      <c r="B863" s="14"/>
    </row>
    <row r="864" spans="2:2" ht="14.25" customHeight="1" x14ac:dyDescent="0.45">
      <c r="B864" s="14"/>
    </row>
    <row r="865" spans="2:2" ht="14.25" customHeight="1" x14ac:dyDescent="0.45">
      <c r="B865" s="14"/>
    </row>
    <row r="866" spans="2:2" ht="14.25" customHeight="1" x14ac:dyDescent="0.45">
      <c r="B866" s="14"/>
    </row>
    <row r="867" spans="2:2" ht="14.25" customHeight="1" x14ac:dyDescent="0.45">
      <c r="B867" s="14"/>
    </row>
    <row r="868" spans="2:2" ht="14.25" customHeight="1" x14ac:dyDescent="0.45">
      <c r="B868" s="14"/>
    </row>
    <row r="869" spans="2:2" ht="14.25" customHeight="1" x14ac:dyDescent="0.45">
      <c r="B869" s="14"/>
    </row>
    <row r="870" spans="2:2" ht="14.25" customHeight="1" x14ac:dyDescent="0.45">
      <c r="B870" s="14"/>
    </row>
    <row r="871" spans="2:2" ht="14.25" customHeight="1" x14ac:dyDescent="0.45">
      <c r="B871" s="14"/>
    </row>
    <row r="872" spans="2:2" ht="14.25" customHeight="1" x14ac:dyDescent="0.45">
      <c r="B872" s="14"/>
    </row>
    <row r="873" spans="2:2" ht="14.25" customHeight="1" x14ac:dyDescent="0.45">
      <c r="B873" s="14"/>
    </row>
    <row r="874" spans="2:2" ht="14.25" customHeight="1" x14ac:dyDescent="0.45">
      <c r="B874" s="14"/>
    </row>
    <row r="875" spans="2:2" ht="14.25" customHeight="1" x14ac:dyDescent="0.45">
      <c r="B875" s="14"/>
    </row>
    <row r="876" spans="2:2" ht="14.25" customHeight="1" x14ac:dyDescent="0.45">
      <c r="B876" s="14"/>
    </row>
    <row r="877" spans="2:2" ht="14.25" customHeight="1" x14ac:dyDescent="0.45">
      <c r="B877" s="14"/>
    </row>
    <row r="878" spans="2:2" ht="14.25" customHeight="1" x14ac:dyDescent="0.45">
      <c r="B878" s="14"/>
    </row>
    <row r="879" spans="2:2" ht="14.25" customHeight="1" x14ac:dyDescent="0.45">
      <c r="B879" s="14"/>
    </row>
    <row r="880" spans="2:2" ht="14.25" customHeight="1" x14ac:dyDescent="0.45">
      <c r="B880" s="14"/>
    </row>
    <row r="881" spans="2:2" ht="14.25" customHeight="1" x14ac:dyDescent="0.45">
      <c r="B881" s="14"/>
    </row>
    <row r="882" spans="2:2" ht="14.25" customHeight="1" x14ac:dyDescent="0.45">
      <c r="B882" s="14"/>
    </row>
    <row r="883" spans="2:2" ht="14.25" customHeight="1" x14ac:dyDescent="0.45">
      <c r="B883" s="14"/>
    </row>
    <row r="884" spans="2:2" ht="14.25" customHeight="1" x14ac:dyDescent="0.45">
      <c r="B884" s="14"/>
    </row>
    <row r="885" spans="2:2" ht="14.25" customHeight="1" x14ac:dyDescent="0.45">
      <c r="B885" s="14"/>
    </row>
    <row r="886" spans="2:2" ht="14.25" customHeight="1" x14ac:dyDescent="0.45">
      <c r="B886" s="14"/>
    </row>
    <row r="887" spans="2:2" ht="14.25" customHeight="1" x14ac:dyDescent="0.45">
      <c r="B887" s="14"/>
    </row>
    <row r="888" spans="2:2" ht="14.25" customHeight="1" x14ac:dyDescent="0.45">
      <c r="B888" s="14"/>
    </row>
    <row r="889" spans="2:2" ht="14.25" customHeight="1" x14ac:dyDescent="0.45">
      <c r="B889" s="14"/>
    </row>
    <row r="890" spans="2:2" ht="14.25" customHeight="1" x14ac:dyDescent="0.45">
      <c r="B890" s="14"/>
    </row>
    <row r="891" spans="2:2" ht="14.25" customHeight="1" x14ac:dyDescent="0.45">
      <c r="B891" s="14"/>
    </row>
    <row r="892" spans="2:2" ht="14.25" customHeight="1" x14ac:dyDescent="0.45">
      <c r="B892" s="14"/>
    </row>
    <row r="893" spans="2:2" ht="14.25" customHeight="1" x14ac:dyDescent="0.45">
      <c r="B893" s="14"/>
    </row>
    <row r="894" spans="2:2" ht="14.25" customHeight="1" x14ac:dyDescent="0.45">
      <c r="B894" s="14"/>
    </row>
    <row r="895" spans="2:2" ht="14.25" customHeight="1" x14ac:dyDescent="0.45">
      <c r="B895" s="14"/>
    </row>
    <row r="896" spans="2:2" ht="14.25" customHeight="1" x14ac:dyDescent="0.45">
      <c r="B896" s="14"/>
    </row>
    <row r="897" spans="2:2" ht="14.25" customHeight="1" x14ac:dyDescent="0.45">
      <c r="B897" s="14"/>
    </row>
    <row r="898" spans="2:2" ht="14.25" customHeight="1" x14ac:dyDescent="0.45">
      <c r="B898" s="14"/>
    </row>
    <row r="899" spans="2:2" ht="14.25" customHeight="1" x14ac:dyDescent="0.45">
      <c r="B899" s="14"/>
    </row>
    <row r="900" spans="2:2" ht="14.25" customHeight="1" x14ac:dyDescent="0.45">
      <c r="B900" s="14"/>
    </row>
    <row r="901" spans="2:2" ht="14.25" customHeight="1" x14ac:dyDescent="0.45">
      <c r="B901" s="14"/>
    </row>
    <row r="902" spans="2:2" ht="14.25" customHeight="1" x14ac:dyDescent="0.45">
      <c r="B902" s="14"/>
    </row>
    <row r="903" spans="2:2" ht="14.25" customHeight="1" x14ac:dyDescent="0.45">
      <c r="B903" s="14"/>
    </row>
    <row r="904" spans="2:2" ht="14.25" customHeight="1" x14ac:dyDescent="0.45">
      <c r="B904" s="14"/>
    </row>
    <row r="905" spans="2:2" ht="14.25" customHeight="1" x14ac:dyDescent="0.45">
      <c r="B905" s="14"/>
    </row>
    <row r="906" spans="2:2" ht="14.25" customHeight="1" x14ac:dyDescent="0.45">
      <c r="B906" s="14"/>
    </row>
    <row r="907" spans="2:2" ht="14.25" customHeight="1" x14ac:dyDescent="0.45">
      <c r="B907" s="14"/>
    </row>
    <row r="908" spans="2:2" ht="14.25" customHeight="1" x14ac:dyDescent="0.45">
      <c r="B908" s="14"/>
    </row>
    <row r="909" spans="2:2" ht="14.25" customHeight="1" x14ac:dyDescent="0.45">
      <c r="B909" s="14"/>
    </row>
    <row r="910" spans="2:2" ht="14.25" customHeight="1" x14ac:dyDescent="0.45">
      <c r="B910" s="14"/>
    </row>
    <row r="911" spans="2:2" ht="14.25" customHeight="1" x14ac:dyDescent="0.45">
      <c r="B911" s="14"/>
    </row>
    <row r="912" spans="2:2" ht="14.25" customHeight="1" x14ac:dyDescent="0.45">
      <c r="B912" s="14"/>
    </row>
    <row r="913" spans="2:2" ht="14.25" customHeight="1" x14ac:dyDescent="0.45">
      <c r="B913" s="14"/>
    </row>
    <row r="914" spans="2:2" ht="14.25" customHeight="1" x14ac:dyDescent="0.45">
      <c r="B914" s="14"/>
    </row>
    <row r="915" spans="2:2" ht="14.25" customHeight="1" x14ac:dyDescent="0.45">
      <c r="B915" s="14"/>
    </row>
    <row r="916" spans="2:2" ht="14.25" customHeight="1" x14ac:dyDescent="0.45">
      <c r="B916" s="14"/>
    </row>
    <row r="917" spans="2:2" ht="14.25" customHeight="1" x14ac:dyDescent="0.45">
      <c r="B917" s="14"/>
    </row>
    <row r="918" spans="2:2" ht="14.25" customHeight="1" x14ac:dyDescent="0.45">
      <c r="B918" s="14"/>
    </row>
    <row r="919" spans="2:2" ht="14.25" customHeight="1" x14ac:dyDescent="0.45">
      <c r="B919" s="14"/>
    </row>
    <row r="920" spans="2:2" ht="14.25" customHeight="1" x14ac:dyDescent="0.45">
      <c r="B920" s="14"/>
    </row>
    <row r="921" spans="2:2" ht="14.25" customHeight="1" x14ac:dyDescent="0.45">
      <c r="B921" s="14"/>
    </row>
    <row r="922" spans="2:2" ht="14.25" customHeight="1" x14ac:dyDescent="0.45">
      <c r="B922" s="14"/>
    </row>
    <row r="923" spans="2:2" ht="14.25" customHeight="1" x14ac:dyDescent="0.45">
      <c r="B923" s="14"/>
    </row>
    <row r="924" spans="2:2" ht="14.25" customHeight="1" x14ac:dyDescent="0.45">
      <c r="B924" s="14"/>
    </row>
    <row r="925" spans="2:2" ht="14.25" customHeight="1" x14ac:dyDescent="0.45">
      <c r="B925" s="14"/>
    </row>
    <row r="926" spans="2:2" ht="14.25" customHeight="1" x14ac:dyDescent="0.45">
      <c r="B926" s="14"/>
    </row>
    <row r="927" spans="2:2" ht="14.25" customHeight="1" x14ac:dyDescent="0.45">
      <c r="B927" s="14"/>
    </row>
    <row r="928" spans="2:2" ht="14.25" customHeight="1" x14ac:dyDescent="0.45">
      <c r="B928" s="14"/>
    </row>
    <row r="929" spans="2:2" ht="14.25" customHeight="1" x14ac:dyDescent="0.45">
      <c r="B929" s="14"/>
    </row>
    <row r="930" spans="2:2" ht="14.25" customHeight="1" x14ac:dyDescent="0.45">
      <c r="B930" s="14"/>
    </row>
    <row r="931" spans="2:2" ht="14.25" customHeight="1" x14ac:dyDescent="0.45">
      <c r="B931" s="14"/>
    </row>
    <row r="932" spans="2:2" ht="14.25" customHeight="1" x14ac:dyDescent="0.45">
      <c r="B932" s="14"/>
    </row>
    <row r="933" spans="2:2" ht="14.25" customHeight="1" x14ac:dyDescent="0.45">
      <c r="B933" s="14"/>
    </row>
    <row r="934" spans="2:2" ht="14.25" customHeight="1" x14ac:dyDescent="0.45">
      <c r="B934" s="14"/>
    </row>
    <row r="935" spans="2:2" ht="14.25" customHeight="1" x14ac:dyDescent="0.45">
      <c r="B935" s="14"/>
    </row>
    <row r="936" spans="2:2" ht="14.25" customHeight="1" x14ac:dyDescent="0.45">
      <c r="B936" s="14"/>
    </row>
    <row r="937" spans="2:2" ht="14.25" customHeight="1" x14ac:dyDescent="0.45">
      <c r="B937" s="14"/>
    </row>
    <row r="938" spans="2:2" ht="14.25" customHeight="1" x14ac:dyDescent="0.45">
      <c r="B938" s="14"/>
    </row>
    <row r="939" spans="2:2" ht="14.25" customHeight="1" x14ac:dyDescent="0.45">
      <c r="B939" s="14"/>
    </row>
    <row r="940" spans="2:2" ht="14.25" customHeight="1" x14ac:dyDescent="0.45">
      <c r="B940" s="14"/>
    </row>
    <row r="941" spans="2:2" ht="14.25" customHeight="1" x14ac:dyDescent="0.45">
      <c r="B941" s="14"/>
    </row>
    <row r="942" spans="2:2" ht="14.25" customHeight="1" x14ac:dyDescent="0.45">
      <c r="B942" s="14"/>
    </row>
    <row r="943" spans="2:2" ht="14.25" customHeight="1" x14ac:dyDescent="0.45">
      <c r="B943" s="14"/>
    </row>
    <row r="944" spans="2:2" ht="14.25" customHeight="1" x14ac:dyDescent="0.45">
      <c r="B944" s="14"/>
    </row>
    <row r="945" spans="2:2" ht="14.25" customHeight="1" x14ac:dyDescent="0.45">
      <c r="B945" s="14"/>
    </row>
    <row r="946" spans="2:2" ht="14.25" customHeight="1" x14ac:dyDescent="0.45">
      <c r="B946" s="14"/>
    </row>
    <row r="947" spans="2:2" ht="14.25" customHeight="1" x14ac:dyDescent="0.45">
      <c r="B947" s="14"/>
    </row>
    <row r="948" spans="2:2" ht="14.25" customHeight="1" x14ac:dyDescent="0.45">
      <c r="B948" s="14"/>
    </row>
    <row r="949" spans="2:2" ht="14.25" customHeight="1" x14ac:dyDescent="0.45">
      <c r="B949" s="14"/>
    </row>
    <row r="950" spans="2:2" ht="14.25" customHeight="1" x14ac:dyDescent="0.45">
      <c r="B950" s="14"/>
    </row>
    <row r="951" spans="2:2" ht="14.25" customHeight="1" x14ac:dyDescent="0.45">
      <c r="B951" s="14"/>
    </row>
    <row r="952" spans="2:2" ht="14.25" customHeight="1" x14ac:dyDescent="0.45">
      <c r="B952" s="14"/>
    </row>
    <row r="953" spans="2:2" ht="14.25" customHeight="1" x14ac:dyDescent="0.45">
      <c r="B953" s="14"/>
    </row>
    <row r="954" spans="2:2" ht="14.25" customHeight="1" x14ac:dyDescent="0.45">
      <c r="B954" s="14"/>
    </row>
    <row r="955" spans="2:2" ht="14.25" customHeight="1" x14ac:dyDescent="0.45">
      <c r="B955" s="14"/>
    </row>
    <row r="956" spans="2:2" ht="14.25" customHeight="1" x14ac:dyDescent="0.45">
      <c r="B956" s="14"/>
    </row>
    <row r="957" spans="2:2" ht="14.25" customHeight="1" x14ac:dyDescent="0.45">
      <c r="B957" s="14"/>
    </row>
    <row r="958" spans="2:2" ht="14.25" customHeight="1" x14ac:dyDescent="0.45">
      <c r="B958" s="14"/>
    </row>
    <row r="959" spans="2:2" ht="14.25" customHeight="1" x14ac:dyDescent="0.45">
      <c r="B959" s="14"/>
    </row>
    <row r="960" spans="2:2" ht="14.25" customHeight="1" x14ac:dyDescent="0.45">
      <c r="B960" s="14"/>
    </row>
    <row r="961" spans="2:2" ht="14.25" customHeight="1" x14ac:dyDescent="0.45">
      <c r="B961" s="14"/>
    </row>
    <row r="962" spans="2:2" ht="14.25" customHeight="1" x14ac:dyDescent="0.45">
      <c r="B962" s="14"/>
    </row>
    <row r="963" spans="2:2" ht="14.25" customHeight="1" x14ac:dyDescent="0.45">
      <c r="B963" s="14"/>
    </row>
    <row r="964" spans="2:2" ht="14.25" customHeight="1" x14ac:dyDescent="0.45">
      <c r="B964" s="14"/>
    </row>
    <row r="965" spans="2:2" ht="14.25" customHeight="1" x14ac:dyDescent="0.45">
      <c r="B965" s="14"/>
    </row>
    <row r="966" spans="2:2" ht="14.25" customHeight="1" x14ac:dyDescent="0.45">
      <c r="B966" s="14"/>
    </row>
    <row r="967" spans="2:2" ht="14.25" customHeight="1" x14ac:dyDescent="0.45">
      <c r="B967" s="14"/>
    </row>
    <row r="968" spans="2:2" ht="14.25" customHeight="1" x14ac:dyDescent="0.45">
      <c r="B968" s="14"/>
    </row>
    <row r="969" spans="2:2" ht="14.25" customHeight="1" x14ac:dyDescent="0.45">
      <c r="B969" s="14"/>
    </row>
    <row r="970" spans="2:2" ht="14.25" customHeight="1" x14ac:dyDescent="0.45">
      <c r="B970" s="14"/>
    </row>
    <row r="971" spans="2:2" ht="14.25" customHeight="1" x14ac:dyDescent="0.45">
      <c r="B971" s="14"/>
    </row>
    <row r="972" spans="2:2" ht="14.25" customHeight="1" x14ac:dyDescent="0.45">
      <c r="B972" s="14"/>
    </row>
    <row r="973" spans="2:2" ht="14.25" customHeight="1" x14ac:dyDescent="0.45">
      <c r="B973" s="14"/>
    </row>
    <row r="974" spans="2:2" ht="14.25" customHeight="1" x14ac:dyDescent="0.45">
      <c r="B974" s="14"/>
    </row>
    <row r="975" spans="2:2" ht="14.25" customHeight="1" x14ac:dyDescent="0.45">
      <c r="B975" s="14"/>
    </row>
    <row r="976" spans="2:2" ht="14.25" customHeight="1" x14ac:dyDescent="0.45">
      <c r="B976" s="14"/>
    </row>
    <row r="977" spans="2:2" ht="14.25" customHeight="1" x14ac:dyDescent="0.45">
      <c r="B977" s="14"/>
    </row>
    <row r="978" spans="2:2" ht="14.25" customHeight="1" x14ac:dyDescent="0.45">
      <c r="B978" s="14"/>
    </row>
    <row r="979" spans="2:2" ht="14.25" customHeight="1" x14ac:dyDescent="0.45">
      <c r="B979" s="14"/>
    </row>
    <row r="980" spans="2:2" ht="14.25" customHeight="1" x14ac:dyDescent="0.45">
      <c r="B980" s="14"/>
    </row>
    <row r="981" spans="2:2" ht="14.25" customHeight="1" x14ac:dyDescent="0.45">
      <c r="B981" s="14"/>
    </row>
    <row r="982" spans="2:2" ht="14.25" customHeight="1" x14ac:dyDescent="0.45">
      <c r="B982" s="14"/>
    </row>
    <row r="983" spans="2:2" ht="14.25" customHeight="1" x14ac:dyDescent="0.45">
      <c r="B983" s="14"/>
    </row>
    <row r="984" spans="2:2" ht="14.25" customHeight="1" x14ac:dyDescent="0.45">
      <c r="B984" s="14"/>
    </row>
    <row r="985" spans="2:2" ht="14.25" customHeight="1" x14ac:dyDescent="0.45">
      <c r="B985" s="14"/>
    </row>
    <row r="986" spans="2:2" ht="14.25" customHeight="1" x14ac:dyDescent="0.45">
      <c r="B986" s="14"/>
    </row>
    <row r="987" spans="2:2" ht="14.25" customHeight="1" x14ac:dyDescent="0.45">
      <c r="B987" s="14"/>
    </row>
    <row r="988" spans="2:2" ht="14.25" customHeight="1" x14ac:dyDescent="0.45">
      <c r="B988" s="14"/>
    </row>
    <row r="989" spans="2:2" ht="14.25" customHeight="1" x14ac:dyDescent="0.45">
      <c r="B989" s="14"/>
    </row>
    <row r="990" spans="2:2" ht="14.25" customHeight="1" x14ac:dyDescent="0.45">
      <c r="B990" s="14"/>
    </row>
    <row r="991" spans="2:2" ht="14.25" customHeight="1" x14ac:dyDescent="0.45">
      <c r="B991" s="14"/>
    </row>
    <row r="992" spans="2:2" ht="14.25" customHeight="1" x14ac:dyDescent="0.45">
      <c r="B992" s="14"/>
    </row>
    <row r="993" spans="2:2" ht="14.25" customHeight="1" x14ac:dyDescent="0.45">
      <c r="B993" s="14"/>
    </row>
    <row r="994" spans="2:2" ht="14.25" customHeight="1" x14ac:dyDescent="0.45">
      <c r="B994" s="14"/>
    </row>
    <row r="995" spans="2:2" ht="14.25" customHeight="1" x14ac:dyDescent="0.45">
      <c r="B995" s="14"/>
    </row>
    <row r="996" spans="2:2" ht="14.25" customHeight="1" x14ac:dyDescent="0.45">
      <c r="B996" s="14"/>
    </row>
    <row r="997" spans="2:2" ht="14.25" customHeight="1" x14ac:dyDescent="0.45">
      <c r="B997" s="14"/>
    </row>
    <row r="998" spans="2:2" ht="14.25" customHeight="1" x14ac:dyDescent="0.45">
      <c r="B998" s="14"/>
    </row>
    <row r="999" spans="2:2" ht="14.25" customHeight="1" x14ac:dyDescent="0.45">
      <c r="B999" s="14"/>
    </row>
    <row r="1000" spans="2:2" ht="14.25" customHeight="1" x14ac:dyDescent="0.45">
      <c r="B1000" s="14"/>
    </row>
  </sheetData>
  <mergeCells count="1">
    <mergeCell ref="G1:H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000"/>
  <sheetViews>
    <sheetView showGridLines="0" zoomScale="145" zoomScaleNormal="145" workbookViewId="0">
      <selection activeCell="C8" sqref="C8:D11"/>
    </sheetView>
  </sheetViews>
  <sheetFormatPr defaultColWidth="14.3984375" defaultRowHeight="15" customHeight="1" x14ac:dyDescent="0.45"/>
  <cols>
    <col min="1" max="2" width="8.73046875" customWidth="1"/>
    <col min="3" max="3" width="30" customWidth="1"/>
    <col min="4" max="26" width="8.73046875" customWidth="1"/>
  </cols>
  <sheetData>
    <row r="1" spans="3:9" ht="14.25" customHeight="1" x14ac:dyDescent="0.45">
      <c r="C1" s="14"/>
      <c r="D1" s="14"/>
      <c r="E1" s="14"/>
      <c r="F1" s="14"/>
      <c r="G1" s="14"/>
      <c r="H1" s="40" t="s">
        <v>53</v>
      </c>
      <c r="I1" s="27"/>
    </row>
    <row r="2" spans="3:9" ht="14.25" customHeight="1" x14ac:dyDescent="0.45">
      <c r="C2" s="14"/>
      <c r="D2" s="14"/>
      <c r="E2" s="14"/>
      <c r="F2" s="14"/>
      <c r="G2" s="14"/>
      <c r="H2" s="31"/>
      <c r="I2" s="33"/>
    </row>
    <row r="3" spans="3:9" ht="14.25" customHeight="1" x14ac:dyDescent="0.45">
      <c r="C3" s="14"/>
      <c r="D3" s="14"/>
      <c r="E3" s="14"/>
      <c r="F3" s="14"/>
      <c r="G3" s="14"/>
    </row>
    <row r="4" spans="3:9" ht="14.25" customHeight="1" x14ac:dyDescent="0.45">
      <c r="C4" s="14"/>
      <c r="D4" s="14"/>
      <c r="E4" s="14"/>
      <c r="F4" s="14"/>
      <c r="G4" s="14"/>
    </row>
    <row r="5" spans="3:9" ht="14.25" customHeight="1" x14ac:dyDescent="0.45">
      <c r="C5" s="14"/>
      <c r="D5" s="14"/>
      <c r="E5" s="14"/>
      <c r="F5" s="14"/>
      <c r="G5" s="14"/>
    </row>
    <row r="6" spans="3:9" ht="14.25" customHeight="1" x14ac:dyDescent="0.45">
      <c r="C6" s="4" t="s">
        <v>30</v>
      </c>
      <c r="D6" s="2"/>
      <c r="E6" s="14"/>
      <c r="F6" s="14"/>
      <c r="G6" s="14"/>
    </row>
    <row r="7" spans="3:9" ht="14.25" customHeight="1" x14ac:dyDescent="0.45">
      <c r="C7" s="4" t="s">
        <v>54</v>
      </c>
      <c r="D7" s="19" t="s">
        <v>55</v>
      </c>
      <c r="E7" s="14"/>
      <c r="F7" s="14"/>
      <c r="G7" s="14"/>
    </row>
    <row r="8" spans="3:9" ht="14.25" customHeight="1" x14ac:dyDescent="0.45">
      <c r="C8" s="6" t="s">
        <v>56</v>
      </c>
      <c r="D8" s="3">
        <v>10</v>
      </c>
      <c r="E8" s="14"/>
      <c r="F8" s="14"/>
      <c r="G8" s="14"/>
    </row>
    <row r="9" spans="3:9" ht="14.25" customHeight="1" x14ac:dyDescent="0.45">
      <c r="C9" s="6" t="s">
        <v>57</v>
      </c>
      <c r="D9" s="3">
        <v>21</v>
      </c>
      <c r="E9" s="14"/>
      <c r="F9" s="14"/>
      <c r="G9" s="14"/>
    </row>
    <row r="10" spans="3:9" ht="14.25" customHeight="1" x14ac:dyDescent="0.45">
      <c r="C10" s="6" t="s">
        <v>58</v>
      </c>
      <c r="D10" s="3">
        <v>12</v>
      </c>
      <c r="E10" s="14"/>
      <c r="F10" s="14"/>
      <c r="G10" s="14"/>
    </row>
    <row r="11" spans="3:9" ht="14.25" customHeight="1" x14ac:dyDescent="0.45">
      <c r="C11" s="6" t="s">
        <v>56</v>
      </c>
      <c r="D11" s="3">
        <v>4</v>
      </c>
      <c r="E11" s="14"/>
      <c r="F11" s="14"/>
      <c r="G11" s="14"/>
    </row>
    <row r="12" spans="3:9" ht="14.25" customHeight="1" x14ac:dyDescent="0.45">
      <c r="C12" s="16"/>
      <c r="D12" s="16"/>
      <c r="E12" s="20"/>
      <c r="F12" s="14"/>
      <c r="G12" s="14"/>
    </row>
    <row r="13" spans="3:9" ht="14.25" customHeight="1" x14ac:dyDescent="0.45">
      <c r="C13" s="4" t="s">
        <v>31</v>
      </c>
      <c r="D13" s="4" t="s">
        <v>32</v>
      </c>
      <c r="E13" s="41" t="s">
        <v>33</v>
      </c>
      <c r="F13" s="35"/>
      <c r="G13" s="36"/>
    </row>
    <row r="14" spans="3:9" ht="39.75" customHeight="1" x14ac:dyDescent="0.45">
      <c r="C14" s="17" t="s">
        <v>95</v>
      </c>
      <c r="D14" s="9">
        <f>COUNTIF(D8:D11,"&gt;10")</f>
        <v>2</v>
      </c>
      <c r="E14" s="42" t="s">
        <v>59</v>
      </c>
      <c r="F14" s="35"/>
      <c r="G14" s="36"/>
    </row>
    <row r="15" spans="3:9" ht="35.25" customHeight="1" x14ac:dyDescent="0.45">
      <c r="C15" s="17" t="s">
        <v>96</v>
      </c>
      <c r="D15" s="9">
        <f>COUNTIF(C8:C11,"*a*")</f>
        <v>4</v>
      </c>
      <c r="E15" s="42" t="s">
        <v>97</v>
      </c>
      <c r="F15" s="35"/>
      <c r="G15" s="36"/>
    </row>
    <row r="16" spans="3:9" ht="39" customHeight="1" x14ac:dyDescent="0.45">
      <c r="C16" s="17" t="s">
        <v>98</v>
      </c>
      <c r="D16" s="9">
        <f>COUNTIF(C8:C11,C8)</f>
        <v>2</v>
      </c>
      <c r="E16" s="42" t="s">
        <v>60</v>
      </c>
      <c r="F16" s="35"/>
      <c r="G16" s="36"/>
    </row>
    <row r="17" spans="3:7" ht="14.25" customHeight="1" x14ac:dyDescent="0.45">
      <c r="C17" s="17" t="s">
        <v>99</v>
      </c>
      <c r="D17" s="9">
        <f>COUNTIF(C8:D11,"?*")</f>
        <v>4</v>
      </c>
      <c r="E17" s="42" t="s">
        <v>61</v>
      </c>
      <c r="F17" s="35"/>
      <c r="G17" s="36"/>
    </row>
    <row r="18" spans="3:7" ht="14.25" customHeight="1" x14ac:dyDescent="0.45">
      <c r="C18" s="14"/>
      <c r="D18" s="14"/>
      <c r="E18" s="14"/>
      <c r="F18" s="14"/>
      <c r="G18" s="14"/>
    </row>
    <row r="19" spans="3:7" ht="14.25" customHeight="1" x14ac:dyDescent="0.45">
      <c r="C19" s="14"/>
      <c r="D19" s="14"/>
      <c r="E19" s="14"/>
      <c r="F19" s="14"/>
      <c r="G19" s="14"/>
    </row>
    <row r="20" spans="3:7" ht="14.25" customHeight="1" x14ac:dyDescent="0.45">
      <c r="C20" s="14"/>
      <c r="D20" s="14"/>
      <c r="E20" s="14"/>
      <c r="F20" s="14"/>
      <c r="G20" s="14"/>
    </row>
    <row r="21" spans="3:7" ht="14.25" customHeight="1" x14ac:dyDescent="0.45">
      <c r="C21" s="14"/>
      <c r="D21" s="14"/>
      <c r="E21" s="14"/>
      <c r="F21" s="14"/>
      <c r="G21" s="14"/>
    </row>
    <row r="22" spans="3:7" ht="14.25" customHeight="1" x14ac:dyDescent="0.45">
      <c r="C22" s="14"/>
      <c r="D22" s="14"/>
      <c r="E22" s="14"/>
      <c r="F22" s="14"/>
      <c r="G22" s="14"/>
    </row>
    <row r="23" spans="3:7" ht="14.25" customHeight="1" x14ac:dyDescent="0.45">
      <c r="C23" s="14"/>
      <c r="D23" s="14"/>
      <c r="E23" s="14"/>
      <c r="F23" s="14"/>
      <c r="G23" s="14"/>
    </row>
    <row r="24" spans="3:7" ht="14.25" customHeight="1" x14ac:dyDescent="0.45">
      <c r="C24" s="14"/>
      <c r="D24" s="14"/>
      <c r="E24" s="14"/>
      <c r="F24" s="14"/>
      <c r="G24" s="14"/>
    </row>
    <row r="25" spans="3:7" ht="14.25" customHeight="1" x14ac:dyDescent="0.45">
      <c r="C25" s="14"/>
      <c r="D25" s="14"/>
      <c r="E25" s="14"/>
      <c r="F25" s="14"/>
      <c r="G25" s="14"/>
    </row>
    <row r="26" spans="3:7" ht="14.25" customHeight="1" x14ac:dyDescent="0.45">
      <c r="C26" s="14"/>
      <c r="D26" s="14"/>
      <c r="E26" s="14"/>
      <c r="F26" s="14"/>
      <c r="G26" s="14"/>
    </row>
    <row r="27" spans="3:7" ht="14.25" customHeight="1" x14ac:dyDescent="0.45">
      <c r="C27" s="14"/>
      <c r="D27" s="14"/>
      <c r="E27" s="14"/>
      <c r="F27" s="14"/>
      <c r="G27" s="14"/>
    </row>
    <row r="28" spans="3:7" ht="14.25" customHeight="1" x14ac:dyDescent="0.45">
      <c r="C28" s="14"/>
      <c r="D28" s="14"/>
      <c r="E28" s="14"/>
      <c r="F28" s="14"/>
      <c r="G28" s="14"/>
    </row>
    <row r="29" spans="3:7" ht="14.25" customHeight="1" x14ac:dyDescent="0.45">
      <c r="C29" s="14"/>
      <c r="D29" s="14"/>
      <c r="E29" s="14"/>
      <c r="F29" s="14"/>
      <c r="G29" s="14"/>
    </row>
    <row r="30" spans="3:7" ht="14.25" customHeight="1" x14ac:dyDescent="0.45">
      <c r="C30" s="14"/>
      <c r="D30" s="14"/>
      <c r="E30" s="14"/>
      <c r="F30" s="14"/>
      <c r="G30" s="14"/>
    </row>
    <row r="31" spans="3:7" ht="14.25" customHeight="1" x14ac:dyDescent="0.45">
      <c r="C31" s="14"/>
      <c r="D31" s="14"/>
      <c r="E31" s="14"/>
      <c r="F31" s="14"/>
      <c r="G31" s="14"/>
    </row>
    <row r="32" spans="3:7" ht="14.25" customHeight="1" x14ac:dyDescent="0.45">
      <c r="C32" s="14"/>
      <c r="D32" s="14"/>
      <c r="E32" s="14"/>
      <c r="F32" s="14"/>
      <c r="G32" s="14"/>
    </row>
    <row r="33" spans="3:7" ht="14.25" customHeight="1" x14ac:dyDescent="0.45">
      <c r="C33" s="14"/>
      <c r="D33" s="14"/>
      <c r="E33" s="14"/>
      <c r="F33" s="14"/>
      <c r="G33" s="14"/>
    </row>
    <row r="34" spans="3:7" ht="14.25" customHeight="1" x14ac:dyDescent="0.45">
      <c r="C34" s="14"/>
      <c r="D34" s="14"/>
      <c r="E34" s="14"/>
      <c r="F34" s="14"/>
      <c r="G34" s="14"/>
    </row>
    <row r="35" spans="3:7" ht="14.25" customHeight="1" x14ac:dyDescent="0.45">
      <c r="C35" s="14"/>
      <c r="D35" s="14"/>
      <c r="E35" s="14"/>
      <c r="F35" s="14"/>
      <c r="G35" s="14"/>
    </row>
    <row r="36" spans="3:7" ht="14.25" customHeight="1" x14ac:dyDescent="0.45">
      <c r="C36" s="14"/>
      <c r="D36" s="14"/>
      <c r="E36" s="14"/>
      <c r="F36" s="14"/>
      <c r="G36" s="14"/>
    </row>
    <row r="37" spans="3:7" ht="14.25" customHeight="1" x14ac:dyDescent="0.45">
      <c r="C37" s="14"/>
      <c r="D37" s="14"/>
      <c r="E37" s="14"/>
      <c r="F37" s="14"/>
      <c r="G37" s="14"/>
    </row>
    <row r="38" spans="3:7" ht="14.25" customHeight="1" x14ac:dyDescent="0.45">
      <c r="C38" s="14"/>
      <c r="D38" s="14"/>
      <c r="E38" s="14"/>
      <c r="F38" s="14"/>
      <c r="G38" s="14"/>
    </row>
    <row r="39" spans="3:7" ht="14.25" customHeight="1" x14ac:dyDescent="0.45">
      <c r="C39" s="14"/>
      <c r="D39" s="14"/>
      <c r="E39" s="14"/>
      <c r="F39" s="14"/>
      <c r="G39" s="14"/>
    </row>
    <row r="40" spans="3:7" ht="14.25" customHeight="1" x14ac:dyDescent="0.45">
      <c r="C40" s="14"/>
      <c r="D40" s="14"/>
      <c r="E40" s="14"/>
      <c r="F40" s="14"/>
      <c r="G40" s="14"/>
    </row>
    <row r="41" spans="3:7" ht="14.25" customHeight="1" x14ac:dyDescent="0.45">
      <c r="C41" s="14"/>
      <c r="D41" s="14"/>
      <c r="E41" s="14"/>
      <c r="F41" s="14"/>
      <c r="G41" s="14"/>
    </row>
    <row r="42" spans="3:7" ht="14.25" customHeight="1" x14ac:dyDescent="0.45">
      <c r="C42" s="14"/>
      <c r="D42" s="14"/>
      <c r="E42" s="14"/>
      <c r="F42" s="14"/>
      <c r="G42" s="14"/>
    </row>
    <row r="43" spans="3:7" ht="14.25" customHeight="1" x14ac:dyDescent="0.45">
      <c r="C43" s="14"/>
      <c r="D43" s="14"/>
      <c r="E43" s="14"/>
      <c r="F43" s="14"/>
      <c r="G43" s="14"/>
    </row>
    <row r="44" spans="3:7" ht="14.25" customHeight="1" x14ac:dyDescent="0.45">
      <c r="C44" s="14"/>
      <c r="D44" s="14"/>
      <c r="E44" s="14"/>
      <c r="F44" s="14"/>
      <c r="G44" s="14"/>
    </row>
    <row r="45" spans="3:7" ht="14.25" customHeight="1" x14ac:dyDescent="0.45">
      <c r="C45" s="14"/>
      <c r="D45" s="14"/>
      <c r="E45" s="14"/>
      <c r="F45" s="14"/>
      <c r="G45" s="14"/>
    </row>
    <row r="46" spans="3:7" ht="14.25" customHeight="1" x14ac:dyDescent="0.45">
      <c r="C46" s="14"/>
      <c r="D46" s="14"/>
      <c r="E46" s="14"/>
      <c r="F46" s="14"/>
      <c r="G46" s="14"/>
    </row>
    <row r="47" spans="3:7" ht="14.25" customHeight="1" x14ac:dyDescent="0.45">
      <c r="C47" s="14"/>
      <c r="D47" s="14"/>
      <c r="E47" s="14"/>
      <c r="F47" s="14"/>
      <c r="G47" s="14"/>
    </row>
    <row r="48" spans="3:7" ht="14.25" customHeight="1" x14ac:dyDescent="0.45">
      <c r="C48" s="14"/>
      <c r="D48" s="14"/>
      <c r="E48" s="14"/>
      <c r="F48" s="14"/>
      <c r="G48" s="14"/>
    </row>
    <row r="49" spans="3:7" ht="14.25" customHeight="1" x14ac:dyDescent="0.45">
      <c r="C49" s="14"/>
      <c r="D49" s="14"/>
      <c r="E49" s="14"/>
      <c r="F49" s="14"/>
      <c r="G49" s="14"/>
    </row>
    <row r="50" spans="3:7" ht="14.25" customHeight="1" x14ac:dyDescent="0.45">
      <c r="C50" s="14"/>
      <c r="D50" s="14"/>
      <c r="E50" s="14"/>
      <c r="F50" s="14"/>
      <c r="G50" s="14"/>
    </row>
    <row r="51" spans="3:7" ht="14.25" customHeight="1" x14ac:dyDescent="0.45">
      <c r="C51" s="14"/>
      <c r="D51" s="14"/>
      <c r="E51" s="14"/>
      <c r="F51" s="14"/>
      <c r="G51" s="14"/>
    </row>
    <row r="52" spans="3:7" ht="14.25" customHeight="1" x14ac:dyDescent="0.45">
      <c r="C52" s="14"/>
      <c r="D52" s="14"/>
      <c r="E52" s="14"/>
      <c r="F52" s="14"/>
      <c r="G52" s="14"/>
    </row>
    <row r="53" spans="3:7" ht="14.25" customHeight="1" x14ac:dyDescent="0.45">
      <c r="C53" s="14"/>
      <c r="D53" s="14"/>
      <c r="E53" s="14"/>
      <c r="F53" s="14"/>
      <c r="G53" s="14"/>
    </row>
    <row r="54" spans="3:7" ht="14.25" customHeight="1" x14ac:dyDescent="0.45">
      <c r="C54" s="14"/>
      <c r="D54" s="14"/>
      <c r="E54" s="14"/>
      <c r="F54" s="14"/>
      <c r="G54" s="14"/>
    </row>
    <row r="55" spans="3:7" ht="14.25" customHeight="1" x14ac:dyDescent="0.45">
      <c r="C55" s="14"/>
      <c r="D55" s="14"/>
      <c r="E55" s="14"/>
      <c r="F55" s="14"/>
      <c r="G55" s="14"/>
    </row>
    <row r="56" spans="3:7" ht="14.25" customHeight="1" x14ac:dyDescent="0.45">
      <c r="C56" s="14"/>
      <c r="D56" s="14"/>
      <c r="E56" s="14"/>
      <c r="F56" s="14"/>
      <c r="G56" s="14"/>
    </row>
    <row r="57" spans="3:7" ht="14.25" customHeight="1" x14ac:dyDescent="0.45">
      <c r="C57" s="14"/>
      <c r="D57" s="14"/>
      <c r="E57" s="14"/>
      <c r="F57" s="14"/>
      <c r="G57" s="14"/>
    </row>
    <row r="58" spans="3:7" ht="14.25" customHeight="1" x14ac:dyDescent="0.45">
      <c r="C58" s="14"/>
      <c r="D58" s="14"/>
      <c r="E58" s="14"/>
      <c r="F58" s="14"/>
      <c r="G58" s="14"/>
    </row>
    <row r="59" spans="3:7" ht="14.25" customHeight="1" x14ac:dyDescent="0.45">
      <c r="C59" s="14"/>
      <c r="D59" s="14"/>
      <c r="E59" s="14"/>
      <c r="F59" s="14"/>
      <c r="G59" s="14"/>
    </row>
    <row r="60" spans="3:7" ht="14.25" customHeight="1" x14ac:dyDescent="0.45">
      <c r="C60" s="14"/>
      <c r="D60" s="14"/>
      <c r="E60" s="14"/>
      <c r="F60" s="14"/>
      <c r="G60" s="14"/>
    </row>
    <row r="61" spans="3:7" ht="14.25" customHeight="1" x14ac:dyDescent="0.45">
      <c r="C61" s="14"/>
      <c r="D61" s="14"/>
      <c r="E61" s="14"/>
      <c r="F61" s="14"/>
      <c r="G61" s="14"/>
    </row>
    <row r="62" spans="3:7" ht="14.25" customHeight="1" x14ac:dyDescent="0.45">
      <c r="C62" s="14"/>
      <c r="D62" s="14"/>
      <c r="E62" s="14"/>
      <c r="F62" s="14"/>
      <c r="G62" s="14"/>
    </row>
    <row r="63" spans="3:7" ht="14.25" customHeight="1" x14ac:dyDescent="0.45">
      <c r="C63" s="14"/>
      <c r="D63" s="14"/>
      <c r="E63" s="14"/>
      <c r="F63" s="14"/>
      <c r="G63" s="14"/>
    </row>
    <row r="64" spans="3:7" ht="14.25" customHeight="1" x14ac:dyDescent="0.45">
      <c r="C64" s="14"/>
      <c r="D64" s="14"/>
      <c r="E64" s="14"/>
      <c r="F64" s="14"/>
      <c r="G64" s="14"/>
    </row>
    <row r="65" spans="3:7" ht="14.25" customHeight="1" x14ac:dyDescent="0.45">
      <c r="C65" s="14"/>
      <c r="D65" s="14"/>
      <c r="E65" s="14"/>
      <c r="F65" s="14"/>
      <c r="G65" s="14"/>
    </row>
    <row r="66" spans="3:7" ht="14.25" customHeight="1" x14ac:dyDescent="0.45">
      <c r="C66" s="14"/>
      <c r="D66" s="14"/>
      <c r="E66" s="14"/>
      <c r="F66" s="14"/>
      <c r="G66" s="14"/>
    </row>
    <row r="67" spans="3:7" ht="14.25" customHeight="1" x14ac:dyDescent="0.45">
      <c r="C67" s="14"/>
      <c r="D67" s="14"/>
      <c r="E67" s="14"/>
      <c r="F67" s="14"/>
      <c r="G67" s="14"/>
    </row>
    <row r="68" spans="3:7" ht="14.25" customHeight="1" x14ac:dyDescent="0.45">
      <c r="C68" s="14"/>
      <c r="D68" s="14"/>
      <c r="E68" s="14"/>
      <c r="F68" s="14"/>
      <c r="G68" s="14"/>
    </row>
    <row r="69" spans="3:7" ht="14.25" customHeight="1" x14ac:dyDescent="0.45">
      <c r="C69" s="14"/>
      <c r="D69" s="14"/>
      <c r="E69" s="14"/>
      <c r="F69" s="14"/>
      <c r="G69" s="14"/>
    </row>
    <row r="70" spans="3:7" ht="14.25" customHeight="1" x14ac:dyDescent="0.45">
      <c r="C70" s="14"/>
      <c r="D70" s="14"/>
      <c r="E70" s="14"/>
      <c r="F70" s="14"/>
      <c r="G70" s="14"/>
    </row>
    <row r="71" spans="3:7" ht="14.25" customHeight="1" x14ac:dyDescent="0.45">
      <c r="C71" s="14"/>
      <c r="D71" s="14"/>
      <c r="E71" s="14"/>
      <c r="F71" s="14"/>
      <c r="G71" s="14"/>
    </row>
    <row r="72" spans="3:7" ht="14.25" customHeight="1" x14ac:dyDescent="0.45">
      <c r="C72" s="14"/>
      <c r="D72" s="14"/>
      <c r="E72" s="14"/>
      <c r="F72" s="14"/>
      <c r="G72" s="14"/>
    </row>
    <row r="73" spans="3:7" ht="14.25" customHeight="1" x14ac:dyDescent="0.45">
      <c r="C73" s="14"/>
      <c r="D73" s="14"/>
      <c r="E73" s="14"/>
      <c r="F73" s="14"/>
      <c r="G73" s="14"/>
    </row>
    <row r="74" spans="3:7" ht="14.25" customHeight="1" x14ac:dyDescent="0.45">
      <c r="C74" s="14"/>
      <c r="D74" s="14"/>
      <c r="E74" s="14"/>
      <c r="F74" s="14"/>
      <c r="G74" s="14"/>
    </row>
    <row r="75" spans="3:7" ht="14.25" customHeight="1" x14ac:dyDescent="0.45">
      <c r="C75" s="14"/>
      <c r="D75" s="14"/>
      <c r="E75" s="14"/>
      <c r="F75" s="14"/>
      <c r="G75" s="14"/>
    </row>
    <row r="76" spans="3:7" ht="14.25" customHeight="1" x14ac:dyDescent="0.45">
      <c r="C76" s="14"/>
      <c r="D76" s="14"/>
      <c r="E76" s="14"/>
      <c r="F76" s="14"/>
      <c r="G76" s="14"/>
    </row>
    <row r="77" spans="3:7" ht="14.25" customHeight="1" x14ac:dyDescent="0.45">
      <c r="C77" s="14"/>
      <c r="D77" s="14"/>
      <c r="E77" s="14"/>
      <c r="F77" s="14"/>
      <c r="G77" s="14"/>
    </row>
    <row r="78" spans="3:7" ht="14.25" customHeight="1" x14ac:dyDescent="0.45">
      <c r="C78" s="14"/>
      <c r="D78" s="14"/>
      <c r="E78" s="14"/>
      <c r="F78" s="14"/>
      <c r="G78" s="14"/>
    </row>
    <row r="79" spans="3:7" ht="14.25" customHeight="1" x14ac:dyDescent="0.45">
      <c r="C79" s="14"/>
      <c r="D79" s="14"/>
      <c r="E79" s="14"/>
      <c r="F79" s="14"/>
      <c r="G79" s="14"/>
    </row>
    <row r="80" spans="3:7" ht="14.25" customHeight="1" x14ac:dyDescent="0.45">
      <c r="C80" s="14"/>
      <c r="D80" s="14"/>
      <c r="E80" s="14"/>
      <c r="F80" s="14"/>
      <c r="G80" s="14"/>
    </row>
    <row r="81" spans="3:7" ht="14.25" customHeight="1" x14ac:dyDescent="0.45">
      <c r="C81" s="14"/>
      <c r="D81" s="14"/>
      <c r="E81" s="14"/>
      <c r="F81" s="14"/>
      <c r="G81" s="14"/>
    </row>
    <row r="82" spans="3:7" ht="14.25" customHeight="1" x14ac:dyDescent="0.45">
      <c r="C82" s="14"/>
      <c r="D82" s="14"/>
      <c r="E82" s="14"/>
      <c r="F82" s="14"/>
      <c r="G82" s="14"/>
    </row>
    <row r="83" spans="3:7" ht="14.25" customHeight="1" x14ac:dyDescent="0.45">
      <c r="C83" s="14"/>
      <c r="D83" s="14"/>
      <c r="E83" s="14"/>
      <c r="F83" s="14"/>
      <c r="G83" s="14"/>
    </row>
    <row r="84" spans="3:7" ht="14.25" customHeight="1" x14ac:dyDescent="0.45">
      <c r="C84" s="14"/>
      <c r="D84" s="14"/>
      <c r="E84" s="14"/>
      <c r="F84" s="14"/>
      <c r="G84" s="14"/>
    </row>
    <row r="85" spans="3:7" ht="14.25" customHeight="1" x14ac:dyDescent="0.45">
      <c r="C85" s="14"/>
      <c r="D85" s="14"/>
      <c r="E85" s="14"/>
      <c r="F85" s="14"/>
      <c r="G85" s="14"/>
    </row>
    <row r="86" spans="3:7" ht="14.25" customHeight="1" x14ac:dyDescent="0.45">
      <c r="C86" s="14"/>
      <c r="D86" s="14"/>
      <c r="E86" s="14"/>
      <c r="F86" s="14"/>
      <c r="G86" s="14"/>
    </row>
    <row r="87" spans="3:7" ht="14.25" customHeight="1" x14ac:dyDescent="0.45">
      <c r="C87" s="14"/>
      <c r="D87" s="14"/>
      <c r="E87" s="14"/>
      <c r="F87" s="14"/>
      <c r="G87" s="14"/>
    </row>
    <row r="88" spans="3:7" ht="14.25" customHeight="1" x14ac:dyDescent="0.45">
      <c r="C88" s="14"/>
      <c r="D88" s="14"/>
      <c r="E88" s="14"/>
      <c r="F88" s="14"/>
      <c r="G88" s="14"/>
    </row>
    <row r="89" spans="3:7" ht="14.25" customHeight="1" x14ac:dyDescent="0.45">
      <c r="C89" s="14"/>
      <c r="D89" s="14"/>
      <c r="E89" s="14"/>
      <c r="F89" s="14"/>
      <c r="G89" s="14"/>
    </row>
    <row r="90" spans="3:7" ht="14.25" customHeight="1" x14ac:dyDescent="0.45">
      <c r="C90" s="14"/>
      <c r="D90" s="14"/>
      <c r="E90" s="14"/>
      <c r="F90" s="14"/>
      <c r="G90" s="14"/>
    </row>
    <row r="91" spans="3:7" ht="14.25" customHeight="1" x14ac:dyDescent="0.45">
      <c r="C91" s="14"/>
      <c r="D91" s="14"/>
      <c r="E91" s="14"/>
      <c r="F91" s="14"/>
      <c r="G91" s="14"/>
    </row>
    <row r="92" spans="3:7" ht="14.25" customHeight="1" x14ac:dyDescent="0.45">
      <c r="C92" s="14"/>
      <c r="D92" s="14"/>
      <c r="E92" s="14"/>
      <c r="F92" s="14"/>
      <c r="G92" s="14"/>
    </row>
    <row r="93" spans="3:7" ht="14.25" customHeight="1" x14ac:dyDescent="0.45">
      <c r="C93" s="14"/>
      <c r="D93" s="14"/>
      <c r="E93" s="14"/>
      <c r="F93" s="14"/>
      <c r="G93" s="14"/>
    </row>
    <row r="94" spans="3:7" ht="14.25" customHeight="1" x14ac:dyDescent="0.45">
      <c r="C94" s="14"/>
      <c r="D94" s="14"/>
      <c r="E94" s="14"/>
      <c r="F94" s="14"/>
      <c r="G94" s="14"/>
    </row>
    <row r="95" spans="3:7" ht="14.25" customHeight="1" x14ac:dyDescent="0.45">
      <c r="C95" s="14"/>
      <c r="D95" s="14"/>
      <c r="E95" s="14"/>
      <c r="F95" s="14"/>
      <c r="G95" s="14"/>
    </row>
    <row r="96" spans="3:7" ht="14.25" customHeight="1" x14ac:dyDescent="0.45">
      <c r="C96" s="14"/>
      <c r="D96" s="14"/>
      <c r="E96" s="14"/>
      <c r="F96" s="14"/>
      <c r="G96" s="14"/>
    </row>
    <row r="97" spans="3:7" ht="14.25" customHeight="1" x14ac:dyDescent="0.45">
      <c r="C97" s="14"/>
      <c r="D97" s="14"/>
      <c r="E97" s="14"/>
      <c r="F97" s="14"/>
      <c r="G97" s="14"/>
    </row>
    <row r="98" spans="3:7" ht="14.25" customHeight="1" x14ac:dyDescent="0.45">
      <c r="C98" s="14"/>
      <c r="D98" s="14"/>
      <c r="E98" s="14"/>
      <c r="F98" s="14"/>
      <c r="G98" s="14"/>
    </row>
    <row r="99" spans="3:7" ht="14.25" customHeight="1" x14ac:dyDescent="0.45">
      <c r="C99" s="14"/>
      <c r="D99" s="14"/>
      <c r="E99" s="14"/>
      <c r="F99" s="14"/>
      <c r="G99" s="14"/>
    </row>
    <row r="100" spans="3:7" ht="14.25" customHeight="1" x14ac:dyDescent="0.45">
      <c r="C100" s="14"/>
      <c r="D100" s="14"/>
      <c r="E100" s="14"/>
      <c r="F100" s="14"/>
      <c r="G100" s="14"/>
    </row>
    <row r="101" spans="3:7" ht="14.25" customHeight="1" x14ac:dyDescent="0.45">
      <c r="C101" s="14"/>
      <c r="D101" s="14"/>
      <c r="E101" s="14"/>
      <c r="F101" s="14"/>
      <c r="G101" s="14"/>
    </row>
    <row r="102" spans="3:7" ht="14.25" customHeight="1" x14ac:dyDescent="0.45">
      <c r="C102" s="14"/>
      <c r="D102" s="14"/>
      <c r="E102" s="14"/>
      <c r="F102" s="14"/>
      <c r="G102" s="14"/>
    </row>
    <row r="103" spans="3:7" ht="14.25" customHeight="1" x14ac:dyDescent="0.45">
      <c r="C103" s="14"/>
      <c r="D103" s="14"/>
      <c r="E103" s="14"/>
      <c r="F103" s="14"/>
      <c r="G103" s="14"/>
    </row>
    <row r="104" spans="3:7" ht="14.25" customHeight="1" x14ac:dyDescent="0.45">
      <c r="C104" s="14"/>
      <c r="D104" s="14"/>
      <c r="E104" s="14"/>
      <c r="F104" s="14"/>
      <c r="G104" s="14"/>
    </row>
    <row r="105" spans="3:7" ht="14.25" customHeight="1" x14ac:dyDescent="0.45">
      <c r="C105" s="14"/>
      <c r="D105" s="14"/>
      <c r="E105" s="14"/>
      <c r="F105" s="14"/>
      <c r="G105" s="14"/>
    </row>
    <row r="106" spans="3:7" ht="14.25" customHeight="1" x14ac:dyDescent="0.45">
      <c r="C106" s="14"/>
      <c r="D106" s="14"/>
      <c r="E106" s="14"/>
      <c r="F106" s="14"/>
      <c r="G106" s="14"/>
    </row>
    <row r="107" spans="3:7" ht="14.25" customHeight="1" x14ac:dyDescent="0.45">
      <c r="C107" s="14"/>
      <c r="D107" s="14"/>
      <c r="E107" s="14"/>
      <c r="F107" s="14"/>
      <c r="G107" s="14"/>
    </row>
    <row r="108" spans="3:7" ht="14.25" customHeight="1" x14ac:dyDescent="0.45">
      <c r="C108" s="14"/>
      <c r="D108" s="14"/>
      <c r="E108" s="14"/>
      <c r="F108" s="14"/>
      <c r="G108" s="14"/>
    </row>
    <row r="109" spans="3:7" ht="14.25" customHeight="1" x14ac:dyDescent="0.45">
      <c r="C109" s="14"/>
      <c r="D109" s="14"/>
      <c r="E109" s="14"/>
      <c r="F109" s="14"/>
      <c r="G109" s="14"/>
    </row>
    <row r="110" spans="3:7" ht="14.25" customHeight="1" x14ac:dyDescent="0.45">
      <c r="C110" s="14"/>
      <c r="D110" s="14"/>
      <c r="E110" s="14"/>
      <c r="F110" s="14"/>
      <c r="G110" s="14"/>
    </row>
    <row r="111" spans="3:7" ht="14.25" customHeight="1" x14ac:dyDescent="0.45">
      <c r="C111" s="14"/>
      <c r="D111" s="14"/>
      <c r="E111" s="14"/>
      <c r="F111" s="14"/>
      <c r="G111" s="14"/>
    </row>
    <row r="112" spans="3:7" ht="14.25" customHeight="1" x14ac:dyDescent="0.45">
      <c r="C112" s="14"/>
      <c r="D112" s="14"/>
      <c r="E112" s="14"/>
      <c r="F112" s="14"/>
      <c r="G112" s="14"/>
    </row>
    <row r="113" spans="3:7" ht="14.25" customHeight="1" x14ac:dyDescent="0.45">
      <c r="C113" s="14"/>
      <c r="D113" s="14"/>
      <c r="E113" s="14"/>
      <c r="F113" s="14"/>
      <c r="G113" s="14"/>
    </row>
    <row r="114" spans="3:7" ht="14.25" customHeight="1" x14ac:dyDescent="0.45">
      <c r="C114" s="14"/>
      <c r="D114" s="14"/>
      <c r="E114" s="14"/>
      <c r="F114" s="14"/>
      <c r="G114" s="14"/>
    </row>
    <row r="115" spans="3:7" ht="14.25" customHeight="1" x14ac:dyDescent="0.45">
      <c r="C115" s="14"/>
      <c r="D115" s="14"/>
      <c r="E115" s="14"/>
      <c r="F115" s="14"/>
      <c r="G115" s="14"/>
    </row>
    <row r="116" spans="3:7" ht="14.25" customHeight="1" x14ac:dyDescent="0.45">
      <c r="C116" s="14"/>
      <c r="D116" s="14"/>
      <c r="E116" s="14"/>
      <c r="F116" s="14"/>
      <c r="G116" s="14"/>
    </row>
    <row r="117" spans="3:7" ht="14.25" customHeight="1" x14ac:dyDescent="0.45">
      <c r="C117" s="14"/>
      <c r="D117" s="14"/>
      <c r="E117" s="14"/>
      <c r="F117" s="14"/>
      <c r="G117" s="14"/>
    </row>
    <row r="118" spans="3:7" ht="14.25" customHeight="1" x14ac:dyDescent="0.45">
      <c r="C118" s="14"/>
      <c r="D118" s="14"/>
      <c r="E118" s="14"/>
      <c r="F118" s="14"/>
      <c r="G118" s="14"/>
    </row>
    <row r="119" spans="3:7" ht="14.25" customHeight="1" x14ac:dyDescent="0.45">
      <c r="C119" s="14"/>
      <c r="D119" s="14"/>
      <c r="E119" s="14"/>
      <c r="F119" s="14"/>
      <c r="G119" s="14"/>
    </row>
    <row r="120" spans="3:7" ht="14.25" customHeight="1" x14ac:dyDescent="0.45">
      <c r="C120" s="14"/>
      <c r="D120" s="14"/>
      <c r="E120" s="14"/>
      <c r="F120" s="14"/>
      <c r="G120" s="14"/>
    </row>
    <row r="121" spans="3:7" ht="14.25" customHeight="1" x14ac:dyDescent="0.45">
      <c r="C121" s="14"/>
      <c r="D121" s="14"/>
      <c r="E121" s="14"/>
      <c r="F121" s="14"/>
      <c r="G121" s="14"/>
    </row>
    <row r="122" spans="3:7" ht="14.25" customHeight="1" x14ac:dyDescent="0.45">
      <c r="C122" s="14"/>
      <c r="D122" s="14"/>
      <c r="E122" s="14"/>
      <c r="F122" s="14"/>
      <c r="G122" s="14"/>
    </row>
    <row r="123" spans="3:7" ht="14.25" customHeight="1" x14ac:dyDescent="0.45">
      <c r="C123" s="14"/>
      <c r="D123" s="14"/>
      <c r="E123" s="14"/>
      <c r="F123" s="14"/>
      <c r="G123" s="14"/>
    </row>
    <row r="124" spans="3:7" ht="14.25" customHeight="1" x14ac:dyDescent="0.45">
      <c r="C124" s="14"/>
      <c r="D124" s="14"/>
      <c r="E124" s="14"/>
      <c r="F124" s="14"/>
      <c r="G124" s="14"/>
    </row>
    <row r="125" spans="3:7" ht="14.25" customHeight="1" x14ac:dyDescent="0.45">
      <c r="C125" s="14"/>
      <c r="D125" s="14"/>
      <c r="E125" s="14"/>
      <c r="F125" s="14"/>
      <c r="G125" s="14"/>
    </row>
    <row r="126" spans="3:7" ht="14.25" customHeight="1" x14ac:dyDescent="0.45">
      <c r="C126" s="14"/>
      <c r="D126" s="14"/>
      <c r="E126" s="14"/>
      <c r="F126" s="14"/>
      <c r="G126" s="14"/>
    </row>
    <row r="127" spans="3:7" ht="14.25" customHeight="1" x14ac:dyDescent="0.45">
      <c r="C127" s="14"/>
      <c r="D127" s="14"/>
      <c r="E127" s="14"/>
      <c r="F127" s="14"/>
      <c r="G127" s="14"/>
    </row>
    <row r="128" spans="3:7" ht="14.25" customHeight="1" x14ac:dyDescent="0.45">
      <c r="C128" s="14"/>
      <c r="D128" s="14"/>
      <c r="E128" s="14"/>
      <c r="F128" s="14"/>
      <c r="G128" s="14"/>
    </row>
    <row r="129" spans="3:7" ht="14.25" customHeight="1" x14ac:dyDescent="0.45">
      <c r="C129" s="14"/>
      <c r="D129" s="14"/>
      <c r="E129" s="14"/>
      <c r="F129" s="14"/>
      <c r="G129" s="14"/>
    </row>
    <row r="130" spans="3:7" ht="14.25" customHeight="1" x14ac:dyDescent="0.45">
      <c r="C130" s="14"/>
      <c r="D130" s="14"/>
      <c r="E130" s="14"/>
      <c r="F130" s="14"/>
      <c r="G130" s="14"/>
    </row>
    <row r="131" spans="3:7" ht="14.25" customHeight="1" x14ac:dyDescent="0.45">
      <c r="C131" s="14"/>
      <c r="D131" s="14"/>
      <c r="E131" s="14"/>
      <c r="F131" s="14"/>
      <c r="G131" s="14"/>
    </row>
    <row r="132" spans="3:7" ht="14.25" customHeight="1" x14ac:dyDescent="0.45">
      <c r="C132" s="14"/>
      <c r="D132" s="14"/>
      <c r="E132" s="14"/>
      <c r="F132" s="14"/>
      <c r="G132" s="14"/>
    </row>
    <row r="133" spans="3:7" ht="14.25" customHeight="1" x14ac:dyDescent="0.45">
      <c r="C133" s="14"/>
      <c r="D133" s="14"/>
      <c r="E133" s="14"/>
      <c r="F133" s="14"/>
      <c r="G133" s="14"/>
    </row>
    <row r="134" spans="3:7" ht="14.25" customHeight="1" x14ac:dyDescent="0.45">
      <c r="C134" s="14"/>
      <c r="D134" s="14"/>
      <c r="E134" s="14"/>
      <c r="F134" s="14"/>
      <c r="G134" s="14"/>
    </row>
    <row r="135" spans="3:7" ht="14.25" customHeight="1" x14ac:dyDescent="0.45">
      <c r="C135" s="14"/>
      <c r="D135" s="14"/>
      <c r="E135" s="14"/>
      <c r="F135" s="14"/>
      <c r="G135" s="14"/>
    </row>
    <row r="136" spans="3:7" ht="14.25" customHeight="1" x14ac:dyDescent="0.45">
      <c r="C136" s="14"/>
      <c r="D136" s="14"/>
      <c r="E136" s="14"/>
      <c r="F136" s="14"/>
      <c r="G136" s="14"/>
    </row>
    <row r="137" spans="3:7" ht="14.25" customHeight="1" x14ac:dyDescent="0.45">
      <c r="C137" s="14"/>
      <c r="D137" s="14"/>
      <c r="E137" s="14"/>
      <c r="F137" s="14"/>
      <c r="G137" s="14"/>
    </row>
    <row r="138" spans="3:7" ht="14.25" customHeight="1" x14ac:dyDescent="0.45">
      <c r="C138" s="14"/>
      <c r="D138" s="14"/>
      <c r="E138" s="14"/>
      <c r="F138" s="14"/>
      <c r="G138" s="14"/>
    </row>
    <row r="139" spans="3:7" ht="14.25" customHeight="1" x14ac:dyDescent="0.45">
      <c r="C139" s="14"/>
      <c r="D139" s="14"/>
      <c r="E139" s="14"/>
      <c r="F139" s="14"/>
      <c r="G139" s="14"/>
    </row>
    <row r="140" spans="3:7" ht="14.25" customHeight="1" x14ac:dyDescent="0.45">
      <c r="C140" s="14"/>
      <c r="D140" s="14"/>
      <c r="E140" s="14"/>
      <c r="F140" s="14"/>
      <c r="G140" s="14"/>
    </row>
    <row r="141" spans="3:7" ht="14.25" customHeight="1" x14ac:dyDescent="0.45">
      <c r="C141" s="14"/>
      <c r="D141" s="14"/>
      <c r="E141" s="14"/>
      <c r="F141" s="14"/>
      <c r="G141" s="14"/>
    </row>
    <row r="142" spans="3:7" ht="14.25" customHeight="1" x14ac:dyDescent="0.45">
      <c r="C142" s="14"/>
      <c r="D142" s="14"/>
      <c r="E142" s="14"/>
      <c r="F142" s="14"/>
      <c r="G142" s="14"/>
    </row>
    <row r="143" spans="3:7" ht="14.25" customHeight="1" x14ac:dyDescent="0.45">
      <c r="C143" s="14"/>
      <c r="D143" s="14"/>
      <c r="E143" s="14"/>
      <c r="F143" s="14"/>
      <c r="G143" s="14"/>
    </row>
    <row r="144" spans="3:7" ht="14.25" customHeight="1" x14ac:dyDescent="0.45">
      <c r="C144" s="14"/>
      <c r="D144" s="14"/>
      <c r="E144" s="14"/>
      <c r="F144" s="14"/>
      <c r="G144" s="14"/>
    </row>
    <row r="145" spans="3:7" ht="14.25" customHeight="1" x14ac:dyDescent="0.45">
      <c r="C145" s="14"/>
      <c r="D145" s="14"/>
      <c r="E145" s="14"/>
      <c r="F145" s="14"/>
      <c r="G145" s="14"/>
    </row>
    <row r="146" spans="3:7" ht="14.25" customHeight="1" x14ac:dyDescent="0.45">
      <c r="C146" s="14"/>
      <c r="D146" s="14"/>
      <c r="E146" s="14"/>
      <c r="F146" s="14"/>
      <c r="G146" s="14"/>
    </row>
    <row r="147" spans="3:7" ht="14.25" customHeight="1" x14ac:dyDescent="0.45">
      <c r="C147" s="14"/>
      <c r="D147" s="14"/>
      <c r="E147" s="14"/>
      <c r="F147" s="14"/>
      <c r="G147" s="14"/>
    </row>
    <row r="148" spans="3:7" ht="14.25" customHeight="1" x14ac:dyDescent="0.45">
      <c r="C148" s="14"/>
      <c r="D148" s="14"/>
      <c r="E148" s="14"/>
      <c r="F148" s="14"/>
      <c r="G148" s="14"/>
    </row>
    <row r="149" spans="3:7" ht="14.25" customHeight="1" x14ac:dyDescent="0.45">
      <c r="C149" s="14"/>
      <c r="D149" s="14"/>
      <c r="E149" s="14"/>
      <c r="F149" s="14"/>
      <c r="G149" s="14"/>
    </row>
    <row r="150" spans="3:7" ht="14.25" customHeight="1" x14ac:dyDescent="0.45">
      <c r="C150" s="14"/>
      <c r="D150" s="14"/>
      <c r="E150" s="14"/>
      <c r="F150" s="14"/>
      <c r="G150" s="14"/>
    </row>
    <row r="151" spans="3:7" ht="14.25" customHeight="1" x14ac:dyDescent="0.45">
      <c r="C151" s="14"/>
      <c r="D151" s="14"/>
      <c r="E151" s="14"/>
      <c r="F151" s="14"/>
      <c r="G151" s="14"/>
    </row>
    <row r="152" spans="3:7" ht="14.25" customHeight="1" x14ac:dyDescent="0.45">
      <c r="C152" s="14"/>
      <c r="D152" s="14"/>
      <c r="E152" s="14"/>
      <c r="F152" s="14"/>
      <c r="G152" s="14"/>
    </row>
    <row r="153" spans="3:7" ht="14.25" customHeight="1" x14ac:dyDescent="0.45">
      <c r="C153" s="14"/>
      <c r="D153" s="14"/>
      <c r="E153" s="14"/>
      <c r="F153" s="14"/>
      <c r="G153" s="14"/>
    </row>
    <row r="154" spans="3:7" ht="14.25" customHeight="1" x14ac:dyDescent="0.45">
      <c r="C154" s="14"/>
      <c r="D154" s="14"/>
      <c r="E154" s="14"/>
      <c r="F154" s="14"/>
      <c r="G154" s="14"/>
    </row>
    <row r="155" spans="3:7" ht="14.25" customHeight="1" x14ac:dyDescent="0.45">
      <c r="C155" s="14"/>
      <c r="D155" s="14"/>
      <c r="E155" s="14"/>
      <c r="F155" s="14"/>
      <c r="G155" s="14"/>
    </row>
    <row r="156" spans="3:7" ht="14.25" customHeight="1" x14ac:dyDescent="0.45">
      <c r="C156" s="14"/>
      <c r="D156" s="14"/>
      <c r="E156" s="14"/>
      <c r="F156" s="14"/>
      <c r="G156" s="14"/>
    </row>
    <row r="157" spans="3:7" ht="14.25" customHeight="1" x14ac:dyDescent="0.45">
      <c r="C157" s="14"/>
      <c r="D157" s="14"/>
      <c r="E157" s="14"/>
      <c r="F157" s="14"/>
      <c r="G157" s="14"/>
    </row>
    <row r="158" spans="3:7" ht="14.25" customHeight="1" x14ac:dyDescent="0.45">
      <c r="C158" s="14"/>
      <c r="D158" s="14"/>
      <c r="E158" s="14"/>
      <c r="F158" s="14"/>
      <c r="G158" s="14"/>
    </row>
    <row r="159" spans="3:7" ht="14.25" customHeight="1" x14ac:dyDescent="0.45">
      <c r="C159" s="14"/>
      <c r="D159" s="14"/>
      <c r="E159" s="14"/>
      <c r="F159" s="14"/>
      <c r="G159" s="14"/>
    </row>
    <row r="160" spans="3:7" ht="14.25" customHeight="1" x14ac:dyDescent="0.45">
      <c r="C160" s="14"/>
      <c r="D160" s="14"/>
      <c r="E160" s="14"/>
      <c r="F160" s="14"/>
      <c r="G160" s="14"/>
    </row>
    <row r="161" spans="3:7" ht="14.25" customHeight="1" x14ac:dyDescent="0.45">
      <c r="C161" s="14"/>
      <c r="D161" s="14"/>
      <c r="E161" s="14"/>
      <c r="F161" s="14"/>
      <c r="G161" s="14"/>
    </row>
    <row r="162" spans="3:7" ht="14.25" customHeight="1" x14ac:dyDescent="0.45">
      <c r="C162" s="14"/>
      <c r="D162" s="14"/>
      <c r="E162" s="14"/>
      <c r="F162" s="14"/>
      <c r="G162" s="14"/>
    </row>
    <row r="163" spans="3:7" ht="14.25" customHeight="1" x14ac:dyDescent="0.45">
      <c r="C163" s="14"/>
      <c r="D163" s="14"/>
      <c r="E163" s="14"/>
      <c r="F163" s="14"/>
      <c r="G163" s="14"/>
    </row>
    <row r="164" spans="3:7" ht="14.25" customHeight="1" x14ac:dyDescent="0.45">
      <c r="C164" s="14"/>
      <c r="D164" s="14"/>
      <c r="E164" s="14"/>
      <c r="F164" s="14"/>
      <c r="G164" s="14"/>
    </row>
    <row r="165" spans="3:7" ht="14.25" customHeight="1" x14ac:dyDescent="0.45">
      <c r="C165" s="14"/>
      <c r="D165" s="14"/>
      <c r="E165" s="14"/>
      <c r="F165" s="14"/>
      <c r="G165" s="14"/>
    </row>
    <row r="166" spans="3:7" ht="14.25" customHeight="1" x14ac:dyDescent="0.45">
      <c r="C166" s="14"/>
      <c r="D166" s="14"/>
      <c r="E166" s="14"/>
      <c r="F166" s="14"/>
      <c r="G166" s="14"/>
    </row>
    <row r="167" spans="3:7" ht="14.25" customHeight="1" x14ac:dyDescent="0.45">
      <c r="C167" s="14"/>
      <c r="D167" s="14"/>
      <c r="E167" s="14"/>
      <c r="F167" s="14"/>
      <c r="G167" s="14"/>
    </row>
    <row r="168" spans="3:7" ht="14.25" customHeight="1" x14ac:dyDescent="0.45">
      <c r="C168" s="14"/>
      <c r="D168" s="14"/>
      <c r="E168" s="14"/>
      <c r="F168" s="14"/>
      <c r="G168" s="14"/>
    </row>
    <row r="169" spans="3:7" ht="14.25" customHeight="1" x14ac:dyDescent="0.45">
      <c r="C169" s="14"/>
      <c r="D169" s="14"/>
      <c r="E169" s="14"/>
      <c r="F169" s="14"/>
      <c r="G169" s="14"/>
    </row>
    <row r="170" spans="3:7" ht="14.25" customHeight="1" x14ac:dyDescent="0.45">
      <c r="C170" s="14"/>
      <c r="D170" s="14"/>
      <c r="E170" s="14"/>
      <c r="F170" s="14"/>
      <c r="G170" s="14"/>
    </row>
    <row r="171" spans="3:7" ht="14.25" customHeight="1" x14ac:dyDescent="0.45">
      <c r="C171" s="14"/>
      <c r="D171" s="14"/>
      <c r="E171" s="14"/>
      <c r="F171" s="14"/>
      <c r="G171" s="14"/>
    </row>
    <row r="172" spans="3:7" ht="14.25" customHeight="1" x14ac:dyDescent="0.45">
      <c r="C172" s="14"/>
      <c r="D172" s="14"/>
      <c r="E172" s="14"/>
      <c r="F172" s="14"/>
      <c r="G172" s="14"/>
    </row>
    <row r="173" spans="3:7" ht="14.25" customHeight="1" x14ac:dyDescent="0.45">
      <c r="C173" s="14"/>
      <c r="D173" s="14"/>
      <c r="E173" s="14"/>
      <c r="F173" s="14"/>
      <c r="G173" s="14"/>
    </row>
    <row r="174" spans="3:7" ht="14.25" customHeight="1" x14ac:dyDescent="0.45">
      <c r="C174" s="14"/>
      <c r="D174" s="14"/>
      <c r="E174" s="14"/>
      <c r="F174" s="14"/>
      <c r="G174" s="14"/>
    </row>
    <row r="175" spans="3:7" ht="14.25" customHeight="1" x14ac:dyDescent="0.45">
      <c r="C175" s="14"/>
      <c r="D175" s="14"/>
      <c r="E175" s="14"/>
      <c r="F175" s="14"/>
      <c r="G175" s="14"/>
    </row>
    <row r="176" spans="3:7" ht="14.25" customHeight="1" x14ac:dyDescent="0.45">
      <c r="C176" s="14"/>
      <c r="D176" s="14"/>
      <c r="E176" s="14"/>
      <c r="F176" s="14"/>
      <c r="G176" s="14"/>
    </row>
    <row r="177" spans="3:7" ht="14.25" customHeight="1" x14ac:dyDescent="0.45">
      <c r="C177" s="14"/>
      <c r="D177" s="14"/>
      <c r="E177" s="14"/>
      <c r="F177" s="14"/>
      <c r="G177" s="14"/>
    </row>
    <row r="178" spans="3:7" ht="14.25" customHeight="1" x14ac:dyDescent="0.45">
      <c r="C178" s="14"/>
      <c r="D178" s="14"/>
      <c r="E178" s="14"/>
      <c r="F178" s="14"/>
      <c r="G178" s="14"/>
    </row>
    <row r="179" spans="3:7" ht="14.25" customHeight="1" x14ac:dyDescent="0.45">
      <c r="C179" s="14"/>
      <c r="D179" s="14"/>
      <c r="E179" s="14"/>
      <c r="F179" s="14"/>
      <c r="G179" s="14"/>
    </row>
    <row r="180" spans="3:7" ht="14.25" customHeight="1" x14ac:dyDescent="0.45">
      <c r="C180" s="14"/>
      <c r="D180" s="14"/>
      <c r="E180" s="14"/>
      <c r="F180" s="14"/>
      <c r="G180" s="14"/>
    </row>
    <row r="181" spans="3:7" ht="14.25" customHeight="1" x14ac:dyDescent="0.45">
      <c r="C181" s="14"/>
      <c r="D181" s="14"/>
      <c r="E181" s="14"/>
      <c r="F181" s="14"/>
      <c r="G181" s="14"/>
    </row>
    <row r="182" spans="3:7" ht="14.25" customHeight="1" x14ac:dyDescent="0.45">
      <c r="C182" s="14"/>
      <c r="D182" s="14"/>
      <c r="E182" s="14"/>
      <c r="F182" s="14"/>
      <c r="G182" s="14"/>
    </row>
    <row r="183" spans="3:7" ht="14.25" customHeight="1" x14ac:dyDescent="0.45">
      <c r="C183" s="14"/>
      <c r="D183" s="14"/>
      <c r="E183" s="14"/>
      <c r="F183" s="14"/>
      <c r="G183" s="14"/>
    </row>
    <row r="184" spans="3:7" ht="14.25" customHeight="1" x14ac:dyDescent="0.45">
      <c r="C184" s="14"/>
      <c r="D184" s="14"/>
      <c r="E184" s="14"/>
      <c r="F184" s="14"/>
      <c r="G184" s="14"/>
    </row>
    <row r="185" spans="3:7" ht="14.25" customHeight="1" x14ac:dyDescent="0.45">
      <c r="C185" s="14"/>
      <c r="D185" s="14"/>
      <c r="E185" s="14"/>
      <c r="F185" s="14"/>
      <c r="G185" s="14"/>
    </row>
    <row r="186" spans="3:7" ht="14.25" customHeight="1" x14ac:dyDescent="0.45">
      <c r="C186" s="14"/>
      <c r="D186" s="14"/>
      <c r="E186" s="14"/>
      <c r="F186" s="14"/>
      <c r="G186" s="14"/>
    </row>
    <row r="187" spans="3:7" ht="14.25" customHeight="1" x14ac:dyDescent="0.45">
      <c r="C187" s="14"/>
      <c r="D187" s="14"/>
      <c r="E187" s="14"/>
      <c r="F187" s="14"/>
      <c r="G187" s="14"/>
    </row>
    <row r="188" spans="3:7" ht="14.25" customHeight="1" x14ac:dyDescent="0.45">
      <c r="C188" s="14"/>
      <c r="D188" s="14"/>
      <c r="E188" s="14"/>
      <c r="F188" s="14"/>
      <c r="G188" s="14"/>
    </row>
    <row r="189" spans="3:7" ht="14.25" customHeight="1" x14ac:dyDescent="0.45">
      <c r="C189" s="14"/>
      <c r="D189" s="14"/>
      <c r="E189" s="14"/>
      <c r="F189" s="14"/>
      <c r="G189" s="14"/>
    </row>
    <row r="190" spans="3:7" ht="14.25" customHeight="1" x14ac:dyDescent="0.45">
      <c r="C190" s="14"/>
      <c r="D190" s="14"/>
      <c r="E190" s="14"/>
      <c r="F190" s="14"/>
      <c r="G190" s="14"/>
    </row>
    <row r="191" spans="3:7" ht="14.25" customHeight="1" x14ac:dyDescent="0.45">
      <c r="C191" s="14"/>
      <c r="D191" s="14"/>
      <c r="E191" s="14"/>
      <c r="F191" s="14"/>
      <c r="G191" s="14"/>
    </row>
    <row r="192" spans="3:7" ht="14.25" customHeight="1" x14ac:dyDescent="0.45">
      <c r="C192" s="14"/>
      <c r="D192" s="14"/>
      <c r="E192" s="14"/>
      <c r="F192" s="14"/>
      <c r="G192" s="14"/>
    </row>
    <row r="193" spans="3:7" ht="14.25" customHeight="1" x14ac:dyDescent="0.45">
      <c r="C193" s="14"/>
      <c r="D193" s="14"/>
      <c r="E193" s="14"/>
      <c r="F193" s="14"/>
      <c r="G193" s="14"/>
    </row>
    <row r="194" spans="3:7" ht="14.25" customHeight="1" x14ac:dyDescent="0.45">
      <c r="C194" s="14"/>
      <c r="D194" s="14"/>
      <c r="E194" s="14"/>
      <c r="F194" s="14"/>
      <c r="G194" s="14"/>
    </row>
    <row r="195" spans="3:7" ht="14.25" customHeight="1" x14ac:dyDescent="0.45">
      <c r="C195" s="14"/>
      <c r="D195" s="14"/>
      <c r="E195" s="14"/>
      <c r="F195" s="14"/>
      <c r="G195" s="14"/>
    </row>
    <row r="196" spans="3:7" ht="14.25" customHeight="1" x14ac:dyDescent="0.45">
      <c r="C196" s="14"/>
      <c r="D196" s="14"/>
      <c r="E196" s="14"/>
      <c r="F196" s="14"/>
      <c r="G196" s="14"/>
    </row>
    <row r="197" spans="3:7" ht="14.25" customHeight="1" x14ac:dyDescent="0.45">
      <c r="C197" s="14"/>
      <c r="D197" s="14"/>
      <c r="E197" s="14"/>
      <c r="F197" s="14"/>
      <c r="G197" s="14"/>
    </row>
    <row r="198" spans="3:7" ht="14.25" customHeight="1" x14ac:dyDescent="0.45">
      <c r="C198" s="14"/>
      <c r="D198" s="14"/>
      <c r="E198" s="14"/>
      <c r="F198" s="14"/>
      <c r="G198" s="14"/>
    </row>
    <row r="199" spans="3:7" ht="14.25" customHeight="1" x14ac:dyDescent="0.45">
      <c r="C199" s="14"/>
      <c r="D199" s="14"/>
      <c r="E199" s="14"/>
      <c r="F199" s="14"/>
      <c r="G199" s="14"/>
    </row>
    <row r="200" spans="3:7" ht="14.25" customHeight="1" x14ac:dyDescent="0.45">
      <c r="C200" s="14"/>
      <c r="D200" s="14"/>
      <c r="E200" s="14"/>
      <c r="F200" s="14"/>
      <c r="G200" s="14"/>
    </row>
    <row r="201" spans="3:7" ht="14.25" customHeight="1" x14ac:dyDescent="0.45">
      <c r="C201" s="14"/>
      <c r="D201" s="14"/>
      <c r="E201" s="14"/>
      <c r="F201" s="14"/>
      <c r="G201" s="14"/>
    </row>
    <row r="202" spans="3:7" ht="14.25" customHeight="1" x14ac:dyDescent="0.45">
      <c r="C202" s="14"/>
      <c r="D202" s="14"/>
      <c r="E202" s="14"/>
      <c r="F202" s="14"/>
      <c r="G202" s="14"/>
    </row>
    <row r="203" spans="3:7" ht="14.25" customHeight="1" x14ac:dyDescent="0.45">
      <c r="C203" s="14"/>
      <c r="D203" s="14"/>
      <c r="E203" s="14"/>
      <c r="F203" s="14"/>
      <c r="G203" s="14"/>
    </row>
    <row r="204" spans="3:7" ht="14.25" customHeight="1" x14ac:dyDescent="0.45">
      <c r="C204" s="14"/>
      <c r="D204" s="14"/>
      <c r="E204" s="14"/>
      <c r="F204" s="14"/>
      <c r="G204" s="14"/>
    </row>
    <row r="205" spans="3:7" ht="14.25" customHeight="1" x14ac:dyDescent="0.45">
      <c r="C205" s="14"/>
      <c r="D205" s="14"/>
      <c r="E205" s="14"/>
      <c r="F205" s="14"/>
      <c r="G205" s="14"/>
    </row>
    <row r="206" spans="3:7" ht="14.25" customHeight="1" x14ac:dyDescent="0.45">
      <c r="C206" s="14"/>
      <c r="D206" s="14"/>
      <c r="E206" s="14"/>
      <c r="F206" s="14"/>
      <c r="G206" s="14"/>
    </row>
    <row r="207" spans="3:7" ht="14.25" customHeight="1" x14ac:dyDescent="0.45">
      <c r="C207" s="14"/>
      <c r="D207" s="14"/>
      <c r="E207" s="14"/>
      <c r="F207" s="14"/>
      <c r="G207" s="14"/>
    </row>
    <row r="208" spans="3:7" ht="14.25" customHeight="1" x14ac:dyDescent="0.45">
      <c r="C208" s="14"/>
      <c r="D208" s="14"/>
      <c r="E208" s="14"/>
      <c r="F208" s="14"/>
      <c r="G208" s="14"/>
    </row>
    <row r="209" spans="3:7" ht="14.25" customHeight="1" x14ac:dyDescent="0.45">
      <c r="C209" s="14"/>
      <c r="D209" s="14"/>
      <c r="E209" s="14"/>
      <c r="F209" s="14"/>
      <c r="G209" s="14"/>
    </row>
    <row r="210" spans="3:7" ht="14.25" customHeight="1" x14ac:dyDescent="0.45">
      <c r="C210" s="14"/>
      <c r="D210" s="14"/>
      <c r="E210" s="14"/>
      <c r="F210" s="14"/>
      <c r="G210" s="14"/>
    </row>
    <row r="211" spans="3:7" ht="14.25" customHeight="1" x14ac:dyDescent="0.45">
      <c r="C211" s="14"/>
      <c r="D211" s="14"/>
      <c r="E211" s="14"/>
      <c r="F211" s="14"/>
      <c r="G211" s="14"/>
    </row>
    <row r="212" spans="3:7" ht="14.25" customHeight="1" x14ac:dyDescent="0.45">
      <c r="C212" s="14"/>
      <c r="D212" s="14"/>
      <c r="E212" s="14"/>
      <c r="F212" s="14"/>
      <c r="G212" s="14"/>
    </row>
    <row r="213" spans="3:7" ht="14.25" customHeight="1" x14ac:dyDescent="0.45">
      <c r="C213" s="14"/>
      <c r="D213" s="14"/>
      <c r="E213" s="14"/>
      <c r="F213" s="14"/>
      <c r="G213" s="14"/>
    </row>
    <row r="214" spans="3:7" ht="14.25" customHeight="1" x14ac:dyDescent="0.45">
      <c r="C214" s="14"/>
      <c r="D214" s="14"/>
      <c r="E214" s="14"/>
      <c r="F214" s="14"/>
      <c r="G214" s="14"/>
    </row>
    <row r="215" spans="3:7" ht="14.25" customHeight="1" x14ac:dyDescent="0.45">
      <c r="C215" s="14"/>
      <c r="D215" s="14"/>
      <c r="E215" s="14"/>
      <c r="F215" s="14"/>
      <c r="G215" s="14"/>
    </row>
    <row r="216" spans="3:7" ht="14.25" customHeight="1" x14ac:dyDescent="0.45">
      <c r="C216" s="14"/>
      <c r="D216" s="14"/>
      <c r="E216" s="14"/>
      <c r="F216" s="14"/>
      <c r="G216" s="14"/>
    </row>
    <row r="217" spans="3:7" ht="14.25" customHeight="1" x14ac:dyDescent="0.45">
      <c r="C217" s="14"/>
      <c r="D217" s="14"/>
      <c r="E217" s="14"/>
      <c r="F217" s="14"/>
      <c r="G217" s="14"/>
    </row>
    <row r="218" spans="3:7" ht="14.25" customHeight="1" x14ac:dyDescent="0.45">
      <c r="C218" s="14"/>
      <c r="D218" s="14"/>
      <c r="E218" s="14"/>
      <c r="F218" s="14"/>
      <c r="G218" s="14"/>
    </row>
    <row r="219" spans="3:7" ht="14.25" customHeight="1" x14ac:dyDescent="0.45">
      <c r="C219" s="14"/>
      <c r="D219" s="14"/>
      <c r="E219" s="14"/>
      <c r="F219" s="14"/>
      <c r="G219" s="14"/>
    </row>
    <row r="220" spans="3:7" ht="14.25" customHeight="1" x14ac:dyDescent="0.45">
      <c r="C220" s="14"/>
      <c r="D220" s="14"/>
      <c r="E220" s="14"/>
      <c r="F220" s="14"/>
      <c r="G220" s="14"/>
    </row>
    <row r="221" spans="3:7" ht="14.25" customHeight="1" x14ac:dyDescent="0.45">
      <c r="C221" s="14"/>
      <c r="D221" s="14"/>
      <c r="E221" s="14"/>
      <c r="F221" s="14"/>
      <c r="G221" s="14"/>
    </row>
    <row r="222" spans="3:7" ht="14.25" customHeight="1" x14ac:dyDescent="0.45">
      <c r="C222" s="14"/>
      <c r="D222" s="14"/>
      <c r="E222" s="14"/>
      <c r="F222" s="14"/>
      <c r="G222" s="14"/>
    </row>
    <row r="223" spans="3:7" ht="14.25" customHeight="1" x14ac:dyDescent="0.45">
      <c r="C223" s="14"/>
      <c r="D223" s="14"/>
      <c r="E223" s="14"/>
      <c r="F223" s="14"/>
      <c r="G223" s="14"/>
    </row>
    <row r="224" spans="3:7" ht="14.25" customHeight="1" x14ac:dyDescent="0.45">
      <c r="C224" s="14"/>
      <c r="D224" s="14"/>
      <c r="E224" s="14"/>
      <c r="F224" s="14"/>
      <c r="G224" s="14"/>
    </row>
    <row r="225" spans="3:7" ht="14.25" customHeight="1" x14ac:dyDescent="0.45">
      <c r="C225" s="14"/>
      <c r="D225" s="14"/>
      <c r="E225" s="14"/>
      <c r="F225" s="14"/>
      <c r="G225" s="14"/>
    </row>
    <row r="226" spans="3:7" ht="14.25" customHeight="1" x14ac:dyDescent="0.45">
      <c r="C226" s="14"/>
      <c r="D226" s="14"/>
      <c r="E226" s="14"/>
      <c r="F226" s="14"/>
      <c r="G226" s="14"/>
    </row>
    <row r="227" spans="3:7" ht="14.25" customHeight="1" x14ac:dyDescent="0.45">
      <c r="C227" s="14"/>
      <c r="D227" s="14"/>
      <c r="E227" s="14"/>
      <c r="F227" s="14"/>
      <c r="G227" s="14"/>
    </row>
    <row r="228" spans="3:7" ht="14.25" customHeight="1" x14ac:dyDescent="0.45">
      <c r="C228" s="14"/>
      <c r="D228" s="14"/>
      <c r="E228" s="14"/>
      <c r="F228" s="14"/>
      <c r="G228" s="14"/>
    </row>
    <row r="229" spans="3:7" ht="14.25" customHeight="1" x14ac:dyDescent="0.45">
      <c r="C229" s="14"/>
      <c r="D229" s="14"/>
      <c r="E229" s="14"/>
      <c r="F229" s="14"/>
      <c r="G229" s="14"/>
    </row>
    <row r="230" spans="3:7" ht="14.25" customHeight="1" x14ac:dyDescent="0.45">
      <c r="C230" s="14"/>
      <c r="D230" s="14"/>
      <c r="E230" s="14"/>
      <c r="F230" s="14"/>
      <c r="G230" s="14"/>
    </row>
    <row r="231" spans="3:7" ht="14.25" customHeight="1" x14ac:dyDescent="0.45">
      <c r="C231" s="14"/>
      <c r="D231" s="14"/>
      <c r="E231" s="14"/>
      <c r="F231" s="14"/>
      <c r="G231" s="14"/>
    </row>
    <row r="232" spans="3:7" ht="14.25" customHeight="1" x14ac:dyDescent="0.45">
      <c r="C232" s="14"/>
      <c r="D232" s="14"/>
      <c r="E232" s="14"/>
      <c r="F232" s="14"/>
      <c r="G232" s="14"/>
    </row>
    <row r="233" spans="3:7" ht="14.25" customHeight="1" x14ac:dyDescent="0.45">
      <c r="C233" s="14"/>
      <c r="D233" s="14"/>
      <c r="E233" s="14"/>
      <c r="F233" s="14"/>
      <c r="G233" s="14"/>
    </row>
    <row r="234" spans="3:7" ht="14.25" customHeight="1" x14ac:dyDescent="0.45">
      <c r="C234" s="14"/>
      <c r="D234" s="14"/>
      <c r="E234" s="14"/>
      <c r="F234" s="14"/>
      <c r="G234" s="14"/>
    </row>
    <row r="235" spans="3:7" ht="14.25" customHeight="1" x14ac:dyDescent="0.45">
      <c r="C235" s="14"/>
      <c r="D235" s="14"/>
      <c r="E235" s="14"/>
      <c r="F235" s="14"/>
      <c r="G235" s="14"/>
    </row>
    <row r="236" spans="3:7" ht="14.25" customHeight="1" x14ac:dyDescent="0.45">
      <c r="C236" s="14"/>
      <c r="D236" s="14"/>
      <c r="E236" s="14"/>
      <c r="F236" s="14"/>
      <c r="G236" s="14"/>
    </row>
    <row r="237" spans="3:7" ht="14.25" customHeight="1" x14ac:dyDescent="0.45">
      <c r="C237" s="14"/>
      <c r="D237" s="14"/>
      <c r="E237" s="14"/>
      <c r="F237" s="14"/>
      <c r="G237" s="14"/>
    </row>
    <row r="238" spans="3:7" ht="14.25" customHeight="1" x14ac:dyDescent="0.45">
      <c r="C238" s="14"/>
      <c r="D238" s="14"/>
      <c r="E238" s="14"/>
      <c r="F238" s="14"/>
      <c r="G238" s="14"/>
    </row>
    <row r="239" spans="3:7" ht="14.25" customHeight="1" x14ac:dyDescent="0.45">
      <c r="C239" s="14"/>
      <c r="D239" s="14"/>
      <c r="E239" s="14"/>
      <c r="F239" s="14"/>
      <c r="G239" s="14"/>
    </row>
    <row r="240" spans="3:7" ht="14.25" customHeight="1" x14ac:dyDescent="0.45">
      <c r="C240" s="14"/>
      <c r="D240" s="14"/>
      <c r="E240" s="14"/>
      <c r="F240" s="14"/>
      <c r="G240" s="14"/>
    </row>
    <row r="241" spans="3:7" ht="14.25" customHeight="1" x14ac:dyDescent="0.45">
      <c r="C241" s="14"/>
      <c r="D241" s="14"/>
      <c r="E241" s="14"/>
      <c r="F241" s="14"/>
      <c r="G241" s="14"/>
    </row>
    <row r="242" spans="3:7" ht="14.25" customHeight="1" x14ac:dyDescent="0.45">
      <c r="C242" s="14"/>
      <c r="D242" s="14"/>
      <c r="E242" s="14"/>
      <c r="F242" s="14"/>
      <c r="G242" s="14"/>
    </row>
    <row r="243" spans="3:7" ht="14.25" customHeight="1" x14ac:dyDescent="0.45">
      <c r="C243" s="14"/>
      <c r="D243" s="14"/>
      <c r="E243" s="14"/>
      <c r="F243" s="14"/>
      <c r="G243" s="14"/>
    </row>
    <row r="244" spans="3:7" ht="14.25" customHeight="1" x14ac:dyDescent="0.45">
      <c r="C244" s="14"/>
      <c r="D244" s="14"/>
      <c r="E244" s="14"/>
      <c r="F244" s="14"/>
      <c r="G244" s="14"/>
    </row>
    <row r="245" spans="3:7" ht="14.25" customHeight="1" x14ac:dyDescent="0.45">
      <c r="C245" s="14"/>
      <c r="D245" s="14"/>
      <c r="E245" s="14"/>
      <c r="F245" s="14"/>
      <c r="G245" s="14"/>
    </row>
    <row r="246" spans="3:7" ht="14.25" customHeight="1" x14ac:dyDescent="0.45">
      <c r="C246" s="14"/>
      <c r="D246" s="14"/>
      <c r="E246" s="14"/>
      <c r="F246" s="14"/>
      <c r="G246" s="14"/>
    </row>
    <row r="247" spans="3:7" ht="14.25" customHeight="1" x14ac:dyDescent="0.45">
      <c r="C247" s="14"/>
      <c r="D247" s="14"/>
      <c r="E247" s="14"/>
      <c r="F247" s="14"/>
      <c r="G247" s="14"/>
    </row>
    <row r="248" spans="3:7" ht="14.25" customHeight="1" x14ac:dyDescent="0.45">
      <c r="C248" s="14"/>
      <c r="D248" s="14"/>
      <c r="E248" s="14"/>
      <c r="F248" s="14"/>
      <c r="G248" s="14"/>
    </row>
    <row r="249" spans="3:7" ht="14.25" customHeight="1" x14ac:dyDescent="0.45">
      <c r="C249" s="14"/>
      <c r="D249" s="14"/>
      <c r="E249" s="14"/>
      <c r="F249" s="14"/>
      <c r="G249" s="14"/>
    </row>
    <row r="250" spans="3:7" ht="14.25" customHeight="1" x14ac:dyDescent="0.45">
      <c r="C250" s="14"/>
      <c r="D250" s="14"/>
      <c r="E250" s="14"/>
      <c r="F250" s="14"/>
      <c r="G250" s="14"/>
    </row>
    <row r="251" spans="3:7" ht="14.25" customHeight="1" x14ac:dyDescent="0.45">
      <c r="C251" s="14"/>
      <c r="D251" s="14"/>
      <c r="E251" s="14"/>
      <c r="F251" s="14"/>
      <c r="G251" s="14"/>
    </row>
    <row r="252" spans="3:7" ht="14.25" customHeight="1" x14ac:dyDescent="0.45">
      <c r="C252" s="14"/>
      <c r="D252" s="14"/>
      <c r="E252" s="14"/>
      <c r="F252" s="14"/>
      <c r="G252" s="14"/>
    </row>
    <row r="253" spans="3:7" ht="14.25" customHeight="1" x14ac:dyDescent="0.45">
      <c r="C253" s="14"/>
      <c r="D253" s="14"/>
      <c r="E253" s="14"/>
      <c r="F253" s="14"/>
      <c r="G253" s="14"/>
    </row>
    <row r="254" spans="3:7" ht="14.25" customHeight="1" x14ac:dyDescent="0.45">
      <c r="C254" s="14"/>
      <c r="D254" s="14"/>
      <c r="E254" s="14"/>
      <c r="F254" s="14"/>
      <c r="G254" s="14"/>
    </row>
    <row r="255" spans="3:7" ht="14.25" customHeight="1" x14ac:dyDescent="0.45">
      <c r="C255" s="14"/>
      <c r="D255" s="14"/>
      <c r="E255" s="14"/>
      <c r="F255" s="14"/>
      <c r="G255" s="14"/>
    </row>
    <row r="256" spans="3:7" ht="14.25" customHeight="1" x14ac:dyDescent="0.45">
      <c r="C256" s="14"/>
      <c r="D256" s="14"/>
      <c r="E256" s="14"/>
      <c r="F256" s="14"/>
      <c r="G256" s="14"/>
    </row>
    <row r="257" spans="3:7" ht="14.25" customHeight="1" x14ac:dyDescent="0.45">
      <c r="C257" s="14"/>
      <c r="D257" s="14"/>
      <c r="E257" s="14"/>
      <c r="F257" s="14"/>
      <c r="G257" s="14"/>
    </row>
    <row r="258" spans="3:7" ht="14.25" customHeight="1" x14ac:dyDescent="0.45">
      <c r="C258" s="14"/>
      <c r="D258" s="14"/>
      <c r="E258" s="14"/>
      <c r="F258" s="14"/>
      <c r="G258" s="14"/>
    </row>
    <row r="259" spans="3:7" ht="14.25" customHeight="1" x14ac:dyDescent="0.45">
      <c r="C259" s="14"/>
      <c r="D259" s="14"/>
      <c r="E259" s="14"/>
      <c r="F259" s="14"/>
      <c r="G259" s="14"/>
    </row>
    <row r="260" spans="3:7" ht="14.25" customHeight="1" x14ac:dyDescent="0.45">
      <c r="C260" s="14"/>
      <c r="D260" s="14"/>
      <c r="E260" s="14"/>
      <c r="F260" s="14"/>
      <c r="G260" s="14"/>
    </row>
    <row r="261" spans="3:7" ht="14.25" customHeight="1" x14ac:dyDescent="0.45">
      <c r="C261" s="14"/>
      <c r="D261" s="14"/>
      <c r="E261" s="14"/>
      <c r="F261" s="14"/>
      <c r="G261" s="14"/>
    </row>
    <row r="262" spans="3:7" ht="14.25" customHeight="1" x14ac:dyDescent="0.45">
      <c r="C262" s="14"/>
      <c r="D262" s="14"/>
      <c r="E262" s="14"/>
      <c r="F262" s="14"/>
      <c r="G262" s="14"/>
    </row>
    <row r="263" spans="3:7" ht="14.25" customHeight="1" x14ac:dyDescent="0.45">
      <c r="C263" s="14"/>
      <c r="D263" s="14"/>
      <c r="E263" s="14"/>
      <c r="F263" s="14"/>
      <c r="G263" s="14"/>
    </row>
    <row r="264" spans="3:7" ht="14.25" customHeight="1" x14ac:dyDescent="0.45">
      <c r="C264" s="14"/>
      <c r="D264" s="14"/>
      <c r="E264" s="14"/>
      <c r="F264" s="14"/>
      <c r="G264" s="14"/>
    </row>
    <row r="265" spans="3:7" ht="14.25" customHeight="1" x14ac:dyDescent="0.45">
      <c r="C265" s="14"/>
      <c r="D265" s="14"/>
      <c r="E265" s="14"/>
      <c r="F265" s="14"/>
      <c r="G265" s="14"/>
    </row>
    <row r="266" spans="3:7" ht="14.25" customHeight="1" x14ac:dyDescent="0.45">
      <c r="C266" s="14"/>
      <c r="D266" s="14"/>
      <c r="E266" s="14"/>
      <c r="F266" s="14"/>
      <c r="G266" s="14"/>
    </row>
    <row r="267" spans="3:7" ht="14.25" customHeight="1" x14ac:dyDescent="0.45">
      <c r="C267" s="14"/>
      <c r="D267" s="14"/>
      <c r="E267" s="14"/>
      <c r="F267" s="14"/>
      <c r="G267" s="14"/>
    </row>
    <row r="268" spans="3:7" ht="14.25" customHeight="1" x14ac:dyDescent="0.45">
      <c r="C268" s="14"/>
      <c r="D268" s="14"/>
      <c r="E268" s="14"/>
      <c r="F268" s="14"/>
      <c r="G268" s="14"/>
    </row>
    <row r="269" spans="3:7" ht="14.25" customHeight="1" x14ac:dyDescent="0.45">
      <c r="C269" s="14"/>
      <c r="D269" s="14"/>
      <c r="E269" s="14"/>
      <c r="F269" s="14"/>
      <c r="G269" s="14"/>
    </row>
    <row r="270" spans="3:7" ht="14.25" customHeight="1" x14ac:dyDescent="0.45">
      <c r="C270" s="14"/>
      <c r="D270" s="14"/>
      <c r="E270" s="14"/>
      <c r="F270" s="14"/>
      <c r="G270" s="14"/>
    </row>
    <row r="271" spans="3:7" ht="14.25" customHeight="1" x14ac:dyDescent="0.45">
      <c r="C271" s="14"/>
      <c r="D271" s="14"/>
      <c r="E271" s="14"/>
      <c r="F271" s="14"/>
      <c r="G271" s="14"/>
    </row>
    <row r="272" spans="3:7" ht="14.25" customHeight="1" x14ac:dyDescent="0.45">
      <c r="C272" s="14"/>
      <c r="D272" s="14"/>
      <c r="E272" s="14"/>
      <c r="F272" s="14"/>
      <c r="G272" s="14"/>
    </row>
    <row r="273" spans="3:7" ht="14.25" customHeight="1" x14ac:dyDescent="0.45">
      <c r="C273" s="14"/>
      <c r="D273" s="14"/>
      <c r="E273" s="14"/>
      <c r="F273" s="14"/>
      <c r="G273" s="14"/>
    </row>
    <row r="274" spans="3:7" ht="14.25" customHeight="1" x14ac:dyDescent="0.45">
      <c r="C274" s="14"/>
      <c r="D274" s="14"/>
      <c r="E274" s="14"/>
      <c r="F274" s="14"/>
      <c r="G274" s="14"/>
    </row>
    <row r="275" spans="3:7" ht="14.25" customHeight="1" x14ac:dyDescent="0.45">
      <c r="C275" s="14"/>
      <c r="D275" s="14"/>
      <c r="E275" s="14"/>
      <c r="F275" s="14"/>
      <c r="G275" s="14"/>
    </row>
    <row r="276" spans="3:7" ht="14.25" customHeight="1" x14ac:dyDescent="0.45">
      <c r="C276" s="14"/>
      <c r="D276" s="14"/>
      <c r="E276" s="14"/>
      <c r="F276" s="14"/>
      <c r="G276" s="14"/>
    </row>
    <row r="277" spans="3:7" ht="14.25" customHeight="1" x14ac:dyDescent="0.45">
      <c r="C277" s="14"/>
      <c r="D277" s="14"/>
      <c r="E277" s="14"/>
      <c r="F277" s="14"/>
      <c r="G277" s="14"/>
    </row>
    <row r="278" spans="3:7" ht="14.25" customHeight="1" x14ac:dyDescent="0.45">
      <c r="C278" s="14"/>
      <c r="D278" s="14"/>
      <c r="E278" s="14"/>
      <c r="F278" s="14"/>
      <c r="G278" s="14"/>
    </row>
    <row r="279" spans="3:7" ht="14.25" customHeight="1" x14ac:dyDescent="0.45">
      <c r="C279" s="14"/>
      <c r="D279" s="14"/>
      <c r="E279" s="14"/>
      <c r="F279" s="14"/>
      <c r="G279" s="14"/>
    </row>
    <row r="280" spans="3:7" ht="14.25" customHeight="1" x14ac:dyDescent="0.45">
      <c r="C280" s="14"/>
      <c r="D280" s="14"/>
      <c r="E280" s="14"/>
      <c r="F280" s="14"/>
      <c r="G280" s="14"/>
    </row>
    <row r="281" spans="3:7" ht="14.25" customHeight="1" x14ac:dyDescent="0.45">
      <c r="C281" s="14"/>
      <c r="D281" s="14"/>
      <c r="E281" s="14"/>
      <c r="F281" s="14"/>
      <c r="G281" s="14"/>
    </row>
    <row r="282" spans="3:7" ht="14.25" customHeight="1" x14ac:dyDescent="0.45">
      <c r="C282" s="14"/>
      <c r="D282" s="14"/>
      <c r="E282" s="14"/>
      <c r="F282" s="14"/>
      <c r="G282" s="14"/>
    </row>
    <row r="283" spans="3:7" ht="14.25" customHeight="1" x14ac:dyDescent="0.45">
      <c r="C283" s="14"/>
      <c r="D283" s="14"/>
      <c r="E283" s="14"/>
      <c r="F283" s="14"/>
      <c r="G283" s="14"/>
    </row>
    <row r="284" spans="3:7" ht="14.25" customHeight="1" x14ac:dyDescent="0.45">
      <c r="C284" s="14"/>
      <c r="D284" s="14"/>
      <c r="E284" s="14"/>
      <c r="F284" s="14"/>
      <c r="G284" s="14"/>
    </row>
    <row r="285" spans="3:7" ht="14.25" customHeight="1" x14ac:dyDescent="0.45">
      <c r="C285" s="14"/>
      <c r="D285" s="14"/>
      <c r="E285" s="14"/>
      <c r="F285" s="14"/>
      <c r="G285" s="14"/>
    </row>
    <row r="286" spans="3:7" ht="14.25" customHeight="1" x14ac:dyDescent="0.45">
      <c r="C286" s="14"/>
      <c r="D286" s="14"/>
      <c r="E286" s="14"/>
      <c r="F286" s="14"/>
      <c r="G286" s="14"/>
    </row>
    <row r="287" spans="3:7" ht="14.25" customHeight="1" x14ac:dyDescent="0.45">
      <c r="C287" s="14"/>
      <c r="D287" s="14"/>
      <c r="E287" s="14"/>
      <c r="F287" s="14"/>
      <c r="G287" s="14"/>
    </row>
    <row r="288" spans="3:7" ht="14.25" customHeight="1" x14ac:dyDescent="0.45">
      <c r="C288" s="14"/>
      <c r="D288" s="14"/>
      <c r="E288" s="14"/>
      <c r="F288" s="14"/>
      <c r="G288" s="14"/>
    </row>
    <row r="289" spans="3:7" ht="14.25" customHeight="1" x14ac:dyDescent="0.45">
      <c r="C289" s="14"/>
      <c r="D289" s="14"/>
      <c r="E289" s="14"/>
      <c r="F289" s="14"/>
      <c r="G289" s="14"/>
    </row>
    <row r="290" spans="3:7" ht="14.25" customHeight="1" x14ac:dyDescent="0.45">
      <c r="C290" s="14"/>
      <c r="D290" s="14"/>
      <c r="E290" s="14"/>
      <c r="F290" s="14"/>
      <c r="G290" s="14"/>
    </row>
    <row r="291" spans="3:7" ht="14.25" customHeight="1" x14ac:dyDescent="0.45">
      <c r="C291" s="14"/>
      <c r="D291" s="14"/>
      <c r="E291" s="14"/>
      <c r="F291" s="14"/>
      <c r="G291" s="14"/>
    </row>
    <row r="292" spans="3:7" ht="14.25" customHeight="1" x14ac:dyDescent="0.45">
      <c r="C292" s="14"/>
      <c r="D292" s="14"/>
      <c r="E292" s="14"/>
      <c r="F292" s="14"/>
      <c r="G292" s="14"/>
    </row>
    <row r="293" spans="3:7" ht="14.25" customHeight="1" x14ac:dyDescent="0.45">
      <c r="C293" s="14"/>
      <c r="D293" s="14"/>
      <c r="E293" s="14"/>
      <c r="F293" s="14"/>
      <c r="G293" s="14"/>
    </row>
    <row r="294" spans="3:7" ht="14.25" customHeight="1" x14ac:dyDescent="0.45">
      <c r="C294" s="14"/>
      <c r="D294" s="14"/>
      <c r="E294" s="14"/>
      <c r="F294" s="14"/>
      <c r="G294" s="14"/>
    </row>
    <row r="295" spans="3:7" ht="14.25" customHeight="1" x14ac:dyDescent="0.45">
      <c r="C295" s="14"/>
      <c r="D295" s="14"/>
      <c r="E295" s="14"/>
      <c r="F295" s="14"/>
      <c r="G295" s="14"/>
    </row>
    <row r="296" spans="3:7" ht="14.25" customHeight="1" x14ac:dyDescent="0.45">
      <c r="C296" s="14"/>
      <c r="D296" s="14"/>
      <c r="E296" s="14"/>
      <c r="F296" s="14"/>
      <c r="G296" s="14"/>
    </row>
    <row r="297" spans="3:7" ht="14.25" customHeight="1" x14ac:dyDescent="0.45">
      <c r="C297" s="14"/>
      <c r="D297" s="14"/>
      <c r="E297" s="14"/>
      <c r="F297" s="14"/>
      <c r="G297" s="14"/>
    </row>
    <row r="298" spans="3:7" ht="14.25" customHeight="1" x14ac:dyDescent="0.45">
      <c r="C298" s="14"/>
      <c r="D298" s="14"/>
      <c r="E298" s="14"/>
      <c r="F298" s="14"/>
      <c r="G298" s="14"/>
    </row>
    <row r="299" spans="3:7" ht="14.25" customHeight="1" x14ac:dyDescent="0.45">
      <c r="C299" s="14"/>
      <c r="D299" s="14"/>
      <c r="E299" s="14"/>
      <c r="F299" s="14"/>
      <c r="G299" s="14"/>
    </row>
    <row r="300" spans="3:7" ht="14.25" customHeight="1" x14ac:dyDescent="0.45">
      <c r="C300" s="14"/>
      <c r="D300" s="14"/>
      <c r="E300" s="14"/>
      <c r="F300" s="14"/>
      <c r="G300" s="14"/>
    </row>
    <row r="301" spans="3:7" ht="14.25" customHeight="1" x14ac:dyDescent="0.45">
      <c r="C301" s="14"/>
      <c r="D301" s="14"/>
      <c r="E301" s="14"/>
      <c r="F301" s="14"/>
      <c r="G301" s="14"/>
    </row>
    <row r="302" spans="3:7" ht="14.25" customHeight="1" x14ac:dyDescent="0.45">
      <c r="C302" s="14"/>
      <c r="D302" s="14"/>
      <c r="E302" s="14"/>
      <c r="F302" s="14"/>
      <c r="G302" s="14"/>
    </row>
    <row r="303" spans="3:7" ht="14.25" customHeight="1" x14ac:dyDescent="0.45">
      <c r="C303" s="14"/>
      <c r="D303" s="14"/>
      <c r="E303" s="14"/>
      <c r="F303" s="14"/>
      <c r="G303" s="14"/>
    </row>
    <row r="304" spans="3:7" ht="14.25" customHeight="1" x14ac:dyDescent="0.45">
      <c r="C304" s="14"/>
      <c r="D304" s="14"/>
      <c r="E304" s="14"/>
      <c r="F304" s="14"/>
      <c r="G304" s="14"/>
    </row>
    <row r="305" spans="3:7" ht="14.25" customHeight="1" x14ac:dyDescent="0.45">
      <c r="C305" s="14"/>
      <c r="D305" s="14"/>
      <c r="E305" s="14"/>
      <c r="F305" s="14"/>
      <c r="G305" s="14"/>
    </row>
    <row r="306" spans="3:7" ht="14.25" customHeight="1" x14ac:dyDescent="0.45">
      <c r="C306" s="14"/>
      <c r="D306" s="14"/>
      <c r="E306" s="14"/>
      <c r="F306" s="14"/>
      <c r="G306" s="14"/>
    </row>
    <row r="307" spans="3:7" ht="14.25" customHeight="1" x14ac:dyDescent="0.45">
      <c r="C307" s="14"/>
      <c r="D307" s="14"/>
      <c r="E307" s="14"/>
      <c r="F307" s="14"/>
      <c r="G307" s="14"/>
    </row>
    <row r="308" spans="3:7" ht="14.25" customHeight="1" x14ac:dyDescent="0.45">
      <c r="C308" s="14"/>
      <c r="D308" s="14"/>
      <c r="E308" s="14"/>
      <c r="F308" s="14"/>
      <c r="G308" s="14"/>
    </row>
    <row r="309" spans="3:7" ht="14.25" customHeight="1" x14ac:dyDescent="0.45">
      <c r="C309" s="14"/>
      <c r="D309" s="14"/>
      <c r="E309" s="14"/>
      <c r="F309" s="14"/>
      <c r="G309" s="14"/>
    </row>
    <row r="310" spans="3:7" ht="14.25" customHeight="1" x14ac:dyDescent="0.45">
      <c r="C310" s="14"/>
      <c r="D310" s="14"/>
      <c r="E310" s="14"/>
      <c r="F310" s="14"/>
      <c r="G310" s="14"/>
    </row>
    <row r="311" spans="3:7" ht="14.25" customHeight="1" x14ac:dyDescent="0.45">
      <c r="C311" s="14"/>
      <c r="D311" s="14"/>
      <c r="E311" s="14"/>
      <c r="F311" s="14"/>
      <c r="G311" s="14"/>
    </row>
    <row r="312" spans="3:7" ht="14.25" customHeight="1" x14ac:dyDescent="0.45">
      <c r="C312" s="14"/>
      <c r="D312" s="14"/>
      <c r="E312" s="14"/>
      <c r="F312" s="14"/>
      <c r="G312" s="14"/>
    </row>
    <row r="313" spans="3:7" ht="14.25" customHeight="1" x14ac:dyDescent="0.45">
      <c r="C313" s="14"/>
      <c r="D313" s="14"/>
      <c r="E313" s="14"/>
      <c r="F313" s="14"/>
      <c r="G313" s="14"/>
    </row>
    <row r="314" spans="3:7" ht="14.25" customHeight="1" x14ac:dyDescent="0.45">
      <c r="C314" s="14"/>
      <c r="D314" s="14"/>
      <c r="E314" s="14"/>
      <c r="F314" s="14"/>
      <c r="G314" s="14"/>
    </row>
    <row r="315" spans="3:7" ht="14.25" customHeight="1" x14ac:dyDescent="0.45">
      <c r="C315" s="14"/>
      <c r="D315" s="14"/>
      <c r="E315" s="14"/>
      <c r="F315" s="14"/>
      <c r="G315" s="14"/>
    </row>
    <row r="316" spans="3:7" ht="14.25" customHeight="1" x14ac:dyDescent="0.45">
      <c r="C316" s="14"/>
      <c r="D316" s="14"/>
      <c r="E316" s="14"/>
      <c r="F316" s="14"/>
      <c r="G316" s="14"/>
    </row>
    <row r="317" spans="3:7" ht="14.25" customHeight="1" x14ac:dyDescent="0.45">
      <c r="C317" s="14"/>
      <c r="D317" s="14"/>
      <c r="E317" s="14"/>
      <c r="F317" s="14"/>
      <c r="G317" s="14"/>
    </row>
    <row r="318" spans="3:7" ht="14.25" customHeight="1" x14ac:dyDescent="0.45">
      <c r="C318" s="14"/>
      <c r="D318" s="14"/>
      <c r="E318" s="14"/>
      <c r="F318" s="14"/>
      <c r="G318" s="14"/>
    </row>
    <row r="319" spans="3:7" ht="14.25" customHeight="1" x14ac:dyDescent="0.45">
      <c r="C319" s="14"/>
      <c r="D319" s="14"/>
      <c r="E319" s="14"/>
      <c r="F319" s="14"/>
      <c r="G319" s="14"/>
    </row>
    <row r="320" spans="3:7" ht="14.25" customHeight="1" x14ac:dyDescent="0.45">
      <c r="C320" s="14"/>
      <c r="D320" s="14"/>
      <c r="E320" s="14"/>
      <c r="F320" s="14"/>
      <c r="G320" s="14"/>
    </row>
    <row r="321" spans="3:7" ht="14.25" customHeight="1" x14ac:dyDescent="0.45">
      <c r="C321" s="14"/>
      <c r="D321" s="14"/>
      <c r="E321" s="14"/>
      <c r="F321" s="14"/>
      <c r="G321" s="14"/>
    </row>
    <row r="322" spans="3:7" ht="14.25" customHeight="1" x14ac:dyDescent="0.45">
      <c r="C322" s="14"/>
      <c r="D322" s="14"/>
      <c r="E322" s="14"/>
      <c r="F322" s="14"/>
      <c r="G322" s="14"/>
    </row>
    <row r="323" spans="3:7" ht="14.25" customHeight="1" x14ac:dyDescent="0.45">
      <c r="C323" s="14"/>
      <c r="D323" s="14"/>
      <c r="E323" s="14"/>
      <c r="F323" s="14"/>
      <c r="G323" s="14"/>
    </row>
    <row r="324" spans="3:7" ht="14.25" customHeight="1" x14ac:dyDescent="0.45">
      <c r="C324" s="14"/>
      <c r="D324" s="14"/>
      <c r="E324" s="14"/>
      <c r="F324" s="14"/>
      <c r="G324" s="14"/>
    </row>
    <row r="325" spans="3:7" ht="14.25" customHeight="1" x14ac:dyDescent="0.45">
      <c r="C325" s="14"/>
      <c r="D325" s="14"/>
      <c r="E325" s="14"/>
      <c r="F325" s="14"/>
      <c r="G325" s="14"/>
    </row>
    <row r="326" spans="3:7" ht="14.25" customHeight="1" x14ac:dyDescent="0.45">
      <c r="C326" s="14"/>
      <c r="D326" s="14"/>
      <c r="E326" s="14"/>
      <c r="F326" s="14"/>
      <c r="G326" s="14"/>
    </row>
    <row r="327" spans="3:7" ht="14.25" customHeight="1" x14ac:dyDescent="0.45">
      <c r="C327" s="14"/>
      <c r="D327" s="14"/>
      <c r="E327" s="14"/>
      <c r="F327" s="14"/>
      <c r="G327" s="14"/>
    </row>
    <row r="328" spans="3:7" ht="14.25" customHeight="1" x14ac:dyDescent="0.45">
      <c r="C328" s="14"/>
      <c r="D328" s="14"/>
      <c r="E328" s="14"/>
      <c r="F328" s="14"/>
      <c r="G328" s="14"/>
    </row>
    <row r="329" spans="3:7" ht="14.25" customHeight="1" x14ac:dyDescent="0.45">
      <c r="C329" s="14"/>
      <c r="D329" s="14"/>
      <c r="E329" s="14"/>
      <c r="F329" s="14"/>
      <c r="G329" s="14"/>
    </row>
    <row r="330" spans="3:7" ht="14.25" customHeight="1" x14ac:dyDescent="0.45">
      <c r="C330" s="14"/>
      <c r="D330" s="14"/>
      <c r="E330" s="14"/>
      <c r="F330" s="14"/>
      <c r="G330" s="14"/>
    </row>
    <row r="331" spans="3:7" ht="14.25" customHeight="1" x14ac:dyDescent="0.45">
      <c r="C331" s="14"/>
      <c r="D331" s="14"/>
      <c r="E331" s="14"/>
      <c r="F331" s="14"/>
      <c r="G331" s="14"/>
    </row>
    <row r="332" spans="3:7" ht="14.25" customHeight="1" x14ac:dyDescent="0.45">
      <c r="C332" s="14"/>
      <c r="D332" s="14"/>
      <c r="E332" s="14"/>
      <c r="F332" s="14"/>
      <c r="G332" s="14"/>
    </row>
    <row r="333" spans="3:7" ht="14.25" customHeight="1" x14ac:dyDescent="0.45">
      <c r="C333" s="14"/>
      <c r="D333" s="14"/>
      <c r="E333" s="14"/>
      <c r="F333" s="14"/>
      <c r="G333" s="14"/>
    </row>
    <row r="334" spans="3:7" ht="14.25" customHeight="1" x14ac:dyDescent="0.45">
      <c r="C334" s="14"/>
      <c r="D334" s="14"/>
      <c r="E334" s="14"/>
      <c r="F334" s="14"/>
      <c r="G334" s="14"/>
    </row>
    <row r="335" spans="3:7" ht="14.25" customHeight="1" x14ac:dyDescent="0.45">
      <c r="C335" s="14"/>
      <c r="D335" s="14"/>
      <c r="E335" s="14"/>
      <c r="F335" s="14"/>
      <c r="G335" s="14"/>
    </row>
    <row r="336" spans="3:7" ht="14.25" customHeight="1" x14ac:dyDescent="0.45">
      <c r="C336" s="14"/>
      <c r="D336" s="14"/>
      <c r="E336" s="14"/>
      <c r="F336" s="14"/>
      <c r="G336" s="14"/>
    </row>
    <row r="337" spans="3:7" ht="14.25" customHeight="1" x14ac:dyDescent="0.45">
      <c r="C337" s="14"/>
      <c r="D337" s="14"/>
      <c r="E337" s="14"/>
      <c r="F337" s="14"/>
      <c r="G337" s="14"/>
    </row>
    <row r="338" spans="3:7" ht="14.25" customHeight="1" x14ac:dyDescent="0.45">
      <c r="C338" s="14"/>
      <c r="D338" s="14"/>
      <c r="E338" s="14"/>
      <c r="F338" s="14"/>
      <c r="G338" s="14"/>
    </row>
    <row r="339" spans="3:7" ht="14.25" customHeight="1" x14ac:dyDescent="0.45">
      <c r="C339" s="14"/>
      <c r="D339" s="14"/>
      <c r="E339" s="14"/>
      <c r="F339" s="14"/>
      <c r="G339" s="14"/>
    </row>
    <row r="340" spans="3:7" ht="14.25" customHeight="1" x14ac:dyDescent="0.45">
      <c r="C340" s="14"/>
      <c r="D340" s="14"/>
      <c r="E340" s="14"/>
      <c r="F340" s="14"/>
      <c r="G340" s="14"/>
    </row>
    <row r="341" spans="3:7" ht="14.25" customHeight="1" x14ac:dyDescent="0.45">
      <c r="C341" s="14"/>
      <c r="D341" s="14"/>
      <c r="E341" s="14"/>
      <c r="F341" s="14"/>
      <c r="G341" s="14"/>
    </row>
    <row r="342" spans="3:7" ht="14.25" customHeight="1" x14ac:dyDescent="0.45">
      <c r="C342" s="14"/>
      <c r="D342" s="14"/>
      <c r="E342" s="14"/>
      <c r="F342" s="14"/>
      <c r="G342" s="14"/>
    </row>
    <row r="343" spans="3:7" ht="14.25" customHeight="1" x14ac:dyDescent="0.45">
      <c r="C343" s="14"/>
      <c r="D343" s="14"/>
      <c r="E343" s="14"/>
      <c r="F343" s="14"/>
      <c r="G343" s="14"/>
    </row>
    <row r="344" spans="3:7" ht="14.25" customHeight="1" x14ac:dyDescent="0.45">
      <c r="C344" s="14"/>
      <c r="D344" s="14"/>
      <c r="E344" s="14"/>
      <c r="F344" s="14"/>
      <c r="G344" s="14"/>
    </row>
    <row r="345" spans="3:7" ht="14.25" customHeight="1" x14ac:dyDescent="0.45">
      <c r="C345" s="14"/>
      <c r="D345" s="14"/>
      <c r="E345" s="14"/>
      <c r="F345" s="14"/>
      <c r="G345" s="14"/>
    </row>
    <row r="346" spans="3:7" ht="14.25" customHeight="1" x14ac:dyDescent="0.45">
      <c r="C346" s="14"/>
      <c r="D346" s="14"/>
      <c r="E346" s="14"/>
      <c r="F346" s="14"/>
      <c r="G346" s="14"/>
    </row>
    <row r="347" spans="3:7" ht="14.25" customHeight="1" x14ac:dyDescent="0.45">
      <c r="C347" s="14"/>
      <c r="D347" s="14"/>
      <c r="E347" s="14"/>
      <c r="F347" s="14"/>
      <c r="G347" s="14"/>
    </row>
    <row r="348" spans="3:7" ht="14.25" customHeight="1" x14ac:dyDescent="0.45">
      <c r="C348" s="14"/>
      <c r="D348" s="14"/>
      <c r="E348" s="14"/>
      <c r="F348" s="14"/>
      <c r="G348" s="14"/>
    </row>
    <row r="349" spans="3:7" ht="14.25" customHeight="1" x14ac:dyDescent="0.45">
      <c r="C349" s="14"/>
      <c r="D349" s="14"/>
      <c r="E349" s="14"/>
      <c r="F349" s="14"/>
      <c r="G349" s="14"/>
    </row>
    <row r="350" spans="3:7" ht="14.25" customHeight="1" x14ac:dyDescent="0.45">
      <c r="C350" s="14"/>
      <c r="D350" s="14"/>
      <c r="E350" s="14"/>
      <c r="F350" s="14"/>
      <c r="G350" s="14"/>
    </row>
    <row r="351" spans="3:7" ht="14.25" customHeight="1" x14ac:dyDescent="0.45">
      <c r="C351" s="14"/>
      <c r="D351" s="14"/>
      <c r="E351" s="14"/>
      <c r="F351" s="14"/>
      <c r="G351" s="14"/>
    </row>
    <row r="352" spans="3:7" ht="14.25" customHeight="1" x14ac:dyDescent="0.45">
      <c r="C352" s="14"/>
      <c r="D352" s="14"/>
      <c r="E352" s="14"/>
      <c r="F352" s="14"/>
      <c r="G352" s="14"/>
    </row>
    <row r="353" spans="3:7" ht="14.25" customHeight="1" x14ac:dyDescent="0.45">
      <c r="C353" s="14"/>
      <c r="D353" s="14"/>
      <c r="E353" s="14"/>
      <c r="F353" s="14"/>
      <c r="G353" s="14"/>
    </row>
    <row r="354" spans="3:7" ht="14.25" customHeight="1" x14ac:dyDescent="0.45">
      <c r="C354" s="14"/>
      <c r="D354" s="14"/>
      <c r="E354" s="14"/>
      <c r="F354" s="14"/>
      <c r="G354" s="14"/>
    </row>
    <row r="355" spans="3:7" ht="14.25" customHeight="1" x14ac:dyDescent="0.45">
      <c r="C355" s="14"/>
      <c r="D355" s="14"/>
      <c r="E355" s="14"/>
      <c r="F355" s="14"/>
      <c r="G355" s="14"/>
    </row>
    <row r="356" spans="3:7" ht="14.25" customHeight="1" x14ac:dyDescent="0.45">
      <c r="C356" s="14"/>
      <c r="D356" s="14"/>
      <c r="E356" s="14"/>
      <c r="F356" s="14"/>
      <c r="G356" s="14"/>
    </row>
    <row r="357" spans="3:7" ht="14.25" customHeight="1" x14ac:dyDescent="0.45">
      <c r="C357" s="14"/>
      <c r="D357" s="14"/>
      <c r="E357" s="14"/>
      <c r="F357" s="14"/>
      <c r="G357" s="14"/>
    </row>
    <row r="358" spans="3:7" ht="14.25" customHeight="1" x14ac:dyDescent="0.45">
      <c r="C358" s="14"/>
      <c r="D358" s="14"/>
      <c r="E358" s="14"/>
      <c r="F358" s="14"/>
      <c r="G358" s="14"/>
    </row>
    <row r="359" spans="3:7" ht="14.25" customHeight="1" x14ac:dyDescent="0.45">
      <c r="C359" s="14"/>
      <c r="D359" s="14"/>
      <c r="E359" s="14"/>
      <c r="F359" s="14"/>
      <c r="G359" s="14"/>
    </row>
    <row r="360" spans="3:7" ht="14.25" customHeight="1" x14ac:dyDescent="0.45">
      <c r="C360" s="14"/>
      <c r="D360" s="14"/>
      <c r="E360" s="14"/>
      <c r="F360" s="14"/>
      <c r="G360" s="14"/>
    </row>
    <row r="361" spans="3:7" ht="14.25" customHeight="1" x14ac:dyDescent="0.45">
      <c r="C361" s="14"/>
      <c r="D361" s="14"/>
      <c r="E361" s="14"/>
      <c r="F361" s="14"/>
      <c r="G361" s="14"/>
    </row>
    <row r="362" spans="3:7" ht="14.25" customHeight="1" x14ac:dyDescent="0.45">
      <c r="C362" s="14"/>
      <c r="D362" s="14"/>
      <c r="E362" s="14"/>
      <c r="F362" s="14"/>
      <c r="G362" s="14"/>
    </row>
    <row r="363" spans="3:7" ht="14.25" customHeight="1" x14ac:dyDescent="0.45">
      <c r="C363" s="14"/>
      <c r="D363" s="14"/>
      <c r="E363" s="14"/>
      <c r="F363" s="14"/>
      <c r="G363" s="14"/>
    </row>
    <row r="364" spans="3:7" ht="14.25" customHeight="1" x14ac:dyDescent="0.45">
      <c r="C364" s="14"/>
      <c r="D364" s="14"/>
      <c r="E364" s="14"/>
      <c r="F364" s="14"/>
      <c r="G364" s="14"/>
    </row>
    <row r="365" spans="3:7" ht="14.25" customHeight="1" x14ac:dyDescent="0.45">
      <c r="C365" s="14"/>
      <c r="D365" s="14"/>
      <c r="E365" s="14"/>
      <c r="F365" s="14"/>
      <c r="G365" s="14"/>
    </row>
    <row r="366" spans="3:7" ht="14.25" customHeight="1" x14ac:dyDescent="0.45">
      <c r="C366" s="14"/>
      <c r="D366" s="14"/>
      <c r="E366" s="14"/>
      <c r="F366" s="14"/>
      <c r="G366" s="14"/>
    </row>
    <row r="367" spans="3:7" ht="14.25" customHeight="1" x14ac:dyDescent="0.45">
      <c r="C367" s="14"/>
      <c r="D367" s="14"/>
      <c r="E367" s="14"/>
      <c r="F367" s="14"/>
      <c r="G367" s="14"/>
    </row>
    <row r="368" spans="3:7" ht="14.25" customHeight="1" x14ac:dyDescent="0.45">
      <c r="C368" s="14"/>
      <c r="D368" s="14"/>
      <c r="E368" s="14"/>
      <c r="F368" s="14"/>
      <c r="G368" s="14"/>
    </row>
    <row r="369" spans="3:7" ht="14.25" customHeight="1" x14ac:dyDescent="0.45">
      <c r="C369" s="14"/>
      <c r="D369" s="14"/>
      <c r="E369" s="14"/>
      <c r="F369" s="14"/>
      <c r="G369" s="14"/>
    </row>
    <row r="370" spans="3:7" ht="14.25" customHeight="1" x14ac:dyDescent="0.45">
      <c r="C370" s="14"/>
      <c r="D370" s="14"/>
      <c r="E370" s="14"/>
      <c r="F370" s="14"/>
      <c r="G370" s="14"/>
    </row>
    <row r="371" spans="3:7" ht="14.25" customHeight="1" x14ac:dyDescent="0.45">
      <c r="C371" s="14"/>
      <c r="D371" s="14"/>
      <c r="E371" s="14"/>
      <c r="F371" s="14"/>
      <c r="G371" s="14"/>
    </row>
    <row r="372" spans="3:7" ht="14.25" customHeight="1" x14ac:dyDescent="0.45">
      <c r="C372" s="14"/>
      <c r="D372" s="14"/>
      <c r="E372" s="14"/>
      <c r="F372" s="14"/>
      <c r="G372" s="14"/>
    </row>
    <row r="373" spans="3:7" ht="14.25" customHeight="1" x14ac:dyDescent="0.45">
      <c r="C373" s="14"/>
      <c r="D373" s="14"/>
      <c r="E373" s="14"/>
      <c r="F373" s="14"/>
      <c r="G373" s="14"/>
    </row>
    <row r="374" spans="3:7" ht="14.25" customHeight="1" x14ac:dyDescent="0.45">
      <c r="C374" s="14"/>
      <c r="D374" s="14"/>
      <c r="E374" s="14"/>
      <c r="F374" s="14"/>
      <c r="G374" s="14"/>
    </row>
    <row r="375" spans="3:7" ht="14.25" customHeight="1" x14ac:dyDescent="0.45">
      <c r="C375" s="14"/>
      <c r="D375" s="14"/>
      <c r="E375" s="14"/>
      <c r="F375" s="14"/>
      <c r="G375" s="14"/>
    </row>
    <row r="376" spans="3:7" ht="14.25" customHeight="1" x14ac:dyDescent="0.45">
      <c r="C376" s="14"/>
      <c r="D376" s="14"/>
      <c r="E376" s="14"/>
      <c r="F376" s="14"/>
      <c r="G376" s="14"/>
    </row>
    <row r="377" spans="3:7" ht="14.25" customHeight="1" x14ac:dyDescent="0.45">
      <c r="C377" s="14"/>
      <c r="D377" s="14"/>
      <c r="E377" s="14"/>
      <c r="F377" s="14"/>
      <c r="G377" s="14"/>
    </row>
    <row r="378" spans="3:7" ht="14.25" customHeight="1" x14ac:dyDescent="0.45">
      <c r="C378" s="14"/>
      <c r="D378" s="14"/>
      <c r="E378" s="14"/>
      <c r="F378" s="14"/>
      <c r="G378" s="14"/>
    </row>
    <row r="379" spans="3:7" ht="14.25" customHeight="1" x14ac:dyDescent="0.45">
      <c r="C379" s="14"/>
      <c r="D379" s="14"/>
      <c r="E379" s="14"/>
      <c r="F379" s="14"/>
      <c r="G379" s="14"/>
    </row>
    <row r="380" spans="3:7" ht="14.25" customHeight="1" x14ac:dyDescent="0.45">
      <c r="C380" s="14"/>
      <c r="D380" s="14"/>
      <c r="E380" s="14"/>
      <c r="F380" s="14"/>
      <c r="G380" s="14"/>
    </row>
    <row r="381" spans="3:7" ht="14.25" customHeight="1" x14ac:dyDescent="0.45">
      <c r="C381" s="14"/>
      <c r="D381" s="14"/>
      <c r="E381" s="14"/>
      <c r="F381" s="14"/>
      <c r="G381" s="14"/>
    </row>
    <row r="382" spans="3:7" ht="14.25" customHeight="1" x14ac:dyDescent="0.45">
      <c r="C382" s="14"/>
      <c r="D382" s="14"/>
      <c r="E382" s="14"/>
      <c r="F382" s="14"/>
      <c r="G382" s="14"/>
    </row>
    <row r="383" spans="3:7" ht="14.25" customHeight="1" x14ac:dyDescent="0.45">
      <c r="C383" s="14"/>
      <c r="D383" s="14"/>
      <c r="E383" s="14"/>
      <c r="F383" s="14"/>
      <c r="G383" s="14"/>
    </row>
    <row r="384" spans="3:7" ht="14.25" customHeight="1" x14ac:dyDescent="0.45">
      <c r="C384" s="14"/>
      <c r="D384" s="14"/>
      <c r="E384" s="14"/>
      <c r="F384" s="14"/>
      <c r="G384" s="14"/>
    </row>
    <row r="385" spans="3:7" ht="14.25" customHeight="1" x14ac:dyDescent="0.45">
      <c r="C385" s="14"/>
      <c r="D385" s="14"/>
      <c r="E385" s="14"/>
      <c r="F385" s="14"/>
      <c r="G385" s="14"/>
    </row>
    <row r="386" spans="3:7" ht="14.25" customHeight="1" x14ac:dyDescent="0.45">
      <c r="C386" s="14"/>
      <c r="D386" s="14"/>
      <c r="E386" s="14"/>
      <c r="F386" s="14"/>
      <c r="G386" s="14"/>
    </row>
    <row r="387" spans="3:7" ht="14.25" customHeight="1" x14ac:dyDescent="0.45">
      <c r="C387" s="14"/>
      <c r="D387" s="14"/>
      <c r="E387" s="14"/>
      <c r="F387" s="14"/>
      <c r="G387" s="14"/>
    </row>
    <row r="388" spans="3:7" ht="14.25" customHeight="1" x14ac:dyDescent="0.45">
      <c r="C388" s="14"/>
      <c r="D388" s="14"/>
      <c r="E388" s="14"/>
      <c r="F388" s="14"/>
      <c r="G388" s="14"/>
    </row>
    <row r="389" spans="3:7" ht="14.25" customHeight="1" x14ac:dyDescent="0.45">
      <c r="C389" s="14"/>
      <c r="D389" s="14"/>
      <c r="E389" s="14"/>
      <c r="F389" s="14"/>
      <c r="G389" s="14"/>
    </row>
    <row r="390" spans="3:7" ht="14.25" customHeight="1" x14ac:dyDescent="0.45">
      <c r="C390" s="14"/>
      <c r="D390" s="14"/>
      <c r="E390" s="14"/>
      <c r="F390" s="14"/>
      <c r="G390" s="14"/>
    </row>
    <row r="391" spans="3:7" ht="14.25" customHeight="1" x14ac:dyDescent="0.45">
      <c r="C391" s="14"/>
      <c r="D391" s="14"/>
      <c r="E391" s="14"/>
      <c r="F391" s="14"/>
      <c r="G391" s="14"/>
    </row>
    <row r="392" spans="3:7" ht="14.25" customHeight="1" x14ac:dyDescent="0.45">
      <c r="C392" s="14"/>
      <c r="D392" s="14"/>
      <c r="E392" s="14"/>
      <c r="F392" s="14"/>
      <c r="G392" s="14"/>
    </row>
    <row r="393" spans="3:7" ht="14.25" customHeight="1" x14ac:dyDescent="0.45">
      <c r="C393" s="14"/>
      <c r="D393" s="14"/>
      <c r="E393" s="14"/>
      <c r="F393" s="14"/>
      <c r="G393" s="14"/>
    </row>
    <row r="394" spans="3:7" ht="14.25" customHeight="1" x14ac:dyDescent="0.45">
      <c r="C394" s="14"/>
      <c r="D394" s="14"/>
      <c r="E394" s="14"/>
      <c r="F394" s="14"/>
      <c r="G394" s="14"/>
    </row>
    <row r="395" spans="3:7" ht="14.25" customHeight="1" x14ac:dyDescent="0.45">
      <c r="C395" s="14"/>
      <c r="D395" s="14"/>
      <c r="E395" s="14"/>
      <c r="F395" s="14"/>
      <c r="G395" s="14"/>
    </row>
    <row r="396" spans="3:7" ht="14.25" customHeight="1" x14ac:dyDescent="0.45">
      <c r="C396" s="14"/>
      <c r="D396" s="14"/>
      <c r="E396" s="14"/>
      <c r="F396" s="14"/>
      <c r="G396" s="14"/>
    </row>
    <row r="397" spans="3:7" ht="14.25" customHeight="1" x14ac:dyDescent="0.45">
      <c r="C397" s="14"/>
      <c r="D397" s="14"/>
      <c r="E397" s="14"/>
      <c r="F397" s="14"/>
      <c r="G397" s="14"/>
    </row>
    <row r="398" spans="3:7" ht="14.25" customHeight="1" x14ac:dyDescent="0.45">
      <c r="C398" s="14"/>
      <c r="D398" s="14"/>
      <c r="E398" s="14"/>
      <c r="F398" s="14"/>
      <c r="G398" s="14"/>
    </row>
    <row r="399" spans="3:7" ht="14.25" customHeight="1" x14ac:dyDescent="0.45">
      <c r="C399" s="14"/>
      <c r="D399" s="14"/>
      <c r="E399" s="14"/>
      <c r="F399" s="14"/>
      <c r="G399" s="14"/>
    </row>
    <row r="400" spans="3:7" ht="14.25" customHeight="1" x14ac:dyDescent="0.45">
      <c r="C400" s="14"/>
      <c r="D400" s="14"/>
      <c r="E400" s="14"/>
      <c r="F400" s="14"/>
      <c r="G400" s="14"/>
    </row>
    <row r="401" spans="3:7" ht="14.25" customHeight="1" x14ac:dyDescent="0.45">
      <c r="C401" s="14"/>
      <c r="D401" s="14"/>
      <c r="E401" s="14"/>
      <c r="F401" s="14"/>
      <c r="G401" s="14"/>
    </row>
    <row r="402" spans="3:7" ht="14.25" customHeight="1" x14ac:dyDescent="0.45">
      <c r="C402" s="14"/>
      <c r="D402" s="14"/>
      <c r="E402" s="14"/>
      <c r="F402" s="14"/>
      <c r="G402" s="14"/>
    </row>
    <row r="403" spans="3:7" ht="14.25" customHeight="1" x14ac:dyDescent="0.45">
      <c r="C403" s="14"/>
      <c r="D403" s="14"/>
      <c r="E403" s="14"/>
      <c r="F403" s="14"/>
      <c r="G403" s="14"/>
    </row>
    <row r="404" spans="3:7" ht="14.25" customHeight="1" x14ac:dyDescent="0.45">
      <c r="C404" s="14"/>
      <c r="D404" s="14"/>
      <c r="E404" s="14"/>
      <c r="F404" s="14"/>
      <c r="G404" s="14"/>
    </row>
    <row r="405" spans="3:7" ht="14.25" customHeight="1" x14ac:dyDescent="0.45">
      <c r="C405" s="14"/>
      <c r="D405" s="14"/>
      <c r="E405" s="14"/>
      <c r="F405" s="14"/>
      <c r="G405" s="14"/>
    </row>
    <row r="406" spans="3:7" ht="14.25" customHeight="1" x14ac:dyDescent="0.45">
      <c r="C406" s="14"/>
      <c r="D406" s="14"/>
      <c r="E406" s="14"/>
      <c r="F406" s="14"/>
      <c r="G406" s="14"/>
    </row>
    <row r="407" spans="3:7" ht="14.25" customHeight="1" x14ac:dyDescent="0.45">
      <c r="C407" s="14"/>
      <c r="D407" s="14"/>
      <c r="E407" s="14"/>
      <c r="F407" s="14"/>
      <c r="G407" s="14"/>
    </row>
    <row r="408" spans="3:7" ht="14.25" customHeight="1" x14ac:dyDescent="0.45">
      <c r="C408" s="14"/>
      <c r="D408" s="14"/>
      <c r="E408" s="14"/>
      <c r="F408" s="14"/>
      <c r="G408" s="14"/>
    </row>
    <row r="409" spans="3:7" ht="14.25" customHeight="1" x14ac:dyDescent="0.45">
      <c r="C409" s="14"/>
      <c r="D409" s="14"/>
      <c r="E409" s="14"/>
      <c r="F409" s="14"/>
      <c r="G409" s="14"/>
    </row>
    <row r="410" spans="3:7" ht="14.25" customHeight="1" x14ac:dyDescent="0.45">
      <c r="C410" s="14"/>
      <c r="D410" s="14"/>
      <c r="E410" s="14"/>
      <c r="F410" s="14"/>
      <c r="G410" s="14"/>
    </row>
    <row r="411" spans="3:7" ht="14.25" customHeight="1" x14ac:dyDescent="0.45">
      <c r="C411" s="14"/>
      <c r="D411" s="14"/>
      <c r="E411" s="14"/>
      <c r="F411" s="14"/>
      <c r="G411" s="14"/>
    </row>
    <row r="412" spans="3:7" ht="14.25" customHeight="1" x14ac:dyDescent="0.45">
      <c r="C412" s="14"/>
      <c r="D412" s="14"/>
      <c r="E412" s="14"/>
      <c r="F412" s="14"/>
      <c r="G412" s="14"/>
    </row>
    <row r="413" spans="3:7" ht="14.25" customHeight="1" x14ac:dyDescent="0.45">
      <c r="C413" s="14"/>
      <c r="D413" s="14"/>
      <c r="E413" s="14"/>
      <c r="F413" s="14"/>
      <c r="G413" s="14"/>
    </row>
    <row r="414" spans="3:7" ht="14.25" customHeight="1" x14ac:dyDescent="0.45">
      <c r="C414" s="14"/>
      <c r="D414" s="14"/>
      <c r="E414" s="14"/>
      <c r="F414" s="14"/>
      <c r="G414" s="14"/>
    </row>
    <row r="415" spans="3:7" ht="14.25" customHeight="1" x14ac:dyDescent="0.45">
      <c r="C415" s="14"/>
      <c r="D415" s="14"/>
      <c r="E415" s="14"/>
      <c r="F415" s="14"/>
      <c r="G415" s="14"/>
    </row>
    <row r="416" spans="3:7" ht="14.25" customHeight="1" x14ac:dyDescent="0.45">
      <c r="C416" s="14"/>
      <c r="D416" s="14"/>
      <c r="E416" s="14"/>
      <c r="F416" s="14"/>
      <c r="G416" s="14"/>
    </row>
    <row r="417" spans="3:7" ht="14.25" customHeight="1" x14ac:dyDescent="0.45">
      <c r="C417" s="14"/>
      <c r="D417" s="14"/>
      <c r="E417" s="14"/>
      <c r="F417" s="14"/>
      <c r="G417" s="14"/>
    </row>
    <row r="418" spans="3:7" ht="14.25" customHeight="1" x14ac:dyDescent="0.45">
      <c r="C418" s="14"/>
      <c r="D418" s="14"/>
      <c r="E418" s="14"/>
      <c r="F418" s="14"/>
      <c r="G418" s="14"/>
    </row>
    <row r="419" spans="3:7" ht="14.25" customHeight="1" x14ac:dyDescent="0.45">
      <c r="C419" s="14"/>
      <c r="D419" s="14"/>
      <c r="E419" s="14"/>
      <c r="F419" s="14"/>
      <c r="G419" s="14"/>
    </row>
    <row r="420" spans="3:7" ht="14.25" customHeight="1" x14ac:dyDescent="0.45">
      <c r="C420" s="14"/>
      <c r="D420" s="14"/>
      <c r="E420" s="14"/>
      <c r="F420" s="14"/>
      <c r="G420" s="14"/>
    </row>
    <row r="421" spans="3:7" ht="14.25" customHeight="1" x14ac:dyDescent="0.45">
      <c r="C421" s="14"/>
      <c r="D421" s="14"/>
      <c r="E421" s="14"/>
      <c r="F421" s="14"/>
      <c r="G421" s="14"/>
    </row>
    <row r="422" spans="3:7" ht="14.25" customHeight="1" x14ac:dyDescent="0.45">
      <c r="C422" s="14"/>
      <c r="D422" s="14"/>
      <c r="E422" s="14"/>
      <c r="F422" s="14"/>
      <c r="G422" s="14"/>
    </row>
    <row r="423" spans="3:7" ht="14.25" customHeight="1" x14ac:dyDescent="0.45">
      <c r="C423" s="14"/>
      <c r="D423" s="14"/>
      <c r="E423" s="14"/>
      <c r="F423" s="14"/>
      <c r="G423" s="14"/>
    </row>
    <row r="424" spans="3:7" ht="14.25" customHeight="1" x14ac:dyDescent="0.45">
      <c r="C424" s="14"/>
      <c r="D424" s="14"/>
      <c r="E424" s="14"/>
      <c r="F424" s="14"/>
      <c r="G424" s="14"/>
    </row>
    <row r="425" spans="3:7" ht="14.25" customHeight="1" x14ac:dyDescent="0.45">
      <c r="C425" s="14"/>
      <c r="D425" s="14"/>
      <c r="E425" s="14"/>
      <c r="F425" s="14"/>
      <c r="G425" s="14"/>
    </row>
    <row r="426" spans="3:7" ht="14.25" customHeight="1" x14ac:dyDescent="0.45">
      <c r="C426" s="14"/>
      <c r="D426" s="14"/>
      <c r="E426" s="14"/>
      <c r="F426" s="14"/>
      <c r="G426" s="14"/>
    </row>
    <row r="427" spans="3:7" ht="14.25" customHeight="1" x14ac:dyDescent="0.45">
      <c r="C427" s="14"/>
      <c r="D427" s="14"/>
      <c r="E427" s="14"/>
      <c r="F427" s="14"/>
      <c r="G427" s="14"/>
    </row>
    <row r="428" spans="3:7" ht="14.25" customHeight="1" x14ac:dyDescent="0.45">
      <c r="C428" s="14"/>
      <c r="D428" s="14"/>
      <c r="E428" s="14"/>
      <c r="F428" s="14"/>
      <c r="G428" s="14"/>
    </row>
    <row r="429" spans="3:7" ht="14.25" customHeight="1" x14ac:dyDescent="0.45">
      <c r="C429" s="14"/>
      <c r="D429" s="14"/>
      <c r="E429" s="14"/>
      <c r="F429" s="14"/>
      <c r="G429" s="14"/>
    </row>
    <row r="430" spans="3:7" ht="14.25" customHeight="1" x14ac:dyDescent="0.45">
      <c r="C430" s="14"/>
      <c r="D430" s="14"/>
      <c r="E430" s="14"/>
      <c r="F430" s="14"/>
      <c r="G430" s="14"/>
    </row>
    <row r="431" spans="3:7" ht="14.25" customHeight="1" x14ac:dyDescent="0.45">
      <c r="C431" s="14"/>
      <c r="D431" s="14"/>
      <c r="E431" s="14"/>
      <c r="F431" s="14"/>
      <c r="G431" s="14"/>
    </row>
    <row r="432" spans="3:7" ht="14.25" customHeight="1" x14ac:dyDescent="0.45">
      <c r="C432" s="14"/>
      <c r="D432" s="14"/>
      <c r="E432" s="14"/>
      <c r="F432" s="14"/>
      <c r="G432" s="14"/>
    </row>
    <row r="433" spans="3:7" ht="14.25" customHeight="1" x14ac:dyDescent="0.45">
      <c r="C433" s="14"/>
      <c r="D433" s="14"/>
      <c r="E433" s="14"/>
      <c r="F433" s="14"/>
      <c r="G433" s="14"/>
    </row>
    <row r="434" spans="3:7" ht="14.25" customHeight="1" x14ac:dyDescent="0.45">
      <c r="C434" s="14"/>
      <c r="D434" s="14"/>
      <c r="E434" s="14"/>
      <c r="F434" s="14"/>
      <c r="G434" s="14"/>
    </row>
    <row r="435" spans="3:7" ht="14.25" customHeight="1" x14ac:dyDescent="0.45">
      <c r="C435" s="14"/>
      <c r="D435" s="14"/>
      <c r="E435" s="14"/>
      <c r="F435" s="14"/>
      <c r="G435" s="14"/>
    </row>
    <row r="436" spans="3:7" ht="14.25" customHeight="1" x14ac:dyDescent="0.45">
      <c r="C436" s="14"/>
      <c r="D436" s="14"/>
      <c r="E436" s="14"/>
      <c r="F436" s="14"/>
      <c r="G436" s="14"/>
    </row>
    <row r="437" spans="3:7" ht="14.25" customHeight="1" x14ac:dyDescent="0.45">
      <c r="C437" s="14"/>
      <c r="D437" s="14"/>
      <c r="E437" s="14"/>
      <c r="F437" s="14"/>
      <c r="G437" s="14"/>
    </row>
    <row r="438" spans="3:7" ht="14.25" customHeight="1" x14ac:dyDescent="0.45">
      <c r="C438" s="14"/>
      <c r="D438" s="14"/>
      <c r="E438" s="14"/>
      <c r="F438" s="14"/>
      <c r="G438" s="14"/>
    </row>
    <row r="439" spans="3:7" ht="14.25" customHeight="1" x14ac:dyDescent="0.45">
      <c r="C439" s="14"/>
      <c r="D439" s="14"/>
      <c r="E439" s="14"/>
      <c r="F439" s="14"/>
      <c r="G439" s="14"/>
    </row>
    <row r="440" spans="3:7" ht="14.25" customHeight="1" x14ac:dyDescent="0.45">
      <c r="C440" s="14"/>
      <c r="D440" s="14"/>
      <c r="E440" s="14"/>
      <c r="F440" s="14"/>
      <c r="G440" s="14"/>
    </row>
    <row r="441" spans="3:7" ht="14.25" customHeight="1" x14ac:dyDescent="0.45">
      <c r="C441" s="14"/>
      <c r="D441" s="14"/>
      <c r="E441" s="14"/>
      <c r="F441" s="14"/>
      <c r="G441" s="14"/>
    </row>
    <row r="442" spans="3:7" ht="14.25" customHeight="1" x14ac:dyDescent="0.45">
      <c r="C442" s="14"/>
      <c r="D442" s="14"/>
      <c r="E442" s="14"/>
      <c r="F442" s="14"/>
      <c r="G442" s="14"/>
    </row>
    <row r="443" spans="3:7" ht="14.25" customHeight="1" x14ac:dyDescent="0.45">
      <c r="C443" s="14"/>
      <c r="D443" s="14"/>
      <c r="E443" s="14"/>
      <c r="F443" s="14"/>
      <c r="G443" s="14"/>
    </row>
    <row r="444" spans="3:7" ht="14.25" customHeight="1" x14ac:dyDescent="0.45">
      <c r="C444" s="14"/>
      <c r="D444" s="14"/>
      <c r="E444" s="14"/>
      <c r="F444" s="14"/>
      <c r="G444" s="14"/>
    </row>
    <row r="445" spans="3:7" ht="14.25" customHeight="1" x14ac:dyDescent="0.45">
      <c r="C445" s="14"/>
      <c r="D445" s="14"/>
      <c r="E445" s="14"/>
      <c r="F445" s="14"/>
      <c r="G445" s="14"/>
    </row>
    <row r="446" spans="3:7" ht="14.25" customHeight="1" x14ac:dyDescent="0.45">
      <c r="C446" s="14"/>
      <c r="D446" s="14"/>
      <c r="E446" s="14"/>
      <c r="F446" s="14"/>
      <c r="G446" s="14"/>
    </row>
    <row r="447" spans="3:7" ht="14.25" customHeight="1" x14ac:dyDescent="0.45">
      <c r="C447" s="14"/>
      <c r="D447" s="14"/>
      <c r="E447" s="14"/>
      <c r="F447" s="14"/>
      <c r="G447" s="14"/>
    </row>
    <row r="448" spans="3:7" ht="14.25" customHeight="1" x14ac:dyDescent="0.45">
      <c r="C448" s="14"/>
      <c r="D448" s="14"/>
      <c r="E448" s="14"/>
      <c r="F448" s="14"/>
      <c r="G448" s="14"/>
    </row>
    <row r="449" spans="3:7" ht="14.25" customHeight="1" x14ac:dyDescent="0.45">
      <c r="C449" s="14"/>
      <c r="D449" s="14"/>
      <c r="E449" s="14"/>
      <c r="F449" s="14"/>
      <c r="G449" s="14"/>
    </row>
    <row r="450" spans="3:7" ht="14.25" customHeight="1" x14ac:dyDescent="0.45">
      <c r="C450" s="14"/>
      <c r="D450" s="14"/>
      <c r="E450" s="14"/>
      <c r="F450" s="14"/>
      <c r="G450" s="14"/>
    </row>
    <row r="451" spans="3:7" ht="14.25" customHeight="1" x14ac:dyDescent="0.45">
      <c r="C451" s="14"/>
      <c r="D451" s="14"/>
      <c r="E451" s="14"/>
      <c r="F451" s="14"/>
      <c r="G451" s="14"/>
    </row>
    <row r="452" spans="3:7" ht="14.25" customHeight="1" x14ac:dyDescent="0.45">
      <c r="C452" s="14"/>
      <c r="D452" s="14"/>
      <c r="E452" s="14"/>
      <c r="F452" s="14"/>
      <c r="G452" s="14"/>
    </row>
    <row r="453" spans="3:7" ht="14.25" customHeight="1" x14ac:dyDescent="0.45">
      <c r="C453" s="14"/>
      <c r="D453" s="14"/>
      <c r="E453" s="14"/>
      <c r="F453" s="14"/>
      <c r="G453" s="14"/>
    </row>
    <row r="454" spans="3:7" ht="14.25" customHeight="1" x14ac:dyDescent="0.45">
      <c r="C454" s="14"/>
      <c r="D454" s="14"/>
      <c r="E454" s="14"/>
      <c r="F454" s="14"/>
      <c r="G454" s="14"/>
    </row>
    <row r="455" spans="3:7" ht="14.25" customHeight="1" x14ac:dyDescent="0.45">
      <c r="C455" s="14"/>
      <c r="D455" s="14"/>
      <c r="E455" s="14"/>
      <c r="F455" s="14"/>
      <c r="G455" s="14"/>
    </row>
    <row r="456" spans="3:7" ht="14.25" customHeight="1" x14ac:dyDescent="0.45">
      <c r="C456" s="14"/>
      <c r="D456" s="14"/>
      <c r="E456" s="14"/>
      <c r="F456" s="14"/>
      <c r="G456" s="14"/>
    </row>
    <row r="457" spans="3:7" ht="14.25" customHeight="1" x14ac:dyDescent="0.45">
      <c r="C457" s="14"/>
      <c r="D457" s="14"/>
      <c r="E457" s="14"/>
      <c r="F457" s="14"/>
      <c r="G457" s="14"/>
    </row>
    <row r="458" spans="3:7" ht="14.25" customHeight="1" x14ac:dyDescent="0.45">
      <c r="C458" s="14"/>
      <c r="D458" s="14"/>
      <c r="E458" s="14"/>
      <c r="F458" s="14"/>
      <c r="G458" s="14"/>
    </row>
    <row r="459" spans="3:7" ht="14.25" customHeight="1" x14ac:dyDescent="0.45">
      <c r="C459" s="14"/>
      <c r="D459" s="14"/>
      <c r="E459" s="14"/>
      <c r="F459" s="14"/>
      <c r="G459" s="14"/>
    </row>
    <row r="460" spans="3:7" ht="14.25" customHeight="1" x14ac:dyDescent="0.45">
      <c r="C460" s="14"/>
      <c r="D460" s="14"/>
      <c r="E460" s="14"/>
      <c r="F460" s="14"/>
      <c r="G460" s="14"/>
    </row>
    <row r="461" spans="3:7" ht="14.25" customHeight="1" x14ac:dyDescent="0.45">
      <c r="C461" s="14"/>
      <c r="D461" s="14"/>
      <c r="E461" s="14"/>
      <c r="F461" s="14"/>
      <c r="G461" s="14"/>
    </row>
    <row r="462" spans="3:7" ht="14.25" customHeight="1" x14ac:dyDescent="0.45">
      <c r="C462" s="14"/>
      <c r="D462" s="14"/>
      <c r="E462" s="14"/>
      <c r="F462" s="14"/>
      <c r="G462" s="14"/>
    </row>
    <row r="463" spans="3:7" ht="14.25" customHeight="1" x14ac:dyDescent="0.45">
      <c r="C463" s="14"/>
      <c r="D463" s="14"/>
      <c r="E463" s="14"/>
      <c r="F463" s="14"/>
      <c r="G463" s="14"/>
    </row>
    <row r="464" spans="3:7" ht="14.25" customHeight="1" x14ac:dyDescent="0.45">
      <c r="C464" s="14"/>
      <c r="D464" s="14"/>
      <c r="E464" s="14"/>
      <c r="F464" s="14"/>
      <c r="G464" s="14"/>
    </row>
    <row r="465" spans="3:7" ht="14.25" customHeight="1" x14ac:dyDescent="0.45">
      <c r="C465" s="14"/>
      <c r="D465" s="14"/>
      <c r="E465" s="14"/>
      <c r="F465" s="14"/>
      <c r="G465" s="14"/>
    </row>
    <row r="466" spans="3:7" ht="14.25" customHeight="1" x14ac:dyDescent="0.45">
      <c r="C466" s="14"/>
      <c r="D466" s="14"/>
      <c r="E466" s="14"/>
      <c r="F466" s="14"/>
      <c r="G466" s="14"/>
    </row>
    <row r="467" spans="3:7" ht="14.25" customHeight="1" x14ac:dyDescent="0.45">
      <c r="C467" s="14"/>
      <c r="D467" s="14"/>
      <c r="E467" s="14"/>
      <c r="F467" s="14"/>
      <c r="G467" s="14"/>
    </row>
    <row r="468" spans="3:7" ht="14.25" customHeight="1" x14ac:dyDescent="0.45">
      <c r="C468" s="14"/>
      <c r="D468" s="14"/>
      <c r="E468" s="14"/>
      <c r="F468" s="14"/>
      <c r="G468" s="14"/>
    </row>
    <row r="469" spans="3:7" ht="14.25" customHeight="1" x14ac:dyDescent="0.45">
      <c r="C469" s="14"/>
      <c r="D469" s="14"/>
      <c r="E469" s="14"/>
      <c r="F469" s="14"/>
      <c r="G469" s="14"/>
    </row>
    <row r="470" spans="3:7" ht="14.25" customHeight="1" x14ac:dyDescent="0.45">
      <c r="C470" s="14"/>
      <c r="D470" s="14"/>
      <c r="E470" s="14"/>
      <c r="F470" s="14"/>
      <c r="G470" s="14"/>
    </row>
    <row r="471" spans="3:7" ht="14.25" customHeight="1" x14ac:dyDescent="0.45">
      <c r="C471" s="14"/>
      <c r="D471" s="14"/>
      <c r="E471" s="14"/>
      <c r="F471" s="14"/>
      <c r="G471" s="14"/>
    </row>
    <row r="472" spans="3:7" ht="14.25" customHeight="1" x14ac:dyDescent="0.45">
      <c r="C472" s="14"/>
      <c r="D472" s="14"/>
      <c r="E472" s="14"/>
      <c r="F472" s="14"/>
      <c r="G472" s="14"/>
    </row>
    <row r="473" spans="3:7" ht="14.25" customHeight="1" x14ac:dyDescent="0.45">
      <c r="C473" s="14"/>
      <c r="D473" s="14"/>
      <c r="E473" s="14"/>
      <c r="F473" s="14"/>
      <c r="G473" s="14"/>
    </row>
    <row r="474" spans="3:7" ht="14.25" customHeight="1" x14ac:dyDescent="0.45">
      <c r="C474" s="14"/>
      <c r="D474" s="14"/>
      <c r="E474" s="14"/>
      <c r="F474" s="14"/>
      <c r="G474" s="14"/>
    </row>
    <row r="475" spans="3:7" ht="14.25" customHeight="1" x14ac:dyDescent="0.45">
      <c r="C475" s="14"/>
      <c r="D475" s="14"/>
      <c r="E475" s="14"/>
      <c r="F475" s="14"/>
      <c r="G475" s="14"/>
    </row>
    <row r="476" spans="3:7" ht="14.25" customHeight="1" x14ac:dyDescent="0.45">
      <c r="C476" s="14"/>
      <c r="D476" s="14"/>
      <c r="E476" s="14"/>
      <c r="F476" s="14"/>
      <c r="G476" s="14"/>
    </row>
    <row r="477" spans="3:7" ht="14.25" customHeight="1" x14ac:dyDescent="0.45">
      <c r="C477" s="14"/>
      <c r="D477" s="14"/>
      <c r="E477" s="14"/>
      <c r="F477" s="14"/>
      <c r="G477" s="14"/>
    </row>
    <row r="478" spans="3:7" ht="14.25" customHeight="1" x14ac:dyDescent="0.45">
      <c r="C478" s="14"/>
      <c r="D478" s="14"/>
      <c r="E478" s="14"/>
      <c r="F478" s="14"/>
      <c r="G478" s="14"/>
    </row>
    <row r="479" spans="3:7" ht="14.25" customHeight="1" x14ac:dyDescent="0.45">
      <c r="C479" s="14"/>
      <c r="D479" s="14"/>
      <c r="E479" s="14"/>
      <c r="F479" s="14"/>
      <c r="G479" s="14"/>
    </row>
    <row r="480" spans="3:7" ht="14.25" customHeight="1" x14ac:dyDescent="0.45">
      <c r="C480" s="14"/>
      <c r="D480" s="14"/>
      <c r="E480" s="14"/>
      <c r="F480" s="14"/>
      <c r="G480" s="14"/>
    </row>
    <row r="481" spans="3:7" ht="14.25" customHeight="1" x14ac:dyDescent="0.45">
      <c r="C481" s="14"/>
      <c r="D481" s="14"/>
      <c r="E481" s="14"/>
      <c r="F481" s="14"/>
      <c r="G481" s="14"/>
    </row>
    <row r="482" spans="3:7" ht="14.25" customHeight="1" x14ac:dyDescent="0.45">
      <c r="C482" s="14"/>
      <c r="D482" s="14"/>
      <c r="E482" s="14"/>
      <c r="F482" s="14"/>
      <c r="G482" s="14"/>
    </row>
    <row r="483" spans="3:7" ht="14.25" customHeight="1" x14ac:dyDescent="0.45">
      <c r="C483" s="14"/>
      <c r="D483" s="14"/>
      <c r="E483" s="14"/>
      <c r="F483" s="14"/>
      <c r="G483" s="14"/>
    </row>
    <row r="484" spans="3:7" ht="14.25" customHeight="1" x14ac:dyDescent="0.45">
      <c r="C484" s="14"/>
      <c r="D484" s="14"/>
      <c r="E484" s="14"/>
      <c r="F484" s="14"/>
      <c r="G484" s="14"/>
    </row>
    <row r="485" spans="3:7" ht="14.25" customHeight="1" x14ac:dyDescent="0.45">
      <c r="C485" s="14"/>
      <c r="D485" s="14"/>
      <c r="E485" s="14"/>
      <c r="F485" s="14"/>
      <c r="G485" s="14"/>
    </row>
    <row r="486" spans="3:7" ht="14.25" customHeight="1" x14ac:dyDescent="0.45">
      <c r="C486" s="14"/>
      <c r="D486" s="14"/>
      <c r="E486" s="14"/>
      <c r="F486" s="14"/>
      <c r="G486" s="14"/>
    </row>
    <row r="487" spans="3:7" ht="14.25" customHeight="1" x14ac:dyDescent="0.45">
      <c r="C487" s="14"/>
      <c r="D487" s="14"/>
      <c r="E487" s="14"/>
      <c r="F487" s="14"/>
      <c r="G487" s="14"/>
    </row>
    <row r="488" spans="3:7" ht="14.25" customHeight="1" x14ac:dyDescent="0.45">
      <c r="C488" s="14"/>
      <c r="D488" s="14"/>
      <c r="E488" s="14"/>
      <c r="F488" s="14"/>
      <c r="G488" s="14"/>
    </row>
    <row r="489" spans="3:7" ht="14.25" customHeight="1" x14ac:dyDescent="0.45">
      <c r="C489" s="14"/>
      <c r="D489" s="14"/>
      <c r="E489" s="14"/>
      <c r="F489" s="14"/>
      <c r="G489" s="14"/>
    </row>
    <row r="490" spans="3:7" ht="14.25" customHeight="1" x14ac:dyDescent="0.45">
      <c r="C490" s="14"/>
      <c r="D490" s="14"/>
      <c r="E490" s="14"/>
      <c r="F490" s="14"/>
      <c r="G490" s="14"/>
    </row>
    <row r="491" spans="3:7" ht="14.25" customHeight="1" x14ac:dyDescent="0.45">
      <c r="C491" s="14"/>
      <c r="D491" s="14"/>
      <c r="E491" s="14"/>
      <c r="F491" s="14"/>
      <c r="G491" s="14"/>
    </row>
    <row r="492" spans="3:7" ht="14.25" customHeight="1" x14ac:dyDescent="0.45">
      <c r="C492" s="14"/>
      <c r="D492" s="14"/>
      <c r="E492" s="14"/>
      <c r="F492" s="14"/>
      <c r="G492" s="14"/>
    </row>
    <row r="493" spans="3:7" ht="14.25" customHeight="1" x14ac:dyDescent="0.45">
      <c r="C493" s="14"/>
      <c r="D493" s="14"/>
      <c r="E493" s="14"/>
      <c r="F493" s="14"/>
      <c r="G493" s="14"/>
    </row>
    <row r="494" spans="3:7" ht="14.25" customHeight="1" x14ac:dyDescent="0.45">
      <c r="C494" s="14"/>
      <c r="D494" s="14"/>
      <c r="E494" s="14"/>
      <c r="F494" s="14"/>
      <c r="G494" s="14"/>
    </row>
    <row r="495" spans="3:7" ht="14.25" customHeight="1" x14ac:dyDescent="0.45">
      <c r="C495" s="14"/>
      <c r="D495" s="14"/>
      <c r="E495" s="14"/>
      <c r="F495" s="14"/>
      <c r="G495" s="14"/>
    </row>
    <row r="496" spans="3:7" ht="14.25" customHeight="1" x14ac:dyDescent="0.45">
      <c r="C496" s="14"/>
      <c r="D496" s="14"/>
      <c r="E496" s="14"/>
      <c r="F496" s="14"/>
      <c r="G496" s="14"/>
    </row>
    <row r="497" spans="3:7" ht="14.25" customHeight="1" x14ac:dyDescent="0.45">
      <c r="C497" s="14"/>
      <c r="D497" s="14"/>
      <c r="E497" s="14"/>
      <c r="F497" s="14"/>
      <c r="G497" s="14"/>
    </row>
    <row r="498" spans="3:7" ht="14.25" customHeight="1" x14ac:dyDescent="0.45">
      <c r="C498" s="14"/>
      <c r="D498" s="14"/>
      <c r="E498" s="14"/>
      <c r="F498" s="14"/>
      <c r="G498" s="14"/>
    </row>
    <row r="499" spans="3:7" ht="14.25" customHeight="1" x14ac:dyDescent="0.45">
      <c r="C499" s="14"/>
      <c r="D499" s="14"/>
      <c r="E499" s="14"/>
      <c r="F499" s="14"/>
      <c r="G499" s="14"/>
    </row>
    <row r="500" spans="3:7" ht="14.25" customHeight="1" x14ac:dyDescent="0.45">
      <c r="C500" s="14"/>
      <c r="D500" s="14"/>
      <c r="E500" s="14"/>
      <c r="F500" s="14"/>
      <c r="G500" s="14"/>
    </row>
    <row r="501" spans="3:7" ht="14.25" customHeight="1" x14ac:dyDescent="0.45">
      <c r="C501" s="14"/>
      <c r="D501" s="14"/>
      <c r="E501" s="14"/>
      <c r="F501" s="14"/>
      <c r="G501" s="14"/>
    </row>
    <row r="502" spans="3:7" ht="14.25" customHeight="1" x14ac:dyDescent="0.45">
      <c r="C502" s="14"/>
      <c r="D502" s="14"/>
      <c r="E502" s="14"/>
      <c r="F502" s="14"/>
      <c r="G502" s="14"/>
    </row>
    <row r="503" spans="3:7" ht="14.25" customHeight="1" x14ac:dyDescent="0.45">
      <c r="C503" s="14"/>
      <c r="D503" s="14"/>
      <c r="E503" s="14"/>
      <c r="F503" s="14"/>
      <c r="G503" s="14"/>
    </row>
    <row r="504" spans="3:7" ht="14.25" customHeight="1" x14ac:dyDescent="0.45">
      <c r="C504" s="14"/>
      <c r="D504" s="14"/>
      <c r="E504" s="14"/>
      <c r="F504" s="14"/>
      <c r="G504" s="14"/>
    </row>
    <row r="505" spans="3:7" ht="14.25" customHeight="1" x14ac:dyDescent="0.45">
      <c r="C505" s="14"/>
      <c r="D505" s="14"/>
      <c r="E505" s="14"/>
      <c r="F505" s="14"/>
      <c r="G505" s="14"/>
    </row>
    <row r="506" spans="3:7" ht="14.25" customHeight="1" x14ac:dyDescent="0.45">
      <c r="C506" s="14"/>
      <c r="D506" s="14"/>
      <c r="E506" s="14"/>
      <c r="F506" s="14"/>
      <c r="G506" s="14"/>
    </row>
    <row r="507" spans="3:7" ht="14.25" customHeight="1" x14ac:dyDescent="0.45">
      <c r="C507" s="14"/>
      <c r="D507" s="14"/>
      <c r="E507" s="14"/>
      <c r="F507" s="14"/>
      <c r="G507" s="14"/>
    </row>
    <row r="508" spans="3:7" ht="14.25" customHeight="1" x14ac:dyDescent="0.45">
      <c r="C508" s="14"/>
      <c r="D508" s="14"/>
      <c r="E508" s="14"/>
      <c r="F508" s="14"/>
      <c r="G508" s="14"/>
    </row>
    <row r="509" spans="3:7" ht="14.25" customHeight="1" x14ac:dyDescent="0.45">
      <c r="C509" s="14"/>
      <c r="D509" s="14"/>
      <c r="E509" s="14"/>
      <c r="F509" s="14"/>
      <c r="G509" s="14"/>
    </row>
    <row r="510" spans="3:7" ht="14.25" customHeight="1" x14ac:dyDescent="0.45">
      <c r="C510" s="14"/>
      <c r="D510" s="14"/>
      <c r="E510" s="14"/>
      <c r="F510" s="14"/>
      <c r="G510" s="14"/>
    </row>
    <row r="511" spans="3:7" ht="14.25" customHeight="1" x14ac:dyDescent="0.45">
      <c r="C511" s="14"/>
      <c r="D511" s="14"/>
      <c r="E511" s="14"/>
      <c r="F511" s="14"/>
      <c r="G511" s="14"/>
    </row>
    <row r="512" spans="3:7" ht="14.25" customHeight="1" x14ac:dyDescent="0.45">
      <c r="C512" s="14"/>
      <c r="D512" s="14"/>
      <c r="E512" s="14"/>
      <c r="F512" s="14"/>
      <c r="G512" s="14"/>
    </row>
    <row r="513" spans="3:7" ht="14.25" customHeight="1" x14ac:dyDescent="0.45">
      <c r="C513" s="14"/>
      <c r="D513" s="14"/>
      <c r="E513" s="14"/>
      <c r="F513" s="14"/>
      <c r="G513" s="14"/>
    </row>
    <row r="514" spans="3:7" ht="14.25" customHeight="1" x14ac:dyDescent="0.45">
      <c r="C514" s="14"/>
      <c r="D514" s="14"/>
      <c r="E514" s="14"/>
      <c r="F514" s="14"/>
      <c r="G514" s="14"/>
    </row>
    <row r="515" spans="3:7" ht="14.25" customHeight="1" x14ac:dyDescent="0.45">
      <c r="C515" s="14"/>
      <c r="D515" s="14"/>
      <c r="E515" s="14"/>
      <c r="F515" s="14"/>
      <c r="G515" s="14"/>
    </row>
    <row r="516" spans="3:7" ht="14.25" customHeight="1" x14ac:dyDescent="0.45">
      <c r="C516" s="14"/>
      <c r="D516" s="14"/>
      <c r="E516" s="14"/>
      <c r="F516" s="14"/>
      <c r="G516" s="14"/>
    </row>
    <row r="517" spans="3:7" ht="14.25" customHeight="1" x14ac:dyDescent="0.45">
      <c r="C517" s="14"/>
      <c r="D517" s="14"/>
      <c r="E517" s="14"/>
      <c r="F517" s="14"/>
      <c r="G517" s="14"/>
    </row>
    <row r="518" spans="3:7" ht="14.25" customHeight="1" x14ac:dyDescent="0.45">
      <c r="C518" s="14"/>
      <c r="D518" s="14"/>
      <c r="E518" s="14"/>
      <c r="F518" s="14"/>
      <c r="G518" s="14"/>
    </row>
    <row r="519" spans="3:7" ht="14.25" customHeight="1" x14ac:dyDescent="0.45">
      <c r="C519" s="14"/>
      <c r="D519" s="14"/>
      <c r="E519" s="14"/>
      <c r="F519" s="14"/>
      <c r="G519" s="14"/>
    </row>
    <row r="520" spans="3:7" ht="14.25" customHeight="1" x14ac:dyDescent="0.45">
      <c r="C520" s="14"/>
      <c r="D520" s="14"/>
      <c r="E520" s="14"/>
      <c r="F520" s="14"/>
      <c r="G520" s="14"/>
    </row>
    <row r="521" spans="3:7" ht="14.25" customHeight="1" x14ac:dyDescent="0.45">
      <c r="C521" s="14"/>
      <c r="D521" s="14"/>
      <c r="E521" s="14"/>
      <c r="F521" s="14"/>
      <c r="G521" s="14"/>
    </row>
    <row r="522" spans="3:7" ht="14.25" customHeight="1" x14ac:dyDescent="0.45">
      <c r="C522" s="14"/>
      <c r="D522" s="14"/>
      <c r="E522" s="14"/>
      <c r="F522" s="14"/>
      <c r="G522" s="14"/>
    </row>
    <row r="523" spans="3:7" ht="14.25" customHeight="1" x14ac:dyDescent="0.45">
      <c r="C523" s="14"/>
      <c r="D523" s="14"/>
      <c r="E523" s="14"/>
      <c r="F523" s="14"/>
      <c r="G523" s="14"/>
    </row>
    <row r="524" spans="3:7" ht="14.25" customHeight="1" x14ac:dyDescent="0.45">
      <c r="C524" s="14"/>
      <c r="D524" s="14"/>
      <c r="E524" s="14"/>
      <c r="F524" s="14"/>
      <c r="G524" s="14"/>
    </row>
    <row r="525" spans="3:7" ht="14.25" customHeight="1" x14ac:dyDescent="0.45">
      <c r="C525" s="14"/>
      <c r="D525" s="14"/>
      <c r="E525" s="14"/>
      <c r="F525" s="14"/>
      <c r="G525" s="14"/>
    </row>
    <row r="526" spans="3:7" ht="14.25" customHeight="1" x14ac:dyDescent="0.45">
      <c r="C526" s="14"/>
      <c r="D526" s="14"/>
      <c r="E526" s="14"/>
      <c r="F526" s="14"/>
      <c r="G526" s="14"/>
    </row>
    <row r="527" spans="3:7" ht="14.25" customHeight="1" x14ac:dyDescent="0.45">
      <c r="C527" s="14"/>
      <c r="D527" s="14"/>
      <c r="E527" s="14"/>
      <c r="F527" s="14"/>
      <c r="G527" s="14"/>
    </row>
    <row r="528" spans="3:7" ht="14.25" customHeight="1" x14ac:dyDescent="0.45">
      <c r="C528" s="14"/>
      <c r="D528" s="14"/>
      <c r="E528" s="14"/>
      <c r="F528" s="14"/>
      <c r="G528" s="14"/>
    </row>
    <row r="529" spans="3:7" ht="14.25" customHeight="1" x14ac:dyDescent="0.45">
      <c r="C529" s="14"/>
      <c r="D529" s="14"/>
      <c r="E529" s="14"/>
      <c r="F529" s="14"/>
      <c r="G529" s="14"/>
    </row>
    <row r="530" spans="3:7" ht="14.25" customHeight="1" x14ac:dyDescent="0.45">
      <c r="C530" s="14"/>
      <c r="D530" s="14"/>
      <c r="E530" s="14"/>
      <c r="F530" s="14"/>
      <c r="G530" s="14"/>
    </row>
    <row r="531" spans="3:7" ht="14.25" customHeight="1" x14ac:dyDescent="0.45">
      <c r="C531" s="14"/>
      <c r="D531" s="14"/>
      <c r="E531" s="14"/>
      <c r="F531" s="14"/>
      <c r="G531" s="14"/>
    </row>
    <row r="532" spans="3:7" ht="14.25" customHeight="1" x14ac:dyDescent="0.45">
      <c r="C532" s="14"/>
      <c r="D532" s="14"/>
      <c r="E532" s="14"/>
      <c r="F532" s="14"/>
      <c r="G532" s="14"/>
    </row>
    <row r="533" spans="3:7" ht="14.25" customHeight="1" x14ac:dyDescent="0.45">
      <c r="C533" s="14"/>
      <c r="D533" s="14"/>
      <c r="E533" s="14"/>
      <c r="F533" s="14"/>
      <c r="G533" s="14"/>
    </row>
    <row r="534" spans="3:7" ht="14.25" customHeight="1" x14ac:dyDescent="0.45">
      <c r="C534" s="14"/>
      <c r="D534" s="14"/>
      <c r="E534" s="14"/>
      <c r="F534" s="14"/>
      <c r="G534" s="14"/>
    </row>
    <row r="535" spans="3:7" ht="14.25" customHeight="1" x14ac:dyDescent="0.45">
      <c r="C535" s="14"/>
      <c r="D535" s="14"/>
      <c r="E535" s="14"/>
      <c r="F535" s="14"/>
      <c r="G535" s="14"/>
    </row>
    <row r="536" spans="3:7" ht="14.25" customHeight="1" x14ac:dyDescent="0.45">
      <c r="C536" s="14"/>
      <c r="D536" s="14"/>
      <c r="E536" s="14"/>
      <c r="F536" s="14"/>
      <c r="G536" s="14"/>
    </row>
    <row r="537" spans="3:7" ht="14.25" customHeight="1" x14ac:dyDescent="0.45">
      <c r="C537" s="14"/>
      <c r="D537" s="14"/>
      <c r="E537" s="14"/>
      <c r="F537" s="14"/>
      <c r="G537" s="14"/>
    </row>
    <row r="538" spans="3:7" ht="14.25" customHeight="1" x14ac:dyDescent="0.45">
      <c r="C538" s="14"/>
      <c r="D538" s="14"/>
      <c r="E538" s="14"/>
      <c r="F538" s="14"/>
      <c r="G538" s="14"/>
    </row>
    <row r="539" spans="3:7" ht="14.25" customHeight="1" x14ac:dyDescent="0.45">
      <c r="C539" s="14"/>
      <c r="D539" s="14"/>
      <c r="E539" s="14"/>
      <c r="F539" s="14"/>
      <c r="G539" s="14"/>
    </row>
    <row r="540" spans="3:7" ht="14.25" customHeight="1" x14ac:dyDescent="0.45">
      <c r="C540" s="14"/>
      <c r="D540" s="14"/>
      <c r="E540" s="14"/>
      <c r="F540" s="14"/>
      <c r="G540" s="14"/>
    </row>
    <row r="541" spans="3:7" ht="14.25" customHeight="1" x14ac:dyDescent="0.45">
      <c r="C541" s="14"/>
      <c r="D541" s="14"/>
      <c r="E541" s="14"/>
      <c r="F541" s="14"/>
      <c r="G541" s="14"/>
    </row>
    <row r="542" spans="3:7" ht="14.25" customHeight="1" x14ac:dyDescent="0.45">
      <c r="C542" s="14"/>
      <c r="D542" s="14"/>
      <c r="E542" s="14"/>
      <c r="F542" s="14"/>
      <c r="G542" s="14"/>
    </row>
    <row r="543" spans="3:7" ht="14.25" customHeight="1" x14ac:dyDescent="0.45">
      <c r="C543" s="14"/>
      <c r="D543" s="14"/>
      <c r="E543" s="14"/>
      <c r="F543" s="14"/>
      <c r="G543" s="14"/>
    </row>
    <row r="544" spans="3:7" ht="14.25" customHeight="1" x14ac:dyDescent="0.45">
      <c r="C544" s="14"/>
      <c r="D544" s="14"/>
      <c r="E544" s="14"/>
      <c r="F544" s="14"/>
      <c r="G544" s="14"/>
    </row>
    <row r="545" spans="3:7" ht="14.25" customHeight="1" x14ac:dyDescent="0.45">
      <c r="C545" s="14"/>
      <c r="D545" s="14"/>
      <c r="E545" s="14"/>
      <c r="F545" s="14"/>
      <c r="G545" s="14"/>
    </row>
    <row r="546" spans="3:7" ht="14.25" customHeight="1" x14ac:dyDescent="0.45">
      <c r="C546" s="14"/>
      <c r="D546" s="14"/>
      <c r="E546" s="14"/>
      <c r="F546" s="14"/>
      <c r="G546" s="14"/>
    </row>
    <row r="547" spans="3:7" ht="14.25" customHeight="1" x14ac:dyDescent="0.45">
      <c r="C547" s="14"/>
      <c r="D547" s="14"/>
      <c r="E547" s="14"/>
      <c r="F547" s="14"/>
      <c r="G547" s="14"/>
    </row>
    <row r="548" spans="3:7" ht="14.25" customHeight="1" x14ac:dyDescent="0.45">
      <c r="C548" s="14"/>
      <c r="D548" s="14"/>
      <c r="E548" s="14"/>
      <c r="F548" s="14"/>
      <c r="G548" s="14"/>
    </row>
    <row r="549" spans="3:7" ht="14.25" customHeight="1" x14ac:dyDescent="0.45">
      <c r="C549" s="14"/>
      <c r="D549" s="14"/>
      <c r="E549" s="14"/>
      <c r="F549" s="14"/>
      <c r="G549" s="14"/>
    </row>
    <row r="550" spans="3:7" ht="14.25" customHeight="1" x14ac:dyDescent="0.45">
      <c r="C550" s="14"/>
      <c r="D550" s="14"/>
      <c r="E550" s="14"/>
      <c r="F550" s="14"/>
      <c r="G550" s="14"/>
    </row>
    <row r="551" spans="3:7" ht="14.25" customHeight="1" x14ac:dyDescent="0.45">
      <c r="C551" s="14"/>
      <c r="D551" s="14"/>
      <c r="E551" s="14"/>
      <c r="F551" s="14"/>
      <c r="G551" s="14"/>
    </row>
    <row r="552" spans="3:7" ht="14.25" customHeight="1" x14ac:dyDescent="0.45">
      <c r="C552" s="14"/>
      <c r="D552" s="14"/>
      <c r="E552" s="14"/>
      <c r="F552" s="14"/>
      <c r="G552" s="14"/>
    </row>
    <row r="553" spans="3:7" ht="14.25" customHeight="1" x14ac:dyDescent="0.45">
      <c r="C553" s="14"/>
      <c r="D553" s="14"/>
      <c r="E553" s="14"/>
      <c r="F553" s="14"/>
      <c r="G553" s="14"/>
    </row>
    <row r="554" spans="3:7" ht="14.25" customHeight="1" x14ac:dyDescent="0.45">
      <c r="C554" s="14"/>
      <c r="D554" s="14"/>
      <c r="E554" s="14"/>
      <c r="F554" s="14"/>
      <c r="G554" s="14"/>
    </row>
    <row r="555" spans="3:7" ht="14.25" customHeight="1" x14ac:dyDescent="0.45">
      <c r="C555" s="14"/>
      <c r="D555" s="14"/>
      <c r="E555" s="14"/>
      <c r="F555" s="14"/>
      <c r="G555" s="14"/>
    </row>
    <row r="556" spans="3:7" ht="14.25" customHeight="1" x14ac:dyDescent="0.45">
      <c r="C556" s="14"/>
      <c r="D556" s="14"/>
      <c r="E556" s="14"/>
      <c r="F556" s="14"/>
      <c r="G556" s="14"/>
    </row>
    <row r="557" spans="3:7" ht="14.25" customHeight="1" x14ac:dyDescent="0.45">
      <c r="C557" s="14"/>
      <c r="D557" s="14"/>
      <c r="E557" s="14"/>
      <c r="F557" s="14"/>
      <c r="G557" s="14"/>
    </row>
    <row r="558" spans="3:7" ht="14.25" customHeight="1" x14ac:dyDescent="0.45">
      <c r="C558" s="14"/>
      <c r="D558" s="14"/>
      <c r="E558" s="14"/>
      <c r="F558" s="14"/>
      <c r="G558" s="14"/>
    </row>
    <row r="559" spans="3:7" ht="14.25" customHeight="1" x14ac:dyDescent="0.45">
      <c r="C559" s="14"/>
      <c r="D559" s="14"/>
      <c r="E559" s="14"/>
      <c r="F559" s="14"/>
      <c r="G559" s="14"/>
    </row>
    <row r="560" spans="3:7" ht="14.25" customHeight="1" x14ac:dyDescent="0.45">
      <c r="C560" s="14"/>
      <c r="D560" s="14"/>
      <c r="E560" s="14"/>
      <c r="F560" s="14"/>
      <c r="G560" s="14"/>
    </row>
    <row r="561" spans="3:7" ht="14.25" customHeight="1" x14ac:dyDescent="0.45">
      <c r="C561" s="14"/>
      <c r="D561" s="14"/>
      <c r="E561" s="14"/>
      <c r="F561" s="14"/>
      <c r="G561" s="14"/>
    </row>
    <row r="562" spans="3:7" ht="14.25" customHeight="1" x14ac:dyDescent="0.45">
      <c r="C562" s="14"/>
      <c r="D562" s="14"/>
      <c r="E562" s="14"/>
      <c r="F562" s="14"/>
      <c r="G562" s="14"/>
    </row>
    <row r="563" spans="3:7" ht="14.25" customHeight="1" x14ac:dyDescent="0.45">
      <c r="C563" s="14"/>
      <c r="D563" s="14"/>
      <c r="E563" s="14"/>
      <c r="F563" s="14"/>
      <c r="G563" s="14"/>
    </row>
    <row r="564" spans="3:7" ht="14.25" customHeight="1" x14ac:dyDescent="0.45">
      <c r="C564" s="14"/>
      <c r="D564" s="14"/>
      <c r="E564" s="14"/>
      <c r="F564" s="14"/>
      <c r="G564" s="14"/>
    </row>
    <row r="565" spans="3:7" ht="14.25" customHeight="1" x14ac:dyDescent="0.45">
      <c r="C565" s="14"/>
      <c r="D565" s="14"/>
      <c r="E565" s="14"/>
      <c r="F565" s="14"/>
      <c r="G565" s="14"/>
    </row>
    <row r="566" spans="3:7" ht="14.25" customHeight="1" x14ac:dyDescent="0.45">
      <c r="C566" s="14"/>
      <c r="D566" s="14"/>
      <c r="E566" s="14"/>
      <c r="F566" s="14"/>
      <c r="G566" s="14"/>
    </row>
    <row r="567" spans="3:7" ht="14.25" customHeight="1" x14ac:dyDescent="0.45">
      <c r="C567" s="14"/>
      <c r="D567" s="14"/>
      <c r="E567" s="14"/>
      <c r="F567" s="14"/>
      <c r="G567" s="14"/>
    </row>
    <row r="568" spans="3:7" ht="14.25" customHeight="1" x14ac:dyDescent="0.45">
      <c r="C568" s="14"/>
      <c r="D568" s="14"/>
      <c r="E568" s="14"/>
      <c r="F568" s="14"/>
      <c r="G568" s="14"/>
    </row>
    <row r="569" spans="3:7" ht="14.25" customHeight="1" x14ac:dyDescent="0.45">
      <c r="C569" s="14"/>
      <c r="D569" s="14"/>
      <c r="E569" s="14"/>
      <c r="F569" s="14"/>
      <c r="G569" s="14"/>
    </row>
    <row r="570" spans="3:7" ht="14.25" customHeight="1" x14ac:dyDescent="0.45">
      <c r="C570" s="14"/>
      <c r="D570" s="14"/>
      <c r="E570" s="14"/>
      <c r="F570" s="14"/>
      <c r="G570" s="14"/>
    </row>
    <row r="571" spans="3:7" ht="14.25" customHeight="1" x14ac:dyDescent="0.45">
      <c r="C571" s="14"/>
      <c r="D571" s="14"/>
      <c r="E571" s="14"/>
      <c r="F571" s="14"/>
      <c r="G571" s="14"/>
    </row>
    <row r="572" spans="3:7" ht="14.25" customHeight="1" x14ac:dyDescent="0.45">
      <c r="C572" s="14"/>
      <c r="D572" s="14"/>
      <c r="E572" s="14"/>
      <c r="F572" s="14"/>
      <c r="G572" s="14"/>
    </row>
    <row r="573" spans="3:7" ht="14.25" customHeight="1" x14ac:dyDescent="0.45">
      <c r="C573" s="14"/>
      <c r="D573" s="14"/>
      <c r="E573" s="14"/>
      <c r="F573" s="14"/>
      <c r="G573" s="14"/>
    </row>
    <row r="574" spans="3:7" ht="14.25" customHeight="1" x14ac:dyDescent="0.45">
      <c r="C574" s="14"/>
      <c r="D574" s="14"/>
      <c r="E574" s="14"/>
      <c r="F574" s="14"/>
      <c r="G574" s="14"/>
    </row>
    <row r="575" spans="3:7" ht="14.25" customHeight="1" x14ac:dyDescent="0.45">
      <c r="C575" s="14"/>
      <c r="D575" s="14"/>
      <c r="E575" s="14"/>
      <c r="F575" s="14"/>
      <c r="G575" s="14"/>
    </row>
    <row r="576" spans="3:7" ht="14.25" customHeight="1" x14ac:dyDescent="0.45">
      <c r="C576" s="14"/>
      <c r="D576" s="14"/>
      <c r="E576" s="14"/>
      <c r="F576" s="14"/>
      <c r="G576" s="14"/>
    </row>
    <row r="577" spans="3:7" ht="14.25" customHeight="1" x14ac:dyDescent="0.45">
      <c r="C577" s="14"/>
      <c r="D577" s="14"/>
      <c r="E577" s="14"/>
      <c r="F577" s="14"/>
      <c r="G577" s="14"/>
    </row>
    <row r="578" spans="3:7" ht="14.25" customHeight="1" x14ac:dyDescent="0.45">
      <c r="C578" s="14"/>
      <c r="D578" s="14"/>
      <c r="E578" s="14"/>
      <c r="F578" s="14"/>
      <c r="G578" s="14"/>
    </row>
    <row r="579" spans="3:7" ht="14.25" customHeight="1" x14ac:dyDescent="0.45">
      <c r="C579" s="14"/>
      <c r="D579" s="14"/>
      <c r="E579" s="14"/>
      <c r="F579" s="14"/>
      <c r="G579" s="14"/>
    </row>
    <row r="580" spans="3:7" ht="14.25" customHeight="1" x14ac:dyDescent="0.45">
      <c r="C580" s="14"/>
      <c r="D580" s="14"/>
      <c r="E580" s="14"/>
      <c r="F580" s="14"/>
      <c r="G580" s="14"/>
    </row>
    <row r="581" spans="3:7" ht="14.25" customHeight="1" x14ac:dyDescent="0.45">
      <c r="C581" s="14"/>
      <c r="D581" s="14"/>
      <c r="E581" s="14"/>
      <c r="F581" s="14"/>
      <c r="G581" s="14"/>
    </row>
    <row r="582" spans="3:7" ht="14.25" customHeight="1" x14ac:dyDescent="0.45">
      <c r="C582" s="14"/>
      <c r="D582" s="14"/>
      <c r="E582" s="14"/>
      <c r="F582" s="14"/>
      <c r="G582" s="14"/>
    </row>
    <row r="583" spans="3:7" ht="14.25" customHeight="1" x14ac:dyDescent="0.45">
      <c r="C583" s="14"/>
      <c r="D583" s="14"/>
      <c r="E583" s="14"/>
      <c r="F583" s="14"/>
      <c r="G583" s="14"/>
    </row>
    <row r="584" spans="3:7" ht="14.25" customHeight="1" x14ac:dyDescent="0.45">
      <c r="C584" s="14"/>
      <c r="D584" s="14"/>
      <c r="E584" s="14"/>
      <c r="F584" s="14"/>
      <c r="G584" s="14"/>
    </row>
    <row r="585" spans="3:7" ht="14.25" customHeight="1" x14ac:dyDescent="0.45">
      <c r="C585" s="14"/>
      <c r="D585" s="14"/>
      <c r="E585" s="14"/>
      <c r="F585" s="14"/>
      <c r="G585" s="14"/>
    </row>
    <row r="586" spans="3:7" ht="14.25" customHeight="1" x14ac:dyDescent="0.45">
      <c r="C586" s="14"/>
      <c r="D586" s="14"/>
      <c r="E586" s="14"/>
      <c r="F586" s="14"/>
      <c r="G586" s="14"/>
    </row>
    <row r="587" spans="3:7" ht="14.25" customHeight="1" x14ac:dyDescent="0.45">
      <c r="C587" s="14"/>
      <c r="D587" s="14"/>
      <c r="E587" s="14"/>
      <c r="F587" s="14"/>
      <c r="G587" s="14"/>
    </row>
    <row r="588" spans="3:7" ht="14.25" customHeight="1" x14ac:dyDescent="0.45">
      <c r="C588" s="14"/>
      <c r="D588" s="14"/>
      <c r="E588" s="14"/>
      <c r="F588" s="14"/>
      <c r="G588" s="14"/>
    </row>
    <row r="589" spans="3:7" ht="14.25" customHeight="1" x14ac:dyDescent="0.45">
      <c r="C589" s="14"/>
      <c r="D589" s="14"/>
      <c r="E589" s="14"/>
      <c r="F589" s="14"/>
      <c r="G589" s="14"/>
    </row>
    <row r="590" spans="3:7" ht="14.25" customHeight="1" x14ac:dyDescent="0.45">
      <c r="C590" s="14"/>
      <c r="D590" s="14"/>
      <c r="E590" s="14"/>
      <c r="F590" s="14"/>
      <c r="G590" s="14"/>
    </row>
    <row r="591" spans="3:7" ht="14.25" customHeight="1" x14ac:dyDescent="0.45">
      <c r="C591" s="14"/>
      <c r="D591" s="14"/>
      <c r="E591" s="14"/>
      <c r="F591" s="14"/>
      <c r="G591" s="14"/>
    </row>
    <row r="592" spans="3:7" ht="14.25" customHeight="1" x14ac:dyDescent="0.45">
      <c r="C592" s="14"/>
      <c r="D592" s="14"/>
      <c r="E592" s="14"/>
      <c r="F592" s="14"/>
      <c r="G592" s="14"/>
    </row>
    <row r="593" spans="3:7" ht="14.25" customHeight="1" x14ac:dyDescent="0.45">
      <c r="C593" s="14"/>
      <c r="D593" s="14"/>
      <c r="E593" s="14"/>
      <c r="F593" s="14"/>
      <c r="G593" s="14"/>
    </row>
    <row r="594" spans="3:7" ht="14.25" customHeight="1" x14ac:dyDescent="0.45">
      <c r="C594" s="14"/>
      <c r="D594" s="14"/>
      <c r="E594" s="14"/>
      <c r="F594" s="14"/>
      <c r="G594" s="14"/>
    </row>
    <row r="595" spans="3:7" ht="14.25" customHeight="1" x14ac:dyDescent="0.45">
      <c r="C595" s="14"/>
      <c r="D595" s="14"/>
      <c r="E595" s="14"/>
      <c r="F595" s="14"/>
      <c r="G595" s="14"/>
    </row>
    <row r="596" spans="3:7" ht="14.25" customHeight="1" x14ac:dyDescent="0.45">
      <c r="C596" s="14"/>
      <c r="D596" s="14"/>
      <c r="E596" s="14"/>
      <c r="F596" s="14"/>
      <c r="G596" s="14"/>
    </row>
    <row r="597" spans="3:7" ht="14.25" customHeight="1" x14ac:dyDescent="0.45">
      <c r="C597" s="14"/>
      <c r="D597" s="14"/>
      <c r="E597" s="14"/>
      <c r="F597" s="14"/>
      <c r="G597" s="14"/>
    </row>
    <row r="598" spans="3:7" ht="14.25" customHeight="1" x14ac:dyDescent="0.45">
      <c r="C598" s="14"/>
      <c r="D598" s="14"/>
      <c r="E598" s="14"/>
      <c r="F598" s="14"/>
      <c r="G598" s="14"/>
    </row>
    <row r="599" spans="3:7" ht="14.25" customHeight="1" x14ac:dyDescent="0.45">
      <c r="C599" s="14"/>
      <c r="D599" s="14"/>
      <c r="E599" s="14"/>
      <c r="F599" s="14"/>
      <c r="G599" s="14"/>
    </row>
    <row r="600" spans="3:7" ht="14.25" customHeight="1" x14ac:dyDescent="0.45">
      <c r="C600" s="14"/>
      <c r="D600" s="14"/>
      <c r="E600" s="14"/>
      <c r="F600" s="14"/>
      <c r="G600" s="14"/>
    </row>
    <row r="601" spans="3:7" ht="14.25" customHeight="1" x14ac:dyDescent="0.45">
      <c r="C601" s="14"/>
      <c r="D601" s="14"/>
      <c r="E601" s="14"/>
      <c r="F601" s="14"/>
      <c r="G601" s="14"/>
    </row>
    <row r="602" spans="3:7" ht="14.25" customHeight="1" x14ac:dyDescent="0.45">
      <c r="C602" s="14"/>
      <c r="D602" s="14"/>
      <c r="E602" s="14"/>
      <c r="F602" s="14"/>
      <c r="G602" s="14"/>
    </row>
    <row r="603" spans="3:7" ht="14.25" customHeight="1" x14ac:dyDescent="0.45">
      <c r="C603" s="14"/>
      <c r="D603" s="14"/>
      <c r="E603" s="14"/>
      <c r="F603" s="14"/>
      <c r="G603" s="14"/>
    </row>
    <row r="604" spans="3:7" ht="14.25" customHeight="1" x14ac:dyDescent="0.45">
      <c r="C604" s="14"/>
      <c r="D604" s="14"/>
      <c r="E604" s="14"/>
      <c r="F604" s="14"/>
      <c r="G604" s="14"/>
    </row>
    <row r="605" spans="3:7" ht="14.25" customHeight="1" x14ac:dyDescent="0.45">
      <c r="C605" s="14"/>
      <c r="D605" s="14"/>
      <c r="E605" s="14"/>
      <c r="F605" s="14"/>
      <c r="G605" s="14"/>
    </row>
    <row r="606" spans="3:7" ht="14.25" customHeight="1" x14ac:dyDescent="0.45">
      <c r="C606" s="14"/>
      <c r="D606" s="14"/>
      <c r="E606" s="14"/>
      <c r="F606" s="14"/>
      <c r="G606" s="14"/>
    </row>
    <row r="607" spans="3:7" ht="14.25" customHeight="1" x14ac:dyDescent="0.45">
      <c r="C607" s="14"/>
      <c r="D607" s="14"/>
      <c r="E607" s="14"/>
      <c r="F607" s="14"/>
      <c r="G607" s="14"/>
    </row>
    <row r="608" spans="3:7" ht="14.25" customHeight="1" x14ac:dyDescent="0.45">
      <c r="C608" s="14"/>
      <c r="D608" s="14"/>
      <c r="E608" s="14"/>
      <c r="F608" s="14"/>
      <c r="G608" s="14"/>
    </row>
    <row r="609" spans="3:7" ht="14.25" customHeight="1" x14ac:dyDescent="0.45">
      <c r="C609" s="14"/>
      <c r="D609" s="14"/>
      <c r="E609" s="14"/>
      <c r="F609" s="14"/>
      <c r="G609" s="14"/>
    </row>
    <row r="610" spans="3:7" ht="14.25" customHeight="1" x14ac:dyDescent="0.45">
      <c r="C610" s="14"/>
      <c r="D610" s="14"/>
      <c r="E610" s="14"/>
      <c r="F610" s="14"/>
      <c r="G610" s="14"/>
    </row>
    <row r="611" spans="3:7" ht="14.25" customHeight="1" x14ac:dyDescent="0.45">
      <c r="C611" s="14"/>
      <c r="D611" s="14"/>
      <c r="E611" s="14"/>
      <c r="F611" s="14"/>
      <c r="G611" s="14"/>
    </row>
    <row r="612" spans="3:7" ht="14.25" customHeight="1" x14ac:dyDescent="0.45">
      <c r="C612" s="14"/>
      <c r="D612" s="14"/>
      <c r="E612" s="14"/>
      <c r="F612" s="14"/>
      <c r="G612" s="14"/>
    </row>
    <row r="613" spans="3:7" ht="14.25" customHeight="1" x14ac:dyDescent="0.45">
      <c r="C613" s="14"/>
      <c r="D613" s="14"/>
      <c r="E613" s="14"/>
      <c r="F613" s="14"/>
      <c r="G613" s="14"/>
    </row>
    <row r="614" spans="3:7" ht="14.25" customHeight="1" x14ac:dyDescent="0.45">
      <c r="C614" s="14"/>
      <c r="D614" s="14"/>
      <c r="E614" s="14"/>
      <c r="F614" s="14"/>
      <c r="G614" s="14"/>
    </row>
    <row r="615" spans="3:7" ht="14.25" customHeight="1" x14ac:dyDescent="0.45">
      <c r="C615" s="14"/>
      <c r="D615" s="14"/>
      <c r="E615" s="14"/>
      <c r="F615" s="14"/>
      <c r="G615" s="14"/>
    </row>
    <row r="616" spans="3:7" ht="14.25" customHeight="1" x14ac:dyDescent="0.45">
      <c r="C616" s="14"/>
      <c r="D616" s="14"/>
      <c r="E616" s="14"/>
      <c r="F616" s="14"/>
      <c r="G616" s="14"/>
    </row>
    <row r="617" spans="3:7" ht="14.25" customHeight="1" x14ac:dyDescent="0.45">
      <c r="C617" s="14"/>
      <c r="D617" s="14"/>
      <c r="E617" s="14"/>
      <c r="F617" s="14"/>
      <c r="G617" s="14"/>
    </row>
    <row r="618" spans="3:7" ht="14.25" customHeight="1" x14ac:dyDescent="0.45">
      <c r="C618" s="14"/>
      <c r="D618" s="14"/>
      <c r="E618" s="14"/>
      <c r="F618" s="14"/>
      <c r="G618" s="14"/>
    </row>
    <row r="619" spans="3:7" ht="14.25" customHeight="1" x14ac:dyDescent="0.45">
      <c r="C619" s="14"/>
      <c r="D619" s="14"/>
      <c r="E619" s="14"/>
      <c r="F619" s="14"/>
      <c r="G619" s="14"/>
    </row>
    <row r="620" spans="3:7" ht="14.25" customHeight="1" x14ac:dyDescent="0.45">
      <c r="C620" s="14"/>
      <c r="D620" s="14"/>
      <c r="E620" s="14"/>
      <c r="F620" s="14"/>
      <c r="G620" s="14"/>
    </row>
    <row r="621" spans="3:7" ht="14.25" customHeight="1" x14ac:dyDescent="0.45">
      <c r="C621" s="14"/>
      <c r="D621" s="14"/>
      <c r="E621" s="14"/>
      <c r="F621" s="14"/>
      <c r="G621" s="14"/>
    </row>
    <row r="622" spans="3:7" ht="14.25" customHeight="1" x14ac:dyDescent="0.45">
      <c r="C622" s="14"/>
      <c r="D622" s="14"/>
      <c r="E622" s="14"/>
      <c r="F622" s="14"/>
      <c r="G622" s="14"/>
    </row>
    <row r="623" spans="3:7" ht="14.25" customHeight="1" x14ac:dyDescent="0.45">
      <c r="C623" s="14"/>
      <c r="D623" s="14"/>
      <c r="E623" s="14"/>
      <c r="F623" s="14"/>
      <c r="G623" s="14"/>
    </row>
    <row r="624" spans="3:7" ht="14.25" customHeight="1" x14ac:dyDescent="0.45">
      <c r="C624" s="14"/>
      <c r="D624" s="14"/>
      <c r="E624" s="14"/>
      <c r="F624" s="14"/>
      <c r="G624" s="14"/>
    </row>
    <row r="625" spans="3:7" ht="14.25" customHeight="1" x14ac:dyDescent="0.45">
      <c r="C625" s="14"/>
      <c r="D625" s="14"/>
      <c r="E625" s="14"/>
      <c r="F625" s="14"/>
      <c r="G625" s="14"/>
    </row>
    <row r="626" spans="3:7" ht="14.25" customHeight="1" x14ac:dyDescent="0.45">
      <c r="C626" s="14"/>
      <c r="D626" s="14"/>
      <c r="E626" s="14"/>
      <c r="F626" s="14"/>
      <c r="G626" s="14"/>
    </row>
    <row r="627" spans="3:7" ht="14.25" customHeight="1" x14ac:dyDescent="0.45">
      <c r="C627" s="14"/>
      <c r="D627" s="14"/>
      <c r="E627" s="14"/>
      <c r="F627" s="14"/>
      <c r="G627" s="14"/>
    </row>
    <row r="628" spans="3:7" ht="14.25" customHeight="1" x14ac:dyDescent="0.45">
      <c r="C628" s="14"/>
      <c r="D628" s="14"/>
      <c r="E628" s="14"/>
      <c r="F628" s="14"/>
      <c r="G628" s="14"/>
    </row>
    <row r="629" spans="3:7" ht="14.25" customHeight="1" x14ac:dyDescent="0.45">
      <c r="C629" s="14"/>
      <c r="D629" s="14"/>
      <c r="E629" s="14"/>
      <c r="F629" s="14"/>
      <c r="G629" s="14"/>
    </row>
    <row r="630" spans="3:7" ht="14.25" customHeight="1" x14ac:dyDescent="0.45">
      <c r="C630" s="14"/>
      <c r="D630" s="14"/>
      <c r="E630" s="14"/>
      <c r="F630" s="14"/>
      <c r="G630" s="14"/>
    </row>
    <row r="631" spans="3:7" ht="14.25" customHeight="1" x14ac:dyDescent="0.45">
      <c r="C631" s="14"/>
      <c r="D631" s="14"/>
      <c r="E631" s="14"/>
      <c r="F631" s="14"/>
      <c r="G631" s="14"/>
    </row>
    <row r="632" spans="3:7" ht="14.25" customHeight="1" x14ac:dyDescent="0.45">
      <c r="C632" s="14"/>
      <c r="D632" s="14"/>
      <c r="E632" s="14"/>
      <c r="F632" s="14"/>
      <c r="G632" s="14"/>
    </row>
    <row r="633" spans="3:7" ht="14.25" customHeight="1" x14ac:dyDescent="0.45">
      <c r="C633" s="14"/>
      <c r="D633" s="14"/>
      <c r="E633" s="14"/>
      <c r="F633" s="14"/>
      <c r="G633" s="14"/>
    </row>
    <row r="634" spans="3:7" ht="14.25" customHeight="1" x14ac:dyDescent="0.45">
      <c r="C634" s="14"/>
      <c r="D634" s="14"/>
      <c r="E634" s="14"/>
      <c r="F634" s="14"/>
      <c r="G634" s="14"/>
    </row>
    <row r="635" spans="3:7" ht="14.25" customHeight="1" x14ac:dyDescent="0.45">
      <c r="C635" s="14"/>
      <c r="D635" s="14"/>
      <c r="E635" s="14"/>
      <c r="F635" s="14"/>
      <c r="G635" s="14"/>
    </row>
    <row r="636" spans="3:7" ht="14.25" customHeight="1" x14ac:dyDescent="0.45">
      <c r="C636" s="14"/>
      <c r="D636" s="14"/>
      <c r="E636" s="14"/>
      <c r="F636" s="14"/>
      <c r="G636" s="14"/>
    </row>
    <row r="637" spans="3:7" ht="14.25" customHeight="1" x14ac:dyDescent="0.45">
      <c r="C637" s="14"/>
      <c r="D637" s="14"/>
      <c r="E637" s="14"/>
      <c r="F637" s="14"/>
      <c r="G637" s="14"/>
    </row>
    <row r="638" spans="3:7" ht="14.25" customHeight="1" x14ac:dyDescent="0.45">
      <c r="C638" s="14"/>
      <c r="D638" s="14"/>
      <c r="E638" s="14"/>
      <c r="F638" s="14"/>
      <c r="G638" s="14"/>
    </row>
    <row r="639" spans="3:7" ht="14.25" customHeight="1" x14ac:dyDescent="0.45">
      <c r="C639" s="14"/>
      <c r="D639" s="14"/>
      <c r="E639" s="14"/>
      <c r="F639" s="14"/>
      <c r="G639" s="14"/>
    </row>
    <row r="640" spans="3:7" ht="14.25" customHeight="1" x14ac:dyDescent="0.45">
      <c r="C640" s="14"/>
      <c r="D640" s="14"/>
      <c r="E640" s="14"/>
      <c r="F640" s="14"/>
      <c r="G640" s="14"/>
    </row>
    <row r="641" spans="3:7" ht="14.25" customHeight="1" x14ac:dyDescent="0.45">
      <c r="C641" s="14"/>
      <c r="D641" s="14"/>
      <c r="E641" s="14"/>
      <c r="F641" s="14"/>
      <c r="G641" s="14"/>
    </row>
    <row r="642" spans="3:7" ht="14.25" customHeight="1" x14ac:dyDescent="0.45">
      <c r="C642" s="14"/>
      <c r="D642" s="14"/>
      <c r="E642" s="14"/>
      <c r="F642" s="14"/>
      <c r="G642" s="14"/>
    </row>
    <row r="643" spans="3:7" ht="14.25" customHeight="1" x14ac:dyDescent="0.45">
      <c r="C643" s="14"/>
      <c r="D643" s="14"/>
      <c r="E643" s="14"/>
      <c r="F643" s="14"/>
      <c r="G643" s="14"/>
    </row>
    <row r="644" spans="3:7" ht="14.25" customHeight="1" x14ac:dyDescent="0.45">
      <c r="C644" s="14"/>
      <c r="D644" s="14"/>
      <c r="E644" s="14"/>
      <c r="F644" s="14"/>
      <c r="G644" s="14"/>
    </row>
    <row r="645" spans="3:7" ht="14.25" customHeight="1" x14ac:dyDescent="0.45">
      <c r="C645" s="14"/>
      <c r="D645" s="14"/>
      <c r="E645" s="14"/>
      <c r="F645" s="14"/>
      <c r="G645" s="14"/>
    </row>
    <row r="646" spans="3:7" ht="14.25" customHeight="1" x14ac:dyDescent="0.45">
      <c r="C646" s="14"/>
      <c r="D646" s="14"/>
      <c r="E646" s="14"/>
      <c r="F646" s="14"/>
      <c r="G646" s="14"/>
    </row>
    <row r="647" spans="3:7" ht="14.25" customHeight="1" x14ac:dyDescent="0.45">
      <c r="C647" s="14"/>
      <c r="D647" s="14"/>
      <c r="E647" s="14"/>
      <c r="F647" s="14"/>
      <c r="G647" s="14"/>
    </row>
    <row r="648" spans="3:7" ht="14.25" customHeight="1" x14ac:dyDescent="0.45">
      <c r="C648" s="14"/>
      <c r="D648" s="14"/>
      <c r="E648" s="14"/>
      <c r="F648" s="14"/>
      <c r="G648" s="14"/>
    </row>
    <row r="649" spans="3:7" ht="14.25" customHeight="1" x14ac:dyDescent="0.45">
      <c r="C649" s="14"/>
      <c r="D649" s="14"/>
      <c r="E649" s="14"/>
      <c r="F649" s="14"/>
      <c r="G649" s="14"/>
    </row>
    <row r="650" spans="3:7" ht="14.25" customHeight="1" x14ac:dyDescent="0.45">
      <c r="C650" s="14"/>
      <c r="D650" s="14"/>
      <c r="E650" s="14"/>
      <c r="F650" s="14"/>
      <c r="G650" s="14"/>
    </row>
    <row r="651" spans="3:7" ht="14.25" customHeight="1" x14ac:dyDescent="0.45">
      <c r="C651" s="14"/>
      <c r="D651" s="14"/>
      <c r="E651" s="14"/>
      <c r="F651" s="14"/>
      <c r="G651" s="14"/>
    </row>
    <row r="652" spans="3:7" ht="14.25" customHeight="1" x14ac:dyDescent="0.45">
      <c r="C652" s="14"/>
      <c r="D652" s="14"/>
      <c r="E652" s="14"/>
      <c r="F652" s="14"/>
      <c r="G652" s="14"/>
    </row>
    <row r="653" spans="3:7" ht="14.25" customHeight="1" x14ac:dyDescent="0.45">
      <c r="C653" s="14"/>
      <c r="D653" s="14"/>
      <c r="E653" s="14"/>
      <c r="F653" s="14"/>
      <c r="G653" s="14"/>
    </row>
    <row r="654" spans="3:7" ht="14.25" customHeight="1" x14ac:dyDescent="0.45">
      <c r="C654" s="14"/>
      <c r="D654" s="14"/>
      <c r="E654" s="14"/>
      <c r="F654" s="14"/>
      <c r="G654" s="14"/>
    </row>
    <row r="655" spans="3:7" ht="14.25" customHeight="1" x14ac:dyDescent="0.45">
      <c r="C655" s="14"/>
      <c r="D655" s="14"/>
      <c r="E655" s="14"/>
      <c r="F655" s="14"/>
      <c r="G655" s="14"/>
    </row>
    <row r="656" spans="3:7" ht="14.25" customHeight="1" x14ac:dyDescent="0.45">
      <c r="C656" s="14"/>
      <c r="D656" s="14"/>
      <c r="E656" s="14"/>
      <c r="F656" s="14"/>
      <c r="G656" s="14"/>
    </row>
    <row r="657" spans="3:7" ht="14.25" customHeight="1" x14ac:dyDescent="0.45">
      <c r="C657" s="14"/>
      <c r="D657" s="14"/>
      <c r="E657" s="14"/>
      <c r="F657" s="14"/>
      <c r="G657" s="14"/>
    </row>
    <row r="658" spans="3:7" ht="14.25" customHeight="1" x14ac:dyDescent="0.45">
      <c r="C658" s="14"/>
      <c r="D658" s="14"/>
      <c r="E658" s="14"/>
      <c r="F658" s="14"/>
      <c r="G658" s="14"/>
    </row>
    <row r="659" spans="3:7" ht="14.25" customHeight="1" x14ac:dyDescent="0.45">
      <c r="C659" s="14"/>
      <c r="D659" s="14"/>
      <c r="E659" s="14"/>
      <c r="F659" s="14"/>
      <c r="G659" s="14"/>
    </row>
    <row r="660" spans="3:7" ht="14.25" customHeight="1" x14ac:dyDescent="0.45">
      <c r="C660" s="14"/>
      <c r="D660" s="14"/>
      <c r="E660" s="14"/>
      <c r="F660" s="14"/>
      <c r="G660" s="14"/>
    </row>
    <row r="661" spans="3:7" ht="14.25" customHeight="1" x14ac:dyDescent="0.45">
      <c r="C661" s="14"/>
      <c r="D661" s="14"/>
      <c r="E661" s="14"/>
      <c r="F661" s="14"/>
      <c r="G661" s="14"/>
    </row>
    <row r="662" spans="3:7" ht="14.25" customHeight="1" x14ac:dyDescent="0.45">
      <c r="C662" s="14"/>
      <c r="D662" s="14"/>
      <c r="E662" s="14"/>
      <c r="F662" s="14"/>
      <c r="G662" s="14"/>
    </row>
    <row r="663" spans="3:7" ht="14.25" customHeight="1" x14ac:dyDescent="0.45">
      <c r="C663" s="14"/>
      <c r="D663" s="14"/>
      <c r="E663" s="14"/>
      <c r="F663" s="14"/>
      <c r="G663" s="14"/>
    </row>
    <row r="664" spans="3:7" ht="14.25" customHeight="1" x14ac:dyDescent="0.45">
      <c r="C664" s="14"/>
      <c r="D664" s="14"/>
      <c r="E664" s="14"/>
      <c r="F664" s="14"/>
      <c r="G664" s="14"/>
    </row>
    <row r="665" spans="3:7" ht="14.25" customHeight="1" x14ac:dyDescent="0.45">
      <c r="C665" s="14"/>
      <c r="D665" s="14"/>
      <c r="E665" s="14"/>
      <c r="F665" s="14"/>
      <c r="G665" s="14"/>
    </row>
    <row r="666" spans="3:7" ht="14.25" customHeight="1" x14ac:dyDescent="0.45">
      <c r="C666" s="14"/>
      <c r="D666" s="14"/>
      <c r="E666" s="14"/>
      <c r="F666" s="14"/>
      <c r="G666" s="14"/>
    </row>
    <row r="667" spans="3:7" ht="14.25" customHeight="1" x14ac:dyDescent="0.45">
      <c r="C667" s="14"/>
      <c r="D667" s="14"/>
      <c r="E667" s="14"/>
      <c r="F667" s="14"/>
      <c r="G667" s="14"/>
    </row>
    <row r="668" spans="3:7" ht="14.25" customHeight="1" x14ac:dyDescent="0.45">
      <c r="C668" s="14"/>
      <c r="D668" s="14"/>
      <c r="E668" s="14"/>
      <c r="F668" s="14"/>
      <c r="G668" s="14"/>
    </row>
    <row r="669" spans="3:7" ht="14.25" customHeight="1" x14ac:dyDescent="0.45">
      <c r="C669" s="14"/>
      <c r="D669" s="14"/>
      <c r="E669" s="14"/>
      <c r="F669" s="14"/>
      <c r="G669" s="14"/>
    </row>
    <row r="670" spans="3:7" ht="14.25" customHeight="1" x14ac:dyDescent="0.45">
      <c r="C670" s="14"/>
      <c r="D670" s="14"/>
      <c r="E670" s="14"/>
      <c r="F670" s="14"/>
      <c r="G670" s="14"/>
    </row>
    <row r="671" spans="3:7" ht="14.25" customHeight="1" x14ac:dyDescent="0.45">
      <c r="C671" s="14"/>
      <c r="D671" s="14"/>
      <c r="E671" s="14"/>
      <c r="F671" s="14"/>
      <c r="G671" s="14"/>
    </row>
    <row r="672" spans="3:7" ht="14.25" customHeight="1" x14ac:dyDescent="0.45">
      <c r="C672" s="14"/>
      <c r="D672" s="14"/>
      <c r="E672" s="14"/>
      <c r="F672" s="14"/>
      <c r="G672" s="14"/>
    </row>
    <row r="673" spans="3:7" ht="14.25" customHeight="1" x14ac:dyDescent="0.45">
      <c r="C673" s="14"/>
      <c r="D673" s="14"/>
      <c r="E673" s="14"/>
      <c r="F673" s="14"/>
      <c r="G673" s="14"/>
    </row>
    <row r="674" spans="3:7" ht="14.25" customHeight="1" x14ac:dyDescent="0.45">
      <c r="C674" s="14"/>
      <c r="D674" s="14"/>
      <c r="E674" s="14"/>
      <c r="F674" s="14"/>
      <c r="G674" s="14"/>
    </row>
    <row r="675" spans="3:7" ht="14.25" customHeight="1" x14ac:dyDescent="0.45">
      <c r="C675" s="14"/>
      <c r="D675" s="14"/>
      <c r="E675" s="14"/>
      <c r="F675" s="14"/>
      <c r="G675" s="14"/>
    </row>
    <row r="676" spans="3:7" ht="14.25" customHeight="1" x14ac:dyDescent="0.45">
      <c r="C676" s="14"/>
      <c r="D676" s="14"/>
      <c r="E676" s="14"/>
      <c r="F676" s="14"/>
      <c r="G676" s="14"/>
    </row>
    <row r="677" spans="3:7" ht="14.25" customHeight="1" x14ac:dyDescent="0.45">
      <c r="C677" s="14"/>
      <c r="D677" s="14"/>
      <c r="E677" s="14"/>
      <c r="F677" s="14"/>
      <c r="G677" s="14"/>
    </row>
    <row r="678" spans="3:7" ht="14.25" customHeight="1" x14ac:dyDescent="0.45">
      <c r="C678" s="14"/>
      <c r="D678" s="14"/>
      <c r="E678" s="14"/>
      <c r="F678" s="14"/>
      <c r="G678" s="14"/>
    </row>
    <row r="679" spans="3:7" ht="14.25" customHeight="1" x14ac:dyDescent="0.45">
      <c r="C679" s="14"/>
      <c r="D679" s="14"/>
      <c r="E679" s="14"/>
      <c r="F679" s="14"/>
      <c r="G679" s="14"/>
    </row>
    <row r="680" spans="3:7" ht="14.25" customHeight="1" x14ac:dyDescent="0.45">
      <c r="C680" s="14"/>
      <c r="D680" s="14"/>
      <c r="E680" s="14"/>
      <c r="F680" s="14"/>
      <c r="G680" s="14"/>
    </row>
    <row r="681" spans="3:7" ht="14.25" customHeight="1" x14ac:dyDescent="0.45">
      <c r="C681" s="14"/>
      <c r="D681" s="14"/>
      <c r="E681" s="14"/>
      <c r="F681" s="14"/>
      <c r="G681" s="14"/>
    </row>
    <row r="682" spans="3:7" ht="14.25" customHeight="1" x14ac:dyDescent="0.45">
      <c r="C682" s="14"/>
      <c r="D682" s="14"/>
      <c r="E682" s="14"/>
      <c r="F682" s="14"/>
      <c r="G682" s="14"/>
    </row>
    <row r="683" spans="3:7" ht="14.25" customHeight="1" x14ac:dyDescent="0.45">
      <c r="C683" s="14"/>
      <c r="D683" s="14"/>
      <c r="E683" s="14"/>
      <c r="F683" s="14"/>
      <c r="G683" s="14"/>
    </row>
    <row r="684" spans="3:7" ht="14.25" customHeight="1" x14ac:dyDescent="0.45">
      <c r="C684" s="14"/>
      <c r="D684" s="14"/>
      <c r="E684" s="14"/>
      <c r="F684" s="14"/>
      <c r="G684" s="14"/>
    </row>
    <row r="685" spans="3:7" ht="14.25" customHeight="1" x14ac:dyDescent="0.45">
      <c r="C685" s="14"/>
      <c r="D685" s="14"/>
      <c r="E685" s="14"/>
      <c r="F685" s="14"/>
      <c r="G685" s="14"/>
    </row>
    <row r="686" spans="3:7" ht="14.25" customHeight="1" x14ac:dyDescent="0.45">
      <c r="C686" s="14"/>
      <c r="D686" s="14"/>
      <c r="E686" s="14"/>
      <c r="F686" s="14"/>
      <c r="G686" s="14"/>
    </row>
    <row r="687" spans="3:7" ht="14.25" customHeight="1" x14ac:dyDescent="0.45">
      <c r="C687" s="14"/>
      <c r="D687" s="14"/>
      <c r="E687" s="14"/>
      <c r="F687" s="14"/>
      <c r="G687" s="14"/>
    </row>
    <row r="688" spans="3:7" ht="14.25" customHeight="1" x14ac:dyDescent="0.45">
      <c r="C688" s="14"/>
      <c r="D688" s="14"/>
      <c r="E688" s="14"/>
      <c r="F688" s="14"/>
      <c r="G688" s="14"/>
    </row>
    <row r="689" spans="3:7" ht="14.25" customHeight="1" x14ac:dyDescent="0.45">
      <c r="C689" s="14"/>
      <c r="D689" s="14"/>
      <c r="E689" s="14"/>
      <c r="F689" s="14"/>
      <c r="G689" s="14"/>
    </row>
    <row r="690" spans="3:7" ht="14.25" customHeight="1" x14ac:dyDescent="0.45">
      <c r="C690" s="14"/>
      <c r="D690" s="14"/>
      <c r="E690" s="14"/>
      <c r="F690" s="14"/>
      <c r="G690" s="14"/>
    </row>
    <row r="691" spans="3:7" ht="14.25" customHeight="1" x14ac:dyDescent="0.45">
      <c r="C691" s="14"/>
      <c r="D691" s="14"/>
      <c r="E691" s="14"/>
      <c r="F691" s="14"/>
      <c r="G691" s="14"/>
    </row>
    <row r="692" spans="3:7" ht="14.25" customHeight="1" x14ac:dyDescent="0.45">
      <c r="C692" s="14"/>
      <c r="D692" s="14"/>
      <c r="E692" s="14"/>
      <c r="F692" s="14"/>
      <c r="G692" s="14"/>
    </row>
    <row r="693" spans="3:7" ht="14.25" customHeight="1" x14ac:dyDescent="0.45">
      <c r="C693" s="14"/>
      <c r="D693" s="14"/>
      <c r="E693" s="14"/>
      <c r="F693" s="14"/>
      <c r="G693" s="14"/>
    </row>
    <row r="694" spans="3:7" ht="14.25" customHeight="1" x14ac:dyDescent="0.45">
      <c r="C694" s="14"/>
      <c r="D694" s="14"/>
      <c r="E694" s="14"/>
      <c r="F694" s="14"/>
      <c r="G694" s="14"/>
    </row>
    <row r="695" spans="3:7" ht="14.25" customHeight="1" x14ac:dyDescent="0.45">
      <c r="C695" s="14"/>
      <c r="D695" s="14"/>
      <c r="E695" s="14"/>
      <c r="F695" s="14"/>
      <c r="G695" s="14"/>
    </row>
    <row r="696" spans="3:7" ht="14.25" customHeight="1" x14ac:dyDescent="0.45">
      <c r="C696" s="14"/>
      <c r="D696" s="14"/>
      <c r="E696" s="14"/>
      <c r="F696" s="14"/>
      <c r="G696" s="14"/>
    </row>
    <row r="697" spans="3:7" ht="14.25" customHeight="1" x14ac:dyDescent="0.45">
      <c r="C697" s="14"/>
      <c r="D697" s="14"/>
      <c r="E697" s="14"/>
      <c r="F697" s="14"/>
      <c r="G697" s="14"/>
    </row>
    <row r="698" spans="3:7" ht="14.25" customHeight="1" x14ac:dyDescent="0.45">
      <c r="C698" s="14"/>
      <c r="D698" s="14"/>
      <c r="E698" s="14"/>
      <c r="F698" s="14"/>
      <c r="G698" s="14"/>
    </row>
    <row r="699" spans="3:7" ht="14.25" customHeight="1" x14ac:dyDescent="0.45">
      <c r="C699" s="14"/>
      <c r="D699" s="14"/>
      <c r="E699" s="14"/>
      <c r="F699" s="14"/>
      <c r="G699" s="14"/>
    </row>
    <row r="700" spans="3:7" ht="14.25" customHeight="1" x14ac:dyDescent="0.45">
      <c r="C700" s="14"/>
      <c r="D700" s="14"/>
      <c r="E700" s="14"/>
      <c r="F700" s="14"/>
      <c r="G700" s="14"/>
    </row>
    <row r="701" spans="3:7" ht="14.25" customHeight="1" x14ac:dyDescent="0.45">
      <c r="C701" s="14"/>
      <c r="D701" s="14"/>
      <c r="E701" s="14"/>
      <c r="F701" s="14"/>
      <c r="G701" s="14"/>
    </row>
    <row r="702" spans="3:7" ht="14.25" customHeight="1" x14ac:dyDescent="0.45">
      <c r="C702" s="14"/>
      <c r="D702" s="14"/>
      <c r="E702" s="14"/>
      <c r="F702" s="14"/>
      <c r="G702" s="14"/>
    </row>
    <row r="703" spans="3:7" ht="14.25" customHeight="1" x14ac:dyDescent="0.45">
      <c r="C703" s="14"/>
      <c r="D703" s="14"/>
      <c r="E703" s="14"/>
      <c r="F703" s="14"/>
      <c r="G703" s="14"/>
    </row>
    <row r="704" spans="3:7" ht="14.25" customHeight="1" x14ac:dyDescent="0.45">
      <c r="C704" s="14"/>
      <c r="D704" s="14"/>
      <c r="E704" s="14"/>
      <c r="F704" s="14"/>
      <c r="G704" s="14"/>
    </row>
    <row r="705" spans="3:7" ht="14.25" customHeight="1" x14ac:dyDescent="0.45">
      <c r="C705" s="14"/>
      <c r="D705" s="14"/>
      <c r="E705" s="14"/>
      <c r="F705" s="14"/>
      <c r="G705" s="14"/>
    </row>
    <row r="706" spans="3:7" ht="14.25" customHeight="1" x14ac:dyDescent="0.45">
      <c r="C706" s="14"/>
      <c r="D706" s="14"/>
      <c r="E706" s="14"/>
      <c r="F706" s="14"/>
      <c r="G706" s="14"/>
    </row>
    <row r="707" spans="3:7" ht="14.25" customHeight="1" x14ac:dyDescent="0.45">
      <c r="C707" s="14"/>
      <c r="D707" s="14"/>
      <c r="E707" s="14"/>
      <c r="F707" s="14"/>
      <c r="G707" s="14"/>
    </row>
    <row r="708" spans="3:7" ht="14.25" customHeight="1" x14ac:dyDescent="0.45">
      <c r="C708" s="14"/>
      <c r="D708" s="14"/>
      <c r="E708" s="14"/>
      <c r="F708" s="14"/>
      <c r="G708" s="14"/>
    </row>
    <row r="709" spans="3:7" ht="14.25" customHeight="1" x14ac:dyDescent="0.45">
      <c r="C709" s="14"/>
      <c r="D709" s="14"/>
      <c r="E709" s="14"/>
      <c r="F709" s="14"/>
      <c r="G709" s="14"/>
    </row>
    <row r="710" spans="3:7" ht="14.25" customHeight="1" x14ac:dyDescent="0.45">
      <c r="C710" s="14"/>
      <c r="D710" s="14"/>
      <c r="E710" s="14"/>
      <c r="F710" s="14"/>
      <c r="G710" s="14"/>
    </row>
    <row r="711" spans="3:7" ht="14.25" customHeight="1" x14ac:dyDescent="0.45">
      <c r="C711" s="14"/>
      <c r="D711" s="14"/>
      <c r="E711" s="14"/>
      <c r="F711" s="14"/>
      <c r="G711" s="14"/>
    </row>
    <row r="712" spans="3:7" ht="14.25" customHeight="1" x14ac:dyDescent="0.45">
      <c r="C712" s="14"/>
      <c r="D712" s="14"/>
      <c r="E712" s="14"/>
      <c r="F712" s="14"/>
      <c r="G712" s="14"/>
    </row>
    <row r="713" spans="3:7" ht="14.25" customHeight="1" x14ac:dyDescent="0.45">
      <c r="C713" s="14"/>
      <c r="D713" s="14"/>
      <c r="E713" s="14"/>
      <c r="F713" s="14"/>
      <c r="G713" s="14"/>
    </row>
    <row r="714" spans="3:7" ht="14.25" customHeight="1" x14ac:dyDescent="0.45">
      <c r="C714" s="14"/>
      <c r="D714" s="14"/>
      <c r="E714" s="14"/>
      <c r="F714" s="14"/>
      <c r="G714" s="14"/>
    </row>
    <row r="715" spans="3:7" ht="14.25" customHeight="1" x14ac:dyDescent="0.45">
      <c r="C715" s="14"/>
      <c r="D715" s="14"/>
      <c r="E715" s="14"/>
      <c r="F715" s="14"/>
      <c r="G715" s="14"/>
    </row>
    <row r="716" spans="3:7" ht="14.25" customHeight="1" x14ac:dyDescent="0.45">
      <c r="C716" s="14"/>
      <c r="D716" s="14"/>
      <c r="E716" s="14"/>
      <c r="F716" s="14"/>
      <c r="G716" s="14"/>
    </row>
    <row r="717" spans="3:7" ht="14.25" customHeight="1" x14ac:dyDescent="0.45">
      <c r="C717" s="14"/>
      <c r="D717" s="14"/>
      <c r="E717" s="14"/>
      <c r="F717" s="14"/>
      <c r="G717" s="14"/>
    </row>
    <row r="718" spans="3:7" ht="14.25" customHeight="1" x14ac:dyDescent="0.45">
      <c r="C718" s="14"/>
      <c r="D718" s="14"/>
      <c r="E718" s="14"/>
      <c r="F718" s="14"/>
      <c r="G718" s="14"/>
    </row>
    <row r="719" spans="3:7" ht="14.25" customHeight="1" x14ac:dyDescent="0.45">
      <c r="C719" s="14"/>
      <c r="D719" s="14"/>
      <c r="E719" s="14"/>
      <c r="F719" s="14"/>
      <c r="G719" s="14"/>
    </row>
    <row r="720" spans="3:7" ht="14.25" customHeight="1" x14ac:dyDescent="0.45">
      <c r="C720" s="14"/>
      <c r="D720" s="14"/>
      <c r="E720" s="14"/>
      <c r="F720" s="14"/>
      <c r="G720" s="14"/>
    </row>
    <row r="721" spans="3:7" ht="14.25" customHeight="1" x14ac:dyDescent="0.45">
      <c r="C721" s="14"/>
      <c r="D721" s="14"/>
      <c r="E721" s="14"/>
      <c r="F721" s="14"/>
      <c r="G721" s="14"/>
    </row>
    <row r="722" spans="3:7" ht="14.25" customHeight="1" x14ac:dyDescent="0.45">
      <c r="C722" s="14"/>
      <c r="D722" s="14"/>
      <c r="E722" s="14"/>
      <c r="F722" s="14"/>
      <c r="G722" s="14"/>
    </row>
    <row r="723" spans="3:7" ht="14.25" customHeight="1" x14ac:dyDescent="0.45">
      <c r="C723" s="14"/>
      <c r="D723" s="14"/>
      <c r="E723" s="14"/>
      <c r="F723" s="14"/>
      <c r="G723" s="14"/>
    </row>
    <row r="724" spans="3:7" ht="14.25" customHeight="1" x14ac:dyDescent="0.45">
      <c r="C724" s="14"/>
      <c r="D724" s="14"/>
      <c r="E724" s="14"/>
      <c r="F724" s="14"/>
      <c r="G724" s="14"/>
    </row>
    <row r="725" spans="3:7" ht="14.25" customHeight="1" x14ac:dyDescent="0.45">
      <c r="C725" s="14"/>
      <c r="D725" s="14"/>
      <c r="E725" s="14"/>
      <c r="F725" s="14"/>
      <c r="G725" s="14"/>
    </row>
    <row r="726" spans="3:7" ht="14.25" customHeight="1" x14ac:dyDescent="0.45">
      <c r="C726" s="14"/>
      <c r="D726" s="14"/>
      <c r="E726" s="14"/>
      <c r="F726" s="14"/>
      <c r="G726" s="14"/>
    </row>
    <row r="727" spans="3:7" ht="14.25" customHeight="1" x14ac:dyDescent="0.45">
      <c r="C727" s="14"/>
      <c r="D727" s="14"/>
      <c r="E727" s="14"/>
      <c r="F727" s="14"/>
      <c r="G727" s="14"/>
    </row>
    <row r="728" spans="3:7" ht="14.25" customHeight="1" x14ac:dyDescent="0.45">
      <c r="C728" s="14"/>
      <c r="D728" s="14"/>
      <c r="E728" s="14"/>
      <c r="F728" s="14"/>
      <c r="G728" s="14"/>
    </row>
    <row r="729" spans="3:7" ht="14.25" customHeight="1" x14ac:dyDescent="0.45">
      <c r="C729" s="14"/>
      <c r="D729" s="14"/>
      <c r="E729" s="14"/>
      <c r="F729" s="14"/>
      <c r="G729" s="14"/>
    </row>
    <row r="730" spans="3:7" ht="14.25" customHeight="1" x14ac:dyDescent="0.45">
      <c r="C730" s="14"/>
      <c r="D730" s="14"/>
      <c r="E730" s="14"/>
      <c r="F730" s="14"/>
      <c r="G730" s="14"/>
    </row>
    <row r="731" spans="3:7" ht="14.25" customHeight="1" x14ac:dyDescent="0.45">
      <c r="C731" s="14"/>
      <c r="D731" s="14"/>
      <c r="E731" s="14"/>
      <c r="F731" s="14"/>
      <c r="G731" s="14"/>
    </row>
    <row r="732" spans="3:7" ht="14.25" customHeight="1" x14ac:dyDescent="0.45">
      <c r="C732" s="14"/>
      <c r="D732" s="14"/>
      <c r="E732" s="14"/>
      <c r="F732" s="14"/>
      <c r="G732" s="14"/>
    </row>
    <row r="733" spans="3:7" ht="14.25" customHeight="1" x14ac:dyDescent="0.45">
      <c r="C733" s="14"/>
      <c r="D733" s="14"/>
      <c r="E733" s="14"/>
      <c r="F733" s="14"/>
      <c r="G733" s="14"/>
    </row>
    <row r="734" spans="3:7" ht="14.25" customHeight="1" x14ac:dyDescent="0.45">
      <c r="C734" s="14"/>
      <c r="D734" s="14"/>
      <c r="E734" s="14"/>
      <c r="F734" s="14"/>
      <c r="G734" s="14"/>
    </row>
    <row r="735" spans="3:7" ht="14.25" customHeight="1" x14ac:dyDescent="0.45">
      <c r="C735" s="14"/>
      <c r="D735" s="14"/>
      <c r="E735" s="14"/>
      <c r="F735" s="14"/>
      <c r="G735" s="14"/>
    </row>
    <row r="736" spans="3:7" ht="14.25" customHeight="1" x14ac:dyDescent="0.45">
      <c r="C736" s="14"/>
      <c r="D736" s="14"/>
      <c r="E736" s="14"/>
      <c r="F736" s="14"/>
      <c r="G736" s="14"/>
    </row>
    <row r="737" spans="3:7" ht="14.25" customHeight="1" x14ac:dyDescent="0.45">
      <c r="C737" s="14"/>
      <c r="D737" s="14"/>
      <c r="E737" s="14"/>
      <c r="F737" s="14"/>
      <c r="G737" s="14"/>
    </row>
    <row r="738" spans="3:7" ht="14.25" customHeight="1" x14ac:dyDescent="0.45">
      <c r="C738" s="14"/>
      <c r="D738" s="14"/>
      <c r="E738" s="14"/>
      <c r="F738" s="14"/>
      <c r="G738" s="14"/>
    </row>
    <row r="739" spans="3:7" ht="14.25" customHeight="1" x14ac:dyDescent="0.45">
      <c r="C739" s="14"/>
      <c r="D739" s="14"/>
      <c r="E739" s="14"/>
      <c r="F739" s="14"/>
      <c r="G739" s="14"/>
    </row>
    <row r="740" spans="3:7" ht="14.25" customHeight="1" x14ac:dyDescent="0.45">
      <c r="C740" s="14"/>
      <c r="D740" s="14"/>
      <c r="E740" s="14"/>
      <c r="F740" s="14"/>
      <c r="G740" s="14"/>
    </row>
    <row r="741" spans="3:7" ht="14.25" customHeight="1" x14ac:dyDescent="0.45">
      <c r="C741" s="14"/>
      <c r="D741" s="14"/>
      <c r="E741" s="14"/>
      <c r="F741" s="14"/>
      <c r="G741" s="14"/>
    </row>
    <row r="742" spans="3:7" ht="14.25" customHeight="1" x14ac:dyDescent="0.45">
      <c r="C742" s="14"/>
      <c r="D742" s="14"/>
      <c r="E742" s="14"/>
      <c r="F742" s="14"/>
      <c r="G742" s="14"/>
    </row>
    <row r="743" spans="3:7" ht="14.25" customHeight="1" x14ac:dyDescent="0.45">
      <c r="C743" s="14"/>
      <c r="D743" s="14"/>
      <c r="E743" s="14"/>
      <c r="F743" s="14"/>
      <c r="G743" s="14"/>
    </row>
    <row r="744" spans="3:7" ht="14.25" customHeight="1" x14ac:dyDescent="0.45">
      <c r="C744" s="14"/>
      <c r="D744" s="14"/>
      <c r="E744" s="14"/>
      <c r="F744" s="14"/>
      <c r="G744" s="14"/>
    </row>
    <row r="745" spans="3:7" ht="14.25" customHeight="1" x14ac:dyDescent="0.45">
      <c r="C745" s="14"/>
      <c r="D745" s="14"/>
      <c r="E745" s="14"/>
      <c r="F745" s="14"/>
      <c r="G745" s="14"/>
    </row>
    <row r="746" spans="3:7" ht="14.25" customHeight="1" x14ac:dyDescent="0.45">
      <c r="C746" s="14"/>
      <c r="D746" s="14"/>
      <c r="E746" s="14"/>
      <c r="F746" s="14"/>
      <c r="G746" s="14"/>
    </row>
    <row r="747" spans="3:7" ht="14.25" customHeight="1" x14ac:dyDescent="0.45">
      <c r="C747" s="14"/>
      <c r="D747" s="14"/>
      <c r="E747" s="14"/>
      <c r="F747" s="14"/>
      <c r="G747" s="14"/>
    </row>
    <row r="748" spans="3:7" ht="14.25" customHeight="1" x14ac:dyDescent="0.45">
      <c r="C748" s="14"/>
      <c r="D748" s="14"/>
      <c r="E748" s="14"/>
      <c r="F748" s="14"/>
      <c r="G748" s="14"/>
    </row>
    <row r="749" spans="3:7" ht="14.25" customHeight="1" x14ac:dyDescent="0.45">
      <c r="C749" s="14"/>
      <c r="D749" s="14"/>
      <c r="E749" s="14"/>
      <c r="F749" s="14"/>
      <c r="G749" s="14"/>
    </row>
    <row r="750" spans="3:7" ht="14.25" customHeight="1" x14ac:dyDescent="0.45">
      <c r="C750" s="14"/>
      <c r="D750" s="14"/>
      <c r="E750" s="14"/>
      <c r="F750" s="14"/>
      <c r="G750" s="14"/>
    </row>
    <row r="751" spans="3:7" ht="14.25" customHeight="1" x14ac:dyDescent="0.45">
      <c r="C751" s="14"/>
      <c r="D751" s="14"/>
      <c r="E751" s="14"/>
      <c r="F751" s="14"/>
      <c r="G751" s="14"/>
    </row>
    <row r="752" spans="3:7" ht="14.25" customHeight="1" x14ac:dyDescent="0.45">
      <c r="C752" s="14"/>
      <c r="D752" s="14"/>
      <c r="E752" s="14"/>
      <c r="F752" s="14"/>
      <c r="G752" s="14"/>
    </row>
    <row r="753" spans="3:7" ht="14.25" customHeight="1" x14ac:dyDescent="0.45">
      <c r="C753" s="14"/>
      <c r="D753" s="14"/>
      <c r="E753" s="14"/>
      <c r="F753" s="14"/>
      <c r="G753" s="14"/>
    </row>
    <row r="754" spans="3:7" ht="14.25" customHeight="1" x14ac:dyDescent="0.45">
      <c r="C754" s="14"/>
      <c r="D754" s="14"/>
      <c r="E754" s="14"/>
      <c r="F754" s="14"/>
      <c r="G754" s="14"/>
    </row>
    <row r="755" spans="3:7" ht="14.25" customHeight="1" x14ac:dyDescent="0.45">
      <c r="C755" s="14"/>
      <c r="D755" s="14"/>
      <c r="E755" s="14"/>
      <c r="F755" s="14"/>
      <c r="G755" s="14"/>
    </row>
    <row r="756" spans="3:7" ht="14.25" customHeight="1" x14ac:dyDescent="0.45">
      <c r="C756" s="14"/>
      <c r="D756" s="14"/>
      <c r="E756" s="14"/>
      <c r="F756" s="14"/>
      <c r="G756" s="14"/>
    </row>
    <row r="757" spans="3:7" ht="14.25" customHeight="1" x14ac:dyDescent="0.45">
      <c r="C757" s="14"/>
      <c r="D757" s="14"/>
      <c r="E757" s="14"/>
      <c r="F757" s="14"/>
      <c r="G757" s="14"/>
    </row>
    <row r="758" spans="3:7" ht="14.25" customHeight="1" x14ac:dyDescent="0.45">
      <c r="C758" s="14"/>
      <c r="D758" s="14"/>
      <c r="E758" s="14"/>
      <c r="F758" s="14"/>
      <c r="G758" s="14"/>
    </row>
    <row r="759" spans="3:7" ht="14.25" customHeight="1" x14ac:dyDescent="0.45">
      <c r="C759" s="14"/>
      <c r="D759" s="14"/>
      <c r="E759" s="14"/>
      <c r="F759" s="14"/>
      <c r="G759" s="14"/>
    </row>
    <row r="760" spans="3:7" ht="14.25" customHeight="1" x14ac:dyDescent="0.45">
      <c r="C760" s="14"/>
      <c r="D760" s="14"/>
      <c r="E760" s="14"/>
      <c r="F760" s="14"/>
      <c r="G760" s="14"/>
    </row>
    <row r="761" spans="3:7" ht="14.25" customHeight="1" x14ac:dyDescent="0.45">
      <c r="C761" s="14"/>
      <c r="D761" s="14"/>
      <c r="E761" s="14"/>
      <c r="F761" s="14"/>
      <c r="G761" s="14"/>
    </row>
    <row r="762" spans="3:7" ht="14.25" customHeight="1" x14ac:dyDescent="0.45">
      <c r="C762" s="14"/>
      <c r="D762" s="14"/>
      <c r="E762" s="14"/>
      <c r="F762" s="14"/>
      <c r="G762" s="14"/>
    </row>
    <row r="763" spans="3:7" ht="14.25" customHeight="1" x14ac:dyDescent="0.45">
      <c r="C763" s="14"/>
      <c r="D763" s="14"/>
      <c r="E763" s="14"/>
      <c r="F763" s="14"/>
      <c r="G763" s="14"/>
    </row>
    <row r="764" spans="3:7" ht="14.25" customHeight="1" x14ac:dyDescent="0.45">
      <c r="C764" s="14"/>
      <c r="D764" s="14"/>
      <c r="E764" s="14"/>
      <c r="F764" s="14"/>
      <c r="G764" s="14"/>
    </row>
    <row r="765" spans="3:7" ht="14.25" customHeight="1" x14ac:dyDescent="0.45">
      <c r="C765" s="14"/>
      <c r="D765" s="14"/>
      <c r="E765" s="14"/>
      <c r="F765" s="14"/>
      <c r="G765" s="14"/>
    </row>
    <row r="766" spans="3:7" ht="14.25" customHeight="1" x14ac:dyDescent="0.45">
      <c r="C766" s="14"/>
      <c r="D766" s="14"/>
      <c r="E766" s="14"/>
      <c r="F766" s="14"/>
      <c r="G766" s="14"/>
    </row>
    <row r="767" spans="3:7" ht="14.25" customHeight="1" x14ac:dyDescent="0.45">
      <c r="C767" s="14"/>
      <c r="D767" s="14"/>
      <c r="E767" s="14"/>
      <c r="F767" s="14"/>
      <c r="G767" s="14"/>
    </row>
    <row r="768" spans="3:7" ht="14.25" customHeight="1" x14ac:dyDescent="0.45">
      <c r="C768" s="14"/>
      <c r="D768" s="14"/>
      <c r="E768" s="14"/>
      <c r="F768" s="14"/>
      <c r="G768" s="14"/>
    </row>
    <row r="769" spans="3:7" ht="14.25" customHeight="1" x14ac:dyDescent="0.45">
      <c r="C769" s="14"/>
      <c r="D769" s="14"/>
      <c r="E769" s="14"/>
      <c r="F769" s="14"/>
      <c r="G769" s="14"/>
    </row>
    <row r="770" spans="3:7" ht="14.25" customHeight="1" x14ac:dyDescent="0.45">
      <c r="C770" s="14"/>
      <c r="D770" s="14"/>
      <c r="E770" s="14"/>
      <c r="F770" s="14"/>
      <c r="G770" s="14"/>
    </row>
    <row r="771" spans="3:7" ht="14.25" customHeight="1" x14ac:dyDescent="0.45">
      <c r="C771" s="14"/>
      <c r="D771" s="14"/>
      <c r="E771" s="14"/>
      <c r="F771" s="14"/>
      <c r="G771" s="14"/>
    </row>
    <row r="772" spans="3:7" ht="14.25" customHeight="1" x14ac:dyDescent="0.45">
      <c r="C772" s="14"/>
      <c r="D772" s="14"/>
      <c r="E772" s="14"/>
      <c r="F772" s="14"/>
      <c r="G772" s="14"/>
    </row>
    <row r="773" spans="3:7" ht="14.25" customHeight="1" x14ac:dyDescent="0.45">
      <c r="C773" s="14"/>
      <c r="D773" s="14"/>
      <c r="E773" s="14"/>
      <c r="F773" s="14"/>
      <c r="G773" s="14"/>
    </row>
    <row r="774" spans="3:7" ht="14.25" customHeight="1" x14ac:dyDescent="0.45">
      <c r="C774" s="14"/>
      <c r="D774" s="14"/>
      <c r="E774" s="14"/>
      <c r="F774" s="14"/>
      <c r="G774" s="14"/>
    </row>
    <row r="775" spans="3:7" ht="14.25" customHeight="1" x14ac:dyDescent="0.45">
      <c r="C775" s="14"/>
      <c r="D775" s="14"/>
      <c r="E775" s="14"/>
      <c r="F775" s="14"/>
      <c r="G775" s="14"/>
    </row>
    <row r="776" spans="3:7" ht="14.25" customHeight="1" x14ac:dyDescent="0.45">
      <c r="C776" s="14"/>
      <c r="D776" s="14"/>
      <c r="E776" s="14"/>
      <c r="F776" s="14"/>
      <c r="G776" s="14"/>
    </row>
    <row r="777" spans="3:7" ht="14.25" customHeight="1" x14ac:dyDescent="0.45">
      <c r="C777" s="14"/>
      <c r="D777" s="14"/>
      <c r="E777" s="14"/>
      <c r="F777" s="14"/>
      <c r="G777" s="14"/>
    </row>
    <row r="778" spans="3:7" ht="14.25" customHeight="1" x14ac:dyDescent="0.45">
      <c r="C778" s="14"/>
      <c r="D778" s="14"/>
      <c r="E778" s="14"/>
      <c r="F778" s="14"/>
      <c r="G778" s="14"/>
    </row>
    <row r="779" spans="3:7" ht="14.25" customHeight="1" x14ac:dyDescent="0.45">
      <c r="C779" s="14"/>
      <c r="D779" s="14"/>
      <c r="E779" s="14"/>
      <c r="F779" s="14"/>
      <c r="G779" s="14"/>
    </row>
    <row r="780" spans="3:7" ht="14.25" customHeight="1" x14ac:dyDescent="0.45">
      <c r="C780" s="14"/>
      <c r="D780" s="14"/>
      <c r="E780" s="14"/>
      <c r="F780" s="14"/>
      <c r="G780" s="14"/>
    </row>
    <row r="781" spans="3:7" ht="14.25" customHeight="1" x14ac:dyDescent="0.45">
      <c r="C781" s="14"/>
      <c r="D781" s="14"/>
      <c r="E781" s="14"/>
      <c r="F781" s="14"/>
      <c r="G781" s="14"/>
    </row>
    <row r="782" spans="3:7" ht="14.25" customHeight="1" x14ac:dyDescent="0.45">
      <c r="C782" s="14"/>
      <c r="D782" s="14"/>
      <c r="E782" s="14"/>
      <c r="F782" s="14"/>
      <c r="G782" s="14"/>
    </row>
    <row r="783" spans="3:7" ht="14.25" customHeight="1" x14ac:dyDescent="0.45">
      <c r="C783" s="14"/>
      <c r="D783" s="14"/>
      <c r="E783" s="14"/>
      <c r="F783" s="14"/>
      <c r="G783" s="14"/>
    </row>
    <row r="784" spans="3:7" ht="14.25" customHeight="1" x14ac:dyDescent="0.45">
      <c r="C784" s="14"/>
      <c r="D784" s="14"/>
      <c r="E784" s="14"/>
      <c r="F784" s="14"/>
      <c r="G784" s="14"/>
    </row>
    <row r="785" spans="3:7" ht="14.25" customHeight="1" x14ac:dyDescent="0.45">
      <c r="C785" s="14"/>
      <c r="D785" s="14"/>
      <c r="E785" s="14"/>
      <c r="F785" s="14"/>
      <c r="G785" s="14"/>
    </row>
    <row r="786" spans="3:7" ht="14.25" customHeight="1" x14ac:dyDescent="0.45">
      <c r="C786" s="14"/>
      <c r="D786" s="14"/>
      <c r="E786" s="14"/>
      <c r="F786" s="14"/>
      <c r="G786" s="14"/>
    </row>
    <row r="787" spans="3:7" ht="14.25" customHeight="1" x14ac:dyDescent="0.45">
      <c r="C787" s="14"/>
      <c r="D787" s="14"/>
      <c r="E787" s="14"/>
      <c r="F787" s="14"/>
      <c r="G787" s="14"/>
    </row>
    <row r="788" spans="3:7" ht="14.25" customHeight="1" x14ac:dyDescent="0.45">
      <c r="C788" s="14"/>
      <c r="D788" s="14"/>
      <c r="E788" s="14"/>
      <c r="F788" s="14"/>
      <c r="G788" s="14"/>
    </row>
    <row r="789" spans="3:7" ht="14.25" customHeight="1" x14ac:dyDescent="0.45">
      <c r="C789" s="14"/>
      <c r="D789" s="14"/>
      <c r="E789" s="14"/>
      <c r="F789" s="14"/>
      <c r="G789" s="14"/>
    </row>
    <row r="790" spans="3:7" ht="14.25" customHeight="1" x14ac:dyDescent="0.45">
      <c r="C790" s="14"/>
      <c r="D790" s="14"/>
      <c r="E790" s="14"/>
      <c r="F790" s="14"/>
      <c r="G790" s="14"/>
    </row>
    <row r="791" spans="3:7" ht="14.25" customHeight="1" x14ac:dyDescent="0.45">
      <c r="C791" s="14"/>
      <c r="D791" s="14"/>
      <c r="E791" s="14"/>
      <c r="F791" s="14"/>
      <c r="G791" s="14"/>
    </row>
    <row r="792" spans="3:7" ht="14.25" customHeight="1" x14ac:dyDescent="0.45">
      <c r="C792" s="14"/>
      <c r="D792" s="14"/>
      <c r="E792" s="14"/>
      <c r="F792" s="14"/>
      <c r="G792" s="14"/>
    </row>
    <row r="793" spans="3:7" ht="14.25" customHeight="1" x14ac:dyDescent="0.45">
      <c r="C793" s="14"/>
      <c r="D793" s="14"/>
      <c r="E793" s="14"/>
      <c r="F793" s="14"/>
      <c r="G793" s="14"/>
    </row>
    <row r="794" spans="3:7" ht="14.25" customHeight="1" x14ac:dyDescent="0.45">
      <c r="C794" s="14"/>
      <c r="D794" s="14"/>
      <c r="E794" s="14"/>
      <c r="F794" s="14"/>
      <c r="G794" s="14"/>
    </row>
    <row r="795" spans="3:7" ht="14.25" customHeight="1" x14ac:dyDescent="0.45">
      <c r="C795" s="14"/>
      <c r="D795" s="14"/>
      <c r="E795" s="14"/>
      <c r="F795" s="14"/>
      <c r="G795" s="14"/>
    </row>
    <row r="796" spans="3:7" ht="14.25" customHeight="1" x14ac:dyDescent="0.45">
      <c r="C796" s="14"/>
      <c r="D796" s="14"/>
      <c r="E796" s="14"/>
      <c r="F796" s="14"/>
      <c r="G796" s="14"/>
    </row>
    <row r="797" spans="3:7" ht="14.25" customHeight="1" x14ac:dyDescent="0.45">
      <c r="C797" s="14"/>
      <c r="D797" s="14"/>
      <c r="E797" s="14"/>
      <c r="F797" s="14"/>
      <c r="G797" s="14"/>
    </row>
    <row r="798" spans="3:7" ht="14.25" customHeight="1" x14ac:dyDescent="0.45">
      <c r="C798" s="14"/>
      <c r="D798" s="14"/>
      <c r="E798" s="14"/>
      <c r="F798" s="14"/>
      <c r="G798" s="14"/>
    </row>
    <row r="799" spans="3:7" ht="14.25" customHeight="1" x14ac:dyDescent="0.45">
      <c r="C799" s="14"/>
      <c r="D799" s="14"/>
      <c r="E799" s="14"/>
      <c r="F799" s="14"/>
      <c r="G799" s="14"/>
    </row>
    <row r="800" spans="3:7" ht="14.25" customHeight="1" x14ac:dyDescent="0.45">
      <c r="C800" s="14"/>
      <c r="D800" s="14"/>
      <c r="E800" s="14"/>
      <c r="F800" s="14"/>
      <c r="G800" s="14"/>
    </row>
    <row r="801" spans="3:7" ht="14.25" customHeight="1" x14ac:dyDescent="0.45">
      <c r="C801" s="14"/>
      <c r="D801" s="14"/>
      <c r="E801" s="14"/>
      <c r="F801" s="14"/>
      <c r="G801" s="14"/>
    </row>
    <row r="802" spans="3:7" ht="14.25" customHeight="1" x14ac:dyDescent="0.45">
      <c r="C802" s="14"/>
      <c r="D802" s="14"/>
      <c r="E802" s="14"/>
      <c r="F802" s="14"/>
      <c r="G802" s="14"/>
    </row>
    <row r="803" spans="3:7" ht="14.25" customHeight="1" x14ac:dyDescent="0.45">
      <c r="C803" s="14"/>
      <c r="D803" s="14"/>
      <c r="E803" s="14"/>
      <c r="F803" s="14"/>
      <c r="G803" s="14"/>
    </row>
    <row r="804" spans="3:7" ht="14.25" customHeight="1" x14ac:dyDescent="0.45">
      <c r="C804" s="14"/>
      <c r="D804" s="14"/>
      <c r="E804" s="14"/>
      <c r="F804" s="14"/>
      <c r="G804" s="14"/>
    </row>
    <row r="805" spans="3:7" ht="14.25" customHeight="1" x14ac:dyDescent="0.45">
      <c r="C805" s="14"/>
      <c r="D805" s="14"/>
      <c r="E805" s="14"/>
      <c r="F805" s="14"/>
      <c r="G805" s="14"/>
    </row>
    <row r="806" spans="3:7" ht="14.25" customHeight="1" x14ac:dyDescent="0.45">
      <c r="C806" s="14"/>
      <c r="D806" s="14"/>
      <c r="E806" s="14"/>
      <c r="F806" s="14"/>
      <c r="G806" s="14"/>
    </row>
    <row r="807" spans="3:7" ht="14.25" customHeight="1" x14ac:dyDescent="0.45">
      <c r="C807" s="14"/>
      <c r="D807" s="14"/>
      <c r="E807" s="14"/>
      <c r="F807" s="14"/>
      <c r="G807" s="14"/>
    </row>
    <row r="808" spans="3:7" ht="14.25" customHeight="1" x14ac:dyDescent="0.45">
      <c r="C808" s="14"/>
      <c r="D808" s="14"/>
      <c r="E808" s="14"/>
      <c r="F808" s="14"/>
      <c r="G808" s="14"/>
    </row>
    <row r="809" spans="3:7" ht="14.25" customHeight="1" x14ac:dyDescent="0.45">
      <c r="C809" s="14"/>
      <c r="D809" s="14"/>
      <c r="E809" s="14"/>
      <c r="F809" s="14"/>
      <c r="G809" s="14"/>
    </row>
    <row r="810" spans="3:7" ht="14.25" customHeight="1" x14ac:dyDescent="0.45">
      <c r="C810" s="14"/>
      <c r="D810" s="14"/>
      <c r="E810" s="14"/>
      <c r="F810" s="14"/>
      <c r="G810" s="14"/>
    </row>
    <row r="811" spans="3:7" ht="14.25" customHeight="1" x14ac:dyDescent="0.45">
      <c r="C811" s="14"/>
      <c r="D811" s="14"/>
      <c r="E811" s="14"/>
      <c r="F811" s="14"/>
      <c r="G811" s="14"/>
    </row>
    <row r="812" spans="3:7" ht="14.25" customHeight="1" x14ac:dyDescent="0.45">
      <c r="C812" s="14"/>
      <c r="D812" s="14"/>
      <c r="E812" s="14"/>
      <c r="F812" s="14"/>
      <c r="G812" s="14"/>
    </row>
    <row r="813" spans="3:7" ht="14.25" customHeight="1" x14ac:dyDescent="0.45">
      <c r="C813" s="14"/>
      <c r="D813" s="14"/>
      <c r="E813" s="14"/>
      <c r="F813" s="14"/>
      <c r="G813" s="14"/>
    </row>
    <row r="814" spans="3:7" ht="14.25" customHeight="1" x14ac:dyDescent="0.45">
      <c r="C814" s="14"/>
      <c r="D814" s="14"/>
      <c r="E814" s="14"/>
      <c r="F814" s="14"/>
      <c r="G814" s="14"/>
    </row>
    <row r="815" spans="3:7" ht="14.25" customHeight="1" x14ac:dyDescent="0.45">
      <c r="C815" s="14"/>
      <c r="D815" s="14"/>
      <c r="E815" s="14"/>
      <c r="F815" s="14"/>
      <c r="G815" s="14"/>
    </row>
    <row r="816" spans="3:7" ht="14.25" customHeight="1" x14ac:dyDescent="0.45">
      <c r="C816" s="14"/>
      <c r="D816" s="14"/>
      <c r="E816" s="14"/>
      <c r="F816" s="14"/>
      <c r="G816" s="14"/>
    </row>
    <row r="817" spans="3:7" ht="14.25" customHeight="1" x14ac:dyDescent="0.45">
      <c r="C817" s="14"/>
      <c r="D817" s="14"/>
      <c r="E817" s="14"/>
      <c r="F817" s="14"/>
      <c r="G817" s="14"/>
    </row>
    <row r="818" spans="3:7" ht="14.25" customHeight="1" x14ac:dyDescent="0.45">
      <c r="C818" s="14"/>
      <c r="D818" s="14"/>
      <c r="E818" s="14"/>
      <c r="F818" s="14"/>
      <c r="G818" s="14"/>
    </row>
    <row r="819" spans="3:7" ht="14.25" customHeight="1" x14ac:dyDescent="0.45">
      <c r="C819" s="14"/>
      <c r="D819" s="14"/>
      <c r="E819" s="14"/>
      <c r="F819" s="14"/>
      <c r="G819" s="14"/>
    </row>
    <row r="820" spans="3:7" ht="14.25" customHeight="1" x14ac:dyDescent="0.45">
      <c r="C820" s="14"/>
      <c r="D820" s="14"/>
      <c r="E820" s="14"/>
      <c r="F820" s="14"/>
      <c r="G820" s="14"/>
    </row>
    <row r="821" spans="3:7" ht="14.25" customHeight="1" x14ac:dyDescent="0.45">
      <c r="C821" s="14"/>
      <c r="D821" s="14"/>
      <c r="E821" s="14"/>
      <c r="F821" s="14"/>
      <c r="G821" s="14"/>
    </row>
    <row r="822" spans="3:7" ht="14.25" customHeight="1" x14ac:dyDescent="0.45">
      <c r="C822" s="14"/>
      <c r="D822" s="14"/>
      <c r="E822" s="14"/>
      <c r="F822" s="14"/>
      <c r="G822" s="14"/>
    </row>
    <row r="823" spans="3:7" ht="14.25" customHeight="1" x14ac:dyDescent="0.45">
      <c r="C823" s="14"/>
      <c r="D823" s="14"/>
      <c r="E823" s="14"/>
      <c r="F823" s="14"/>
      <c r="G823" s="14"/>
    </row>
    <row r="824" spans="3:7" ht="14.25" customHeight="1" x14ac:dyDescent="0.45">
      <c r="C824" s="14"/>
      <c r="D824" s="14"/>
      <c r="E824" s="14"/>
      <c r="F824" s="14"/>
      <c r="G824" s="14"/>
    </row>
    <row r="825" spans="3:7" ht="14.25" customHeight="1" x14ac:dyDescent="0.45">
      <c r="C825" s="14"/>
      <c r="D825" s="14"/>
      <c r="E825" s="14"/>
      <c r="F825" s="14"/>
      <c r="G825" s="14"/>
    </row>
    <row r="826" spans="3:7" ht="14.25" customHeight="1" x14ac:dyDescent="0.45">
      <c r="C826" s="14"/>
      <c r="D826" s="14"/>
      <c r="E826" s="14"/>
      <c r="F826" s="14"/>
      <c r="G826" s="14"/>
    </row>
    <row r="827" spans="3:7" ht="14.25" customHeight="1" x14ac:dyDescent="0.45">
      <c r="C827" s="14"/>
      <c r="D827" s="14"/>
      <c r="E827" s="14"/>
      <c r="F827" s="14"/>
      <c r="G827" s="14"/>
    </row>
    <row r="828" spans="3:7" ht="14.25" customHeight="1" x14ac:dyDescent="0.45">
      <c r="C828" s="14"/>
      <c r="D828" s="14"/>
      <c r="E828" s="14"/>
      <c r="F828" s="14"/>
      <c r="G828" s="14"/>
    </row>
    <row r="829" spans="3:7" ht="14.25" customHeight="1" x14ac:dyDescent="0.45">
      <c r="C829" s="14"/>
      <c r="D829" s="14"/>
      <c r="E829" s="14"/>
      <c r="F829" s="14"/>
      <c r="G829" s="14"/>
    </row>
    <row r="830" spans="3:7" ht="14.25" customHeight="1" x14ac:dyDescent="0.45">
      <c r="C830" s="14"/>
      <c r="D830" s="14"/>
      <c r="E830" s="14"/>
      <c r="F830" s="14"/>
      <c r="G830" s="14"/>
    </row>
    <row r="831" spans="3:7" ht="14.25" customHeight="1" x14ac:dyDescent="0.45">
      <c r="C831" s="14"/>
      <c r="D831" s="14"/>
      <c r="E831" s="14"/>
      <c r="F831" s="14"/>
      <c r="G831" s="14"/>
    </row>
    <row r="832" spans="3:7" ht="14.25" customHeight="1" x14ac:dyDescent="0.45">
      <c r="C832" s="14"/>
      <c r="D832" s="14"/>
      <c r="E832" s="14"/>
      <c r="F832" s="14"/>
      <c r="G832" s="14"/>
    </row>
    <row r="833" spans="3:7" ht="14.25" customHeight="1" x14ac:dyDescent="0.45">
      <c r="C833" s="14"/>
      <c r="D833" s="14"/>
      <c r="E833" s="14"/>
      <c r="F833" s="14"/>
      <c r="G833" s="14"/>
    </row>
    <row r="834" spans="3:7" ht="14.25" customHeight="1" x14ac:dyDescent="0.45">
      <c r="C834" s="14"/>
      <c r="D834" s="14"/>
      <c r="E834" s="14"/>
      <c r="F834" s="14"/>
      <c r="G834" s="14"/>
    </row>
    <row r="835" spans="3:7" ht="14.25" customHeight="1" x14ac:dyDescent="0.45">
      <c r="C835" s="14"/>
      <c r="D835" s="14"/>
      <c r="E835" s="14"/>
      <c r="F835" s="14"/>
      <c r="G835" s="14"/>
    </row>
    <row r="836" spans="3:7" ht="14.25" customHeight="1" x14ac:dyDescent="0.45">
      <c r="C836" s="14"/>
      <c r="D836" s="14"/>
      <c r="E836" s="14"/>
      <c r="F836" s="14"/>
      <c r="G836" s="14"/>
    </row>
    <row r="837" spans="3:7" ht="14.25" customHeight="1" x14ac:dyDescent="0.45">
      <c r="C837" s="14"/>
      <c r="D837" s="14"/>
      <c r="E837" s="14"/>
      <c r="F837" s="14"/>
      <c r="G837" s="14"/>
    </row>
    <row r="838" spans="3:7" ht="14.25" customHeight="1" x14ac:dyDescent="0.45">
      <c r="C838" s="14"/>
      <c r="D838" s="14"/>
      <c r="E838" s="14"/>
      <c r="F838" s="14"/>
      <c r="G838" s="14"/>
    </row>
    <row r="839" spans="3:7" ht="14.25" customHeight="1" x14ac:dyDescent="0.45">
      <c r="C839" s="14"/>
      <c r="D839" s="14"/>
      <c r="E839" s="14"/>
      <c r="F839" s="14"/>
      <c r="G839" s="14"/>
    </row>
    <row r="840" spans="3:7" ht="14.25" customHeight="1" x14ac:dyDescent="0.45">
      <c r="C840" s="14"/>
      <c r="D840" s="14"/>
      <c r="E840" s="14"/>
      <c r="F840" s="14"/>
      <c r="G840" s="14"/>
    </row>
    <row r="841" spans="3:7" ht="14.25" customHeight="1" x14ac:dyDescent="0.45">
      <c r="C841" s="14"/>
      <c r="D841" s="14"/>
      <c r="E841" s="14"/>
      <c r="F841" s="14"/>
      <c r="G841" s="14"/>
    </row>
    <row r="842" spans="3:7" ht="14.25" customHeight="1" x14ac:dyDescent="0.45">
      <c r="C842" s="14"/>
      <c r="D842" s="14"/>
      <c r="E842" s="14"/>
      <c r="F842" s="14"/>
      <c r="G842" s="14"/>
    </row>
    <row r="843" spans="3:7" ht="14.25" customHeight="1" x14ac:dyDescent="0.45">
      <c r="C843" s="14"/>
      <c r="D843" s="14"/>
      <c r="E843" s="14"/>
      <c r="F843" s="14"/>
      <c r="G843" s="14"/>
    </row>
    <row r="844" spans="3:7" ht="14.25" customHeight="1" x14ac:dyDescent="0.45">
      <c r="C844" s="14"/>
      <c r="D844" s="14"/>
      <c r="E844" s="14"/>
      <c r="F844" s="14"/>
      <c r="G844" s="14"/>
    </row>
    <row r="845" spans="3:7" ht="14.25" customHeight="1" x14ac:dyDescent="0.45">
      <c r="C845" s="14"/>
      <c r="D845" s="14"/>
      <c r="E845" s="14"/>
      <c r="F845" s="14"/>
      <c r="G845" s="14"/>
    </row>
    <row r="846" spans="3:7" ht="14.25" customHeight="1" x14ac:dyDescent="0.45">
      <c r="C846" s="14"/>
      <c r="D846" s="14"/>
      <c r="E846" s="14"/>
      <c r="F846" s="14"/>
      <c r="G846" s="14"/>
    </row>
    <row r="847" spans="3:7" ht="14.25" customHeight="1" x14ac:dyDescent="0.45">
      <c r="C847" s="14"/>
      <c r="D847" s="14"/>
      <c r="E847" s="14"/>
      <c r="F847" s="14"/>
      <c r="G847" s="14"/>
    </row>
    <row r="848" spans="3:7" ht="14.25" customHeight="1" x14ac:dyDescent="0.45">
      <c r="C848" s="14"/>
      <c r="D848" s="14"/>
      <c r="E848" s="14"/>
      <c r="F848" s="14"/>
      <c r="G848" s="14"/>
    </row>
    <row r="849" spans="3:7" ht="14.25" customHeight="1" x14ac:dyDescent="0.45">
      <c r="C849" s="14"/>
      <c r="D849" s="14"/>
      <c r="E849" s="14"/>
      <c r="F849" s="14"/>
      <c r="G849" s="14"/>
    </row>
    <row r="850" spans="3:7" ht="14.25" customHeight="1" x14ac:dyDescent="0.45">
      <c r="C850" s="14"/>
      <c r="D850" s="14"/>
      <c r="E850" s="14"/>
      <c r="F850" s="14"/>
      <c r="G850" s="14"/>
    </row>
    <row r="851" spans="3:7" ht="14.25" customHeight="1" x14ac:dyDescent="0.45">
      <c r="C851" s="14"/>
      <c r="D851" s="14"/>
      <c r="E851" s="14"/>
      <c r="F851" s="14"/>
      <c r="G851" s="14"/>
    </row>
    <row r="852" spans="3:7" ht="14.25" customHeight="1" x14ac:dyDescent="0.45">
      <c r="C852" s="14"/>
      <c r="D852" s="14"/>
      <c r="E852" s="14"/>
      <c r="F852" s="14"/>
      <c r="G852" s="14"/>
    </row>
    <row r="853" spans="3:7" ht="14.25" customHeight="1" x14ac:dyDescent="0.45">
      <c r="C853" s="14"/>
      <c r="D853" s="14"/>
      <c r="E853" s="14"/>
      <c r="F853" s="14"/>
      <c r="G853" s="14"/>
    </row>
    <row r="854" spans="3:7" ht="14.25" customHeight="1" x14ac:dyDescent="0.45">
      <c r="C854" s="14"/>
      <c r="D854" s="14"/>
      <c r="E854" s="14"/>
      <c r="F854" s="14"/>
      <c r="G854" s="14"/>
    </row>
    <row r="855" spans="3:7" ht="14.25" customHeight="1" x14ac:dyDescent="0.45">
      <c r="C855" s="14"/>
      <c r="D855" s="14"/>
      <c r="E855" s="14"/>
      <c r="F855" s="14"/>
      <c r="G855" s="14"/>
    </row>
    <row r="856" spans="3:7" ht="14.25" customHeight="1" x14ac:dyDescent="0.45">
      <c r="C856" s="14"/>
      <c r="D856" s="14"/>
      <c r="E856" s="14"/>
      <c r="F856" s="14"/>
      <c r="G856" s="14"/>
    </row>
    <row r="857" spans="3:7" ht="14.25" customHeight="1" x14ac:dyDescent="0.45">
      <c r="C857" s="14"/>
      <c r="D857" s="14"/>
      <c r="E857" s="14"/>
      <c r="F857" s="14"/>
      <c r="G857" s="14"/>
    </row>
    <row r="858" spans="3:7" ht="14.25" customHeight="1" x14ac:dyDescent="0.45">
      <c r="C858" s="14"/>
      <c r="D858" s="14"/>
      <c r="E858" s="14"/>
      <c r="F858" s="14"/>
      <c r="G858" s="14"/>
    </row>
    <row r="859" spans="3:7" ht="14.25" customHeight="1" x14ac:dyDescent="0.45">
      <c r="C859" s="14"/>
      <c r="D859" s="14"/>
      <c r="E859" s="14"/>
      <c r="F859" s="14"/>
      <c r="G859" s="14"/>
    </row>
    <row r="860" spans="3:7" ht="14.25" customHeight="1" x14ac:dyDescent="0.45">
      <c r="C860" s="14"/>
      <c r="D860" s="14"/>
      <c r="E860" s="14"/>
      <c r="F860" s="14"/>
      <c r="G860" s="14"/>
    </row>
    <row r="861" spans="3:7" ht="14.25" customHeight="1" x14ac:dyDescent="0.45">
      <c r="C861" s="14"/>
      <c r="D861" s="14"/>
      <c r="E861" s="14"/>
      <c r="F861" s="14"/>
      <c r="G861" s="14"/>
    </row>
    <row r="862" spans="3:7" ht="14.25" customHeight="1" x14ac:dyDescent="0.45">
      <c r="C862" s="14"/>
      <c r="D862" s="14"/>
      <c r="E862" s="14"/>
      <c r="F862" s="14"/>
      <c r="G862" s="14"/>
    </row>
    <row r="863" spans="3:7" ht="14.25" customHeight="1" x14ac:dyDescent="0.45">
      <c r="C863" s="14"/>
      <c r="D863" s="14"/>
      <c r="E863" s="14"/>
      <c r="F863" s="14"/>
      <c r="G863" s="14"/>
    </row>
    <row r="864" spans="3:7" ht="14.25" customHeight="1" x14ac:dyDescent="0.45">
      <c r="C864" s="14"/>
      <c r="D864" s="14"/>
      <c r="E864" s="14"/>
      <c r="F864" s="14"/>
      <c r="G864" s="14"/>
    </row>
    <row r="865" spans="3:7" ht="14.25" customHeight="1" x14ac:dyDescent="0.45">
      <c r="C865" s="14"/>
      <c r="D865" s="14"/>
      <c r="E865" s="14"/>
      <c r="F865" s="14"/>
      <c r="G865" s="14"/>
    </row>
    <row r="866" spans="3:7" ht="14.25" customHeight="1" x14ac:dyDescent="0.45">
      <c r="C866" s="14"/>
      <c r="D866" s="14"/>
      <c r="E866" s="14"/>
      <c r="F866" s="14"/>
      <c r="G866" s="14"/>
    </row>
    <row r="867" spans="3:7" ht="14.25" customHeight="1" x14ac:dyDescent="0.45">
      <c r="C867" s="14"/>
      <c r="D867" s="14"/>
      <c r="E867" s="14"/>
      <c r="F867" s="14"/>
      <c r="G867" s="14"/>
    </row>
    <row r="868" spans="3:7" ht="14.25" customHeight="1" x14ac:dyDescent="0.45">
      <c r="C868" s="14"/>
      <c r="D868" s="14"/>
      <c r="E868" s="14"/>
      <c r="F868" s="14"/>
      <c r="G868" s="14"/>
    </row>
    <row r="869" spans="3:7" ht="14.25" customHeight="1" x14ac:dyDescent="0.45">
      <c r="C869" s="14"/>
      <c r="D869" s="14"/>
      <c r="E869" s="14"/>
      <c r="F869" s="14"/>
      <c r="G869" s="14"/>
    </row>
    <row r="870" spans="3:7" ht="14.25" customHeight="1" x14ac:dyDescent="0.45">
      <c r="C870" s="14"/>
      <c r="D870" s="14"/>
      <c r="E870" s="14"/>
      <c r="F870" s="14"/>
      <c r="G870" s="14"/>
    </row>
    <row r="871" spans="3:7" ht="14.25" customHeight="1" x14ac:dyDescent="0.45">
      <c r="C871" s="14"/>
      <c r="D871" s="14"/>
      <c r="E871" s="14"/>
      <c r="F871" s="14"/>
      <c r="G871" s="14"/>
    </row>
    <row r="872" spans="3:7" ht="14.25" customHeight="1" x14ac:dyDescent="0.45">
      <c r="C872" s="14"/>
      <c r="D872" s="14"/>
      <c r="E872" s="14"/>
      <c r="F872" s="14"/>
      <c r="G872" s="14"/>
    </row>
    <row r="873" spans="3:7" ht="14.25" customHeight="1" x14ac:dyDescent="0.45">
      <c r="C873" s="14"/>
      <c r="D873" s="14"/>
      <c r="E873" s="14"/>
      <c r="F873" s="14"/>
      <c r="G873" s="14"/>
    </row>
    <row r="874" spans="3:7" ht="14.25" customHeight="1" x14ac:dyDescent="0.45">
      <c r="C874" s="14"/>
      <c r="D874" s="14"/>
      <c r="E874" s="14"/>
      <c r="F874" s="14"/>
      <c r="G874" s="14"/>
    </row>
    <row r="875" spans="3:7" ht="14.25" customHeight="1" x14ac:dyDescent="0.45">
      <c r="C875" s="14"/>
      <c r="D875" s="14"/>
      <c r="E875" s="14"/>
      <c r="F875" s="14"/>
      <c r="G875" s="14"/>
    </row>
    <row r="876" spans="3:7" ht="14.25" customHeight="1" x14ac:dyDescent="0.45">
      <c r="C876" s="14"/>
      <c r="D876" s="14"/>
      <c r="E876" s="14"/>
      <c r="F876" s="14"/>
      <c r="G876" s="14"/>
    </row>
    <row r="877" spans="3:7" ht="14.25" customHeight="1" x14ac:dyDescent="0.45">
      <c r="C877" s="14"/>
      <c r="D877" s="14"/>
      <c r="E877" s="14"/>
      <c r="F877" s="14"/>
      <c r="G877" s="14"/>
    </row>
    <row r="878" spans="3:7" ht="14.25" customHeight="1" x14ac:dyDescent="0.45">
      <c r="C878" s="14"/>
      <c r="D878" s="14"/>
      <c r="E878" s="14"/>
      <c r="F878" s="14"/>
      <c r="G878" s="14"/>
    </row>
    <row r="879" spans="3:7" ht="14.25" customHeight="1" x14ac:dyDescent="0.45">
      <c r="C879" s="14"/>
      <c r="D879" s="14"/>
      <c r="E879" s="14"/>
      <c r="F879" s="14"/>
      <c r="G879" s="14"/>
    </row>
    <row r="880" spans="3:7" ht="14.25" customHeight="1" x14ac:dyDescent="0.45">
      <c r="C880" s="14"/>
      <c r="D880" s="14"/>
      <c r="E880" s="14"/>
      <c r="F880" s="14"/>
      <c r="G880" s="14"/>
    </row>
    <row r="881" spans="3:7" ht="14.25" customHeight="1" x14ac:dyDescent="0.45">
      <c r="C881" s="14"/>
      <c r="D881" s="14"/>
      <c r="E881" s="14"/>
      <c r="F881" s="14"/>
      <c r="G881" s="14"/>
    </row>
    <row r="882" spans="3:7" ht="14.25" customHeight="1" x14ac:dyDescent="0.45">
      <c r="C882" s="14"/>
      <c r="D882" s="14"/>
      <c r="E882" s="14"/>
      <c r="F882" s="14"/>
      <c r="G882" s="14"/>
    </row>
    <row r="883" spans="3:7" ht="14.25" customHeight="1" x14ac:dyDescent="0.45">
      <c r="C883" s="14"/>
      <c r="D883" s="14"/>
      <c r="E883" s="14"/>
      <c r="F883" s="14"/>
      <c r="G883" s="14"/>
    </row>
    <row r="884" spans="3:7" ht="14.25" customHeight="1" x14ac:dyDescent="0.45">
      <c r="C884" s="14"/>
      <c r="D884" s="14"/>
      <c r="E884" s="14"/>
      <c r="F884" s="14"/>
      <c r="G884" s="14"/>
    </row>
    <row r="885" spans="3:7" ht="14.25" customHeight="1" x14ac:dyDescent="0.45">
      <c r="C885" s="14"/>
      <c r="D885" s="14"/>
      <c r="E885" s="14"/>
      <c r="F885" s="14"/>
      <c r="G885" s="14"/>
    </row>
    <row r="886" spans="3:7" ht="14.25" customHeight="1" x14ac:dyDescent="0.45">
      <c r="C886" s="14"/>
      <c r="D886" s="14"/>
      <c r="E886" s="14"/>
      <c r="F886" s="14"/>
      <c r="G886" s="14"/>
    </row>
    <row r="887" spans="3:7" ht="14.25" customHeight="1" x14ac:dyDescent="0.45">
      <c r="C887" s="14"/>
      <c r="D887" s="14"/>
      <c r="E887" s="14"/>
      <c r="F887" s="14"/>
      <c r="G887" s="14"/>
    </row>
    <row r="888" spans="3:7" ht="14.25" customHeight="1" x14ac:dyDescent="0.45">
      <c r="C888" s="14"/>
      <c r="D888" s="14"/>
      <c r="E888" s="14"/>
      <c r="F888" s="14"/>
      <c r="G888" s="14"/>
    </row>
    <row r="889" spans="3:7" ht="14.25" customHeight="1" x14ac:dyDescent="0.45">
      <c r="C889" s="14"/>
      <c r="D889" s="14"/>
      <c r="E889" s="14"/>
      <c r="F889" s="14"/>
      <c r="G889" s="14"/>
    </row>
    <row r="890" spans="3:7" ht="14.25" customHeight="1" x14ac:dyDescent="0.45">
      <c r="C890" s="14"/>
      <c r="D890" s="14"/>
      <c r="E890" s="14"/>
      <c r="F890" s="14"/>
      <c r="G890" s="14"/>
    </row>
    <row r="891" spans="3:7" ht="14.25" customHeight="1" x14ac:dyDescent="0.45">
      <c r="C891" s="14"/>
      <c r="D891" s="14"/>
      <c r="E891" s="14"/>
      <c r="F891" s="14"/>
      <c r="G891" s="14"/>
    </row>
    <row r="892" spans="3:7" ht="14.25" customHeight="1" x14ac:dyDescent="0.45">
      <c r="C892" s="14"/>
      <c r="D892" s="14"/>
      <c r="E892" s="14"/>
      <c r="F892" s="14"/>
      <c r="G892" s="14"/>
    </row>
    <row r="893" spans="3:7" ht="14.25" customHeight="1" x14ac:dyDescent="0.45">
      <c r="C893" s="14"/>
      <c r="D893" s="14"/>
      <c r="E893" s="14"/>
      <c r="F893" s="14"/>
      <c r="G893" s="14"/>
    </row>
    <row r="894" spans="3:7" ht="14.25" customHeight="1" x14ac:dyDescent="0.45">
      <c r="C894" s="14"/>
      <c r="D894" s="14"/>
      <c r="E894" s="14"/>
      <c r="F894" s="14"/>
      <c r="G894" s="14"/>
    </row>
    <row r="895" spans="3:7" ht="14.25" customHeight="1" x14ac:dyDescent="0.45">
      <c r="C895" s="14"/>
      <c r="D895" s="14"/>
      <c r="E895" s="14"/>
      <c r="F895" s="14"/>
      <c r="G895" s="14"/>
    </row>
    <row r="896" spans="3:7" ht="14.25" customHeight="1" x14ac:dyDescent="0.45">
      <c r="C896" s="14"/>
      <c r="D896" s="14"/>
      <c r="E896" s="14"/>
      <c r="F896" s="14"/>
      <c r="G896" s="14"/>
    </row>
    <row r="897" spans="3:7" ht="14.25" customHeight="1" x14ac:dyDescent="0.45">
      <c r="C897" s="14"/>
      <c r="D897" s="14"/>
      <c r="E897" s="14"/>
      <c r="F897" s="14"/>
      <c r="G897" s="14"/>
    </row>
    <row r="898" spans="3:7" ht="14.25" customHeight="1" x14ac:dyDescent="0.45">
      <c r="C898" s="14"/>
      <c r="D898" s="14"/>
      <c r="E898" s="14"/>
      <c r="F898" s="14"/>
      <c r="G898" s="14"/>
    </row>
    <row r="899" spans="3:7" ht="14.25" customHeight="1" x14ac:dyDescent="0.45">
      <c r="C899" s="14"/>
      <c r="D899" s="14"/>
      <c r="E899" s="14"/>
      <c r="F899" s="14"/>
      <c r="G899" s="14"/>
    </row>
    <row r="900" spans="3:7" ht="14.25" customHeight="1" x14ac:dyDescent="0.45">
      <c r="C900" s="14"/>
      <c r="D900" s="14"/>
      <c r="E900" s="14"/>
      <c r="F900" s="14"/>
      <c r="G900" s="14"/>
    </row>
    <row r="901" spans="3:7" ht="14.25" customHeight="1" x14ac:dyDescent="0.45">
      <c r="C901" s="14"/>
      <c r="D901" s="14"/>
      <c r="E901" s="14"/>
      <c r="F901" s="14"/>
      <c r="G901" s="14"/>
    </row>
    <row r="902" spans="3:7" ht="14.25" customHeight="1" x14ac:dyDescent="0.45">
      <c r="C902" s="14"/>
      <c r="D902" s="14"/>
      <c r="E902" s="14"/>
      <c r="F902" s="14"/>
      <c r="G902" s="14"/>
    </row>
    <row r="903" spans="3:7" ht="14.25" customHeight="1" x14ac:dyDescent="0.45">
      <c r="C903" s="14"/>
      <c r="D903" s="14"/>
      <c r="E903" s="14"/>
      <c r="F903" s="14"/>
      <c r="G903" s="14"/>
    </row>
    <row r="904" spans="3:7" ht="14.25" customHeight="1" x14ac:dyDescent="0.45">
      <c r="C904" s="14"/>
      <c r="D904" s="14"/>
      <c r="E904" s="14"/>
      <c r="F904" s="14"/>
      <c r="G904" s="14"/>
    </row>
    <row r="905" spans="3:7" ht="14.25" customHeight="1" x14ac:dyDescent="0.45">
      <c r="C905" s="14"/>
      <c r="D905" s="14"/>
      <c r="E905" s="14"/>
      <c r="F905" s="14"/>
      <c r="G905" s="14"/>
    </row>
    <row r="906" spans="3:7" ht="14.25" customHeight="1" x14ac:dyDescent="0.45">
      <c r="C906" s="14"/>
      <c r="D906" s="14"/>
      <c r="E906" s="14"/>
      <c r="F906" s="14"/>
      <c r="G906" s="14"/>
    </row>
    <row r="907" spans="3:7" ht="14.25" customHeight="1" x14ac:dyDescent="0.45">
      <c r="C907" s="14"/>
      <c r="D907" s="14"/>
      <c r="E907" s="14"/>
      <c r="F907" s="14"/>
      <c r="G907" s="14"/>
    </row>
    <row r="908" spans="3:7" ht="14.25" customHeight="1" x14ac:dyDescent="0.45">
      <c r="C908" s="14"/>
      <c r="D908" s="14"/>
      <c r="E908" s="14"/>
      <c r="F908" s="14"/>
      <c r="G908" s="14"/>
    </row>
    <row r="909" spans="3:7" ht="14.25" customHeight="1" x14ac:dyDescent="0.45">
      <c r="C909" s="14"/>
      <c r="D909" s="14"/>
      <c r="E909" s="14"/>
      <c r="F909" s="14"/>
      <c r="G909" s="14"/>
    </row>
    <row r="910" spans="3:7" ht="14.25" customHeight="1" x14ac:dyDescent="0.45">
      <c r="C910" s="14"/>
      <c r="D910" s="14"/>
      <c r="E910" s="14"/>
      <c r="F910" s="14"/>
      <c r="G910" s="14"/>
    </row>
    <row r="911" spans="3:7" ht="14.25" customHeight="1" x14ac:dyDescent="0.45">
      <c r="C911" s="14"/>
      <c r="D911" s="14"/>
      <c r="E911" s="14"/>
      <c r="F911" s="14"/>
      <c r="G911" s="14"/>
    </row>
    <row r="912" spans="3:7" ht="14.25" customHeight="1" x14ac:dyDescent="0.45">
      <c r="C912" s="14"/>
      <c r="D912" s="14"/>
      <c r="E912" s="14"/>
      <c r="F912" s="14"/>
      <c r="G912" s="14"/>
    </row>
    <row r="913" spans="3:7" ht="14.25" customHeight="1" x14ac:dyDescent="0.45">
      <c r="C913" s="14"/>
      <c r="D913" s="14"/>
      <c r="E913" s="14"/>
      <c r="F913" s="14"/>
      <c r="G913" s="14"/>
    </row>
    <row r="914" spans="3:7" ht="14.25" customHeight="1" x14ac:dyDescent="0.45">
      <c r="C914" s="14"/>
      <c r="D914" s="14"/>
      <c r="E914" s="14"/>
      <c r="F914" s="14"/>
      <c r="G914" s="14"/>
    </row>
    <row r="915" spans="3:7" ht="14.25" customHeight="1" x14ac:dyDescent="0.45">
      <c r="C915" s="14"/>
      <c r="D915" s="14"/>
      <c r="E915" s="14"/>
      <c r="F915" s="14"/>
      <c r="G915" s="14"/>
    </row>
    <row r="916" spans="3:7" ht="14.25" customHeight="1" x14ac:dyDescent="0.45">
      <c r="C916" s="14"/>
      <c r="D916" s="14"/>
      <c r="E916" s="14"/>
      <c r="F916" s="14"/>
      <c r="G916" s="14"/>
    </row>
    <row r="917" spans="3:7" ht="14.25" customHeight="1" x14ac:dyDescent="0.45">
      <c r="C917" s="14"/>
      <c r="D917" s="14"/>
      <c r="E917" s="14"/>
      <c r="F917" s="14"/>
      <c r="G917" s="14"/>
    </row>
    <row r="918" spans="3:7" ht="14.25" customHeight="1" x14ac:dyDescent="0.45">
      <c r="C918" s="14"/>
      <c r="D918" s="14"/>
      <c r="E918" s="14"/>
      <c r="F918" s="14"/>
      <c r="G918" s="14"/>
    </row>
    <row r="919" spans="3:7" ht="14.25" customHeight="1" x14ac:dyDescent="0.45">
      <c r="C919" s="14"/>
      <c r="D919" s="14"/>
      <c r="E919" s="14"/>
      <c r="F919" s="14"/>
      <c r="G919" s="14"/>
    </row>
    <row r="920" spans="3:7" ht="14.25" customHeight="1" x14ac:dyDescent="0.45">
      <c r="C920" s="14"/>
      <c r="D920" s="14"/>
      <c r="E920" s="14"/>
      <c r="F920" s="14"/>
      <c r="G920" s="14"/>
    </row>
    <row r="921" spans="3:7" ht="14.25" customHeight="1" x14ac:dyDescent="0.45">
      <c r="C921" s="14"/>
      <c r="D921" s="14"/>
      <c r="E921" s="14"/>
      <c r="F921" s="14"/>
      <c r="G921" s="14"/>
    </row>
    <row r="922" spans="3:7" ht="14.25" customHeight="1" x14ac:dyDescent="0.45">
      <c r="C922" s="14"/>
      <c r="D922" s="14"/>
      <c r="E922" s="14"/>
      <c r="F922" s="14"/>
      <c r="G922" s="14"/>
    </row>
    <row r="923" spans="3:7" ht="14.25" customHeight="1" x14ac:dyDescent="0.45">
      <c r="C923" s="14"/>
      <c r="D923" s="14"/>
      <c r="E923" s="14"/>
      <c r="F923" s="14"/>
      <c r="G923" s="14"/>
    </row>
    <row r="924" spans="3:7" ht="14.25" customHeight="1" x14ac:dyDescent="0.45">
      <c r="C924" s="14"/>
      <c r="D924" s="14"/>
      <c r="E924" s="14"/>
      <c r="F924" s="14"/>
      <c r="G924" s="14"/>
    </row>
    <row r="925" spans="3:7" ht="14.25" customHeight="1" x14ac:dyDescent="0.45">
      <c r="C925" s="14"/>
      <c r="D925" s="14"/>
      <c r="E925" s="14"/>
      <c r="F925" s="14"/>
      <c r="G925" s="14"/>
    </row>
    <row r="926" spans="3:7" ht="14.25" customHeight="1" x14ac:dyDescent="0.45">
      <c r="C926" s="14"/>
      <c r="D926" s="14"/>
      <c r="E926" s="14"/>
      <c r="F926" s="14"/>
      <c r="G926" s="14"/>
    </row>
    <row r="927" spans="3:7" ht="14.25" customHeight="1" x14ac:dyDescent="0.45">
      <c r="C927" s="14"/>
      <c r="D927" s="14"/>
      <c r="E927" s="14"/>
      <c r="F927" s="14"/>
      <c r="G927" s="14"/>
    </row>
    <row r="928" spans="3:7" ht="14.25" customHeight="1" x14ac:dyDescent="0.45">
      <c r="C928" s="14"/>
      <c r="D928" s="14"/>
      <c r="E928" s="14"/>
      <c r="F928" s="14"/>
      <c r="G928" s="14"/>
    </row>
    <row r="929" spans="3:7" ht="14.25" customHeight="1" x14ac:dyDescent="0.45">
      <c r="C929" s="14"/>
      <c r="D929" s="14"/>
      <c r="E929" s="14"/>
      <c r="F929" s="14"/>
      <c r="G929" s="14"/>
    </row>
    <row r="930" spans="3:7" ht="14.25" customHeight="1" x14ac:dyDescent="0.45">
      <c r="C930" s="14"/>
      <c r="D930" s="14"/>
      <c r="E930" s="14"/>
      <c r="F930" s="14"/>
      <c r="G930" s="14"/>
    </row>
    <row r="931" spans="3:7" ht="14.25" customHeight="1" x14ac:dyDescent="0.45">
      <c r="C931" s="14"/>
      <c r="D931" s="14"/>
      <c r="E931" s="14"/>
      <c r="F931" s="14"/>
      <c r="G931" s="14"/>
    </row>
    <row r="932" spans="3:7" ht="14.25" customHeight="1" x14ac:dyDescent="0.45">
      <c r="C932" s="14"/>
      <c r="D932" s="14"/>
      <c r="E932" s="14"/>
      <c r="F932" s="14"/>
      <c r="G932" s="14"/>
    </row>
    <row r="933" spans="3:7" ht="14.25" customHeight="1" x14ac:dyDescent="0.45">
      <c r="C933" s="14"/>
      <c r="D933" s="14"/>
      <c r="E933" s="14"/>
      <c r="F933" s="14"/>
      <c r="G933" s="14"/>
    </row>
    <row r="934" spans="3:7" ht="14.25" customHeight="1" x14ac:dyDescent="0.45">
      <c r="C934" s="14"/>
      <c r="D934" s="14"/>
      <c r="E934" s="14"/>
      <c r="F934" s="14"/>
      <c r="G934" s="14"/>
    </row>
    <row r="935" spans="3:7" ht="14.25" customHeight="1" x14ac:dyDescent="0.45">
      <c r="C935" s="14"/>
      <c r="D935" s="14"/>
      <c r="E935" s="14"/>
      <c r="F935" s="14"/>
      <c r="G935" s="14"/>
    </row>
    <row r="936" spans="3:7" ht="14.25" customHeight="1" x14ac:dyDescent="0.45">
      <c r="C936" s="14"/>
      <c r="D936" s="14"/>
      <c r="E936" s="14"/>
      <c r="F936" s="14"/>
      <c r="G936" s="14"/>
    </row>
    <row r="937" spans="3:7" ht="14.25" customHeight="1" x14ac:dyDescent="0.45">
      <c r="C937" s="14"/>
      <c r="D937" s="14"/>
      <c r="E937" s="14"/>
      <c r="F937" s="14"/>
      <c r="G937" s="14"/>
    </row>
    <row r="938" spans="3:7" ht="14.25" customHeight="1" x14ac:dyDescent="0.45">
      <c r="C938" s="14"/>
      <c r="D938" s="14"/>
      <c r="E938" s="14"/>
      <c r="F938" s="14"/>
      <c r="G938" s="14"/>
    </row>
    <row r="939" spans="3:7" ht="14.25" customHeight="1" x14ac:dyDescent="0.45">
      <c r="C939" s="14"/>
      <c r="D939" s="14"/>
      <c r="E939" s="14"/>
      <c r="F939" s="14"/>
      <c r="G939" s="14"/>
    </row>
    <row r="940" spans="3:7" ht="14.25" customHeight="1" x14ac:dyDescent="0.45">
      <c r="C940" s="14"/>
      <c r="D940" s="14"/>
      <c r="E940" s="14"/>
      <c r="F940" s="14"/>
      <c r="G940" s="14"/>
    </row>
    <row r="941" spans="3:7" ht="14.25" customHeight="1" x14ac:dyDescent="0.45">
      <c r="C941" s="14"/>
      <c r="D941" s="14"/>
      <c r="E941" s="14"/>
      <c r="F941" s="14"/>
      <c r="G941" s="14"/>
    </row>
    <row r="942" spans="3:7" ht="14.25" customHeight="1" x14ac:dyDescent="0.45">
      <c r="C942" s="14"/>
      <c r="D942" s="14"/>
      <c r="E942" s="14"/>
      <c r="F942" s="14"/>
      <c r="G942" s="14"/>
    </row>
    <row r="943" spans="3:7" ht="14.25" customHeight="1" x14ac:dyDescent="0.45">
      <c r="C943" s="14"/>
      <c r="D943" s="14"/>
      <c r="E943" s="14"/>
      <c r="F943" s="14"/>
      <c r="G943" s="14"/>
    </row>
    <row r="944" spans="3:7" ht="14.25" customHeight="1" x14ac:dyDescent="0.45">
      <c r="C944" s="14"/>
      <c r="D944" s="14"/>
      <c r="E944" s="14"/>
      <c r="F944" s="14"/>
      <c r="G944" s="14"/>
    </row>
    <row r="945" spans="3:7" ht="14.25" customHeight="1" x14ac:dyDescent="0.45">
      <c r="C945" s="14"/>
      <c r="D945" s="14"/>
      <c r="E945" s="14"/>
      <c r="F945" s="14"/>
      <c r="G945" s="14"/>
    </row>
    <row r="946" spans="3:7" ht="14.25" customHeight="1" x14ac:dyDescent="0.45">
      <c r="C946" s="14"/>
      <c r="D946" s="14"/>
      <c r="E946" s="14"/>
      <c r="F946" s="14"/>
      <c r="G946" s="14"/>
    </row>
    <row r="947" spans="3:7" ht="14.25" customHeight="1" x14ac:dyDescent="0.45">
      <c r="C947" s="14"/>
      <c r="D947" s="14"/>
      <c r="E947" s="14"/>
      <c r="F947" s="14"/>
      <c r="G947" s="14"/>
    </row>
    <row r="948" spans="3:7" ht="14.25" customHeight="1" x14ac:dyDescent="0.45">
      <c r="C948" s="14"/>
      <c r="D948" s="14"/>
      <c r="E948" s="14"/>
      <c r="F948" s="14"/>
      <c r="G948" s="14"/>
    </row>
    <row r="949" spans="3:7" ht="14.25" customHeight="1" x14ac:dyDescent="0.45">
      <c r="C949" s="14"/>
      <c r="D949" s="14"/>
      <c r="E949" s="14"/>
      <c r="F949" s="14"/>
      <c r="G949" s="14"/>
    </row>
    <row r="950" spans="3:7" ht="14.25" customHeight="1" x14ac:dyDescent="0.45">
      <c r="C950" s="14"/>
      <c r="D950" s="14"/>
      <c r="E950" s="14"/>
      <c r="F950" s="14"/>
      <c r="G950" s="14"/>
    </row>
    <row r="951" spans="3:7" ht="14.25" customHeight="1" x14ac:dyDescent="0.45">
      <c r="C951" s="14"/>
      <c r="D951" s="14"/>
      <c r="E951" s="14"/>
      <c r="F951" s="14"/>
      <c r="G951" s="14"/>
    </row>
    <row r="952" spans="3:7" ht="14.25" customHeight="1" x14ac:dyDescent="0.45">
      <c r="C952" s="14"/>
      <c r="D952" s="14"/>
      <c r="E952" s="14"/>
      <c r="F952" s="14"/>
      <c r="G952" s="14"/>
    </row>
    <row r="953" spans="3:7" ht="14.25" customHeight="1" x14ac:dyDescent="0.45">
      <c r="C953" s="14"/>
      <c r="D953" s="14"/>
      <c r="E953" s="14"/>
      <c r="F953" s="14"/>
      <c r="G953" s="14"/>
    </row>
    <row r="954" spans="3:7" ht="14.25" customHeight="1" x14ac:dyDescent="0.45">
      <c r="C954" s="14"/>
      <c r="D954" s="14"/>
      <c r="E954" s="14"/>
      <c r="F954" s="14"/>
      <c r="G954" s="14"/>
    </row>
    <row r="955" spans="3:7" ht="14.25" customHeight="1" x14ac:dyDescent="0.45">
      <c r="C955" s="14"/>
      <c r="D955" s="14"/>
      <c r="E955" s="14"/>
      <c r="F955" s="14"/>
      <c r="G955" s="14"/>
    </row>
    <row r="956" spans="3:7" ht="14.25" customHeight="1" x14ac:dyDescent="0.45">
      <c r="C956" s="14"/>
      <c r="D956" s="14"/>
      <c r="E956" s="14"/>
      <c r="F956" s="14"/>
      <c r="G956" s="14"/>
    </row>
    <row r="957" spans="3:7" ht="14.25" customHeight="1" x14ac:dyDescent="0.45">
      <c r="C957" s="14"/>
      <c r="D957" s="14"/>
      <c r="E957" s="14"/>
      <c r="F957" s="14"/>
      <c r="G957" s="14"/>
    </row>
    <row r="958" spans="3:7" ht="14.25" customHeight="1" x14ac:dyDescent="0.45">
      <c r="C958" s="14"/>
      <c r="D958" s="14"/>
      <c r="E958" s="14"/>
      <c r="F958" s="14"/>
      <c r="G958" s="14"/>
    </row>
    <row r="959" spans="3:7" ht="14.25" customHeight="1" x14ac:dyDescent="0.45">
      <c r="C959" s="14"/>
      <c r="D959" s="14"/>
      <c r="E959" s="14"/>
      <c r="F959" s="14"/>
      <c r="G959" s="14"/>
    </row>
    <row r="960" spans="3:7" ht="14.25" customHeight="1" x14ac:dyDescent="0.45">
      <c r="C960" s="14"/>
      <c r="D960" s="14"/>
      <c r="E960" s="14"/>
      <c r="F960" s="14"/>
      <c r="G960" s="14"/>
    </row>
    <row r="961" spans="3:7" ht="14.25" customHeight="1" x14ac:dyDescent="0.45">
      <c r="C961" s="14"/>
      <c r="D961" s="14"/>
      <c r="E961" s="14"/>
      <c r="F961" s="14"/>
      <c r="G961" s="14"/>
    </row>
    <row r="962" spans="3:7" ht="14.25" customHeight="1" x14ac:dyDescent="0.45">
      <c r="C962" s="14"/>
      <c r="D962" s="14"/>
      <c r="E962" s="14"/>
      <c r="F962" s="14"/>
      <c r="G962" s="14"/>
    </row>
    <row r="963" spans="3:7" ht="14.25" customHeight="1" x14ac:dyDescent="0.45">
      <c r="C963" s="14"/>
      <c r="D963" s="14"/>
      <c r="E963" s="14"/>
      <c r="F963" s="14"/>
      <c r="G963" s="14"/>
    </row>
    <row r="964" spans="3:7" ht="14.25" customHeight="1" x14ac:dyDescent="0.45">
      <c r="C964" s="14"/>
      <c r="D964" s="14"/>
      <c r="E964" s="14"/>
      <c r="F964" s="14"/>
      <c r="G964" s="14"/>
    </row>
    <row r="965" spans="3:7" ht="14.25" customHeight="1" x14ac:dyDescent="0.45">
      <c r="C965" s="14"/>
      <c r="D965" s="14"/>
      <c r="E965" s="14"/>
      <c r="F965" s="14"/>
      <c r="G965" s="14"/>
    </row>
    <row r="966" spans="3:7" ht="14.25" customHeight="1" x14ac:dyDescent="0.45">
      <c r="C966" s="14"/>
      <c r="D966" s="14"/>
      <c r="E966" s="14"/>
      <c r="F966" s="14"/>
      <c r="G966" s="14"/>
    </row>
    <row r="967" spans="3:7" ht="14.25" customHeight="1" x14ac:dyDescent="0.45">
      <c r="C967" s="14"/>
      <c r="D967" s="14"/>
      <c r="E967" s="14"/>
      <c r="F967" s="14"/>
      <c r="G967" s="14"/>
    </row>
    <row r="968" spans="3:7" ht="14.25" customHeight="1" x14ac:dyDescent="0.45">
      <c r="C968" s="14"/>
      <c r="D968" s="14"/>
      <c r="E968" s="14"/>
      <c r="F968" s="14"/>
      <c r="G968" s="14"/>
    </row>
    <row r="969" spans="3:7" ht="14.25" customHeight="1" x14ac:dyDescent="0.45">
      <c r="C969" s="14"/>
      <c r="D969" s="14"/>
      <c r="E969" s="14"/>
      <c r="F969" s="14"/>
      <c r="G969" s="14"/>
    </row>
    <row r="970" spans="3:7" ht="14.25" customHeight="1" x14ac:dyDescent="0.45">
      <c r="C970" s="14"/>
      <c r="D970" s="14"/>
      <c r="E970" s="14"/>
      <c r="F970" s="14"/>
      <c r="G970" s="14"/>
    </row>
    <row r="971" spans="3:7" ht="14.25" customHeight="1" x14ac:dyDescent="0.45">
      <c r="C971" s="14"/>
      <c r="D971" s="14"/>
      <c r="E971" s="14"/>
      <c r="F971" s="14"/>
      <c r="G971" s="14"/>
    </row>
    <row r="972" spans="3:7" ht="14.25" customHeight="1" x14ac:dyDescent="0.45">
      <c r="C972" s="14"/>
      <c r="D972" s="14"/>
      <c r="E972" s="14"/>
      <c r="F972" s="14"/>
      <c r="G972" s="14"/>
    </row>
    <row r="973" spans="3:7" ht="14.25" customHeight="1" x14ac:dyDescent="0.45">
      <c r="C973" s="14"/>
      <c r="D973" s="14"/>
      <c r="E973" s="14"/>
      <c r="F973" s="14"/>
      <c r="G973" s="14"/>
    </row>
    <row r="974" spans="3:7" ht="14.25" customHeight="1" x14ac:dyDescent="0.45">
      <c r="C974" s="14"/>
      <c r="D974" s="14"/>
      <c r="E974" s="14"/>
      <c r="F974" s="14"/>
      <c r="G974" s="14"/>
    </row>
    <row r="975" spans="3:7" ht="14.25" customHeight="1" x14ac:dyDescent="0.45">
      <c r="C975" s="14"/>
      <c r="D975" s="14"/>
      <c r="E975" s="14"/>
      <c r="F975" s="14"/>
      <c r="G975" s="14"/>
    </row>
    <row r="976" spans="3:7" ht="14.25" customHeight="1" x14ac:dyDescent="0.45">
      <c r="C976" s="14"/>
      <c r="D976" s="14"/>
      <c r="E976" s="14"/>
      <c r="F976" s="14"/>
      <c r="G976" s="14"/>
    </row>
    <row r="977" spans="3:7" ht="14.25" customHeight="1" x14ac:dyDescent="0.45">
      <c r="C977" s="14"/>
      <c r="D977" s="14"/>
      <c r="E977" s="14"/>
      <c r="F977" s="14"/>
      <c r="G977" s="14"/>
    </row>
    <row r="978" spans="3:7" ht="14.25" customHeight="1" x14ac:dyDescent="0.45">
      <c r="C978" s="14"/>
      <c r="D978" s="14"/>
      <c r="E978" s="14"/>
      <c r="F978" s="14"/>
      <c r="G978" s="14"/>
    </row>
    <row r="979" spans="3:7" ht="14.25" customHeight="1" x14ac:dyDescent="0.45">
      <c r="C979" s="14"/>
      <c r="D979" s="14"/>
      <c r="E979" s="14"/>
      <c r="F979" s="14"/>
      <c r="G979" s="14"/>
    </row>
    <row r="980" spans="3:7" ht="14.25" customHeight="1" x14ac:dyDescent="0.45">
      <c r="C980" s="14"/>
      <c r="D980" s="14"/>
      <c r="E980" s="14"/>
      <c r="F980" s="14"/>
      <c r="G980" s="14"/>
    </row>
    <row r="981" spans="3:7" ht="14.25" customHeight="1" x14ac:dyDescent="0.45">
      <c r="C981" s="14"/>
      <c r="D981" s="14"/>
      <c r="E981" s="14"/>
      <c r="F981" s="14"/>
      <c r="G981" s="14"/>
    </row>
    <row r="982" spans="3:7" ht="14.25" customHeight="1" x14ac:dyDescent="0.45">
      <c r="C982" s="14"/>
      <c r="D982" s="14"/>
      <c r="E982" s="14"/>
      <c r="F982" s="14"/>
      <c r="G982" s="14"/>
    </row>
    <row r="983" spans="3:7" ht="14.25" customHeight="1" x14ac:dyDescent="0.45">
      <c r="C983" s="14"/>
      <c r="D983" s="14"/>
      <c r="E983" s="14"/>
      <c r="F983" s="14"/>
      <c r="G983" s="14"/>
    </row>
    <row r="984" spans="3:7" ht="14.25" customHeight="1" x14ac:dyDescent="0.45">
      <c r="C984" s="14"/>
      <c r="D984" s="14"/>
      <c r="E984" s="14"/>
      <c r="F984" s="14"/>
      <c r="G984" s="14"/>
    </row>
    <row r="985" spans="3:7" ht="14.25" customHeight="1" x14ac:dyDescent="0.45">
      <c r="C985" s="14"/>
      <c r="D985" s="14"/>
      <c r="E985" s="14"/>
      <c r="F985" s="14"/>
      <c r="G985" s="14"/>
    </row>
    <row r="986" spans="3:7" ht="14.25" customHeight="1" x14ac:dyDescent="0.45">
      <c r="C986" s="14"/>
      <c r="D986" s="14"/>
      <c r="E986" s="14"/>
      <c r="F986" s="14"/>
      <c r="G986" s="14"/>
    </row>
    <row r="987" spans="3:7" ht="14.25" customHeight="1" x14ac:dyDescent="0.45">
      <c r="C987" s="14"/>
      <c r="D987" s="14"/>
      <c r="E987" s="14"/>
      <c r="F987" s="14"/>
      <c r="G987" s="14"/>
    </row>
    <row r="988" spans="3:7" ht="14.25" customHeight="1" x14ac:dyDescent="0.45">
      <c r="C988" s="14"/>
      <c r="D988" s="14"/>
      <c r="E988" s="14"/>
      <c r="F988" s="14"/>
      <c r="G988" s="14"/>
    </row>
    <row r="989" spans="3:7" ht="14.25" customHeight="1" x14ac:dyDescent="0.45">
      <c r="C989" s="14"/>
      <c r="D989" s="14"/>
      <c r="E989" s="14"/>
      <c r="F989" s="14"/>
      <c r="G989" s="14"/>
    </row>
    <row r="990" spans="3:7" ht="14.25" customHeight="1" x14ac:dyDescent="0.45">
      <c r="C990" s="14"/>
      <c r="D990" s="14"/>
      <c r="E990" s="14"/>
      <c r="F990" s="14"/>
      <c r="G990" s="14"/>
    </row>
    <row r="991" spans="3:7" ht="14.25" customHeight="1" x14ac:dyDescent="0.45">
      <c r="C991" s="14"/>
      <c r="D991" s="14"/>
      <c r="E991" s="14"/>
      <c r="F991" s="14"/>
      <c r="G991" s="14"/>
    </row>
    <row r="992" spans="3:7" ht="14.25" customHeight="1" x14ac:dyDescent="0.45">
      <c r="C992" s="14"/>
      <c r="D992" s="14"/>
      <c r="E992" s="14"/>
      <c r="F992" s="14"/>
      <c r="G992" s="14"/>
    </row>
    <row r="993" spans="3:7" ht="14.25" customHeight="1" x14ac:dyDescent="0.45">
      <c r="C993" s="14"/>
      <c r="D993" s="14"/>
      <c r="E993" s="14"/>
      <c r="F993" s="14"/>
      <c r="G993" s="14"/>
    </row>
    <row r="994" spans="3:7" ht="14.25" customHeight="1" x14ac:dyDescent="0.45">
      <c r="C994" s="14"/>
      <c r="D994" s="14"/>
      <c r="E994" s="14"/>
      <c r="F994" s="14"/>
      <c r="G994" s="14"/>
    </row>
    <row r="995" spans="3:7" ht="14.25" customHeight="1" x14ac:dyDescent="0.45">
      <c r="C995" s="14"/>
      <c r="D995" s="14"/>
      <c r="E995" s="14"/>
      <c r="F995" s="14"/>
      <c r="G995" s="14"/>
    </row>
    <row r="996" spans="3:7" ht="14.25" customHeight="1" x14ac:dyDescent="0.45">
      <c r="C996" s="14"/>
      <c r="D996" s="14"/>
      <c r="E996" s="14"/>
      <c r="F996" s="14"/>
      <c r="G996" s="14"/>
    </row>
    <row r="997" spans="3:7" ht="14.25" customHeight="1" x14ac:dyDescent="0.45">
      <c r="C997" s="14"/>
      <c r="D997" s="14"/>
      <c r="E997" s="14"/>
      <c r="F997" s="14"/>
      <c r="G997" s="14"/>
    </row>
    <row r="998" spans="3:7" ht="14.25" customHeight="1" x14ac:dyDescent="0.45">
      <c r="C998" s="14"/>
      <c r="D998" s="14"/>
      <c r="E998" s="14"/>
      <c r="F998" s="14"/>
      <c r="G998" s="14"/>
    </row>
    <row r="999" spans="3:7" ht="14.25" customHeight="1" x14ac:dyDescent="0.45">
      <c r="C999" s="14"/>
      <c r="D999" s="14"/>
      <c r="E999" s="14"/>
      <c r="F999" s="14"/>
      <c r="G999" s="14"/>
    </row>
    <row r="1000" spans="3:7" ht="14.25" customHeight="1" x14ac:dyDescent="0.45">
      <c r="C1000" s="14"/>
      <c r="D1000" s="14"/>
      <c r="E1000" s="14"/>
      <c r="F1000" s="14"/>
      <c r="G1000" s="14"/>
    </row>
  </sheetData>
  <mergeCells count="6">
    <mergeCell ref="E17:G17"/>
    <mergeCell ref="H1:I2"/>
    <mergeCell ref="E13:G13"/>
    <mergeCell ref="E14:G14"/>
    <mergeCell ref="E15:G15"/>
    <mergeCell ref="E16:G1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topLeftCell="A4" zoomScale="160" zoomScaleNormal="160" workbookViewId="0">
      <selection activeCell="B15" sqref="B15"/>
    </sheetView>
  </sheetViews>
  <sheetFormatPr defaultColWidth="14.3984375" defaultRowHeight="15" customHeight="1" x14ac:dyDescent="0.45"/>
  <cols>
    <col min="1" max="1" width="8.73046875" customWidth="1"/>
    <col min="2" max="2" width="30.265625" customWidth="1"/>
    <col min="3" max="26" width="8.73046875" customWidth="1"/>
  </cols>
  <sheetData>
    <row r="1" spans="2:8" ht="14.25" customHeight="1" x14ac:dyDescent="0.45">
      <c r="G1" s="40" t="s">
        <v>62</v>
      </c>
      <c r="H1" s="27"/>
    </row>
    <row r="2" spans="2:8" ht="14.25" customHeight="1" x14ac:dyDescent="0.45">
      <c r="G2" s="31"/>
      <c r="H2" s="33"/>
    </row>
    <row r="3" spans="2:8" ht="14.25" customHeight="1" x14ac:dyDescent="0.45"/>
    <row r="4" spans="2:8" ht="14.25" customHeight="1" x14ac:dyDescent="0.45"/>
    <row r="5" spans="2:8" ht="14.25" customHeight="1" x14ac:dyDescent="0.45"/>
    <row r="6" spans="2:8" ht="14.25" customHeight="1" x14ac:dyDescent="0.45">
      <c r="B6" s="4" t="s">
        <v>30</v>
      </c>
      <c r="C6" s="2"/>
    </row>
    <row r="7" spans="2:8" ht="14.25" customHeight="1" x14ac:dyDescent="0.45">
      <c r="B7" s="4" t="s">
        <v>54</v>
      </c>
      <c r="C7" s="19" t="s">
        <v>55</v>
      </c>
    </row>
    <row r="8" spans="2:8" ht="14.25" customHeight="1" x14ac:dyDescent="0.45">
      <c r="B8" s="6" t="s">
        <v>56</v>
      </c>
      <c r="C8" s="3">
        <v>10</v>
      </c>
    </row>
    <row r="9" spans="2:8" ht="14.25" customHeight="1" x14ac:dyDescent="0.45">
      <c r="B9" s="6" t="s">
        <v>57</v>
      </c>
      <c r="C9" s="3">
        <v>21</v>
      </c>
    </row>
    <row r="10" spans="2:8" ht="14.25" customHeight="1" x14ac:dyDescent="0.45">
      <c r="B10" s="6" t="s">
        <v>58</v>
      </c>
      <c r="C10" s="3">
        <v>12</v>
      </c>
    </row>
    <row r="11" spans="2:8" ht="14.25" customHeight="1" x14ac:dyDescent="0.45">
      <c r="B11" s="6" t="s">
        <v>56</v>
      </c>
      <c r="C11" s="3">
        <v>4</v>
      </c>
    </row>
    <row r="12" spans="2:8" ht="14.25" customHeight="1" x14ac:dyDescent="0.45">
      <c r="B12" s="13"/>
      <c r="C12" s="13"/>
      <c r="D12" s="12"/>
    </row>
    <row r="13" spans="2:8" ht="14.25" customHeight="1" x14ac:dyDescent="0.45">
      <c r="B13" s="4" t="s">
        <v>31</v>
      </c>
      <c r="C13" s="4" t="s">
        <v>32</v>
      </c>
      <c r="D13" s="41" t="s">
        <v>33</v>
      </c>
      <c r="E13" s="35"/>
      <c r="F13" s="36"/>
    </row>
    <row r="14" spans="2:8" ht="60" customHeight="1" x14ac:dyDescent="0.45">
      <c r="B14" s="8" t="s">
        <v>101</v>
      </c>
      <c r="C14" s="9">
        <f>COUNTIFS(C8:C11,"&gt;10",B8:B11,"*a*")</f>
        <v>2</v>
      </c>
      <c r="D14" s="42" t="s">
        <v>100</v>
      </c>
      <c r="E14" s="35"/>
      <c r="F14" s="36"/>
    </row>
    <row r="15" spans="2:8" ht="44.25" customHeight="1" x14ac:dyDescent="0.45">
      <c r="B15" s="8" t="s">
        <v>103</v>
      </c>
      <c r="C15" s="9">
        <f>COUNTIFS(B8:B11,"*a*")</f>
        <v>4</v>
      </c>
      <c r="D15" s="42" t="s">
        <v>97</v>
      </c>
      <c r="E15" s="35"/>
      <c r="F15" s="36"/>
    </row>
    <row r="16" spans="2:8" ht="63" customHeight="1" x14ac:dyDescent="0.45">
      <c r="B16" s="8" t="s">
        <v>104</v>
      </c>
      <c r="C16" s="9">
        <f>COUNTIFS(B8:B11,"Apple",C8:C11,"&gt;20")</f>
        <v>0</v>
      </c>
      <c r="D16" s="42" t="s">
        <v>102</v>
      </c>
      <c r="E16" s="35"/>
      <c r="F16" s="36"/>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3:F13"/>
    <mergeCell ref="D14:F14"/>
    <mergeCell ref="D15:F15"/>
    <mergeCell ref="D16:F16"/>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001"/>
  <sheetViews>
    <sheetView showGridLines="0" topLeftCell="A7" zoomScale="160" zoomScaleNormal="160" workbookViewId="0">
      <selection activeCell="E20" sqref="E20:G20"/>
    </sheetView>
  </sheetViews>
  <sheetFormatPr defaultColWidth="14.3984375" defaultRowHeight="15" customHeight="1" x14ac:dyDescent="0.45"/>
  <cols>
    <col min="1" max="2" width="8.73046875" customWidth="1"/>
    <col min="3" max="3" width="16.265625" customWidth="1"/>
    <col min="4" max="4" width="16.46484375" customWidth="1"/>
    <col min="5" max="26" width="8.73046875" customWidth="1"/>
  </cols>
  <sheetData>
    <row r="1" spans="3:9" ht="14.25" customHeight="1" x14ac:dyDescent="0.45">
      <c r="H1" s="40" t="s">
        <v>63</v>
      </c>
      <c r="I1" s="27"/>
    </row>
    <row r="2" spans="3:9" ht="14.25" customHeight="1" x14ac:dyDescent="0.45">
      <c r="H2" s="31"/>
      <c r="I2" s="33"/>
    </row>
    <row r="3" spans="3:9" ht="14.25" customHeight="1" x14ac:dyDescent="0.45"/>
    <row r="4" spans="3:9" ht="14.25" customHeight="1" x14ac:dyDescent="0.45"/>
    <row r="5" spans="3:9" ht="14.25" customHeight="1" x14ac:dyDescent="0.45"/>
    <row r="6" spans="3:9" ht="14.25" customHeight="1" x14ac:dyDescent="0.45">
      <c r="C6" s="15" t="s">
        <v>30</v>
      </c>
    </row>
    <row r="7" spans="3:9" ht="14.25" customHeight="1" x14ac:dyDescent="0.45">
      <c r="C7" s="6">
        <v>10</v>
      </c>
    </row>
    <row r="8" spans="3:9" ht="14.25" customHeight="1" x14ac:dyDescent="0.45">
      <c r="C8" s="6">
        <v>12</v>
      </c>
    </row>
    <row r="9" spans="3:9" ht="14.25" customHeight="1" x14ac:dyDescent="0.45">
      <c r="C9" s="6">
        <v>15</v>
      </c>
    </row>
    <row r="10" spans="3:9" ht="14.25" customHeight="1" x14ac:dyDescent="0.45">
      <c r="C10" s="49"/>
    </row>
    <row r="11" spans="3:9" ht="14.25" customHeight="1" x14ac:dyDescent="0.45">
      <c r="C11" s="6">
        <v>0</v>
      </c>
    </row>
    <row r="12" spans="3:9" ht="14.25" customHeight="1" x14ac:dyDescent="0.45"/>
    <row r="13" spans="3:9" ht="14.25" customHeight="1" x14ac:dyDescent="0.45"/>
    <row r="14" spans="3:9" ht="14.25" customHeight="1" x14ac:dyDescent="0.45"/>
    <row r="15" spans="3:9" ht="14.25" customHeight="1" x14ac:dyDescent="0.45">
      <c r="C15" s="15" t="s">
        <v>31</v>
      </c>
      <c r="D15" s="15" t="s">
        <v>32</v>
      </c>
      <c r="E15" s="44" t="s">
        <v>33</v>
      </c>
      <c r="F15" s="35"/>
      <c r="G15" s="36"/>
    </row>
    <row r="16" spans="3:9" ht="24" customHeight="1" x14ac:dyDescent="0.45">
      <c r="C16" s="17" t="s">
        <v>105</v>
      </c>
      <c r="D16" s="9">
        <f>AVERAGE(C7:C9)</f>
        <v>12.333333333333334</v>
      </c>
      <c r="E16" s="42" t="s">
        <v>64</v>
      </c>
      <c r="F16" s="35"/>
      <c r="G16" s="36"/>
    </row>
    <row r="17" spans="3:7" ht="24" customHeight="1" x14ac:dyDescent="0.45">
      <c r="C17" s="17" t="s">
        <v>110</v>
      </c>
      <c r="D17" s="9"/>
      <c r="E17" s="42" t="s">
        <v>108</v>
      </c>
      <c r="F17" s="35"/>
      <c r="G17" s="36"/>
    </row>
    <row r="18" spans="3:7" ht="41.25" customHeight="1" x14ac:dyDescent="0.45">
      <c r="C18" s="17" t="s">
        <v>106</v>
      </c>
      <c r="D18" s="9">
        <f>AVERAGE(C7:C9,C11)</f>
        <v>9.25</v>
      </c>
      <c r="E18" s="42" t="s">
        <v>109</v>
      </c>
      <c r="F18" s="35"/>
      <c r="G18" s="36"/>
    </row>
    <row r="19" spans="3:7" ht="40.5" customHeight="1" x14ac:dyDescent="0.45">
      <c r="C19" s="17" t="s">
        <v>107</v>
      </c>
      <c r="D19" s="9">
        <f>AVERAGE(C7:C11)</f>
        <v>9.25</v>
      </c>
      <c r="E19" s="42" t="s">
        <v>65</v>
      </c>
      <c r="F19" s="35"/>
      <c r="G19" s="36"/>
    </row>
    <row r="20" spans="3:7" ht="43.5" customHeight="1" x14ac:dyDescent="0.45">
      <c r="C20" s="17"/>
      <c r="D20" s="9"/>
      <c r="E20" s="42" t="s">
        <v>66</v>
      </c>
      <c r="F20" s="35"/>
      <c r="G20" s="36"/>
    </row>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sheetData>
  <mergeCells count="7">
    <mergeCell ref="E20:G20"/>
    <mergeCell ref="E17:G17"/>
    <mergeCell ref="H1:I2"/>
    <mergeCell ref="E15:G15"/>
    <mergeCell ref="E16:G16"/>
    <mergeCell ref="E18:G18"/>
    <mergeCell ref="E19:G19"/>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000"/>
  <sheetViews>
    <sheetView showGridLines="0" topLeftCell="A4" zoomScale="160" zoomScaleNormal="160" workbookViewId="0">
      <selection activeCell="H14" sqref="H14"/>
    </sheetView>
  </sheetViews>
  <sheetFormatPr defaultColWidth="14.3984375" defaultRowHeight="15" customHeight="1" x14ac:dyDescent="0.45"/>
  <cols>
    <col min="1" max="1" width="8.73046875" customWidth="1"/>
    <col min="2" max="2" width="27.53125" customWidth="1"/>
    <col min="3" max="3" width="9.3984375" customWidth="1"/>
    <col min="4" max="26" width="8.73046875" customWidth="1"/>
  </cols>
  <sheetData>
    <row r="1" spans="2:8" ht="14.25" customHeight="1" x14ac:dyDescent="0.45">
      <c r="G1" s="40" t="s">
        <v>67</v>
      </c>
      <c r="H1" s="27"/>
    </row>
    <row r="2" spans="2:8" ht="14.25" customHeight="1" x14ac:dyDescent="0.45">
      <c r="G2" s="31"/>
      <c r="H2" s="33"/>
    </row>
    <row r="3" spans="2:8" ht="14.25" customHeight="1" x14ac:dyDescent="0.45"/>
    <row r="4" spans="2:8" ht="14.25" customHeight="1" x14ac:dyDescent="0.45"/>
    <row r="5" spans="2:8" ht="14.25" customHeight="1" x14ac:dyDescent="0.45"/>
    <row r="6" spans="2:8" ht="14.25" customHeight="1" x14ac:dyDescent="0.45">
      <c r="B6" s="41" t="s">
        <v>30</v>
      </c>
      <c r="C6" s="36"/>
    </row>
    <row r="7" spans="2:8" ht="14.25" customHeight="1" x14ac:dyDescent="0.45">
      <c r="B7" s="6" t="s">
        <v>37</v>
      </c>
      <c r="C7" s="6">
        <v>10</v>
      </c>
    </row>
    <row r="8" spans="2:8" ht="14.25" customHeight="1" x14ac:dyDescent="0.45">
      <c r="B8" s="6" t="s">
        <v>68</v>
      </c>
      <c r="C8" s="6">
        <v>12</v>
      </c>
    </row>
    <row r="9" spans="2:8" ht="14.25" customHeight="1" x14ac:dyDescent="0.45">
      <c r="B9" s="6" t="s">
        <v>39</v>
      </c>
      <c r="C9" s="6">
        <v>15</v>
      </c>
    </row>
    <row r="10" spans="2:8" ht="14.25" customHeight="1" x14ac:dyDescent="0.45">
      <c r="B10" s="6" t="s">
        <v>37</v>
      </c>
      <c r="C10" s="6">
        <v>12</v>
      </c>
    </row>
    <row r="11" spans="2:8" ht="14.25" customHeight="1" x14ac:dyDescent="0.45">
      <c r="B11" s="6" t="s">
        <v>37</v>
      </c>
      <c r="C11" s="6">
        <v>0</v>
      </c>
    </row>
    <row r="12" spans="2:8" ht="14.25" customHeight="1" x14ac:dyDescent="0.45"/>
    <row r="13" spans="2:8" ht="14.25" customHeight="1" x14ac:dyDescent="0.45"/>
    <row r="14" spans="2:8" ht="14.25" customHeight="1" x14ac:dyDescent="0.45"/>
    <row r="15" spans="2:8" ht="14.25" customHeight="1" x14ac:dyDescent="0.45">
      <c r="B15" s="4" t="s">
        <v>31</v>
      </c>
      <c r="C15" s="4" t="s">
        <v>32</v>
      </c>
      <c r="D15" s="41" t="s">
        <v>33</v>
      </c>
      <c r="E15" s="35"/>
      <c r="F15" s="36"/>
    </row>
    <row r="16" spans="2:8" ht="48" customHeight="1" x14ac:dyDescent="0.45">
      <c r="B16" s="8" t="s">
        <v>111</v>
      </c>
      <c r="C16" s="9">
        <f>AVERAGEIF(B7:B11,"Ankit",C7:C11)</f>
        <v>7.333333333333333</v>
      </c>
      <c r="D16" s="42" t="s">
        <v>69</v>
      </c>
      <c r="E16" s="35"/>
      <c r="F16" s="36"/>
    </row>
    <row r="17" spans="2:6" ht="39" customHeight="1" x14ac:dyDescent="0.45">
      <c r="B17" s="8" t="s">
        <v>112</v>
      </c>
      <c r="C17" s="9">
        <f>AVERAGEIF(B7:B11,"*a*",C7:C11)</f>
        <v>9.25</v>
      </c>
      <c r="D17" s="42" t="s">
        <v>70</v>
      </c>
      <c r="E17" s="35"/>
      <c r="F17" s="36"/>
    </row>
    <row r="18" spans="2:6" ht="35.25" customHeight="1" x14ac:dyDescent="0.45">
      <c r="B18" s="8" t="s">
        <v>113</v>
      </c>
      <c r="C18" s="9">
        <f>AVERAGEIF(C7:C11,"&gt;10")</f>
        <v>13</v>
      </c>
      <c r="D18" s="42" t="s">
        <v>71</v>
      </c>
      <c r="E18" s="35"/>
      <c r="F18" s="36"/>
    </row>
    <row r="19" spans="2:6" ht="14.25" customHeight="1" x14ac:dyDescent="0.45"/>
    <row r="20" spans="2:6" ht="14.25" customHeight="1" x14ac:dyDescent="0.45"/>
    <row r="21" spans="2:6" ht="14.25" customHeight="1" x14ac:dyDescent="0.45"/>
    <row r="22" spans="2:6" ht="14.25" customHeight="1" x14ac:dyDescent="0.45"/>
    <row r="23" spans="2:6" ht="14.25" customHeight="1" x14ac:dyDescent="0.45"/>
    <row r="24" spans="2:6" ht="14.25" customHeight="1" x14ac:dyDescent="0.45"/>
    <row r="25" spans="2:6" ht="14.25" customHeight="1" x14ac:dyDescent="0.45"/>
    <row r="26" spans="2:6" ht="14.25" customHeight="1" x14ac:dyDescent="0.45"/>
    <row r="27" spans="2:6" ht="14.25" customHeight="1" x14ac:dyDescent="0.45"/>
    <row r="28" spans="2:6" ht="14.25" customHeight="1" x14ac:dyDescent="0.45"/>
    <row r="29" spans="2:6" ht="14.25" customHeight="1" x14ac:dyDescent="0.45"/>
    <row r="30" spans="2:6" ht="14.25" customHeight="1" x14ac:dyDescent="0.45"/>
    <row r="31" spans="2:6" ht="14.25" customHeight="1" x14ac:dyDescent="0.45"/>
    <row r="32" spans="2: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8:F18"/>
    <mergeCell ref="G1:H2"/>
    <mergeCell ref="B6:C6"/>
    <mergeCell ref="D15:F15"/>
    <mergeCell ref="D16:F16"/>
    <mergeCell ref="D17:F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Goal</vt:lpstr>
      <vt:lpstr>Sum</vt:lpstr>
      <vt:lpstr>Sumif</vt:lpstr>
      <vt:lpstr>Sumifs</vt:lpstr>
      <vt:lpstr>Count</vt:lpstr>
      <vt:lpstr>Countif</vt:lpstr>
      <vt:lpstr>Countifs</vt:lpstr>
      <vt:lpstr>Average</vt:lpstr>
      <vt:lpstr>Averageif</vt:lpstr>
      <vt:lpstr>Averageifs</vt:lpstr>
      <vt:lpstr>Sumproduct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2024-06-30T17:17:00Z</dcterms:modified>
</cp:coreProperties>
</file>