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177EB515-1420-4006-98F9-A525EDD13657}" xr6:coauthVersionLast="47" xr6:coauthVersionMax="47" xr10:uidLastSave="{00000000-0000-0000-0000-000000000000}"/>
  <bookViews>
    <workbookView xWindow="-120" yWindow="-120" windowWidth="20730" windowHeight="11160" xr2:uid="{DE28C51F-7E50-484F-BB09-88D80C5962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" i="1" l="1"/>
  <c r="K22" i="1"/>
  <c r="K21" i="1"/>
  <c r="K20" i="1"/>
  <c r="K19" i="1"/>
  <c r="K18" i="1"/>
  <c r="K17" i="1"/>
  <c r="K16" i="1"/>
  <c r="K15" i="1"/>
  <c r="K14" i="1"/>
  <c r="K2" i="1"/>
  <c r="K3" i="1"/>
  <c r="K4" i="1"/>
  <c r="K5" i="1"/>
  <c r="K6" i="1"/>
  <c r="K7" i="1"/>
  <c r="K8" i="1"/>
  <c r="K9" i="1"/>
  <c r="K10" i="1"/>
  <c r="K11" i="1"/>
  <c r="K12" i="1"/>
  <c r="K13" i="1"/>
  <c r="I24" i="1"/>
  <c r="H24" i="1"/>
  <c r="G24" i="1"/>
  <c r="F24" i="1"/>
  <c r="E23" i="1"/>
  <c r="J24" i="1"/>
  <c r="M24" i="1"/>
</calcChain>
</file>

<file path=xl/sharedStrings.xml><?xml version="1.0" encoding="utf-8"?>
<sst xmlns="http://schemas.openxmlformats.org/spreadsheetml/2006/main" count="99" uniqueCount="32">
  <si>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</si>
  <si>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</si>
  <si>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</si>
  <si>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</si>
  <si>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</si>
  <si>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</si>
  <si>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</si>
  <si>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</si>
  <si>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</si>
  <si>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</si>
  <si>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</si>
  <si>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</si>
  <si>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Small Business</t>
  </si>
  <si>
    <t>Mexico</t>
  </si>
  <si>
    <t>Paseo</t>
  </si>
  <si>
    <t>None</t>
  </si>
  <si>
    <t>Enterprise</t>
  </si>
  <si>
    <t>United States of America</t>
  </si>
  <si>
    <t>Carretera</t>
  </si>
  <si>
    <t>Low</t>
  </si>
  <si>
    <t>Montana</t>
  </si>
  <si>
    <t>Germany</t>
  </si>
  <si>
    <t>Medium</t>
  </si>
  <si>
    <t>Amarilla</t>
  </si>
  <si>
    <t>Canada</t>
  </si>
  <si>
    <t>France</t>
  </si>
  <si>
    <t>High</t>
  </si>
  <si>
    <t>Velo</t>
  </si>
  <si>
    <t>VTT</t>
  </si>
  <si>
    <t xml:space="preserve"> </t>
  </si>
  <si>
    <t>TOTAL</t>
  </si>
  <si>
    <t>SALE-DISCOUNT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</si>
</sst>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_ [$₹-4009]\ * #,##0.00_ ;_ [$₹-4009]\ * \-#,##0.00_ ;_ [$₹-4009]\ * &quot;-&quot;??_ ;_ @_ "/>
  </numFmts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0" borderId="0" xfId="0" applyFont="1"/>
    <xf numFmtId="0" fontId="1" fillId="2" borderId="0" xfId="0" applyFont="1" applyFill="1"/>
    <xf numFmtId="164" fontId="0" fillId="0" borderId="0" xfId="0" applyNumberForma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65" fontId="4" fillId="0" borderId="0" xfId="0" applyNumberFormat="1" applyFont="1"/>
    <xf numFmtId="165" fontId="0" fillId="0" borderId="0" xfId="0" applyNumberFormat="1"/>
    <xf numFmtId="0" fontId="2" fillId="3" borderId="0" xfId="0" applyFont="1" applyFill="1"/>
    <xf numFmtId="0" fontId="2" fillId="3" borderId="0" xfId="0" applyFont="1" applyFill="1" applyAlignment="1">
      <alignment wrapText="1"/>
    </xf>
    <xf numFmtId="0" fontId="3" fillId="4" borderId="0" xfId="0" applyFont="1" applyFill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6D11B-5D16-42A0-A312-A5436E6105A5}">
  <dimension ref="A1:O24"/>
  <sheetViews>
    <sheetView tabSelected="1" zoomScale="73" zoomScaleNormal="73" workbookViewId="0">
      <pane ySplit="1" topLeftCell="A2" activePane="bottomLeft" state="frozen"/>
      <selection pane="bottomLeft" activeCell="O4" sqref="O4"/>
    </sheetView>
  </sheetViews>
  <sheetFormatPr defaultRowHeight="15" x14ac:dyDescent="0.25"/>
  <cols>
    <col min="1" max="1" width="15.42578125" customWidth="1"/>
    <col min="2" max="2" width="19.140625" style="5" customWidth="1"/>
    <col min="3" max="3" width="14.42578125" customWidth="1"/>
    <col min="4" max="4" width="14.85546875" customWidth="1"/>
    <col min="5" max="5" width="12.85546875" customWidth="1"/>
    <col min="6" max="6" width="20.28515625" customWidth="1"/>
    <col min="7" max="7" width="17" customWidth="1"/>
    <col min="8" max="8" width="17.42578125" customWidth="1"/>
    <col min="9" max="9" width="16" customWidth="1"/>
    <col min="10" max="11" width="17.5703125" customWidth="1"/>
    <col min="12" max="12" width="18.42578125" customWidth="1"/>
    <col min="13" max="13" width="14.42578125" customWidth="1"/>
    <col min="15" max="15" width="14.85546875" bestFit="1" customWidth="1"/>
  </cols>
  <sheetData>
    <row r="1" spans="1:15" s="11" customFormat="1" x14ac:dyDescent="0.25">
      <c r="A1" s="8" t="s">
        <v>0</v>
      </c>
      <c r="B1" s="9" t="s">
        <v>1</v>
      </c>
      <c r="C1" s="8" t="s">
        <v>2</v>
      </c>
      <c r="D1" s="10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31</v>
      </c>
      <c r="L1" s="8" t="s">
        <v>10</v>
      </c>
      <c r="M1" s="8" t="s">
        <v>11</v>
      </c>
    </row>
    <row r="2" spans="1:15" x14ac:dyDescent="0.25">
      <c r="A2" s="1" t="s">
        <v>12</v>
      </c>
      <c r="B2" s="4" t="s">
        <v>13</v>
      </c>
      <c r="C2" s="1" t="s">
        <v>14</v>
      </c>
      <c r="D2" s="1" t="s">
        <v>15</v>
      </c>
      <c r="E2" s="6">
        <v>788</v>
      </c>
      <c r="F2" s="6">
        <v>10</v>
      </c>
      <c r="G2" s="6">
        <v>300</v>
      </c>
      <c r="H2" s="6">
        <v>236400</v>
      </c>
      <c r="I2" s="6"/>
      <c r="J2" s="6">
        <v>236400</v>
      </c>
      <c r="K2" s="6">
        <f>J2-I2</f>
        <v>236400</v>
      </c>
      <c r="L2" s="6">
        <v>197000</v>
      </c>
      <c r="M2" s="6">
        <v>39400</v>
      </c>
      <c r="N2" s="3"/>
    </row>
    <row r="3" spans="1:15" ht="30" x14ac:dyDescent="0.25">
      <c r="A3" s="1" t="s">
        <v>16</v>
      </c>
      <c r="B3" s="4" t="s">
        <v>17</v>
      </c>
      <c r="C3" s="1" t="s">
        <v>18</v>
      </c>
      <c r="D3" s="2" t="s">
        <v>19</v>
      </c>
      <c r="E3" s="6">
        <v>330</v>
      </c>
      <c r="F3" s="6">
        <v>3</v>
      </c>
      <c r="G3" s="6">
        <v>125</v>
      </c>
      <c r="H3" s="6">
        <v>41250</v>
      </c>
      <c r="I3" s="6">
        <v>412.5</v>
      </c>
      <c r="J3" s="6">
        <v>40837.5</v>
      </c>
      <c r="K3" s="6">
        <f t="shared" ref="K3:K22" si="0">J3-I3</f>
        <v>40425</v>
      </c>
      <c r="L3" s="6">
        <v>39600</v>
      </c>
      <c r="M3" s="6">
        <v>1237.5</v>
      </c>
      <c r="N3" s="3"/>
    </row>
    <row r="4" spans="1:15" ht="30" x14ac:dyDescent="0.25">
      <c r="A4" s="1" t="s">
        <v>12</v>
      </c>
      <c r="B4" s="4" t="s">
        <v>17</v>
      </c>
      <c r="C4" s="1" t="s">
        <v>20</v>
      </c>
      <c r="D4" s="2" t="s">
        <v>19</v>
      </c>
      <c r="E4" s="6">
        <v>2498</v>
      </c>
      <c r="F4" s="6">
        <v>5</v>
      </c>
      <c r="G4" s="6">
        <v>300</v>
      </c>
      <c r="H4" s="6">
        <v>749400</v>
      </c>
      <c r="I4" s="6">
        <v>7494</v>
      </c>
      <c r="J4" s="6">
        <v>741906</v>
      </c>
      <c r="K4" s="6">
        <f t="shared" si="0"/>
        <v>734412</v>
      </c>
      <c r="L4" s="6">
        <v>624500</v>
      </c>
      <c r="M4" s="6">
        <v>117406</v>
      </c>
      <c r="N4" s="3"/>
      <c r="O4" s="7">
        <f>AVERAGE(E4:N4)</f>
        <v>330880.11111111112</v>
      </c>
    </row>
    <row r="5" spans="1:15" x14ac:dyDescent="0.25">
      <c r="A5" s="1" t="s">
        <v>12</v>
      </c>
      <c r="B5" s="4" t="s">
        <v>21</v>
      </c>
      <c r="C5" s="1" t="s">
        <v>14</v>
      </c>
      <c r="D5" s="1" t="s">
        <v>22</v>
      </c>
      <c r="E5" s="6">
        <v>1123</v>
      </c>
      <c r="F5" s="6">
        <v>10</v>
      </c>
      <c r="G5" s="6">
        <v>300</v>
      </c>
      <c r="H5" s="6">
        <v>336900</v>
      </c>
      <c r="I5" s="6">
        <v>23583</v>
      </c>
      <c r="J5" s="6">
        <v>313317</v>
      </c>
      <c r="K5" s="6">
        <f t="shared" si="0"/>
        <v>289734</v>
      </c>
      <c r="L5" s="6">
        <v>280750</v>
      </c>
      <c r="M5" s="6">
        <v>32567</v>
      </c>
      <c r="N5" s="3"/>
    </row>
    <row r="6" spans="1:15" x14ac:dyDescent="0.25">
      <c r="A6" s="1" t="s">
        <v>16</v>
      </c>
      <c r="B6" s="4" t="s">
        <v>21</v>
      </c>
      <c r="C6" s="1" t="s">
        <v>23</v>
      </c>
      <c r="D6" s="1" t="s">
        <v>22</v>
      </c>
      <c r="E6" s="6">
        <v>994</v>
      </c>
      <c r="F6" s="6">
        <v>260</v>
      </c>
      <c r="G6" s="6">
        <v>125</v>
      </c>
      <c r="H6" s="6">
        <v>124250</v>
      </c>
      <c r="I6" s="6">
        <v>8697.5</v>
      </c>
      <c r="J6" s="6">
        <v>115552.5</v>
      </c>
      <c r="K6" s="6">
        <f t="shared" si="0"/>
        <v>106855</v>
      </c>
      <c r="L6" s="6">
        <v>119280</v>
      </c>
      <c r="M6" s="6">
        <v>-3727.5</v>
      </c>
      <c r="N6" s="3"/>
    </row>
    <row r="7" spans="1:15" x14ac:dyDescent="0.25">
      <c r="A7" s="1" t="s">
        <v>12</v>
      </c>
      <c r="B7" s="4" t="s">
        <v>24</v>
      </c>
      <c r="C7" s="1" t="s">
        <v>20</v>
      </c>
      <c r="D7" s="1" t="s">
        <v>22</v>
      </c>
      <c r="E7" s="6">
        <v>1283</v>
      </c>
      <c r="F7" s="6">
        <v>5</v>
      </c>
      <c r="G7" s="6">
        <v>300</v>
      </c>
      <c r="H7" s="6">
        <v>384900</v>
      </c>
      <c r="I7" s="6">
        <v>30792</v>
      </c>
      <c r="J7" s="6">
        <v>354108</v>
      </c>
      <c r="K7" s="6">
        <f t="shared" si="0"/>
        <v>323316</v>
      </c>
      <c r="L7" s="6">
        <v>320750</v>
      </c>
      <c r="M7" s="6">
        <v>33358</v>
      </c>
      <c r="N7" s="3"/>
    </row>
    <row r="8" spans="1:15" x14ac:dyDescent="0.25">
      <c r="A8" s="1" t="s">
        <v>12</v>
      </c>
      <c r="B8" s="4" t="s">
        <v>25</v>
      </c>
      <c r="C8" s="1" t="s">
        <v>20</v>
      </c>
      <c r="D8" s="1" t="s">
        <v>22</v>
      </c>
      <c r="E8" s="6">
        <v>322</v>
      </c>
      <c r="F8" s="6">
        <v>5</v>
      </c>
      <c r="G8" s="6">
        <v>300</v>
      </c>
      <c r="H8" s="6">
        <v>96600</v>
      </c>
      <c r="I8" s="6">
        <v>8694</v>
      </c>
      <c r="J8" s="6">
        <v>87906</v>
      </c>
      <c r="K8" s="6">
        <f t="shared" si="0"/>
        <v>79212</v>
      </c>
      <c r="L8" s="6">
        <v>80500</v>
      </c>
      <c r="M8" s="6">
        <v>7406</v>
      </c>
      <c r="N8" s="3"/>
    </row>
    <row r="9" spans="1:15" x14ac:dyDescent="0.25">
      <c r="A9" s="1" t="s">
        <v>16</v>
      </c>
      <c r="B9" s="4" t="s">
        <v>13</v>
      </c>
      <c r="C9" s="1" t="s">
        <v>23</v>
      </c>
      <c r="D9" s="2" t="s">
        <v>26</v>
      </c>
      <c r="E9" s="6">
        <v>947</v>
      </c>
      <c r="F9" s="6">
        <v>260</v>
      </c>
      <c r="G9" s="6">
        <v>125</v>
      </c>
      <c r="H9" s="6">
        <v>118375</v>
      </c>
      <c r="I9" s="6">
        <v>13021.25</v>
      </c>
      <c r="J9" s="6">
        <v>105353.75</v>
      </c>
      <c r="K9" s="6">
        <f t="shared" si="0"/>
        <v>92332.5</v>
      </c>
      <c r="L9" s="6">
        <v>113640</v>
      </c>
      <c r="M9" s="6">
        <v>-8286.25</v>
      </c>
      <c r="N9" s="3"/>
    </row>
    <row r="10" spans="1:15" x14ac:dyDescent="0.25">
      <c r="A10" s="1" t="s">
        <v>16</v>
      </c>
      <c r="B10" s="4" t="s">
        <v>24</v>
      </c>
      <c r="C10" s="1" t="s">
        <v>18</v>
      </c>
      <c r="D10" s="2" t="s">
        <v>26</v>
      </c>
      <c r="E10" s="6">
        <v>2416</v>
      </c>
      <c r="F10" s="6">
        <v>3</v>
      </c>
      <c r="G10" s="6">
        <v>125</v>
      </c>
      <c r="H10" s="6">
        <v>302000</v>
      </c>
      <c r="I10" s="6">
        <v>36240</v>
      </c>
      <c r="J10" s="6">
        <v>265760</v>
      </c>
      <c r="K10" s="6">
        <f t="shared" si="0"/>
        <v>229520</v>
      </c>
      <c r="L10" s="6">
        <v>289920</v>
      </c>
      <c r="M10" s="6">
        <v>-24160</v>
      </c>
      <c r="N10" s="3"/>
    </row>
    <row r="11" spans="1:15" x14ac:dyDescent="0.25">
      <c r="A11" s="1" t="s">
        <v>16</v>
      </c>
      <c r="B11" s="4" t="s">
        <v>25</v>
      </c>
      <c r="C11" s="1" t="s">
        <v>18</v>
      </c>
      <c r="D11" s="2" t="s">
        <v>26</v>
      </c>
      <c r="E11" s="6">
        <v>1023</v>
      </c>
      <c r="F11" s="6">
        <v>3</v>
      </c>
      <c r="G11" s="6">
        <v>125</v>
      </c>
      <c r="H11" s="6">
        <v>127875</v>
      </c>
      <c r="I11" s="6">
        <v>17902.5</v>
      </c>
      <c r="J11" s="6">
        <v>109972.5</v>
      </c>
      <c r="K11" s="6">
        <f t="shared" si="0"/>
        <v>92070</v>
      </c>
      <c r="L11" s="6">
        <v>122760</v>
      </c>
      <c r="M11" s="6">
        <v>-12787.5</v>
      </c>
      <c r="N11" s="3"/>
    </row>
    <row r="12" spans="1:15" x14ac:dyDescent="0.25">
      <c r="A12" s="1" t="s">
        <v>16</v>
      </c>
      <c r="B12" s="4" t="s">
        <v>24</v>
      </c>
      <c r="C12" s="1" t="s">
        <v>20</v>
      </c>
      <c r="D12" s="1" t="s">
        <v>15</v>
      </c>
      <c r="E12" s="6">
        <v>345</v>
      </c>
      <c r="F12" s="6">
        <v>5</v>
      </c>
      <c r="G12" s="6">
        <v>125</v>
      </c>
      <c r="H12" s="6">
        <v>43125</v>
      </c>
      <c r="I12" s="6" t="s">
        <v>29</v>
      </c>
      <c r="J12" s="6">
        <v>43125</v>
      </c>
      <c r="K12" s="6" t="e">
        <f t="shared" si="0"/>
        <v>#VALUE!</v>
      </c>
      <c r="L12" s="6">
        <v>41400</v>
      </c>
      <c r="M12" s="6">
        <v>1725</v>
      </c>
      <c r="N12" s="3"/>
    </row>
    <row r="13" spans="1:15" x14ac:dyDescent="0.25">
      <c r="A13" s="1" t="s">
        <v>16</v>
      </c>
      <c r="B13" s="4" t="s">
        <v>24</v>
      </c>
      <c r="C13" s="1" t="s">
        <v>27</v>
      </c>
      <c r="D13" s="1" t="s">
        <v>15</v>
      </c>
      <c r="E13" s="6">
        <v>345</v>
      </c>
      <c r="F13" s="6">
        <v>120</v>
      </c>
      <c r="G13" s="6">
        <v>125</v>
      </c>
      <c r="H13" s="6">
        <v>43125</v>
      </c>
      <c r="I13" s="6"/>
      <c r="J13" s="6">
        <v>43125</v>
      </c>
      <c r="K13" s="6">
        <f t="shared" si="0"/>
        <v>43125</v>
      </c>
      <c r="L13" s="6">
        <v>41400</v>
      </c>
      <c r="M13" s="6">
        <v>1725</v>
      </c>
      <c r="N13" s="3"/>
    </row>
    <row r="14" spans="1:15" x14ac:dyDescent="0.25">
      <c r="A14" s="1" t="s">
        <v>12</v>
      </c>
      <c r="B14" s="4" t="s">
        <v>13</v>
      </c>
      <c r="C14" s="1" t="s">
        <v>18</v>
      </c>
      <c r="D14" s="2" t="s">
        <v>19</v>
      </c>
      <c r="E14" s="6">
        <v>494</v>
      </c>
      <c r="F14" s="6">
        <v>3</v>
      </c>
      <c r="G14" s="6">
        <v>300</v>
      </c>
      <c r="H14" s="6">
        <v>148200</v>
      </c>
      <c r="I14" s="6">
        <v>1482</v>
      </c>
      <c r="J14" s="6">
        <v>146718</v>
      </c>
      <c r="K14" s="6">
        <f>J14-I14</f>
        <v>145236</v>
      </c>
      <c r="L14" s="6">
        <v>123500</v>
      </c>
      <c r="M14" s="6">
        <v>23218</v>
      </c>
      <c r="N14" s="3"/>
    </row>
    <row r="15" spans="1:15" ht="30" x14ac:dyDescent="0.25">
      <c r="A15" s="1" t="s">
        <v>16</v>
      </c>
      <c r="B15" s="4" t="s">
        <v>17</v>
      </c>
      <c r="C15" s="1" t="s">
        <v>20</v>
      </c>
      <c r="D15" s="2" t="s">
        <v>19</v>
      </c>
      <c r="E15" s="6">
        <v>663</v>
      </c>
      <c r="F15" s="6">
        <v>5</v>
      </c>
      <c r="G15" s="6">
        <v>125</v>
      </c>
      <c r="H15" s="6">
        <v>82875</v>
      </c>
      <c r="I15" s="6">
        <v>828.75</v>
      </c>
      <c r="J15" s="6">
        <v>82046.25</v>
      </c>
      <c r="K15" s="6">
        <f t="shared" si="0"/>
        <v>81217.5</v>
      </c>
      <c r="L15" s="6">
        <v>79560</v>
      </c>
      <c r="M15" s="6">
        <v>2486.25</v>
      </c>
      <c r="N15" s="3"/>
    </row>
    <row r="16" spans="1:15" ht="30" x14ac:dyDescent="0.25">
      <c r="A16" s="1" t="s">
        <v>16</v>
      </c>
      <c r="B16" s="4" t="s">
        <v>17</v>
      </c>
      <c r="C16" s="1" t="s">
        <v>27</v>
      </c>
      <c r="D16" s="2" t="s">
        <v>19</v>
      </c>
      <c r="E16" s="6">
        <v>663</v>
      </c>
      <c r="F16" s="6">
        <v>120</v>
      </c>
      <c r="G16" s="6">
        <v>125</v>
      </c>
      <c r="H16" s="6">
        <v>82875</v>
      </c>
      <c r="I16" s="6">
        <v>828.75</v>
      </c>
      <c r="J16" s="6">
        <v>82046.25</v>
      </c>
      <c r="K16" s="6">
        <f t="shared" si="0"/>
        <v>81217.5</v>
      </c>
      <c r="L16" s="6">
        <v>79560</v>
      </c>
      <c r="M16" s="6">
        <v>2486.25</v>
      </c>
      <c r="N16" s="3"/>
    </row>
    <row r="17" spans="1:14" x14ac:dyDescent="0.25">
      <c r="A17" s="1" t="s">
        <v>12</v>
      </c>
      <c r="B17" s="4" t="s">
        <v>13</v>
      </c>
      <c r="C17" s="1" t="s">
        <v>28</v>
      </c>
      <c r="D17" s="2" t="s">
        <v>19</v>
      </c>
      <c r="E17" s="6">
        <v>494</v>
      </c>
      <c r="F17" s="6">
        <v>250</v>
      </c>
      <c r="G17" s="6">
        <v>300</v>
      </c>
      <c r="H17" s="6">
        <v>148200</v>
      </c>
      <c r="I17" s="6">
        <v>1482</v>
      </c>
      <c r="J17" s="6">
        <v>146718</v>
      </c>
      <c r="K17" s="6">
        <f t="shared" si="0"/>
        <v>145236</v>
      </c>
      <c r="L17" s="6">
        <v>123500</v>
      </c>
      <c r="M17" s="6">
        <v>23218</v>
      </c>
      <c r="N17" s="3"/>
    </row>
    <row r="18" spans="1:14" x14ac:dyDescent="0.25">
      <c r="A18" s="1" t="s">
        <v>12</v>
      </c>
      <c r="B18" s="4" t="s">
        <v>21</v>
      </c>
      <c r="C18" s="1" t="s">
        <v>18</v>
      </c>
      <c r="D18" s="2" t="s">
        <v>19</v>
      </c>
      <c r="E18" s="6">
        <v>214</v>
      </c>
      <c r="F18" s="6">
        <v>3</v>
      </c>
      <c r="G18" s="6">
        <v>300</v>
      </c>
      <c r="H18" s="6">
        <v>64200</v>
      </c>
      <c r="I18" s="6">
        <v>1284</v>
      </c>
      <c r="J18" s="6">
        <v>62916</v>
      </c>
      <c r="K18" s="6">
        <f t="shared" si="0"/>
        <v>61632</v>
      </c>
      <c r="L18" s="6">
        <v>53500</v>
      </c>
      <c r="M18" s="6">
        <v>9416</v>
      </c>
      <c r="N18" s="3"/>
    </row>
    <row r="19" spans="1:14" x14ac:dyDescent="0.25">
      <c r="A19" s="1" t="s">
        <v>16</v>
      </c>
      <c r="B19" s="4" t="s">
        <v>21</v>
      </c>
      <c r="C19" s="1" t="s">
        <v>14</v>
      </c>
      <c r="D19" s="2" t="s">
        <v>19</v>
      </c>
      <c r="E19" s="6">
        <v>809</v>
      </c>
      <c r="F19" s="6">
        <v>10</v>
      </c>
      <c r="G19" s="6">
        <v>125</v>
      </c>
      <c r="H19" s="6">
        <v>101125</v>
      </c>
      <c r="I19" s="6">
        <v>2022.5</v>
      </c>
      <c r="J19" s="6">
        <v>99102.5</v>
      </c>
      <c r="K19" s="6">
        <f t="shared" si="0"/>
        <v>97080</v>
      </c>
      <c r="L19" s="6">
        <v>97080</v>
      </c>
      <c r="M19" s="6">
        <v>2022.5</v>
      </c>
      <c r="N19" s="3"/>
    </row>
    <row r="20" spans="1:14" x14ac:dyDescent="0.25">
      <c r="A20" s="1" t="s">
        <v>16</v>
      </c>
      <c r="B20" s="4" t="s">
        <v>13</v>
      </c>
      <c r="C20" s="1" t="s">
        <v>14</v>
      </c>
      <c r="D20" s="2" t="s">
        <v>19</v>
      </c>
      <c r="E20" s="6">
        <v>2145</v>
      </c>
      <c r="F20" s="6">
        <v>10</v>
      </c>
      <c r="G20" s="6">
        <v>125</v>
      </c>
      <c r="H20" s="6">
        <v>268125</v>
      </c>
      <c r="I20" s="6">
        <v>5362.5</v>
      </c>
      <c r="J20" s="6">
        <v>262762.5</v>
      </c>
      <c r="K20" s="6">
        <f t="shared" si="0"/>
        <v>257400</v>
      </c>
      <c r="L20" s="6">
        <v>257400</v>
      </c>
      <c r="M20" s="6">
        <v>5362.5</v>
      </c>
      <c r="N20" s="3"/>
    </row>
    <row r="21" spans="1:14" x14ac:dyDescent="0.25">
      <c r="A21" s="1" t="s">
        <v>16</v>
      </c>
      <c r="B21" s="4" t="s">
        <v>21</v>
      </c>
      <c r="C21" s="1" t="s">
        <v>27</v>
      </c>
      <c r="D21" s="2" t="s">
        <v>19</v>
      </c>
      <c r="E21" s="6">
        <v>809</v>
      </c>
      <c r="F21" s="6">
        <v>120</v>
      </c>
      <c r="G21" s="6">
        <v>125</v>
      </c>
      <c r="H21" s="6">
        <v>101125</v>
      </c>
      <c r="I21" s="6">
        <v>2022.5</v>
      </c>
      <c r="J21" s="6">
        <v>99102.5</v>
      </c>
      <c r="K21" s="6">
        <f t="shared" si="0"/>
        <v>97080</v>
      </c>
      <c r="L21" s="6">
        <v>97080</v>
      </c>
      <c r="M21" s="6">
        <v>2022.5</v>
      </c>
      <c r="N21" s="3"/>
    </row>
    <row r="22" spans="1:14" x14ac:dyDescent="0.25">
      <c r="A22" s="1" t="s">
        <v>16</v>
      </c>
      <c r="B22" s="4" t="s">
        <v>13</v>
      </c>
      <c r="C22" s="1" t="s">
        <v>27</v>
      </c>
      <c r="D22" s="2" t="s">
        <v>19</v>
      </c>
      <c r="E22" s="6">
        <v>2145</v>
      </c>
      <c r="F22" s="6">
        <v>120</v>
      </c>
      <c r="G22" s="6">
        <v>125</v>
      </c>
      <c r="H22" s="6">
        <v>268125</v>
      </c>
      <c r="I22" s="6">
        <v>5362.5</v>
      </c>
      <c r="J22" s="6">
        <v>262762.5</v>
      </c>
      <c r="K22" s="6">
        <f t="shared" si="0"/>
        <v>257400</v>
      </c>
      <c r="L22" s="6">
        <v>257400</v>
      </c>
      <c r="M22" s="6">
        <v>5362.5</v>
      </c>
      <c r="N22" s="3"/>
    </row>
    <row r="23" spans="1:14" x14ac:dyDescent="0.25">
      <c r="E23" s="7">
        <f>SUM(E2:E22)</f>
        <v>20850</v>
      </c>
      <c r="F23" s="7"/>
      <c r="H23" s="7"/>
      <c r="L23" s="7"/>
    </row>
    <row r="24" spans="1:14" x14ac:dyDescent="0.25">
      <c r="A24" s="12" t="s">
        <v>30</v>
      </c>
      <c r="F24" s="7">
        <f>SUM(F2:F22)</f>
        <v>1330</v>
      </c>
      <c r="G24" s="7">
        <f>SUM(G2:G22)</f>
        <v>4025</v>
      </c>
      <c r="H24" s="7">
        <f>SUM(H2:H22)</f>
        <v>3869050</v>
      </c>
      <c r="I24" s="7">
        <f>SUM(I2:I22)</f>
        <v>167512.25</v>
      </c>
      <c r="J24" s="7">
        <f>SUM(J2:J22)</f>
        <v>3701537.75</v>
      </c>
      <c r="K24" s="7"/>
      <c r="M24" s="7">
        <f>SUM(M2:M22)</f>
        <v>261457.75</v>
      </c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2022-11-11T17:00:30Z</dcterms:created>
  <dcterms:modified xsi:type="dcterms:W3CDTF">2022-11-14T15:22:51Z</dcterms:modified>
</cp:coreProperties>
</file>