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F63122B-D0C5-4BE0-AF3A-DB53D74172D8}" xr6:coauthVersionLast="47" xr6:coauthVersionMax="47" xr10:uidLastSave="{00000000-0000-0000-0000-000000000000}"/>
  <bookViews>
    <workbookView xWindow="-110" yWindow="-110" windowWidth="19420" windowHeight="10420" firstSheet="4" activeTab="10" xr2:uid="{00000000-000D-0000-FFFF-FFFF00000000}"/>
  </bookViews>
  <sheets>
    <sheet name="SampleData" sheetId="1" r:id="rId1"/>
    <sheet name="Freezing 1st row" sheetId="11" r:id="rId2"/>
    <sheet name="Freezing 1st column" sheetId="12" r:id="rId3"/>
    <sheet name="Freezing 1st row and Column" sheetId="13" r:id="rId4"/>
    <sheet name="WeekdaySort" sheetId="7" r:id="rId5"/>
    <sheet name="Sort by Day" sheetId="14" r:id="rId6"/>
    <sheet name="MonthData" sheetId="4" r:id="rId7"/>
    <sheet name="SortIcons" sheetId="9" r:id="rId8"/>
    <sheet name="Sort by color" sheetId="15" r:id="rId9"/>
    <sheet name="Custom" sheetId="10" r:id="rId10"/>
    <sheet name="Filtering data" sheetId="16" r:id="rId11"/>
  </sheets>
  <definedNames>
    <definedName name="_xlnm._FilterDatabase" localSheetId="10" hidden="1">'Filtering data'!$A$1:$E$15</definedName>
    <definedName name="_xlnm._FilterDatabase" localSheetId="6" hidden="1">MonthData!$A$1:$G$6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5" l="1"/>
  <c r="G8" i="15" s="1"/>
  <c r="H8" i="15" s="1"/>
  <c r="F9" i="15"/>
  <c r="F3" i="15"/>
  <c r="F2" i="15"/>
  <c r="G2" i="15" s="1"/>
  <c r="F5" i="15"/>
  <c r="G5" i="15" s="1"/>
  <c r="F4" i="15"/>
  <c r="G4" i="15" s="1"/>
  <c r="H4" i="15" s="1"/>
  <c r="F7" i="15"/>
  <c r="G7" i="15" s="1"/>
  <c r="H7" i="15" s="1"/>
  <c r="F6" i="15"/>
  <c r="D20" i="14"/>
  <c r="D13" i="14"/>
  <c r="D7" i="14"/>
  <c r="D3" i="14"/>
  <c r="D6" i="14"/>
  <c r="D19" i="14"/>
  <c r="D5" i="14"/>
  <c r="D18" i="14"/>
  <c r="D17" i="14"/>
  <c r="D12" i="14"/>
  <c r="D11" i="14"/>
  <c r="D10" i="14"/>
  <c r="D8" i="14"/>
  <c r="D2" i="14"/>
  <c r="D16" i="14"/>
  <c r="D15" i="14"/>
  <c r="D14" i="14"/>
  <c r="D4" i="14"/>
  <c r="D9" i="14"/>
  <c r="F9" i="9"/>
  <c r="F8" i="9"/>
  <c r="F7" i="9"/>
  <c r="G7" i="9" s="1"/>
  <c r="F6" i="9"/>
  <c r="F3" i="9"/>
  <c r="G3" i="9" s="1"/>
  <c r="F2" i="9"/>
  <c r="F5" i="9"/>
  <c r="F4" i="9"/>
  <c r="H2" i="15" l="1"/>
  <c r="H5" i="15"/>
  <c r="G9" i="15"/>
  <c r="H9" i="15" s="1"/>
  <c r="G3" i="15"/>
  <c r="H3" i="15" s="1"/>
  <c r="G6" i="15"/>
  <c r="H6" i="15" s="1"/>
  <c r="G6" i="9"/>
  <c r="H6" i="9" s="1"/>
  <c r="G2" i="9"/>
  <c r="H2" i="9" s="1"/>
  <c r="G4" i="9"/>
  <c r="H4" i="9" s="1"/>
  <c r="G5" i="9"/>
  <c r="H5" i="9" s="1"/>
  <c r="G9" i="9"/>
  <c r="H9" i="9" s="1"/>
  <c r="H3" i="9"/>
  <c r="G8" i="9"/>
  <c r="H8" i="9" s="1"/>
  <c r="H7" i="9"/>
  <c r="B6" i="4" l="1"/>
  <c r="C6" i="4"/>
  <c r="D6" i="4"/>
  <c r="E6" i="4"/>
  <c r="F6" i="4"/>
  <c r="G6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<sst xmlns="http://schemas.openxmlformats.org/spreadsheetml/2006/main" count="20260" uniqueCount="2241">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</sst>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ref="A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C71A0-C0A3-4E32-87EF-7AF800E86E02}" name="Table43" displayName="Table43" ref="A1:H9" totalsRowShown="0">
  <autoFilter ref="A1:H9" xr:uid="{F09C71A0-C0A3-4E32-87EF-7AF800E86E02}"/>
  <sortState xmlns:xlrd2="http://schemas.microsoft.com/office/spreadsheetml/2017/richdata2" ref="A2:H9">
    <sortCondition sortBy="icon" ref="D2:D9" iconSet="3TrafficLights1" iconId="2"/>
    <sortCondition descending="1" sortBy="icon" ref="D2:D9" iconSet="3TrafficLights1" iconId="0"/>
  </sortState>
  <tableColumns count="8">
    <tableColumn id="1" xr3:uid="{FBEFB202-8945-4817-8066-B65CD8DF6CFA}" name="Date"/>
    <tableColumn id="2" xr3:uid="{B6A6DA29-994B-477C-B7D9-DA999C312D4B}" name="Region"/>
    <tableColumn id="3" xr3:uid="{D093571F-C7DD-4796-913B-BB41D0E97CC9}" name="Product"/>
    <tableColumn id="4" xr3:uid="{A5C7CF6D-F169-4BB8-8569-F8305AB8DE40}" name="Qty"/>
    <tableColumn id="5" xr3:uid="{DBE674F4-2F65-4238-BB5A-DB080728E994}" name="Cost"/>
    <tableColumn id="6" xr3:uid="{26033340-9E40-434D-9345-5D558F6B778C}" name="Amt">
      <calculatedColumnFormula>D2*E2</calculatedColumnFormula>
    </tableColumn>
    <tableColumn id="7" xr3:uid="{70EB97E1-4121-4821-ACC0-6915D61E4428}" name="Tax">
      <calculatedColumnFormula>F2*0.07</calculatedColumnFormula>
    </tableColumn>
    <tableColumn id="8" xr3:uid="{29C56E91-E751-474C-A5F2-294CB192E6CB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selection activeCell="K14" sqref="K14"/>
    </sheetView>
  </sheetViews>
  <sheetFormatPr defaultColWidth="9.09765625" defaultRowHeight="14.5" x14ac:dyDescent="0.35"/>
  <cols>
    <col min="1" max="1" width="5.296875" style="13" bestFit="1" customWidth="1"/>
    <col min="2" max="2" width="14.5" style="13" bestFit="1" customWidth="1"/>
    <col min="3" max="3" width="7.69921875" style="13" bestFit="1" customWidth="1"/>
    <col min="4" max="4" width="7.296875" style="13" bestFit="1" customWidth="1"/>
    <col min="5" max="5" width="20.3984375" style="13" bestFit="1" customWidth="1"/>
    <col min="6" max="6" width="5.296875" style="13" bestFit="1" customWidth="1"/>
    <col min="7" max="7" width="5.69921875" style="13" bestFit="1" customWidth="1"/>
    <col min="8" max="8" width="8.3984375" style="13" bestFit="1" customWidth="1"/>
    <col min="9" max="16384" width="9.09765625" style="13"/>
  </cols>
  <sheetData>
    <row r="1" spans="1:10" ht="21" x14ac:dyDescent="0.5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35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</row>
    <row r="3" spans="1:10" x14ac:dyDescent="0.35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10" x14ac:dyDescent="0.35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10" x14ac:dyDescent="0.35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10" x14ac:dyDescent="0.35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10" x14ac:dyDescent="0.35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10" x14ac:dyDescent="0.35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10" x14ac:dyDescent="0.35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10" x14ac:dyDescent="0.35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10" x14ac:dyDescent="0.35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10" x14ac:dyDescent="0.35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10" x14ac:dyDescent="0.35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10" x14ac:dyDescent="0.35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10" x14ac:dyDescent="0.35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10" x14ac:dyDescent="0.35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x14ac:dyDescent="0.35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x14ac:dyDescent="0.35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x14ac:dyDescent="0.35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x14ac:dyDescent="0.35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x14ac:dyDescent="0.35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x14ac:dyDescent="0.35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x14ac:dyDescent="0.35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x14ac:dyDescent="0.35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x14ac:dyDescent="0.35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x14ac:dyDescent="0.35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x14ac:dyDescent="0.35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x14ac:dyDescent="0.35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x14ac:dyDescent="0.35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x14ac:dyDescent="0.35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x14ac:dyDescent="0.35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x14ac:dyDescent="0.35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x14ac:dyDescent="0.35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x14ac:dyDescent="0.35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x14ac:dyDescent="0.35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x14ac:dyDescent="0.35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x14ac:dyDescent="0.35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x14ac:dyDescent="0.35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x14ac:dyDescent="0.35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x14ac:dyDescent="0.35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x14ac:dyDescent="0.35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x14ac:dyDescent="0.35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x14ac:dyDescent="0.35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x14ac:dyDescent="0.35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x14ac:dyDescent="0.35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x14ac:dyDescent="0.35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x14ac:dyDescent="0.35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x14ac:dyDescent="0.35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x14ac:dyDescent="0.35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x14ac:dyDescent="0.35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x14ac:dyDescent="0.35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x14ac:dyDescent="0.35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x14ac:dyDescent="0.35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x14ac:dyDescent="0.35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x14ac:dyDescent="0.35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x14ac:dyDescent="0.35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x14ac:dyDescent="0.35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x14ac:dyDescent="0.35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x14ac:dyDescent="0.35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x14ac:dyDescent="0.35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x14ac:dyDescent="0.35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x14ac:dyDescent="0.35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x14ac:dyDescent="0.35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x14ac:dyDescent="0.35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x14ac:dyDescent="0.35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x14ac:dyDescent="0.35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x14ac:dyDescent="0.35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x14ac:dyDescent="0.35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x14ac:dyDescent="0.35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x14ac:dyDescent="0.35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x14ac:dyDescent="0.35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x14ac:dyDescent="0.35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x14ac:dyDescent="0.35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x14ac:dyDescent="0.35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x14ac:dyDescent="0.35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x14ac:dyDescent="0.35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x14ac:dyDescent="0.35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x14ac:dyDescent="0.35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x14ac:dyDescent="0.35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x14ac:dyDescent="0.35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x14ac:dyDescent="0.35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x14ac:dyDescent="0.35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x14ac:dyDescent="0.35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x14ac:dyDescent="0.35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x14ac:dyDescent="0.35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x14ac:dyDescent="0.35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x14ac:dyDescent="0.35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x14ac:dyDescent="0.35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x14ac:dyDescent="0.35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x14ac:dyDescent="0.35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x14ac:dyDescent="0.35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x14ac:dyDescent="0.35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x14ac:dyDescent="0.35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x14ac:dyDescent="0.35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x14ac:dyDescent="0.35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x14ac:dyDescent="0.35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x14ac:dyDescent="0.35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x14ac:dyDescent="0.35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x14ac:dyDescent="0.35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x14ac:dyDescent="0.35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x14ac:dyDescent="0.35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x14ac:dyDescent="0.35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x14ac:dyDescent="0.35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x14ac:dyDescent="0.35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x14ac:dyDescent="0.35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x14ac:dyDescent="0.35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x14ac:dyDescent="0.35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x14ac:dyDescent="0.35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x14ac:dyDescent="0.35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x14ac:dyDescent="0.35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x14ac:dyDescent="0.35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x14ac:dyDescent="0.35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x14ac:dyDescent="0.35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x14ac:dyDescent="0.35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x14ac:dyDescent="0.35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x14ac:dyDescent="0.35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x14ac:dyDescent="0.35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x14ac:dyDescent="0.35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x14ac:dyDescent="0.35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x14ac:dyDescent="0.35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x14ac:dyDescent="0.35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x14ac:dyDescent="0.35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x14ac:dyDescent="0.35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x14ac:dyDescent="0.35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x14ac:dyDescent="0.35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x14ac:dyDescent="0.35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x14ac:dyDescent="0.35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x14ac:dyDescent="0.35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x14ac:dyDescent="0.35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x14ac:dyDescent="0.35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x14ac:dyDescent="0.35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x14ac:dyDescent="0.35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x14ac:dyDescent="0.35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x14ac:dyDescent="0.35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x14ac:dyDescent="0.35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x14ac:dyDescent="0.35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x14ac:dyDescent="0.35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x14ac:dyDescent="0.35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x14ac:dyDescent="0.35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x14ac:dyDescent="0.35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x14ac:dyDescent="0.35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x14ac:dyDescent="0.35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x14ac:dyDescent="0.35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x14ac:dyDescent="0.35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x14ac:dyDescent="0.35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x14ac:dyDescent="0.35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x14ac:dyDescent="0.35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x14ac:dyDescent="0.35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x14ac:dyDescent="0.35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x14ac:dyDescent="0.35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x14ac:dyDescent="0.35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x14ac:dyDescent="0.35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x14ac:dyDescent="0.35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x14ac:dyDescent="0.35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x14ac:dyDescent="0.35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x14ac:dyDescent="0.35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x14ac:dyDescent="0.35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x14ac:dyDescent="0.35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x14ac:dyDescent="0.35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x14ac:dyDescent="0.35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x14ac:dyDescent="0.35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x14ac:dyDescent="0.35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x14ac:dyDescent="0.35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x14ac:dyDescent="0.35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x14ac:dyDescent="0.35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x14ac:dyDescent="0.35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x14ac:dyDescent="0.35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x14ac:dyDescent="0.35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x14ac:dyDescent="0.35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x14ac:dyDescent="0.35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x14ac:dyDescent="0.35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x14ac:dyDescent="0.35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x14ac:dyDescent="0.35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x14ac:dyDescent="0.35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x14ac:dyDescent="0.35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x14ac:dyDescent="0.35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x14ac:dyDescent="0.35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x14ac:dyDescent="0.35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x14ac:dyDescent="0.35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x14ac:dyDescent="0.35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x14ac:dyDescent="0.35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x14ac:dyDescent="0.35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x14ac:dyDescent="0.35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x14ac:dyDescent="0.35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x14ac:dyDescent="0.35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x14ac:dyDescent="0.35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x14ac:dyDescent="0.35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x14ac:dyDescent="0.35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x14ac:dyDescent="0.35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x14ac:dyDescent="0.35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x14ac:dyDescent="0.35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x14ac:dyDescent="0.35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x14ac:dyDescent="0.35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x14ac:dyDescent="0.35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x14ac:dyDescent="0.35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x14ac:dyDescent="0.35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x14ac:dyDescent="0.35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x14ac:dyDescent="0.35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x14ac:dyDescent="0.35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x14ac:dyDescent="0.35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x14ac:dyDescent="0.35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x14ac:dyDescent="0.35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x14ac:dyDescent="0.35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x14ac:dyDescent="0.35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x14ac:dyDescent="0.35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x14ac:dyDescent="0.35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x14ac:dyDescent="0.35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x14ac:dyDescent="0.35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x14ac:dyDescent="0.35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x14ac:dyDescent="0.35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x14ac:dyDescent="0.35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x14ac:dyDescent="0.35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x14ac:dyDescent="0.35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x14ac:dyDescent="0.35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x14ac:dyDescent="0.35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x14ac:dyDescent="0.35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x14ac:dyDescent="0.35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x14ac:dyDescent="0.35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x14ac:dyDescent="0.35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x14ac:dyDescent="0.35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x14ac:dyDescent="0.35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x14ac:dyDescent="0.35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x14ac:dyDescent="0.35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x14ac:dyDescent="0.35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x14ac:dyDescent="0.35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x14ac:dyDescent="0.35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x14ac:dyDescent="0.35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x14ac:dyDescent="0.35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x14ac:dyDescent="0.35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x14ac:dyDescent="0.35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x14ac:dyDescent="0.35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x14ac:dyDescent="0.35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x14ac:dyDescent="0.35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x14ac:dyDescent="0.35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x14ac:dyDescent="0.35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x14ac:dyDescent="0.35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x14ac:dyDescent="0.35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x14ac:dyDescent="0.35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x14ac:dyDescent="0.35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x14ac:dyDescent="0.35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x14ac:dyDescent="0.35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x14ac:dyDescent="0.35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x14ac:dyDescent="0.35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x14ac:dyDescent="0.35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x14ac:dyDescent="0.35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x14ac:dyDescent="0.35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x14ac:dyDescent="0.35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x14ac:dyDescent="0.35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x14ac:dyDescent="0.35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x14ac:dyDescent="0.35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x14ac:dyDescent="0.35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x14ac:dyDescent="0.35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x14ac:dyDescent="0.35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x14ac:dyDescent="0.35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x14ac:dyDescent="0.35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x14ac:dyDescent="0.35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x14ac:dyDescent="0.35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x14ac:dyDescent="0.35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x14ac:dyDescent="0.35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x14ac:dyDescent="0.35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x14ac:dyDescent="0.35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x14ac:dyDescent="0.35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x14ac:dyDescent="0.35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x14ac:dyDescent="0.35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x14ac:dyDescent="0.35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x14ac:dyDescent="0.35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x14ac:dyDescent="0.35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x14ac:dyDescent="0.35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x14ac:dyDescent="0.35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x14ac:dyDescent="0.35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x14ac:dyDescent="0.35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x14ac:dyDescent="0.35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x14ac:dyDescent="0.35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x14ac:dyDescent="0.35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x14ac:dyDescent="0.35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x14ac:dyDescent="0.35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x14ac:dyDescent="0.35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x14ac:dyDescent="0.35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x14ac:dyDescent="0.35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x14ac:dyDescent="0.35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x14ac:dyDescent="0.35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x14ac:dyDescent="0.35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x14ac:dyDescent="0.35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x14ac:dyDescent="0.35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x14ac:dyDescent="0.35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x14ac:dyDescent="0.35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x14ac:dyDescent="0.35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x14ac:dyDescent="0.35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x14ac:dyDescent="0.35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x14ac:dyDescent="0.35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x14ac:dyDescent="0.35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x14ac:dyDescent="0.35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x14ac:dyDescent="0.35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x14ac:dyDescent="0.35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x14ac:dyDescent="0.35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x14ac:dyDescent="0.35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x14ac:dyDescent="0.35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x14ac:dyDescent="0.35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x14ac:dyDescent="0.35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x14ac:dyDescent="0.35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x14ac:dyDescent="0.35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x14ac:dyDescent="0.35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x14ac:dyDescent="0.35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x14ac:dyDescent="0.35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x14ac:dyDescent="0.35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x14ac:dyDescent="0.35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x14ac:dyDescent="0.35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x14ac:dyDescent="0.35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x14ac:dyDescent="0.35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x14ac:dyDescent="0.35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x14ac:dyDescent="0.35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x14ac:dyDescent="0.35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x14ac:dyDescent="0.35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x14ac:dyDescent="0.35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x14ac:dyDescent="0.35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x14ac:dyDescent="0.35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x14ac:dyDescent="0.35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x14ac:dyDescent="0.35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x14ac:dyDescent="0.35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x14ac:dyDescent="0.35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x14ac:dyDescent="0.35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x14ac:dyDescent="0.35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x14ac:dyDescent="0.35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x14ac:dyDescent="0.35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x14ac:dyDescent="0.35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x14ac:dyDescent="0.35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x14ac:dyDescent="0.35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x14ac:dyDescent="0.35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x14ac:dyDescent="0.35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x14ac:dyDescent="0.35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x14ac:dyDescent="0.35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x14ac:dyDescent="0.35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x14ac:dyDescent="0.35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x14ac:dyDescent="0.35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x14ac:dyDescent="0.35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x14ac:dyDescent="0.35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x14ac:dyDescent="0.35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x14ac:dyDescent="0.35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x14ac:dyDescent="0.35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x14ac:dyDescent="0.35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x14ac:dyDescent="0.35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x14ac:dyDescent="0.35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x14ac:dyDescent="0.35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x14ac:dyDescent="0.35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x14ac:dyDescent="0.35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x14ac:dyDescent="0.35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x14ac:dyDescent="0.35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x14ac:dyDescent="0.35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x14ac:dyDescent="0.35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x14ac:dyDescent="0.35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x14ac:dyDescent="0.35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x14ac:dyDescent="0.35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x14ac:dyDescent="0.35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x14ac:dyDescent="0.35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x14ac:dyDescent="0.35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x14ac:dyDescent="0.35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x14ac:dyDescent="0.35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x14ac:dyDescent="0.35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x14ac:dyDescent="0.35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x14ac:dyDescent="0.35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x14ac:dyDescent="0.35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x14ac:dyDescent="0.35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x14ac:dyDescent="0.35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x14ac:dyDescent="0.35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x14ac:dyDescent="0.35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x14ac:dyDescent="0.35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x14ac:dyDescent="0.35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x14ac:dyDescent="0.35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x14ac:dyDescent="0.35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x14ac:dyDescent="0.35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x14ac:dyDescent="0.35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x14ac:dyDescent="0.35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x14ac:dyDescent="0.35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x14ac:dyDescent="0.35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x14ac:dyDescent="0.35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x14ac:dyDescent="0.35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x14ac:dyDescent="0.35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x14ac:dyDescent="0.35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x14ac:dyDescent="0.35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x14ac:dyDescent="0.35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x14ac:dyDescent="0.35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x14ac:dyDescent="0.35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x14ac:dyDescent="0.35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x14ac:dyDescent="0.35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x14ac:dyDescent="0.35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x14ac:dyDescent="0.35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x14ac:dyDescent="0.35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x14ac:dyDescent="0.35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x14ac:dyDescent="0.35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x14ac:dyDescent="0.35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x14ac:dyDescent="0.35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x14ac:dyDescent="0.35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x14ac:dyDescent="0.35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x14ac:dyDescent="0.35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x14ac:dyDescent="0.35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x14ac:dyDescent="0.35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x14ac:dyDescent="0.35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x14ac:dyDescent="0.35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x14ac:dyDescent="0.35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x14ac:dyDescent="0.35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x14ac:dyDescent="0.35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x14ac:dyDescent="0.35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x14ac:dyDescent="0.35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x14ac:dyDescent="0.35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x14ac:dyDescent="0.35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x14ac:dyDescent="0.35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x14ac:dyDescent="0.35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x14ac:dyDescent="0.35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x14ac:dyDescent="0.35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x14ac:dyDescent="0.35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x14ac:dyDescent="0.35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x14ac:dyDescent="0.35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x14ac:dyDescent="0.35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x14ac:dyDescent="0.35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x14ac:dyDescent="0.35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x14ac:dyDescent="0.35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x14ac:dyDescent="0.35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x14ac:dyDescent="0.35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x14ac:dyDescent="0.35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x14ac:dyDescent="0.35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x14ac:dyDescent="0.35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x14ac:dyDescent="0.35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x14ac:dyDescent="0.35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x14ac:dyDescent="0.35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x14ac:dyDescent="0.35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x14ac:dyDescent="0.35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x14ac:dyDescent="0.35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x14ac:dyDescent="0.35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x14ac:dyDescent="0.35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x14ac:dyDescent="0.35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x14ac:dyDescent="0.35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x14ac:dyDescent="0.35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x14ac:dyDescent="0.35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x14ac:dyDescent="0.35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x14ac:dyDescent="0.35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x14ac:dyDescent="0.35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x14ac:dyDescent="0.35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x14ac:dyDescent="0.35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x14ac:dyDescent="0.35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x14ac:dyDescent="0.35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x14ac:dyDescent="0.35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x14ac:dyDescent="0.35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x14ac:dyDescent="0.35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x14ac:dyDescent="0.35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x14ac:dyDescent="0.35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x14ac:dyDescent="0.35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x14ac:dyDescent="0.35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x14ac:dyDescent="0.35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x14ac:dyDescent="0.35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x14ac:dyDescent="0.35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x14ac:dyDescent="0.35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x14ac:dyDescent="0.35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x14ac:dyDescent="0.35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x14ac:dyDescent="0.35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x14ac:dyDescent="0.35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x14ac:dyDescent="0.35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x14ac:dyDescent="0.35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x14ac:dyDescent="0.35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x14ac:dyDescent="0.35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x14ac:dyDescent="0.35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x14ac:dyDescent="0.35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x14ac:dyDescent="0.35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x14ac:dyDescent="0.35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x14ac:dyDescent="0.35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x14ac:dyDescent="0.35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x14ac:dyDescent="0.35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x14ac:dyDescent="0.35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x14ac:dyDescent="0.35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x14ac:dyDescent="0.35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x14ac:dyDescent="0.35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x14ac:dyDescent="0.35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x14ac:dyDescent="0.35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x14ac:dyDescent="0.35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x14ac:dyDescent="0.35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x14ac:dyDescent="0.35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x14ac:dyDescent="0.35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x14ac:dyDescent="0.35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x14ac:dyDescent="0.35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x14ac:dyDescent="0.35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x14ac:dyDescent="0.35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x14ac:dyDescent="0.35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x14ac:dyDescent="0.35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x14ac:dyDescent="0.35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x14ac:dyDescent="0.35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x14ac:dyDescent="0.35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x14ac:dyDescent="0.35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x14ac:dyDescent="0.35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x14ac:dyDescent="0.35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x14ac:dyDescent="0.35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x14ac:dyDescent="0.35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x14ac:dyDescent="0.35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x14ac:dyDescent="0.35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x14ac:dyDescent="0.35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x14ac:dyDescent="0.35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x14ac:dyDescent="0.35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x14ac:dyDescent="0.35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x14ac:dyDescent="0.35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x14ac:dyDescent="0.35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x14ac:dyDescent="0.35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x14ac:dyDescent="0.35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x14ac:dyDescent="0.35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x14ac:dyDescent="0.35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x14ac:dyDescent="0.35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x14ac:dyDescent="0.35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x14ac:dyDescent="0.35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x14ac:dyDescent="0.35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x14ac:dyDescent="0.35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x14ac:dyDescent="0.35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x14ac:dyDescent="0.35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x14ac:dyDescent="0.35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x14ac:dyDescent="0.35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x14ac:dyDescent="0.35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x14ac:dyDescent="0.35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x14ac:dyDescent="0.35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x14ac:dyDescent="0.35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x14ac:dyDescent="0.35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x14ac:dyDescent="0.35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x14ac:dyDescent="0.35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x14ac:dyDescent="0.35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x14ac:dyDescent="0.35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x14ac:dyDescent="0.35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x14ac:dyDescent="0.35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x14ac:dyDescent="0.35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x14ac:dyDescent="0.35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x14ac:dyDescent="0.35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x14ac:dyDescent="0.35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x14ac:dyDescent="0.35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x14ac:dyDescent="0.35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x14ac:dyDescent="0.35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x14ac:dyDescent="0.35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x14ac:dyDescent="0.35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x14ac:dyDescent="0.35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x14ac:dyDescent="0.35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x14ac:dyDescent="0.35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x14ac:dyDescent="0.35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x14ac:dyDescent="0.35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x14ac:dyDescent="0.35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x14ac:dyDescent="0.35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x14ac:dyDescent="0.35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x14ac:dyDescent="0.35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x14ac:dyDescent="0.35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x14ac:dyDescent="0.35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x14ac:dyDescent="0.35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x14ac:dyDescent="0.35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x14ac:dyDescent="0.35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x14ac:dyDescent="0.35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x14ac:dyDescent="0.35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x14ac:dyDescent="0.35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x14ac:dyDescent="0.35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x14ac:dyDescent="0.35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x14ac:dyDescent="0.35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x14ac:dyDescent="0.35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x14ac:dyDescent="0.35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x14ac:dyDescent="0.35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x14ac:dyDescent="0.35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x14ac:dyDescent="0.35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x14ac:dyDescent="0.35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x14ac:dyDescent="0.35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x14ac:dyDescent="0.35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x14ac:dyDescent="0.35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x14ac:dyDescent="0.35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x14ac:dyDescent="0.35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x14ac:dyDescent="0.35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x14ac:dyDescent="0.35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x14ac:dyDescent="0.35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x14ac:dyDescent="0.35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x14ac:dyDescent="0.35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x14ac:dyDescent="0.35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x14ac:dyDescent="0.35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x14ac:dyDescent="0.35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x14ac:dyDescent="0.35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x14ac:dyDescent="0.35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x14ac:dyDescent="0.35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x14ac:dyDescent="0.35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x14ac:dyDescent="0.35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x14ac:dyDescent="0.35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x14ac:dyDescent="0.35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x14ac:dyDescent="0.35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x14ac:dyDescent="0.35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x14ac:dyDescent="0.35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x14ac:dyDescent="0.35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x14ac:dyDescent="0.35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x14ac:dyDescent="0.35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x14ac:dyDescent="0.35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x14ac:dyDescent="0.35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x14ac:dyDescent="0.35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x14ac:dyDescent="0.35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x14ac:dyDescent="0.35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x14ac:dyDescent="0.35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x14ac:dyDescent="0.35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x14ac:dyDescent="0.35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x14ac:dyDescent="0.35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x14ac:dyDescent="0.35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x14ac:dyDescent="0.35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x14ac:dyDescent="0.35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x14ac:dyDescent="0.35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x14ac:dyDescent="0.35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x14ac:dyDescent="0.35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x14ac:dyDescent="0.35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x14ac:dyDescent="0.35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x14ac:dyDescent="0.35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x14ac:dyDescent="0.35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x14ac:dyDescent="0.35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x14ac:dyDescent="0.35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x14ac:dyDescent="0.35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x14ac:dyDescent="0.35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x14ac:dyDescent="0.35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x14ac:dyDescent="0.35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x14ac:dyDescent="0.35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x14ac:dyDescent="0.35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x14ac:dyDescent="0.35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x14ac:dyDescent="0.35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x14ac:dyDescent="0.35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x14ac:dyDescent="0.35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x14ac:dyDescent="0.35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x14ac:dyDescent="0.35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x14ac:dyDescent="0.35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x14ac:dyDescent="0.35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x14ac:dyDescent="0.35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x14ac:dyDescent="0.35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x14ac:dyDescent="0.35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x14ac:dyDescent="0.35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x14ac:dyDescent="0.35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x14ac:dyDescent="0.35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x14ac:dyDescent="0.35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x14ac:dyDescent="0.35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x14ac:dyDescent="0.35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x14ac:dyDescent="0.35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x14ac:dyDescent="0.35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x14ac:dyDescent="0.35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x14ac:dyDescent="0.35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x14ac:dyDescent="0.35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x14ac:dyDescent="0.35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x14ac:dyDescent="0.35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x14ac:dyDescent="0.35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x14ac:dyDescent="0.35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x14ac:dyDescent="0.35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x14ac:dyDescent="0.35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x14ac:dyDescent="0.35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x14ac:dyDescent="0.35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x14ac:dyDescent="0.35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x14ac:dyDescent="0.35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x14ac:dyDescent="0.35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x14ac:dyDescent="0.35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x14ac:dyDescent="0.35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x14ac:dyDescent="0.35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x14ac:dyDescent="0.35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x14ac:dyDescent="0.35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x14ac:dyDescent="0.35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x14ac:dyDescent="0.35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x14ac:dyDescent="0.35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x14ac:dyDescent="0.35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x14ac:dyDescent="0.35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x14ac:dyDescent="0.35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x14ac:dyDescent="0.35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x14ac:dyDescent="0.35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x14ac:dyDescent="0.35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x14ac:dyDescent="0.35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x14ac:dyDescent="0.35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x14ac:dyDescent="0.35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x14ac:dyDescent="0.35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x14ac:dyDescent="0.35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x14ac:dyDescent="0.35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x14ac:dyDescent="0.35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x14ac:dyDescent="0.35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x14ac:dyDescent="0.35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x14ac:dyDescent="0.35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x14ac:dyDescent="0.35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x14ac:dyDescent="0.35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x14ac:dyDescent="0.35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x14ac:dyDescent="0.35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x14ac:dyDescent="0.35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x14ac:dyDescent="0.35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x14ac:dyDescent="0.35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x14ac:dyDescent="0.35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x14ac:dyDescent="0.35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x14ac:dyDescent="0.35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x14ac:dyDescent="0.35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x14ac:dyDescent="0.35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x14ac:dyDescent="0.35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x14ac:dyDescent="0.35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x14ac:dyDescent="0.35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x14ac:dyDescent="0.35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x14ac:dyDescent="0.35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x14ac:dyDescent="0.35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x14ac:dyDescent="0.35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x14ac:dyDescent="0.35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x14ac:dyDescent="0.35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x14ac:dyDescent="0.35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x14ac:dyDescent="0.35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x14ac:dyDescent="0.35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x14ac:dyDescent="0.35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x14ac:dyDescent="0.35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x14ac:dyDescent="0.35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x14ac:dyDescent="0.35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x14ac:dyDescent="0.35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x14ac:dyDescent="0.35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x14ac:dyDescent="0.35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x14ac:dyDescent="0.35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x14ac:dyDescent="0.35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x14ac:dyDescent="0.35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x14ac:dyDescent="0.35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x14ac:dyDescent="0.35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x14ac:dyDescent="0.35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x14ac:dyDescent="0.35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x14ac:dyDescent="0.35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x14ac:dyDescent="0.35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x14ac:dyDescent="0.35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x14ac:dyDescent="0.35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x14ac:dyDescent="0.35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x14ac:dyDescent="0.35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x14ac:dyDescent="0.35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x14ac:dyDescent="0.35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x14ac:dyDescent="0.35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x14ac:dyDescent="0.35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x14ac:dyDescent="0.35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x14ac:dyDescent="0.35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x14ac:dyDescent="0.35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x14ac:dyDescent="0.35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x14ac:dyDescent="0.35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x14ac:dyDescent="0.35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x14ac:dyDescent="0.35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x14ac:dyDescent="0.35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x14ac:dyDescent="0.35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x14ac:dyDescent="0.35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x14ac:dyDescent="0.35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x14ac:dyDescent="0.35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x14ac:dyDescent="0.35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x14ac:dyDescent="0.35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x14ac:dyDescent="0.35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x14ac:dyDescent="0.35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x14ac:dyDescent="0.35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x14ac:dyDescent="0.35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x14ac:dyDescent="0.35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x14ac:dyDescent="0.35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x14ac:dyDescent="0.35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x14ac:dyDescent="0.35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x14ac:dyDescent="0.35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x14ac:dyDescent="0.35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x14ac:dyDescent="0.35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x14ac:dyDescent="0.35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x14ac:dyDescent="0.35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x14ac:dyDescent="0.35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x14ac:dyDescent="0.35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x14ac:dyDescent="0.35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x14ac:dyDescent="0.35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x14ac:dyDescent="0.35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x14ac:dyDescent="0.35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x14ac:dyDescent="0.35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x14ac:dyDescent="0.35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x14ac:dyDescent="0.35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x14ac:dyDescent="0.35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x14ac:dyDescent="0.35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x14ac:dyDescent="0.35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x14ac:dyDescent="0.35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x14ac:dyDescent="0.35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x14ac:dyDescent="0.35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x14ac:dyDescent="0.35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x14ac:dyDescent="0.35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x14ac:dyDescent="0.35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x14ac:dyDescent="0.35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x14ac:dyDescent="0.35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x14ac:dyDescent="0.35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x14ac:dyDescent="0.35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x14ac:dyDescent="0.35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x14ac:dyDescent="0.35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x14ac:dyDescent="0.35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x14ac:dyDescent="0.35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x14ac:dyDescent="0.35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x14ac:dyDescent="0.35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x14ac:dyDescent="0.35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x14ac:dyDescent="0.35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x14ac:dyDescent="0.35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x14ac:dyDescent="0.35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x14ac:dyDescent="0.35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x14ac:dyDescent="0.35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x14ac:dyDescent="0.35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x14ac:dyDescent="0.35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x14ac:dyDescent="0.35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x14ac:dyDescent="0.35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x14ac:dyDescent="0.35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x14ac:dyDescent="0.35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x14ac:dyDescent="0.35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x14ac:dyDescent="0.35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x14ac:dyDescent="0.35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x14ac:dyDescent="0.35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x14ac:dyDescent="0.35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x14ac:dyDescent="0.35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x14ac:dyDescent="0.35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x14ac:dyDescent="0.35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x14ac:dyDescent="0.35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x14ac:dyDescent="0.35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x14ac:dyDescent="0.35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x14ac:dyDescent="0.35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x14ac:dyDescent="0.35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x14ac:dyDescent="0.35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x14ac:dyDescent="0.35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x14ac:dyDescent="0.35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x14ac:dyDescent="0.35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x14ac:dyDescent="0.35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x14ac:dyDescent="0.35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x14ac:dyDescent="0.35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x14ac:dyDescent="0.35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x14ac:dyDescent="0.35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x14ac:dyDescent="0.35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x14ac:dyDescent="0.35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x14ac:dyDescent="0.35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x14ac:dyDescent="0.35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x14ac:dyDescent="0.35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x14ac:dyDescent="0.35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x14ac:dyDescent="0.35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x14ac:dyDescent="0.35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x14ac:dyDescent="0.35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x14ac:dyDescent="0.35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x14ac:dyDescent="0.35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x14ac:dyDescent="0.35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x14ac:dyDescent="0.35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x14ac:dyDescent="0.35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x14ac:dyDescent="0.35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x14ac:dyDescent="0.35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x14ac:dyDescent="0.35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x14ac:dyDescent="0.35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x14ac:dyDescent="0.35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x14ac:dyDescent="0.35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x14ac:dyDescent="0.35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x14ac:dyDescent="0.35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x14ac:dyDescent="0.35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x14ac:dyDescent="0.35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x14ac:dyDescent="0.35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x14ac:dyDescent="0.35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x14ac:dyDescent="0.35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x14ac:dyDescent="0.35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x14ac:dyDescent="0.35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x14ac:dyDescent="0.35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x14ac:dyDescent="0.35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x14ac:dyDescent="0.35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x14ac:dyDescent="0.35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x14ac:dyDescent="0.35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x14ac:dyDescent="0.35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x14ac:dyDescent="0.35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x14ac:dyDescent="0.35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x14ac:dyDescent="0.35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x14ac:dyDescent="0.35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x14ac:dyDescent="0.35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x14ac:dyDescent="0.35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x14ac:dyDescent="0.35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x14ac:dyDescent="0.35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x14ac:dyDescent="0.35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x14ac:dyDescent="0.35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x14ac:dyDescent="0.35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x14ac:dyDescent="0.35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x14ac:dyDescent="0.35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x14ac:dyDescent="0.35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x14ac:dyDescent="0.35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x14ac:dyDescent="0.35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x14ac:dyDescent="0.35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x14ac:dyDescent="0.35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x14ac:dyDescent="0.35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x14ac:dyDescent="0.35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x14ac:dyDescent="0.35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x14ac:dyDescent="0.35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x14ac:dyDescent="0.35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x14ac:dyDescent="0.35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x14ac:dyDescent="0.35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x14ac:dyDescent="0.35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x14ac:dyDescent="0.35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x14ac:dyDescent="0.35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x14ac:dyDescent="0.35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x14ac:dyDescent="0.35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x14ac:dyDescent="0.35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x14ac:dyDescent="0.35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x14ac:dyDescent="0.35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x14ac:dyDescent="0.35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x14ac:dyDescent="0.35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x14ac:dyDescent="0.35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x14ac:dyDescent="0.35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x14ac:dyDescent="0.35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x14ac:dyDescent="0.35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x14ac:dyDescent="0.35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x14ac:dyDescent="0.35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x14ac:dyDescent="0.35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x14ac:dyDescent="0.35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x14ac:dyDescent="0.35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x14ac:dyDescent="0.35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x14ac:dyDescent="0.35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x14ac:dyDescent="0.35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x14ac:dyDescent="0.35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x14ac:dyDescent="0.35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x14ac:dyDescent="0.35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x14ac:dyDescent="0.35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x14ac:dyDescent="0.35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x14ac:dyDescent="0.35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x14ac:dyDescent="0.35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x14ac:dyDescent="0.35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x14ac:dyDescent="0.35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x14ac:dyDescent="0.35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x14ac:dyDescent="0.35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x14ac:dyDescent="0.35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x14ac:dyDescent="0.35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x14ac:dyDescent="0.35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x14ac:dyDescent="0.35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x14ac:dyDescent="0.35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x14ac:dyDescent="0.35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x14ac:dyDescent="0.35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x14ac:dyDescent="0.35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x14ac:dyDescent="0.35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x14ac:dyDescent="0.35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x14ac:dyDescent="0.35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x14ac:dyDescent="0.35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x14ac:dyDescent="0.35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x14ac:dyDescent="0.35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x14ac:dyDescent="0.35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x14ac:dyDescent="0.35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x14ac:dyDescent="0.35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x14ac:dyDescent="0.35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x14ac:dyDescent="0.35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x14ac:dyDescent="0.35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x14ac:dyDescent="0.35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x14ac:dyDescent="0.35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x14ac:dyDescent="0.35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x14ac:dyDescent="0.35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x14ac:dyDescent="0.35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x14ac:dyDescent="0.35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x14ac:dyDescent="0.35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x14ac:dyDescent="0.35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x14ac:dyDescent="0.35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x14ac:dyDescent="0.35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x14ac:dyDescent="0.35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x14ac:dyDescent="0.35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x14ac:dyDescent="0.35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x14ac:dyDescent="0.35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x14ac:dyDescent="0.35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x14ac:dyDescent="0.35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x14ac:dyDescent="0.35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x14ac:dyDescent="0.35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x14ac:dyDescent="0.35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x14ac:dyDescent="0.35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x14ac:dyDescent="0.35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x14ac:dyDescent="0.35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x14ac:dyDescent="0.35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x14ac:dyDescent="0.35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x14ac:dyDescent="0.35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x14ac:dyDescent="0.35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x14ac:dyDescent="0.35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x14ac:dyDescent="0.35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x14ac:dyDescent="0.35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x14ac:dyDescent="0.35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x14ac:dyDescent="0.35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x14ac:dyDescent="0.35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x14ac:dyDescent="0.35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x14ac:dyDescent="0.35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x14ac:dyDescent="0.35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x14ac:dyDescent="0.35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x14ac:dyDescent="0.35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x14ac:dyDescent="0.35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x14ac:dyDescent="0.35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x14ac:dyDescent="0.35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x14ac:dyDescent="0.35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x14ac:dyDescent="0.35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x14ac:dyDescent="0.35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x14ac:dyDescent="0.35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x14ac:dyDescent="0.35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x14ac:dyDescent="0.35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x14ac:dyDescent="0.35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x14ac:dyDescent="0.35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x14ac:dyDescent="0.35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x14ac:dyDescent="0.35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x14ac:dyDescent="0.35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x14ac:dyDescent="0.35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x14ac:dyDescent="0.35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x14ac:dyDescent="0.35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x14ac:dyDescent="0.35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x14ac:dyDescent="0.35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x14ac:dyDescent="0.35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x14ac:dyDescent="0.35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x14ac:dyDescent="0.35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x14ac:dyDescent="0.35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x14ac:dyDescent="0.35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x14ac:dyDescent="0.35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x14ac:dyDescent="0.35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x14ac:dyDescent="0.35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x14ac:dyDescent="0.35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x14ac:dyDescent="0.35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x14ac:dyDescent="0.35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x14ac:dyDescent="0.35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x14ac:dyDescent="0.35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x14ac:dyDescent="0.35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x14ac:dyDescent="0.35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x14ac:dyDescent="0.35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x14ac:dyDescent="0.35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x14ac:dyDescent="0.35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x14ac:dyDescent="0.35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x14ac:dyDescent="0.35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x14ac:dyDescent="0.35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x14ac:dyDescent="0.35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x14ac:dyDescent="0.35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x14ac:dyDescent="0.35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x14ac:dyDescent="0.35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x14ac:dyDescent="0.35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x14ac:dyDescent="0.35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x14ac:dyDescent="0.35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sortState xmlns:xlrd2="http://schemas.microsoft.com/office/spreadsheetml/2017/richdata2" ref="A2:H100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I20" sqref="I20"/>
    </sheetView>
  </sheetViews>
  <sheetFormatPr defaultColWidth="9.09765625" defaultRowHeight="14.5" x14ac:dyDescent="0.35"/>
  <cols>
    <col min="1" max="1" width="10.09765625" style="21" bestFit="1" customWidth="1"/>
    <col min="2" max="2" width="10.796875" style="21" bestFit="1" customWidth="1"/>
    <col min="3" max="3" width="8" style="21" bestFit="1" customWidth="1"/>
    <col min="4" max="4" width="7.8984375" style="21" bestFit="1" customWidth="1"/>
    <col min="5" max="16384" width="9.09765625" style="21"/>
  </cols>
  <sheetData>
    <row r="1" spans="1:5" x14ac:dyDescent="0.35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5" x14ac:dyDescent="0.35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</row>
    <row r="3" spans="1:5" x14ac:dyDescent="0.35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</row>
    <row r="4" spans="1:5" x14ac:dyDescent="0.35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</row>
    <row r="5" spans="1:5" x14ac:dyDescent="0.35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</row>
    <row r="6" spans="1:5" x14ac:dyDescent="0.35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</row>
    <row r="7" spans="1:5" x14ac:dyDescent="0.35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</row>
    <row r="8" spans="1:5" x14ac:dyDescent="0.35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</row>
    <row r="9" spans="1:5" x14ac:dyDescent="0.35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</row>
    <row r="10" spans="1:5" x14ac:dyDescent="0.35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</row>
    <row r="11" spans="1:5" x14ac:dyDescent="0.35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</row>
    <row r="12" spans="1:5" x14ac:dyDescent="0.35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</row>
    <row r="13" spans="1:5" x14ac:dyDescent="0.35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</row>
    <row r="14" spans="1:5" x14ac:dyDescent="0.35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</row>
    <row r="15" spans="1:5" x14ac:dyDescent="0.35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A4B6-574C-4CE6-A4A6-B48BE0EC2A67}">
  <dimension ref="A1:E15"/>
  <sheetViews>
    <sheetView tabSelected="1" workbookViewId="0">
      <selection activeCell="F21" sqref="F21"/>
    </sheetView>
  </sheetViews>
  <sheetFormatPr defaultRowHeight="14" x14ac:dyDescent="0.3"/>
  <cols>
    <col min="1" max="1" width="13" bestFit="1" customWidth="1"/>
    <col min="2" max="3" width="10.796875" bestFit="1" customWidth="1"/>
    <col min="4" max="4" width="10.69921875" bestFit="1" customWidth="1"/>
    <col min="5" max="5" width="10.19921875" bestFit="1" customWidth="1"/>
  </cols>
  <sheetData>
    <row r="1" spans="1:5" ht="14.5" x14ac:dyDescent="0.35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5" ht="14.5" x14ac:dyDescent="0.35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</row>
    <row r="3" spans="1:5" ht="14.5" x14ac:dyDescent="0.35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</row>
    <row r="4" spans="1:5" ht="14.5" x14ac:dyDescent="0.35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</row>
    <row r="5" spans="1:5" ht="14.5" x14ac:dyDescent="0.35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</row>
    <row r="6" spans="1:5" ht="14.5" x14ac:dyDescent="0.35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</row>
    <row r="7" spans="1:5" ht="14.5" x14ac:dyDescent="0.35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</row>
    <row r="8" spans="1:5" ht="14.5" x14ac:dyDescent="0.35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</row>
    <row r="9" spans="1:5" ht="14.5" x14ac:dyDescent="0.35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</row>
    <row r="10" spans="1:5" ht="14.5" x14ac:dyDescent="0.35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</row>
    <row r="11" spans="1:5" ht="14.5" x14ac:dyDescent="0.35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</row>
    <row r="12" spans="1:5" ht="14.5" x14ac:dyDescent="0.35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</row>
    <row r="13" spans="1:5" ht="14.5" x14ac:dyDescent="0.35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</row>
    <row r="14" spans="1:5" ht="14.5" x14ac:dyDescent="0.35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</row>
    <row r="15" spans="1:5" ht="14.5" x14ac:dyDescent="0.35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</row>
  </sheetData>
  <autoFilter ref="A1:E15" xr:uid="{DCA1A4B6-574C-4CE6-A4A6-B48BE0EC2A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9B16-A7DA-4B7B-8CFC-D2B2E79FADF6}">
  <dimension ref="A1:H1001"/>
  <sheetViews>
    <sheetView workbookViewId="0">
      <pane ySplit="1" topLeftCell="A4" activePane="bottomLeft" state="frozen"/>
      <selection pane="bottomLeft" activeCell="M16" sqref="M16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</row>
    <row r="2" spans="1:8" ht="14.5" x14ac:dyDescent="0.35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</row>
    <row r="3" spans="1:8" ht="14.5" x14ac:dyDescent="0.35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8" ht="14.5" x14ac:dyDescent="0.35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8" ht="14.5" x14ac:dyDescent="0.35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8" ht="14.5" x14ac:dyDescent="0.35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8" ht="14.5" x14ac:dyDescent="0.35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8" ht="14.5" x14ac:dyDescent="0.35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8" ht="14.5" x14ac:dyDescent="0.35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8" ht="14.5" x14ac:dyDescent="0.35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8" ht="14.5" x14ac:dyDescent="0.35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8" ht="14.5" x14ac:dyDescent="0.35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8" ht="14.5" x14ac:dyDescent="0.35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8" ht="14.5" x14ac:dyDescent="0.35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8" ht="14.5" x14ac:dyDescent="0.35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8" ht="14.5" x14ac:dyDescent="0.35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ht="14.5" x14ac:dyDescent="0.35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ht="14.5" x14ac:dyDescent="0.35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ht="14.5" x14ac:dyDescent="0.35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ht="14.5" x14ac:dyDescent="0.35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ht="14.5" x14ac:dyDescent="0.35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ht="14.5" x14ac:dyDescent="0.35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ht="14.5" x14ac:dyDescent="0.35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ht="14.5" x14ac:dyDescent="0.35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ht="14.5" x14ac:dyDescent="0.35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ht="14.5" x14ac:dyDescent="0.35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ht="14.5" x14ac:dyDescent="0.35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ht="14.5" x14ac:dyDescent="0.35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ht="14.5" x14ac:dyDescent="0.35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ht="14.5" x14ac:dyDescent="0.35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ht="14.5" x14ac:dyDescent="0.35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ht="14.5" x14ac:dyDescent="0.35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ht="14.5" x14ac:dyDescent="0.35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ht="14.5" x14ac:dyDescent="0.35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ht="14.5" x14ac:dyDescent="0.35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ht="14.5" x14ac:dyDescent="0.35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ht="14.5" x14ac:dyDescent="0.35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ht="14.5" x14ac:dyDescent="0.35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ht="14.5" x14ac:dyDescent="0.35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ht="14.5" x14ac:dyDescent="0.35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ht="14.5" x14ac:dyDescent="0.35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ht="14.5" x14ac:dyDescent="0.35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ht="14.5" x14ac:dyDescent="0.35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ht="14.5" x14ac:dyDescent="0.35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ht="14.5" x14ac:dyDescent="0.35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ht="14.5" x14ac:dyDescent="0.35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ht="14.5" x14ac:dyDescent="0.35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ht="14.5" x14ac:dyDescent="0.35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ht="14.5" x14ac:dyDescent="0.35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ht="14.5" x14ac:dyDescent="0.35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ht="14.5" x14ac:dyDescent="0.35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ht="14.5" x14ac:dyDescent="0.35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ht="14.5" x14ac:dyDescent="0.35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ht="14.5" x14ac:dyDescent="0.35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ht="14.5" x14ac:dyDescent="0.35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ht="14.5" x14ac:dyDescent="0.35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ht="14.5" x14ac:dyDescent="0.35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ht="14.5" x14ac:dyDescent="0.35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ht="14.5" x14ac:dyDescent="0.35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ht="14.5" x14ac:dyDescent="0.35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ht="14.5" x14ac:dyDescent="0.35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ht="14.5" x14ac:dyDescent="0.35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ht="14.5" x14ac:dyDescent="0.35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ht="14.5" x14ac:dyDescent="0.35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ht="14.5" x14ac:dyDescent="0.35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ht="14.5" x14ac:dyDescent="0.35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ht="14.5" x14ac:dyDescent="0.35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ht="14.5" x14ac:dyDescent="0.35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ht="14.5" x14ac:dyDescent="0.35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ht="14.5" x14ac:dyDescent="0.35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ht="14.5" x14ac:dyDescent="0.35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ht="14.5" x14ac:dyDescent="0.35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ht="14.5" x14ac:dyDescent="0.35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ht="14.5" x14ac:dyDescent="0.35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ht="14.5" x14ac:dyDescent="0.35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ht="14.5" x14ac:dyDescent="0.35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ht="14.5" x14ac:dyDescent="0.35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ht="14.5" x14ac:dyDescent="0.35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ht="14.5" x14ac:dyDescent="0.35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ht="14.5" x14ac:dyDescent="0.35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ht="14.5" x14ac:dyDescent="0.35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ht="14.5" x14ac:dyDescent="0.35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ht="14.5" x14ac:dyDescent="0.35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ht="14.5" x14ac:dyDescent="0.35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ht="14.5" x14ac:dyDescent="0.35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ht="14.5" x14ac:dyDescent="0.35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ht="14.5" x14ac:dyDescent="0.35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ht="14.5" x14ac:dyDescent="0.35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ht="14.5" x14ac:dyDescent="0.35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ht="14.5" x14ac:dyDescent="0.35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ht="14.5" x14ac:dyDescent="0.35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ht="14.5" x14ac:dyDescent="0.35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ht="14.5" x14ac:dyDescent="0.35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ht="14.5" x14ac:dyDescent="0.35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ht="14.5" x14ac:dyDescent="0.35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ht="14.5" x14ac:dyDescent="0.35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ht="14.5" x14ac:dyDescent="0.35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ht="14.5" x14ac:dyDescent="0.35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ht="14.5" x14ac:dyDescent="0.35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ht="14.5" x14ac:dyDescent="0.35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ht="14.5" x14ac:dyDescent="0.35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ht="14.5" x14ac:dyDescent="0.35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ht="14.5" x14ac:dyDescent="0.35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ht="14.5" x14ac:dyDescent="0.35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ht="14.5" x14ac:dyDescent="0.35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ht="14.5" x14ac:dyDescent="0.35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ht="14.5" x14ac:dyDescent="0.35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ht="14.5" x14ac:dyDescent="0.35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ht="14.5" x14ac:dyDescent="0.35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ht="14.5" x14ac:dyDescent="0.35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ht="14.5" x14ac:dyDescent="0.35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ht="14.5" x14ac:dyDescent="0.35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ht="14.5" x14ac:dyDescent="0.35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ht="14.5" x14ac:dyDescent="0.35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ht="14.5" x14ac:dyDescent="0.35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ht="14.5" x14ac:dyDescent="0.35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ht="14.5" x14ac:dyDescent="0.35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ht="14.5" x14ac:dyDescent="0.35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ht="14.5" x14ac:dyDescent="0.35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ht="14.5" x14ac:dyDescent="0.35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ht="14.5" x14ac:dyDescent="0.35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ht="14.5" x14ac:dyDescent="0.35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ht="14.5" x14ac:dyDescent="0.35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ht="14.5" x14ac:dyDescent="0.35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ht="14.5" x14ac:dyDescent="0.35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ht="14.5" x14ac:dyDescent="0.35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ht="14.5" x14ac:dyDescent="0.35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ht="14.5" x14ac:dyDescent="0.35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ht="14.5" x14ac:dyDescent="0.35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ht="14.5" x14ac:dyDescent="0.35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ht="14.5" x14ac:dyDescent="0.35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ht="14.5" x14ac:dyDescent="0.35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ht="14.5" x14ac:dyDescent="0.35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ht="14.5" x14ac:dyDescent="0.35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ht="14.5" x14ac:dyDescent="0.35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ht="14.5" x14ac:dyDescent="0.35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ht="14.5" x14ac:dyDescent="0.35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ht="14.5" x14ac:dyDescent="0.35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ht="14.5" x14ac:dyDescent="0.35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ht="14.5" x14ac:dyDescent="0.35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ht="14.5" x14ac:dyDescent="0.35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ht="14.5" x14ac:dyDescent="0.35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ht="14.5" x14ac:dyDescent="0.35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ht="14.5" x14ac:dyDescent="0.35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ht="14.5" x14ac:dyDescent="0.35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ht="14.5" x14ac:dyDescent="0.35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ht="14.5" x14ac:dyDescent="0.35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ht="14.5" x14ac:dyDescent="0.35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ht="14.5" x14ac:dyDescent="0.35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ht="14.5" x14ac:dyDescent="0.35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ht="14.5" x14ac:dyDescent="0.35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ht="14.5" x14ac:dyDescent="0.35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ht="14.5" x14ac:dyDescent="0.35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ht="14.5" x14ac:dyDescent="0.35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ht="14.5" x14ac:dyDescent="0.35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ht="14.5" x14ac:dyDescent="0.35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ht="14.5" x14ac:dyDescent="0.35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ht="14.5" x14ac:dyDescent="0.35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ht="14.5" x14ac:dyDescent="0.35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ht="14.5" x14ac:dyDescent="0.35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ht="14.5" x14ac:dyDescent="0.35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ht="14.5" x14ac:dyDescent="0.35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ht="14.5" x14ac:dyDescent="0.35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ht="14.5" x14ac:dyDescent="0.35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ht="14.5" x14ac:dyDescent="0.35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ht="14.5" x14ac:dyDescent="0.35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ht="14.5" x14ac:dyDescent="0.35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ht="14.5" x14ac:dyDescent="0.35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ht="14.5" x14ac:dyDescent="0.35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ht="14.5" x14ac:dyDescent="0.35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ht="14.5" x14ac:dyDescent="0.35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ht="14.5" x14ac:dyDescent="0.35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ht="14.5" x14ac:dyDescent="0.35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ht="14.5" x14ac:dyDescent="0.35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ht="14.5" x14ac:dyDescent="0.35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ht="14.5" x14ac:dyDescent="0.35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ht="14.5" x14ac:dyDescent="0.35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ht="14.5" x14ac:dyDescent="0.35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ht="14.5" x14ac:dyDescent="0.35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ht="14.5" x14ac:dyDescent="0.35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ht="14.5" x14ac:dyDescent="0.35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ht="14.5" x14ac:dyDescent="0.35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ht="14.5" x14ac:dyDescent="0.35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ht="14.5" x14ac:dyDescent="0.35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ht="14.5" x14ac:dyDescent="0.35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ht="14.5" x14ac:dyDescent="0.35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ht="14.5" x14ac:dyDescent="0.35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ht="14.5" x14ac:dyDescent="0.35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ht="14.5" x14ac:dyDescent="0.35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ht="14.5" x14ac:dyDescent="0.35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ht="14.5" x14ac:dyDescent="0.35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ht="14.5" x14ac:dyDescent="0.35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ht="14.5" x14ac:dyDescent="0.35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ht="14.5" x14ac:dyDescent="0.35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ht="14.5" x14ac:dyDescent="0.35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ht="14.5" x14ac:dyDescent="0.35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ht="14.5" x14ac:dyDescent="0.35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ht="14.5" x14ac:dyDescent="0.35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ht="14.5" x14ac:dyDescent="0.35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ht="14.5" x14ac:dyDescent="0.35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ht="14.5" x14ac:dyDescent="0.35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ht="14.5" x14ac:dyDescent="0.35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ht="14.5" x14ac:dyDescent="0.35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ht="14.5" x14ac:dyDescent="0.35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ht="14.5" x14ac:dyDescent="0.35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ht="14.5" x14ac:dyDescent="0.35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ht="14.5" x14ac:dyDescent="0.35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ht="14.5" x14ac:dyDescent="0.35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ht="14.5" x14ac:dyDescent="0.35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ht="14.5" x14ac:dyDescent="0.35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ht="14.5" x14ac:dyDescent="0.35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ht="14.5" x14ac:dyDescent="0.35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ht="14.5" x14ac:dyDescent="0.35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ht="14.5" x14ac:dyDescent="0.35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ht="14.5" x14ac:dyDescent="0.35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ht="14.5" x14ac:dyDescent="0.35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ht="14.5" x14ac:dyDescent="0.35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ht="14.5" x14ac:dyDescent="0.35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ht="14.5" x14ac:dyDescent="0.35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ht="14.5" x14ac:dyDescent="0.35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ht="14.5" x14ac:dyDescent="0.35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ht="14.5" x14ac:dyDescent="0.35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ht="14.5" x14ac:dyDescent="0.35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ht="14.5" x14ac:dyDescent="0.35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ht="14.5" x14ac:dyDescent="0.35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ht="14.5" x14ac:dyDescent="0.35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ht="14.5" x14ac:dyDescent="0.35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ht="14.5" x14ac:dyDescent="0.35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ht="14.5" x14ac:dyDescent="0.35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ht="14.5" x14ac:dyDescent="0.35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ht="14.5" x14ac:dyDescent="0.35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ht="14.5" x14ac:dyDescent="0.35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ht="14.5" x14ac:dyDescent="0.35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ht="14.5" x14ac:dyDescent="0.35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ht="14.5" x14ac:dyDescent="0.35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ht="14.5" x14ac:dyDescent="0.35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ht="14.5" x14ac:dyDescent="0.35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ht="14.5" x14ac:dyDescent="0.35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ht="14.5" x14ac:dyDescent="0.35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ht="14.5" x14ac:dyDescent="0.35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ht="14.5" x14ac:dyDescent="0.35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ht="14.5" x14ac:dyDescent="0.35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ht="14.5" x14ac:dyDescent="0.35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ht="14.5" x14ac:dyDescent="0.35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ht="14.5" x14ac:dyDescent="0.35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ht="14.5" x14ac:dyDescent="0.35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ht="14.5" x14ac:dyDescent="0.35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ht="14.5" x14ac:dyDescent="0.35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ht="14.5" x14ac:dyDescent="0.35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ht="14.5" x14ac:dyDescent="0.35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ht="14.5" x14ac:dyDescent="0.35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ht="14.5" x14ac:dyDescent="0.35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ht="14.5" x14ac:dyDescent="0.35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ht="14.5" x14ac:dyDescent="0.35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ht="14.5" x14ac:dyDescent="0.35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ht="14.5" x14ac:dyDescent="0.35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ht="14.5" x14ac:dyDescent="0.35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ht="14.5" x14ac:dyDescent="0.35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ht="14.5" x14ac:dyDescent="0.35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ht="14.5" x14ac:dyDescent="0.35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ht="14.5" x14ac:dyDescent="0.35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ht="14.5" x14ac:dyDescent="0.35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ht="14.5" x14ac:dyDescent="0.35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ht="14.5" x14ac:dyDescent="0.35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ht="14.5" x14ac:dyDescent="0.35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ht="14.5" x14ac:dyDescent="0.35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ht="14.5" x14ac:dyDescent="0.35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ht="14.5" x14ac:dyDescent="0.35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ht="14.5" x14ac:dyDescent="0.35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ht="14.5" x14ac:dyDescent="0.35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ht="14.5" x14ac:dyDescent="0.35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ht="14.5" x14ac:dyDescent="0.35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ht="14.5" x14ac:dyDescent="0.35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ht="14.5" x14ac:dyDescent="0.35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ht="14.5" x14ac:dyDescent="0.35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ht="14.5" x14ac:dyDescent="0.35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ht="14.5" x14ac:dyDescent="0.35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ht="14.5" x14ac:dyDescent="0.35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ht="14.5" x14ac:dyDescent="0.35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ht="14.5" x14ac:dyDescent="0.35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ht="14.5" x14ac:dyDescent="0.35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ht="14.5" x14ac:dyDescent="0.35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ht="14.5" x14ac:dyDescent="0.35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ht="14.5" x14ac:dyDescent="0.35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ht="14.5" x14ac:dyDescent="0.35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ht="14.5" x14ac:dyDescent="0.35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ht="14.5" x14ac:dyDescent="0.35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ht="14.5" x14ac:dyDescent="0.35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ht="14.5" x14ac:dyDescent="0.35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ht="14.5" x14ac:dyDescent="0.35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ht="14.5" x14ac:dyDescent="0.35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ht="14.5" x14ac:dyDescent="0.35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ht="14.5" x14ac:dyDescent="0.35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ht="14.5" x14ac:dyDescent="0.35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ht="14.5" x14ac:dyDescent="0.35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ht="14.5" x14ac:dyDescent="0.35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ht="14.5" x14ac:dyDescent="0.35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ht="14.5" x14ac:dyDescent="0.35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ht="14.5" x14ac:dyDescent="0.35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ht="14.5" x14ac:dyDescent="0.35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ht="14.5" x14ac:dyDescent="0.35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ht="14.5" x14ac:dyDescent="0.35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ht="14.5" x14ac:dyDescent="0.35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ht="14.5" x14ac:dyDescent="0.35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ht="14.5" x14ac:dyDescent="0.35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ht="14.5" x14ac:dyDescent="0.35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ht="14.5" x14ac:dyDescent="0.35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ht="14.5" x14ac:dyDescent="0.35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ht="14.5" x14ac:dyDescent="0.35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ht="14.5" x14ac:dyDescent="0.35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ht="14.5" x14ac:dyDescent="0.35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ht="14.5" x14ac:dyDescent="0.35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ht="14.5" x14ac:dyDescent="0.35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ht="14.5" x14ac:dyDescent="0.35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ht="14.5" x14ac:dyDescent="0.35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ht="14.5" x14ac:dyDescent="0.35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ht="14.5" x14ac:dyDescent="0.35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ht="14.5" x14ac:dyDescent="0.35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ht="14.5" x14ac:dyDescent="0.35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ht="14.5" x14ac:dyDescent="0.35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ht="14.5" x14ac:dyDescent="0.35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ht="14.5" x14ac:dyDescent="0.35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ht="14.5" x14ac:dyDescent="0.35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ht="14.5" x14ac:dyDescent="0.35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ht="14.5" x14ac:dyDescent="0.35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ht="14.5" x14ac:dyDescent="0.35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ht="14.5" x14ac:dyDescent="0.35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ht="14.5" x14ac:dyDescent="0.35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ht="14.5" x14ac:dyDescent="0.35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ht="14.5" x14ac:dyDescent="0.35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ht="14.5" x14ac:dyDescent="0.35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ht="14.5" x14ac:dyDescent="0.35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ht="14.5" x14ac:dyDescent="0.35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ht="14.5" x14ac:dyDescent="0.35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ht="14.5" x14ac:dyDescent="0.35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ht="14.5" x14ac:dyDescent="0.35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ht="14.5" x14ac:dyDescent="0.35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ht="14.5" x14ac:dyDescent="0.35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ht="14.5" x14ac:dyDescent="0.35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ht="14.5" x14ac:dyDescent="0.35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ht="14.5" x14ac:dyDescent="0.35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ht="14.5" x14ac:dyDescent="0.35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ht="14.5" x14ac:dyDescent="0.35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ht="14.5" x14ac:dyDescent="0.35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ht="14.5" x14ac:dyDescent="0.35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ht="14.5" x14ac:dyDescent="0.35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ht="14.5" x14ac:dyDescent="0.35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ht="14.5" x14ac:dyDescent="0.35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ht="14.5" x14ac:dyDescent="0.35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ht="14.5" x14ac:dyDescent="0.35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ht="14.5" x14ac:dyDescent="0.35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ht="14.5" x14ac:dyDescent="0.35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ht="14.5" x14ac:dyDescent="0.35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ht="14.5" x14ac:dyDescent="0.35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ht="14.5" x14ac:dyDescent="0.35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ht="14.5" x14ac:dyDescent="0.35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ht="14.5" x14ac:dyDescent="0.35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ht="14.5" x14ac:dyDescent="0.35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ht="14.5" x14ac:dyDescent="0.35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ht="14.5" x14ac:dyDescent="0.35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ht="14.5" x14ac:dyDescent="0.35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ht="14.5" x14ac:dyDescent="0.35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ht="14.5" x14ac:dyDescent="0.35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ht="14.5" x14ac:dyDescent="0.35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ht="14.5" x14ac:dyDescent="0.35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ht="14.5" x14ac:dyDescent="0.35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ht="14.5" x14ac:dyDescent="0.35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ht="14.5" x14ac:dyDescent="0.35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ht="14.5" x14ac:dyDescent="0.35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ht="14.5" x14ac:dyDescent="0.35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ht="14.5" x14ac:dyDescent="0.35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ht="14.5" x14ac:dyDescent="0.35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ht="14.5" x14ac:dyDescent="0.35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ht="14.5" x14ac:dyDescent="0.35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ht="14.5" x14ac:dyDescent="0.35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ht="14.5" x14ac:dyDescent="0.35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ht="14.5" x14ac:dyDescent="0.35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ht="14.5" x14ac:dyDescent="0.35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ht="14.5" x14ac:dyDescent="0.35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ht="14.5" x14ac:dyDescent="0.35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ht="14.5" x14ac:dyDescent="0.35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ht="14.5" x14ac:dyDescent="0.35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ht="14.5" x14ac:dyDescent="0.35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ht="14.5" x14ac:dyDescent="0.35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ht="14.5" x14ac:dyDescent="0.35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ht="14.5" x14ac:dyDescent="0.35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ht="14.5" x14ac:dyDescent="0.35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ht="14.5" x14ac:dyDescent="0.35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ht="14.5" x14ac:dyDescent="0.35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ht="14.5" x14ac:dyDescent="0.35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ht="14.5" x14ac:dyDescent="0.35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ht="14.5" x14ac:dyDescent="0.35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ht="14.5" x14ac:dyDescent="0.35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ht="14.5" x14ac:dyDescent="0.35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ht="14.5" x14ac:dyDescent="0.35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ht="14.5" x14ac:dyDescent="0.35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ht="14.5" x14ac:dyDescent="0.35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ht="14.5" x14ac:dyDescent="0.35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ht="14.5" x14ac:dyDescent="0.35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ht="14.5" x14ac:dyDescent="0.35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ht="14.5" x14ac:dyDescent="0.35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ht="14.5" x14ac:dyDescent="0.35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ht="14.5" x14ac:dyDescent="0.35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ht="14.5" x14ac:dyDescent="0.35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ht="14.5" x14ac:dyDescent="0.35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ht="14.5" x14ac:dyDescent="0.35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ht="14.5" x14ac:dyDescent="0.35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ht="14.5" x14ac:dyDescent="0.35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ht="14.5" x14ac:dyDescent="0.35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ht="14.5" x14ac:dyDescent="0.35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ht="14.5" x14ac:dyDescent="0.35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ht="14.5" x14ac:dyDescent="0.35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ht="14.5" x14ac:dyDescent="0.35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ht="14.5" x14ac:dyDescent="0.35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ht="14.5" x14ac:dyDescent="0.35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ht="14.5" x14ac:dyDescent="0.35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ht="14.5" x14ac:dyDescent="0.35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ht="14.5" x14ac:dyDescent="0.35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ht="14.5" x14ac:dyDescent="0.35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ht="14.5" x14ac:dyDescent="0.35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ht="14.5" x14ac:dyDescent="0.35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ht="14.5" x14ac:dyDescent="0.35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ht="14.5" x14ac:dyDescent="0.35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ht="14.5" x14ac:dyDescent="0.35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ht="14.5" x14ac:dyDescent="0.35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ht="14.5" x14ac:dyDescent="0.35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ht="14.5" x14ac:dyDescent="0.35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ht="14.5" x14ac:dyDescent="0.35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ht="14.5" x14ac:dyDescent="0.35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ht="14.5" x14ac:dyDescent="0.35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ht="14.5" x14ac:dyDescent="0.35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ht="14.5" x14ac:dyDescent="0.35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ht="14.5" x14ac:dyDescent="0.35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ht="14.5" x14ac:dyDescent="0.35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ht="14.5" x14ac:dyDescent="0.35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ht="14.5" x14ac:dyDescent="0.35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ht="14.5" x14ac:dyDescent="0.35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ht="14.5" x14ac:dyDescent="0.35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ht="14.5" x14ac:dyDescent="0.35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ht="14.5" x14ac:dyDescent="0.35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ht="14.5" x14ac:dyDescent="0.35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ht="14.5" x14ac:dyDescent="0.35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ht="14.5" x14ac:dyDescent="0.35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ht="14.5" x14ac:dyDescent="0.35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ht="14.5" x14ac:dyDescent="0.35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ht="14.5" x14ac:dyDescent="0.35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ht="14.5" x14ac:dyDescent="0.35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ht="14.5" x14ac:dyDescent="0.35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ht="14.5" x14ac:dyDescent="0.35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ht="14.5" x14ac:dyDescent="0.35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ht="14.5" x14ac:dyDescent="0.35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ht="14.5" x14ac:dyDescent="0.35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ht="14.5" x14ac:dyDescent="0.35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ht="14.5" x14ac:dyDescent="0.35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ht="14.5" x14ac:dyDescent="0.35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ht="14.5" x14ac:dyDescent="0.35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ht="14.5" x14ac:dyDescent="0.35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ht="14.5" x14ac:dyDescent="0.35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ht="14.5" x14ac:dyDescent="0.35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ht="14.5" x14ac:dyDescent="0.35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ht="14.5" x14ac:dyDescent="0.35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ht="14.5" x14ac:dyDescent="0.35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ht="14.5" x14ac:dyDescent="0.35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ht="14.5" x14ac:dyDescent="0.35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ht="14.5" x14ac:dyDescent="0.35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ht="14.5" x14ac:dyDescent="0.35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ht="14.5" x14ac:dyDescent="0.35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ht="14.5" x14ac:dyDescent="0.35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ht="14.5" x14ac:dyDescent="0.35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ht="14.5" x14ac:dyDescent="0.35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ht="14.5" x14ac:dyDescent="0.35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ht="14.5" x14ac:dyDescent="0.35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ht="14.5" x14ac:dyDescent="0.35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ht="14.5" x14ac:dyDescent="0.35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ht="14.5" x14ac:dyDescent="0.35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ht="14.5" x14ac:dyDescent="0.35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ht="14.5" x14ac:dyDescent="0.35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ht="14.5" x14ac:dyDescent="0.35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ht="14.5" x14ac:dyDescent="0.35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ht="14.5" x14ac:dyDescent="0.35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ht="14.5" x14ac:dyDescent="0.35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ht="14.5" x14ac:dyDescent="0.35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ht="14.5" x14ac:dyDescent="0.35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ht="14.5" x14ac:dyDescent="0.35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ht="14.5" x14ac:dyDescent="0.35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ht="14.5" x14ac:dyDescent="0.35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ht="14.5" x14ac:dyDescent="0.35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ht="14.5" x14ac:dyDescent="0.35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ht="14.5" x14ac:dyDescent="0.35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ht="14.5" x14ac:dyDescent="0.35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ht="14.5" x14ac:dyDescent="0.35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ht="14.5" x14ac:dyDescent="0.35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ht="14.5" x14ac:dyDescent="0.35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ht="14.5" x14ac:dyDescent="0.35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ht="14.5" x14ac:dyDescent="0.35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ht="14.5" x14ac:dyDescent="0.35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ht="14.5" x14ac:dyDescent="0.35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ht="14.5" x14ac:dyDescent="0.35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ht="14.5" x14ac:dyDescent="0.35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ht="14.5" x14ac:dyDescent="0.35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ht="14.5" x14ac:dyDescent="0.35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ht="14.5" x14ac:dyDescent="0.35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ht="14.5" x14ac:dyDescent="0.35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ht="14.5" x14ac:dyDescent="0.35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ht="14.5" x14ac:dyDescent="0.35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ht="14.5" x14ac:dyDescent="0.35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ht="14.5" x14ac:dyDescent="0.35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ht="14.5" x14ac:dyDescent="0.35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ht="14.5" x14ac:dyDescent="0.35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ht="14.5" x14ac:dyDescent="0.35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ht="14.5" x14ac:dyDescent="0.35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ht="14.5" x14ac:dyDescent="0.35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ht="14.5" x14ac:dyDescent="0.35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ht="14.5" x14ac:dyDescent="0.35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ht="14.5" x14ac:dyDescent="0.35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ht="14.5" x14ac:dyDescent="0.35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ht="14.5" x14ac:dyDescent="0.35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ht="14.5" x14ac:dyDescent="0.35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ht="14.5" x14ac:dyDescent="0.35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ht="14.5" x14ac:dyDescent="0.35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ht="14.5" x14ac:dyDescent="0.35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ht="14.5" x14ac:dyDescent="0.35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ht="14.5" x14ac:dyDescent="0.35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ht="14.5" x14ac:dyDescent="0.35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ht="14.5" x14ac:dyDescent="0.35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ht="14.5" x14ac:dyDescent="0.35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ht="14.5" x14ac:dyDescent="0.35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ht="14.5" x14ac:dyDescent="0.35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ht="14.5" x14ac:dyDescent="0.35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ht="14.5" x14ac:dyDescent="0.35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ht="14.5" x14ac:dyDescent="0.35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ht="14.5" x14ac:dyDescent="0.35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ht="14.5" x14ac:dyDescent="0.35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ht="14.5" x14ac:dyDescent="0.35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ht="14.5" x14ac:dyDescent="0.35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ht="14.5" x14ac:dyDescent="0.35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ht="14.5" x14ac:dyDescent="0.35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ht="14.5" x14ac:dyDescent="0.35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ht="14.5" x14ac:dyDescent="0.35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ht="14.5" x14ac:dyDescent="0.35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ht="14.5" x14ac:dyDescent="0.35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ht="14.5" x14ac:dyDescent="0.35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ht="14.5" x14ac:dyDescent="0.35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ht="14.5" x14ac:dyDescent="0.35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ht="14.5" x14ac:dyDescent="0.35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ht="14.5" x14ac:dyDescent="0.35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ht="14.5" x14ac:dyDescent="0.35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ht="14.5" x14ac:dyDescent="0.35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ht="14.5" x14ac:dyDescent="0.35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ht="14.5" x14ac:dyDescent="0.35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ht="14.5" x14ac:dyDescent="0.35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ht="14.5" x14ac:dyDescent="0.35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ht="14.5" x14ac:dyDescent="0.35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ht="14.5" x14ac:dyDescent="0.35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ht="14.5" x14ac:dyDescent="0.35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ht="14.5" x14ac:dyDescent="0.35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ht="14.5" x14ac:dyDescent="0.35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ht="14.5" x14ac:dyDescent="0.35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ht="14.5" x14ac:dyDescent="0.35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ht="14.5" x14ac:dyDescent="0.35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ht="14.5" x14ac:dyDescent="0.35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ht="14.5" x14ac:dyDescent="0.35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ht="14.5" x14ac:dyDescent="0.35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ht="14.5" x14ac:dyDescent="0.35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ht="14.5" x14ac:dyDescent="0.35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ht="14.5" x14ac:dyDescent="0.35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ht="14.5" x14ac:dyDescent="0.35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ht="14.5" x14ac:dyDescent="0.35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ht="14.5" x14ac:dyDescent="0.35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ht="14.5" x14ac:dyDescent="0.35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ht="14.5" x14ac:dyDescent="0.35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ht="14.5" x14ac:dyDescent="0.35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ht="14.5" x14ac:dyDescent="0.35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ht="14.5" x14ac:dyDescent="0.35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ht="14.5" x14ac:dyDescent="0.35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ht="14.5" x14ac:dyDescent="0.35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ht="14.5" x14ac:dyDescent="0.35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ht="14.5" x14ac:dyDescent="0.35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ht="14.5" x14ac:dyDescent="0.35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ht="14.5" x14ac:dyDescent="0.35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ht="14.5" x14ac:dyDescent="0.35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ht="14.5" x14ac:dyDescent="0.35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ht="14.5" x14ac:dyDescent="0.35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ht="14.5" x14ac:dyDescent="0.35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ht="14.5" x14ac:dyDescent="0.35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ht="14.5" x14ac:dyDescent="0.35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ht="14.5" x14ac:dyDescent="0.35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ht="14.5" x14ac:dyDescent="0.35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ht="14.5" x14ac:dyDescent="0.35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ht="14.5" x14ac:dyDescent="0.35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ht="14.5" x14ac:dyDescent="0.35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ht="14.5" x14ac:dyDescent="0.35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ht="14.5" x14ac:dyDescent="0.35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ht="14.5" x14ac:dyDescent="0.35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ht="14.5" x14ac:dyDescent="0.35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ht="14.5" x14ac:dyDescent="0.35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ht="14.5" x14ac:dyDescent="0.35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ht="14.5" x14ac:dyDescent="0.35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ht="14.5" x14ac:dyDescent="0.35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ht="14.5" x14ac:dyDescent="0.35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ht="14.5" x14ac:dyDescent="0.35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ht="14.5" x14ac:dyDescent="0.35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ht="14.5" x14ac:dyDescent="0.35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ht="14.5" x14ac:dyDescent="0.35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ht="14.5" x14ac:dyDescent="0.35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ht="14.5" x14ac:dyDescent="0.35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ht="14.5" x14ac:dyDescent="0.35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ht="14.5" x14ac:dyDescent="0.35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ht="14.5" x14ac:dyDescent="0.35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ht="14.5" x14ac:dyDescent="0.35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ht="14.5" x14ac:dyDescent="0.35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ht="14.5" x14ac:dyDescent="0.35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ht="14.5" x14ac:dyDescent="0.35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ht="14.5" x14ac:dyDescent="0.35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ht="14.5" x14ac:dyDescent="0.35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ht="14.5" x14ac:dyDescent="0.35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ht="14.5" x14ac:dyDescent="0.35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ht="14.5" x14ac:dyDescent="0.35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ht="14.5" x14ac:dyDescent="0.35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ht="14.5" x14ac:dyDescent="0.35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ht="14.5" x14ac:dyDescent="0.35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ht="14.5" x14ac:dyDescent="0.35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ht="14.5" x14ac:dyDescent="0.35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ht="14.5" x14ac:dyDescent="0.35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ht="14.5" x14ac:dyDescent="0.35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ht="14.5" x14ac:dyDescent="0.35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ht="14.5" x14ac:dyDescent="0.35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ht="14.5" x14ac:dyDescent="0.35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ht="14.5" x14ac:dyDescent="0.35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ht="14.5" x14ac:dyDescent="0.35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ht="14.5" x14ac:dyDescent="0.35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ht="14.5" x14ac:dyDescent="0.35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ht="14.5" x14ac:dyDescent="0.35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ht="14.5" x14ac:dyDescent="0.35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ht="14.5" x14ac:dyDescent="0.35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ht="14.5" x14ac:dyDescent="0.35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ht="14.5" x14ac:dyDescent="0.35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ht="14.5" x14ac:dyDescent="0.35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ht="14.5" x14ac:dyDescent="0.35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ht="14.5" x14ac:dyDescent="0.35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ht="14.5" x14ac:dyDescent="0.35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ht="14.5" x14ac:dyDescent="0.35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ht="14.5" x14ac:dyDescent="0.35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ht="14.5" x14ac:dyDescent="0.35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ht="14.5" x14ac:dyDescent="0.35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ht="14.5" x14ac:dyDescent="0.35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ht="14.5" x14ac:dyDescent="0.35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ht="14.5" x14ac:dyDescent="0.35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ht="14.5" x14ac:dyDescent="0.35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ht="14.5" x14ac:dyDescent="0.35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ht="14.5" x14ac:dyDescent="0.35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ht="14.5" x14ac:dyDescent="0.35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ht="14.5" x14ac:dyDescent="0.35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ht="14.5" x14ac:dyDescent="0.35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ht="14.5" x14ac:dyDescent="0.35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ht="14.5" x14ac:dyDescent="0.35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ht="14.5" x14ac:dyDescent="0.35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ht="14.5" x14ac:dyDescent="0.35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ht="14.5" x14ac:dyDescent="0.35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ht="14.5" x14ac:dyDescent="0.35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ht="14.5" x14ac:dyDescent="0.35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ht="14.5" x14ac:dyDescent="0.35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ht="14.5" x14ac:dyDescent="0.35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ht="14.5" x14ac:dyDescent="0.35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ht="14.5" x14ac:dyDescent="0.35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ht="14.5" x14ac:dyDescent="0.35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ht="14.5" x14ac:dyDescent="0.35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ht="14.5" x14ac:dyDescent="0.35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ht="14.5" x14ac:dyDescent="0.35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ht="14.5" x14ac:dyDescent="0.35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ht="14.5" x14ac:dyDescent="0.35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ht="14.5" x14ac:dyDescent="0.35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ht="14.5" x14ac:dyDescent="0.35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ht="14.5" x14ac:dyDescent="0.35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ht="14.5" x14ac:dyDescent="0.35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ht="14.5" x14ac:dyDescent="0.35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ht="14.5" x14ac:dyDescent="0.35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ht="14.5" x14ac:dyDescent="0.35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ht="14.5" x14ac:dyDescent="0.35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ht="14.5" x14ac:dyDescent="0.35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ht="14.5" x14ac:dyDescent="0.35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ht="14.5" x14ac:dyDescent="0.35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ht="14.5" x14ac:dyDescent="0.35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ht="14.5" x14ac:dyDescent="0.35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ht="14.5" x14ac:dyDescent="0.35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ht="14.5" x14ac:dyDescent="0.35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ht="14.5" x14ac:dyDescent="0.35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ht="14.5" x14ac:dyDescent="0.35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ht="14.5" x14ac:dyDescent="0.35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ht="14.5" x14ac:dyDescent="0.35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ht="14.5" x14ac:dyDescent="0.35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ht="14.5" x14ac:dyDescent="0.35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ht="14.5" x14ac:dyDescent="0.35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ht="14.5" x14ac:dyDescent="0.35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ht="14.5" x14ac:dyDescent="0.35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ht="14.5" x14ac:dyDescent="0.35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ht="14.5" x14ac:dyDescent="0.35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ht="14.5" x14ac:dyDescent="0.35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ht="14.5" x14ac:dyDescent="0.35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ht="14.5" x14ac:dyDescent="0.35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ht="14.5" x14ac:dyDescent="0.35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ht="14.5" x14ac:dyDescent="0.35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ht="14.5" x14ac:dyDescent="0.35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ht="14.5" x14ac:dyDescent="0.35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ht="14.5" x14ac:dyDescent="0.35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ht="14.5" x14ac:dyDescent="0.35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ht="14.5" x14ac:dyDescent="0.35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ht="14.5" x14ac:dyDescent="0.35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ht="14.5" x14ac:dyDescent="0.35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ht="14.5" x14ac:dyDescent="0.35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ht="14.5" x14ac:dyDescent="0.35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ht="14.5" x14ac:dyDescent="0.35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ht="14.5" x14ac:dyDescent="0.35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ht="14.5" x14ac:dyDescent="0.35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ht="14.5" x14ac:dyDescent="0.35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ht="14.5" x14ac:dyDescent="0.35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ht="14.5" x14ac:dyDescent="0.35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ht="14.5" x14ac:dyDescent="0.35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ht="14.5" x14ac:dyDescent="0.35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ht="14.5" x14ac:dyDescent="0.35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ht="14.5" x14ac:dyDescent="0.35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ht="14.5" x14ac:dyDescent="0.35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ht="14.5" x14ac:dyDescent="0.35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ht="14.5" x14ac:dyDescent="0.35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ht="14.5" x14ac:dyDescent="0.35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ht="14.5" x14ac:dyDescent="0.35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ht="14.5" x14ac:dyDescent="0.35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ht="14.5" x14ac:dyDescent="0.35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ht="14.5" x14ac:dyDescent="0.35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ht="14.5" x14ac:dyDescent="0.35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ht="14.5" x14ac:dyDescent="0.35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ht="14.5" x14ac:dyDescent="0.35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ht="14.5" x14ac:dyDescent="0.35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ht="14.5" x14ac:dyDescent="0.35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ht="14.5" x14ac:dyDescent="0.35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ht="14.5" x14ac:dyDescent="0.35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ht="14.5" x14ac:dyDescent="0.35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ht="14.5" x14ac:dyDescent="0.35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ht="14.5" x14ac:dyDescent="0.35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ht="14.5" x14ac:dyDescent="0.35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ht="14.5" x14ac:dyDescent="0.35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ht="14.5" x14ac:dyDescent="0.35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ht="14.5" x14ac:dyDescent="0.35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ht="14.5" x14ac:dyDescent="0.35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ht="14.5" x14ac:dyDescent="0.35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ht="14.5" x14ac:dyDescent="0.35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ht="14.5" x14ac:dyDescent="0.35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ht="14.5" x14ac:dyDescent="0.35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ht="14.5" x14ac:dyDescent="0.35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ht="14.5" x14ac:dyDescent="0.35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ht="14.5" x14ac:dyDescent="0.35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ht="14.5" x14ac:dyDescent="0.35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ht="14.5" x14ac:dyDescent="0.35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ht="14.5" x14ac:dyDescent="0.35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ht="14.5" x14ac:dyDescent="0.35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ht="14.5" x14ac:dyDescent="0.35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ht="14.5" x14ac:dyDescent="0.35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ht="14.5" x14ac:dyDescent="0.35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ht="14.5" x14ac:dyDescent="0.35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ht="14.5" x14ac:dyDescent="0.35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ht="14.5" x14ac:dyDescent="0.35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ht="14.5" x14ac:dyDescent="0.35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ht="14.5" x14ac:dyDescent="0.35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ht="14.5" x14ac:dyDescent="0.35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ht="14.5" x14ac:dyDescent="0.35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ht="14.5" x14ac:dyDescent="0.35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ht="14.5" x14ac:dyDescent="0.35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ht="14.5" x14ac:dyDescent="0.35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ht="14.5" x14ac:dyDescent="0.35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ht="14.5" x14ac:dyDescent="0.35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ht="14.5" x14ac:dyDescent="0.35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ht="14.5" x14ac:dyDescent="0.35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ht="14.5" x14ac:dyDescent="0.35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ht="14.5" x14ac:dyDescent="0.35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ht="14.5" x14ac:dyDescent="0.35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ht="14.5" x14ac:dyDescent="0.35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ht="14.5" x14ac:dyDescent="0.35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ht="14.5" x14ac:dyDescent="0.35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ht="14.5" x14ac:dyDescent="0.35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ht="14.5" x14ac:dyDescent="0.35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ht="14.5" x14ac:dyDescent="0.35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ht="14.5" x14ac:dyDescent="0.35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ht="14.5" x14ac:dyDescent="0.35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ht="14.5" x14ac:dyDescent="0.35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ht="14.5" x14ac:dyDescent="0.35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ht="14.5" x14ac:dyDescent="0.35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ht="14.5" x14ac:dyDescent="0.35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ht="14.5" x14ac:dyDescent="0.35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ht="14.5" x14ac:dyDescent="0.35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ht="14.5" x14ac:dyDescent="0.35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ht="14.5" x14ac:dyDescent="0.35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ht="14.5" x14ac:dyDescent="0.35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ht="14.5" x14ac:dyDescent="0.35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ht="14.5" x14ac:dyDescent="0.35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ht="14.5" x14ac:dyDescent="0.35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ht="14.5" x14ac:dyDescent="0.35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ht="14.5" x14ac:dyDescent="0.35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ht="14.5" x14ac:dyDescent="0.35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ht="14.5" x14ac:dyDescent="0.35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ht="14.5" x14ac:dyDescent="0.35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ht="14.5" x14ac:dyDescent="0.35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ht="14.5" x14ac:dyDescent="0.35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ht="14.5" x14ac:dyDescent="0.35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ht="14.5" x14ac:dyDescent="0.35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ht="14.5" x14ac:dyDescent="0.35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ht="14.5" x14ac:dyDescent="0.35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ht="14.5" x14ac:dyDescent="0.35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ht="14.5" x14ac:dyDescent="0.35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ht="14.5" x14ac:dyDescent="0.35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ht="14.5" x14ac:dyDescent="0.35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ht="14.5" x14ac:dyDescent="0.35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ht="14.5" x14ac:dyDescent="0.35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ht="14.5" x14ac:dyDescent="0.35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ht="14.5" x14ac:dyDescent="0.35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ht="14.5" x14ac:dyDescent="0.35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ht="14.5" x14ac:dyDescent="0.35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ht="14.5" x14ac:dyDescent="0.35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ht="14.5" x14ac:dyDescent="0.35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ht="14.5" x14ac:dyDescent="0.35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ht="14.5" x14ac:dyDescent="0.35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ht="14.5" x14ac:dyDescent="0.35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ht="14.5" x14ac:dyDescent="0.35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ht="14.5" x14ac:dyDescent="0.35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ht="14.5" x14ac:dyDescent="0.35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ht="14.5" x14ac:dyDescent="0.35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ht="14.5" x14ac:dyDescent="0.35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ht="14.5" x14ac:dyDescent="0.35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ht="14.5" x14ac:dyDescent="0.35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ht="14.5" x14ac:dyDescent="0.35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ht="14.5" x14ac:dyDescent="0.35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ht="14.5" x14ac:dyDescent="0.35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ht="14.5" x14ac:dyDescent="0.35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ht="14.5" x14ac:dyDescent="0.35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ht="14.5" x14ac:dyDescent="0.35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ht="14.5" x14ac:dyDescent="0.35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ht="14.5" x14ac:dyDescent="0.35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ht="14.5" x14ac:dyDescent="0.35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ht="14.5" x14ac:dyDescent="0.35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ht="14.5" x14ac:dyDescent="0.35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ht="14.5" x14ac:dyDescent="0.35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ht="14.5" x14ac:dyDescent="0.35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ht="14.5" x14ac:dyDescent="0.35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ht="14.5" x14ac:dyDescent="0.35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ht="14.5" x14ac:dyDescent="0.35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ht="14.5" x14ac:dyDescent="0.35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ht="14.5" x14ac:dyDescent="0.35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ht="14.5" x14ac:dyDescent="0.35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ht="14.5" x14ac:dyDescent="0.35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ht="14.5" x14ac:dyDescent="0.35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ht="14.5" x14ac:dyDescent="0.35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ht="14.5" x14ac:dyDescent="0.35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ht="14.5" x14ac:dyDescent="0.35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ht="14.5" x14ac:dyDescent="0.35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ht="14.5" x14ac:dyDescent="0.35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ht="14.5" x14ac:dyDescent="0.35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ht="14.5" x14ac:dyDescent="0.35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ht="14.5" x14ac:dyDescent="0.35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ht="14.5" x14ac:dyDescent="0.35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ht="14.5" x14ac:dyDescent="0.35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ht="14.5" x14ac:dyDescent="0.35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ht="14.5" x14ac:dyDescent="0.35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ht="14.5" x14ac:dyDescent="0.35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ht="14.5" x14ac:dyDescent="0.35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ht="14.5" x14ac:dyDescent="0.35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ht="14.5" x14ac:dyDescent="0.35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ht="14.5" x14ac:dyDescent="0.35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ht="14.5" x14ac:dyDescent="0.35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ht="14.5" x14ac:dyDescent="0.35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ht="14.5" x14ac:dyDescent="0.35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ht="14.5" x14ac:dyDescent="0.35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ht="14.5" x14ac:dyDescent="0.35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ht="14.5" x14ac:dyDescent="0.35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ht="14.5" x14ac:dyDescent="0.35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ht="14.5" x14ac:dyDescent="0.35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ht="14.5" x14ac:dyDescent="0.35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ht="14.5" x14ac:dyDescent="0.35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ht="14.5" x14ac:dyDescent="0.35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ht="14.5" x14ac:dyDescent="0.35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ht="14.5" x14ac:dyDescent="0.35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ht="14.5" x14ac:dyDescent="0.35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ht="14.5" x14ac:dyDescent="0.35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ht="14.5" x14ac:dyDescent="0.35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ht="14.5" x14ac:dyDescent="0.35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ht="14.5" x14ac:dyDescent="0.35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ht="14.5" x14ac:dyDescent="0.35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ht="14.5" x14ac:dyDescent="0.35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ht="14.5" x14ac:dyDescent="0.35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ht="14.5" x14ac:dyDescent="0.35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ht="14.5" x14ac:dyDescent="0.35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ht="14.5" x14ac:dyDescent="0.35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ht="14.5" x14ac:dyDescent="0.35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ht="14.5" x14ac:dyDescent="0.35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ht="14.5" x14ac:dyDescent="0.35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ht="14.5" x14ac:dyDescent="0.35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ht="14.5" x14ac:dyDescent="0.35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ht="14.5" x14ac:dyDescent="0.35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ht="14.5" x14ac:dyDescent="0.35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ht="14.5" x14ac:dyDescent="0.35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ht="14.5" x14ac:dyDescent="0.35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ht="14.5" x14ac:dyDescent="0.35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ht="14.5" x14ac:dyDescent="0.35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ht="14.5" x14ac:dyDescent="0.35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ht="14.5" x14ac:dyDescent="0.35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ht="14.5" x14ac:dyDescent="0.35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ht="14.5" x14ac:dyDescent="0.35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ht="14.5" x14ac:dyDescent="0.35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ht="14.5" x14ac:dyDescent="0.35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ht="14.5" x14ac:dyDescent="0.35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ht="14.5" x14ac:dyDescent="0.35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ht="14.5" x14ac:dyDescent="0.35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ht="14.5" x14ac:dyDescent="0.35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ht="14.5" x14ac:dyDescent="0.35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ht="14.5" x14ac:dyDescent="0.35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ht="14.5" x14ac:dyDescent="0.35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ht="14.5" x14ac:dyDescent="0.35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ht="14.5" x14ac:dyDescent="0.35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ht="14.5" x14ac:dyDescent="0.35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ht="14.5" x14ac:dyDescent="0.35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ht="14.5" x14ac:dyDescent="0.35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ht="14.5" x14ac:dyDescent="0.35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ht="14.5" x14ac:dyDescent="0.35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ht="14.5" x14ac:dyDescent="0.35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ht="14.5" x14ac:dyDescent="0.35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ht="14.5" x14ac:dyDescent="0.35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ht="14.5" x14ac:dyDescent="0.35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ht="14.5" x14ac:dyDescent="0.35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ht="14.5" x14ac:dyDescent="0.35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ht="14.5" x14ac:dyDescent="0.35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ht="14.5" x14ac:dyDescent="0.35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ht="14.5" x14ac:dyDescent="0.35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ht="14.5" x14ac:dyDescent="0.35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ht="14.5" x14ac:dyDescent="0.35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ht="14.5" x14ac:dyDescent="0.35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ht="14.5" x14ac:dyDescent="0.35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ht="14.5" x14ac:dyDescent="0.35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ht="14.5" x14ac:dyDescent="0.35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ht="14.5" x14ac:dyDescent="0.35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ht="14.5" x14ac:dyDescent="0.35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ht="14.5" x14ac:dyDescent="0.35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ht="14.5" x14ac:dyDescent="0.35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ht="14.5" x14ac:dyDescent="0.35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ht="14.5" x14ac:dyDescent="0.35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ht="14.5" x14ac:dyDescent="0.35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ht="14.5" x14ac:dyDescent="0.35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ht="14.5" x14ac:dyDescent="0.35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ht="14.5" x14ac:dyDescent="0.35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ht="14.5" x14ac:dyDescent="0.35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ht="14.5" x14ac:dyDescent="0.35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ht="14.5" x14ac:dyDescent="0.35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ht="14.5" x14ac:dyDescent="0.35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ht="14.5" x14ac:dyDescent="0.35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ht="14.5" x14ac:dyDescent="0.35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ht="14.5" x14ac:dyDescent="0.35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ht="14.5" x14ac:dyDescent="0.35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ht="14.5" x14ac:dyDescent="0.35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ht="14.5" x14ac:dyDescent="0.35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ht="14.5" x14ac:dyDescent="0.35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ht="14.5" x14ac:dyDescent="0.35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ht="14.5" x14ac:dyDescent="0.35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ht="14.5" x14ac:dyDescent="0.35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ht="14.5" x14ac:dyDescent="0.35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ht="14.5" x14ac:dyDescent="0.35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ht="14.5" x14ac:dyDescent="0.35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ht="14.5" x14ac:dyDescent="0.35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ht="14.5" x14ac:dyDescent="0.35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ht="14.5" x14ac:dyDescent="0.35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ht="14.5" x14ac:dyDescent="0.35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ht="14.5" x14ac:dyDescent="0.35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ht="14.5" x14ac:dyDescent="0.35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ht="14.5" x14ac:dyDescent="0.35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ht="14.5" x14ac:dyDescent="0.35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ht="14.5" x14ac:dyDescent="0.35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ht="14.5" x14ac:dyDescent="0.35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ht="14.5" x14ac:dyDescent="0.35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ht="14.5" x14ac:dyDescent="0.35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ht="14.5" x14ac:dyDescent="0.35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ht="14.5" x14ac:dyDescent="0.35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ht="14.5" x14ac:dyDescent="0.35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ht="14.5" x14ac:dyDescent="0.35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ht="14.5" x14ac:dyDescent="0.35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ht="14.5" x14ac:dyDescent="0.35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ht="14.5" x14ac:dyDescent="0.35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ht="14.5" x14ac:dyDescent="0.35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ht="14.5" x14ac:dyDescent="0.35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ht="14.5" x14ac:dyDescent="0.35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ht="14.5" x14ac:dyDescent="0.35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ht="14.5" x14ac:dyDescent="0.35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ht="14.5" x14ac:dyDescent="0.35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ht="14.5" x14ac:dyDescent="0.35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ht="14.5" x14ac:dyDescent="0.35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ht="14.5" x14ac:dyDescent="0.35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ht="14.5" x14ac:dyDescent="0.35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ht="14.5" x14ac:dyDescent="0.35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ht="14.5" x14ac:dyDescent="0.35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ht="14.5" x14ac:dyDescent="0.35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ht="14.5" x14ac:dyDescent="0.35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ht="14.5" x14ac:dyDescent="0.35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ht="14.5" x14ac:dyDescent="0.35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ht="14.5" x14ac:dyDescent="0.35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ht="14.5" x14ac:dyDescent="0.35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ht="14.5" x14ac:dyDescent="0.35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62D-AA8E-4623-AEB0-AE98FEBF21B6}">
  <dimension ref="A1:H1001"/>
  <sheetViews>
    <sheetView zoomScaleNormal="100" workbookViewId="0">
      <pane xSplit="1" topLeftCell="B1" activePane="topRight" state="frozen"/>
      <selection pane="topRight" activeCell="K10" sqref="K10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</row>
    <row r="2" spans="1:8" ht="14.5" x14ac:dyDescent="0.35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</row>
    <row r="3" spans="1:8" ht="14.5" x14ac:dyDescent="0.35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8" ht="14.5" x14ac:dyDescent="0.35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8" ht="14.5" x14ac:dyDescent="0.35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8" ht="14.5" x14ac:dyDescent="0.35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8" ht="14.5" x14ac:dyDescent="0.35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8" ht="14.5" x14ac:dyDescent="0.35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8" ht="14.5" x14ac:dyDescent="0.35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8" ht="14.5" x14ac:dyDescent="0.35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8" ht="14.5" x14ac:dyDescent="0.35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8" ht="14.5" x14ac:dyDescent="0.35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8" ht="14.5" x14ac:dyDescent="0.35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8" ht="14.5" x14ac:dyDescent="0.35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8" ht="14.5" x14ac:dyDescent="0.35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8" ht="14.5" x14ac:dyDescent="0.35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ht="14.5" x14ac:dyDescent="0.35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ht="14.5" x14ac:dyDescent="0.35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ht="14.5" x14ac:dyDescent="0.35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ht="14.5" x14ac:dyDescent="0.35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ht="14.5" x14ac:dyDescent="0.35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ht="14.5" x14ac:dyDescent="0.35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ht="14.5" x14ac:dyDescent="0.35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ht="14.5" x14ac:dyDescent="0.35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ht="14.5" x14ac:dyDescent="0.35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ht="14.5" x14ac:dyDescent="0.35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ht="14.5" x14ac:dyDescent="0.35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ht="14.5" x14ac:dyDescent="0.35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ht="14.5" x14ac:dyDescent="0.35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ht="14.5" x14ac:dyDescent="0.35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ht="14.5" x14ac:dyDescent="0.35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ht="14.5" x14ac:dyDescent="0.35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ht="14.5" x14ac:dyDescent="0.35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ht="14.5" x14ac:dyDescent="0.35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ht="14.5" x14ac:dyDescent="0.35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ht="14.5" x14ac:dyDescent="0.35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ht="14.5" x14ac:dyDescent="0.35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ht="14.5" x14ac:dyDescent="0.35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ht="14.5" x14ac:dyDescent="0.35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ht="14.5" x14ac:dyDescent="0.35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ht="14.5" x14ac:dyDescent="0.35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ht="14.5" x14ac:dyDescent="0.35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ht="14.5" x14ac:dyDescent="0.35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ht="14.5" x14ac:dyDescent="0.35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ht="14.5" x14ac:dyDescent="0.35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ht="14.5" x14ac:dyDescent="0.35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ht="14.5" x14ac:dyDescent="0.35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ht="14.5" x14ac:dyDescent="0.35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ht="14.5" x14ac:dyDescent="0.35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ht="14.5" x14ac:dyDescent="0.35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ht="14.5" x14ac:dyDescent="0.35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ht="14.5" x14ac:dyDescent="0.35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ht="14.5" x14ac:dyDescent="0.35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ht="14.5" x14ac:dyDescent="0.35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ht="14.5" x14ac:dyDescent="0.35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ht="14.5" x14ac:dyDescent="0.35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ht="14.5" x14ac:dyDescent="0.35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ht="14.5" x14ac:dyDescent="0.35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ht="14.5" x14ac:dyDescent="0.35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ht="14.5" x14ac:dyDescent="0.35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ht="14.5" x14ac:dyDescent="0.35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ht="14.5" x14ac:dyDescent="0.35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ht="14.5" x14ac:dyDescent="0.35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ht="14.5" x14ac:dyDescent="0.35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ht="14.5" x14ac:dyDescent="0.35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ht="14.5" x14ac:dyDescent="0.35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ht="14.5" x14ac:dyDescent="0.35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ht="14.5" x14ac:dyDescent="0.35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ht="14.5" x14ac:dyDescent="0.35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ht="14.5" x14ac:dyDescent="0.35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ht="14.5" x14ac:dyDescent="0.35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ht="14.5" x14ac:dyDescent="0.35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ht="14.5" x14ac:dyDescent="0.35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ht="14.5" x14ac:dyDescent="0.35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ht="14.5" x14ac:dyDescent="0.35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ht="14.5" x14ac:dyDescent="0.35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ht="14.5" x14ac:dyDescent="0.35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ht="14.5" x14ac:dyDescent="0.35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ht="14.5" x14ac:dyDescent="0.35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ht="14.5" x14ac:dyDescent="0.35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ht="14.5" x14ac:dyDescent="0.35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ht="14.5" x14ac:dyDescent="0.35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ht="14.5" x14ac:dyDescent="0.35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ht="14.5" x14ac:dyDescent="0.35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ht="14.5" x14ac:dyDescent="0.35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ht="14.5" x14ac:dyDescent="0.35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ht="14.5" x14ac:dyDescent="0.35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ht="14.5" x14ac:dyDescent="0.35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ht="14.5" x14ac:dyDescent="0.35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ht="14.5" x14ac:dyDescent="0.35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ht="14.5" x14ac:dyDescent="0.35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ht="14.5" x14ac:dyDescent="0.35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ht="14.5" x14ac:dyDescent="0.35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ht="14.5" x14ac:dyDescent="0.35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ht="14.5" x14ac:dyDescent="0.35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ht="14.5" x14ac:dyDescent="0.35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ht="14.5" x14ac:dyDescent="0.35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ht="14.5" x14ac:dyDescent="0.35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ht="14.5" x14ac:dyDescent="0.35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ht="14.5" x14ac:dyDescent="0.35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ht="14.5" x14ac:dyDescent="0.35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ht="14.5" x14ac:dyDescent="0.35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ht="14.5" x14ac:dyDescent="0.35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ht="14.5" x14ac:dyDescent="0.35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ht="14.5" x14ac:dyDescent="0.35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ht="14.5" x14ac:dyDescent="0.35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ht="14.5" x14ac:dyDescent="0.35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ht="14.5" x14ac:dyDescent="0.35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ht="14.5" x14ac:dyDescent="0.35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ht="14.5" x14ac:dyDescent="0.35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ht="14.5" x14ac:dyDescent="0.35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ht="14.5" x14ac:dyDescent="0.35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ht="14.5" x14ac:dyDescent="0.35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ht="14.5" x14ac:dyDescent="0.35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ht="14.5" x14ac:dyDescent="0.35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ht="14.5" x14ac:dyDescent="0.35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ht="14.5" x14ac:dyDescent="0.35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ht="14.5" x14ac:dyDescent="0.35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ht="14.5" x14ac:dyDescent="0.35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ht="14.5" x14ac:dyDescent="0.35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ht="14.5" x14ac:dyDescent="0.35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ht="14.5" x14ac:dyDescent="0.35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ht="14.5" x14ac:dyDescent="0.35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ht="14.5" x14ac:dyDescent="0.35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ht="14.5" x14ac:dyDescent="0.35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ht="14.5" x14ac:dyDescent="0.35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ht="14.5" x14ac:dyDescent="0.35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ht="14.5" x14ac:dyDescent="0.35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ht="14.5" x14ac:dyDescent="0.35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ht="14.5" x14ac:dyDescent="0.35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ht="14.5" x14ac:dyDescent="0.35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ht="14.5" x14ac:dyDescent="0.35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ht="14.5" x14ac:dyDescent="0.35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ht="14.5" x14ac:dyDescent="0.35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ht="14.5" x14ac:dyDescent="0.35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ht="14.5" x14ac:dyDescent="0.35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ht="14.5" x14ac:dyDescent="0.35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ht="14.5" x14ac:dyDescent="0.35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ht="14.5" x14ac:dyDescent="0.35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ht="14.5" x14ac:dyDescent="0.35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ht="14.5" x14ac:dyDescent="0.35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ht="14.5" x14ac:dyDescent="0.35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ht="14.5" x14ac:dyDescent="0.35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ht="14.5" x14ac:dyDescent="0.35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ht="14.5" x14ac:dyDescent="0.35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ht="14.5" x14ac:dyDescent="0.35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ht="14.5" x14ac:dyDescent="0.35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ht="14.5" x14ac:dyDescent="0.35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ht="14.5" x14ac:dyDescent="0.35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ht="14.5" x14ac:dyDescent="0.35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ht="14.5" x14ac:dyDescent="0.35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ht="14.5" x14ac:dyDescent="0.35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ht="14.5" x14ac:dyDescent="0.35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ht="14.5" x14ac:dyDescent="0.35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ht="14.5" x14ac:dyDescent="0.35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ht="14.5" x14ac:dyDescent="0.35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ht="14.5" x14ac:dyDescent="0.35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ht="14.5" x14ac:dyDescent="0.35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ht="14.5" x14ac:dyDescent="0.35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ht="14.5" x14ac:dyDescent="0.35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ht="14.5" x14ac:dyDescent="0.35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ht="14.5" x14ac:dyDescent="0.35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ht="14.5" x14ac:dyDescent="0.35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ht="14.5" x14ac:dyDescent="0.35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ht="14.5" x14ac:dyDescent="0.35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ht="14.5" x14ac:dyDescent="0.35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ht="14.5" x14ac:dyDescent="0.35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ht="14.5" x14ac:dyDescent="0.35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ht="14.5" x14ac:dyDescent="0.35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ht="14.5" x14ac:dyDescent="0.35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ht="14.5" x14ac:dyDescent="0.35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ht="14.5" x14ac:dyDescent="0.35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ht="14.5" x14ac:dyDescent="0.35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ht="14.5" x14ac:dyDescent="0.35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ht="14.5" x14ac:dyDescent="0.35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ht="14.5" x14ac:dyDescent="0.35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ht="14.5" x14ac:dyDescent="0.35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ht="14.5" x14ac:dyDescent="0.35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ht="14.5" x14ac:dyDescent="0.35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ht="14.5" x14ac:dyDescent="0.35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ht="14.5" x14ac:dyDescent="0.35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ht="14.5" x14ac:dyDescent="0.35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ht="14.5" x14ac:dyDescent="0.35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ht="14.5" x14ac:dyDescent="0.35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ht="14.5" x14ac:dyDescent="0.35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ht="14.5" x14ac:dyDescent="0.35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ht="14.5" x14ac:dyDescent="0.35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ht="14.5" x14ac:dyDescent="0.35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ht="14.5" x14ac:dyDescent="0.35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ht="14.5" x14ac:dyDescent="0.35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ht="14.5" x14ac:dyDescent="0.35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ht="14.5" x14ac:dyDescent="0.35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ht="14.5" x14ac:dyDescent="0.35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ht="14.5" x14ac:dyDescent="0.35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ht="14.5" x14ac:dyDescent="0.35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ht="14.5" x14ac:dyDescent="0.35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ht="14.5" x14ac:dyDescent="0.35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ht="14.5" x14ac:dyDescent="0.35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ht="14.5" x14ac:dyDescent="0.35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ht="14.5" x14ac:dyDescent="0.35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ht="14.5" x14ac:dyDescent="0.35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ht="14.5" x14ac:dyDescent="0.35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ht="14.5" x14ac:dyDescent="0.35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ht="14.5" x14ac:dyDescent="0.35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ht="14.5" x14ac:dyDescent="0.35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ht="14.5" x14ac:dyDescent="0.35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ht="14.5" x14ac:dyDescent="0.35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ht="14.5" x14ac:dyDescent="0.35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ht="14.5" x14ac:dyDescent="0.35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ht="14.5" x14ac:dyDescent="0.35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ht="14.5" x14ac:dyDescent="0.35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ht="14.5" x14ac:dyDescent="0.35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ht="14.5" x14ac:dyDescent="0.35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ht="14.5" x14ac:dyDescent="0.35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ht="14.5" x14ac:dyDescent="0.35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ht="14.5" x14ac:dyDescent="0.35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ht="14.5" x14ac:dyDescent="0.35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ht="14.5" x14ac:dyDescent="0.35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ht="14.5" x14ac:dyDescent="0.35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ht="14.5" x14ac:dyDescent="0.35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ht="14.5" x14ac:dyDescent="0.35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ht="14.5" x14ac:dyDescent="0.35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ht="14.5" x14ac:dyDescent="0.35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ht="14.5" x14ac:dyDescent="0.35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ht="14.5" x14ac:dyDescent="0.35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ht="14.5" x14ac:dyDescent="0.35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ht="14.5" x14ac:dyDescent="0.35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ht="14.5" x14ac:dyDescent="0.35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ht="14.5" x14ac:dyDescent="0.35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ht="14.5" x14ac:dyDescent="0.35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ht="14.5" x14ac:dyDescent="0.35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ht="14.5" x14ac:dyDescent="0.35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ht="14.5" x14ac:dyDescent="0.35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ht="14.5" x14ac:dyDescent="0.35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ht="14.5" x14ac:dyDescent="0.35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ht="14.5" x14ac:dyDescent="0.35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ht="14.5" x14ac:dyDescent="0.35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ht="14.5" x14ac:dyDescent="0.35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ht="14.5" x14ac:dyDescent="0.35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ht="14.5" x14ac:dyDescent="0.35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ht="14.5" x14ac:dyDescent="0.35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ht="14.5" x14ac:dyDescent="0.35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ht="14.5" x14ac:dyDescent="0.35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ht="14.5" x14ac:dyDescent="0.35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ht="14.5" x14ac:dyDescent="0.35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ht="14.5" x14ac:dyDescent="0.35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ht="14.5" x14ac:dyDescent="0.35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ht="14.5" x14ac:dyDescent="0.35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ht="14.5" x14ac:dyDescent="0.35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ht="14.5" x14ac:dyDescent="0.35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ht="14.5" x14ac:dyDescent="0.35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ht="14.5" x14ac:dyDescent="0.35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ht="14.5" x14ac:dyDescent="0.35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ht="14.5" x14ac:dyDescent="0.35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ht="14.5" x14ac:dyDescent="0.35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ht="14.5" x14ac:dyDescent="0.35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ht="14.5" x14ac:dyDescent="0.35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ht="14.5" x14ac:dyDescent="0.35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ht="14.5" x14ac:dyDescent="0.35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ht="14.5" x14ac:dyDescent="0.35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ht="14.5" x14ac:dyDescent="0.35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ht="14.5" x14ac:dyDescent="0.35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ht="14.5" x14ac:dyDescent="0.35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ht="14.5" x14ac:dyDescent="0.35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ht="14.5" x14ac:dyDescent="0.35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ht="14.5" x14ac:dyDescent="0.35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ht="14.5" x14ac:dyDescent="0.35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ht="14.5" x14ac:dyDescent="0.35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ht="14.5" x14ac:dyDescent="0.35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ht="14.5" x14ac:dyDescent="0.35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ht="14.5" x14ac:dyDescent="0.35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ht="14.5" x14ac:dyDescent="0.35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ht="14.5" x14ac:dyDescent="0.35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ht="14.5" x14ac:dyDescent="0.35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ht="14.5" x14ac:dyDescent="0.35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ht="14.5" x14ac:dyDescent="0.35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ht="14.5" x14ac:dyDescent="0.35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ht="14.5" x14ac:dyDescent="0.35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ht="14.5" x14ac:dyDescent="0.35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ht="14.5" x14ac:dyDescent="0.35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ht="14.5" x14ac:dyDescent="0.35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ht="14.5" x14ac:dyDescent="0.35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ht="14.5" x14ac:dyDescent="0.35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ht="14.5" x14ac:dyDescent="0.35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ht="14.5" x14ac:dyDescent="0.35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ht="14.5" x14ac:dyDescent="0.35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ht="14.5" x14ac:dyDescent="0.35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ht="14.5" x14ac:dyDescent="0.35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ht="14.5" x14ac:dyDescent="0.35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ht="14.5" x14ac:dyDescent="0.35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ht="14.5" x14ac:dyDescent="0.35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ht="14.5" x14ac:dyDescent="0.35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ht="14.5" x14ac:dyDescent="0.35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ht="14.5" x14ac:dyDescent="0.35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ht="14.5" x14ac:dyDescent="0.35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ht="14.5" x14ac:dyDescent="0.35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ht="14.5" x14ac:dyDescent="0.35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ht="14.5" x14ac:dyDescent="0.35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ht="14.5" x14ac:dyDescent="0.35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ht="14.5" x14ac:dyDescent="0.35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ht="14.5" x14ac:dyDescent="0.35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ht="14.5" x14ac:dyDescent="0.35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ht="14.5" x14ac:dyDescent="0.35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ht="14.5" x14ac:dyDescent="0.35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ht="14.5" x14ac:dyDescent="0.35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ht="14.5" x14ac:dyDescent="0.35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ht="14.5" x14ac:dyDescent="0.35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ht="14.5" x14ac:dyDescent="0.35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ht="14.5" x14ac:dyDescent="0.35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ht="14.5" x14ac:dyDescent="0.35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ht="14.5" x14ac:dyDescent="0.35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ht="14.5" x14ac:dyDescent="0.35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ht="14.5" x14ac:dyDescent="0.35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ht="14.5" x14ac:dyDescent="0.35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ht="14.5" x14ac:dyDescent="0.35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ht="14.5" x14ac:dyDescent="0.35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ht="14.5" x14ac:dyDescent="0.35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ht="14.5" x14ac:dyDescent="0.35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ht="14.5" x14ac:dyDescent="0.35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ht="14.5" x14ac:dyDescent="0.35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ht="14.5" x14ac:dyDescent="0.35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ht="14.5" x14ac:dyDescent="0.35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ht="14.5" x14ac:dyDescent="0.35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ht="14.5" x14ac:dyDescent="0.35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ht="14.5" x14ac:dyDescent="0.35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ht="14.5" x14ac:dyDescent="0.35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ht="14.5" x14ac:dyDescent="0.35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ht="14.5" x14ac:dyDescent="0.35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ht="14.5" x14ac:dyDescent="0.35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ht="14.5" x14ac:dyDescent="0.35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ht="14.5" x14ac:dyDescent="0.35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ht="14.5" x14ac:dyDescent="0.35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ht="14.5" x14ac:dyDescent="0.35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ht="14.5" x14ac:dyDescent="0.35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ht="14.5" x14ac:dyDescent="0.35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ht="14.5" x14ac:dyDescent="0.35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ht="14.5" x14ac:dyDescent="0.35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ht="14.5" x14ac:dyDescent="0.35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ht="14.5" x14ac:dyDescent="0.35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ht="14.5" x14ac:dyDescent="0.35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ht="14.5" x14ac:dyDescent="0.35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ht="14.5" x14ac:dyDescent="0.35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ht="14.5" x14ac:dyDescent="0.35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ht="14.5" x14ac:dyDescent="0.35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ht="14.5" x14ac:dyDescent="0.35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ht="14.5" x14ac:dyDescent="0.35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ht="14.5" x14ac:dyDescent="0.35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ht="14.5" x14ac:dyDescent="0.35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ht="14.5" x14ac:dyDescent="0.35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ht="14.5" x14ac:dyDescent="0.35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ht="14.5" x14ac:dyDescent="0.35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ht="14.5" x14ac:dyDescent="0.35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ht="14.5" x14ac:dyDescent="0.35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ht="14.5" x14ac:dyDescent="0.35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ht="14.5" x14ac:dyDescent="0.35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ht="14.5" x14ac:dyDescent="0.35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ht="14.5" x14ac:dyDescent="0.35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ht="14.5" x14ac:dyDescent="0.35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ht="14.5" x14ac:dyDescent="0.35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ht="14.5" x14ac:dyDescent="0.35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ht="14.5" x14ac:dyDescent="0.35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ht="14.5" x14ac:dyDescent="0.35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ht="14.5" x14ac:dyDescent="0.35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ht="14.5" x14ac:dyDescent="0.35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ht="14.5" x14ac:dyDescent="0.35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ht="14.5" x14ac:dyDescent="0.35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ht="14.5" x14ac:dyDescent="0.35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ht="14.5" x14ac:dyDescent="0.35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ht="14.5" x14ac:dyDescent="0.35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ht="14.5" x14ac:dyDescent="0.35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ht="14.5" x14ac:dyDescent="0.35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ht="14.5" x14ac:dyDescent="0.35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ht="14.5" x14ac:dyDescent="0.35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ht="14.5" x14ac:dyDescent="0.35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ht="14.5" x14ac:dyDescent="0.35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ht="14.5" x14ac:dyDescent="0.35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ht="14.5" x14ac:dyDescent="0.35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ht="14.5" x14ac:dyDescent="0.35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ht="14.5" x14ac:dyDescent="0.35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ht="14.5" x14ac:dyDescent="0.35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ht="14.5" x14ac:dyDescent="0.35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ht="14.5" x14ac:dyDescent="0.35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ht="14.5" x14ac:dyDescent="0.35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ht="14.5" x14ac:dyDescent="0.35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ht="14.5" x14ac:dyDescent="0.35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ht="14.5" x14ac:dyDescent="0.35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ht="14.5" x14ac:dyDescent="0.35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ht="14.5" x14ac:dyDescent="0.35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ht="14.5" x14ac:dyDescent="0.35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ht="14.5" x14ac:dyDescent="0.35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ht="14.5" x14ac:dyDescent="0.35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ht="14.5" x14ac:dyDescent="0.35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ht="14.5" x14ac:dyDescent="0.35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ht="14.5" x14ac:dyDescent="0.35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ht="14.5" x14ac:dyDescent="0.35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ht="14.5" x14ac:dyDescent="0.35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ht="14.5" x14ac:dyDescent="0.35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ht="14.5" x14ac:dyDescent="0.35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ht="14.5" x14ac:dyDescent="0.35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ht="14.5" x14ac:dyDescent="0.35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ht="14.5" x14ac:dyDescent="0.35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ht="14.5" x14ac:dyDescent="0.35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ht="14.5" x14ac:dyDescent="0.35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ht="14.5" x14ac:dyDescent="0.35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ht="14.5" x14ac:dyDescent="0.35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ht="14.5" x14ac:dyDescent="0.35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ht="14.5" x14ac:dyDescent="0.35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ht="14.5" x14ac:dyDescent="0.35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ht="14.5" x14ac:dyDescent="0.35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ht="14.5" x14ac:dyDescent="0.35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ht="14.5" x14ac:dyDescent="0.35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ht="14.5" x14ac:dyDescent="0.35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ht="14.5" x14ac:dyDescent="0.35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ht="14.5" x14ac:dyDescent="0.35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ht="14.5" x14ac:dyDescent="0.35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ht="14.5" x14ac:dyDescent="0.35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ht="14.5" x14ac:dyDescent="0.35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ht="14.5" x14ac:dyDescent="0.35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ht="14.5" x14ac:dyDescent="0.35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ht="14.5" x14ac:dyDescent="0.35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ht="14.5" x14ac:dyDescent="0.35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ht="14.5" x14ac:dyDescent="0.35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ht="14.5" x14ac:dyDescent="0.35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ht="14.5" x14ac:dyDescent="0.35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ht="14.5" x14ac:dyDescent="0.35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ht="14.5" x14ac:dyDescent="0.35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ht="14.5" x14ac:dyDescent="0.35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ht="14.5" x14ac:dyDescent="0.35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ht="14.5" x14ac:dyDescent="0.35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ht="14.5" x14ac:dyDescent="0.35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ht="14.5" x14ac:dyDescent="0.35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ht="14.5" x14ac:dyDescent="0.35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ht="14.5" x14ac:dyDescent="0.35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ht="14.5" x14ac:dyDescent="0.35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ht="14.5" x14ac:dyDescent="0.35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ht="14.5" x14ac:dyDescent="0.35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ht="14.5" x14ac:dyDescent="0.35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ht="14.5" x14ac:dyDescent="0.35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ht="14.5" x14ac:dyDescent="0.35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ht="14.5" x14ac:dyDescent="0.35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ht="14.5" x14ac:dyDescent="0.35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ht="14.5" x14ac:dyDescent="0.35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ht="14.5" x14ac:dyDescent="0.35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ht="14.5" x14ac:dyDescent="0.35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ht="14.5" x14ac:dyDescent="0.35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ht="14.5" x14ac:dyDescent="0.35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ht="14.5" x14ac:dyDescent="0.35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ht="14.5" x14ac:dyDescent="0.35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ht="14.5" x14ac:dyDescent="0.35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ht="14.5" x14ac:dyDescent="0.35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ht="14.5" x14ac:dyDescent="0.35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ht="14.5" x14ac:dyDescent="0.35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ht="14.5" x14ac:dyDescent="0.35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ht="14.5" x14ac:dyDescent="0.35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ht="14.5" x14ac:dyDescent="0.35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ht="14.5" x14ac:dyDescent="0.35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ht="14.5" x14ac:dyDescent="0.35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ht="14.5" x14ac:dyDescent="0.35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ht="14.5" x14ac:dyDescent="0.35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ht="14.5" x14ac:dyDescent="0.35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ht="14.5" x14ac:dyDescent="0.35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ht="14.5" x14ac:dyDescent="0.35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ht="14.5" x14ac:dyDescent="0.35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ht="14.5" x14ac:dyDescent="0.35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ht="14.5" x14ac:dyDescent="0.35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ht="14.5" x14ac:dyDescent="0.35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ht="14.5" x14ac:dyDescent="0.35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ht="14.5" x14ac:dyDescent="0.35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ht="14.5" x14ac:dyDescent="0.35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ht="14.5" x14ac:dyDescent="0.35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ht="14.5" x14ac:dyDescent="0.35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ht="14.5" x14ac:dyDescent="0.35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ht="14.5" x14ac:dyDescent="0.35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ht="14.5" x14ac:dyDescent="0.35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ht="14.5" x14ac:dyDescent="0.35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ht="14.5" x14ac:dyDescent="0.35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ht="14.5" x14ac:dyDescent="0.35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ht="14.5" x14ac:dyDescent="0.35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ht="14.5" x14ac:dyDescent="0.35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ht="14.5" x14ac:dyDescent="0.35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ht="14.5" x14ac:dyDescent="0.35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ht="14.5" x14ac:dyDescent="0.35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ht="14.5" x14ac:dyDescent="0.35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ht="14.5" x14ac:dyDescent="0.35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ht="14.5" x14ac:dyDescent="0.35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ht="14.5" x14ac:dyDescent="0.35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ht="14.5" x14ac:dyDescent="0.35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ht="14.5" x14ac:dyDescent="0.35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ht="14.5" x14ac:dyDescent="0.35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ht="14.5" x14ac:dyDescent="0.35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ht="14.5" x14ac:dyDescent="0.35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ht="14.5" x14ac:dyDescent="0.35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ht="14.5" x14ac:dyDescent="0.35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ht="14.5" x14ac:dyDescent="0.35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ht="14.5" x14ac:dyDescent="0.35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ht="14.5" x14ac:dyDescent="0.35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ht="14.5" x14ac:dyDescent="0.35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ht="14.5" x14ac:dyDescent="0.35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ht="14.5" x14ac:dyDescent="0.35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ht="14.5" x14ac:dyDescent="0.35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ht="14.5" x14ac:dyDescent="0.35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ht="14.5" x14ac:dyDescent="0.35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ht="14.5" x14ac:dyDescent="0.35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ht="14.5" x14ac:dyDescent="0.35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ht="14.5" x14ac:dyDescent="0.35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ht="14.5" x14ac:dyDescent="0.35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ht="14.5" x14ac:dyDescent="0.35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ht="14.5" x14ac:dyDescent="0.35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ht="14.5" x14ac:dyDescent="0.35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ht="14.5" x14ac:dyDescent="0.35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ht="14.5" x14ac:dyDescent="0.35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ht="14.5" x14ac:dyDescent="0.35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ht="14.5" x14ac:dyDescent="0.35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ht="14.5" x14ac:dyDescent="0.35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ht="14.5" x14ac:dyDescent="0.35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ht="14.5" x14ac:dyDescent="0.35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ht="14.5" x14ac:dyDescent="0.35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ht="14.5" x14ac:dyDescent="0.35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ht="14.5" x14ac:dyDescent="0.35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ht="14.5" x14ac:dyDescent="0.35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ht="14.5" x14ac:dyDescent="0.35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ht="14.5" x14ac:dyDescent="0.35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ht="14.5" x14ac:dyDescent="0.35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ht="14.5" x14ac:dyDescent="0.35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ht="14.5" x14ac:dyDescent="0.35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ht="14.5" x14ac:dyDescent="0.35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ht="14.5" x14ac:dyDescent="0.35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ht="14.5" x14ac:dyDescent="0.35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ht="14.5" x14ac:dyDescent="0.35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ht="14.5" x14ac:dyDescent="0.35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ht="14.5" x14ac:dyDescent="0.35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ht="14.5" x14ac:dyDescent="0.35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ht="14.5" x14ac:dyDescent="0.35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ht="14.5" x14ac:dyDescent="0.35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ht="14.5" x14ac:dyDescent="0.35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ht="14.5" x14ac:dyDescent="0.35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ht="14.5" x14ac:dyDescent="0.35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ht="14.5" x14ac:dyDescent="0.35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ht="14.5" x14ac:dyDescent="0.35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ht="14.5" x14ac:dyDescent="0.35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ht="14.5" x14ac:dyDescent="0.35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ht="14.5" x14ac:dyDescent="0.35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ht="14.5" x14ac:dyDescent="0.35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ht="14.5" x14ac:dyDescent="0.35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ht="14.5" x14ac:dyDescent="0.35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ht="14.5" x14ac:dyDescent="0.35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ht="14.5" x14ac:dyDescent="0.35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ht="14.5" x14ac:dyDescent="0.35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ht="14.5" x14ac:dyDescent="0.35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ht="14.5" x14ac:dyDescent="0.35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ht="14.5" x14ac:dyDescent="0.35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ht="14.5" x14ac:dyDescent="0.35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ht="14.5" x14ac:dyDescent="0.35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ht="14.5" x14ac:dyDescent="0.35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ht="14.5" x14ac:dyDescent="0.35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ht="14.5" x14ac:dyDescent="0.35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ht="14.5" x14ac:dyDescent="0.35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ht="14.5" x14ac:dyDescent="0.35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ht="14.5" x14ac:dyDescent="0.35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ht="14.5" x14ac:dyDescent="0.35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ht="14.5" x14ac:dyDescent="0.35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ht="14.5" x14ac:dyDescent="0.35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ht="14.5" x14ac:dyDescent="0.35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ht="14.5" x14ac:dyDescent="0.35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ht="14.5" x14ac:dyDescent="0.35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ht="14.5" x14ac:dyDescent="0.35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ht="14.5" x14ac:dyDescent="0.35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ht="14.5" x14ac:dyDescent="0.35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ht="14.5" x14ac:dyDescent="0.35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ht="14.5" x14ac:dyDescent="0.35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ht="14.5" x14ac:dyDescent="0.35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ht="14.5" x14ac:dyDescent="0.35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ht="14.5" x14ac:dyDescent="0.35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ht="14.5" x14ac:dyDescent="0.35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ht="14.5" x14ac:dyDescent="0.35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ht="14.5" x14ac:dyDescent="0.35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ht="14.5" x14ac:dyDescent="0.35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ht="14.5" x14ac:dyDescent="0.35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ht="14.5" x14ac:dyDescent="0.35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ht="14.5" x14ac:dyDescent="0.35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ht="14.5" x14ac:dyDescent="0.35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ht="14.5" x14ac:dyDescent="0.35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ht="14.5" x14ac:dyDescent="0.35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ht="14.5" x14ac:dyDescent="0.35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ht="14.5" x14ac:dyDescent="0.35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ht="14.5" x14ac:dyDescent="0.35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ht="14.5" x14ac:dyDescent="0.35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ht="14.5" x14ac:dyDescent="0.35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ht="14.5" x14ac:dyDescent="0.35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ht="14.5" x14ac:dyDescent="0.35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ht="14.5" x14ac:dyDescent="0.35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ht="14.5" x14ac:dyDescent="0.35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ht="14.5" x14ac:dyDescent="0.35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ht="14.5" x14ac:dyDescent="0.35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ht="14.5" x14ac:dyDescent="0.35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ht="14.5" x14ac:dyDescent="0.35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ht="14.5" x14ac:dyDescent="0.35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ht="14.5" x14ac:dyDescent="0.35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ht="14.5" x14ac:dyDescent="0.35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ht="14.5" x14ac:dyDescent="0.35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ht="14.5" x14ac:dyDescent="0.35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ht="14.5" x14ac:dyDescent="0.35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ht="14.5" x14ac:dyDescent="0.35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ht="14.5" x14ac:dyDescent="0.35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ht="14.5" x14ac:dyDescent="0.35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ht="14.5" x14ac:dyDescent="0.35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ht="14.5" x14ac:dyDescent="0.35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ht="14.5" x14ac:dyDescent="0.35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ht="14.5" x14ac:dyDescent="0.35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ht="14.5" x14ac:dyDescent="0.35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ht="14.5" x14ac:dyDescent="0.35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ht="14.5" x14ac:dyDescent="0.35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ht="14.5" x14ac:dyDescent="0.35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ht="14.5" x14ac:dyDescent="0.35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ht="14.5" x14ac:dyDescent="0.35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ht="14.5" x14ac:dyDescent="0.35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ht="14.5" x14ac:dyDescent="0.35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ht="14.5" x14ac:dyDescent="0.35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ht="14.5" x14ac:dyDescent="0.35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ht="14.5" x14ac:dyDescent="0.35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ht="14.5" x14ac:dyDescent="0.35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ht="14.5" x14ac:dyDescent="0.35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ht="14.5" x14ac:dyDescent="0.35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ht="14.5" x14ac:dyDescent="0.35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ht="14.5" x14ac:dyDescent="0.35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ht="14.5" x14ac:dyDescent="0.35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ht="14.5" x14ac:dyDescent="0.35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ht="14.5" x14ac:dyDescent="0.35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ht="14.5" x14ac:dyDescent="0.35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ht="14.5" x14ac:dyDescent="0.35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ht="14.5" x14ac:dyDescent="0.35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ht="14.5" x14ac:dyDescent="0.35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ht="14.5" x14ac:dyDescent="0.35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ht="14.5" x14ac:dyDescent="0.35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ht="14.5" x14ac:dyDescent="0.35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ht="14.5" x14ac:dyDescent="0.35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ht="14.5" x14ac:dyDescent="0.35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ht="14.5" x14ac:dyDescent="0.35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ht="14.5" x14ac:dyDescent="0.35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ht="14.5" x14ac:dyDescent="0.35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ht="14.5" x14ac:dyDescent="0.35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ht="14.5" x14ac:dyDescent="0.35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ht="14.5" x14ac:dyDescent="0.35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ht="14.5" x14ac:dyDescent="0.35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ht="14.5" x14ac:dyDescent="0.35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ht="14.5" x14ac:dyDescent="0.35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ht="14.5" x14ac:dyDescent="0.35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ht="14.5" x14ac:dyDescent="0.35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ht="14.5" x14ac:dyDescent="0.35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ht="14.5" x14ac:dyDescent="0.35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ht="14.5" x14ac:dyDescent="0.35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ht="14.5" x14ac:dyDescent="0.35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ht="14.5" x14ac:dyDescent="0.35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ht="14.5" x14ac:dyDescent="0.35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ht="14.5" x14ac:dyDescent="0.35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ht="14.5" x14ac:dyDescent="0.35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ht="14.5" x14ac:dyDescent="0.35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ht="14.5" x14ac:dyDescent="0.35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ht="14.5" x14ac:dyDescent="0.35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ht="14.5" x14ac:dyDescent="0.35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ht="14.5" x14ac:dyDescent="0.35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ht="14.5" x14ac:dyDescent="0.35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ht="14.5" x14ac:dyDescent="0.35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ht="14.5" x14ac:dyDescent="0.35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ht="14.5" x14ac:dyDescent="0.35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ht="14.5" x14ac:dyDescent="0.35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ht="14.5" x14ac:dyDescent="0.35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ht="14.5" x14ac:dyDescent="0.35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ht="14.5" x14ac:dyDescent="0.35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ht="14.5" x14ac:dyDescent="0.35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ht="14.5" x14ac:dyDescent="0.35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ht="14.5" x14ac:dyDescent="0.35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ht="14.5" x14ac:dyDescent="0.35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ht="14.5" x14ac:dyDescent="0.35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ht="14.5" x14ac:dyDescent="0.35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ht="14.5" x14ac:dyDescent="0.35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ht="14.5" x14ac:dyDescent="0.35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ht="14.5" x14ac:dyDescent="0.35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ht="14.5" x14ac:dyDescent="0.35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ht="14.5" x14ac:dyDescent="0.35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ht="14.5" x14ac:dyDescent="0.35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ht="14.5" x14ac:dyDescent="0.35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ht="14.5" x14ac:dyDescent="0.35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ht="14.5" x14ac:dyDescent="0.35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ht="14.5" x14ac:dyDescent="0.35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ht="14.5" x14ac:dyDescent="0.35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ht="14.5" x14ac:dyDescent="0.35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ht="14.5" x14ac:dyDescent="0.35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ht="14.5" x14ac:dyDescent="0.35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ht="14.5" x14ac:dyDescent="0.35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ht="14.5" x14ac:dyDescent="0.35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ht="14.5" x14ac:dyDescent="0.35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ht="14.5" x14ac:dyDescent="0.35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ht="14.5" x14ac:dyDescent="0.35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ht="14.5" x14ac:dyDescent="0.35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ht="14.5" x14ac:dyDescent="0.35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ht="14.5" x14ac:dyDescent="0.35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ht="14.5" x14ac:dyDescent="0.35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ht="14.5" x14ac:dyDescent="0.35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ht="14.5" x14ac:dyDescent="0.35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ht="14.5" x14ac:dyDescent="0.35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ht="14.5" x14ac:dyDescent="0.35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ht="14.5" x14ac:dyDescent="0.35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ht="14.5" x14ac:dyDescent="0.35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ht="14.5" x14ac:dyDescent="0.35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ht="14.5" x14ac:dyDescent="0.35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ht="14.5" x14ac:dyDescent="0.35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ht="14.5" x14ac:dyDescent="0.35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ht="14.5" x14ac:dyDescent="0.35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ht="14.5" x14ac:dyDescent="0.35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ht="14.5" x14ac:dyDescent="0.35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ht="14.5" x14ac:dyDescent="0.35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ht="14.5" x14ac:dyDescent="0.35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ht="14.5" x14ac:dyDescent="0.35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ht="14.5" x14ac:dyDescent="0.35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ht="14.5" x14ac:dyDescent="0.35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ht="14.5" x14ac:dyDescent="0.35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ht="14.5" x14ac:dyDescent="0.35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ht="14.5" x14ac:dyDescent="0.35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ht="14.5" x14ac:dyDescent="0.35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ht="14.5" x14ac:dyDescent="0.35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ht="14.5" x14ac:dyDescent="0.35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ht="14.5" x14ac:dyDescent="0.35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ht="14.5" x14ac:dyDescent="0.35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ht="14.5" x14ac:dyDescent="0.35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ht="14.5" x14ac:dyDescent="0.35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ht="14.5" x14ac:dyDescent="0.35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ht="14.5" x14ac:dyDescent="0.35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ht="14.5" x14ac:dyDescent="0.35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ht="14.5" x14ac:dyDescent="0.35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ht="14.5" x14ac:dyDescent="0.35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ht="14.5" x14ac:dyDescent="0.35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ht="14.5" x14ac:dyDescent="0.35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ht="14.5" x14ac:dyDescent="0.35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ht="14.5" x14ac:dyDescent="0.35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ht="14.5" x14ac:dyDescent="0.35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ht="14.5" x14ac:dyDescent="0.35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ht="14.5" x14ac:dyDescent="0.35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ht="14.5" x14ac:dyDescent="0.35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ht="14.5" x14ac:dyDescent="0.35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ht="14.5" x14ac:dyDescent="0.35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ht="14.5" x14ac:dyDescent="0.35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ht="14.5" x14ac:dyDescent="0.35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ht="14.5" x14ac:dyDescent="0.35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ht="14.5" x14ac:dyDescent="0.35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ht="14.5" x14ac:dyDescent="0.35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ht="14.5" x14ac:dyDescent="0.35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ht="14.5" x14ac:dyDescent="0.35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ht="14.5" x14ac:dyDescent="0.35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ht="14.5" x14ac:dyDescent="0.35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ht="14.5" x14ac:dyDescent="0.35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ht="14.5" x14ac:dyDescent="0.35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ht="14.5" x14ac:dyDescent="0.35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ht="14.5" x14ac:dyDescent="0.35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ht="14.5" x14ac:dyDescent="0.35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ht="14.5" x14ac:dyDescent="0.35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ht="14.5" x14ac:dyDescent="0.35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ht="14.5" x14ac:dyDescent="0.35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ht="14.5" x14ac:dyDescent="0.35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ht="14.5" x14ac:dyDescent="0.35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ht="14.5" x14ac:dyDescent="0.35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ht="14.5" x14ac:dyDescent="0.35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ht="14.5" x14ac:dyDescent="0.35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ht="14.5" x14ac:dyDescent="0.35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ht="14.5" x14ac:dyDescent="0.35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ht="14.5" x14ac:dyDescent="0.35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ht="14.5" x14ac:dyDescent="0.35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ht="14.5" x14ac:dyDescent="0.35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ht="14.5" x14ac:dyDescent="0.35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ht="14.5" x14ac:dyDescent="0.35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ht="14.5" x14ac:dyDescent="0.35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ht="14.5" x14ac:dyDescent="0.35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ht="14.5" x14ac:dyDescent="0.35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ht="14.5" x14ac:dyDescent="0.35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ht="14.5" x14ac:dyDescent="0.35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ht="14.5" x14ac:dyDescent="0.35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ht="14.5" x14ac:dyDescent="0.35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ht="14.5" x14ac:dyDescent="0.35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ht="14.5" x14ac:dyDescent="0.35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ht="14.5" x14ac:dyDescent="0.35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ht="14.5" x14ac:dyDescent="0.35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ht="14.5" x14ac:dyDescent="0.35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ht="14.5" x14ac:dyDescent="0.35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ht="14.5" x14ac:dyDescent="0.35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ht="14.5" x14ac:dyDescent="0.35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ht="14.5" x14ac:dyDescent="0.35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ht="14.5" x14ac:dyDescent="0.35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ht="14.5" x14ac:dyDescent="0.35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ht="14.5" x14ac:dyDescent="0.35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ht="14.5" x14ac:dyDescent="0.35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ht="14.5" x14ac:dyDescent="0.35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ht="14.5" x14ac:dyDescent="0.35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ht="14.5" x14ac:dyDescent="0.35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ht="14.5" x14ac:dyDescent="0.35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ht="14.5" x14ac:dyDescent="0.35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ht="14.5" x14ac:dyDescent="0.35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ht="14.5" x14ac:dyDescent="0.35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ht="14.5" x14ac:dyDescent="0.35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ht="14.5" x14ac:dyDescent="0.35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ht="14.5" x14ac:dyDescent="0.35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ht="14.5" x14ac:dyDescent="0.35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ht="14.5" x14ac:dyDescent="0.35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ht="14.5" x14ac:dyDescent="0.35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ht="14.5" x14ac:dyDescent="0.35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ht="14.5" x14ac:dyDescent="0.35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ht="14.5" x14ac:dyDescent="0.35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ht="14.5" x14ac:dyDescent="0.35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ht="14.5" x14ac:dyDescent="0.35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ht="14.5" x14ac:dyDescent="0.35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ht="14.5" x14ac:dyDescent="0.35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ht="14.5" x14ac:dyDescent="0.35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ht="14.5" x14ac:dyDescent="0.35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ht="14.5" x14ac:dyDescent="0.35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ht="14.5" x14ac:dyDescent="0.35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ht="14.5" x14ac:dyDescent="0.35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ht="14.5" x14ac:dyDescent="0.35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ht="14.5" x14ac:dyDescent="0.35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ht="14.5" x14ac:dyDescent="0.35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ht="14.5" x14ac:dyDescent="0.35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ht="14.5" x14ac:dyDescent="0.35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ht="14.5" x14ac:dyDescent="0.35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ht="14.5" x14ac:dyDescent="0.35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ht="14.5" x14ac:dyDescent="0.35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ht="14.5" x14ac:dyDescent="0.35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ht="14.5" x14ac:dyDescent="0.35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ht="14.5" x14ac:dyDescent="0.35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ht="14.5" x14ac:dyDescent="0.35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ht="14.5" x14ac:dyDescent="0.35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ht="14.5" x14ac:dyDescent="0.35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ht="14.5" x14ac:dyDescent="0.35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ht="14.5" x14ac:dyDescent="0.35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ht="14.5" x14ac:dyDescent="0.35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ht="14.5" x14ac:dyDescent="0.35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ht="14.5" x14ac:dyDescent="0.35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ht="14.5" x14ac:dyDescent="0.35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ht="14.5" x14ac:dyDescent="0.35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ht="14.5" x14ac:dyDescent="0.35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ht="14.5" x14ac:dyDescent="0.35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ht="14.5" x14ac:dyDescent="0.35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ht="14.5" x14ac:dyDescent="0.35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ht="14.5" x14ac:dyDescent="0.35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ht="14.5" x14ac:dyDescent="0.35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ht="14.5" x14ac:dyDescent="0.35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ht="14.5" x14ac:dyDescent="0.35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ht="14.5" x14ac:dyDescent="0.35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ht="14.5" x14ac:dyDescent="0.35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ht="14.5" x14ac:dyDescent="0.35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ht="14.5" x14ac:dyDescent="0.35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ht="14.5" x14ac:dyDescent="0.35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ht="14.5" x14ac:dyDescent="0.35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ht="14.5" x14ac:dyDescent="0.35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ht="14.5" x14ac:dyDescent="0.35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ht="14.5" x14ac:dyDescent="0.35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ht="14.5" x14ac:dyDescent="0.35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ht="14.5" x14ac:dyDescent="0.35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ht="14.5" x14ac:dyDescent="0.35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ht="14.5" x14ac:dyDescent="0.35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ht="14.5" x14ac:dyDescent="0.35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ht="14.5" x14ac:dyDescent="0.35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ht="14.5" x14ac:dyDescent="0.35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ht="14.5" x14ac:dyDescent="0.35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ht="14.5" x14ac:dyDescent="0.35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ht="14.5" x14ac:dyDescent="0.35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ht="14.5" x14ac:dyDescent="0.35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ht="14.5" x14ac:dyDescent="0.35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ht="14.5" x14ac:dyDescent="0.35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ht="14.5" x14ac:dyDescent="0.35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ht="14.5" x14ac:dyDescent="0.35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ht="14.5" x14ac:dyDescent="0.35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ht="14.5" x14ac:dyDescent="0.35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ht="14.5" x14ac:dyDescent="0.35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ht="14.5" x14ac:dyDescent="0.35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ht="14.5" x14ac:dyDescent="0.35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ht="14.5" x14ac:dyDescent="0.35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ht="14.5" x14ac:dyDescent="0.35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ht="14.5" x14ac:dyDescent="0.35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ht="14.5" x14ac:dyDescent="0.35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ht="14.5" x14ac:dyDescent="0.35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ht="14.5" x14ac:dyDescent="0.35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ht="14.5" x14ac:dyDescent="0.35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ht="14.5" x14ac:dyDescent="0.35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ht="14.5" x14ac:dyDescent="0.35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ht="14.5" x14ac:dyDescent="0.35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ht="14.5" x14ac:dyDescent="0.35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ht="14.5" x14ac:dyDescent="0.35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ht="14.5" x14ac:dyDescent="0.35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ht="14.5" x14ac:dyDescent="0.35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ht="14.5" x14ac:dyDescent="0.35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ht="14.5" x14ac:dyDescent="0.35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ht="14.5" x14ac:dyDescent="0.35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ht="14.5" x14ac:dyDescent="0.35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ht="14.5" x14ac:dyDescent="0.35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ht="14.5" x14ac:dyDescent="0.35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ht="14.5" x14ac:dyDescent="0.35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ht="14.5" x14ac:dyDescent="0.35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ht="14.5" x14ac:dyDescent="0.35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ht="14.5" x14ac:dyDescent="0.35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ht="14.5" x14ac:dyDescent="0.35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ht="14.5" x14ac:dyDescent="0.35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ht="14.5" x14ac:dyDescent="0.35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ht="14.5" x14ac:dyDescent="0.35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ht="14.5" x14ac:dyDescent="0.35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ht="14.5" x14ac:dyDescent="0.35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ht="14.5" x14ac:dyDescent="0.35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ht="14.5" x14ac:dyDescent="0.35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ht="14.5" x14ac:dyDescent="0.35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ht="14.5" x14ac:dyDescent="0.35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ht="14.5" x14ac:dyDescent="0.35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ht="14.5" x14ac:dyDescent="0.35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ht="14.5" x14ac:dyDescent="0.35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ht="14.5" x14ac:dyDescent="0.35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ht="14.5" x14ac:dyDescent="0.35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ht="14.5" x14ac:dyDescent="0.35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ht="14.5" x14ac:dyDescent="0.35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ht="14.5" x14ac:dyDescent="0.35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ht="14.5" x14ac:dyDescent="0.35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ht="14.5" x14ac:dyDescent="0.35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ht="14.5" x14ac:dyDescent="0.35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ht="14.5" x14ac:dyDescent="0.35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ht="14.5" x14ac:dyDescent="0.35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ht="14.5" x14ac:dyDescent="0.35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ht="14.5" x14ac:dyDescent="0.35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ht="14.5" x14ac:dyDescent="0.35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ht="14.5" x14ac:dyDescent="0.35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ht="14.5" x14ac:dyDescent="0.35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ht="14.5" x14ac:dyDescent="0.35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ht="14.5" x14ac:dyDescent="0.35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ht="14.5" x14ac:dyDescent="0.35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ht="14.5" x14ac:dyDescent="0.35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ht="14.5" x14ac:dyDescent="0.35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ht="14.5" x14ac:dyDescent="0.35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ht="14.5" x14ac:dyDescent="0.35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ht="14.5" x14ac:dyDescent="0.35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ht="14.5" x14ac:dyDescent="0.35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ht="14.5" x14ac:dyDescent="0.35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ht="14.5" x14ac:dyDescent="0.35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ht="14.5" x14ac:dyDescent="0.35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ht="14.5" x14ac:dyDescent="0.35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ht="14.5" x14ac:dyDescent="0.35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ht="14.5" x14ac:dyDescent="0.35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ht="14.5" x14ac:dyDescent="0.35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ht="14.5" x14ac:dyDescent="0.35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ht="14.5" x14ac:dyDescent="0.35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ht="14.5" x14ac:dyDescent="0.35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ht="14.5" x14ac:dyDescent="0.35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ht="14.5" x14ac:dyDescent="0.35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ht="14.5" x14ac:dyDescent="0.35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ht="14.5" x14ac:dyDescent="0.35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ht="14.5" x14ac:dyDescent="0.35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ht="14.5" x14ac:dyDescent="0.35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ht="14.5" x14ac:dyDescent="0.35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ht="14.5" x14ac:dyDescent="0.35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ht="14.5" x14ac:dyDescent="0.35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ht="14.5" x14ac:dyDescent="0.35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ht="14.5" x14ac:dyDescent="0.35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ht="14.5" x14ac:dyDescent="0.35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ht="14.5" x14ac:dyDescent="0.35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ht="14.5" x14ac:dyDescent="0.35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ht="14.5" x14ac:dyDescent="0.35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ht="14.5" x14ac:dyDescent="0.35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ht="14.5" x14ac:dyDescent="0.35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ht="14.5" x14ac:dyDescent="0.35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ht="14.5" x14ac:dyDescent="0.35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ht="14.5" x14ac:dyDescent="0.35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ht="14.5" x14ac:dyDescent="0.35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ht="14.5" x14ac:dyDescent="0.35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ht="14.5" x14ac:dyDescent="0.35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ht="14.5" x14ac:dyDescent="0.35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ht="14.5" x14ac:dyDescent="0.35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ht="14.5" x14ac:dyDescent="0.35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ht="14.5" x14ac:dyDescent="0.35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ht="14.5" x14ac:dyDescent="0.35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ht="14.5" x14ac:dyDescent="0.35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ht="14.5" x14ac:dyDescent="0.35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ht="14.5" x14ac:dyDescent="0.35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ht="14.5" x14ac:dyDescent="0.35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ht="14.5" x14ac:dyDescent="0.35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ht="14.5" x14ac:dyDescent="0.35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ht="14.5" x14ac:dyDescent="0.35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ht="14.5" x14ac:dyDescent="0.35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ht="14.5" x14ac:dyDescent="0.35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ht="14.5" x14ac:dyDescent="0.35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ht="14.5" x14ac:dyDescent="0.35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ht="14.5" x14ac:dyDescent="0.35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ht="14.5" x14ac:dyDescent="0.35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ht="14.5" x14ac:dyDescent="0.35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ht="14.5" x14ac:dyDescent="0.35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ht="14.5" x14ac:dyDescent="0.35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ht="14.5" x14ac:dyDescent="0.35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ht="14.5" x14ac:dyDescent="0.35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ht="14.5" x14ac:dyDescent="0.35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ht="14.5" x14ac:dyDescent="0.35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ht="14.5" x14ac:dyDescent="0.35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ht="14.5" x14ac:dyDescent="0.35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ht="14.5" x14ac:dyDescent="0.35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ht="14.5" x14ac:dyDescent="0.35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ht="14.5" x14ac:dyDescent="0.35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ht="14.5" x14ac:dyDescent="0.35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ht="14.5" x14ac:dyDescent="0.35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ht="14.5" x14ac:dyDescent="0.35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ht="14.5" x14ac:dyDescent="0.35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77F4-0B71-47E4-988A-2F911C13CC86}">
  <dimension ref="A1:H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</row>
    <row r="2" spans="1:8" ht="14.5" x14ac:dyDescent="0.35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</row>
    <row r="3" spans="1:8" ht="14.5" x14ac:dyDescent="0.35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8" ht="14.5" x14ac:dyDescent="0.35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8" ht="14.5" x14ac:dyDescent="0.35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8" ht="14.5" x14ac:dyDescent="0.35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8" ht="14.5" x14ac:dyDescent="0.35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8" ht="14.5" x14ac:dyDescent="0.35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8" ht="14.5" x14ac:dyDescent="0.35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8" ht="14.5" x14ac:dyDescent="0.35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8" ht="14.5" x14ac:dyDescent="0.35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8" ht="14.5" x14ac:dyDescent="0.35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8" ht="14.5" x14ac:dyDescent="0.35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8" ht="14.5" x14ac:dyDescent="0.35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8" ht="14.5" x14ac:dyDescent="0.35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8" ht="14.5" x14ac:dyDescent="0.35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ht="14.5" x14ac:dyDescent="0.35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ht="14.5" x14ac:dyDescent="0.35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ht="14.5" x14ac:dyDescent="0.35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ht="14.5" x14ac:dyDescent="0.35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ht="14.5" x14ac:dyDescent="0.35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ht="14.5" x14ac:dyDescent="0.35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ht="14.5" x14ac:dyDescent="0.35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ht="14.5" x14ac:dyDescent="0.35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ht="14.5" x14ac:dyDescent="0.35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ht="14.5" x14ac:dyDescent="0.35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ht="14.5" x14ac:dyDescent="0.35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ht="14.5" x14ac:dyDescent="0.35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ht="14.5" x14ac:dyDescent="0.35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ht="14.5" x14ac:dyDescent="0.35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ht="14.5" x14ac:dyDescent="0.35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ht="14.5" x14ac:dyDescent="0.35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ht="14.5" x14ac:dyDescent="0.35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ht="14.5" x14ac:dyDescent="0.35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ht="14.5" x14ac:dyDescent="0.35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ht="14.5" x14ac:dyDescent="0.35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ht="14.5" x14ac:dyDescent="0.35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ht="14.5" x14ac:dyDescent="0.35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ht="14.5" x14ac:dyDescent="0.35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ht="14.5" x14ac:dyDescent="0.35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ht="14.5" x14ac:dyDescent="0.35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ht="14.5" x14ac:dyDescent="0.35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ht="14.5" x14ac:dyDescent="0.35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ht="14.5" x14ac:dyDescent="0.35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ht="14.5" x14ac:dyDescent="0.35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ht="14.5" x14ac:dyDescent="0.35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ht="14.5" x14ac:dyDescent="0.35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ht="14.5" x14ac:dyDescent="0.35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ht="14.5" x14ac:dyDescent="0.35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ht="14.5" x14ac:dyDescent="0.35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ht="14.5" x14ac:dyDescent="0.35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ht="14.5" x14ac:dyDescent="0.35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ht="14.5" x14ac:dyDescent="0.35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ht="14.5" x14ac:dyDescent="0.35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ht="14.5" x14ac:dyDescent="0.35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ht="14.5" x14ac:dyDescent="0.35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ht="14.5" x14ac:dyDescent="0.35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ht="14.5" x14ac:dyDescent="0.35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ht="14.5" x14ac:dyDescent="0.35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ht="14.5" x14ac:dyDescent="0.35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ht="14.5" x14ac:dyDescent="0.35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ht="14.5" x14ac:dyDescent="0.35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ht="14.5" x14ac:dyDescent="0.35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ht="14.5" x14ac:dyDescent="0.35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ht="14.5" x14ac:dyDescent="0.35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ht="14.5" x14ac:dyDescent="0.35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ht="14.5" x14ac:dyDescent="0.35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ht="14.5" x14ac:dyDescent="0.35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ht="14.5" x14ac:dyDescent="0.35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ht="14.5" x14ac:dyDescent="0.35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ht="14.5" x14ac:dyDescent="0.35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ht="14.5" x14ac:dyDescent="0.35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ht="14.5" x14ac:dyDescent="0.35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ht="14.5" x14ac:dyDescent="0.35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ht="14.5" x14ac:dyDescent="0.35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ht="14.5" x14ac:dyDescent="0.35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ht="14.5" x14ac:dyDescent="0.35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ht="14.5" x14ac:dyDescent="0.35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ht="14.5" x14ac:dyDescent="0.35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ht="14.5" x14ac:dyDescent="0.35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ht="14.5" x14ac:dyDescent="0.35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ht="14.5" x14ac:dyDescent="0.35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ht="14.5" x14ac:dyDescent="0.35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ht="14.5" x14ac:dyDescent="0.35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ht="14.5" x14ac:dyDescent="0.35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ht="14.5" x14ac:dyDescent="0.35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ht="14.5" x14ac:dyDescent="0.35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ht="14.5" x14ac:dyDescent="0.35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ht="14.5" x14ac:dyDescent="0.35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ht="14.5" x14ac:dyDescent="0.35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ht="14.5" x14ac:dyDescent="0.35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ht="14.5" x14ac:dyDescent="0.35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ht="14.5" x14ac:dyDescent="0.35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ht="14.5" x14ac:dyDescent="0.35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ht="14.5" x14ac:dyDescent="0.35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ht="14.5" x14ac:dyDescent="0.35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ht="14.5" x14ac:dyDescent="0.35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ht="14.5" x14ac:dyDescent="0.35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ht="14.5" x14ac:dyDescent="0.35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ht="14.5" x14ac:dyDescent="0.35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ht="14.5" x14ac:dyDescent="0.35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ht="14.5" x14ac:dyDescent="0.35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ht="14.5" x14ac:dyDescent="0.35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ht="14.5" x14ac:dyDescent="0.35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ht="14.5" x14ac:dyDescent="0.35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ht="14.5" x14ac:dyDescent="0.35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ht="14.5" x14ac:dyDescent="0.35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ht="14.5" x14ac:dyDescent="0.35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ht="14.5" x14ac:dyDescent="0.35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ht="14.5" x14ac:dyDescent="0.35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ht="14.5" x14ac:dyDescent="0.35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ht="14.5" x14ac:dyDescent="0.35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ht="14.5" x14ac:dyDescent="0.35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ht="14.5" x14ac:dyDescent="0.35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ht="14.5" x14ac:dyDescent="0.35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ht="14.5" x14ac:dyDescent="0.35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ht="14.5" x14ac:dyDescent="0.35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ht="14.5" x14ac:dyDescent="0.35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ht="14.5" x14ac:dyDescent="0.35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ht="14.5" x14ac:dyDescent="0.35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ht="14.5" x14ac:dyDescent="0.35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ht="14.5" x14ac:dyDescent="0.35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ht="14.5" x14ac:dyDescent="0.35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ht="14.5" x14ac:dyDescent="0.35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ht="14.5" x14ac:dyDescent="0.35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ht="14.5" x14ac:dyDescent="0.35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ht="14.5" x14ac:dyDescent="0.35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ht="14.5" x14ac:dyDescent="0.35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ht="14.5" x14ac:dyDescent="0.35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ht="14.5" x14ac:dyDescent="0.35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ht="14.5" x14ac:dyDescent="0.35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ht="14.5" x14ac:dyDescent="0.35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ht="14.5" x14ac:dyDescent="0.35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ht="14.5" x14ac:dyDescent="0.35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ht="14.5" x14ac:dyDescent="0.35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ht="14.5" x14ac:dyDescent="0.35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ht="14.5" x14ac:dyDescent="0.35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ht="14.5" x14ac:dyDescent="0.35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ht="14.5" x14ac:dyDescent="0.35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ht="14.5" x14ac:dyDescent="0.35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ht="14.5" x14ac:dyDescent="0.35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ht="14.5" x14ac:dyDescent="0.35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ht="14.5" x14ac:dyDescent="0.35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ht="14.5" x14ac:dyDescent="0.35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ht="14.5" x14ac:dyDescent="0.35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ht="14.5" x14ac:dyDescent="0.35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ht="14.5" x14ac:dyDescent="0.35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ht="14.5" x14ac:dyDescent="0.35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ht="14.5" x14ac:dyDescent="0.35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ht="14.5" x14ac:dyDescent="0.35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ht="14.5" x14ac:dyDescent="0.35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ht="14.5" x14ac:dyDescent="0.35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ht="14.5" x14ac:dyDescent="0.35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ht="14.5" x14ac:dyDescent="0.35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ht="14.5" x14ac:dyDescent="0.35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ht="14.5" x14ac:dyDescent="0.35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ht="14.5" x14ac:dyDescent="0.35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ht="14.5" x14ac:dyDescent="0.35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ht="14.5" x14ac:dyDescent="0.35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ht="14.5" x14ac:dyDescent="0.35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ht="14.5" x14ac:dyDescent="0.35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ht="14.5" x14ac:dyDescent="0.35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ht="14.5" x14ac:dyDescent="0.35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ht="14.5" x14ac:dyDescent="0.35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ht="14.5" x14ac:dyDescent="0.35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ht="14.5" x14ac:dyDescent="0.35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ht="14.5" x14ac:dyDescent="0.35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ht="14.5" x14ac:dyDescent="0.35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ht="14.5" x14ac:dyDescent="0.35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ht="14.5" x14ac:dyDescent="0.35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ht="14.5" x14ac:dyDescent="0.35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ht="14.5" x14ac:dyDescent="0.35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ht="14.5" x14ac:dyDescent="0.35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ht="14.5" x14ac:dyDescent="0.35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ht="14.5" x14ac:dyDescent="0.35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ht="14.5" x14ac:dyDescent="0.35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ht="14.5" x14ac:dyDescent="0.35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ht="14.5" x14ac:dyDescent="0.35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ht="14.5" x14ac:dyDescent="0.35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ht="14.5" x14ac:dyDescent="0.35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ht="14.5" x14ac:dyDescent="0.35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ht="14.5" x14ac:dyDescent="0.35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ht="14.5" x14ac:dyDescent="0.35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ht="14.5" x14ac:dyDescent="0.35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ht="14.5" x14ac:dyDescent="0.35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ht="14.5" x14ac:dyDescent="0.35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ht="14.5" x14ac:dyDescent="0.35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ht="14.5" x14ac:dyDescent="0.35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ht="14.5" x14ac:dyDescent="0.35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ht="14.5" x14ac:dyDescent="0.35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ht="14.5" x14ac:dyDescent="0.35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ht="14.5" x14ac:dyDescent="0.35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ht="14.5" x14ac:dyDescent="0.35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ht="14.5" x14ac:dyDescent="0.35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ht="14.5" x14ac:dyDescent="0.35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ht="14.5" x14ac:dyDescent="0.35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ht="14.5" x14ac:dyDescent="0.35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ht="14.5" x14ac:dyDescent="0.35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ht="14.5" x14ac:dyDescent="0.35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ht="14.5" x14ac:dyDescent="0.35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ht="14.5" x14ac:dyDescent="0.35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ht="14.5" x14ac:dyDescent="0.35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ht="14.5" x14ac:dyDescent="0.35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ht="14.5" x14ac:dyDescent="0.35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ht="14.5" x14ac:dyDescent="0.35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ht="14.5" x14ac:dyDescent="0.35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ht="14.5" x14ac:dyDescent="0.35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ht="14.5" x14ac:dyDescent="0.35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ht="14.5" x14ac:dyDescent="0.35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ht="14.5" x14ac:dyDescent="0.35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ht="14.5" x14ac:dyDescent="0.35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ht="14.5" x14ac:dyDescent="0.35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ht="14.5" x14ac:dyDescent="0.35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ht="14.5" x14ac:dyDescent="0.35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ht="14.5" x14ac:dyDescent="0.35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ht="14.5" x14ac:dyDescent="0.35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ht="14.5" x14ac:dyDescent="0.35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ht="14.5" x14ac:dyDescent="0.35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ht="14.5" x14ac:dyDescent="0.35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ht="14.5" x14ac:dyDescent="0.35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ht="14.5" x14ac:dyDescent="0.35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ht="14.5" x14ac:dyDescent="0.35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ht="14.5" x14ac:dyDescent="0.35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ht="14.5" x14ac:dyDescent="0.35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ht="14.5" x14ac:dyDescent="0.35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ht="14.5" x14ac:dyDescent="0.35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ht="14.5" x14ac:dyDescent="0.35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ht="14.5" x14ac:dyDescent="0.35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ht="14.5" x14ac:dyDescent="0.35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ht="14.5" x14ac:dyDescent="0.35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ht="14.5" x14ac:dyDescent="0.35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ht="14.5" x14ac:dyDescent="0.35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ht="14.5" x14ac:dyDescent="0.35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ht="14.5" x14ac:dyDescent="0.35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ht="14.5" x14ac:dyDescent="0.35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ht="14.5" x14ac:dyDescent="0.35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ht="14.5" x14ac:dyDescent="0.35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ht="14.5" x14ac:dyDescent="0.35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ht="14.5" x14ac:dyDescent="0.35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ht="14.5" x14ac:dyDescent="0.35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ht="14.5" x14ac:dyDescent="0.35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ht="14.5" x14ac:dyDescent="0.35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ht="14.5" x14ac:dyDescent="0.35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ht="14.5" x14ac:dyDescent="0.35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ht="14.5" x14ac:dyDescent="0.35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ht="14.5" x14ac:dyDescent="0.35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ht="14.5" x14ac:dyDescent="0.35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ht="14.5" x14ac:dyDescent="0.35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ht="14.5" x14ac:dyDescent="0.35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ht="14.5" x14ac:dyDescent="0.35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ht="14.5" x14ac:dyDescent="0.35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ht="14.5" x14ac:dyDescent="0.35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ht="14.5" x14ac:dyDescent="0.35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ht="14.5" x14ac:dyDescent="0.35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ht="14.5" x14ac:dyDescent="0.35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ht="14.5" x14ac:dyDescent="0.35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ht="14.5" x14ac:dyDescent="0.35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ht="14.5" x14ac:dyDescent="0.35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ht="14.5" x14ac:dyDescent="0.35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ht="14.5" x14ac:dyDescent="0.35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ht="14.5" x14ac:dyDescent="0.35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ht="14.5" x14ac:dyDescent="0.35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ht="14.5" x14ac:dyDescent="0.35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ht="14.5" x14ac:dyDescent="0.35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ht="14.5" x14ac:dyDescent="0.35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ht="14.5" x14ac:dyDescent="0.35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ht="14.5" x14ac:dyDescent="0.35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ht="14.5" x14ac:dyDescent="0.35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ht="14.5" x14ac:dyDescent="0.35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ht="14.5" x14ac:dyDescent="0.35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ht="14.5" x14ac:dyDescent="0.35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ht="14.5" x14ac:dyDescent="0.35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ht="14.5" x14ac:dyDescent="0.35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ht="14.5" x14ac:dyDescent="0.35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ht="14.5" x14ac:dyDescent="0.35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ht="14.5" x14ac:dyDescent="0.35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ht="14.5" x14ac:dyDescent="0.35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ht="14.5" x14ac:dyDescent="0.35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ht="14.5" x14ac:dyDescent="0.35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ht="14.5" x14ac:dyDescent="0.35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ht="14.5" x14ac:dyDescent="0.35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ht="14.5" x14ac:dyDescent="0.35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ht="14.5" x14ac:dyDescent="0.35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ht="14.5" x14ac:dyDescent="0.35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ht="14.5" x14ac:dyDescent="0.35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ht="14.5" x14ac:dyDescent="0.35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ht="14.5" x14ac:dyDescent="0.35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ht="14.5" x14ac:dyDescent="0.35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ht="14.5" x14ac:dyDescent="0.35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ht="14.5" x14ac:dyDescent="0.35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ht="14.5" x14ac:dyDescent="0.35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ht="14.5" x14ac:dyDescent="0.35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ht="14.5" x14ac:dyDescent="0.35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ht="14.5" x14ac:dyDescent="0.35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ht="14.5" x14ac:dyDescent="0.35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ht="14.5" x14ac:dyDescent="0.35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ht="14.5" x14ac:dyDescent="0.35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ht="14.5" x14ac:dyDescent="0.35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ht="14.5" x14ac:dyDescent="0.35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ht="14.5" x14ac:dyDescent="0.35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ht="14.5" x14ac:dyDescent="0.35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ht="14.5" x14ac:dyDescent="0.35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ht="14.5" x14ac:dyDescent="0.35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ht="14.5" x14ac:dyDescent="0.35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ht="14.5" x14ac:dyDescent="0.35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ht="14.5" x14ac:dyDescent="0.35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ht="14.5" x14ac:dyDescent="0.35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ht="14.5" x14ac:dyDescent="0.35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ht="14.5" x14ac:dyDescent="0.35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ht="14.5" x14ac:dyDescent="0.35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ht="14.5" x14ac:dyDescent="0.35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ht="14.5" x14ac:dyDescent="0.35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ht="14.5" x14ac:dyDescent="0.35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ht="14.5" x14ac:dyDescent="0.35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ht="14.5" x14ac:dyDescent="0.35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ht="14.5" x14ac:dyDescent="0.35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ht="14.5" x14ac:dyDescent="0.35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ht="14.5" x14ac:dyDescent="0.35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ht="14.5" x14ac:dyDescent="0.35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ht="14.5" x14ac:dyDescent="0.35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ht="14.5" x14ac:dyDescent="0.35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ht="14.5" x14ac:dyDescent="0.35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ht="14.5" x14ac:dyDescent="0.35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ht="14.5" x14ac:dyDescent="0.35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ht="14.5" x14ac:dyDescent="0.35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ht="14.5" x14ac:dyDescent="0.35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ht="14.5" x14ac:dyDescent="0.35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ht="14.5" x14ac:dyDescent="0.35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ht="14.5" x14ac:dyDescent="0.35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ht="14.5" x14ac:dyDescent="0.35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ht="14.5" x14ac:dyDescent="0.35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ht="14.5" x14ac:dyDescent="0.35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ht="14.5" x14ac:dyDescent="0.35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ht="14.5" x14ac:dyDescent="0.35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ht="14.5" x14ac:dyDescent="0.35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ht="14.5" x14ac:dyDescent="0.35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ht="14.5" x14ac:dyDescent="0.35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ht="14.5" x14ac:dyDescent="0.35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ht="14.5" x14ac:dyDescent="0.35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ht="14.5" x14ac:dyDescent="0.35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ht="14.5" x14ac:dyDescent="0.35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ht="14.5" x14ac:dyDescent="0.35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ht="14.5" x14ac:dyDescent="0.35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ht="14.5" x14ac:dyDescent="0.35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ht="14.5" x14ac:dyDescent="0.35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ht="14.5" x14ac:dyDescent="0.35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ht="14.5" x14ac:dyDescent="0.35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ht="14.5" x14ac:dyDescent="0.35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ht="14.5" x14ac:dyDescent="0.35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ht="14.5" x14ac:dyDescent="0.35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ht="14.5" x14ac:dyDescent="0.35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ht="14.5" x14ac:dyDescent="0.35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ht="14.5" x14ac:dyDescent="0.35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ht="14.5" x14ac:dyDescent="0.35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ht="14.5" x14ac:dyDescent="0.35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ht="14.5" x14ac:dyDescent="0.35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ht="14.5" x14ac:dyDescent="0.35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ht="14.5" x14ac:dyDescent="0.35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ht="14.5" x14ac:dyDescent="0.35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ht="14.5" x14ac:dyDescent="0.35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ht="14.5" x14ac:dyDescent="0.35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ht="14.5" x14ac:dyDescent="0.35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ht="14.5" x14ac:dyDescent="0.35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ht="14.5" x14ac:dyDescent="0.35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ht="14.5" x14ac:dyDescent="0.35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ht="14.5" x14ac:dyDescent="0.35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ht="14.5" x14ac:dyDescent="0.35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ht="14.5" x14ac:dyDescent="0.35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ht="14.5" x14ac:dyDescent="0.35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ht="14.5" x14ac:dyDescent="0.35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ht="14.5" x14ac:dyDescent="0.35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ht="14.5" x14ac:dyDescent="0.35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ht="14.5" x14ac:dyDescent="0.35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ht="14.5" x14ac:dyDescent="0.35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ht="14.5" x14ac:dyDescent="0.35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ht="14.5" x14ac:dyDescent="0.35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ht="14.5" x14ac:dyDescent="0.35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ht="14.5" x14ac:dyDescent="0.35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ht="14.5" x14ac:dyDescent="0.35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ht="14.5" x14ac:dyDescent="0.35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ht="14.5" x14ac:dyDescent="0.35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ht="14.5" x14ac:dyDescent="0.35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ht="14.5" x14ac:dyDescent="0.35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ht="14.5" x14ac:dyDescent="0.35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ht="14.5" x14ac:dyDescent="0.35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ht="14.5" x14ac:dyDescent="0.35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ht="14.5" x14ac:dyDescent="0.35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ht="14.5" x14ac:dyDescent="0.35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ht="14.5" x14ac:dyDescent="0.35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ht="14.5" x14ac:dyDescent="0.35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ht="14.5" x14ac:dyDescent="0.35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ht="14.5" x14ac:dyDescent="0.35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ht="14.5" x14ac:dyDescent="0.35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ht="14.5" x14ac:dyDescent="0.35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ht="14.5" x14ac:dyDescent="0.35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ht="14.5" x14ac:dyDescent="0.35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ht="14.5" x14ac:dyDescent="0.35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ht="14.5" x14ac:dyDescent="0.35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ht="14.5" x14ac:dyDescent="0.35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ht="14.5" x14ac:dyDescent="0.35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ht="14.5" x14ac:dyDescent="0.35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ht="14.5" x14ac:dyDescent="0.35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ht="14.5" x14ac:dyDescent="0.35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ht="14.5" x14ac:dyDescent="0.35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ht="14.5" x14ac:dyDescent="0.35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ht="14.5" x14ac:dyDescent="0.35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ht="14.5" x14ac:dyDescent="0.35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ht="14.5" x14ac:dyDescent="0.35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ht="14.5" x14ac:dyDescent="0.35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ht="14.5" x14ac:dyDescent="0.35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ht="14.5" x14ac:dyDescent="0.35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ht="14.5" x14ac:dyDescent="0.35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ht="14.5" x14ac:dyDescent="0.35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ht="14.5" x14ac:dyDescent="0.35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ht="14.5" x14ac:dyDescent="0.35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ht="14.5" x14ac:dyDescent="0.35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ht="14.5" x14ac:dyDescent="0.35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ht="14.5" x14ac:dyDescent="0.35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ht="14.5" x14ac:dyDescent="0.35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ht="14.5" x14ac:dyDescent="0.35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ht="14.5" x14ac:dyDescent="0.35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ht="14.5" x14ac:dyDescent="0.35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ht="14.5" x14ac:dyDescent="0.35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ht="14.5" x14ac:dyDescent="0.35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ht="14.5" x14ac:dyDescent="0.35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ht="14.5" x14ac:dyDescent="0.35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ht="14.5" x14ac:dyDescent="0.35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ht="14.5" x14ac:dyDescent="0.35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ht="14.5" x14ac:dyDescent="0.35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ht="14.5" x14ac:dyDescent="0.35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ht="14.5" x14ac:dyDescent="0.35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ht="14.5" x14ac:dyDescent="0.35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ht="14.5" x14ac:dyDescent="0.35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ht="14.5" x14ac:dyDescent="0.35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ht="14.5" x14ac:dyDescent="0.35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ht="14.5" x14ac:dyDescent="0.35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ht="14.5" x14ac:dyDescent="0.35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ht="14.5" x14ac:dyDescent="0.35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ht="14.5" x14ac:dyDescent="0.35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ht="14.5" x14ac:dyDescent="0.35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ht="14.5" x14ac:dyDescent="0.35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ht="14.5" x14ac:dyDescent="0.35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ht="14.5" x14ac:dyDescent="0.35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ht="14.5" x14ac:dyDescent="0.35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ht="14.5" x14ac:dyDescent="0.35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ht="14.5" x14ac:dyDescent="0.35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ht="14.5" x14ac:dyDescent="0.35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ht="14.5" x14ac:dyDescent="0.35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ht="14.5" x14ac:dyDescent="0.35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ht="14.5" x14ac:dyDescent="0.35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ht="14.5" x14ac:dyDescent="0.35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ht="14.5" x14ac:dyDescent="0.35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ht="14.5" x14ac:dyDescent="0.35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ht="14.5" x14ac:dyDescent="0.35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ht="14.5" x14ac:dyDescent="0.35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ht="14.5" x14ac:dyDescent="0.35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ht="14.5" x14ac:dyDescent="0.35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ht="14.5" x14ac:dyDescent="0.35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ht="14.5" x14ac:dyDescent="0.35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ht="14.5" x14ac:dyDescent="0.35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ht="14.5" x14ac:dyDescent="0.35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ht="14.5" x14ac:dyDescent="0.35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ht="14.5" x14ac:dyDescent="0.35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ht="14.5" x14ac:dyDescent="0.35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ht="14.5" x14ac:dyDescent="0.35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ht="14.5" x14ac:dyDescent="0.35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ht="14.5" x14ac:dyDescent="0.35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ht="14.5" x14ac:dyDescent="0.35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ht="14.5" x14ac:dyDescent="0.35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ht="14.5" x14ac:dyDescent="0.35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ht="14.5" x14ac:dyDescent="0.35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ht="14.5" x14ac:dyDescent="0.35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ht="14.5" x14ac:dyDescent="0.35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ht="14.5" x14ac:dyDescent="0.35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ht="14.5" x14ac:dyDescent="0.35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ht="14.5" x14ac:dyDescent="0.35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ht="14.5" x14ac:dyDescent="0.35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ht="14.5" x14ac:dyDescent="0.35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ht="14.5" x14ac:dyDescent="0.35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ht="14.5" x14ac:dyDescent="0.35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ht="14.5" x14ac:dyDescent="0.35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ht="14.5" x14ac:dyDescent="0.35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ht="14.5" x14ac:dyDescent="0.35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ht="14.5" x14ac:dyDescent="0.35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ht="14.5" x14ac:dyDescent="0.35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ht="14.5" x14ac:dyDescent="0.35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ht="14.5" x14ac:dyDescent="0.35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ht="14.5" x14ac:dyDescent="0.35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ht="14.5" x14ac:dyDescent="0.35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ht="14.5" x14ac:dyDescent="0.35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ht="14.5" x14ac:dyDescent="0.35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ht="14.5" x14ac:dyDescent="0.35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ht="14.5" x14ac:dyDescent="0.35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ht="14.5" x14ac:dyDescent="0.35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ht="14.5" x14ac:dyDescent="0.35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ht="14.5" x14ac:dyDescent="0.35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ht="14.5" x14ac:dyDescent="0.35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ht="14.5" x14ac:dyDescent="0.35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ht="14.5" x14ac:dyDescent="0.35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ht="14.5" x14ac:dyDescent="0.35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ht="14.5" x14ac:dyDescent="0.35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ht="14.5" x14ac:dyDescent="0.35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ht="14.5" x14ac:dyDescent="0.35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ht="14.5" x14ac:dyDescent="0.35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ht="14.5" x14ac:dyDescent="0.35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ht="14.5" x14ac:dyDescent="0.35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ht="14.5" x14ac:dyDescent="0.35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ht="14.5" x14ac:dyDescent="0.35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ht="14.5" x14ac:dyDescent="0.35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ht="14.5" x14ac:dyDescent="0.35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ht="14.5" x14ac:dyDescent="0.35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ht="14.5" x14ac:dyDescent="0.35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ht="14.5" x14ac:dyDescent="0.35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ht="14.5" x14ac:dyDescent="0.35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ht="14.5" x14ac:dyDescent="0.35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ht="14.5" x14ac:dyDescent="0.35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ht="14.5" x14ac:dyDescent="0.35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ht="14.5" x14ac:dyDescent="0.35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ht="14.5" x14ac:dyDescent="0.35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ht="14.5" x14ac:dyDescent="0.35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ht="14.5" x14ac:dyDescent="0.35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ht="14.5" x14ac:dyDescent="0.35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ht="14.5" x14ac:dyDescent="0.35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ht="14.5" x14ac:dyDescent="0.35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ht="14.5" x14ac:dyDescent="0.35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ht="14.5" x14ac:dyDescent="0.35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ht="14.5" x14ac:dyDescent="0.35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ht="14.5" x14ac:dyDescent="0.35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ht="14.5" x14ac:dyDescent="0.35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ht="14.5" x14ac:dyDescent="0.35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ht="14.5" x14ac:dyDescent="0.35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ht="14.5" x14ac:dyDescent="0.35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ht="14.5" x14ac:dyDescent="0.35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ht="14.5" x14ac:dyDescent="0.35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ht="14.5" x14ac:dyDescent="0.35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ht="14.5" x14ac:dyDescent="0.35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ht="14.5" x14ac:dyDescent="0.35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ht="14.5" x14ac:dyDescent="0.35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ht="14.5" x14ac:dyDescent="0.35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ht="14.5" x14ac:dyDescent="0.35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ht="14.5" x14ac:dyDescent="0.35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ht="14.5" x14ac:dyDescent="0.35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ht="14.5" x14ac:dyDescent="0.35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ht="14.5" x14ac:dyDescent="0.35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ht="14.5" x14ac:dyDescent="0.35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ht="14.5" x14ac:dyDescent="0.35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ht="14.5" x14ac:dyDescent="0.35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ht="14.5" x14ac:dyDescent="0.35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ht="14.5" x14ac:dyDescent="0.35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ht="14.5" x14ac:dyDescent="0.35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ht="14.5" x14ac:dyDescent="0.35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ht="14.5" x14ac:dyDescent="0.35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ht="14.5" x14ac:dyDescent="0.35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ht="14.5" x14ac:dyDescent="0.35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ht="14.5" x14ac:dyDescent="0.35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ht="14.5" x14ac:dyDescent="0.35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ht="14.5" x14ac:dyDescent="0.35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ht="14.5" x14ac:dyDescent="0.35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ht="14.5" x14ac:dyDescent="0.35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ht="14.5" x14ac:dyDescent="0.35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ht="14.5" x14ac:dyDescent="0.35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ht="14.5" x14ac:dyDescent="0.35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ht="14.5" x14ac:dyDescent="0.35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ht="14.5" x14ac:dyDescent="0.35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ht="14.5" x14ac:dyDescent="0.35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ht="14.5" x14ac:dyDescent="0.35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ht="14.5" x14ac:dyDescent="0.35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ht="14.5" x14ac:dyDescent="0.35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ht="14.5" x14ac:dyDescent="0.35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ht="14.5" x14ac:dyDescent="0.35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ht="14.5" x14ac:dyDescent="0.35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ht="14.5" x14ac:dyDescent="0.35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ht="14.5" x14ac:dyDescent="0.35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ht="14.5" x14ac:dyDescent="0.35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ht="14.5" x14ac:dyDescent="0.35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ht="14.5" x14ac:dyDescent="0.35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ht="14.5" x14ac:dyDescent="0.35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ht="14.5" x14ac:dyDescent="0.35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ht="14.5" x14ac:dyDescent="0.35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ht="14.5" x14ac:dyDescent="0.35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ht="14.5" x14ac:dyDescent="0.35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ht="14.5" x14ac:dyDescent="0.35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ht="14.5" x14ac:dyDescent="0.35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ht="14.5" x14ac:dyDescent="0.35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ht="14.5" x14ac:dyDescent="0.35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ht="14.5" x14ac:dyDescent="0.35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ht="14.5" x14ac:dyDescent="0.35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ht="14.5" x14ac:dyDescent="0.35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ht="14.5" x14ac:dyDescent="0.35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ht="14.5" x14ac:dyDescent="0.35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ht="14.5" x14ac:dyDescent="0.35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ht="14.5" x14ac:dyDescent="0.35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ht="14.5" x14ac:dyDescent="0.35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ht="14.5" x14ac:dyDescent="0.35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ht="14.5" x14ac:dyDescent="0.35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ht="14.5" x14ac:dyDescent="0.35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ht="14.5" x14ac:dyDescent="0.35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ht="14.5" x14ac:dyDescent="0.35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ht="14.5" x14ac:dyDescent="0.35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ht="14.5" x14ac:dyDescent="0.35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ht="14.5" x14ac:dyDescent="0.35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ht="14.5" x14ac:dyDescent="0.35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ht="14.5" x14ac:dyDescent="0.35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ht="14.5" x14ac:dyDescent="0.35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ht="14.5" x14ac:dyDescent="0.35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ht="14.5" x14ac:dyDescent="0.35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ht="14.5" x14ac:dyDescent="0.35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ht="14.5" x14ac:dyDescent="0.35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ht="14.5" x14ac:dyDescent="0.35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ht="14.5" x14ac:dyDescent="0.35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ht="14.5" x14ac:dyDescent="0.35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ht="14.5" x14ac:dyDescent="0.35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ht="14.5" x14ac:dyDescent="0.35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ht="14.5" x14ac:dyDescent="0.35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ht="14.5" x14ac:dyDescent="0.35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ht="14.5" x14ac:dyDescent="0.35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ht="14.5" x14ac:dyDescent="0.35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ht="14.5" x14ac:dyDescent="0.35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ht="14.5" x14ac:dyDescent="0.35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ht="14.5" x14ac:dyDescent="0.35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ht="14.5" x14ac:dyDescent="0.35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ht="14.5" x14ac:dyDescent="0.35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ht="14.5" x14ac:dyDescent="0.35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ht="14.5" x14ac:dyDescent="0.35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ht="14.5" x14ac:dyDescent="0.35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ht="14.5" x14ac:dyDescent="0.35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ht="14.5" x14ac:dyDescent="0.35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ht="14.5" x14ac:dyDescent="0.35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ht="14.5" x14ac:dyDescent="0.35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ht="14.5" x14ac:dyDescent="0.35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ht="14.5" x14ac:dyDescent="0.35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ht="14.5" x14ac:dyDescent="0.35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ht="14.5" x14ac:dyDescent="0.35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ht="14.5" x14ac:dyDescent="0.35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ht="14.5" x14ac:dyDescent="0.35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ht="14.5" x14ac:dyDescent="0.35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ht="14.5" x14ac:dyDescent="0.35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ht="14.5" x14ac:dyDescent="0.35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ht="14.5" x14ac:dyDescent="0.35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ht="14.5" x14ac:dyDescent="0.35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ht="14.5" x14ac:dyDescent="0.35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ht="14.5" x14ac:dyDescent="0.35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ht="14.5" x14ac:dyDescent="0.35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ht="14.5" x14ac:dyDescent="0.35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ht="14.5" x14ac:dyDescent="0.35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ht="14.5" x14ac:dyDescent="0.35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ht="14.5" x14ac:dyDescent="0.35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ht="14.5" x14ac:dyDescent="0.35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ht="14.5" x14ac:dyDescent="0.35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ht="14.5" x14ac:dyDescent="0.35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ht="14.5" x14ac:dyDescent="0.35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ht="14.5" x14ac:dyDescent="0.35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ht="14.5" x14ac:dyDescent="0.35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ht="14.5" x14ac:dyDescent="0.35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ht="14.5" x14ac:dyDescent="0.35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ht="14.5" x14ac:dyDescent="0.35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ht="14.5" x14ac:dyDescent="0.35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ht="14.5" x14ac:dyDescent="0.35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ht="14.5" x14ac:dyDescent="0.35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ht="14.5" x14ac:dyDescent="0.35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ht="14.5" x14ac:dyDescent="0.35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ht="14.5" x14ac:dyDescent="0.35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ht="14.5" x14ac:dyDescent="0.35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ht="14.5" x14ac:dyDescent="0.35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ht="14.5" x14ac:dyDescent="0.35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ht="14.5" x14ac:dyDescent="0.35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ht="14.5" x14ac:dyDescent="0.35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ht="14.5" x14ac:dyDescent="0.35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ht="14.5" x14ac:dyDescent="0.35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ht="14.5" x14ac:dyDescent="0.35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ht="14.5" x14ac:dyDescent="0.35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ht="14.5" x14ac:dyDescent="0.35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ht="14.5" x14ac:dyDescent="0.35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ht="14.5" x14ac:dyDescent="0.35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ht="14.5" x14ac:dyDescent="0.35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ht="14.5" x14ac:dyDescent="0.35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ht="14.5" x14ac:dyDescent="0.35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ht="14.5" x14ac:dyDescent="0.35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ht="14.5" x14ac:dyDescent="0.35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ht="14.5" x14ac:dyDescent="0.35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ht="14.5" x14ac:dyDescent="0.35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ht="14.5" x14ac:dyDescent="0.35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ht="14.5" x14ac:dyDescent="0.35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ht="14.5" x14ac:dyDescent="0.35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ht="14.5" x14ac:dyDescent="0.35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ht="14.5" x14ac:dyDescent="0.35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ht="14.5" x14ac:dyDescent="0.35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ht="14.5" x14ac:dyDescent="0.35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ht="14.5" x14ac:dyDescent="0.35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ht="14.5" x14ac:dyDescent="0.35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ht="14.5" x14ac:dyDescent="0.35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ht="14.5" x14ac:dyDescent="0.35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ht="14.5" x14ac:dyDescent="0.35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ht="14.5" x14ac:dyDescent="0.35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ht="14.5" x14ac:dyDescent="0.35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ht="14.5" x14ac:dyDescent="0.35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ht="14.5" x14ac:dyDescent="0.35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ht="14.5" x14ac:dyDescent="0.35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ht="14.5" x14ac:dyDescent="0.35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ht="14.5" x14ac:dyDescent="0.35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ht="14.5" x14ac:dyDescent="0.35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ht="14.5" x14ac:dyDescent="0.35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ht="14.5" x14ac:dyDescent="0.35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ht="14.5" x14ac:dyDescent="0.35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ht="14.5" x14ac:dyDescent="0.35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ht="14.5" x14ac:dyDescent="0.35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ht="14.5" x14ac:dyDescent="0.35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ht="14.5" x14ac:dyDescent="0.35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ht="14.5" x14ac:dyDescent="0.35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ht="14.5" x14ac:dyDescent="0.35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ht="14.5" x14ac:dyDescent="0.35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ht="14.5" x14ac:dyDescent="0.35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ht="14.5" x14ac:dyDescent="0.35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ht="14.5" x14ac:dyDescent="0.35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ht="14.5" x14ac:dyDescent="0.35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ht="14.5" x14ac:dyDescent="0.35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ht="14.5" x14ac:dyDescent="0.35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ht="14.5" x14ac:dyDescent="0.35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ht="14.5" x14ac:dyDescent="0.35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ht="14.5" x14ac:dyDescent="0.35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ht="14.5" x14ac:dyDescent="0.35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ht="14.5" x14ac:dyDescent="0.35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ht="14.5" x14ac:dyDescent="0.35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ht="14.5" x14ac:dyDescent="0.35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ht="14.5" x14ac:dyDescent="0.35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ht="14.5" x14ac:dyDescent="0.35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ht="14.5" x14ac:dyDescent="0.35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ht="14.5" x14ac:dyDescent="0.35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ht="14.5" x14ac:dyDescent="0.35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ht="14.5" x14ac:dyDescent="0.35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ht="14.5" x14ac:dyDescent="0.35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ht="14.5" x14ac:dyDescent="0.35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ht="14.5" x14ac:dyDescent="0.35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ht="14.5" x14ac:dyDescent="0.35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ht="14.5" x14ac:dyDescent="0.35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ht="14.5" x14ac:dyDescent="0.35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ht="14.5" x14ac:dyDescent="0.35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ht="14.5" x14ac:dyDescent="0.35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ht="14.5" x14ac:dyDescent="0.35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ht="14.5" x14ac:dyDescent="0.35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ht="14.5" x14ac:dyDescent="0.35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ht="14.5" x14ac:dyDescent="0.35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ht="14.5" x14ac:dyDescent="0.35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ht="14.5" x14ac:dyDescent="0.35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ht="14.5" x14ac:dyDescent="0.35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ht="14.5" x14ac:dyDescent="0.35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ht="14.5" x14ac:dyDescent="0.35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ht="14.5" x14ac:dyDescent="0.35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ht="14.5" x14ac:dyDescent="0.35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ht="14.5" x14ac:dyDescent="0.35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ht="14.5" x14ac:dyDescent="0.35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ht="14.5" x14ac:dyDescent="0.35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ht="14.5" x14ac:dyDescent="0.35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ht="14.5" x14ac:dyDescent="0.35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ht="14.5" x14ac:dyDescent="0.35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ht="14.5" x14ac:dyDescent="0.35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ht="14.5" x14ac:dyDescent="0.35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ht="14.5" x14ac:dyDescent="0.35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ht="14.5" x14ac:dyDescent="0.35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ht="14.5" x14ac:dyDescent="0.35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ht="14.5" x14ac:dyDescent="0.35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ht="14.5" x14ac:dyDescent="0.35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ht="14.5" x14ac:dyDescent="0.35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ht="14.5" x14ac:dyDescent="0.35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ht="14.5" x14ac:dyDescent="0.35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ht="14.5" x14ac:dyDescent="0.35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ht="14.5" x14ac:dyDescent="0.35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ht="14.5" x14ac:dyDescent="0.35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ht="14.5" x14ac:dyDescent="0.35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ht="14.5" x14ac:dyDescent="0.35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ht="14.5" x14ac:dyDescent="0.35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ht="14.5" x14ac:dyDescent="0.35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ht="14.5" x14ac:dyDescent="0.35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ht="14.5" x14ac:dyDescent="0.35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ht="14.5" x14ac:dyDescent="0.35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ht="14.5" x14ac:dyDescent="0.35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ht="14.5" x14ac:dyDescent="0.35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ht="14.5" x14ac:dyDescent="0.35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ht="14.5" x14ac:dyDescent="0.35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ht="14.5" x14ac:dyDescent="0.35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ht="14.5" x14ac:dyDescent="0.35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ht="14.5" x14ac:dyDescent="0.35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ht="14.5" x14ac:dyDescent="0.35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ht="14.5" x14ac:dyDescent="0.35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ht="14.5" x14ac:dyDescent="0.35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ht="14.5" x14ac:dyDescent="0.35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ht="14.5" x14ac:dyDescent="0.35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ht="14.5" x14ac:dyDescent="0.35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ht="14.5" x14ac:dyDescent="0.35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ht="14.5" x14ac:dyDescent="0.35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ht="14.5" x14ac:dyDescent="0.35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ht="14.5" x14ac:dyDescent="0.35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ht="14.5" x14ac:dyDescent="0.35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ht="14.5" x14ac:dyDescent="0.35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ht="14.5" x14ac:dyDescent="0.35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ht="14.5" x14ac:dyDescent="0.35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ht="14.5" x14ac:dyDescent="0.35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ht="14.5" x14ac:dyDescent="0.35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ht="14.5" x14ac:dyDescent="0.35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ht="14.5" x14ac:dyDescent="0.35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ht="14.5" x14ac:dyDescent="0.35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ht="14.5" x14ac:dyDescent="0.35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ht="14.5" x14ac:dyDescent="0.35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ht="14.5" x14ac:dyDescent="0.35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ht="14.5" x14ac:dyDescent="0.35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ht="14.5" x14ac:dyDescent="0.35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ht="14.5" x14ac:dyDescent="0.35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ht="14.5" x14ac:dyDescent="0.35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ht="14.5" x14ac:dyDescent="0.35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ht="14.5" x14ac:dyDescent="0.35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ht="14.5" x14ac:dyDescent="0.35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ht="14.5" x14ac:dyDescent="0.35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ht="14.5" x14ac:dyDescent="0.35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ht="14.5" x14ac:dyDescent="0.35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ht="14.5" x14ac:dyDescent="0.35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ht="14.5" x14ac:dyDescent="0.35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ht="14.5" x14ac:dyDescent="0.35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ht="14.5" x14ac:dyDescent="0.35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ht="14.5" x14ac:dyDescent="0.35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ht="14.5" x14ac:dyDescent="0.35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ht="14.5" x14ac:dyDescent="0.35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ht="14.5" x14ac:dyDescent="0.35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ht="14.5" x14ac:dyDescent="0.35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ht="14.5" x14ac:dyDescent="0.35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ht="14.5" x14ac:dyDescent="0.35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ht="14.5" x14ac:dyDescent="0.35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ht="14.5" x14ac:dyDescent="0.35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ht="14.5" x14ac:dyDescent="0.35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ht="14.5" x14ac:dyDescent="0.35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ht="14.5" x14ac:dyDescent="0.35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ht="14.5" x14ac:dyDescent="0.35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ht="14.5" x14ac:dyDescent="0.35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ht="14.5" x14ac:dyDescent="0.35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ht="14.5" x14ac:dyDescent="0.35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ht="14.5" x14ac:dyDescent="0.35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ht="14.5" x14ac:dyDescent="0.35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ht="14.5" x14ac:dyDescent="0.35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ht="14.5" x14ac:dyDescent="0.35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ht="14.5" x14ac:dyDescent="0.35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ht="14.5" x14ac:dyDescent="0.35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ht="14.5" x14ac:dyDescent="0.35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ht="14.5" x14ac:dyDescent="0.35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ht="14.5" x14ac:dyDescent="0.35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ht="14.5" x14ac:dyDescent="0.35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ht="14.5" x14ac:dyDescent="0.35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ht="14.5" x14ac:dyDescent="0.35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ht="14.5" x14ac:dyDescent="0.35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ht="14.5" x14ac:dyDescent="0.35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ht="14.5" x14ac:dyDescent="0.35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ht="14.5" x14ac:dyDescent="0.35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ht="14.5" x14ac:dyDescent="0.35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ht="14.5" x14ac:dyDescent="0.35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ht="14.5" x14ac:dyDescent="0.35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ht="14.5" x14ac:dyDescent="0.35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ht="14.5" x14ac:dyDescent="0.35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ht="14.5" x14ac:dyDescent="0.35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ht="14.5" x14ac:dyDescent="0.35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ht="14.5" x14ac:dyDescent="0.35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ht="14.5" x14ac:dyDescent="0.35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ht="14.5" x14ac:dyDescent="0.35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ht="14.5" x14ac:dyDescent="0.35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ht="14.5" x14ac:dyDescent="0.35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ht="14.5" x14ac:dyDescent="0.35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ht="14.5" x14ac:dyDescent="0.35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ht="14.5" x14ac:dyDescent="0.35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ht="14.5" x14ac:dyDescent="0.35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ht="14.5" x14ac:dyDescent="0.35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ht="14.5" x14ac:dyDescent="0.35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ht="14.5" x14ac:dyDescent="0.35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ht="14.5" x14ac:dyDescent="0.35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ht="14.5" x14ac:dyDescent="0.35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ht="14.5" x14ac:dyDescent="0.35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ht="14.5" x14ac:dyDescent="0.35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ht="14.5" x14ac:dyDescent="0.35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ht="14.5" x14ac:dyDescent="0.35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ht="14.5" x14ac:dyDescent="0.35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ht="14.5" x14ac:dyDescent="0.35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ht="14.5" x14ac:dyDescent="0.35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ht="14.5" x14ac:dyDescent="0.35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ht="14.5" x14ac:dyDescent="0.35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ht="14.5" x14ac:dyDescent="0.35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ht="14.5" x14ac:dyDescent="0.35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ht="14.5" x14ac:dyDescent="0.35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ht="14.5" x14ac:dyDescent="0.35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ht="14.5" x14ac:dyDescent="0.35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ht="14.5" x14ac:dyDescent="0.35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ht="14.5" x14ac:dyDescent="0.35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ht="14.5" x14ac:dyDescent="0.35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ht="14.5" x14ac:dyDescent="0.35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ht="14.5" x14ac:dyDescent="0.35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ht="14.5" x14ac:dyDescent="0.35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ht="14.5" x14ac:dyDescent="0.35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ht="14.5" x14ac:dyDescent="0.35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ht="14.5" x14ac:dyDescent="0.35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ht="14.5" x14ac:dyDescent="0.35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ht="14.5" x14ac:dyDescent="0.35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ht="14.5" x14ac:dyDescent="0.35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ht="14.5" x14ac:dyDescent="0.35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ht="14.5" x14ac:dyDescent="0.35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ht="14.5" x14ac:dyDescent="0.35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ht="14.5" x14ac:dyDescent="0.35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ht="14.5" x14ac:dyDescent="0.35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ht="14.5" x14ac:dyDescent="0.35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ht="14.5" x14ac:dyDescent="0.35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ht="14.5" x14ac:dyDescent="0.35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ht="14.5" x14ac:dyDescent="0.35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ht="14.5" x14ac:dyDescent="0.35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ht="14.5" x14ac:dyDescent="0.35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ht="14.5" x14ac:dyDescent="0.35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ht="14.5" x14ac:dyDescent="0.35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ht="14.5" x14ac:dyDescent="0.35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ht="14.5" x14ac:dyDescent="0.35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ht="14.5" x14ac:dyDescent="0.35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ht="14.5" x14ac:dyDescent="0.35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ht="14.5" x14ac:dyDescent="0.35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ht="14.5" x14ac:dyDescent="0.35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ht="14.5" x14ac:dyDescent="0.35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ht="14.5" x14ac:dyDescent="0.35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ht="14.5" x14ac:dyDescent="0.35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ht="14.5" x14ac:dyDescent="0.35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ht="14.5" x14ac:dyDescent="0.35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ht="14.5" x14ac:dyDescent="0.35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ht="14.5" x14ac:dyDescent="0.35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ht="14.5" x14ac:dyDescent="0.35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ht="14.5" x14ac:dyDescent="0.35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ht="14.5" x14ac:dyDescent="0.35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ht="14.5" x14ac:dyDescent="0.35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ht="14.5" x14ac:dyDescent="0.35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ht="14.5" x14ac:dyDescent="0.35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ht="14.5" x14ac:dyDescent="0.35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ht="14.5" x14ac:dyDescent="0.35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ht="14.5" x14ac:dyDescent="0.35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ht="14.5" x14ac:dyDescent="0.35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ht="14.5" x14ac:dyDescent="0.35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ht="14.5" x14ac:dyDescent="0.35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ht="14.5" x14ac:dyDescent="0.35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ht="14.5" x14ac:dyDescent="0.35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ht="14.5" x14ac:dyDescent="0.35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ht="14.5" x14ac:dyDescent="0.35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ht="14.5" x14ac:dyDescent="0.35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ht="14.5" x14ac:dyDescent="0.35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ht="14.5" x14ac:dyDescent="0.35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ht="14.5" x14ac:dyDescent="0.35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ht="14.5" x14ac:dyDescent="0.35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ht="14.5" x14ac:dyDescent="0.35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ht="14.5" x14ac:dyDescent="0.35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ht="14.5" x14ac:dyDescent="0.35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ht="14.5" x14ac:dyDescent="0.35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ht="14.5" x14ac:dyDescent="0.35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ht="14.5" x14ac:dyDescent="0.35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ht="14.5" x14ac:dyDescent="0.35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ht="14.5" x14ac:dyDescent="0.35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ht="14.5" x14ac:dyDescent="0.35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ht="14.5" x14ac:dyDescent="0.35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ht="14.5" x14ac:dyDescent="0.35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ht="14.5" x14ac:dyDescent="0.35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ht="14.5" x14ac:dyDescent="0.35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ht="14.5" x14ac:dyDescent="0.35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ht="14.5" x14ac:dyDescent="0.35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ht="14.5" x14ac:dyDescent="0.35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ht="14.5" x14ac:dyDescent="0.35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ht="14.5" x14ac:dyDescent="0.35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ht="14.5" x14ac:dyDescent="0.35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ht="14.5" x14ac:dyDescent="0.35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ht="14.5" x14ac:dyDescent="0.35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ht="14.5" x14ac:dyDescent="0.35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ht="14.5" x14ac:dyDescent="0.35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ht="14.5" x14ac:dyDescent="0.35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ht="14.5" x14ac:dyDescent="0.35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ht="14.5" x14ac:dyDescent="0.35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ht="14.5" x14ac:dyDescent="0.35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ht="14.5" x14ac:dyDescent="0.35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ht="14.5" x14ac:dyDescent="0.35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ht="14.5" x14ac:dyDescent="0.35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ht="14.5" x14ac:dyDescent="0.35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ht="14.5" x14ac:dyDescent="0.35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ht="14.5" x14ac:dyDescent="0.35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ht="14.5" x14ac:dyDescent="0.35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ht="14.5" x14ac:dyDescent="0.35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ht="14.5" x14ac:dyDescent="0.35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ht="14.5" x14ac:dyDescent="0.35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ht="14.5" x14ac:dyDescent="0.35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ht="14.5" x14ac:dyDescent="0.35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ht="14.5" x14ac:dyDescent="0.35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ht="14.5" x14ac:dyDescent="0.35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ht="14.5" x14ac:dyDescent="0.35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ht="14.5" x14ac:dyDescent="0.35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ht="14.5" x14ac:dyDescent="0.35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ht="14.5" x14ac:dyDescent="0.35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ht="14.5" x14ac:dyDescent="0.35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ht="14.5" x14ac:dyDescent="0.35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ht="14.5" x14ac:dyDescent="0.35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ht="14.5" x14ac:dyDescent="0.35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ht="14.5" x14ac:dyDescent="0.35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ht="14.5" x14ac:dyDescent="0.35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ht="14.5" x14ac:dyDescent="0.35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ht="14.5" x14ac:dyDescent="0.35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ht="14.5" x14ac:dyDescent="0.35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ht="14.5" x14ac:dyDescent="0.35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ht="14.5" x14ac:dyDescent="0.35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ht="14.5" x14ac:dyDescent="0.35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C17" sqref="A1:D20"/>
    </sheetView>
  </sheetViews>
  <sheetFormatPr defaultRowHeight="14" x14ac:dyDescent="0.3"/>
  <cols>
    <col min="1" max="1" width="6.8984375" bestFit="1" customWidth="1"/>
    <col min="2" max="2" width="4.59765625" style="8" bestFit="1" customWidth="1"/>
    <col min="3" max="3" width="9.296875" bestFit="1" customWidth="1"/>
    <col min="4" max="4" width="10.296875" style="5" bestFit="1" customWidth="1"/>
  </cols>
  <sheetData>
    <row r="1" spans="1:6" ht="21" x14ac:dyDescent="0.5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3">
      <c r="A2" s="4">
        <v>40550</v>
      </c>
      <c r="B2" s="8" t="s">
        <v>2213</v>
      </c>
      <c r="C2">
        <v>676</v>
      </c>
      <c r="D2" s="9">
        <f t="shared" ref="D2:D20" si="0">C2*1.79</f>
        <v>1210.04</v>
      </c>
    </row>
    <row r="3" spans="1:6" x14ac:dyDescent="0.3">
      <c r="A3" s="4">
        <v>40555</v>
      </c>
      <c r="B3" s="8" t="s">
        <v>2214</v>
      </c>
      <c r="C3">
        <v>552</v>
      </c>
      <c r="D3" s="9">
        <f t="shared" si="0"/>
        <v>988.08</v>
      </c>
    </row>
    <row r="4" spans="1:6" x14ac:dyDescent="0.3">
      <c r="A4" s="4">
        <v>40601</v>
      </c>
      <c r="B4" s="8" t="s">
        <v>2215</v>
      </c>
      <c r="C4">
        <v>571</v>
      </c>
      <c r="D4" s="9">
        <f t="shared" si="0"/>
        <v>1022.09</v>
      </c>
    </row>
    <row r="5" spans="1:6" x14ac:dyDescent="0.3">
      <c r="A5" s="4">
        <v>40615</v>
      </c>
      <c r="B5" s="8" t="s">
        <v>2215</v>
      </c>
      <c r="C5">
        <v>170</v>
      </c>
      <c r="D5" s="9">
        <f t="shared" si="0"/>
        <v>304.3</v>
      </c>
    </row>
    <row r="6" spans="1:6" x14ac:dyDescent="0.3">
      <c r="A6" s="4">
        <v>40615</v>
      </c>
      <c r="B6" s="8" t="s">
        <v>2215</v>
      </c>
      <c r="C6">
        <v>311</v>
      </c>
      <c r="D6" s="9">
        <f t="shared" si="0"/>
        <v>556.69000000000005</v>
      </c>
    </row>
    <row r="7" spans="1:6" x14ac:dyDescent="0.3">
      <c r="A7" s="4">
        <v>40630</v>
      </c>
      <c r="B7" s="8" t="s">
        <v>2216</v>
      </c>
      <c r="C7">
        <v>335</v>
      </c>
      <c r="D7" s="9">
        <f t="shared" si="0"/>
        <v>599.65</v>
      </c>
    </row>
    <row r="8" spans="1:6" x14ac:dyDescent="0.3">
      <c r="A8" s="4">
        <v>40647</v>
      </c>
      <c r="B8" s="8" t="s">
        <v>2217</v>
      </c>
      <c r="C8">
        <v>123</v>
      </c>
      <c r="D8" s="9">
        <f t="shared" si="0"/>
        <v>220.17000000000002</v>
      </c>
    </row>
    <row r="9" spans="1:6" x14ac:dyDescent="0.3">
      <c r="A9" s="4">
        <v>40648</v>
      </c>
      <c r="B9" s="8" t="s">
        <v>2213</v>
      </c>
      <c r="C9">
        <v>366</v>
      </c>
      <c r="D9" s="9">
        <f t="shared" si="0"/>
        <v>655.14</v>
      </c>
    </row>
    <row r="10" spans="1:6" x14ac:dyDescent="0.3">
      <c r="A10" s="4">
        <v>40648</v>
      </c>
      <c r="B10" s="8" t="s">
        <v>2213</v>
      </c>
      <c r="C10">
        <v>461</v>
      </c>
      <c r="D10" s="9">
        <f t="shared" si="0"/>
        <v>825.19</v>
      </c>
    </row>
    <row r="11" spans="1:6" x14ac:dyDescent="0.3">
      <c r="A11" s="4">
        <v>40690</v>
      </c>
      <c r="B11" s="8" t="s">
        <v>2213</v>
      </c>
      <c r="C11">
        <v>244</v>
      </c>
      <c r="D11" s="9">
        <f t="shared" si="0"/>
        <v>436.76</v>
      </c>
    </row>
    <row r="12" spans="1:6" x14ac:dyDescent="0.3">
      <c r="A12" s="4">
        <v>40692</v>
      </c>
      <c r="B12" s="8" t="s">
        <v>2215</v>
      </c>
      <c r="C12">
        <v>600</v>
      </c>
      <c r="D12" s="9">
        <f t="shared" si="0"/>
        <v>1074</v>
      </c>
    </row>
    <row r="13" spans="1:6" x14ac:dyDescent="0.3">
      <c r="A13" s="4">
        <v>40720</v>
      </c>
      <c r="B13" s="8" t="s">
        <v>2215</v>
      </c>
      <c r="C13">
        <v>253</v>
      </c>
      <c r="D13" s="9">
        <f t="shared" si="0"/>
        <v>452.87</v>
      </c>
    </row>
    <row r="14" spans="1:6" x14ac:dyDescent="0.3">
      <c r="A14" s="4">
        <v>40723</v>
      </c>
      <c r="B14" s="8" t="s">
        <v>2214</v>
      </c>
      <c r="C14">
        <v>156</v>
      </c>
      <c r="D14" s="9">
        <f t="shared" si="0"/>
        <v>279.24</v>
      </c>
    </row>
    <row r="15" spans="1:6" x14ac:dyDescent="0.3">
      <c r="A15" s="4">
        <v>40762</v>
      </c>
      <c r="B15" s="8" t="s">
        <v>2215</v>
      </c>
      <c r="C15">
        <v>591</v>
      </c>
      <c r="D15" s="9">
        <f t="shared" si="0"/>
        <v>1057.8900000000001</v>
      </c>
    </row>
    <row r="16" spans="1:6" x14ac:dyDescent="0.3">
      <c r="A16" s="4">
        <v>40786</v>
      </c>
      <c r="B16" s="8" t="s">
        <v>2214</v>
      </c>
      <c r="C16">
        <v>140</v>
      </c>
      <c r="D16" s="9">
        <f t="shared" si="0"/>
        <v>250.6</v>
      </c>
    </row>
    <row r="17" spans="1:4" x14ac:dyDescent="0.3">
      <c r="A17" s="4">
        <v>40882</v>
      </c>
      <c r="B17" s="8" t="s">
        <v>2216</v>
      </c>
      <c r="C17">
        <v>591</v>
      </c>
      <c r="D17" s="9">
        <f t="shared" si="0"/>
        <v>1057.8900000000001</v>
      </c>
    </row>
    <row r="18" spans="1:4" x14ac:dyDescent="0.3">
      <c r="A18" s="4">
        <v>40884</v>
      </c>
      <c r="B18" s="8" t="s">
        <v>2214</v>
      </c>
      <c r="C18">
        <v>617</v>
      </c>
      <c r="D18" s="9">
        <f t="shared" si="0"/>
        <v>1104.43</v>
      </c>
    </row>
    <row r="19" spans="1:4" x14ac:dyDescent="0.3">
      <c r="A19" s="4">
        <v>40886</v>
      </c>
      <c r="B19" s="8" t="s">
        <v>2213</v>
      </c>
      <c r="C19">
        <v>179</v>
      </c>
      <c r="D19" s="9">
        <f t="shared" si="0"/>
        <v>320.41000000000003</v>
      </c>
    </row>
    <row r="20" spans="1:4" x14ac:dyDescent="0.3">
      <c r="A20" s="4">
        <v>40902</v>
      </c>
      <c r="B20" s="8" t="s">
        <v>2215</v>
      </c>
      <c r="C20">
        <v>235</v>
      </c>
      <c r="D20" s="9">
        <f t="shared" si="0"/>
        <v>420.65000000000003</v>
      </c>
    </row>
  </sheetData>
  <sortState xmlns:xlrd2="http://schemas.microsoft.com/office/spreadsheetml/2017/richdata2" ref="A2:D20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07A1-3C60-4363-9592-64972BB8FB7B}">
  <dimension ref="A1:D20"/>
  <sheetViews>
    <sheetView workbookViewId="0">
      <selection activeCell="I11" sqref="I11"/>
    </sheetView>
  </sheetViews>
  <sheetFormatPr defaultRowHeight="14" x14ac:dyDescent="0.3"/>
  <cols>
    <col min="1" max="1" width="6.8984375" bestFit="1" customWidth="1"/>
    <col min="2" max="2" width="4.59765625" bestFit="1" customWidth="1"/>
    <col min="3" max="3" width="9.296875" bestFit="1" customWidth="1"/>
    <col min="4" max="4" width="10.296875" bestFit="1" customWidth="1"/>
  </cols>
  <sheetData>
    <row r="1" spans="1:4" x14ac:dyDescent="0.3">
      <c r="A1" s="1" t="s">
        <v>2209</v>
      </c>
      <c r="B1" s="7" t="s">
        <v>2211</v>
      </c>
      <c r="C1" s="1" t="s">
        <v>2210</v>
      </c>
      <c r="D1" s="6" t="s">
        <v>2212</v>
      </c>
    </row>
    <row r="2" spans="1:4" x14ac:dyDescent="0.3">
      <c r="A2" s="4">
        <v>40630</v>
      </c>
      <c r="B2" s="8" t="s">
        <v>2216</v>
      </c>
      <c r="C2">
        <v>335</v>
      </c>
      <c r="D2" s="9">
        <f t="shared" ref="D2:D20" si="0">C2*1.79</f>
        <v>599.65</v>
      </c>
    </row>
    <row r="3" spans="1:4" x14ac:dyDescent="0.3">
      <c r="A3" s="4">
        <v>40882</v>
      </c>
      <c r="B3" s="8" t="s">
        <v>2216</v>
      </c>
      <c r="C3">
        <v>591</v>
      </c>
      <c r="D3" s="9">
        <f t="shared" si="0"/>
        <v>1057.8900000000001</v>
      </c>
    </row>
    <row r="4" spans="1:4" x14ac:dyDescent="0.3">
      <c r="A4" s="4">
        <v>40555</v>
      </c>
      <c r="B4" s="8" t="s">
        <v>2214</v>
      </c>
      <c r="C4">
        <v>552</v>
      </c>
      <c r="D4" s="9">
        <f t="shared" si="0"/>
        <v>988.08</v>
      </c>
    </row>
    <row r="5" spans="1:4" x14ac:dyDescent="0.3">
      <c r="A5" s="4">
        <v>40723</v>
      </c>
      <c r="B5" s="8" t="s">
        <v>2214</v>
      </c>
      <c r="C5">
        <v>156</v>
      </c>
      <c r="D5" s="9">
        <f t="shared" si="0"/>
        <v>279.24</v>
      </c>
    </row>
    <row r="6" spans="1:4" x14ac:dyDescent="0.3">
      <c r="A6" s="4">
        <v>40786</v>
      </c>
      <c r="B6" s="8" t="s">
        <v>2214</v>
      </c>
      <c r="C6">
        <v>140</v>
      </c>
      <c r="D6" s="9">
        <f t="shared" si="0"/>
        <v>250.6</v>
      </c>
    </row>
    <row r="7" spans="1:4" x14ac:dyDescent="0.3">
      <c r="A7" s="4">
        <v>40884</v>
      </c>
      <c r="B7" s="8" t="s">
        <v>2214</v>
      </c>
      <c r="C7">
        <v>617</v>
      </c>
      <c r="D7" s="9">
        <f t="shared" si="0"/>
        <v>1104.43</v>
      </c>
    </row>
    <row r="8" spans="1:4" x14ac:dyDescent="0.3">
      <c r="A8" s="4">
        <v>40647</v>
      </c>
      <c r="B8" s="8" t="s">
        <v>2217</v>
      </c>
      <c r="C8">
        <v>123</v>
      </c>
      <c r="D8" s="9">
        <f t="shared" si="0"/>
        <v>220.17000000000002</v>
      </c>
    </row>
    <row r="9" spans="1:4" x14ac:dyDescent="0.3">
      <c r="A9" s="4">
        <v>40550</v>
      </c>
      <c r="B9" s="8" t="s">
        <v>2213</v>
      </c>
      <c r="C9">
        <v>676</v>
      </c>
      <c r="D9" s="9">
        <f t="shared" si="0"/>
        <v>1210.04</v>
      </c>
    </row>
    <row r="10" spans="1:4" x14ac:dyDescent="0.3">
      <c r="A10" s="4">
        <v>40648</v>
      </c>
      <c r="B10" s="8" t="s">
        <v>2213</v>
      </c>
      <c r="C10">
        <v>366</v>
      </c>
      <c r="D10" s="9">
        <f t="shared" si="0"/>
        <v>655.14</v>
      </c>
    </row>
    <row r="11" spans="1:4" x14ac:dyDescent="0.3">
      <c r="A11" s="4">
        <v>40648</v>
      </c>
      <c r="B11" s="8" t="s">
        <v>2213</v>
      </c>
      <c r="C11">
        <v>461</v>
      </c>
      <c r="D11" s="9">
        <f t="shared" si="0"/>
        <v>825.19</v>
      </c>
    </row>
    <row r="12" spans="1:4" x14ac:dyDescent="0.3">
      <c r="A12" s="4">
        <v>40690</v>
      </c>
      <c r="B12" s="8" t="s">
        <v>2213</v>
      </c>
      <c r="C12">
        <v>244</v>
      </c>
      <c r="D12" s="9">
        <f t="shared" si="0"/>
        <v>436.76</v>
      </c>
    </row>
    <row r="13" spans="1:4" x14ac:dyDescent="0.3">
      <c r="A13" s="4">
        <v>40886</v>
      </c>
      <c r="B13" s="8" t="s">
        <v>2213</v>
      </c>
      <c r="C13">
        <v>179</v>
      </c>
      <c r="D13" s="9">
        <f t="shared" si="0"/>
        <v>320.41000000000003</v>
      </c>
    </row>
    <row r="14" spans="1:4" x14ac:dyDescent="0.3">
      <c r="A14" s="4">
        <v>40601</v>
      </c>
      <c r="B14" s="8" t="s">
        <v>2215</v>
      </c>
      <c r="C14">
        <v>571</v>
      </c>
      <c r="D14" s="9">
        <f t="shared" si="0"/>
        <v>1022.09</v>
      </c>
    </row>
    <row r="15" spans="1:4" x14ac:dyDescent="0.3">
      <c r="A15" s="4">
        <v>40615</v>
      </c>
      <c r="B15" s="8" t="s">
        <v>2215</v>
      </c>
      <c r="C15">
        <v>170</v>
      </c>
      <c r="D15" s="9">
        <f t="shared" si="0"/>
        <v>304.3</v>
      </c>
    </row>
    <row r="16" spans="1:4" x14ac:dyDescent="0.3">
      <c r="A16" s="4">
        <v>40615</v>
      </c>
      <c r="B16" s="8" t="s">
        <v>2215</v>
      </c>
      <c r="C16">
        <v>311</v>
      </c>
      <c r="D16" s="9">
        <f t="shared" si="0"/>
        <v>556.69000000000005</v>
      </c>
    </row>
    <row r="17" spans="1:4" x14ac:dyDescent="0.3">
      <c r="A17" s="4">
        <v>40692</v>
      </c>
      <c r="B17" s="8" t="s">
        <v>2215</v>
      </c>
      <c r="C17">
        <v>600</v>
      </c>
      <c r="D17" s="9">
        <f t="shared" si="0"/>
        <v>1074</v>
      </c>
    </row>
    <row r="18" spans="1:4" x14ac:dyDescent="0.3">
      <c r="A18" s="4">
        <v>40720</v>
      </c>
      <c r="B18" s="8" t="s">
        <v>2215</v>
      </c>
      <c r="C18">
        <v>253</v>
      </c>
      <c r="D18" s="9">
        <f t="shared" si="0"/>
        <v>452.87</v>
      </c>
    </row>
    <row r="19" spans="1:4" x14ac:dyDescent="0.3">
      <c r="A19" s="4">
        <v>40762</v>
      </c>
      <c r="B19" s="8" t="s">
        <v>2215</v>
      </c>
      <c r="C19">
        <v>591</v>
      </c>
      <c r="D19" s="9">
        <f t="shared" si="0"/>
        <v>1057.8900000000001</v>
      </c>
    </row>
    <row r="20" spans="1:4" x14ac:dyDescent="0.3">
      <c r="A20" s="4">
        <v>40902</v>
      </c>
      <c r="B20" s="8" t="s">
        <v>2215</v>
      </c>
      <c r="C20">
        <v>235</v>
      </c>
      <c r="D20" s="9">
        <f t="shared" si="0"/>
        <v>420.65000000000003</v>
      </c>
    </row>
  </sheetData>
  <sortState xmlns:xlrd2="http://schemas.microsoft.com/office/spreadsheetml/2017/richdata2" ref="A2:D20">
    <sortCondition ref="B2:B20" customList="Mon,Tue,Wed,Thu,Fri,Sat,Sun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activeCell="B2" sqref="B2"/>
    </sheetView>
  </sheetViews>
  <sheetFormatPr defaultRowHeight="14" x14ac:dyDescent="0.3"/>
  <cols>
    <col min="1" max="1" width="7" style="1" bestFit="1" customWidth="1"/>
    <col min="2" max="7" width="4.8984375" bestFit="1" customWidth="1"/>
  </cols>
  <sheetData>
    <row r="1" spans="1:7" s="1" customFormat="1" ht="22.5" customHeight="1" x14ac:dyDescent="0.3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3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3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</row>
    <row r="4" spans="1:7" x14ac:dyDescent="0.3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3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5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4.5" thickTop="1" x14ac:dyDescent="0.3"/>
    <row r="9" spans="1:7" ht="14.5" x14ac:dyDescent="0.35">
      <c r="A9" s="2"/>
    </row>
    <row r="12" spans="1:7" ht="21" x14ac:dyDescent="0.5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topLeftCell="B1" workbookViewId="0">
      <selection activeCell="I5" sqref="I5"/>
    </sheetView>
  </sheetViews>
  <sheetFormatPr defaultRowHeight="14" x14ac:dyDescent="0.3"/>
  <cols>
    <col min="1" max="1" width="5.3984375" bestFit="1" customWidth="1"/>
    <col min="2" max="2" width="12" bestFit="1" customWidth="1"/>
    <col min="3" max="3" width="12.69921875" bestFit="1" customWidth="1"/>
    <col min="4" max="4" width="8.8984375" bestFit="1" customWidth="1"/>
    <col min="5" max="5" width="9.8984375" bestFit="1" customWidth="1"/>
    <col min="6" max="6" width="9.3984375" bestFit="1" customWidth="1"/>
    <col min="7" max="7" width="9" bestFit="1" customWidth="1"/>
    <col min="8" max="8" width="10.19921875" bestFit="1" customWidth="1"/>
  </cols>
  <sheetData>
    <row r="1" spans="1:8" x14ac:dyDescent="0.3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3">
      <c r="A2" s="16">
        <v>41426</v>
      </c>
      <c r="B2" s="16" t="s">
        <v>2202</v>
      </c>
      <c r="C2" s="17" t="s">
        <v>2225</v>
      </c>
      <c r="D2" s="18">
        <v>10</v>
      </c>
      <c r="E2" s="17">
        <v>12.95</v>
      </c>
      <c r="F2" s="19">
        <f t="shared" ref="F2:F9" si="0">D2*E2</f>
        <v>129.5</v>
      </c>
      <c r="G2" s="17">
        <f t="shared" ref="G2:G9" si="1">F2*0.07</f>
        <v>9.0650000000000013</v>
      </c>
      <c r="H2" s="17">
        <f t="shared" ref="H2:H9" si="2">SUM(F2:G2)</f>
        <v>138.565</v>
      </c>
    </row>
    <row r="3" spans="1:8" x14ac:dyDescent="0.3">
      <c r="A3" s="16">
        <v>41427</v>
      </c>
      <c r="B3" s="16" t="s">
        <v>1073</v>
      </c>
      <c r="C3" s="17" t="s">
        <v>2225</v>
      </c>
      <c r="D3" s="18">
        <v>15</v>
      </c>
      <c r="E3" s="17">
        <v>12.95</v>
      </c>
      <c r="F3" s="19">
        <f t="shared" si="0"/>
        <v>194.25</v>
      </c>
      <c r="G3" s="17">
        <f t="shared" si="1"/>
        <v>13.597500000000002</v>
      </c>
      <c r="H3" s="17">
        <f t="shared" si="2"/>
        <v>207.8475</v>
      </c>
    </row>
    <row r="4" spans="1:8" x14ac:dyDescent="0.3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</row>
    <row r="5" spans="1:8" x14ac:dyDescent="0.3">
      <c r="A5" s="16">
        <v>41429</v>
      </c>
      <c r="B5" s="16" t="s">
        <v>1073</v>
      </c>
      <c r="C5" s="17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</row>
    <row r="6" spans="1:8" x14ac:dyDescent="0.3">
      <c r="A6" s="16">
        <v>41430</v>
      </c>
      <c r="B6" s="16" t="s">
        <v>2202</v>
      </c>
      <c r="C6" s="17" t="s">
        <v>2225</v>
      </c>
      <c r="D6" s="18">
        <v>40</v>
      </c>
      <c r="E6" s="17">
        <v>12.95</v>
      </c>
      <c r="F6" s="19">
        <f t="shared" si="0"/>
        <v>518</v>
      </c>
      <c r="G6" s="17">
        <f t="shared" si="1"/>
        <v>36.260000000000005</v>
      </c>
      <c r="H6" s="17">
        <f t="shared" si="2"/>
        <v>554.26</v>
      </c>
    </row>
    <row r="7" spans="1:8" x14ac:dyDescent="0.3">
      <c r="A7" s="16">
        <v>41431</v>
      </c>
      <c r="B7" s="16" t="s">
        <v>1073</v>
      </c>
      <c r="C7" s="17" t="s">
        <v>2225</v>
      </c>
      <c r="D7" s="18">
        <v>50</v>
      </c>
      <c r="E7" s="17">
        <v>12.95</v>
      </c>
      <c r="F7" s="19">
        <f t="shared" si="0"/>
        <v>647.5</v>
      </c>
      <c r="G7" s="17">
        <f t="shared" si="1"/>
        <v>45.325000000000003</v>
      </c>
      <c r="H7" s="17">
        <f t="shared" si="2"/>
        <v>692.82500000000005</v>
      </c>
    </row>
    <row r="8" spans="1:8" x14ac:dyDescent="0.3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 t="shared" si="0"/>
        <v>319</v>
      </c>
      <c r="G8" s="17">
        <f t="shared" si="1"/>
        <v>22.330000000000002</v>
      </c>
      <c r="H8" s="17">
        <f t="shared" si="2"/>
        <v>341.33</v>
      </c>
    </row>
    <row r="9" spans="1:8" x14ac:dyDescent="0.3">
      <c r="A9" s="16">
        <v>41433</v>
      </c>
      <c r="B9" s="16" t="s">
        <v>1073</v>
      </c>
      <c r="C9" s="17" t="s">
        <v>2224</v>
      </c>
      <c r="D9" s="18">
        <v>18</v>
      </c>
      <c r="E9" s="17">
        <v>2.19</v>
      </c>
      <c r="F9" s="19">
        <f t="shared" si="0"/>
        <v>39.42</v>
      </c>
      <c r="G9" s="17">
        <f t="shared" si="1"/>
        <v>2.7594000000000003</v>
      </c>
      <c r="H9" s="17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F470-7584-4BB7-9889-D92A36FD30C3}">
  <dimension ref="A1:H9"/>
  <sheetViews>
    <sheetView workbookViewId="0">
      <selection activeCell="G13" sqref="G13"/>
    </sheetView>
  </sheetViews>
  <sheetFormatPr defaultRowHeight="14" x14ac:dyDescent="0.3"/>
  <cols>
    <col min="1" max="1" width="9.796875" bestFit="1" customWidth="1"/>
    <col min="2" max="2" width="12" bestFit="1" customWidth="1"/>
    <col min="3" max="3" width="12.69921875" bestFit="1" customWidth="1"/>
    <col min="4" max="4" width="8.8984375" bestFit="1" customWidth="1"/>
    <col min="5" max="5" width="9.8984375" bestFit="1" customWidth="1"/>
    <col min="6" max="6" width="9.3984375" bestFit="1" customWidth="1"/>
    <col min="7" max="7" width="9" bestFit="1" customWidth="1"/>
    <col min="8" max="8" width="10.19921875" bestFit="1" customWidth="1"/>
  </cols>
  <sheetData>
    <row r="1" spans="1:8" x14ac:dyDescent="0.3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3">
      <c r="A2" s="16">
        <v>41430</v>
      </c>
      <c r="B2" s="16" t="s">
        <v>2202</v>
      </c>
      <c r="C2" s="17" t="s">
        <v>2225</v>
      </c>
      <c r="D2" s="18">
        <v>40</v>
      </c>
      <c r="E2" s="17">
        <v>12.95</v>
      </c>
      <c r="F2" s="19">
        <f t="shared" ref="F2:F9" si="0">D2*E2</f>
        <v>518</v>
      </c>
      <c r="G2" s="17">
        <f t="shared" ref="G2:G9" si="1">F2*0.07</f>
        <v>36.260000000000005</v>
      </c>
      <c r="H2" s="17">
        <f t="shared" ref="H2:H9" si="2">SUM(F2:G2)</f>
        <v>554.26</v>
      </c>
    </row>
    <row r="3" spans="1:8" x14ac:dyDescent="0.3">
      <c r="A3" s="16">
        <v>41431</v>
      </c>
      <c r="B3" s="16" t="s">
        <v>1073</v>
      </c>
      <c r="C3" s="17" t="s">
        <v>2225</v>
      </c>
      <c r="D3" s="18">
        <v>50</v>
      </c>
      <c r="E3" s="17">
        <v>12.95</v>
      </c>
      <c r="F3" s="19">
        <f t="shared" si="0"/>
        <v>647.5</v>
      </c>
      <c r="G3" s="17">
        <f t="shared" si="1"/>
        <v>45.325000000000003</v>
      </c>
      <c r="H3" s="17">
        <f t="shared" si="2"/>
        <v>692.82500000000005</v>
      </c>
    </row>
    <row r="4" spans="1:8" x14ac:dyDescent="0.3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</row>
    <row r="5" spans="1:8" x14ac:dyDescent="0.3">
      <c r="A5" s="16">
        <v>41429</v>
      </c>
      <c r="B5" s="16" t="s">
        <v>1073</v>
      </c>
      <c r="C5" s="17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</row>
    <row r="6" spans="1:8" x14ac:dyDescent="0.3">
      <c r="A6" s="16">
        <v>41426</v>
      </c>
      <c r="B6" s="16" t="s">
        <v>2202</v>
      </c>
      <c r="C6" s="17" t="s">
        <v>2225</v>
      </c>
      <c r="D6" s="18">
        <v>10</v>
      </c>
      <c r="E6" s="17">
        <v>12.95</v>
      </c>
      <c r="F6" s="19">
        <f t="shared" si="0"/>
        <v>129.5</v>
      </c>
      <c r="G6" s="17">
        <f t="shared" si="1"/>
        <v>9.0650000000000013</v>
      </c>
      <c r="H6" s="17">
        <f t="shared" si="2"/>
        <v>138.565</v>
      </c>
    </row>
    <row r="7" spans="1:8" x14ac:dyDescent="0.3">
      <c r="A7" s="16">
        <v>41427</v>
      </c>
      <c r="B7" s="16" t="s">
        <v>1073</v>
      </c>
      <c r="C7" s="17" t="s">
        <v>2225</v>
      </c>
      <c r="D7" s="18">
        <v>15</v>
      </c>
      <c r="E7" s="17">
        <v>12.95</v>
      </c>
      <c r="F7" s="19">
        <f t="shared" si="0"/>
        <v>194.25</v>
      </c>
      <c r="G7" s="17">
        <f t="shared" si="1"/>
        <v>13.597500000000002</v>
      </c>
      <c r="H7" s="17">
        <f t="shared" si="2"/>
        <v>207.8475</v>
      </c>
    </row>
    <row r="8" spans="1:8" x14ac:dyDescent="0.3">
      <c r="A8" s="16">
        <v>41433</v>
      </c>
      <c r="B8" s="16" t="s">
        <v>1073</v>
      </c>
      <c r="C8" s="17" t="s">
        <v>2224</v>
      </c>
      <c r="D8" s="18">
        <v>18</v>
      </c>
      <c r="E8" s="17">
        <v>2.19</v>
      </c>
      <c r="F8" s="19">
        <f t="shared" si="0"/>
        <v>39.42</v>
      </c>
      <c r="G8" s="17">
        <f t="shared" si="1"/>
        <v>2.7594000000000003</v>
      </c>
      <c r="H8" s="17">
        <f t="shared" si="2"/>
        <v>42.179400000000001</v>
      </c>
    </row>
    <row r="9" spans="1:8" x14ac:dyDescent="0.3">
      <c r="A9" s="16">
        <v>41432</v>
      </c>
      <c r="B9" s="16" t="s">
        <v>2202</v>
      </c>
      <c r="C9" s="20" t="s">
        <v>2226</v>
      </c>
      <c r="D9" s="18">
        <v>20</v>
      </c>
      <c r="E9" s="17">
        <v>15.95</v>
      </c>
      <c r="F9" s="19">
        <f t="shared" si="0"/>
        <v>319</v>
      </c>
      <c r="G9" s="17">
        <f t="shared" si="1"/>
        <v>22.330000000000002</v>
      </c>
      <c r="H9" s="17">
        <f t="shared" si="2"/>
        <v>341.33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AB837E50-4CFC-4DD6-B532-E05A4F387DAF}">
      <formula1>Product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SampleData</vt:lpstr>
      <vt:lpstr>Freezing 1st row</vt:lpstr>
      <vt:lpstr>Freezing 1st column</vt:lpstr>
      <vt:lpstr>Freezing 1st row and Column</vt:lpstr>
      <vt:lpstr>WeekdaySort</vt:lpstr>
      <vt:lpstr>Sort by Day</vt:lpstr>
      <vt:lpstr>MonthData</vt:lpstr>
      <vt:lpstr>SortIcons</vt:lpstr>
      <vt:lpstr>Sort by color</vt:lpstr>
      <vt:lpstr>Custom</vt:lpstr>
      <vt:lpstr>Filtering data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</cp:lastModifiedBy>
  <dcterms:created xsi:type="dcterms:W3CDTF">2011-07-05T13:32:33Z</dcterms:created>
  <dcterms:modified xsi:type="dcterms:W3CDTF">2024-09-18T15:53:31Z</dcterms:modified>
</cp:coreProperties>
</file>