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cel assigment\"/>
    </mc:Choice>
  </mc:AlternateContent>
  <xr:revisionPtr revIDLastSave="0" documentId="13_ncr:1_{AC935A31-A12D-4661-8464-376B3FFAEA7C}" xr6:coauthVersionLast="47" xr6:coauthVersionMax="47" xr10:uidLastSave="{00000000-0000-0000-0000-000000000000}"/>
  <bookViews>
    <workbookView xWindow="-120" yWindow="-120" windowWidth="20730" windowHeight="11040" xr2:uid="{EC72AC8B-707A-4CFE-87E6-3A8D27A5005D}"/>
  </bookViews>
  <sheets>
    <sheet name="Tax invoice" sheetId="4" r:id="rId1"/>
    <sheet name="Product" sheetId="1" r:id="rId2"/>
    <sheet name="Customers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4" l="1"/>
  <c r="E13" i="4" s="1"/>
  <c r="D12" i="4"/>
  <c r="E12" i="4" s="1"/>
  <c r="D11" i="4"/>
  <c r="E11" i="4" s="1"/>
  <c r="D10" i="4"/>
  <c r="E10" i="4" s="1"/>
  <c r="D9" i="4"/>
  <c r="E9" i="4" s="1"/>
  <c r="D8" i="4"/>
  <c r="E8" i="4" s="1"/>
  <c r="A9" i="4"/>
  <c r="A10" i="4"/>
  <c r="A11" i="4"/>
  <c r="A12" i="4"/>
  <c r="A13" i="4"/>
  <c r="A14" i="4"/>
  <c r="A15" i="4"/>
  <c r="A16" i="4"/>
  <c r="A17" i="4"/>
  <c r="A18" i="4"/>
  <c r="A8" i="4"/>
  <c r="E19" i="4" l="1"/>
  <c r="B5" i="4"/>
  <c r="D4" i="4"/>
  <c r="E21" i="4" l="1"/>
  <c r="E22" i="4" s="1"/>
  <c r="E20" i="4"/>
</calcChain>
</file>

<file path=xl/sharedStrings.xml><?xml version="1.0" encoding="utf-8"?>
<sst xmlns="http://schemas.openxmlformats.org/spreadsheetml/2006/main" count="79" uniqueCount="58">
  <si>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</si>
  <si>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</si>
  <si>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</si>
  <si>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</si>
  <si>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</si>
  <si>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</si>
  <si>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</si>
  <si>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</si>
  <si>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</si>
  <si>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</si>
  <si>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</si>
  <si>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</si>
  <si>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</si>
  <si>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</si>
  <si>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</si>
  <si>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</si>
  <si>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</si>
  <si>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</si>
  <si>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</si>
  <si>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</si>
  <si>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</si>
  <si>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</si>
  <si>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</si>
  <si>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</si>
  <si>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</si>
  <si>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</si>
  <si>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</si>
  <si>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</si>
  <si>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</si>
  <si>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</si>
  <si>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</si>
  <si>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</si>
  <si>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</si>
  <si>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</si>
  <si>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</si>
  <si>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</si>
  <si>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</si>
  <si>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</si>
  <si>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</si>
  <si>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</si>
  <si>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</si>
  <si>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</si>
  <si>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</si>
  <si>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</si>
  <si>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</si>
  <si>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</si>
  <si>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</si>
  <si>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</si>
  <si>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</si>
  <si>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</si>
  <si>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</si>
  <si>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</si>
  <si>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</si>
  <si>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</si>
  <si>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</si>
  <si>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</si>
  <si>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</si>
  <si>
    <t>SEL001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</si>
</sst>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&quot;000"/>
  </numFmts>
  <fonts count="12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  <xf numFmtId="0" fontId="11" fillId="8" borderId="8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right"/>
    </xf>
    <xf numFmtId="0" fontId="1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\AppData\Local\Temp\Temp1_Ragapriya%20EXCEL%20Assignment.zip\Brainstorm%202%20(after%20Assigment%204%20series)%20-%20completed.xlsx" TargetMode="External"/><Relationship Id="rId1" Type="http://schemas.openxmlformats.org/officeDocument/2006/relationships/externalLinkPath" Target="file:///C:\Users\lenov\AppData\Local\Temp\Temp1_Ragapriya%20EXCEL%20Assignment.zip\Brainstorm%202%20(after%20Assigment%204%20series)%20-%20comple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x invoice"/>
      <sheetName val="Product"/>
      <sheetName val="Customers"/>
    </sheetNames>
    <sheetDataSet>
      <sheetData sheetId="0"/>
      <sheetData sheetId="1">
        <row r="2">
          <cell r="A2" t="str">
            <v>Study Table</v>
          </cell>
          <cell r="B2">
            <v>100</v>
          </cell>
        </row>
        <row r="3">
          <cell r="A3" t="str">
            <v>Chair</v>
          </cell>
          <cell r="B3">
            <v>150</v>
          </cell>
        </row>
        <row r="4">
          <cell r="A4" t="str">
            <v>Desk Organizer</v>
          </cell>
          <cell r="B4">
            <v>200</v>
          </cell>
        </row>
        <row r="5">
          <cell r="A5" t="str">
            <v>Files &amp; Folders</v>
          </cell>
          <cell r="B5">
            <v>225</v>
          </cell>
        </row>
        <row r="6">
          <cell r="A6" t="str">
            <v>Bookcase</v>
          </cell>
          <cell r="B6">
            <v>300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topLeftCell="A4" zoomScale="115" zoomScaleNormal="115" workbookViewId="0">
      <selection activeCell="I17" sqref="I17"/>
    </sheetView>
  </sheetViews>
  <sheetFormatPr defaultColWidth="0" defaultRowHeight="12.75" zeroHeight="1" x14ac:dyDescent="0.2"/>
  <cols>
    <col min="1" max="1" width="10.5703125" bestFit="1" customWidth="1"/>
    <col min="2" max="2" width="21.85546875" customWidth="1"/>
    <col min="3" max="4" width="8.85546875" customWidth="1"/>
    <col min="5" max="5" width="11.140625" customWidth="1"/>
    <col min="6" max="6" width="8.85546875" customWidth="1"/>
    <col min="7" max="7" width="2" bestFit="1" customWidth="1"/>
    <col min="8" max="17" width="8.85546875" customWidth="1"/>
    <col min="18" max="264" width="0" hidden="1" customWidth="1"/>
    <col min="265" max="16384" width="8.85546875" hidden="1"/>
  </cols>
  <sheetData>
    <row r="1" spans="1:263" x14ac:dyDescent="0.2">
      <c r="A1" s="48" t="s">
        <v>10</v>
      </c>
      <c r="B1" s="48"/>
      <c r="C1" s="48"/>
      <c r="D1" s="48"/>
      <c r="E1" s="48"/>
    </row>
    <row r="2" spans="1:263" ht="19.5" x14ac:dyDescent="0.25">
      <c r="A2" s="49" t="s">
        <v>44</v>
      </c>
      <c r="B2" s="49"/>
      <c r="C2" s="49"/>
      <c r="D2" s="49"/>
      <c r="E2" s="49"/>
      <c r="J2" t="s">
        <v>57</v>
      </c>
    </row>
    <row r="3" spans="1:263" x14ac:dyDescent="0.2">
      <c r="A3" s="50" t="s">
        <v>45</v>
      </c>
      <c r="B3" s="50"/>
      <c r="C3" s="50"/>
      <c r="D3" s="50"/>
      <c r="E3" s="50"/>
    </row>
    <row r="4" spans="1:263" x14ac:dyDescent="0.2">
      <c r="A4" s="17" t="s">
        <v>11</v>
      </c>
      <c r="B4" s="36">
        <v>4</v>
      </c>
      <c r="C4" s="14" t="s">
        <v>4</v>
      </c>
      <c r="D4" s="51" t="str">
        <f>VLOOKUP($B$6,Customers!A:C,3,0)</f>
        <v>Warsaw, Poland</v>
      </c>
      <c r="E4" s="52"/>
      <c r="H4" s="42" t="s">
        <v>51</v>
      </c>
      <c r="I4" s="43"/>
      <c r="J4" s="43"/>
      <c r="K4" s="43"/>
      <c r="L4" s="43"/>
      <c r="M4" s="43"/>
      <c r="N4" s="43"/>
      <c r="O4" s="43"/>
      <c r="P4" s="43"/>
      <c r="Q4" s="44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</row>
    <row r="5" spans="1:263" ht="13.15" customHeight="1" x14ac:dyDescent="0.2">
      <c r="A5" s="11" t="s">
        <v>12</v>
      </c>
      <c r="B5" s="13">
        <f ca="1">TODAY()</f>
        <v>45112</v>
      </c>
      <c r="C5" s="15"/>
      <c r="D5" s="53"/>
      <c r="E5" s="54"/>
      <c r="H5" s="45"/>
      <c r="I5" s="46"/>
      <c r="J5" s="46"/>
      <c r="K5" s="46"/>
      <c r="L5" s="46"/>
      <c r="M5" s="46"/>
      <c r="N5" s="46"/>
      <c r="O5" s="46"/>
      <c r="P5" s="46"/>
      <c r="Q5" s="47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</row>
    <row r="6" spans="1:263" x14ac:dyDescent="0.2">
      <c r="A6" s="11" t="s">
        <v>2</v>
      </c>
      <c r="B6" s="12" t="s">
        <v>38</v>
      </c>
      <c r="C6" s="16"/>
      <c r="D6" s="55"/>
      <c r="E6" s="56"/>
      <c r="H6" t="s">
        <v>46</v>
      </c>
    </row>
    <row r="7" spans="1:263" x14ac:dyDescent="0.2">
      <c r="A7" s="18" t="s">
        <v>47</v>
      </c>
      <c r="B7" s="18" t="s">
        <v>0</v>
      </c>
      <c r="C7" s="18" t="s">
        <v>13</v>
      </c>
      <c r="D7" s="18" t="s">
        <v>1</v>
      </c>
      <c r="E7" s="18" t="s">
        <v>14</v>
      </c>
    </row>
    <row r="8" spans="1:263" x14ac:dyDescent="0.2">
      <c r="A8" s="57">
        <f>IF(B8&lt;&gt;"",COUNTA($B$8:B8),"")</f>
        <v>1</v>
      </c>
      <c r="B8" s="2" t="s">
        <v>22</v>
      </c>
      <c r="C8" s="57">
        <v>2</v>
      </c>
      <c r="D8" s="57">
        <f>IFERROR(_xlfn.XLOOKUP($B8,[1]Product!$A$2:$A$6,[1]Product!$B$2:$B$6,,,1),"")</f>
        <v>300</v>
      </c>
      <c r="E8" s="58">
        <f>IFERROR(C8*D8,"")</f>
        <v>600</v>
      </c>
      <c r="G8" s="26">
        <v>1</v>
      </c>
      <c r="H8" s="30" t="s">
        <v>52</v>
      </c>
      <c r="I8" s="19"/>
      <c r="J8" s="19"/>
      <c r="K8" s="19"/>
      <c r="L8" s="19"/>
      <c r="M8" s="19"/>
      <c r="N8" s="19"/>
      <c r="O8" s="19"/>
      <c r="P8" s="19"/>
      <c r="Q8" s="20"/>
    </row>
    <row r="9" spans="1:263" x14ac:dyDescent="0.2">
      <c r="A9" s="57">
        <f>IF(B9&lt;&gt;"",COUNTA($B$8:B9),"")</f>
        <v>2</v>
      </c>
      <c r="B9" s="2" t="s">
        <v>18</v>
      </c>
      <c r="C9" s="59">
        <v>5</v>
      </c>
      <c r="D9" s="57">
        <f>IFERROR(_xlfn.XLOOKUP($B9,[1]Product!$A$2:$A$6,[1]Product!$B$2:$B$6,,,1),"")</f>
        <v>100</v>
      </c>
      <c r="E9" s="58">
        <f t="shared" ref="E9:E13" si="0">IFERROR(C9*D9,"")</f>
        <v>500</v>
      </c>
      <c r="G9" s="27">
        <v>2</v>
      </c>
      <c r="H9" s="21" t="s">
        <v>53</v>
      </c>
      <c r="Q9" s="22"/>
    </row>
    <row r="10" spans="1:263" ht="13.15" customHeight="1" x14ac:dyDescent="0.2">
      <c r="A10" s="57">
        <f>IF(B10&lt;&gt;"",COUNTA($B$8:B10),"")</f>
        <v>3</v>
      </c>
      <c r="B10" s="2" t="s">
        <v>22</v>
      </c>
      <c r="C10" s="57">
        <v>32</v>
      </c>
      <c r="D10" s="57">
        <f>IFERROR(_xlfn.XLOOKUP($B10,[1]Product!$A$2:$A$6,[1]Product!$B$2:$B$6,,,1),"")</f>
        <v>300</v>
      </c>
      <c r="E10" s="58">
        <f t="shared" si="0"/>
        <v>9600</v>
      </c>
      <c r="G10" s="27">
        <v>3</v>
      </c>
      <c r="H10" s="39" t="s">
        <v>54</v>
      </c>
      <c r="I10" s="40"/>
      <c r="J10" s="40"/>
      <c r="K10" s="40"/>
      <c r="L10" s="40"/>
      <c r="M10" s="40"/>
      <c r="N10" s="40"/>
      <c r="O10" s="40"/>
      <c r="P10" s="40"/>
      <c r="Q10" s="41"/>
    </row>
    <row r="11" spans="1:263" ht="13.15" customHeight="1" x14ac:dyDescent="0.2">
      <c r="A11" s="57">
        <f>IF(B11&lt;&gt;"",COUNTA($B$8:B11),"")</f>
        <v>4</v>
      </c>
      <c r="B11" s="2" t="s">
        <v>22</v>
      </c>
      <c r="C11" s="59"/>
      <c r="D11" s="57">
        <f>IFERROR(_xlfn.XLOOKUP($B11,[1]Product!$A$2:$A$6,[1]Product!$B$2:$B$6,,,1),"")</f>
        <v>300</v>
      </c>
      <c r="E11" s="58">
        <f t="shared" si="0"/>
        <v>0</v>
      </c>
      <c r="G11" s="27">
        <v>4</v>
      </c>
      <c r="H11" s="39"/>
      <c r="I11" s="40"/>
      <c r="J11" s="40"/>
      <c r="K11" s="40"/>
      <c r="L11" s="40"/>
      <c r="M11" s="40"/>
      <c r="N11" s="40"/>
      <c r="O11" s="40"/>
      <c r="P11" s="40"/>
      <c r="Q11" s="41"/>
    </row>
    <row r="12" spans="1:263" x14ac:dyDescent="0.2">
      <c r="A12" s="57">
        <f>IF(B12&lt;&gt;"",COUNTA($B$8:B12),"")</f>
        <v>5</v>
      </c>
      <c r="B12" s="2" t="s">
        <v>22</v>
      </c>
      <c r="C12" s="57"/>
      <c r="D12" s="57">
        <f>IFERROR(_xlfn.XLOOKUP($B12,[1]Product!$A$2:$A$6,[1]Product!$B$2:$B$6,,,1),"")</f>
        <v>300</v>
      </c>
      <c r="E12" s="58">
        <f t="shared" si="0"/>
        <v>0</v>
      </c>
      <c r="G12" s="27">
        <v>5</v>
      </c>
      <c r="H12" s="21" t="s">
        <v>48</v>
      </c>
      <c r="Q12" s="22"/>
    </row>
    <row r="13" spans="1:263" x14ac:dyDescent="0.2">
      <c r="A13" s="57">
        <f>IF(B13&lt;&gt;"",COUNTA($B$8:B13),"")</f>
        <v>6</v>
      </c>
      <c r="B13" s="2" t="s">
        <v>22</v>
      </c>
      <c r="C13" s="59"/>
      <c r="D13" s="57">
        <f>IFERROR(_xlfn.XLOOKUP($B13,[1]Product!$A$2:$A$6,[1]Product!$B$2:$B$6,,,1),"")</f>
        <v>300</v>
      </c>
      <c r="E13" s="58">
        <f t="shared" si="0"/>
        <v>0</v>
      </c>
      <c r="G13" s="27">
        <v>6</v>
      </c>
      <c r="H13" s="21" t="s">
        <v>49</v>
      </c>
      <c r="Q13" s="22"/>
    </row>
    <row r="14" spans="1:263" x14ac:dyDescent="0.2">
      <c r="A14" s="57" t="str">
        <f>IF(B14&lt;&gt;"",COUNTA($B$8:B14),"")</f>
        <v/>
      </c>
      <c r="B14" s="2"/>
      <c r="C14" s="3"/>
      <c r="D14" s="3"/>
      <c r="E14" s="4"/>
      <c r="G14" s="28">
        <v>7</v>
      </c>
      <c r="H14" s="23" t="s">
        <v>50</v>
      </c>
      <c r="I14" s="24"/>
      <c r="J14" s="24"/>
      <c r="K14" s="24"/>
      <c r="L14" s="24"/>
      <c r="M14" s="24"/>
      <c r="N14" s="24"/>
      <c r="O14" s="24"/>
      <c r="P14" s="24"/>
      <c r="Q14" s="25"/>
    </row>
    <row r="15" spans="1:263" x14ac:dyDescent="0.2">
      <c r="A15" s="57" t="str">
        <f>IF(B15&lt;&gt;"",COUNTA($B$8:B15),"")</f>
        <v/>
      </c>
      <c r="B15" s="2"/>
      <c r="C15" s="3"/>
      <c r="D15" s="3"/>
      <c r="E15" s="4"/>
      <c r="G15" s="32">
        <v>8</v>
      </c>
      <c r="H15" s="33" t="s">
        <v>56</v>
      </c>
      <c r="I15" s="34"/>
      <c r="J15" s="34"/>
      <c r="K15" s="34"/>
      <c r="L15" s="34"/>
      <c r="M15" s="34"/>
      <c r="N15" s="34"/>
      <c r="O15" s="34"/>
      <c r="P15" s="34"/>
      <c r="Q15" s="35"/>
    </row>
    <row r="16" spans="1:263" x14ac:dyDescent="0.2">
      <c r="A16" s="57" t="str">
        <f>IF(B16&lt;&gt;"",COUNTA($B$8:B16),"")</f>
        <v/>
      </c>
      <c r="B16" s="2"/>
      <c r="C16" s="3"/>
      <c r="D16" s="3"/>
      <c r="E16" s="4"/>
    </row>
    <row r="17" spans="1:17" x14ac:dyDescent="0.2">
      <c r="A17" s="57" t="str">
        <f>IF(B17&lt;&gt;"",COUNTA($B$8:B17),"")</f>
        <v/>
      </c>
      <c r="B17" s="2"/>
      <c r="C17" s="3"/>
      <c r="D17" s="3"/>
      <c r="E17" s="4"/>
    </row>
    <row r="18" spans="1:17" x14ac:dyDescent="0.2">
      <c r="A18" s="57" t="str">
        <f>IF(B18&lt;&gt;"",COUNTA($B$8:B18),"")</f>
        <v/>
      </c>
      <c r="B18" s="2"/>
      <c r="C18" s="5"/>
      <c r="D18" s="5"/>
      <c r="E18" s="6"/>
    </row>
    <row r="19" spans="1:17" x14ac:dyDescent="0.2">
      <c r="A19" s="1"/>
      <c r="B19" s="1"/>
      <c r="C19" s="37" t="s">
        <v>15</v>
      </c>
      <c r="D19" s="37"/>
      <c r="E19" s="7">
        <f>SUM(E8:E18)</f>
        <v>10700</v>
      </c>
    </row>
    <row r="20" spans="1:17" x14ac:dyDescent="0.2">
      <c r="A20" s="1"/>
      <c r="B20" s="1"/>
      <c r="C20" s="37" t="s">
        <v>55</v>
      </c>
      <c r="D20" s="37"/>
      <c r="E20" s="7">
        <f>5%*$E$19</f>
        <v>535</v>
      </c>
    </row>
    <row r="21" spans="1:17" x14ac:dyDescent="0.2">
      <c r="A21" s="1"/>
      <c r="B21" s="1"/>
      <c r="C21" s="37" t="s">
        <v>16</v>
      </c>
      <c r="D21" s="37"/>
      <c r="E21" s="7">
        <f>IF($E$19&lt;2500,"0",$E$19*2%)</f>
        <v>214</v>
      </c>
    </row>
    <row r="22" spans="1:17" x14ac:dyDescent="0.2">
      <c r="A22" s="1"/>
      <c r="B22" s="1"/>
      <c r="C22" s="38" t="s">
        <v>17</v>
      </c>
      <c r="D22" s="38"/>
      <c r="E22" s="10">
        <f>($E$19+$E$20)-$E$21</f>
        <v>11021</v>
      </c>
    </row>
    <row r="23" spans="1:17" s="31" customFormat="1" x14ac:dyDescent="0.2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0F822AD-C75F-4789-BA8B-2C10204785F0}">
          <x14:formula1>
            <xm:f>Customers!$A$2:$A$13</xm:f>
          </x14:formula1>
          <xm:sqref>B6</xm:sqref>
        </x14:dataValidation>
        <x14:dataValidation type="list" allowBlank="1" showInputMessage="1" showErrorMessage="1" xr:uid="{F9287980-BAE3-4BD8-B3CE-6C1AC77C5705}">
          <x14:formula1>
            <xm:f>Product!$A$2:$A$6</xm:f>
          </x14:formula1>
          <xm:sqref>B8:B18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C6"/>
  <sheetViews>
    <sheetView showGridLines="0" zoomScale="175" zoomScaleNormal="175" workbookViewId="0">
      <selection activeCell="A2" sqref="A2"/>
    </sheetView>
  </sheetViews>
  <sheetFormatPr defaultRowHeight="12.75" x14ac:dyDescent="0.2"/>
  <cols>
    <col min="1" max="1" width="13.42578125" bestFit="1" customWidth="1"/>
  </cols>
  <sheetData>
    <row r="1" spans="1:3" x14ac:dyDescent="0.2">
      <c r="A1" s="9" t="s">
        <v>0</v>
      </c>
      <c r="B1" s="9" t="s">
        <v>23</v>
      </c>
    </row>
    <row r="2" spans="1:3" x14ac:dyDescent="0.2">
      <c r="A2" s="8" t="s">
        <v>18</v>
      </c>
      <c r="B2" s="8">
        <v>100</v>
      </c>
      <c r="C2">
        <v>1</v>
      </c>
    </row>
    <row r="3" spans="1:3" x14ac:dyDescent="0.2">
      <c r="A3" s="8" t="s">
        <v>19</v>
      </c>
      <c r="B3" s="8">
        <v>150</v>
      </c>
      <c r="C3">
        <v>2</v>
      </c>
    </row>
    <row r="4" spans="1:3" x14ac:dyDescent="0.2">
      <c r="A4" s="8" t="s">
        <v>20</v>
      </c>
      <c r="B4" s="8">
        <v>200</v>
      </c>
      <c r="C4">
        <v>3</v>
      </c>
    </row>
    <row r="5" spans="1:3" x14ac:dyDescent="0.2">
      <c r="A5" s="8" t="s">
        <v>21</v>
      </c>
      <c r="B5" s="8">
        <v>225</v>
      </c>
      <c r="C5">
        <v>4</v>
      </c>
    </row>
    <row r="6" spans="1:3" x14ac:dyDescent="0.2">
      <c r="A6" s="8" t="s">
        <v>22</v>
      </c>
      <c r="B6" s="8">
        <v>300</v>
      </c>
      <c r="C6">
        <v>5</v>
      </c>
    </row>
  </sheetData>
  <phoneticPr fontId="1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/>
  </sheetViews>
  <sheetFormatPr defaultRowHeight="12.75" x14ac:dyDescent="0.2"/>
  <cols>
    <col min="1" max="1" width="11" customWidth="1"/>
    <col min="2" max="2" width="11.7109375" customWidth="1"/>
    <col min="3" max="3" width="21.7109375" bestFit="1" customWidth="1"/>
    <col min="257" max="257" width="11" customWidth="1"/>
    <col min="258" max="258" width="11.7109375" customWidth="1"/>
    <col min="259" max="259" width="21.7109375" bestFit="1" customWidth="1"/>
    <col min="513" max="513" width="11" customWidth="1"/>
    <col min="514" max="514" width="11.7109375" customWidth="1"/>
    <col min="515" max="515" width="21.7109375" bestFit="1" customWidth="1"/>
    <col min="769" max="769" width="11" customWidth="1"/>
    <col min="770" max="770" width="11.7109375" customWidth="1"/>
    <col min="771" max="771" width="21.7109375" bestFit="1" customWidth="1"/>
    <col min="1025" max="1025" width="11" customWidth="1"/>
    <col min="1026" max="1026" width="11.7109375" customWidth="1"/>
    <col min="1027" max="1027" width="21.7109375" bestFit="1" customWidth="1"/>
    <col min="1281" max="1281" width="11" customWidth="1"/>
    <col min="1282" max="1282" width="11.7109375" customWidth="1"/>
    <col min="1283" max="1283" width="21.7109375" bestFit="1" customWidth="1"/>
    <col min="1537" max="1537" width="11" customWidth="1"/>
    <col min="1538" max="1538" width="11.7109375" customWidth="1"/>
    <col min="1539" max="1539" width="21.7109375" bestFit="1" customWidth="1"/>
    <col min="1793" max="1793" width="11" customWidth="1"/>
    <col min="1794" max="1794" width="11.7109375" customWidth="1"/>
    <col min="1795" max="1795" width="21.7109375" bestFit="1" customWidth="1"/>
    <col min="2049" max="2049" width="11" customWidth="1"/>
    <col min="2050" max="2050" width="11.7109375" customWidth="1"/>
    <col min="2051" max="2051" width="21.7109375" bestFit="1" customWidth="1"/>
    <col min="2305" max="2305" width="11" customWidth="1"/>
    <col min="2306" max="2306" width="11.7109375" customWidth="1"/>
    <col min="2307" max="2307" width="21.7109375" bestFit="1" customWidth="1"/>
    <col min="2561" max="2561" width="11" customWidth="1"/>
    <col min="2562" max="2562" width="11.7109375" customWidth="1"/>
    <col min="2563" max="2563" width="21.7109375" bestFit="1" customWidth="1"/>
    <col min="2817" max="2817" width="11" customWidth="1"/>
    <col min="2818" max="2818" width="11.7109375" customWidth="1"/>
    <col min="2819" max="2819" width="21.7109375" bestFit="1" customWidth="1"/>
    <col min="3073" max="3073" width="11" customWidth="1"/>
    <col min="3074" max="3074" width="11.7109375" customWidth="1"/>
    <col min="3075" max="3075" width="21.7109375" bestFit="1" customWidth="1"/>
    <col min="3329" max="3329" width="11" customWidth="1"/>
    <col min="3330" max="3330" width="11.7109375" customWidth="1"/>
    <col min="3331" max="3331" width="21.7109375" bestFit="1" customWidth="1"/>
    <col min="3585" max="3585" width="11" customWidth="1"/>
    <col min="3586" max="3586" width="11.7109375" customWidth="1"/>
    <col min="3587" max="3587" width="21.7109375" bestFit="1" customWidth="1"/>
    <col min="3841" max="3841" width="11" customWidth="1"/>
    <col min="3842" max="3842" width="11.7109375" customWidth="1"/>
    <col min="3843" max="3843" width="21.7109375" bestFit="1" customWidth="1"/>
    <col min="4097" max="4097" width="11" customWidth="1"/>
    <col min="4098" max="4098" width="11.7109375" customWidth="1"/>
    <col min="4099" max="4099" width="21.7109375" bestFit="1" customWidth="1"/>
    <col min="4353" max="4353" width="11" customWidth="1"/>
    <col min="4354" max="4354" width="11.7109375" customWidth="1"/>
    <col min="4355" max="4355" width="21.7109375" bestFit="1" customWidth="1"/>
    <col min="4609" max="4609" width="11" customWidth="1"/>
    <col min="4610" max="4610" width="11.7109375" customWidth="1"/>
    <col min="4611" max="4611" width="21.7109375" bestFit="1" customWidth="1"/>
    <col min="4865" max="4865" width="11" customWidth="1"/>
    <col min="4866" max="4866" width="11.7109375" customWidth="1"/>
    <col min="4867" max="4867" width="21.7109375" bestFit="1" customWidth="1"/>
    <col min="5121" max="5121" width="11" customWidth="1"/>
    <col min="5122" max="5122" width="11.7109375" customWidth="1"/>
    <col min="5123" max="5123" width="21.7109375" bestFit="1" customWidth="1"/>
    <col min="5377" max="5377" width="11" customWidth="1"/>
    <col min="5378" max="5378" width="11.7109375" customWidth="1"/>
    <col min="5379" max="5379" width="21.7109375" bestFit="1" customWidth="1"/>
    <col min="5633" max="5633" width="11" customWidth="1"/>
    <col min="5634" max="5634" width="11.7109375" customWidth="1"/>
    <col min="5635" max="5635" width="21.7109375" bestFit="1" customWidth="1"/>
    <col min="5889" max="5889" width="11" customWidth="1"/>
    <col min="5890" max="5890" width="11.7109375" customWidth="1"/>
    <col min="5891" max="5891" width="21.7109375" bestFit="1" customWidth="1"/>
    <col min="6145" max="6145" width="11" customWidth="1"/>
    <col min="6146" max="6146" width="11.7109375" customWidth="1"/>
    <col min="6147" max="6147" width="21.7109375" bestFit="1" customWidth="1"/>
    <col min="6401" max="6401" width="11" customWidth="1"/>
    <col min="6402" max="6402" width="11.7109375" customWidth="1"/>
    <col min="6403" max="6403" width="21.7109375" bestFit="1" customWidth="1"/>
    <col min="6657" max="6657" width="11" customWidth="1"/>
    <col min="6658" max="6658" width="11.7109375" customWidth="1"/>
    <col min="6659" max="6659" width="21.7109375" bestFit="1" customWidth="1"/>
    <col min="6913" max="6913" width="11" customWidth="1"/>
    <col min="6914" max="6914" width="11.7109375" customWidth="1"/>
    <col min="6915" max="6915" width="21.7109375" bestFit="1" customWidth="1"/>
    <col min="7169" max="7169" width="11" customWidth="1"/>
    <col min="7170" max="7170" width="11.7109375" customWidth="1"/>
    <col min="7171" max="7171" width="21.7109375" bestFit="1" customWidth="1"/>
    <col min="7425" max="7425" width="11" customWidth="1"/>
    <col min="7426" max="7426" width="11.7109375" customWidth="1"/>
    <col min="7427" max="7427" width="21.7109375" bestFit="1" customWidth="1"/>
    <col min="7681" max="7681" width="11" customWidth="1"/>
    <col min="7682" max="7682" width="11.7109375" customWidth="1"/>
    <col min="7683" max="7683" width="21.7109375" bestFit="1" customWidth="1"/>
    <col min="7937" max="7937" width="11" customWidth="1"/>
    <col min="7938" max="7938" width="11.7109375" customWidth="1"/>
    <col min="7939" max="7939" width="21.7109375" bestFit="1" customWidth="1"/>
    <col min="8193" max="8193" width="11" customWidth="1"/>
    <col min="8194" max="8194" width="11.7109375" customWidth="1"/>
    <col min="8195" max="8195" width="21.7109375" bestFit="1" customWidth="1"/>
    <col min="8449" max="8449" width="11" customWidth="1"/>
    <col min="8450" max="8450" width="11.7109375" customWidth="1"/>
    <col min="8451" max="8451" width="21.7109375" bestFit="1" customWidth="1"/>
    <col min="8705" max="8705" width="11" customWidth="1"/>
    <col min="8706" max="8706" width="11.7109375" customWidth="1"/>
    <col min="8707" max="8707" width="21.7109375" bestFit="1" customWidth="1"/>
    <col min="8961" max="8961" width="11" customWidth="1"/>
    <col min="8962" max="8962" width="11.7109375" customWidth="1"/>
    <col min="8963" max="8963" width="21.7109375" bestFit="1" customWidth="1"/>
    <col min="9217" max="9217" width="11" customWidth="1"/>
    <col min="9218" max="9218" width="11.7109375" customWidth="1"/>
    <col min="9219" max="9219" width="21.7109375" bestFit="1" customWidth="1"/>
    <col min="9473" max="9473" width="11" customWidth="1"/>
    <col min="9474" max="9474" width="11.7109375" customWidth="1"/>
    <col min="9475" max="9475" width="21.7109375" bestFit="1" customWidth="1"/>
    <col min="9729" max="9729" width="11" customWidth="1"/>
    <col min="9730" max="9730" width="11.7109375" customWidth="1"/>
    <col min="9731" max="9731" width="21.7109375" bestFit="1" customWidth="1"/>
    <col min="9985" max="9985" width="11" customWidth="1"/>
    <col min="9986" max="9986" width="11.7109375" customWidth="1"/>
    <col min="9987" max="9987" width="21.7109375" bestFit="1" customWidth="1"/>
    <col min="10241" max="10241" width="11" customWidth="1"/>
    <col min="10242" max="10242" width="11.7109375" customWidth="1"/>
    <col min="10243" max="10243" width="21.7109375" bestFit="1" customWidth="1"/>
    <col min="10497" max="10497" width="11" customWidth="1"/>
    <col min="10498" max="10498" width="11.7109375" customWidth="1"/>
    <col min="10499" max="10499" width="21.7109375" bestFit="1" customWidth="1"/>
    <col min="10753" max="10753" width="11" customWidth="1"/>
    <col min="10754" max="10754" width="11.7109375" customWidth="1"/>
    <col min="10755" max="10755" width="21.7109375" bestFit="1" customWidth="1"/>
    <col min="11009" max="11009" width="11" customWidth="1"/>
    <col min="11010" max="11010" width="11.7109375" customWidth="1"/>
    <col min="11011" max="11011" width="21.7109375" bestFit="1" customWidth="1"/>
    <col min="11265" max="11265" width="11" customWidth="1"/>
    <col min="11266" max="11266" width="11.7109375" customWidth="1"/>
    <col min="11267" max="11267" width="21.7109375" bestFit="1" customWidth="1"/>
    <col min="11521" max="11521" width="11" customWidth="1"/>
    <col min="11522" max="11522" width="11.7109375" customWidth="1"/>
    <col min="11523" max="11523" width="21.7109375" bestFit="1" customWidth="1"/>
    <col min="11777" max="11777" width="11" customWidth="1"/>
    <col min="11778" max="11778" width="11.7109375" customWidth="1"/>
    <col min="11779" max="11779" width="21.7109375" bestFit="1" customWidth="1"/>
    <col min="12033" max="12033" width="11" customWidth="1"/>
    <col min="12034" max="12034" width="11.7109375" customWidth="1"/>
    <col min="12035" max="12035" width="21.7109375" bestFit="1" customWidth="1"/>
    <col min="12289" max="12289" width="11" customWidth="1"/>
    <col min="12290" max="12290" width="11.7109375" customWidth="1"/>
    <col min="12291" max="12291" width="21.7109375" bestFit="1" customWidth="1"/>
    <col min="12545" max="12545" width="11" customWidth="1"/>
    <col min="12546" max="12546" width="11.7109375" customWidth="1"/>
    <col min="12547" max="12547" width="21.7109375" bestFit="1" customWidth="1"/>
    <col min="12801" max="12801" width="11" customWidth="1"/>
    <col min="12802" max="12802" width="11.7109375" customWidth="1"/>
    <col min="12803" max="12803" width="21.7109375" bestFit="1" customWidth="1"/>
    <col min="13057" max="13057" width="11" customWidth="1"/>
    <col min="13058" max="13058" width="11.7109375" customWidth="1"/>
    <col min="13059" max="13059" width="21.7109375" bestFit="1" customWidth="1"/>
    <col min="13313" max="13313" width="11" customWidth="1"/>
    <col min="13314" max="13314" width="11.7109375" customWidth="1"/>
    <col min="13315" max="13315" width="21.7109375" bestFit="1" customWidth="1"/>
    <col min="13569" max="13569" width="11" customWidth="1"/>
    <col min="13570" max="13570" width="11.7109375" customWidth="1"/>
    <col min="13571" max="13571" width="21.7109375" bestFit="1" customWidth="1"/>
    <col min="13825" max="13825" width="11" customWidth="1"/>
    <col min="13826" max="13826" width="11.7109375" customWidth="1"/>
    <col min="13827" max="13827" width="21.7109375" bestFit="1" customWidth="1"/>
    <col min="14081" max="14081" width="11" customWidth="1"/>
    <col min="14082" max="14082" width="11.7109375" customWidth="1"/>
    <col min="14083" max="14083" width="21.7109375" bestFit="1" customWidth="1"/>
    <col min="14337" max="14337" width="11" customWidth="1"/>
    <col min="14338" max="14338" width="11.7109375" customWidth="1"/>
    <col min="14339" max="14339" width="21.7109375" bestFit="1" customWidth="1"/>
    <col min="14593" max="14593" width="11" customWidth="1"/>
    <col min="14594" max="14594" width="11.7109375" customWidth="1"/>
    <col min="14595" max="14595" width="21.7109375" bestFit="1" customWidth="1"/>
    <col min="14849" max="14849" width="11" customWidth="1"/>
    <col min="14850" max="14850" width="11.7109375" customWidth="1"/>
    <col min="14851" max="14851" width="21.7109375" bestFit="1" customWidth="1"/>
    <col min="15105" max="15105" width="11" customWidth="1"/>
    <col min="15106" max="15106" width="11.7109375" customWidth="1"/>
    <col min="15107" max="15107" width="21.7109375" bestFit="1" customWidth="1"/>
    <col min="15361" max="15361" width="11" customWidth="1"/>
    <col min="15362" max="15362" width="11.7109375" customWidth="1"/>
    <col min="15363" max="15363" width="21.7109375" bestFit="1" customWidth="1"/>
    <col min="15617" max="15617" width="11" customWidth="1"/>
    <col min="15618" max="15618" width="11.7109375" customWidth="1"/>
    <col min="15619" max="15619" width="21.7109375" bestFit="1" customWidth="1"/>
    <col min="15873" max="15873" width="11" customWidth="1"/>
    <col min="15874" max="15874" width="11.7109375" customWidth="1"/>
    <col min="15875" max="15875" width="21.7109375" bestFit="1" customWidth="1"/>
    <col min="16129" max="16129" width="11" customWidth="1"/>
    <col min="16130" max="16130" width="11.7109375" customWidth="1"/>
    <col min="16131" max="16131" width="21.7109375" bestFit="1" customWidth="1"/>
  </cols>
  <sheetData>
    <row r="1" spans="1:3" x14ac:dyDescent="0.2">
      <c r="A1" s="9" t="s">
        <v>2</v>
      </c>
      <c r="B1" s="9" t="s">
        <v>3</v>
      </c>
      <c r="C1" s="9" t="s">
        <v>4</v>
      </c>
    </row>
    <row r="2" spans="1:3" x14ac:dyDescent="0.2">
      <c r="A2" s="8" t="s">
        <v>33</v>
      </c>
      <c r="B2" s="8" t="s">
        <v>5</v>
      </c>
      <c r="C2" s="8" t="s">
        <v>24</v>
      </c>
    </row>
    <row r="3" spans="1:3" x14ac:dyDescent="0.2">
      <c r="A3" s="8" t="s">
        <v>7</v>
      </c>
      <c r="B3" s="8" t="s">
        <v>6</v>
      </c>
      <c r="C3" s="8" t="s">
        <v>25</v>
      </c>
    </row>
    <row r="4" spans="1:3" x14ac:dyDescent="0.2">
      <c r="A4" s="8" t="s">
        <v>34</v>
      </c>
      <c r="B4" s="8" t="s">
        <v>5</v>
      </c>
      <c r="C4" s="8" t="s">
        <v>31</v>
      </c>
    </row>
    <row r="5" spans="1:3" x14ac:dyDescent="0.2">
      <c r="A5" s="8" t="s">
        <v>35</v>
      </c>
      <c r="B5" s="8" t="s">
        <v>6</v>
      </c>
      <c r="C5" s="8" t="s">
        <v>32</v>
      </c>
    </row>
    <row r="6" spans="1:3" x14ac:dyDescent="0.2">
      <c r="A6" s="8" t="s">
        <v>36</v>
      </c>
      <c r="B6" s="8" t="s">
        <v>5</v>
      </c>
      <c r="C6" s="8" t="s">
        <v>28</v>
      </c>
    </row>
    <row r="7" spans="1:3" x14ac:dyDescent="0.2">
      <c r="A7" s="8" t="s">
        <v>37</v>
      </c>
      <c r="B7" s="8" t="s">
        <v>6</v>
      </c>
      <c r="C7" s="8" t="s">
        <v>29</v>
      </c>
    </row>
    <row r="8" spans="1:3" x14ac:dyDescent="0.2">
      <c r="A8" s="8" t="s">
        <v>38</v>
      </c>
      <c r="B8" s="8" t="s">
        <v>5</v>
      </c>
      <c r="C8" s="8" t="s">
        <v>30</v>
      </c>
    </row>
    <row r="9" spans="1:3" x14ac:dyDescent="0.2">
      <c r="A9" s="8" t="s">
        <v>39</v>
      </c>
      <c r="B9" s="8" t="s">
        <v>6</v>
      </c>
      <c r="C9" s="8" t="s">
        <v>31</v>
      </c>
    </row>
    <row r="10" spans="1:3" x14ac:dyDescent="0.2">
      <c r="A10" s="8" t="s">
        <v>40</v>
      </c>
      <c r="B10" s="8" t="s">
        <v>5</v>
      </c>
      <c r="C10" s="8" t="s">
        <v>32</v>
      </c>
    </row>
    <row r="11" spans="1:3" x14ac:dyDescent="0.2">
      <c r="A11" s="8" t="s">
        <v>41</v>
      </c>
      <c r="B11" s="8" t="s">
        <v>5</v>
      </c>
      <c r="C11" s="8" t="s">
        <v>26</v>
      </c>
    </row>
    <row r="12" spans="1:3" x14ac:dyDescent="0.2">
      <c r="A12" s="8" t="s">
        <v>42</v>
      </c>
      <c r="B12" s="8" t="s">
        <v>6</v>
      </c>
      <c r="C12" s="8" t="s">
        <v>27</v>
      </c>
    </row>
    <row r="13" spans="1:3" x14ac:dyDescent="0.2">
      <c r="A13" s="8" t="s">
        <v>43</v>
      </c>
      <c r="B13" s="8" t="s">
        <v>8</v>
      </c>
      <c r="C13" s="8" t="s">
        <v>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 invoice</vt:lpstr>
      <vt:lpstr>Product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2022-07-25T10:35:04Z</dcterms:created>
  <dcterms:modified xsi:type="dcterms:W3CDTF">2023-07-05T08:44:29Z</dcterms:modified>
</cp:coreProperties>
</file>