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15" windowHeight="12585" activeTab="3"/>
  </bookViews>
  <sheets>
    <sheet name="Auto" sheetId="1" r:id="rId1"/>
    <sheet name="Micro" sheetId="2" r:id="rId2"/>
    <sheet name="Avion" sheetId="3" r:id="rId3"/>
    <sheet name="Tabla de Preferencias" sheetId="4" r:id="rId4"/>
  </sheets>
  <calcPr calcId="125725"/>
</workbook>
</file>

<file path=xl/calcChain.xml><?xml version="1.0" encoding="utf-8"?>
<calcChain xmlns="http://schemas.openxmlformats.org/spreadsheetml/2006/main">
  <c r="E3" i="3"/>
  <c r="C5"/>
  <c r="D5" s="1"/>
  <c r="E5" s="1"/>
  <c r="C6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H12" i="4"/>
  <c r="G12"/>
  <c r="F12"/>
  <c r="E12"/>
  <c r="D12"/>
  <c r="C12"/>
  <c r="B12"/>
  <c r="C13" i="3"/>
  <c r="C12"/>
  <c r="E3" i="2"/>
  <c r="C13"/>
  <c r="D13" s="1"/>
  <c r="C12"/>
  <c r="D12" s="1"/>
  <c r="C11"/>
  <c r="D11" s="1"/>
  <c r="C10"/>
  <c r="D10" s="1"/>
  <c r="E10" s="1"/>
  <c r="C9"/>
  <c r="D9" s="1"/>
  <c r="C8"/>
  <c r="D8" s="1"/>
  <c r="C7"/>
  <c r="D7" s="1"/>
  <c r="E7" s="1"/>
  <c r="D6"/>
  <c r="C6"/>
  <c r="C5"/>
  <c r="D5" s="1"/>
  <c r="C6" i="1"/>
  <c r="D6" s="1"/>
  <c r="E6" s="1"/>
  <c r="C7"/>
  <c r="D7" s="1"/>
  <c r="E7" s="1"/>
  <c r="C8"/>
  <c r="D8" s="1"/>
  <c r="E8" s="1"/>
  <c r="C9"/>
  <c r="D9" s="1"/>
  <c r="E9" s="1"/>
  <c r="C10"/>
  <c r="D10" s="1"/>
  <c r="E10" s="1"/>
  <c r="C11"/>
  <c r="D11" s="1"/>
  <c r="E11" s="1"/>
  <c r="C12"/>
  <c r="D12" s="1"/>
  <c r="E12" s="1"/>
  <c r="C13"/>
  <c r="D13" s="1"/>
  <c r="E13" s="1"/>
  <c r="C5"/>
  <c r="D5" s="1"/>
  <c r="E5" s="1"/>
  <c r="E6" i="2" l="1"/>
  <c r="E9"/>
  <c r="E13"/>
  <c r="E8"/>
  <c r="E5"/>
  <c r="E11"/>
  <c r="E12"/>
  <c r="D13" i="3"/>
  <c r="E13" s="1"/>
  <c r="D12"/>
  <c r="E12" s="1"/>
</calcChain>
</file>

<file path=xl/sharedStrings.xml><?xml version="1.0" encoding="utf-8"?>
<sst xmlns="http://schemas.openxmlformats.org/spreadsheetml/2006/main" count="107" uniqueCount="31">
  <si>
    <t>KM</t>
  </si>
  <si>
    <t>LITROS CONSUMIDOS</t>
  </si>
  <si>
    <t>GASTO</t>
  </si>
  <si>
    <t>PRECIO NAFTA</t>
  </si>
  <si>
    <t>CONSUMO DE AUTO</t>
  </si>
  <si>
    <t>LUGAR</t>
  </si>
  <si>
    <t>ciudad(bariloche).</t>
  </si>
  <si>
    <t>ciudad(cataratasdeiguazu).</t>
  </si>
  <si>
    <t>ciudad(mardelplata).</t>
  </si>
  <si>
    <t>ciudad(villagesell).</t>
  </si>
  <si>
    <t>ciudad(lafalda).</t>
  </si>
  <si>
    <t>ciudad(villacarlospaz).</t>
  </si>
  <si>
    <t>ciudad(sanRafael).</t>
  </si>
  <si>
    <t>ciudad(laluciladelmar).</t>
  </si>
  <si>
    <t>ciudad(calafate).</t>
  </si>
  <si>
    <t>KM I/V</t>
  </si>
  <si>
    <t>Playa</t>
  </si>
  <si>
    <t>Cultural</t>
  </si>
  <si>
    <t>Parques tematicos</t>
  </si>
  <si>
    <t>Aire libre</t>
  </si>
  <si>
    <t>Norte</t>
  </si>
  <si>
    <t>Sur</t>
  </si>
  <si>
    <t>auxiliar</t>
  </si>
  <si>
    <t>x</t>
  </si>
  <si>
    <t>ciudad(puertoiguazu).</t>
  </si>
  <si>
    <t>CANTIDAD</t>
  </si>
  <si>
    <t>TABLA DE GASTOS DE VIAJE  EN AUTO</t>
  </si>
  <si>
    <t>TABLA DE GASTOS DE VIAJE EN MICRO</t>
  </si>
  <si>
    <t>TABLA DE GASTOS DE VIAJE EN AVION</t>
  </si>
  <si>
    <t>TABLA DE PREFERENCIAS</t>
  </si>
  <si>
    <t>Juvenil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</si>
</sst>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 shrinkToFit="1"/>
    </xf>
    <xf numFmtId="0" fontId="2" fillId="0" borderId="1" xfId="0" applyNumberFormat="1" applyFont="1" applyBorder="1" applyAlignment="1">
      <alignment horizontal="center" vertical="center" shrinkToFi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2" xfId="0" applyNumberFormat="1" applyFont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horizontal="center" vertical="center" wrapText="1" shrinkToFit="1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>
      <alignment horizontal="center" vertical="center" shrinkToFit="1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6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C18" sqref="C18"/>
    </sheetView>
  </sheetViews>
  <sheetFormatPr baseColWidth="10" defaultRowHeight="15"/>
  <cols>
    <col min="1" max="1" width="24.85546875" customWidth="1"/>
    <col min="3" max="3" width="20.28515625" customWidth="1"/>
    <col min="4" max="4" width="20.5703125" customWidth="1"/>
    <col min="5" max="5" width="15.5703125" customWidth="1"/>
  </cols>
  <sheetData>
    <row r="1" spans="1:7" ht="27" customHeight="1">
      <c r="A1" s="13" t="s">
        <v>26</v>
      </c>
      <c r="B1" s="13"/>
      <c r="C1" s="13"/>
      <c r="D1" s="13"/>
      <c r="E1" s="13"/>
    </row>
    <row r="2" spans="1:7">
      <c r="A2" s="14"/>
      <c r="B2" s="14"/>
      <c r="C2" s="15"/>
      <c r="D2" s="7" t="s">
        <v>4</v>
      </c>
      <c r="E2" s="7" t="s">
        <v>3</v>
      </c>
    </row>
    <row r="3" spans="1:7" ht="15.75" thickBot="1">
      <c r="A3" s="16"/>
      <c r="B3" s="16"/>
      <c r="C3" s="17"/>
      <c r="D3" s="8">
        <v>0.06</v>
      </c>
      <c r="E3" s="8">
        <v>19.72</v>
      </c>
    </row>
    <row r="4" spans="1:7" ht="16.5" thickTop="1" thickBot="1">
      <c r="A4" s="5" t="s">
        <v>5</v>
      </c>
      <c r="B4" s="5" t="s">
        <v>0</v>
      </c>
      <c r="C4" s="5" t="s">
        <v>15</v>
      </c>
      <c r="D4" s="5" t="s">
        <v>1</v>
      </c>
      <c r="E4" s="5" t="s">
        <v>2</v>
      </c>
    </row>
    <row r="5" spans="1:7" ht="16.5" thickTop="1" thickBot="1">
      <c r="A5" s="5" t="s">
        <v>6</v>
      </c>
      <c r="B5" s="5">
        <v>1589</v>
      </c>
      <c r="C5" s="5">
        <f>B5*2</f>
        <v>3178</v>
      </c>
      <c r="D5" s="5">
        <f t="shared" ref="D5:D13" si="0">C5*$D$3</f>
        <v>190.68</v>
      </c>
      <c r="E5" s="6">
        <f t="shared" ref="E5:E13" si="1">D5*$E$3</f>
        <v>3760.2096000000001</v>
      </c>
    </row>
    <row r="6" spans="1:7" ht="16.5" thickTop="1" thickBot="1">
      <c r="A6" s="5" t="s">
        <v>7</v>
      </c>
      <c r="B6" s="5">
        <v>1198</v>
      </c>
      <c r="C6" s="5">
        <f t="shared" ref="C6:C13" si="2">B6*2</f>
        <v>2396</v>
      </c>
      <c r="D6" s="5">
        <f t="shared" si="0"/>
        <v>143.76</v>
      </c>
      <c r="E6" s="6">
        <f t="shared" si="1"/>
        <v>2834.9471999999996</v>
      </c>
      <c r="G6" s="1"/>
    </row>
    <row r="7" spans="1:7" ht="16.5" thickTop="1" thickBot="1">
      <c r="A7" s="5" t="s">
        <v>8</v>
      </c>
      <c r="B7" s="5">
        <v>415</v>
      </c>
      <c r="C7" s="5">
        <f t="shared" si="2"/>
        <v>830</v>
      </c>
      <c r="D7" s="5">
        <f t="shared" si="0"/>
        <v>49.8</v>
      </c>
      <c r="E7" s="6">
        <f t="shared" si="1"/>
        <v>982.05599999999993</v>
      </c>
    </row>
    <row r="8" spans="1:7" ht="16.5" thickTop="1" thickBot="1">
      <c r="A8" s="5" t="s">
        <v>9</v>
      </c>
      <c r="B8" s="5">
        <v>376</v>
      </c>
      <c r="C8" s="5">
        <f t="shared" si="2"/>
        <v>752</v>
      </c>
      <c r="D8" s="5">
        <f t="shared" si="0"/>
        <v>45.12</v>
      </c>
      <c r="E8" s="6">
        <f t="shared" si="1"/>
        <v>889.76639999999986</v>
      </c>
    </row>
    <row r="9" spans="1:7" ht="16.5" thickTop="1" thickBot="1">
      <c r="A9" s="5" t="s">
        <v>10</v>
      </c>
      <c r="B9" s="5">
        <v>759</v>
      </c>
      <c r="C9" s="5">
        <f t="shared" si="2"/>
        <v>1518</v>
      </c>
      <c r="D9" s="5">
        <f t="shared" si="0"/>
        <v>91.08</v>
      </c>
      <c r="E9" s="6">
        <f t="shared" si="1"/>
        <v>1796.0975999999998</v>
      </c>
    </row>
    <row r="10" spans="1:7" ht="16.5" thickTop="1" thickBot="1">
      <c r="A10" s="5" t="s">
        <v>11</v>
      </c>
      <c r="B10" s="5">
        <v>735</v>
      </c>
      <c r="C10" s="5">
        <f t="shared" si="2"/>
        <v>1470</v>
      </c>
      <c r="D10" s="5">
        <f t="shared" si="0"/>
        <v>88.2</v>
      </c>
      <c r="E10" s="6">
        <f t="shared" si="1"/>
        <v>1739.3039999999999</v>
      </c>
    </row>
    <row r="11" spans="1:7" ht="16.5" thickTop="1" thickBot="1">
      <c r="A11" s="5" t="s">
        <v>12</v>
      </c>
      <c r="B11" s="5">
        <v>983</v>
      </c>
      <c r="C11" s="5">
        <f t="shared" si="2"/>
        <v>1966</v>
      </c>
      <c r="D11" s="5">
        <f t="shared" si="0"/>
        <v>117.96</v>
      </c>
      <c r="E11" s="6">
        <f t="shared" si="1"/>
        <v>2326.1711999999998</v>
      </c>
    </row>
    <row r="12" spans="1:7" ht="16.5" thickTop="1" thickBot="1">
      <c r="A12" s="5" t="s">
        <v>13</v>
      </c>
      <c r="B12" s="5">
        <v>358</v>
      </c>
      <c r="C12" s="5">
        <f t="shared" si="2"/>
        <v>716</v>
      </c>
      <c r="D12" s="5">
        <f t="shared" si="0"/>
        <v>42.96</v>
      </c>
      <c r="E12" s="6">
        <f t="shared" si="1"/>
        <v>847.1712</v>
      </c>
    </row>
    <row r="13" spans="1:7" ht="16.5" thickTop="1" thickBot="1">
      <c r="A13" s="5" t="s">
        <v>14</v>
      </c>
      <c r="B13" s="5">
        <v>2831</v>
      </c>
      <c r="C13" s="5">
        <f t="shared" si="2"/>
        <v>5662</v>
      </c>
      <c r="D13" s="5">
        <f t="shared" si="0"/>
        <v>339.71999999999997</v>
      </c>
      <c r="E13" s="6">
        <f t="shared" si="1"/>
        <v>6699.2783999999992</v>
      </c>
    </row>
    <row r="14" spans="1:7" ht="15.75" thickTop="1"/>
  </sheetData>
  <mergeCells count="2">
    <mergeCell ref="A1:E1"/>
    <mergeCell ref="A2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21" sqref="D21"/>
    </sheetView>
  </sheetViews>
  <sheetFormatPr baseColWidth="10" defaultRowHeight="15"/>
  <cols>
    <col min="1" max="1" width="25.28515625" customWidth="1"/>
    <col min="2" max="2" width="12.42578125" customWidth="1"/>
    <col min="3" max="3" width="10.5703125" customWidth="1"/>
    <col min="4" max="4" width="20.85546875" customWidth="1"/>
    <col min="5" max="5" width="14" customWidth="1"/>
  </cols>
  <sheetData>
    <row r="1" spans="1:5" ht="25.5" customHeight="1">
      <c r="A1" s="13" t="s">
        <v>27</v>
      </c>
      <c r="B1" s="13"/>
      <c r="C1" s="13"/>
      <c r="D1" s="13"/>
      <c r="E1" s="13"/>
    </row>
    <row r="2" spans="1:5">
      <c r="A2" s="14"/>
      <c r="B2" s="14"/>
      <c r="C2" s="15"/>
      <c r="D2" s="7" t="s">
        <v>4</v>
      </c>
      <c r="E2" s="7" t="s">
        <v>3</v>
      </c>
    </row>
    <row r="3" spans="1:5" ht="15.75" thickBot="1">
      <c r="A3" s="16"/>
      <c r="B3" s="16"/>
      <c r="C3" s="17"/>
      <c r="D3" s="8">
        <v>0.06</v>
      </c>
      <c r="E3" s="8">
        <f>19.72 * 2</f>
        <v>39.44</v>
      </c>
    </row>
    <row r="4" spans="1:5" ht="16.5" thickTop="1" thickBot="1">
      <c r="A4" s="5" t="s">
        <v>5</v>
      </c>
      <c r="B4" s="5" t="s">
        <v>0</v>
      </c>
      <c r="C4" s="5" t="s">
        <v>15</v>
      </c>
      <c r="D4" s="5" t="s">
        <v>1</v>
      </c>
      <c r="E4" s="5" t="s">
        <v>2</v>
      </c>
    </row>
    <row r="5" spans="1:5" ht="21.75" customHeight="1" thickTop="1" thickBot="1">
      <c r="A5" s="5" t="s">
        <v>6</v>
      </c>
      <c r="B5" s="5">
        <v>1589</v>
      </c>
      <c r="C5" s="5">
        <f>B5*2</f>
        <v>3178</v>
      </c>
      <c r="D5" s="5">
        <f t="shared" ref="D5:D13" si="0">C5*$D$3</f>
        <v>190.68</v>
      </c>
      <c r="E5" s="6">
        <f t="shared" ref="E5:E13" si="1">D5*$E$3</f>
        <v>7520.4192000000003</v>
      </c>
    </row>
    <row r="6" spans="1:5" ht="23.25" customHeight="1" thickTop="1" thickBot="1">
      <c r="A6" s="5" t="s">
        <v>7</v>
      </c>
      <c r="B6" s="5">
        <v>1198</v>
      </c>
      <c r="C6" s="5">
        <f t="shared" ref="C6:C13" si="2">B6*2</f>
        <v>2396</v>
      </c>
      <c r="D6" s="5">
        <f t="shared" si="0"/>
        <v>143.76</v>
      </c>
      <c r="E6" s="6">
        <f t="shared" si="1"/>
        <v>5669.8943999999992</v>
      </c>
    </row>
    <row r="7" spans="1:5" ht="20.25" customHeight="1" thickTop="1" thickBot="1">
      <c r="A7" s="5" t="s">
        <v>8</v>
      </c>
      <c r="B7" s="5">
        <v>415</v>
      </c>
      <c r="C7" s="5">
        <f t="shared" si="2"/>
        <v>830</v>
      </c>
      <c r="D7" s="5">
        <f t="shared" si="0"/>
        <v>49.8</v>
      </c>
      <c r="E7" s="6">
        <f t="shared" si="1"/>
        <v>1964.1119999999999</v>
      </c>
    </row>
    <row r="8" spans="1:5" ht="16.5" thickTop="1" thickBot="1">
      <c r="A8" s="5" t="s">
        <v>9</v>
      </c>
      <c r="B8" s="5">
        <v>376</v>
      </c>
      <c r="C8" s="5">
        <f t="shared" si="2"/>
        <v>752</v>
      </c>
      <c r="D8" s="5">
        <f t="shared" si="0"/>
        <v>45.12</v>
      </c>
      <c r="E8" s="6">
        <f t="shared" si="1"/>
        <v>1779.5327999999997</v>
      </c>
    </row>
    <row r="9" spans="1:5" ht="16.5" thickTop="1" thickBot="1">
      <c r="A9" s="5" t="s">
        <v>10</v>
      </c>
      <c r="B9" s="5">
        <v>759</v>
      </c>
      <c r="C9" s="5">
        <f t="shared" si="2"/>
        <v>1518</v>
      </c>
      <c r="D9" s="5">
        <f t="shared" si="0"/>
        <v>91.08</v>
      </c>
      <c r="E9" s="6">
        <f t="shared" si="1"/>
        <v>3592.1951999999997</v>
      </c>
    </row>
    <row r="10" spans="1:5" ht="16.5" thickTop="1" thickBot="1">
      <c r="A10" s="5" t="s">
        <v>11</v>
      </c>
      <c r="B10" s="5">
        <v>735</v>
      </c>
      <c r="C10" s="5">
        <f t="shared" si="2"/>
        <v>1470</v>
      </c>
      <c r="D10" s="5">
        <f t="shared" si="0"/>
        <v>88.2</v>
      </c>
      <c r="E10" s="6">
        <f t="shared" si="1"/>
        <v>3478.6079999999997</v>
      </c>
    </row>
    <row r="11" spans="1:5" ht="16.5" thickTop="1" thickBot="1">
      <c r="A11" s="5" t="s">
        <v>12</v>
      </c>
      <c r="B11" s="5">
        <v>983</v>
      </c>
      <c r="C11" s="5">
        <f t="shared" si="2"/>
        <v>1966</v>
      </c>
      <c r="D11" s="5">
        <f t="shared" si="0"/>
        <v>117.96</v>
      </c>
      <c r="E11" s="6">
        <f t="shared" si="1"/>
        <v>4652.3423999999995</v>
      </c>
    </row>
    <row r="12" spans="1:5" ht="16.5" thickTop="1" thickBot="1">
      <c r="A12" s="5" t="s">
        <v>13</v>
      </c>
      <c r="B12" s="5">
        <v>358</v>
      </c>
      <c r="C12" s="5">
        <f t="shared" si="2"/>
        <v>716</v>
      </c>
      <c r="D12" s="5">
        <f t="shared" si="0"/>
        <v>42.96</v>
      </c>
      <c r="E12" s="6">
        <f t="shared" si="1"/>
        <v>1694.3424</v>
      </c>
    </row>
    <row r="13" spans="1:5" ht="21.75" customHeight="1" thickTop="1" thickBot="1">
      <c r="A13" s="5" t="s">
        <v>14</v>
      </c>
      <c r="B13" s="5">
        <v>2831</v>
      </c>
      <c r="C13" s="5">
        <f t="shared" si="2"/>
        <v>5662</v>
      </c>
      <c r="D13" s="5">
        <f t="shared" si="0"/>
        <v>339.71999999999997</v>
      </c>
      <c r="E13" s="6">
        <f t="shared" si="1"/>
        <v>13398.556799999998</v>
      </c>
    </row>
    <row r="14" spans="1:5" ht="20.25" customHeight="1" thickTop="1"/>
  </sheetData>
  <mergeCells count="2">
    <mergeCell ref="A1:E1"/>
    <mergeCell ref="A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E17" sqref="E17"/>
    </sheetView>
  </sheetViews>
  <sheetFormatPr baseColWidth="10" defaultRowHeight="15"/>
  <cols>
    <col min="1" max="1" width="24.7109375" customWidth="1"/>
    <col min="2" max="2" width="13.5703125" customWidth="1"/>
    <col min="4" max="4" width="18.5703125" customWidth="1"/>
    <col min="5" max="5" width="13.5703125" customWidth="1"/>
  </cols>
  <sheetData>
    <row r="1" spans="1:9" ht="30" customHeight="1">
      <c r="A1" s="13" t="s">
        <v>28</v>
      </c>
      <c r="B1" s="13"/>
      <c r="C1" s="13"/>
      <c r="D1" s="13"/>
      <c r="E1" s="13"/>
    </row>
    <row r="2" spans="1:9">
      <c r="A2" s="14"/>
      <c r="B2" s="14"/>
      <c r="C2" s="15"/>
      <c r="D2" s="7" t="s">
        <v>4</v>
      </c>
      <c r="E2" s="7" t="s">
        <v>3</v>
      </c>
    </row>
    <row r="3" spans="1:9" ht="15.75" thickBot="1">
      <c r="A3" s="16"/>
      <c r="B3" s="16"/>
      <c r="C3" s="17"/>
      <c r="D3" s="8">
        <v>0.06</v>
      </c>
      <c r="E3" s="8">
        <f>19.72 * 4</f>
        <v>78.88</v>
      </c>
    </row>
    <row r="4" spans="1:9" ht="16.5" thickTop="1" thickBot="1">
      <c r="A4" s="5" t="s">
        <v>5</v>
      </c>
      <c r="B4" s="5" t="s">
        <v>0</v>
      </c>
      <c r="C4" s="5" t="s">
        <v>15</v>
      </c>
      <c r="D4" s="5" t="s">
        <v>1</v>
      </c>
      <c r="E4" s="5" t="s">
        <v>2</v>
      </c>
    </row>
    <row r="5" spans="1:9" ht="31.5" customHeight="1" thickTop="1" thickBot="1">
      <c r="A5" s="5" t="s">
        <v>6</v>
      </c>
      <c r="B5" s="5">
        <v>1589</v>
      </c>
      <c r="C5" s="5">
        <f>B5*2</f>
        <v>3178</v>
      </c>
      <c r="D5" s="5">
        <f t="shared" ref="D5:D13" si="0">C5*$D$3</f>
        <v>190.68</v>
      </c>
      <c r="E5" s="6">
        <f t="shared" ref="E5:E13" si="1">D5*$E$3</f>
        <v>15040.838400000001</v>
      </c>
    </row>
    <row r="6" spans="1:9" ht="16.5" thickTop="1" thickBot="1">
      <c r="A6" s="5" t="s">
        <v>7</v>
      </c>
      <c r="B6" s="5">
        <v>1198</v>
      </c>
      <c r="C6" s="5">
        <f t="shared" ref="C6:C13" si="2">B6*2</f>
        <v>2396</v>
      </c>
      <c r="D6" s="5">
        <f t="shared" si="0"/>
        <v>143.76</v>
      </c>
      <c r="E6" s="6">
        <f t="shared" si="1"/>
        <v>11339.788799999998</v>
      </c>
    </row>
    <row r="7" spans="1:9" ht="26.25" customHeight="1" thickTop="1" thickBot="1">
      <c r="A7" s="5" t="s">
        <v>8</v>
      </c>
      <c r="B7" s="5">
        <v>415</v>
      </c>
      <c r="C7" s="5">
        <f t="shared" si="2"/>
        <v>830</v>
      </c>
      <c r="D7" s="5">
        <f t="shared" si="0"/>
        <v>49.8</v>
      </c>
      <c r="E7" s="6">
        <f t="shared" si="1"/>
        <v>3928.2239999999997</v>
      </c>
    </row>
    <row r="8" spans="1:9" ht="16.5" thickTop="1" thickBot="1">
      <c r="A8" s="5" t="s">
        <v>9</v>
      </c>
      <c r="B8" s="5">
        <v>376</v>
      </c>
      <c r="C8" s="5">
        <f t="shared" si="2"/>
        <v>752</v>
      </c>
      <c r="D8" s="5">
        <f t="shared" si="0"/>
        <v>45.12</v>
      </c>
      <c r="E8" s="6">
        <f t="shared" si="1"/>
        <v>3559.0655999999994</v>
      </c>
    </row>
    <row r="9" spans="1:9" ht="16.5" thickTop="1" thickBot="1">
      <c r="A9" s="5" t="s">
        <v>10</v>
      </c>
      <c r="B9" s="5">
        <v>759</v>
      </c>
      <c r="C9" s="5">
        <f t="shared" si="2"/>
        <v>1518</v>
      </c>
      <c r="D9" s="5">
        <f t="shared" si="0"/>
        <v>91.08</v>
      </c>
      <c r="E9" s="6">
        <f t="shared" si="1"/>
        <v>7184.3903999999993</v>
      </c>
    </row>
    <row r="10" spans="1:9" ht="16.5" thickTop="1" thickBot="1">
      <c r="A10" s="5" t="s">
        <v>11</v>
      </c>
      <c r="B10" s="5">
        <v>735</v>
      </c>
      <c r="C10" s="5">
        <f t="shared" si="2"/>
        <v>1470</v>
      </c>
      <c r="D10" s="5">
        <f t="shared" si="0"/>
        <v>88.2</v>
      </c>
      <c r="E10" s="6">
        <f t="shared" si="1"/>
        <v>6957.2159999999994</v>
      </c>
    </row>
    <row r="11" spans="1:9" ht="16.5" thickTop="1" thickBot="1">
      <c r="A11" s="5" t="s">
        <v>12</v>
      </c>
      <c r="B11" s="5">
        <v>983</v>
      </c>
      <c r="C11" s="5">
        <f t="shared" si="2"/>
        <v>1966</v>
      </c>
      <c r="D11" s="5">
        <f t="shared" si="0"/>
        <v>117.96</v>
      </c>
      <c r="E11" s="6">
        <f t="shared" si="1"/>
        <v>9304.6847999999991</v>
      </c>
    </row>
    <row r="12" spans="1:9" ht="16.5" thickTop="1" thickBot="1">
      <c r="A12" s="5" t="s">
        <v>13</v>
      </c>
      <c r="B12" s="5">
        <v>358</v>
      </c>
      <c r="C12" s="5">
        <f t="shared" si="2"/>
        <v>716</v>
      </c>
      <c r="D12" s="5">
        <f t="shared" si="0"/>
        <v>42.96</v>
      </c>
      <c r="E12" s="6">
        <f t="shared" si="1"/>
        <v>3388.6848</v>
      </c>
    </row>
    <row r="13" spans="1:9" ht="30" customHeight="1" thickTop="1" thickBot="1">
      <c r="A13" s="5" t="s">
        <v>14</v>
      </c>
      <c r="B13" s="5">
        <v>2831</v>
      </c>
      <c r="C13" s="5">
        <f t="shared" si="2"/>
        <v>5662</v>
      </c>
      <c r="D13" s="5">
        <f t="shared" si="0"/>
        <v>339.71999999999997</v>
      </c>
      <c r="E13" s="6">
        <f t="shared" si="1"/>
        <v>26797.113599999997</v>
      </c>
    </row>
    <row r="14" spans="1:9" ht="15.75" thickTop="1"/>
    <row r="16" spans="1:9">
      <c r="I16" s="1"/>
    </row>
  </sheetData>
  <mergeCells count="2">
    <mergeCell ref="A1:E1"/>
    <mergeCell ref="A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G14" sqref="G14"/>
    </sheetView>
  </sheetViews>
  <sheetFormatPr baseColWidth="10" defaultRowHeight="15"/>
  <cols>
    <col min="1" max="1" width="20.140625" customWidth="1"/>
    <col min="4" max="5" width="12.42578125" customWidth="1"/>
  </cols>
  <sheetData>
    <row r="1" spans="1:14" ht="42" customHeight="1" thickBot="1">
      <c r="A1" s="18" t="s">
        <v>29</v>
      </c>
      <c r="B1" s="18"/>
      <c r="C1" s="18"/>
      <c r="D1" s="18"/>
      <c r="E1" s="18"/>
      <c r="F1" s="18"/>
      <c r="G1" s="18"/>
      <c r="H1" s="18"/>
      <c r="I1" s="11"/>
      <c r="J1" s="11"/>
    </row>
    <row r="2" spans="1:14" ht="30.75" customHeight="1" thickTop="1" thickBot="1">
      <c r="A2" s="4"/>
      <c r="B2" s="4" t="s">
        <v>16</v>
      </c>
      <c r="C2" s="4" t="s">
        <v>17</v>
      </c>
      <c r="D2" s="4" t="s">
        <v>30</v>
      </c>
      <c r="E2" s="4" t="s">
        <v>18</v>
      </c>
      <c r="F2" s="4" t="s">
        <v>19</v>
      </c>
      <c r="G2" s="4" t="s">
        <v>20</v>
      </c>
      <c r="H2" s="4" t="s">
        <v>21</v>
      </c>
      <c r="I2" s="11"/>
      <c r="N2" s="12" t="s">
        <v>22</v>
      </c>
    </row>
    <row r="3" spans="1:14" ht="18.75" customHeight="1" thickTop="1" thickBot="1">
      <c r="A3" s="2" t="s">
        <v>6</v>
      </c>
      <c r="B3" s="2"/>
      <c r="C3" s="2" t="s">
        <v>23</v>
      </c>
      <c r="D3" s="2" t="s">
        <v>23</v>
      </c>
      <c r="E3" s="2" t="s">
        <v>23</v>
      </c>
      <c r="F3" s="2" t="s">
        <v>23</v>
      </c>
      <c r="G3" s="2"/>
      <c r="H3" s="2" t="s">
        <v>23</v>
      </c>
      <c r="I3" s="9"/>
      <c r="N3" s="10">
        <v>1</v>
      </c>
    </row>
    <row r="4" spans="1:14" ht="16.5" thickTop="1" thickBot="1">
      <c r="A4" s="2" t="s">
        <v>24</v>
      </c>
      <c r="B4" s="2"/>
      <c r="C4" s="2" t="s">
        <v>23</v>
      </c>
      <c r="D4" s="2"/>
      <c r="E4" s="2" t="s">
        <v>23</v>
      </c>
      <c r="F4" s="2"/>
      <c r="G4" s="2" t="s">
        <v>23</v>
      </c>
      <c r="H4" s="2"/>
      <c r="I4" s="9"/>
      <c r="N4" s="10">
        <v>1</v>
      </c>
    </row>
    <row r="5" spans="1:14" ht="16.5" thickTop="1" thickBot="1">
      <c r="A5" s="2" t="s">
        <v>8</v>
      </c>
      <c r="B5" s="2" t="s">
        <v>23</v>
      </c>
      <c r="C5" s="2"/>
      <c r="D5" s="2" t="s">
        <v>23</v>
      </c>
      <c r="E5" s="2" t="s">
        <v>23</v>
      </c>
      <c r="F5" s="2"/>
      <c r="G5" s="2" t="s">
        <v>23</v>
      </c>
      <c r="H5" s="2" t="s">
        <v>23</v>
      </c>
      <c r="I5" s="9"/>
      <c r="N5" s="10">
        <v>1</v>
      </c>
    </row>
    <row r="6" spans="1:14" ht="16.5" thickTop="1" thickBot="1">
      <c r="A6" s="2" t="s">
        <v>9</v>
      </c>
      <c r="B6" s="2" t="s">
        <v>23</v>
      </c>
      <c r="C6" s="2"/>
      <c r="D6" s="2" t="s">
        <v>23</v>
      </c>
      <c r="E6" s="2"/>
      <c r="F6" s="2"/>
      <c r="G6" s="2" t="s">
        <v>23</v>
      </c>
      <c r="H6" s="2" t="s">
        <v>23</v>
      </c>
      <c r="I6" s="9"/>
      <c r="N6" s="10">
        <v>1</v>
      </c>
    </row>
    <row r="7" spans="1:14" ht="16.5" thickTop="1" thickBot="1">
      <c r="A7" s="2" t="s">
        <v>10</v>
      </c>
      <c r="B7" s="2" t="s">
        <v>23</v>
      </c>
      <c r="C7" s="2" t="s">
        <v>23</v>
      </c>
      <c r="D7" s="2"/>
      <c r="E7" s="2"/>
      <c r="F7" s="2" t="s">
        <v>23</v>
      </c>
      <c r="G7" s="2" t="s">
        <v>23</v>
      </c>
      <c r="H7" s="2"/>
      <c r="I7" s="9"/>
      <c r="N7" s="10">
        <v>1</v>
      </c>
    </row>
    <row r="8" spans="1:14" ht="16.5" thickTop="1" thickBot="1">
      <c r="A8" s="2" t="s">
        <v>11</v>
      </c>
      <c r="B8" s="2" t="s">
        <v>23</v>
      </c>
      <c r="C8" s="2"/>
      <c r="D8" s="2" t="s">
        <v>23</v>
      </c>
      <c r="E8" s="2" t="s">
        <v>23</v>
      </c>
      <c r="F8" s="2"/>
      <c r="G8" s="2" t="s">
        <v>23</v>
      </c>
      <c r="H8" s="2"/>
      <c r="I8" s="9"/>
      <c r="N8" s="10">
        <v>1</v>
      </c>
    </row>
    <row r="9" spans="1:14" ht="16.5" thickTop="1" thickBot="1">
      <c r="A9" s="2" t="s">
        <v>12</v>
      </c>
      <c r="B9" s="2" t="s">
        <v>23</v>
      </c>
      <c r="C9" s="2"/>
      <c r="D9" s="2"/>
      <c r="E9" s="2"/>
      <c r="F9" s="2" t="s">
        <v>23</v>
      </c>
      <c r="G9" s="2" t="s">
        <v>23</v>
      </c>
      <c r="H9" s="2" t="s">
        <v>23</v>
      </c>
      <c r="I9" s="9"/>
      <c r="N9" s="10">
        <v>1</v>
      </c>
    </row>
    <row r="10" spans="1:14" ht="16.5" thickTop="1" thickBot="1">
      <c r="A10" s="2" t="s">
        <v>13</v>
      </c>
      <c r="B10" s="2" t="s">
        <v>23</v>
      </c>
      <c r="C10" s="2"/>
      <c r="D10" s="2" t="s">
        <v>23</v>
      </c>
      <c r="E10" s="2"/>
      <c r="F10" s="2"/>
      <c r="G10" s="2" t="s">
        <v>23</v>
      </c>
      <c r="H10" s="2" t="s">
        <v>23</v>
      </c>
      <c r="I10" s="9"/>
      <c r="N10" s="10">
        <v>1</v>
      </c>
    </row>
    <row r="11" spans="1:14" ht="16.5" thickTop="1" thickBot="1">
      <c r="A11" s="2" t="s">
        <v>14</v>
      </c>
      <c r="B11" s="2"/>
      <c r="C11" s="2" t="s">
        <v>23</v>
      </c>
      <c r="D11" s="2"/>
      <c r="E11" s="2" t="s">
        <v>23</v>
      </c>
      <c r="F11" s="2" t="s">
        <v>23</v>
      </c>
      <c r="G11" s="2"/>
      <c r="H11" s="2" t="s">
        <v>23</v>
      </c>
      <c r="I11" s="9"/>
      <c r="N11" s="10">
        <v>1</v>
      </c>
    </row>
    <row r="12" spans="1:14" ht="15.75" thickTop="1">
      <c r="A12" s="3" t="s">
        <v>25</v>
      </c>
      <c r="B12" s="3">
        <f t="shared" ref="B12:H12" si="0">SUMIF(B3:B11, "x",$N$3:$N$11)</f>
        <v>6</v>
      </c>
      <c r="C12" s="3">
        <f t="shared" si="0"/>
        <v>4</v>
      </c>
      <c r="D12" s="3">
        <f t="shared" si="0"/>
        <v>5</v>
      </c>
      <c r="E12" s="3">
        <f t="shared" si="0"/>
        <v>5</v>
      </c>
      <c r="F12" s="3">
        <f t="shared" si="0"/>
        <v>4</v>
      </c>
      <c r="G12" s="3">
        <f t="shared" si="0"/>
        <v>7</v>
      </c>
      <c r="H12" s="3">
        <f t="shared" si="0"/>
        <v>6</v>
      </c>
      <c r="I12" s="9"/>
      <c r="J12" s="9"/>
    </row>
    <row r="14" spans="1:14">
      <c r="E14" s="1"/>
      <c r="G14" s="1"/>
    </row>
    <row r="17" spans="4:4">
      <c r="D17" s="1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Auto</vt:lpstr>
      <vt:lpstr>Micro</vt:lpstr>
      <vt:lpstr>Avion</vt:lpstr>
      <vt:lpstr>Tabla de Preferencias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2017-11-19T01:56:25Z</dcterms:created>
  <dcterms:modified xsi:type="dcterms:W3CDTF">2017-11-22T07:07:00Z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2b403643-f832-43e2-9569-63f88665d15a</vt:lpwstr>
  </property>
</Properties>
</file>