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ETH" sheetId="1" state="visible" r:id="rId2"/>
    <sheet name="resultsHLF" sheetId="2" state="visible" r:id="rId3"/>
    <sheet name="graph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<sst xmlns="http://schemas.openxmlformats.org/spreadsheetml/2006/main" count="24" uniqueCount="13">
  <si>
    <t xml:space="preserve">INPUT</t>
  </si>
  <si>
    <t xml:space="preserve">OUTPUT</t>
  </si>
  <si>
    <t xml:space="preserve">Nb Tx</t>
  </si>
  <si>
    <t xml:space="preserve">Nb of block</t>
  </si>
  <si>
    <t xml:space="preserve">Total Nb Tx</t>
  </si>
  <si>
    <t xml:space="preserve">Time spent (s)</t>
  </si>
  <si>
    <t xml:space="preserve">Time spent (min)</t>
  </si>
  <si>
    <t xml:space="preserve">Avg block size (B: Bytes)</t>
  </si>
  <si>
    <t xml:space="preserve">Blockchain weight (B)</t>
  </si>
  <si>
    <t xml:space="preserve">Total time of the script</t>
  </si>
  <si>
    <t xml:space="preserve">Results have been get with Truffle and Ganache, simulating Ethereum Satellite pattern.</t>
  </si>
  <si>
    <t xml:space="preserve">Refer to repository to get details and scripts used.</t>
  </si>
  <si>
    <t xml:space="preserve">Results have been get with Docker, simulating Hyperledger Fabcir DynamicConstant solution.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</si>
</sst>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66B3"/>
      <name val="Arial"/>
      <family val="2"/>
      <charset val="1"/>
    </font>
    <font>
      <b val="true"/>
      <sz val="10"/>
      <color rgb="FF00A65D"/>
      <name val="Arial"/>
      <family val="2"/>
      <charset val="1"/>
    </font>
    <font>
      <sz val="10"/>
      <color rgb="FFCCCCCC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Inputs update vs Time spent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eth</c:f>
              <c:strCache>
                <c:ptCount val="1"/>
                <c:pt idx="0">
                  <c:v>eth</c:v>
                </c:pt>
              </c:strCache>
            </c:strRef>
          </c:tx>
          <c:spPr>
            <a:solidFill>
              <a:srgbClr val="0066b3"/>
            </a:solidFill>
            <a:ln w="28800">
              <a:solidFill>
                <a:srgbClr val="0066b3"/>
              </a:solidFill>
              <a:round/>
            </a:ln>
          </c:spPr>
          <c:marker>
            <c:symbol val="diamond"/>
            <c:size val="8"/>
            <c:spPr>
              <a:solidFill>
                <a:srgbClr val="0066b3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resultsETH!$B$5:$B$16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resultsETH!$F$5:$F$16</c:f>
              <c:numCache>
                <c:formatCode>General</c:formatCode>
                <c:ptCount val="12"/>
                <c:pt idx="0">
                  <c:v>0.866666666666667</c:v>
                </c:pt>
                <c:pt idx="1">
                  <c:v>1.9</c:v>
                </c:pt>
                <c:pt idx="2">
                  <c:v>3.91666666666667</c:v>
                </c:pt>
                <c:pt idx="3">
                  <c:v>4.9</c:v>
                </c:pt>
                <c:pt idx="4">
                  <c:v>9.93333333333333</c:v>
                </c:pt>
                <c:pt idx="5">
                  <c:v>14.9</c:v>
                </c:pt>
                <c:pt idx="6">
                  <c:v>19.9</c:v>
                </c:pt>
                <c:pt idx="7">
                  <c:v>24.9166666666667</c:v>
                </c:pt>
                <c:pt idx="8">
                  <c:v>49.9666666666667</c:v>
                </c:pt>
                <c:pt idx="9">
                  <c:v>100.1</c:v>
                </c:pt>
                <c:pt idx="10">
                  <c:v>250.3</c:v>
                </c:pt>
                <c:pt idx="11">
                  <c:v>500.75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hlfabric</c:f>
              <c:strCache>
                <c:ptCount val="1"/>
                <c:pt idx="0">
                  <c:v>hlfabric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resultsHLF!$B$5:$B$16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resultsHLF!$F$5:$F$16</c:f>
              <c:numCache>
                <c:formatCode>General</c:formatCode>
                <c:ptCount val="12"/>
                <c:pt idx="0">
                  <c:v>0.316666666666667</c:v>
                </c:pt>
                <c:pt idx="1">
                  <c:v>0.55</c:v>
                </c:pt>
                <c:pt idx="2">
                  <c:v>1.05</c:v>
                </c:pt>
                <c:pt idx="3">
                  <c:v>1.25</c:v>
                </c:pt>
                <c:pt idx="4">
                  <c:v>2.56666666666667</c:v>
                </c:pt>
                <c:pt idx="5">
                  <c:v>3.75</c:v>
                </c:pt>
                <c:pt idx="6">
                  <c:v>5.06666666666667</c:v>
                </c:pt>
                <c:pt idx="7">
                  <c:v>6.15</c:v>
                </c:pt>
                <c:pt idx="8">
                  <c:v>12.6166666666667</c:v>
                </c:pt>
                <c:pt idx="9">
                  <c:v>24.4666666666667</c:v>
                </c:pt>
                <c:pt idx="10">
                  <c:v>60.2166666666667</c:v>
                </c:pt>
                <c:pt idx="11">
                  <c:v>123.25</c:v>
                </c:pt>
              </c:numCache>
            </c:numRef>
          </c:yVal>
          <c:smooth val="0"/>
        </c:ser>
        <c:axId val="10648076"/>
        <c:axId val="70405487"/>
      </c:scatterChart>
      <c:valAx>
        <c:axId val="106480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updating transaction (tx)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05487"/>
        <c:crosses val="autoZero"/>
        <c:crossBetween val="midCat"/>
      </c:valAx>
      <c:valAx>
        <c:axId val="70405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spent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480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Inputs update vs Real transaction applied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eth</c:f>
              <c:strCache>
                <c:ptCount val="1"/>
                <c:pt idx="0">
                  <c:v>eth</c:v>
                </c:pt>
              </c:strCache>
            </c:strRef>
          </c:tx>
          <c:spPr>
            <a:solidFill>
              <a:srgbClr val="0066b3"/>
            </a:solidFill>
            <a:ln w="28800">
              <a:solidFill>
                <a:srgbClr val="0066b3"/>
              </a:solidFill>
              <a:round/>
            </a:ln>
          </c:spPr>
          <c:marker>
            <c:symbol val="diamond"/>
            <c:size val="8"/>
            <c:spPr>
              <a:solidFill>
                <a:srgbClr val="0066b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resultsETH!$B$5:$B$16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resultsETH!$D$5:$D$16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300</c:v>
                </c:pt>
                <c:pt idx="9">
                  <c:v>600</c:v>
                </c:pt>
                <c:pt idx="10">
                  <c:v>1500</c:v>
                </c:pt>
                <c:pt idx="11">
                  <c:v>3000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hlfabric</c:f>
              <c:strCache>
                <c:ptCount val="1"/>
                <c:pt idx="0">
                  <c:v>hlfabric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resultsHLF!$B$5:$B$16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resultsHLF!$D$5:$D$16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22</c:v>
                </c:pt>
                <c:pt idx="4">
                  <c:v>42</c:v>
                </c:pt>
                <c:pt idx="5">
                  <c:v>62</c:v>
                </c:pt>
                <c:pt idx="6">
                  <c:v>82</c:v>
                </c:pt>
                <c:pt idx="7">
                  <c:v>102</c:v>
                </c:pt>
                <c:pt idx="8">
                  <c:v>202</c:v>
                </c:pt>
                <c:pt idx="9">
                  <c:v>402</c:v>
                </c:pt>
                <c:pt idx="10">
                  <c:v>1002</c:v>
                </c:pt>
                <c:pt idx="11">
                  <c:v>2001</c:v>
                </c:pt>
              </c:numCache>
            </c:numRef>
          </c:yVal>
          <c:smooth val="0"/>
        </c:ser>
        <c:axId val="44235254"/>
        <c:axId val="52552265"/>
      </c:scatterChart>
      <c:valAx>
        <c:axId val="442352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updating transaction (tx)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52265"/>
        <c:crosses val="autoZero"/>
        <c:crossBetween val="midCat"/>
      </c:valAx>
      <c:valAx>
        <c:axId val="52552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applied transaction (tx)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35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Inputs update vs Blockchain weight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eth</c:f>
              <c:strCache>
                <c:ptCount val="1"/>
                <c:pt idx="0">
                  <c:v>eth</c:v>
                </c:pt>
              </c:strCache>
            </c:strRef>
          </c:tx>
          <c:spPr>
            <a:solidFill>
              <a:srgbClr val="0066b3"/>
            </a:solidFill>
            <a:ln w="28800">
              <a:solidFill>
                <a:srgbClr val="0066b3"/>
              </a:solidFill>
              <a:round/>
            </a:ln>
          </c:spPr>
          <c:marker>
            <c:symbol val="diamond"/>
            <c:size val="8"/>
            <c:spPr>
              <a:solidFill>
                <a:srgbClr val="0066b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resultsETH!$B$5:$B$16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resultsETH!$H$5:$H$16</c:f>
              <c:numCache>
                <c:formatCode>General</c:formatCode>
                <c:ptCount val="12"/>
                <c:pt idx="0">
                  <c:v>4000</c:v>
                </c:pt>
                <c:pt idx="1">
                  <c:v>8000</c:v>
                </c:pt>
                <c:pt idx="2">
                  <c:v>16000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1000000</c:v>
                </c:pt>
                <c:pt idx="11">
                  <c:v>2000000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hlfabric</c:f>
              <c:strCache>
                <c:ptCount val="1"/>
                <c:pt idx="0">
                  <c:v>hlfabric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resultsHLF!$B$5:$B$16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resultsHLF!$H$5:$H$16</c:f>
              <c:numCache>
                <c:formatCode>General</c:formatCode>
                <c:ptCount val="12"/>
                <c:pt idx="0">
                  <c:v>40000</c:v>
                </c:pt>
                <c:pt idx="1">
                  <c:v>80000</c:v>
                </c:pt>
                <c:pt idx="2">
                  <c:v>144000</c:v>
                </c:pt>
                <c:pt idx="3">
                  <c:v>176000</c:v>
                </c:pt>
                <c:pt idx="4">
                  <c:v>336000</c:v>
                </c:pt>
                <c:pt idx="5">
                  <c:v>496000</c:v>
                </c:pt>
                <c:pt idx="6">
                  <c:v>656000</c:v>
                </c:pt>
                <c:pt idx="7">
                  <c:v>816000</c:v>
                </c:pt>
                <c:pt idx="8">
                  <c:v>1616000</c:v>
                </c:pt>
                <c:pt idx="9">
                  <c:v>3216000</c:v>
                </c:pt>
                <c:pt idx="10">
                  <c:v>8016000</c:v>
                </c:pt>
                <c:pt idx="11">
                  <c:v>16008000</c:v>
                </c:pt>
              </c:numCache>
            </c:numRef>
          </c:yVal>
          <c:smooth val="0"/>
        </c:ser>
        <c:axId val="38162776"/>
        <c:axId val="65042359"/>
      </c:scatterChart>
      <c:valAx>
        <c:axId val="38162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updating transaction (tx)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42359"/>
        <c:crosses val="autoZero"/>
        <c:crossBetween val="midCat"/>
      </c:valAx>
      <c:valAx>
        <c:axId val="65042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Blockchain weight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62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Inputs update vs Blocks created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eth</c:f>
              <c:strCache>
                <c:ptCount val="1"/>
                <c:pt idx="0">
                  <c:v>eth</c:v>
                </c:pt>
              </c:strCache>
            </c:strRef>
          </c:tx>
          <c:spPr>
            <a:solidFill>
              <a:srgbClr val="0066b3"/>
            </a:solidFill>
            <a:ln w="28800">
              <a:solidFill>
                <a:srgbClr val="0066b3"/>
              </a:solidFill>
              <a:round/>
            </a:ln>
          </c:spPr>
          <c:marker>
            <c:symbol val="diamond"/>
            <c:size val="8"/>
            <c:spPr>
              <a:solidFill>
                <a:srgbClr val="0066b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resultsETH!$B$5:$B$16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resultsETH!$C$5:$C$16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  <c:pt idx="11">
                  <c:v>2000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hlfabric</c:f>
              <c:strCache>
                <c:ptCount val="1"/>
                <c:pt idx="0">
                  <c:v>hlfabric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resultsHLF!$B$5:$B$16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resultsHLF!$C$5:$C$16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22</c:v>
                </c:pt>
                <c:pt idx="4">
                  <c:v>42</c:v>
                </c:pt>
                <c:pt idx="5">
                  <c:v>62</c:v>
                </c:pt>
                <c:pt idx="6">
                  <c:v>82</c:v>
                </c:pt>
                <c:pt idx="7">
                  <c:v>102</c:v>
                </c:pt>
                <c:pt idx="8">
                  <c:v>202</c:v>
                </c:pt>
                <c:pt idx="9">
                  <c:v>402</c:v>
                </c:pt>
                <c:pt idx="10">
                  <c:v>1002</c:v>
                </c:pt>
                <c:pt idx="11">
                  <c:v>2001</c:v>
                </c:pt>
              </c:numCache>
            </c:numRef>
          </c:yVal>
          <c:smooth val="0"/>
        </c:ser>
        <c:axId val="96230155"/>
        <c:axId val="52170000"/>
      </c:scatterChart>
      <c:valAx>
        <c:axId val="962301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updating transaction (tx)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70000"/>
        <c:crosses val="autoZero"/>
        <c:crossBetween val="midCat"/>
      </c:valAx>
      <c:valAx>
        <c:axId val="52170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blocks (block)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30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105840</xdr:colOff>
      <xdr:row>20</xdr:row>
      <xdr:rowOff>24120</xdr:rowOff>
    </xdr:to>
    <xdr:graphicFrame>
      <xdr:nvGraphicFramePr>
        <xdr:cNvPr id="0" name=""/>
        <xdr:cNvGraphicFramePr/>
      </xdr:nvGraphicFramePr>
      <xdr:xfrm>
        <a:off x="84888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119520</xdr:colOff>
      <xdr:row>0</xdr:row>
      <xdr:rowOff>86400</xdr:rowOff>
    </xdr:from>
    <xdr:to>
      <xdr:col>15</xdr:col>
      <xdr:colOff>189360</xdr:colOff>
      <xdr:row>20</xdr:row>
      <xdr:rowOff>74520</xdr:rowOff>
    </xdr:to>
    <xdr:graphicFrame>
      <xdr:nvGraphicFramePr>
        <xdr:cNvPr id="1" name=""/>
        <xdr:cNvGraphicFramePr/>
      </xdr:nvGraphicFramePr>
      <xdr:xfrm>
        <a:off x="6621840" y="864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287640</xdr:colOff>
      <xdr:row>21</xdr:row>
      <xdr:rowOff>57600</xdr:rowOff>
    </xdr:from>
    <xdr:to>
      <xdr:col>15</xdr:col>
      <xdr:colOff>357480</xdr:colOff>
      <xdr:row>41</xdr:row>
      <xdr:rowOff>45720</xdr:rowOff>
    </xdr:to>
    <xdr:graphicFrame>
      <xdr:nvGraphicFramePr>
        <xdr:cNvPr id="2" name=""/>
        <xdr:cNvGraphicFramePr/>
      </xdr:nvGraphicFramePr>
      <xdr:xfrm>
        <a:off x="6789960" y="3471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119880</xdr:colOff>
      <xdr:row>21</xdr:row>
      <xdr:rowOff>144000</xdr:rowOff>
    </xdr:from>
    <xdr:to>
      <xdr:col>8</xdr:col>
      <xdr:colOff>189360</xdr:colOff>
      <xdr:row>41</xdr:row>
      <xdr:rowOff>132120</xdr:rowOff>
    </xdr:to>
    <xdr:graphicFrame>
      <xdr:nvGraphicFramePr>
        <xdr:cNvPr id="3" name=""/>
        <xdr:cNvGraphicFramePr/>
      </xdr:nvGraphicFramePr>
      <xdr:xfrm>
        <a:off x="932400" y="3557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1.25"/>
    <col collapsed="false" customWidth="true" hidden="false" outlineLevel="0" max="3" min="3" style="0" width="11.71"/>
    <col collapsed="false" customWidth="false" hidden="false" outlineLevel="0" max="4" min="4" style="0" width="11.57"/>
    <col collapsed="false" customWidth="true" hidden="false" outlineLevel="0" max="5" min="5" style="0" width="14.08"/>
    <col collapsed="false" customWidth="true" hidden="false" outlineLevel="0" max="6" min="6" style="0" width="16.43"/>
    <col collapsed="false" customWidth="true" hidden="false" outlineLevel="0" max="7" min="7" style="0" width="23.23"/>
    <col collapsed="false" customWidth="true" hidden="false" outlineLevel="0" max="8" min="8" style="0" width="20.61"/>
    <col collapsed="false" customWidth="true" hidden="false" outlineLevel="0" max="9" min="9" style="0" width="21.1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B1" s="1"/>
      <c r="C1" s="2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B2" s="3" t="s">
        <v>0</v>
      </c>
      <c r="C2" s="4" t="s">
        <v>1</v>
      </c>
      <c r="D2" s="4"/>
      <c r="E2" s="4"/>
      <c r="F2" s="4"/>
      <c r="G2" s="4"/>
      <c r="H2" s="4"/>
      <c r="I2" s="4"/>
    </row>
    <row r="3" customFormat="false" ht="12.8" hidden="false" customHeight="false" outlineLevel="0" collapsed="false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customFormat="false" ht="12.8" hidden="false" customHeight="false" outlineLevel="0" collapsed="false">
      <c r="B4" s="6"/>
      <c r="C4" s="6"/>
      <c r="J4" s="6"/>
    </row>
    <row r="5" customFormat="false" ht="12.8" hidden="false" customHeight="false" outlineLevel="0" collapsed="false">
      <c r="B5" s="7" t="n">
        <v>2</v>
      </c>
      <c r="C5" s="0" t="n">
        <v>4</v>
      </c>
      <c r="D5" s="8" t="n">
        <v>6</v>
      </c>
      <c r="E5" s="0" t="n">
        <v>52</v>
      </c>
      <c r="F5" s="9" t="n">
        <f aca="false">E5/60</f>
        <v>0.866666666666667</v>
      </c>
      <c r="G5" s="0" t="n">
        <v>1000</v>
      </c>
      <c r="H5" s="0" t="n">
        <f aca="false">C5*G5</f>
        <v>4000</v>
      </c>
      <c r="I5" s="10" t="n">
        <v>53</v>
      </c>
      <c r="J5" s="6"/>
    </row>
    <row r="6" customFormat="false" ht="12.8" hidden="false" customHeight="false" outlineLevel="0" collapsed="false">
      <c r="B6" s="7" t="n">
        <v>4</v>
      </c>
      <c r="C6" s="0" t="n">
        <v>8</v>
      </c>
      <c r="D6" s="8" t="n">
        <v>12</v>
      </c>
      <c r="E6" s="0" t="n">
        <v>114</v>
      </c>
      <c r="F6" s="8" t="n">
        <f aca="false">E6/60</f>
        <v>1.9</v>
      </c>
      <c r="G6" s="0" t="n">
        <v>1000</v>
      </c>
      <c r="H6" s="0" t="n">
        <f aca="false">C6*G6</f>
        <v>8000</v>
      </c>
      <c r="I6" s="10" t="n">
        <v>114</v>
      </c>
      <c r="J6" s="6"/>
    </row>
    <row r="7" customFormat="false" ht="12.8" hidden="false" customHeight="false" outlineLevel="0" collapsed="false">
      <c r="B7" s="7" t="n">
        <v>8</v>
      </c>
      <c r="C7" s="0" t="n">
        <v>16</v>
      </c>
      <c r="D7" s="8" t="n">
        <v>24</v>
      </c>
      <c r="E7" s="0" t="n">
        <v>235</v>
      </c>
      <c r="F7" s="9" t="n">
        <f aca="false">E7/60</f>
        <v>3.91666666666667</v>
      </c>
      <c r="G7" s="0" t="n">
        <v>1000</v>
      </c>
      <c r="H7" s="0" t="n">
        <f aca="false">C7*G7</f>
        <v>16000</v>
      </c>
      <c r="I7" s="10" t="n">
        <v>235</v>
      </c>
      <c r="J7" s="6"/>
    </row>
    <row r="8" customFormat="false" ht="12.8" hidden="false" customHeight="false" outlineLevel="0" collapsed="false">
      <c r="B8" s="7" t="n">
        <v>10</v>
      </c>
      <c r="C8" s="0" t="n">
        <v>20</v>
      </c>
      <c r="D8" s="8" t="n">
        <v>30</v>
      </c>
      <c r="E8" s="0" t="n">
        <v>294</v>
      </c>
      <c r="F8" s="8" t="n">
        <f aca="false">E8/60</f>
        <v>4.9</v>
      </c>
      <c r="G8" s="0" t="n">
        <v>1000</v>
      </c>
      <c r="H8" s="0" t="n">
        <f aca="false">C8*G8</f>
        <v>20000</v>
      </c>
      <c r="I8" s="10" t="n">
        <v>294</v>
      </c>
      <c r="J8" s="6"/>
    </row>
    <row r="9" customFormat="false" ht="12.8" hidden="false" customHeight="false" outlineLevel="0" collapsed="false">
      <c r="B9" s="7" t="n">
        <v>20</v>
      </c>
      <c r="C9" s="0" t="n">
        <v>40</v>
      </c>
      <c r="D9" s="8" t="n">
        <v>60</v>
      </c>
      <c r="E9" s="0" t="n">
        <v>596</v>
      </c>
      <c r="F9" s="9" t="n">
        <f aca="false">E9/60</f>
        <v>9.93333333333333</v>
      </c>
      <c r="G9" s="0" t="n">
        <v>1000</v>
      </c>
      <c r="H9" s="0" t="n">
        <f aca="false">C9*G9</f>
        <v>40000</v>
      </c>
      <c r="I9" s="10" t="n">
        <v>596</v>
      </c>
      <c r="J9" s="6"/>
    </row>
    <row r="10" customFormat="false" ht="12.8" hidden="false" customHeight="false" outlineLevel="0" collapsed="false">
      <c r="B10" s="7" t="n">
        <v>30</v>
      </c>
      <c r="C10" s="0" t="n">
        <v>60</v>
      </c>
      <c r="D10" s="8" t="n">
        <v>90</v>
      </c>
      <c r="E10" s="0" t="n">
        <v>894</v>
      </c>
      <c r="F10" s="8" t="n">
        <f aca="false">E10/60</f>
        <v>14.9</v>
      </c>
      <c r="G10" s="0" t="n">
        <v>1000</v>
      </c>
      <c r="H10" s="0" t="n">
        <f aca="false">C10*G10</f>
        <v>60000</v>
      </c>
      <c r="I10" s="10" t="n">
        <v>894</v>
      </c>
      <c r="J10" s="6"/>
    </row>
    <row r="11" customFormat="false" ht="12.8" hidden="false" customHeight="false" outlineLevel="0" collapsed="false">
      <c r="B11" s="7" t="n">
        <v>40</v>
      </c>
      <c r="C11" s="0" t="n">
        <v>80</v>
      </c>
      <c r="D11" s="8" t="n">
        <v>120</v>
      </c>
      <c r="E11" s="0" t="n">
        <v>1194</v>
      </c>
      <c r="F11" s="8" t="n">
        <f aca="false">E11/60</f>
        <v>19.9</v>
      </c>
      <c r="G11" s="0" t="n">
        <v>1000</v>
      </c>
      <c r="H11" s="0" t="n">
        <f aca="false">C11*G11</f>
        <v>80000</v>
      </c>
      <c r="I11" s="10" t="n">
        <v>1194</v>
      </c>
      <c r="J11" s="6"/>
    </row>
    <row r="12" customFormat="false" ht="12.8" hidden="false" customHeight="false" outlineLevel="0" collapsed="false">
      <c r="B12" s="7" t="n">
        <v>50</v>
      </c>
      <c r="C12" s="0" t="n">
        <v>100</v>
      </c>
      <c r="D12" s="8" t="n">
        <v>150</v>
      </c>
      <c r="E12" s="0" t="n">
        <v>1495</v>
      </c>
      <c r="F12" s="9" t="n">
        <f aca="false">E12/60</f>
        <v>24.9166666666667</v>
      </c>
      <c r="G12" s="0" t="n">
        <v>1000</v>
      </c>
      <c r="H12" s="0" t="n">
        <f aca="false">C12*G12</f>
        <v>100000</v>
      </c>
      <c r="I12" s="10" t="n">
        <v>1495</v>
      </c>
      <c r="J12" s="6"/>
    </row>
    <row r="13" customFormat="false" ht="12.8" hidden="false" customHeight="false" outlineLevel="0" collapsed="false">
      <c r="B13" s="7" t="n">
        <v>100</v>
      </c>
      <c r="C13" s="0" t="n">
        <v>200</v>
      </c>
      <c r="D13" s="8" t="n">
        <v>300</v>
      </c>
      <c r="E13" s="0" t="n">
        <v>2998</v>
      </c>
      <c r="F13" s="9" t="n">
        <f aca="false">E13/60</f>
        <v>49.9666666666667</v>
      </c>
      <c r="G13" s="0" t="n">
        <v>1000</v>
      </c>
      <c r="H13" s="0" t="n">
        <f aca="false">C13*G13</f>
        <v>200000</v>
      </c>
      <c r="I13" s="10" t="n">
        <v>2999</v>
      </c>
      <c r="J13" s="6"/>
    </row>
    <row r="14" customFormat="false" ht="12.8" hidden="false" customHeight="false" outlineLevel="0" collapsed="false">
      <c r="B14" s="7" t="n">
        <v>200</v>
      </c>
      <c r="C14" s="0" t="n">
        <v>400</v>
      </c>
      <c r="D14" s="8" t="n">
        <v>600</v>
      </c>
      <c r="E14" s="0" t="n">
        <v>6006</v>
      </c>
      <c r="F14" s="8" t="n">
        <f aca="false">E14/60</f>
        <v>100.1</v>
      </c>
      <c r="G14" s="0" t="n">
        <v>1000</v>
      </c>
      <c r="H14" s="0" t="n">
        <f aca="false">C14*G14</f>
        <v>400000</v>
      </c>
      <c r="I14" s="10" t="n">
        <v>6009</v>
      </c>
      <c r="J14" s="6"/>
    </row>
    <row r="15" customFormat="false" ht="12.8" hidden="false" customHeight="false" outlineLevel="0" collapsed="false">
      <c r="B15" s="7" t="n">
        <v>500</v>
      </c>
      <c r="C15" s="0" t="n">
        <v>1000</v>
      </c>
      <c r="D15" s="8" t="n">
        <v>1500</v>
      </c>
      <c r="E15" s="0" t="n">
        <v>15018</v>
      </c>
      <c r="F15" s="8" t="n">
        <f aca="false">E15/60</f>
        <v>250.3</v>
      </c>
      <c r="G15" s="0" t="n">
        <v>1000</v>
      </c>
      <c r="H15" s="0" t="n">
        <f aca="false">C15*G15</f>
        <v>1000000</v>
      </c>
      <c r="I15" s="10" t="n">
        <v>15024</v>
      </c>
      <c r="J15" s="6"/>
    </row>
    <row r="16" customFormat="false" ht="12.8" hidden="false" customHeight="false" outlineLevel="0" collapsed="false">
      <c r="B16" s="7" t="n">
        <v>1000</v>
      </c>
      <c r="C16" s="0" t="n">
        <v>2000</v>
      </c>
      <c r="D16" s="8" t="n">
        <v>3000</v>
      </c>
      <c r="E16" s="0" t="n">
        <v>30045</v>
      </c>
      <c r="F16" s="8" t="n">
        <f aca="false">E16/60</f>
        <v>500.75</v>
      </c>
      <c r="G16" s="0" t="n">
        <v>1000</v>
      </c>
      <c r="H16" s="0" t="n">
        <f aca="false">C16*G16</f>
        <v>2000000</v>
      </c>
      <c r="I16" s="10" t="n">
        <v>30058</v>
      </c>
      <c r="J16" s="6"/>
    </row>
    <row r="17" customFormat="false" ht="12.8" hidden="false" customHeight="false" outlineLevel="0" collapsed="false">
      <c r="B17" s="7"/>
      <c r="C17" s="6"/>
      <c r="D17" s="8"/>
      <c r="F17" s="8"/>
      <c r="I17" s="10"/>
      <c r="J17" s="6"/>
    </row>
    <row r="18" customFormat="false" ht="12.8" hidden="false" customHeight="false" outlineLevel="0" collapsed="false">
      <c r="B18" s="11"/>
      <c r="C18" s="12"/>
      <c r="D18" s="13"/>
      <c r="E18" s="14"/>
      <c r="F18" s="13"/>
      <c r="G18" s="14"/>
      <c r="H18" s="14"/>
      <c r="I18" s="15"/>
      <c r="J18" s="6"/>
    </row>
    <row r="20" customFormat="false" ht="12.8" hidden="false" customHeight="false" outlineLevel="0" collapsed="false">
      <c r="B20" s="0" t="s">
        <v>10</v>
      </c>
    </row>
    <row r="21" customFormat="false" ht="12.8" hidden="false" customHeight="false" outlineLevel="0" collapsed="false">
      <c r="B21" s="0" t="s">
        <v>11</v>
      </c>
    </row>
  </sheetData>
  <mergeCells count="1">
    <mergeCell ref="C2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5" activeCellId="0" sqref="E25"/>
    </sheetView>
  </sheetViews>
  <sheetFormatPr defaultRowHeight="12.8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1.25"/>
    <col collapsed="false" customWidth="true" hidden="false" outlineLevel="0" max="3" min="3" style="0" width="11.71"/>
    <col collapsed="false" customWidth="false" hidden="false" outlineLevel="0" max="4" min="4" style="0" width="11.57"/>
    <col collapsed="false" customWidth="true" hidden="false" outlineLevel="0" max="5" min="5" style="0" width="14.08"/>
    <col collapsed="false" customWidth="true" hidden="false" outlineLevel="0" max="6" min="6" style="0" width="16.43"/>
    <col collapsed="false" customWidth="true" hidden="false" outlineLevel="0" max="7" min="7" style="0" width="23.23"/>
    <col collapsed="false" customWidth="true" hidden="false" outlineLevel="0" max="8" min="8" style="0" width="20.61"/>
    <col collapsed="false" customWidth="true" hidden="false" outlineLevel="0" max="9" min="9" style="0" width="21.1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B1" s="1"/>
      <c r="C1" s="2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B2" s="3" t="s">
        <v>0</v>
      </c>
      <c r="C2" s="4" t="s">
        <v>1</v>
      </c>
      <c r="D2" s="4"/>
      <c r="E2" s="4"/>
      <c r="F2" s="4"/>
      <c r="G2" s="4"/>
      <c r="H2" s="4"/>
      <c r="I2" s="4"/>
    </row>
    <row r="3" customFormat="false" ht="12.8" hidden="false" customHeight="false" outlineLevel="0" collapsed="false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customFormat="false" ht="12.8" hidden="false" customHeight="false" outlineLevel="0" collapsed="false">
      <c r="B4" s="6"/>
      <c r="C4" s="6"/>
      <c r="J4" s="6"/>
    </row>
    <row r="5" customFormat="false" ht="12.8" hidden="false" customHeight="false" outlineLevel="0" collapsed="false">
      <c r="B5" s="7" t="n">
        <v>2</v>
      </c>
      <c r="C5" s="0" t="n">
        <v>5</v>
      </c>
      <c r="D5" s="8" t="n">
        <v>5</v>
      </c>
      <c r="E5" s="0" t="n">
        <v>19</v>
      </c>
      <c r="F5" s="9" t="n">
        <f aca="false">E5/60</f>
        <v>0.316666666666667</v>
      </c>
      <c r="G5" s="0" t="n">
        <f aca="false">8*1000</f>
        <v>8000</v>
      </c>
      <c r="H5" s="0" t="n">
        <f aca="false">C5*G5</f>
        <v>40000</v>
      </c>
      <c r="I5" s="10" t="n">
        <v>139</v>
      </c>
      <c r="J5" s="6"/>
    </row>
    <row r="6" customFormat="false" ht="12.8" hidden="false" customHeight="false" outlineLevel="0" collapsed="false">
      <c r="B6" s="7" t="n">
        <v>4</v>
      </c>
      <c r="C6" s="0" t="n">
        <v>10</v>
      </c>
      <c r="D6" s="8" t="n">
        <v>10</v>
      </c>
      <c r="E6" s="0" t="n">
        <v>33</v>
      </c>
      <c r="F6" s="8" t="n">
        <f aca="false">E6/60</f>
        <v>0.55</v>
      </c>
      <c r="G6" s="0" t="n">
        <f aca="false">8*1000</f>
        <v>8000</v>
      </c>
      <c r="H6" s="0" t="n">
        <f aca="false">C6*G6</f>
        <v>80000</v>
      </c>
      <c r="I6" s="10" t="n">
        <v>147</v>
      </c>
      <c r="J6" s="6"/>
    </row>
    <row r="7" customFormat="false" ht="12.8" hidden="false" customHeight="false" outlineLevel="0" collapsed="false">
      <c r="B7" s="7" t="n">
        <v>8</v>
      </c>
      <c r="C7" s="0" t="n">
        <v>18</v>
      </c>
      <c r="D7" s="8" t="n">
        <v>18</v>
      </c>
      <c r="E7" s="0" t="n">
        <v>63</v>
      </c>
      <c r="F7" s="9" t="n">
        <f aca="false">E7/60</f>
        <v>1.05</v>
      </c>
      <c r="G7" s="0" t="n">
        <f aca="false">8*1000</f>
        <v>8000</v>
      </c>
      <c r="H7" s="0" t="n">
        <f aca="false">C7*G7</f>
        <v>144000</v>
      </c>
      <c r="I7" s="10" t="n">
        <v>183</v>
      </c>
      <c r="J7" s="6"/>
    </row>
    <row r="8" customFormat="false" ht="12.8" hidden="false" customHeight="false" outlineLevel="0" collapsed="false">
      <c r="B8" s="7" t="n">
        <v>10</v>
      </c>
      <c r="C8" s="0" t="n">
        <v>22</v>
      </c>
      <c r="D8" s="8" t="n">
        <v>22</v>
      </c>
      <c r="E8" s="0" t="n">
        <v>75</v>
      </c>
      <c r="F8" s="8" t="n">
        <f aca="false">E8/60</f>
        <v>1.25</v>
      </c>
      <c r="G8" s="0" t="n">
        <f aca="false">8*1000</f>
        <v>8000</v>
      </c>
      <c r="H8" s="0" t="n">
        <f aca="false">C8*G8</f>
        <v>176000</v>
      </c>
      <c r="I8" s="10" t="n">
        <v>200</v>
      </c>
      <c r="J8" s="6"/>
    </row>
    <row r="9" customFormat="false" ht="12.8" hidden="false" customHeight="false" outlineLevel="0" collapsed="false">
      <c r="B9" s="7" t="n">
        <v>20</v>
      </c>
      <c r="C9" s="0" t="n">
        <v>42</v>
      </c>
      <c r="D9" s="8" t="n">
        <v>42</v>
      </c>
      <c r="E9" s="0" t="n">
        <v>154</v>
      </c>
      <c r="F9" s="9" t="n">
        <f aca="false">E9/60</f>
        <v>2.56666666666667</v>
      </c>
      <c r="G9" s="0" t="n">
        <f aca="false">8*1000</f>
        <v>8000</v>
      </c>
      <c r="H9" s="0" t="n">
        <f aca="false">C9*G9</f>
        <v>336000</v>
      </c>
      <c r="I9" s="10" t="n">
        <v>315</v>
      </c>
      <c r="J9" s="6"/>
    </row>
    <row r="10" customFormat="false" ht="12.8" hidden="false" customHeight="false" outlineLevel="0" collapsed="false">
      <c r="B10" s="7" t="n">
        <v>30</v>
      </c>
      <c r="C10" s="0" t="n">
        <v>62</v>
      </c>
      <c r="D10" s="8" t="n">
        <v>62</v>
      </c>
      <c r="E10" s="0" t="n">
        <v>225</v>
      </c>
      <c r="F10" s="8" t="n">
        <f aca="false">E10/60</f>
        <v>3.75</v>
      </c>
      <c r="G10" s="0" t="n">
        <f aca="false">8*1000</f>
        <v>8000</v>
      </c>
      <c r="H10" s="0" t="n">
        <f aca="false">C10*G10</f>
        <v>496000</v>
      </c>
      <c r="I10" s="10" t="n">
        <v>385</v>
      </c>
      <c r="J10" s="6"/>
    </row>
    <row r="11" customFormat="false" ht="12.8" hidden="false" customHeight="false" outlineLevel="0" collapsed="false">
      <c r="B11" s="7" t="n">
        <v>40</v>
      </c>
      <c r="C11" s="0" t="n">
        <v>82</v>
      </c>
      <c r="D11" s="8" t="n">
        <v>82</v>
      </c>
      <c r="E11" s="0" t="n">
        <v>304</v>
      </c>
      <c r="F11" s="9" t="n">
        <f aca="false">E11/60</f>
        <v>5.06666666666667</v>
      </c>
      <c r="G11" s="0" t="n">
        <f aca="false">8*1000</f>
        <v>8000</v>
      </c>
      <c r="H11" s="0" t="n">
        <f aca="false">C11*G11</f>
        <v>656000</v>
      </c>
      <c r="I11" s="10" t="n">
        <v>482</v>
      </c>
      <c r="J11" s="6"/>
    </row>
    <row r="12" customFormat="false" ht="12.8" hidden="false" customHeight="false" outlineLevel="0" collapsed="false">
      <c r="B12" s="7" t="n">
        <v>50</v>
      </c>
      <c r="C12" s="0" t="n">
        <v>102</v>
      </c>
      <c r="D12" s="8" t="n">
        <v>102</v>
      </c>
      <c r="E12" s="0" t="n">
        <v>369</v>
      </c>
      <c r="F12" s="9" t="n">
        <f aca="false">E12/60</f>
        <v>6.15</v>
      </c>
      <c r="G12" s="0" t="n">
        <f aca="false">8*1000</f>
        <v>8000</v>
      </c>
      <c r="H12" s="0" t="n">
        <f aca="false">C12*G12</f>
        <v>816000</v>
      </c>
      <c r="I12" s="10" t="n">
        <v>557</v>
      </c>
      <c r="J12" s="6"/>
    </row>
    <row r="13" customFormat="false" ht="12.8" hidden="false" customHeight="false" outlineLevel="0" collapsed="false">
      <c r="B13" s="7" t="n">
        <v>100</v>
      </c>
      <c r="C13" s="0" t="n">
        <v>202</v>
      </c>
      <c r="D13" s="8" t="n">
        <v>202</v>
      </c>
      <c r="E13" s="0" t="n">
        <v>757</v>
      </c>
      <c r="F13" s="9" t="n">
        <f aca="false">E13/60</f>
        <v>12.6166666666667</v>
      </c>
      <c r="G13" s="0" t="n">
        <f aca="false">8*1000</f>
        <v>8000</v>
      </c>
      <c r="H13" s="0" t="n">
        <f aca="false">C13*G13</f>
        <v>1616000</v>
      </c>
      <c r="I13" s="10" t="n">
        <v>1035</v>
      </c>
      <c r="J13" s="6"/>
    </row>
    <row r="14" customFormat="false" ht="12.8" hidden="false" customHeight="false" outlineLevel="0" collapsed="false">
      <c r="B14" s="7" t="n">
        <v>200</v>
      </c>
      <c r="C14" s="0" t="n">
        <v>402</v>
      </c>
      <c r="D14" s="8" t="n">
        <v>402</v>
      </c>
      <c r="E14" s="0" t="n">
        <v>1468</v>
      </c>
      <c r="F14" s="9" t="n">
        <f aca="false">E14/60</f>
        <v>24.4666666666667</v>
      </c>
      <c r="G14" s="0" t="n">
        <f aca="false">8*1000</f>
        <v>8000</v>
      </c>
      <c r="H14" s="0" t="n">
        <f aca="false">C14*G14</f>
        <v>3216000</v>
      </c>
      <c r="I14" s="10" t="n">
        <v>1894</v>
      </c>
      <c r="J14" s="6"/>
    </row>
    <row r="15" customFormat="false" ht="12.8" hidden="false" customHeight="false" outlineLevel="0" collapsed="false">
      <c r="B15" s="7" t="n">
        <v>500</v>
      </c>
      <c r="C15" s="0" t="n">
        <v>1002</v>
      </c>
      <c r="D15" s="8" t="n">
        <v>1002</v>
      </c>
      <c r="E15" s="0" t="n">
        <v>3613</v>
      </c>
      <c r="F15" s="9" t="n">
        <f aca="false">E15/60</f>
        <v>60.2166666666667</v>
      </c>
      <c r="G15" s="0" t="n">
        <f aca="false">8*1000</f>
        <v>8000</v>
      </c>
      <c r="H15" s="0" t="n">
        <f aca="false">C15*G15</f>
        <v>8016000</v>
      </c>
      <c r="I15" s="10" t="n">
        <v>4610</v>
      </c>
      <c r="J15" s="6"/>
    </row>
    <row r="16" customFormat="false" ht="12.8" hidden="false" customHeight="false" outlineLevel="0" collapsed="false">
      <c r="B16" s="7" t="n">
        <v>1000</v>
      </c>
      <c r="C16" s="0" t="n">
        <v>2001</v>
      </c>
      <c r="D16" s="8" t="n">
        <v>2001</v>
      </c>
      <c r="E16" s="0" t="n">
        <v>7395</v>
      </c>
      <c r="F16" s="8" t="n">
        <f aca="false">E16/60</f>
        <v>123.25</v>
      </c>
      <c r="G16" s="0" t="n">
        <f aca="false">8*1000</f>
        <v>8000</v>
      </c>
      <c r="H16" s="0" t="n">
        <f aca="false">C16*G16</f>
        <v>16008000</v>
      </c>
      <c r="I16" s="10" t="n">
        <v>9915</v>
      </c>
      <c r="J16" s="6"/>
    </row>
    <row r="17" customFormat="false" ht="12.8" hidden="false" customHeight="false" outlineLevel="0" collapsed="false">
      <c r="B17" s="7"/>
      <c r="C17" s="6"/>
      <c r="D17" s="8"/>
      <c r="F17" s="8"/>
      <c r="I17" s="10"/>
      <c r="J17" s="6"/>
    </row>
    <row r="18" customFormat="false" ht="12.8" hidden="false" customHeight="false" outlineLevel="0" collapsed="false">
      <c r="B18" s="11"/>
      <c r="C18" s="12"/>
      <c r="D18" s="13"/>
      <c r="E18" s="14"/>
      <c r="F18" s="13"/>
      <c r="G18" s="14"/>
      <c r="H18" s="14"/>
      <c r="I18" s="15"/>
      <c r="J18" s="6"/>
    </row>
    <row r="20" customFormat="false" ht="12.8" hidden="false" customHeight="false" outlineLevel="0" collapsed="false">
      <c r="B20" s="0" t="s">
        <v>12</v>
      </c>
    </row>
    <row r="21" customFormat="false" ht="12.8" hidden="false" customHeight="false" outlineLevel="0" collapsed="false">
      <c r="B21" s="0" t="s">
        <v>11</v>
      </c>
    </row>
  </sheetData>
  <mergeCells count="1">
    <mergeCell ref="C2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45" activeCellId="0" sqref="K4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2019-10-28T12:34:16Z</dcterms:modified>
  <cp:revision>27</cp:revision>
  <dc:subject/>
  <dc:title/>
</cp:coreProperties>
</file>