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57a9f01ddbd04cd/UEM/Disciplinas/^MSimulação de Sistemas de Produção/7274 - Simulação de Sistemas de Produção/Modelo 06 - Importação de planilha/"/>
    </mc:Choice>
  </mc:AlternateContent>
  <xr:revisionPtr revIDLastSave="0" documentId="13_ncr:1_{9468D15F-F265-4B9F-8359-96D903E69B50}" xr6:coauthVersionLast="47" xr6:coauthVersionMax="47" xr10:uidLastSave="{00000000-0000-0000-0000-000000000000}"/>
  <bookViews>
    <workbookView xWindow="2268" yWindow="2268" windowWidth="17280" windowHeight="8964" activeTab="1" xr2:uid="{00000000-000D-0000-FFFF-FFFF00000000}"/>
  </bookViews>
  <sheets>
    <sheet name="Simples" sheetId="1" r:id="rId1"/>
    <sheet name="Programa" sheetId="3" r:id="rId2"/>
    <sheet name="Norm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5" i="3"/>
  <c r="F4" i="3"/>
</calcChain>
</file>

<file path=xl/sharedStrings.xml><?xml version="1.0" encoding="utf-8"?>
<sst xmlns="http://schemas.openxmlformats.org/spreadsheetml/2006/main" count="38" uniqueCount="18">
  <si>
    <t>Peça</t>
  </si>
  <si>
    <t>OP1</t>
  </si>
  <si>
    <t>OP2</t>
  </si>
  <si>
    <t>OP3</t>
  </si>
  <si>
    <t>tempo padrão [s]</t>
  </si>
  <si>
    <t>OP2 (média)</t>
  </si>
  <si>
    <t>OP2 (desvio)</t>
  </si>
  <si>
    <t>Programa de produção</t>
  </si>
  <si>
    <t>n.</t>
  </si>
  <si>
    <t>peça</t>
  </si>
  <si>
    <t>id</t>
  </si>
  <si>
    <t>quantidade</t>
  </si>
  <si>
    <t>A</t>
  </si>
  <si>
    <t>B</t>
  </si>
  <si>
    <t>C</t>
  </si>
  <si>
    <t>D</t>
  </si>
  <si>
    <t>E</t>
  </si>
  <si>
    <t>Tempo padrão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</si>
</sst>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8"/>
  <sheetViews>
    <sheetView zoomScale="200" zoomScaleNormal="200" workbookViewId="0">
      <selection activeCell="E4" sqref="E4"/>
    </sheetView>
  </sheetViews>
  <sheetFormatPr defaultRowHeight="14.4" x14ac:dyDescent="0.3"/>
  <cols>
    <col min="3" max="3" width="4.6640625" customWidth="1"/>
  </cols>
  <sheetData>
    <row r="2" spans="2:6" x14ac:dyDescent="0.3">
      <c r="B2" s="8" t="s">
        <v>4</v>
      </c>
      <c r="C2" s="8"/>
      <c r="D2" s="8"/>
      <c r="E2" s="8"/>
      <c r="F2" s="8"/>
    </row>
    <row r="3" spans="2:6" ht="15" thickBot="1" x14ac:dyDescent="0.35">
      <c r="B3" s="3" t="s">
        <v>0</v>
      </c>
      <c r="C3" s="3" t="s">
        <v>10</v>
      </c>
      <c r="D3" s="3" t="s">
        <v>1</v>
      </c>
      <c r="E3" s="3" t="s">
        <v>2</v>
      </c>
      <c r="F3" s="3" t="s">
        <v>3</v>
      </c>
    </row>
    <row r="4" spans="2:6" x14ac:dyDescent="0.3">
      <c r="B4" s="2" t="s">
        <v>12</v>
      </c>
      <c r="C4" s="2">
        <v>1</v>
      </c>
      <c r="D4" s="4">
        <v>20</v>
      </c>
      <c r="E4" s="4">
        <v>32</v>
      </c>
      <c r="F4" s="4">
        <v>10</v>
      </c>
    </row>
    <row r="5" spans="2:6" x14ac:dyDescent="0.3">
      <c r="B5" s="1" t="s">
        <v>13</v>
      </c>
      <c r="C5" s="1">
        <v>2</v>
      </c>
      <c r="D5" s="5">
        <v>22</v>
      </c>
      <c r="E5" s="5">
        <v>11</v>
      </c>
      <c r="F5" s="5">
        <v>5</v>
      </c>
    </row>
    <row r="6" spans="2:6" x14ac:dyDescent="0.3">
      <c r="B6" s="1" t="s">
        <v>14</v>
      </c>
      <c r="C6" s="1">
        <v>3</v>
      </c>
      <c r="D6" s="5">
        <v>17</v>
      </c>
      <c r="E6" s="5">
        <v>23</v>
      </c>
      <c r="F6" s="5">
        <v>20</v>
      </c>
    </row>
    <row r="7" spans="2:6" x14ac:dyDescent="0.3">
      <c r="B7" s="1" t="s">
        <v>15</v>
      </c>
      <c r="C7" s="1">
        <v>4</v>
      </c>
      <c r="D7" s="5">
        <v>0</v>
      </c>
      <c r="E7" s="5">
        <v>14</v>
      </c>
      <c r="F7" s="5">
        <v>15</v>
      </c>
    </row>
    <row r="8" spans="2:6" x14ac:dyDescent="0.3">
      <c r="B8" s="1" t="s">
        <v>16</v>
      </c>
      <c r="C8" s="1">
        <v>5</v>
      </c>
      <c r="D8" s="5">
        <v>20</v>
      </c>
      <c r="E8" s="5">
        <v>0</v>
      </c>
      <c r="F8" s="5">
        <v>17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F13"/>
  <sheetViews>
    <sheetView tabSelected="1" topLeftCell="A2" zoomScale="160" zoomScaleNormal="160" workbookViewId="0">
      <selection activeCell="E5" sqref="E5"/>
    </sheetView>
  </sheetViews>
  <sheetFormatPr defaultRowHeight="14.4" x14ac:dyDescent="0.3"/>
  <cols>
    <col min="3" max="3" width="5.44140625" customWidth="1"/>
    <col min="5" max="5" width="11.109375" bestFit="1" customWidth="1"/>
    <col min="6" max="6" width="12.6640625" customWidth="1"/>
  </cols>
  <sheetData>
    <row r="2" spans="3:6" x14ac:dyDescent="0.3">
      <c r="C2" s="9" t="s">
        <v>7</v>
      </c>
      <c r="D2" s="9"/>
      <c r="E2" s="9"/>
      <c r="F2" s="9"/>
    </row>
    <row r="3" spans="3:6" x14ac:dyDescent="0.3">
      <c r="C3" s="6" t="s">
        <v>8</v>
      </c>
      <c r="D3" s="6" t="s">
        <v>9</v>
      </c>
      <c r="E3" s="6" t="s">
        <v>11</v>
      </c>
      <c r="F3" s="6" t="s">
        <v>10</v>
      </c>
    </row>
    <row r="4" spans="3:6" x14ac:dyDescent="0.3">
      <c r="C4" s="7">
        <v>1</v>
      </c>
      <c r="D4" s="6" t="s">
        <v>12</v>
      </c>
      <c r="E4" s="7">
        <v>200</v>
      </c>
      <c r="F4" s="7">
        <f>VLOOKUP(D4,Simples!$B$4:$C$8,2,FALSE)</f>
        <v>1</v>
      </c>
    </row>
    <row r="5" spans="3:6" x14ac:dyDescent="0.3">
      <c r="C5" s="7">
        <v>2</v>
      </c>
      <c r="D5" s="6" t="s">
        <v>14</v>
      </c>
      <c r="E5" s="7">
        <v>150</v>
      </c>
      <c r="F5" s="7">
        <f>VLOOKUP(D5,Simples!$B$4:$C$8,2,FALSE)</f>
        <v>3</v>
      </c>
    </row>
    <row r="6" spans="3:6" x14ac:dyDescent="0.3">
      <c r="C6" s="7">
        <v>3</v>
      </c>
      <c r="D6" s="6" t="s">
        <v>16</v>
      </c>
      <c r="E6" s="7">
        <v>50</v>
      </c>
      <c r="F6" s="7">
        <f>VLOOKUP(D6,Simples!$B$4:$C$8,2,FALSE)</f>
        <v>5</v>
      </c>
    </row>
    <row r="7" spans="3:6" x14ac:dyDescent="0.3">
      <c r="C7" s="7">
        <v>4</v>
      </c>
      <c r="D7" s="6" t="s">
        <v>13</v>
      </c>
      <c r="E7" s="7">
        <v>75</v>
      </c>
      <c r="F7" s="7">
        <f>VLOOKUP(D7,Simples!$B$4:$C$8,2,FALSE)</f>
        <v>2</v>
      </c>
    </row>
    <row r="8" spans="3:6" x14ac:dyDescent="0.3">
      <c r="C8" s="7">
        <v>5</v>
      </c>
      <c r="D8" s="6" t="s">
        <v>15</v>
      </c>
      <c r="E8" s="7">
        <v>200</v>
      </c>
      <c r="F8" s="7">
        <f>VLOOKUP(D8,Simples!$B$4:$C$8,2,FALSE)</f>
        <v>4</v>
      </c>
    </row>
    <row r="9" spans="3:6" x14ac:dyDescent="0.3">
      <c r="C9" s="7">
        <v>6</v>
      </c>
      <c r="D9" s="6" t="s">
        <v>14</v>
      </c>
      <c r="E9" s="7">
        <v>130</v>
      </c>
      <c r="F9" s="7">
        <f>VLOOKUP(D9,Simples!$B$4:$C$8,2,FALSE)</f>
        <v>3</v>
      </c>
    </row>
    <row r="10" spans="3:6" x14ac:dyDescent="0.3">
      <c r="C10" s="7">
        <v>7</v>
      </c>
      <c r="D10" s="6" t="s">
        <v>13</v>
      </c>
      <c r="E10" s="7">
        <v>40</v>
      </c>
      <c r="F10" s="7">
        <f>VLOOKUP(D10,Simples!$B$4:$C$8,2,FALSE)</f>
        <v>2</v>
      </c>
    </row>
    <row r="11" spans="3:6" x14ac:dyDescent="0.3">
      <c r="C11" s="7">
        <v>8</v>
      </c>
      <c r="D11" s="6" t="s">
        <v>12</v>
      </c>
      <c r="E11" s="7">
        <v>186</v>
      </c>
      <c r="F11" s="7">
        <f>VLOOKUP(D11,Simples!$B$4:$C$8,2,FALSE)</f>
        <v>1</v>
      </c>
    </row>
    <row r="12" spans="3:6" x14ac:dyDescent="0.3">
      <c r="C12" s="7">
        <v>9</v>
      </c>
      <c r="D12" s="6" t="s">
        <v>13</v>
      </c>
      <c r="E12" s="7">
        <v>88</v>
      </c>
      <c r="F12" s="7">
        <f>VLOOKUP(D12,Simples!$B$4:$C$8,2,FALSE)</f>
        <v>2</v>
      </c>
    </row>
    <row r="13" spans="3:6" x14ac:dyDescent="0.3">
      <c r="C13" s="7">
        <v>10</v>
      </c>
      <c r="D13" s="6" t="s">
        <v>14</v>
      </c>
      <c r="E13" s="7">
        <v>100</v>
      </c>
      <c r="F13" s="7">
        <f>VLOOKUP(D13,Simples!$B$4:$C$8,2,FALSE)</f>
        <v>3</v>
      </c>
    </row>
  </sheetData>
  <mergeCells count="1">
    <mergeCell ref="C2:F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8"/>
  <sheetViews>
    <sheetView zoomScale="200" zoomScaleNormal="200" workbookViewId="0">
      <selection activeCell="G5" sqref="G5"/>
    </sheetView>
  </sheetViews>
  <sheetFormatPr defaultRowHeight="14.4" x14ac:dyDescent="0.3"/>
  <cols>
    <col min="3" max="3" width="3.88671875" customWidth="1"/>
    <col min="5" max="5" width="12.5546875" customWidth="1"/>
    <col min="6" max="6" width="12.88671875" customWidth="1"/>
  </cols>
  <sheetData>
    <row r="2" spans="2:7" x14ac:dyDescent="0.3">
      <c r="B2" s="8" t="s">
        <v>17</v>
      </c>
      <c r="C2" s="8"/>
      <c r="D2" s="8"/>
      <c r="E2" s="8"/>
      <c r="F2" s="8"/>
      <c r="G2" s="8"/>
    </row>
    <row r="3" spans="2:7" ht="15" thickBot="1" x14ac:dyDescent="0.35">
      <c r="B3" s="3" t="s">
        <v>0</v>
      </c>
      <c r="C3" s="3" t="s">
        <v>10</v>
      </c>
      <c r="D3" s="3" t="s">
        <v>1</v>
      </c>
      <c r="E3" s="3" t="s">
        <v>5</v>
      </c>
      <c r="F3" s="3" t="s">
        <v>6</v>
      </c>
      <c r="G3" s="3" t="s">
        <v>3</v>
      </c>
    </row>
    <row r="4" spans="2:7" x14ac:dyDescent="0.3">
      <c r="B4" s="2" t="s">
        <v>12</v>
      </c>
      <c r="C4" s="2">
        <v>1</v>
      </c>
      <c r="D4" s="4">
        <v>24</v>
      </c>
      <c r="E4" s="4">
        <v>32</v>
      </c>
      <c r="F4" s="4">
        <v>2</v>
      </c>
      <c r="G4" s="4">
        <v>10</v>
      </c>
    </row>
    <row r="5" spans="2:7" x14ac:dyDescent="0.3">
      <c r="B5" s="1" t="s">
        <v>13</v>
      </c>
      <c r="C5" s="1">
        <v>2</v>
      </c>
      <c r="D5" s="5">
        <v>26</v>
      </c>
      <c r="E5" s="5">
        <v>11</v>
      </c>
      <c r="F5" s="5">
        <v>5</v>
      </c>
      <c r="G5" s="5">
        <v>5</v>
      </c>
    </row>
    <row r="6" spans="2:7" x14ac:dyDescent="0.3">
      <c r="B6" s="1" t="s">
        <v>14</v>
      </c>
      <c r="C6" s="1">
        <v>3</v>
      </c>
      <c r="D6" s="5">
        <v>18</v>
      </c>
      <c r="E6" s="5">
        <v>23</v>
      </c>
      <c r="F6" s="5">
        <v>3</v>
      </c>
      <c r="G6" s="5">
        <v>20</v>
      </c>
    </row>
    <row r="7" spans="2:7" x14ac:dyDescent="0.3">
      <c r="B7" s="1" t="s">
        <v>15</v>
      </c>
      <c r="C7" s="1">
        <v>4</v>
      </c>
      <c r="D7" s="5">
        <v>0</v>
      </c>
      <c r="E7" s="5">
        <v>14</v>
      </c>
      <c r="F7" s="5">
        <v>4</v>
      </c>
      <c r="G7" s="5">
        <v>15</v>
      </c>
    </row>
    <row r="8" spans="2:7" x14ac:dyDescent="0.3">
      <c r="B8" s="1" t="s">
        <v>16</v>
      </c>
      <c r="C8" s="1">
        <v>5</v>
      </c>
      <c r="D8" s="5">
        <v>24</v>
      </c>
      <c r="E8" s="5">
        <v>0</v>
      </c>
      <c r="F8" s="5">
        <v>0</v>
      </c>
      <c r="G8" s="5">
        <v>17</v>
      </c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Simples</vt:lpstr>
      <vt:lpstr>Programa</vt:lpstr>
      <vt:lpstr>Normal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Bruna M Gerônimo</cp:lastModifiedBy>
  <dcterms:created xsi:type="dcterms:W3CDTF">2014-12-08T13:25:06Z</dcterms:created>
  <dcterms:modified xsi:type="dcterms:W3CDTF">2022-02-21T13:49:29Z</dcterms:modified>
</cp:coreProperties>
</file>