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ri\Desktop\"/>
    </mc:Choice>
  </mc:AlternateContent>
  <xr:revisionPtr revIDLastSave="0" documentId="13_ncr:1_{2C0421E2-4371-420B-9EE6-1FA468FA3606}" xr6:coauthVersionLast="47" xr6:coauthVersionMax="47" xr10:uidLastSave="{00000000-0000-0000-0000-000000000000}"/>
  <bookViews>
    <workbookView xWindow="-108" yWindow="-108" windowWidth="23256" windowHeight="12456" xr2:uid="{2BC6D325-E80A-420B-B59A-805503E552BC}"/>
  </bookViews>
  <sheets>
    <sheet name="Overhead" sheetId="1" r:id="rId1"/>
    <sheet name="Link Failure execution time" sheetId="5" r:id="rId2"/>
    <sheet name="Paths RTT evaluation" sheetId="6" r:id="rId3"/>
    <sheet name="Delays and Hop count evalu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8" l="1"/>
  <c r="V25" i="8"/>
  <c r="U25" i="8"/>
  <c r="T25" i="8"/>
  <c r="W19" i="8"/>
  <c r="V19" i="8"/>
  <c r="U19" i="8"/>
  <c r="T19" i="8"/>
  <c r="W13" i="8"/>
  <c r="V13" i="8"/>
  <c r="V7" i="8"/>
  <c r="U13" i="8"/>
  <c r="T13" i="8"/>
  <c r="T7" i="8"/>
  <c r="W7" i="8"/>
  <c r="U7" i="8"/>
  <c r="L14" i="5"/>
  <c r="K14" i="5"/>
  <c r="J14" i="5"/>
  <c r="I14" i="5"/>
  <c r="D14" i="5"/>
  <c r="E14" i="5"/>
  <c r="F14" i="5"/>
  <c r="C14" i="5"/>
</calcChain>
</file>

<file path=xl/sharedStrings.xml><?xml version="1.0" encoding="utf-8"?>
<sst xmlns="http://schemas.openxmlformats.org/spreadsheetml/2006/main" count="148" uniqueCount="54">
  <si>
    <t>Dijkstra</t>
  </si>
  <si>
    <t>1-&gt;8</t>
  </si>
  <si>
    <t>2-&gt;7</t>
  </si>
  <si>
    <t>Ant</t>
  </si>
  <si>
    <t>PL (%)</t>
  </si>
  <si>
    <t>Total Time (ms)</t>
  </si>
  <si>
    <t>LINK 4-6 DOWN</t>
  </si>
  <si>
    <t>LINK 5-7 DOWN</t>
  </si>
  <si>
    <t>ALL LINKS UP</t>
  </si>
  <si>
    <t>LINK 6-8 DOWN</t>
  </si>
  <si>
    <t>13-&gt;16</t>
  </si>
  <si>
    <t>2-&gt;9</t>
  </si>
  <si>
    <t>LINK 1-2 DOWN</t>
  </si>
  <si>
    <t>LINK 5-&gt;7 DOWN</t>
  </si>
  <si>
    <t>LINK 2-4 DOWN</t>
  </si>
  <si>
    <t>1-&gt;2-&gt;4-&gt;6-&gt;8</t>
  </si>
  <si>
    <t>2-&gt;5-&gt;7</t>
  </si>
  <si>
    <t>2-&gt;4-&gt;6-&gt;8-&gt;7</t>
  </si>
  <si>
    <t>13-&gt;12-&gt;1-&gt;2-&gt;14-&gt;16</t>
  </si>
  <si>
    <t>2-&gt;5-&gt;7-&gt;9</t>
  </si>
  <si>
    <t>13-&gt;12-&gt;3-&gt;2-&gt;4-&gt;15-&gt;16</t>
  </si>
  <si>
    <t xml:space="preserve">After : </t>
  </si>
  <si>
    <t>1-&gt;3-&gt;5-&gt;7-&gt;8</t>
  </si>
  <si>
    <t>2-&gt;4-&gt;6-&gt;7</t>
  </si>
  <si>
    <t>13-&gt;12-&gt;3-&gt;2-&gt;14-&gt;16</t>
  </si>
  <si>
    <t>2-&gt;3-&gt;10-&gt;9</t>
  </si>
  <si>
    <t>13-&gt;11-&gt;9-&gt;8-&gt;6-&gt;15-&gt;16</t>
  </si>
  <si>
    <t>Simple Topology (8 hosts, 8 switches)</t>
  </si>
  <si>
    <t>Complex Topology (16 hosts, 16 switches)</t>
  </si>
  <si>
    <t>PATH</t>
  </si>
  <si>
    <t>Network Overhead</t>
  </si>
  <si>
    <t>1 -&gt; 8</t>
  </si>
  <si>
    <t>2 -&gt; 7</t>
  </si>
  <si>
    <t>Complex Topology (8 hosts, 8 switches)</t>
  </si>
  <si>
    <t>13 -&gt; 16</t>
  </si>
  <si>
    <t>2 -&gt; 9</t>
  </si>
  <si>
    <t>Simple Topology (8 hosts 8 switches)</t>
  </si>
  <si>
    <t>Complex Topology (16 hosts 16 switches)</t>
  </si>
  <si>
    <t>Ping</t>
  </si>
  <si>
    <t>Complete PATH</t>
  </si>
  <si>
    <t>Delay (ms)</t>
  </si>
  <si>
    <t>Average RTT (ms)</t>
  </si>
  <si>
    <t>Hop Count</t>
  </si>
  <si>
    <t xml:space="preserve">ALL LINKS UP </t>
  </si>
  <si>
    <t>After:</t>
  </si>
  <si>
    <t>Time difference</t>
  </si>
  <si>
    <t>Total execution</t>
  </si>
  <si>
    <t>After link down:</t>
  </si>
  <si>
    <t>Simple Topology</t>
  </si>
  <si>
    <t>Complex Topology</t>
  </si>
  <si>
    <t>Average Hop Count</t>
  </si>
  <si>
    <t xml:space="preserve">Average Delay </t>
  </si>
  <si>
    <t>Average Hop Count After Link Failure</t>
  </si>
  <si>
    <t>Average Delay After Link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</si>
</sst>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13" xfId="0" applyNumberFormat="1" applyBorder="1"/>
    <xf numFmtId="0" fontId="2" fillId="5" borderId="1" xfId="0" applyFont="1" applyFill="1" applyBorder="1"/>
    <xf numFmtId="0" fontId="0" fillId="0" borderId="14" xfId="0" applyBorder="1"/>
    <xf numFmtId="0" fontId="1" fillId="0" borderId="11" xfId="0" applyFont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0" fillId="0" borderId="15" xfId="0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1" fillId="0" borderId="6" xfId="0" applyFont="1" applyBorder="1"/>
    <xf numFmtId="0" fontId="0" fillId="4" borderId="5" xfId="0" applyFill="1" applyBorder="1"/>
    <xf numFmtId="0" fontId="0" fillId="4" borderId="6" xfId="0" applyFill="1" applyBorder="1"/>
    <xf numFmtId="0" fontId="0" fillId="5" borderId="1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Network</a:t>
            </a:r>
            <a:r>
              <a:rPr lang="it-IT" baseline="0"/>
              <a:t> Overhead for Simple Topology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769203849518809"/>
          <c:y val="0.17171296296296298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2-&gt;7</c:v>
              </c:pt>
              <c:pt idx="1">
                <c:v>Path 1-&gt;8</c:v>
              </c:pt>
            </c:strLit>
          </c:cat>
          <c:val>
            <c:numRef>
              <c:f>(Overhead!$D$24,Overhead!$C$24)</c:f>
              <c:numCache>
                <c:formatCode>General</c:formatCode>
                <c:ptCount val="2"/>
                <c:pt idx="0">
                  <c:v>18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E-4F4B-9C68-01C483CE97AA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2-&gt;7</c:v>
              </c:pt>
              <c:pt idx="1">
                <c:v>Path 1-&gt;8</c:v>
              </c:pt>
            </c:strLit>
          </c:cat>
          <c:val>
            <c:numRef>
              <c:f>(Overhead!$F$24,Overhead!$E$24)</c:f>
              <c:numCache>
                <c:formatCode>General</c:formatCode>
                <c:ptCount val="2"/>
                <c:pt idx="0">
                  <c:v>18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E-4F4B-9C68-01C483CE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number of initial ARP messages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Path Delay After Link Failure</a:t>
            </a:r>
            <a:endParaRPr lang="it-IT"/>
          </a:p>
        </c:rich>
      </c:tx>
      <c:layout>
        <c:manualLayout>
          <c:xMode val="edge"/>
          <c:yMode val="edge"/>
          <c:x val="0.21823056684318345"/>
          <c:y val="4.7927150730889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Simple Topology</c:v>
              </c:pt>
              <c:pt idx="1">
                <c:v>Complex Topology</c:v>
              </c:pt>
            </c:strLit>
          </c:cat>
          <c:val>
            <c:numRef>
              <c:f>('Delays and Hop count evaluation'!$T$19,'Delays and Hop count evaluation'!$V$19)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5-4178-8677-AD45C7E8BD51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Simple Topology</c:v>
              </c:pt>
              <c:pt idx="1">
                <c:v>Complex Topology</c:v>
              </c:pt>
            </c:strLit>
          </c:cat>
          <c:val>
            <c:numRef>
              <c:f>('Delays and Hop count evaluation'!$U$19,'Delays and Hop count evaluation'!$W$19)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5-4178-8677-AD45C7E8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Path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Hop Count</a:t>
            </a:r>
          </a:p>
        </c:rich>
      </c:tx>
      <c:layout>
        <c:manualLayout>
          <c:xMode val="edge"/>
          <c:yMode val="edge"/>
          <c:x val="0.21823056684318345"/>
          <c:y val="4.7927150730889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Simple Topology</c:v>
              </c:pt>
              <c:pt idx="1">
                <c:v>Complex Topology</c:v>
              </c:pt>
            </c:strLit>
          </c:cat>
          <c:val>
            <c:numRef>
              <c:f>('Delays and Hop count evaluation'!$T$13,'Delays and Hop count evaluation'!$V$13)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B-45A1-8B00-93FCDA1B1FBF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Simple Topology</c:v>
              </c:pt>
              <c:pt idx="1">
                <c:v>Complex Topology</c:v>
              </c:pt>
            </c:strLit>
          </c:cat>
          <c:val>
            <c:numRef>
              <c:f>('Delays and Hop count evaluation'!$U$13,'Delays and Hop count evaluation'!$W$13)</c:f>
              <c:numCache>
                <c:formatCode>General</c:formatCode>
                <c:ptCount val="2"/>
                <c:pt idx="0">
                  <c:v>4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B-45A1-8B00-93FCDA1B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Hop Count (number of hops)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Hop Count After Link Failure</a:t>
            </a:r>
            <a:endParaRPr lang="it-IT"/>
          </a:p>
        </c:rich>
      </c:tx>
      <c:layout>
        <c:manualLayout>
          <c:xMode val="edge"/>
          <c:yMode val="edge"/>
          <c:x val="0.21823056684318345"/>
          <c:y val="4.7927150730889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Simple Topology</c:v>
              </c:pt>
              <c:pt idx="1">
                <c:v>Complex Topology</c:v>
              </c:pt>
            </c:strLit>
          </c:cat>
          <c:val>
            <c:numRef>
              <c:f>('Delays and Hop count evaluation'!$T$25,'Delays and Hop count evaluation'!$V$25)</c:f>
              <c:numCache>
                <c:formatCode>General</c:formatCode>
                <c:ptCount val="2"/>
                <c:pt idx="0">
                  <c:v>3.5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4A92-987F-A381D384E580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Simple Topology</c:v>
              </c:pt>
              <c:pt idx="1">
                <c:v>Complex Topology</c:v>
              </c:pt>
            </c:strLit>
          </c:cat>
          <c:val>
            <c:numRef>
              <c:f>('Delays and Hop count evaluation'!$U$25,'Delays and Hop count evaluation'!$W$25)</c:f>
              <c:numCache>
                <c:formatCode>General</c:formatCode>
                <c:ptCount val="2"/>
                <c:pt idx="0">
                  <c:v>3.5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0-4A92-987F-A381D384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Hop</a:t>
                </a:r>
                <a:r>
                  <a:rPr lang="it-IT" baseline="0"/>
                  <a:t> Count (number of hops)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Network</a:t>
            </a:r>
            <a:r>
              <a:rPr lang="it-IT" baseline="0"/>
              <a:t> Overhead for Complex Topology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769203849518809"/>
          <c:y val="0.17171296296296298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Path 2-&gt;9</c:v>
              </c:pt>
              <c:pt idx="1">
                <c:v>Path 13-&gt;16</c:v>
              </c:pt>
            </c:strLit>
          </c:cat>
          <c:val>
            <c:numRef>
              <c:f>(Overhead!$M$24,Overhead!$L$24)</c:f>
              <c:numCache>
                <c:formatCode>General</c:formatCode>
                <c:ptCount val="2"/>
                <c:pt idx="0">
                  <c:v>151</c:v>
                </c:pt>
                <c:pt idx="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5-4C0A-BB9B-60328EC24674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Path 2-&gt;9</c:v>
              </c:pt>
              <c:pt idx="1">
                <c:v>Path 13-&gt;16</c:v>
              </c:pt>
            </c:strLit>
          </c:cat>
          <c:val>
            <c:numRef>
              <c:f>(Overhead!$O$24,Overhead!$N$24)</c:f>
              <c:numCache>
                <c:formatCode>General</c:formatCode>
                <c:ptCount val="2"/>
                <c:pt idx="0">
                  <c:v>199</c:v>
                </c:pt>
                <c:pt idx="1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5-4C0A-BB9B-60328EC2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number of initial ARP messages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Robustness in Simple</a:t>
            </a:r>
            <a:r>
              <a:rPr lang="it-IT" baseline="0"/>
              <a:t> Topology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1-&gt;8</c:v>
              </c:pt>
              <c:pt idx="1">
                <c:v>Path 2-&gt;7</c:v>
              </c:pt>
            </c:strLit>
          </c:cat>
          <c:val>
            <c:numRef>
              <c:f>'Link Failure execution time'!$C$14:$D$14</c:f>
              <c:numCache>
                <c:formatCode>General</c:formatCode>
                <c:ptCount val="2"/>
                <c:pt idx="0">
                  <c:v>83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C-4535-8C42-D556D21374DD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1-&gt;8</c:v>
              </c:pt>
              <c:pt idx="1">
                <c:v>Path 2-&gt;7</c:v>
              </c:pt>
            </c:strLit>
          </c:cat>
          <c:val>
            <c:numRef>
              <c:f>'Link Failure execution time'!$E$14:$F$14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C-4535-8C42-D556D213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</a:t>
                </a:r>
                <a:r>
                  <a:rPr lang="it-IT" baseline="0"/>
                  <a:t> difference after link failure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Robustness</a:t>
            </a:r>
            <a:r>
              <a:rPr lang="it-IT" baseline="0"/>
              <a:t> in Complex Topology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769203849518809"/>
          <c:y val="0.17171296296296298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13-&gt;16</c:v>
              </c:pt>
              <c:pt idx="1">
                <c:v>Path 2-&gt;9</c:v>
              </c:pt>
            </c:strLit>
          </c:cat>
          <c:val>
            <c:numRef>
              <c:f>'Link Failure execution time'!$I$14:$J$14</c:f>
              <c:numCache>
                <c:formatCode>General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1-423E-A303-804376E852B9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13-&gt;16</c:v>
              </c:pt>
              <c:pt idx="1">
                <c:v>Path 2-&gt;9</c:v>
              </c:pt>
            </c:strLit>
          </c:cat>
          <c:val>
            <c:numRef>
              <c:f>'Link Failure execution time'!$K$14:$L$14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1-423E-A303-804376E8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Execution time difference after link failure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RTT in Simple Topology</a:t>
            </a:r>
          </a:p>
          <a:p>
            <a:pPr>
              <a:defRPr/>
            </a:pPr>
            <a:r>
              <a:rPr lang="it-IT" baseline="0"/>
              <a:t>Before Link Failure </a:t>
            </a:r>
            <a:endParaRPr lang="it-IT"/>
          </a:p>
        </c:rich>
      </c:tx>
      <c:layout>
        <c:manualLayout>
          <c:xMode val="edge"/>
          <c:yMode val="edge"/>
          <c:x val="0.21823056684318345"/>
          <c:y val="4.7927150730889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1-&gt;8</c:v>
              </c:pt>
              <c:pt idx="1">
                <c:v>Path 2-&gt;7</c:v>
              </c:pt>
            </c:strLit>
          </c:cat>
          <c:val>
            <c:numRef>
              <c:f>'Paths RTT evaluation'!$C$9:$D$9</c:f>
              <c:numCache>
                <c:formatCode>General</c:formatCode>
                <c:ptCount val="2"/>
                <c:pt idx="0">
                  <c:v>40.090000000000003</c:v>
                </c:pt>
                <c:pt idx="1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F-4B60-8CB8-76E91A097E02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1-&gt;8</c:v>
              </c:pt>
              <c:pt idx="1">
                <c:v>Path 2-&gt;7</c:v>
              </c:pt>
            </c:strLit>
          </c:cat>
          <c:val>
            <c:numRef>
              <c:f>'Paths RTT evaluation'!$E$9:$F$9</c:f>
              <c:numCache>
                <c:formatCode>General</c:formatCode>
                <c:ptCount val="2"/>
                <c:pt idx="0">
                  <c:v>40.67</c:v>
                </c:pt>
                <c:pt idx="1">
                  <c:v>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F-4B60-8CB8-76E91A09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  <a:r>
              <a:rPr lang="it-IT" baseline="0"/>
              <a:t> RTT in Complex Topology</a:t>
            </a:r>
          </a:p>
          <a:p>
            <a:pPr>
              <a:defRPr/>
            </a:pPr>
            <a:r>
              <a:rPr lang="it-IT" baseline="0"/>
              <a:t>Before Link Failure</a:t>
            </a:r>
            <a:endParaRPr lang="it-IT"/>
          </a:p>
        </c:rich>
      </c:tx>
      <c:layout>
        <c:manualLayout>
          <c:xMode val="edge"/>
          <c:yMode val="edge"/>
          <c:x val="0.20124412077074796"/>
          <c:y val="1.8066847335140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13-&gt;16</c:v>
              </c:pt>
              <c:pt idx="1">
                <c:v>Path 2-&gt;9</c:v>
              </c:pt>
            </c:strLit>
          </c:cat>
          <c:val>
            <c:numRef>
              <c:f>('Paths RTT evaluation'!$K$9,'Paths RTT evaluation'!$L$9)</c:f>
              <c:numCache>
                <c:formatCode>General</c:formatCode>
                <c:ptCount val="2"/>
                <c:pt idx="0">
                  <c:v>69.5</c:v>
                </c:pt>
                <c:pt idx="1">
                  <c:v>41.07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1-4254-8416-1DBA7142B312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13-&gt;16</c:v>
              </c:pt>
              <c:pt idx="1">
                <c:v>Path 2-&gt;9</c:v>
              </c:pt>
            </c:strLit>
          </c:cat>
          <c:val>
            <c:numRef>
              <c:f>('Paths RTT evaluation'!$M$9,'Paths RTT evaluation'!$N$9)</c:f>
              <c:numCache>
                <c:formatCode>General</c:formatCode>
                <c:ptCount val="2"/>
                <c:pt idx="0">
                  <c:v>79.650000000000006</c:v>
                </c:pt>
                <c:pt idx="1">
                  <c:v>47.11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1-4254-8416-1DBA7142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RTT in Simple Topology</a:t>
            </a:r>
          </a:p>
          <a:p>
            <a:pPr>
              <a:defRPr/>
            </a:pPr>
            <a:r>
              <a:rPr lang="it-IT" baseline="0"/>
              <a:t>After Link Failure </a:t>
            </a:r>
            <a:endParaRPr lang="it-IT"/>
          </a:p>
        </c:rich>
      </c:tx>
      <c:layout>
        <c:manualLayout>
          <c:xMode val="edge"/>
          <c:yMode val="edge"/>
          <c:x val="0.21823056684318345"/>
          <c:y val="4.7927150730889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1-&gt;8</c:v>
              </c:pt>
              <c:pt idx="1">
                <c:v>Path 2-&gt;7</c:v>
              </c:pt>
            </c:strLit>
          </c:cat>
          <c:val>
            <c:numRef>
              <c:f>('Paths RTT evaluation'!$C$14,'Paths RTT evaluation'!$D$14)</c:f>
              <c:numCache>
                <c:formatCode>General</c:formatCode>
                <c:ptCount val="2"/>
                <c:pt idx="0">
                  <c:v>45.55</c:v>
                </c:pt>
                <c:pt idx="1">
                  <c:v>37.11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6-4EA1-86F7-1C16DC6B2E2E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1-&gt;8</c:v>
              </c:pt>
              <c:pt idx="1">
                <c:v>Path 2-&gt;7</c:v>
              </c:pt>
            </c:strLit>
          </c:cat>
          <c:val>
            <c:numRef>
              <c:f>('Paths RTT evaluation'!$E$14,'Paths RTT evaluation'!$F$14)</c:f>
              <c:numCache>
                <c:formatCode>General</c:formatCode>
                <c:ptCount val="2"/>
                <c:pt idx="0">
                  <c:v>45.24</c:v>
                </c:pt>
                <c:pt idx="1">
                  <c:v>52.22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6-4EA1-86F7-1C16DC6B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  <a:r>
              <a:rPr lang="it-IT" baseline="0"/>
              <a:t> RTT in Complex Topology</a:t>
            </a:r>
          </a:p>
          <a:p>
            <a:pPr>
              <a:defRPr/>
            </a:pPr>
            <a:r>
              <a:rPr lang="it-IT" baseline="0"/>
              <a:t>After Link Failure</a:t>
            </a:r>
            <a:endParaRPr lang="it-IT"/>
          </a:p>
        </c:rich>
      </c:tx>
      <c:layout>
        <c:manualLayout>
          <c:xMode val="edge"/>
          <c:yMode val="edge"/>
          <c:x val="0.20124412077074796"/>
          <c:y val="1.8066847335140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13-&gt;16</c:v>
              </c:pt>
              <c:pt idx="1">
                <c:v>Path 2-&gt;9</c:v>
              </c:pt>
            </c:strLit>
          </c:cat>
          <c:val>
            <c:numRef>
              <c:f>('Paths RTT evaluation'!$K$14,'Paths RTT evaluation'!$L$14)</c:f>
              <c:numCache>
                <c:formatCode>General</c:formatCode>
                <c:ptCount val="2"/>
                <c:pt idx="0">
                  <c:v>65.599999999999994</c:v>
                </c:pt>
                <c:pt idx="1">
                  <c:v>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7-47E7-87AD-E38F586986C1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Path 13-&gt;16</c:v>
              </c:pt>
              <c:pt idx="1">
                <c:v>Path 2-&gt;9</c:v>
              </c:pt>
            </c:strLit>
          </c:cat>
          <c:val>
            <c:numRef>
              <c:f>('Paths RTT evaluation'!$M$14,'Paths RTT evaluation'!$N$14)</c:f>
              <c:numCache>
                <c:formatCode>General</c:formatCode>
                <c:ptCount val="2"/>
                <c:pt idx="0">
                  <c:v>73.61</c:v>
                </c:pt>
                <c:pt idx="1">
                  <c:v>37.17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7-47E7-87AD-E38F58698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Path Delay </a:t>
            </a:r>
            <a:endParaRPr lang="it-IT"/>
          </a:p>
        </c:rich>
      </c:tx>
      <c:layout>
        <c:manualLayout>
          <c:xMode val="edge"/>
          <c:yMode val="edge"/>
          <c:x val="0.21823056684318345"/>
          <c:y val="4.7927150730889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80227948345694"/>
          <c:y val="0.17171310760386285"/>
          <c:w val="0.74175240594925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Dijkstra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Simple Topology</c:v>
              </c:pt>
              <c:pt idx="1">
                <c:v>Complex Topology</c:v>
              </c:pt>
            </c:strLit>
          </c:cat>
          <c:val>
            <c:numRef>
              <c:f>('Delays and Hop count evaluation'!$T$7,'Delays and Hop count evaluation'!$V$7)</c:f>
              <c:numCache>
                <c:formatCode>General</c:formatCode>
                <c:ptCount val="2"/>
                <c:pt idx="0">
                  <c:v>18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B-4600-A593-2FB7663724BE}"/>
            </c:ext>
          </c:extLst>
        </c:ser>
        <c:ser>
          <c:idx val="1"/>
          <c:order val="1"/>
          <c:tx>
            <c:v>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Simple Topology</c:v>
              </c:pt>
              <c:pt idx="1">
                <c:v>Complex Topology</c:v>
              </c:pt>
            </c:strLit>
          </c:cat>
          <c:val>
            <c:numRef>
              <c:f>('Delays and Hop count evaluation'!$U$7,'Delays and Hop count evaluation'!$W$7)</c:f>
              <c:numCache>
                <c:formatCode>General</c:formatCode>
                <c:ptCount val="2"/>
                <c:pt idx="0">
                  <c:v>19</c:v>
                </c:pt>
                <c:pt idx="1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B-4600-A593-2FB76637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94255"/>
        <c:axId val="1032693423"/>
      </c:barChart>
      <c:catAx>
        <c:axId val="103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3423"/>
        <c:crosses val="autoZero"/>
        <c:auto val="1"/>
        <c:lblAlgn val="ctr"/>
        <c:lblOffset val="100"/>
        <c:noMultiLvlLbl val="0"/>
      </c:catAx>
      <c:valAx>
        <c:axId val="1032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Path Delay (ms)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3</xdr:row>
      <xdr:rowOff>45720</xdr:rowOff>
    </xdr:from>
    <xdr:to>
      <xdr:col>8</xdr:col>
      <xdr:colOff>396240</xdr:colOff>
      <xdr:row>17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795BF7F-3843-1CE7-C5AE-52FE5C8C4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4</xdr:row>
      <xdr:rowOff>38100</xdr:rowOff>
    </xdr:from>
    <xdr:to>
      <xdr:col>15</xdr:col>
      <xdr:colOff>358140</xdr:colOff>
      <xdr:row>18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140EB6-1A06-49F8-AF50-665E16174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18</xdr:row>
      <xdr:rowOff>87630</xdr:rowOff>
    </xdr:from>
    <xdr:to>
      <xdr:col>5</xdr:col>
      <xdr:colOff>575311</xdr:colOff>
      <xdr:row>32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4F942B-1636-4D6E-B789-96A4E587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552451</xdr:colOff>
      <xdr:row>18</xdr:row>
      <xdr:rowOff>85725</xdr:rowOff>
    </xdr:from>
    <xdr:to>
      <xdr:col>11</xdr:col>
      <xdr:colOff>485776</xdr:colOff>
      <xdr:row>32</xdr:row>
      <xdr:rowOff>154305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B656A51-91BC-4C8B-9D39-133080CD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17</xdr:row>
      <xdr:rowOff>50800</xdr:rowOff>
    </xdr:from>
    <xdr:to>
      <xdr:col>3</xdr:col>
      <xdr:colOff>1165860</xdr:colOff>
      <xdr:row>32</xdr:row>
      <xdr:rowOff>113030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F9DD59B-4924-46EE-84F8-BAC0F22DF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17</xdr:row>
      <xdr:rowOff>47626</xdr:rowOff>
    </xdr:from>
    <xdr:to>
      <xdr:col>11</xdr:col>
      <xdr:colOff>1013460</xdr:colOff>
      <xdr:row>32</xdr:row>
      <xdr:rowOff>141606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95185B5-C85C-44B3-8DDC-33593AFF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79375</xdr:colOff>
      <xdr:row>17</xdr:row>
      <xdr:rowOff>57150</xdr:rowOff>
    </xdr:from>
    <xdr:to>
      <xdr:col>8</xdr:col>
      <xdr:colOff>426085</xdr:colOff>
      <xdr:row>32</xdr:row>
      <xdr:rowOff>119380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8A0B40-CEBB-45C1-9093-E2FC4EB92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1304925</xdr:colOff>
      <xdr:row>17</xdr:row>
      <xdr:rowOff>63500</xdr:rowOff>
    </xdr:from>
    <xdr:to>
      <xdr:col>16</xdr:col>
      <xdr:colOff>419735</xdr:colOff>
      <xdr:row>32</xdr:row>
      <xdr:rowOff>157480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8791D39-BC2F-4D48-A726-2059D802C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60960</xdr:rowOff>
    </xdr:from>
    <xdr:to>
      <xdr:col>7</xdr:col>
      <xdr:colOff>419735</xdr:colOff>
      <xdr:row>16</xdr:row>
      <xdr:rowOff>94615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49B46D-EEA3-4206-B143-092267A7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18</xdr:row>
      <xdr:rowOff>123825</xdr:rowOff>
    </xdr:from>
    <xdr:to>
      <xdr:col>7</xdr:col>
      <xdr:colOff>410210</xdr:colOff>
      <xdr:row>34</xdr:row>
      <xdr:rowOff>5080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7137D5-1E86-4634-A031-CB8684A0A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1</xdr:row>
      <xdr:rowOff>95250</xdr:rowOff>
    </xdr:from>
    <xdr:to>
      <xdr:col>16</xdr:col>
      <xdr:colOff>257810</xdr:colOff>
      <xdr:row>16</xdr:row>
      <xdr:rowOff>157480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D4F17FD-B2D6-413C-898C-A77B77DC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18</xdr:row>
      <xdr:rowOff>123825</xdr:rowOff>
    </xdr:from>
    <xdr:to>
      <xdr:col>16</xdr:col>
      <xdr:colOff>276860</xdr:colOff>
      <xdr:row>34</xdr:row>
      <xdr:rowOff>5080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E5227C-0166-41CC-94BE-FD41112AC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5A1D-C4F5-41E7-B484-D7B28A398375}">
  <dimension ref="B21:AB148"/>
  <sheetViews>
    <sheetView tabSelected="1" workbookViewId="0">
      <selection activeCell="S15" sqref="S15"/>
    </sheetView>
  </sheetViews>
  <sheetFormatPr defaultRowHeight="14.4" x14ac:dyDescent="0.3"/>
  <cols>
    <col min="2" max="2" width="16.6640625" customWidth="1"/>
    <col min="7" max="7" width="2.44140625" customWidth="1"/>
    <col min="8" max="8" width="4.5546875" customWidth="1"/>
    <col min="9" max="9" width="18.33203125" customWidth="1"/>
    <col min="11" max="11" width="17.33203125" customWidth="1"/>
    <col min="12" max="12" width="9.33203125" customWidth="1"/>
    <col min="14" max="14" width="7.88671875" customWidth="1"/>
    <col min="15" max="15" width="11.33203125" customWidth="1"/>
    <col min="16" max="16" width="12.5546875" customWidth="1"/>
  </cols>
  <sheetData>
    <row r="21" spans="2:15" x14ac:dyDescent="0.3">
      <c r="C21" s="1" t="s">
        <v>27</v>
      </c>
      <c r="D21" s="2"/>
      <c r="E21" s="2"/>
      <c r="F21" s="3"/>
      <c r="G21" s="10"/>
      <c r="L21" s="1" t="s">
        <v>33</v>
      </c>
      <c r="M21" s="2"/>
      <c r="N21" s="2"/>
      <c r="O21" s="3"/>
    </row>
    <row r="22" spans="2:15" x14ac:dyDescent="0.3">
      <c r="C22" s="4" t="s">
        <v>0</v>
      </c>
      <c r="D22" s="5"/>
      <c r="E22" s="4" t="s">
        <v>3</v>
      </c>
      <c r="F22" s="5"/>
      <c r="L22" s="4" t="s">
        <v>0</v>
      </c>
      <c r="M22" s="5"/>
      <c r="N22" s="4" t="s">
        <v>3</v>
      </c>
      <c r="O22" s="5"/>
    </row>
    <row r="23" spans="2:15" x14ac:dyDescent="0.3">
      <c r="B23" t="s">
        <v>29</v>
      </c>
      <c r="C23" s="6" t="s">
        <v>31</v>
      </c>
      <c r="D23" s="7" t="s">
        <v>32</v>
      </c>
      <c r="E23" s="6" t="s">
        <v>31</v>
      </c>
      <c r="F23" s="7" t="s">
        <v>32</v>
      </c>
      <c r="K23" t="s">
        <v>29</v>
      </c>
      <c r="L23" s="6" t="s">
        <v>34</v>
      </c>
      <c r="M23" s="7" t="s">
        <v>35</v>
      </c>
      <c r="N23" s="6" t="s">
        <v>34</v>
      </c>
      <c r="O23" s="7" t="s">
        <v>35</v>
      </c>
    </row>
    <row r="24" spans="2:15" x14ac:dyDescent="0.3">
      <c r="B24" t="s">
        <v>30</v>
      </c>
      <c r="C24" s="8">
        <v>29</v>
      </c>
      <c r="D24" s="9">
        <v>18</v>
      </c>
      <c r="E24" s="8">
        <v>29</v>
      </c>
      <c r="F24" s="9">
        <v>18</v>
      </c>
      <c r="K24" t="s">
        <v>30</v>
      </c>
      <c r="L24" s="8">
        <v>720</v>
      </c>
      <c r="M24" s="9">
        <v>151</v>
      </c>
      <c r="N24" s="8">
        <v>544</v>
      </c>
      <c r="O24" s="9">
        <v>199</v>
      </c>
    </row>
    <row r="148" spans="27:28" x14ac:dyDescent="0.3">
      <c r="AA148" s="10"/>
      <c r="AB148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653F-A054-420A-B347-42F1541A9614}">
  <dimension ref="B3:L15"/>
  <sheetViews>
    <sheetView zoomScale="80" zoomScaleNormal="80" workbookViewId="0">
      <selection activeCell="N7" sqref="N7"/>
    </sheetView>
  </sheetViews>
  <sheetFormatPr defaultRowHeight="14.4" x14ac:dyDescent="0.3"/>
  <cols>
    <col min="1" max="1" width="5.77734375" customWidth="1"/>
    <col min="2" max="2" width="15.44140625" customWidth="1"/>
    <col min="3" max="3" width="14.77734375" customWidth="1"/>
    <col min="4" max="5" width="15.21875" customWidth="1"/>
    <col min="6" max="6" width="16" customWidth="1"/>
    <col min="7" max="7" width="10.109375" customWidth="1"/>
    <col min="8" max="8" width="14.6640625" customWidth="1"/>
    <col min="9" max="9" width="15" customWidth="1"/>
    <col min="10" max="10" width="15.77734375" customWidth="1"/>
    <col min="11" max="11" width="15.6640625" customWidth="1"/>
    <col min="12" max="12" width="15.5546875" customWidth="1"/>
    <col min="13" max="13" width="14.109375" bestFit="1" customWidth="1"/>
    <col min="14" max="14" width="16" customWidth="1"/>
  </cols>
  <sheetData>
    <row r="3" spans="2:12" x14ac:dyDescent="0.3">
      <c r="B3" s="1"/>
      <c r="C3" s="2" t="s">
        <v>36</v>
      </c>
      <c r="D3" s="2"/>
      <c r="E3" s="2"/>
      <c r="F3" s="3"/>
      <c r="H3" s="1"/>
      <c r="I3" s="2" t="s">
        <v>37</v>
      </c>
      <c r="J3" s="2"/>
      <c r="K3" s="2"/>
      <c r="L3" s="3"/>
    </row>
    <row r="4" spans="2:12" x14ac:dyDescent="0.3">
      <c r="B4" s="11"/>
      <c r="C4" s="12" t="s">
        <v>8</v>
      </c>
      <c r="D4" s="12"/>
      <c r="E4" s="12"/>
      <c r="F4" s="13"/>
      <c r="H4" s="11"/>
      <c r="I4" s="12" t="s">
        <v>8</v>
      </c>
      <c r="J4" s="12"/>
      <c r="K4" s="12"/>
      <c r="L4" s="13"/>
    </row>
    <row r="5" spans="2:12" x14ac:dyDescent="0.3">
      <c r="B5" s="6"/>
      <c r="C5" s="4" t="s">
        <v>0</v>
      </c>
      <c r="D5" s="5"/>
      <c r="E5" s="4" t="s">
        <v>3</v>
      </c>
      <c r="F5" s="5"/>
      <c r="H5" s="14"/>
      <c r="I5" s="4" t="s">
        <v>0</v>
      </c>
      <c r="J5" s="5"/>
      <c r="K5" s="4" t="s">
        <v>3</v>
      </c>
      <c r="L5" s="5"/>
    </row>
    <row r="6" spans="2:12" x14ac:dyDescent="0.3">
      <c r="B6" s="6" t="s">
        <v>38</v>
      </c>
      <c r="C6" s="20" t="s">
        <v>1</v>
      </c>
      <c r="D6" s="20" t="s">
        <v>2</v>
      </c>
      <c r="E6" s="20" t="s">
        <v>1</v>
      </c>
      <c r="F6" s="20" t="s">
        <v>2</v>
      </c>
      <c r="H6" s="6" t="s">
        <v>38</v>
      </c>
      <c r="I6" s="20" t="s">
        <v>10</v>
      </c>
      <c r="J6" s="20" t="s">
        <v>11</v>
      </c>
      <c r="K6" s="28" t="s">
        <v>10</v>
      </c>
      <c r="L6" s="20" t="s">
        <v>11</v>
      </c>
    </row>
    <row r="7" spans="2:12" x14ac:dyDescent="0.3">
      <c r="B7" s="6" t="s">
        <v>5</v>
      </c>
      <c r="C7" s="15">
        <v>99069</v>
      </c>
      <c r="D7" s="15">
        <v>99144</v>
      </c>
      <c r="E7" s="15">
        <v>99151</v>
      </c>
      <c r="F7" s="15">
        <v>99154</v>
      </c>
      <c r="H7" s="6" t="s">
        <v>5</v>
      </c>
      <c r="I7" s="15">
        <v>99123</v>
      </c>
      <c r="J7" s="15">
        <v>99137</v>
      </c>
      <c r="K7" s="7">
        <v>99355</v>
      </c>
      <c r="L7" s="15">
        <v>99172</v>
      </c>
    </row>
    <row r="8" spans="2:12" x14ac:dyDescent="0.3">
      <c r="B8" s="8" t="s">
        <v>4</v>
      </c>
      <c r="C8" s="17">
        <v>0</v>
      </c>
      <c r="D8" s="16">
        <v>0</v>
      </c>
      <c r="E8" s="16">
        <v>0</v>
      </c>
      <c r="F8" s="16">
        <v>0</v>
      </c>
      <c r="H8" s="8" t="s">
        <v>4</v>
      </c>
      <c r="I8" s="17">
        <v>0</v>
      </c>
      <c r="J8" s="16">
        <v>0</v>
      </c>
      <c r="K8" s="9">
        <v>0</v>
      </c>
      <c r="L8" s="16">
        <v>0</v>
      </c>
    </row>
    <row r="9" spans="2:12" x14ac:dyDescent="0.3">
      <c r="B9" s="11" t="s">
        <v>44</v>
      </c>
      <c r="C9" s="18" t="s">
        <v>6</v>
      </c>
      <c r="D9" s="18" t="s">
        <v>7</v>
      </c>
      <c r="E9" s="18" t="s">
        <v>6</v>
      </c>
      <c r="F9" s="18" t="s">
        <v>9</v>
      </c>
      <c r="H9" s="11" t="s">
        <v>44</v>
      </c>
      <c r="I9" s="18" t="s">
        <v>12</v>
      </c>
      <c r="J9" s="18" t="s">
        <v>13</v>
      </c>
      <c r="K9" s="13" t="s">
        <v>14</v>
      </c>
      <c r="L9" s="18" t="s">
        <v>7</v>
      </c>
    </row>
    <row r="10" spans="2:12" x14ac:dyDescent="0.3">
      <c r="B10" s="6" t="s">
        <v>5</v>
      </c>
      <c r="C10" s="15">
        <v>99152</v>
      </c>
      <c r="D10" s="15">
        <v>99145</v>
      </c>
      <c r="E10" s="15">
        <v>99159</v>
      </c>
      <c r="F10" s="15">
        <v>99154</v>
      </c>
      <c r="H10" s="6" t="s">
        <v>5</v>
      </c>
      <c r="I10" s="15">
        <v>99179</v>
      </c>
      <c r="J10" s="15">
        <v>99141</v>
      </c>
      <c r="K10" s="7">
        <v>99365</v>
      </c>
      <c r="L10" s="15">
        <v>99173</v>
      </c>
    </row>
    <row r="11" spans="2:12" x14ac:dyDescent="0.3">
      <c r="B11" s="8" t="s">
        <v>4</v>
      </c>
      <c r="C11" s="17">
        <v>1</v>
      </c>
      <c r="D11" s="16">
        <v>1</v>
      </c>
      <c r="E11" s="16">
        <v>1</v>
      </c>
      <c r="F11" s="16">
        <v>1</v>
      </c>
      <c r="H11" s="8" t="s">
        <v>4</v>
      </c>
      <c r="I11" s="17">
        <v>1</v>
      </c>
      <c r="J11" s="16">
        <v>1</v>
      </c>
      <c r="K11" s="9">
        <v>1</v>
      </c>
      <c r="L11" s="16">
        <v>1</v>
      </c>
    </row>
    <row r="12" spans="2:12" x14ac:dyDescent="0.3">
      <c r="C12" s="14"/>
      <c r="D12" s="14"/>
      <c r="E12" s="14"/>
      <c r="F12" s="14"/>
      <c r="I12" s="15"/>
      <c r="J12" s="15"/>
      <c r="L12" s="14"/>
    </row>
    <row r="13" spans="2:12" x14ac:dyDescent="0.3">
      <c r="B13" s="25" t="s">
        <v>46</v>
      </c>
      <c r="C13" s="14"/>
      <c r="D13" s="14"/>
      <c r="E13" s="14"/>
      <c r="F13" s="14"/>
      <c r="H13" s="25" t="s">
        <v>46</v>
      </c>
      <c r="I13" s="14"/>
      <c r="J13" s="14"/>
      <c r="K13" s="24"/>
      <c r="L13" s="14"/>
    </row>
    <row r="14" spans="2:12" x14ac:dyDescent="0.3">
      <c r="B14" s="26" t="s">
        <v>45</v>
      </c>
      <c r="C14" s="15">
        <f>C10-C7</f>
        <v>83</v>
      </c>
      <c r="D14" s="15">
        <f>D10-D7</f>
        <v>1</v>
      </c>
      <c r="E14" s="15">
        <f>E10-E7</f>
        <v>8</v>
      </c>
      <c r="F14" s="15">
        <f>F10-F7</f>
        <v>0</v>
      </c>
      <c r="H14" s="26" t="s">
        <v>45</v>
      </c>
      <c r="I14" s="15">
        <f>I10-I7</f>
        <v>56</v>
      </c>
      <c r="J14" s="15">
        <f>J10-J7</f>
        <v>4</v>
      </c>
      <c r="K14">
        <f>K10-K7</f>
        <v>10</v>
      </c>
      <c r="L14" s="15">
        <f>L10-L7</f>
        <v>1</v>
      </c>
    </row>
    <row r="15" spans="2:12" x14ac:dyDescent="0.3">
      <c r="B15" s="27" t="s">
        <v>47</v>
      </c>
      <c r="C15" s="16"/>
      <c r="D15" s="16"/>
      <c r="E15" s="16"/>
      <c r="F15" s="16"/>
      <c r="H15" s="27" t="s">
        <v>47</v>
      </c>
      <c r="I15" s="16"/>
      <c r="J15" s="16"/>
      <c r="K15" s="19"/>
      <c r="L15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D477-CB98-4EA4-AC90-D95459345240}">
  <dimension ref="B3:N15"/>
  <sheetViews>
    <sheetView zoomScale="80" zoomScaleNormal="80" workbookViewId="0">
      <selection activeCell="D36" sqref="D36"/>
    </sheetView>
  </sheetViews>
  <sheetFormatPr defaultRowHeight="14.4" x14ac:dyDescent="0.3"/>
  <cols>
    <col min="2" max="2" width="16.5546875" customWidth="1"/>
    <col min="3" max="4" width="19.77734375" customWidth="1"/>
    <col min="5" max="5" width="19.88671875" customWidth="1"/>
    <col min="6" max="6" width="20.44140625" customWidth="1"/>
    <col min="7" max="7" width="6" customWidth="1"/>
    <col min="8" max="8" width="10" customWidth="1"/>
    <col min="9" max="9" width="9.6640625" customWidth="1"/>
    <col min="10" max="10" width="20.33203125" customWidth="1"/>
    <col min="11" max="11" width="20.44140625" customWidth="1"/>
    <col min="12" max="12" width="21.6640625" customWidth="1"/>
    <col min="13" max="13" width="23.21875" customWidth="1"/>
    <col min="14" max="14" width="14.33203125" customWidth="1"/>
  </cols>
  <sheetData>
    <row r="3" spans="2:14" x14ac:dyDescent="0.3">
      <c r="B3" s="1"/>
      <c r="C3" s="2" t="s">
        <v>27</v>
      </c>
      <c r="D3" s="2"/>
      <c r="E3" s="2"/>
      <c r="F3" s="3"/>
      <c r="J3" s="1"/>
      <c r="K3" s="2" t="s">
        <v>28</v>
      </c>
      <c r="L3" s="2"/>
      <c r="M3" s="2"/>
      <c r="N3" s="3"/>
    </row>
    <row r="4" spans="2:14" x14ac:dyDescent="0.3">
      <c r="B4" s="11"/>
      <c r="C4" s="12" t="s">
        <v>8</v>
      </c>
      <c r="D4" s="12"/>
      <c r="E4" s="12"/>
      <c r="F4" s="13"/>
      <c r="J4" s="11"/>
      <c r="K4" s="12" t="s">
        <v>43</v>
      </c>
      <c r="L4" s="12"/>
      <c r="M4" s="12"/>
      <c r="N4" s="13"/>
    </row>
    <row r="5" spans="2:14" x14ac:dyDescent="0.3">
      <c r="B5" s="14"/>
      <c r="C5" s="4" t="s">
        <v>0</v>
      </c>
      <c r="D5" s="5"/>
      <c r="E5" s="4" t="s">
        <v>3</v>
      </c>
      <c r="F5" s="5"/>
      <c r="J5" s="14"/>
      <c r="K5" s="23" t="s">
        <v>0</v>
      </c>
      <c r="L5" s="22"/>
      <c r="M5" s="21" t="s">
        <v>3</v>
      </c>
      <c r="N5" s="22"/>
    </row>
    <row r="6" spans="2:14" x14ac:dyDescent="0.3">
      <c r="B6" s="15" t="s">
        <v>38</v>
      </c>
      <c r="C6" s="20" t="s">
        <v>1</v>
      </c>
      <c r="D6" s="20" t="s">
        <v>2</v>
      </c>
      <c r="E6" s="20" t="s">
        <v>1</v>
      </c>
      <c r="F6" s="20" t="s">
        <v>2</v>
      </c>
      <c r="J6" s="15" t="s">
        <v>38</v>
      </c>
      <c r="K6" s="20" t="s">
        <v>10</v>
      </c>
      <c r="L6" s="20" t="s">
        <v>11</v>
      </c>
      <c r="M6" s="20" t="s">
        <v>10</v>
      </c>
      <c r="N6" s="20" t="s">
        <v>11</v>
      </c>
    </row>
    <row r="7" spans="2:14" x14ac:dyDescent="0.3">
      <c r="B7" s="15" t="s">
        <v>39</v>
      </c>
      <c r="C7" s="15" t="s">
        <v>15</v>
      </c>
      <c r="D7" s="15" t="s">
        <v>16</v>
      </c>
      <c r="E7" s="15" t="s">
        <v>15</v>
      </c>
      <c r="F7" s="15" t="s">
        <v>17</v>
      </c>
      <c r="J7" s="15" t="s">
        <v>39</v>
      </c>
      <c r="K7" s="15" t="s">
        <v>18</v>
      </c>
      <c r="L7" s="15" t="s">
        <v>19</v>
      </c>
      <c r="M7" s="15" t="s">
        <v>20</v>
      </c>
      <c r="N7" s="15" t="s">
        <v>19</v>
      </c>
    </row>
    <row r="8" spans="2:14" x14ac:dyDescent="0.3">
      <c r="B8" s="15" t="s">
        <v>40</v>
      </c>
      <c r="C8" s="15">
        <v>19</v>
      </c>
      <c r="D8" s="15">
        <v>17</v>
      </c>
      <c r="E8" s="15">
        <v>19</v>
      </c>
      <c r="F8" s="15">
        <v>19</v>
      </c>
      <c r="J8" s="15" t="s">
        <v>40</v>
      </c>
      <c r="K8" s="15">
        <v>32</v>
      </c>
      <c r="L8" s="15">
        <v>18</v>
      </c>
      <c r="M8" s="15">
        <v>33</v>
      </c>
      <c r="N8" s="15">
        <v>18</v>
      </c>
    </row>
    <row r="9" spans="2:14" x14ac:dyDescent="0.3">
      <c r="B9" s="15" t="s">
        <v>41</v>
      </c>
      <c r="C9" s="15">
        <v>40.090000000000003</v>
      </c>
      <c r="D9" s="15">
        <v>35.4</v>
      </c>
      <c r="E9" s="15">
        <v>40.67</v>
      </c>
      <c r="F9" s="15">
        <v>41.92</v>
      </c>
      <c r="J9" s="15" t="s">
        <v>41</v>
      </c>
      <c r="K9" s="15">
        <v>69.5</v>
      </c>
      <c r="L9" s="15">
        <v>41.07</v>
      </c>
      <c r="M9" s="15">
        <v>79.650000000000006</v>
      </c>
      <c r="N9" s="15">
        <v>47.11</v>
      </c>
    </row>
    <row r="10" spans="2:14" x14ac:dyDescent="0.3">
      <c r="B10" s="15" t="s">
        <v>42</v>
      </c>
      <c r="C10" s="15">
        <v>4</v>
      </c>
      <c r="D10" s="15">
        <v>2</v>
      </c>
      <c r="E10" s="15">
        <v>4</v>
      </c>
      <c r="F10" s="15">
        <v>4</v>
      </c>
      <c r="J10" s="15" t="s">
        <v>42</v>
      </c>
      <c r="K10" s="15">
        <v>5</v>
      </c>
      <c r="L10" s="15">
        <v>3</v>
      </c>
      <c r="M10" s="15">
        <v>6</v>
      </c>
      <c r="N10" s="15">
        <v>3</v>
      </c>
    </row>
    <row r="11" spans="2:14" x14ac:dyDescent="0.3">
      <c r="B11" s="18" t="s">
        <v>21</v>
      </c>
      <c r="C11" s="18" t="s">
        <v>6</v>
      </c>
      <c r="D11" s="18" t="s">
        <v>7</v>
      </c>
      <c r="E11" s="18" t="s">
        <v>6</v>
      </c>
      <c r="F11" s="18" t="s">
        <v>9</v>
      </c>
      <c r="J11" s="18" t="s">
        <v>21</v>
      </c>
      <c r="K11" s="18" t="s">
        <v>12</v>
      </c>
      <c r="L11" s="18" t="s">
        <v>7</v>
      </c>
      <c r="M11" s="18" t="s">
        <v>14</v>
      </c>
      <c r="N11" s="18" t="s">
        <v>7</v>
      </c>
    </row>
    <row r="12" spans="2:14" x14ac:dyDescent="0.3">
      <c r="B12" s="15" t="s">
        <v>39</v>
      </c>
      <c r="C12" s="15" t="s">
        <v>22</v>
      </c>
      <c r="D12" s="15" t="s">
        <v>23</v>
      </c>
      <c r="E12" s="15" t="s">
        <v>22</v>
      </c>
      <c r="F12" s="15" t="s">
        <v>23</v>
      </c>
      <c r="J12" s="15" t="s">
        <v>39</v>
      </c>
      <c r="K12" s="15" t="s">
        <v>24</v>
      </c>
      <c r="L12" s="15" t="s">
        <v>25</v>
      </c>
      <c r="M12" s="15" t="s">
        <v>26</v>
      </c>
      <c r="N12" s="15" t="s">
        <v>25</v>
      </c>
    </row>
    <row r="13" spans="2:14" x14ac:dyDescent="0.3">
      <c r="B13" s="15" t="s">
        <v>40</v>
      </c>
      <c r="C13" s="15">
        <v>22</v>
      </c>
      <c r="D13" s="15">
        <v>18</v>
      </c>
      <c r="E13" s="15">
        <v>22</v>
      </c>
      <c r="F13" s="15">
        <v>18</v>
      </c>
      <c r="J13" s="15" t="s">
        <v>40</v>
      </c>
      <c r="K13" s="15">
        <v>32</v>
      </c>
      <c r="L13" s="15">
        <v>18</v>
      </c>
      <c r="M13" s="15">
        <v>36</v>
      </c>
      <c r="N13" s="15">
        <v>18</v>
      </c>
    </row>
    <row r="14" spans="2:14" x14ac:dyDescent="0.3">
      <c r="B14" s="15" t="s">
        <v>41</v>
      </c>
      <c r="C14" s="15">
        <v>45.55</v>
      </c>
      <c r="D14" s="15">
        <v>37.11</v>
      </c>
      <c r="E14" s="15">
        <v>45.24</v>
      </c>
      <c r="F14" s="15">
        <v>52.22</v>
      </c>
      <c r="J14" s="15" t="s">
        <v>41</v>
      </c>
      <c r="K14" s="15">
        <v>65.599999999999994</v>
      </c>
      <c r="L14" s="15">
        <v>37.08</v>
      </c>
      <c r="M14" s="15">
        <v>73.61</v>
      </c>
      <c r="N14" s="15">
        <v>37.17</v>
      </c>
    </row>
    <row r="15" spans="2:14" x14ac:dyDescent="0.3">
      <c r="B15" s="16" t="s">
        <v>42</v>
      </c>
      <c r="C15" s="16">
        <v>4</v>
      </c>
      <c r="D15" s="16">
        <v>3</v>
      </c>
      <c r="E15" s="16">
        <v>4</v>
      </c>
      <c r="F15" s="16">
        <v>3</v>
      </c>
      <c r="J15" s="16" t="s">
        <v>42</v>
      </c>
      <c r="K15" s="16">
        <v>5</v>
      </c>
      <c r="L15" s="16">
        <v>3</v>
      </c>
      <c r="M15" s="16">
        <v>6</v>
      </c>
      <c r="N15" s="1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05C4-2AA2-43D5-A1D1-9730EBA6CA4F}">
  <dimension ref="T4:W25"/>
  <sheetViews>
    <sheetView zoomScale="80" zoomScaleNormal="80" workbookViewId="0">
      <selection activeCell="R17" sqref="R17"/>
    </sheetView>
  </sheetViews>
  <sheetFormatPr defaultRowHeight="14.4" x14ac:dyDescent="0.3"/>
  <cols>
    <col min="20" max="20" width="15" customWidth="1"/>
    <col min="21" max="21" width="12.109375" customWidth="1"/>
    <col min="23" max="23" width="12.6640625" customWidth="1"/>
  </cols>
  <sheetData>
    <row r="4" spans="20:23" x14ac:dyDescent="0.3">
      <c r="T4" s="1"/>
      <c r="U4" s="2" t="s">
        <v>51</v>
      </c>
      <c r="V4" s="2"/>
      <c r="W4" s="3"/>
    </row>
    <row r="5" spans="20:23" x14ac:dyDescent="0.3">
      <c r="T5" s="29" t="s">
        <v>48</v>
      </c>
      <c r="U5" s="30"/>
      <c r="V5" s="29" t="s">
        <v>49</v>
      </c>
      <c r="W5" s="30"/>
    </row>
    <row r="6" spans="20:23" x14ac:dyDescent="0.3">
      <c r="T6" s="31" t="s">
        <v>0</v>
      </c>
      <c r="U6" s="31" t="s">
        <v>3</v>
      </c>
      <c r="V6" s="31" t="s">
        <v>0</v>
      </c>
      <c r="W6" s="31" t="s">
        <v>3</v>
      </c>
    </row>
    <row r="7" spans="20:23" x14ac:dyDescent="0.3">
      <c r="T7" s="16">
        <f>AVERAGE('Paths RTT evaluation'!C8,'Paths RTT evaluation'!D8)</f>
        <v>18</v>
      </c>
      <c r="U7" s="16">
        <f>AVERAGE('Paths RTT evaluation'!E8,'Paths RTT evaluation'!F8)</f>
        <v>19</v>
      </c>
      <c r="V7" s="16">
        <f>AVERAGE('Paths RTT evaluation'!K8,'Paths RTT evaluation'!L8)</f>
        <v>25</v>
      </c>
      <c r="W7" s="16">
        <f>AVERAGE('Paths RTT evaluation'!M8,'Paths RTT evaluation'!N8)</f>
        <v>25.5</v>
      </c>
    </row>
    <row r="10" spans="20:23" x14ac:dyDescent="0.3">
      <c r="T10" s="1"/>
      <c r="U10" s="2" t="s">
        <v>50</v>
      </c>
      <c r="V10" s="2"/>
      <c r="W10" s="3"/>
    </row>
    <row r="11" spans="20:23" x14ac:dyDescent="0.3">
      <c r="T11" s="29" t="s">
        <v>48</v>
      </c>
      <c r="U11" s="30"/>
      <c r="V11" s="29" t="s">
        <v>49</v>
      </c>
      <c r="W11" s="30"/>
    </row>
    <row r="12" spans="20:23" x14ac:dyDescent="0.3">
      <c r="T12" s="31" t="s">
        <v>0</v>
      </c>
      <c r="U12" s="31" t="s">
        <v>3</v>
      </c>
      <c r="V12" s="31" t="s">
        <v>0</v>
      </c>
      <c r="W12" s="31" t="s">
        <v>3</v>
      </c>
    </row>
    <row r="13" spans="20:23" x14ac:dyDescent="0.3">
      <c r="T13" s="16">
        <f>AVERAGE('Paths RTT evaluation'!C10,'Paths RTT evaluation'!D10)</f>
        <v>3</v>
      </c>
      <c r="U13" s="16">
        <f>AVERAGE('Paths RTT evaluation'!E10,'Paths RTT evaluation'!F10)</f>
        <v>4</v>
      </c>
      <c r="V13" s="16">
        <f>AVERAGE('Paths RTT evaluation'!K10,'Paths RTT evaluation'!L10)</f>
        <v>4</v>
      </c>
      <c r="W13" s="16">
        <f>AVERAGE('Paths RTT evaluation'!M10,'Paths RTT evaluation'!N10)</f>
        <v>4.5</v>
      </c>
    </row>
    <row r="16" spans="20:23" x14ac:dyDescent="0.3">
      <c r="T16" s="1" t="s">
        <v>53</v>
      </c>
      <c r="U16" s="2"/>
      <c r="V16" s="2"/>
      <c r="W16" s="3"/>
    </row>
    <row r="17" spans="20:23" x14ac:dyDescent="0.3">
      <c r="T17" s="29" t="s">
        <v>48</v>
      </c>
      <c r="U17" s="30"/>
      <c r="V17" s="29" t="s">
        <v>49</v>
      </c>
      <c r="W17" s="30"/>
    </row>
    <row r="18" spans="20:23" x14ac:dyDescent="0.3">
      <c r="T18" s="31" t="s">
        <v>0</v>
      </c>
      <c r="U18" s="31" t="s">
        <v>3</v>
      </c>
      <c r="V18" s="31" t="s">
        <v>0</v>
      </c>
      <c r="W18" s="31" t="s">
        <v>3</v>
      </c>
    </row>
    <row r="19" spans="20:23" x14ac:dyDescent="0.3">
      <c r="T19" s="16">
        <f>AVERAGE('Paths RTT evaluation'!C13,'Paths RTT evaluation'!D13)</f>
        <v>20</v>
      </c>
      <c r="U19" s="16">
        <f>AVERAGE('Paths RTT evaluation'!E13,'Paths RTT evaluation'!F13)</f>
        <v>20</v>
      </c>
      <c r="V19" s="16">
        <f>AVERAGE('Paths RTT evaluation'!K13,'Paths RTT evaluation'!L13)</f>
        <v>25</v>
      </c>
      <c r="W19" s="16">
        <f>AVERAGE('Paths RTT evaluation'!M13,'Paths RTT evaluation'!N13)</f>
        <v>27</v>
      </c>
    </row>
    <row r="22" spans="20:23" x14ac:dyDescent="0.3">
      <c r="T22" s="1" t="s">
        <v>52</v>
      </c>
      <c r="U22" s="2"/>
      <c r="V22" s="2"/>
      <c r="W22" s="3"/>
    </row>
    <row r="23" spans="20:23" x14ac:dyDescent="0.3">
      <c r="T23" s="29" t="s">
        <v>48</v>
      </c>
      <c r="U23" s="30"/>
      <c r="V23" s="29" t="s">
        <v>49</v>
      </c>
      <c r="W23" s="30"/>
    </row>
    <row r="24" spans="20:23" x14ac:dyDescent="0.3">
      <c r="T24" s="31" t="s">
        <v>0</v>
      </c>
      <c r="U24" s="31" t="s">
        <v>3</v>
      </c>
      <c r="V24" s="31" t="s">
        <v>0</v>
      </c>
      <c r="W24" s="31" t="s">
        <v>3</v>
      </c>
    </row>
    <row r="25" spans="20:23" x14ac:dyDescent="0.3">
      <c r="T25" s="16">
        <f>AVERAGE('Paths RTT evaluation'!C15,'Paths RTT evaluation'!D15)</f>
        <v>3.5</v>
      </c>
      <c r="U25" s="16">
        <f>AVERAGE('Paths RTT evaluation'!E15,'Paths RTT evaluation'!F15)</f>
        <v>3.5</v>
      </c>
      <c r="V25" s="16">
        <f>AVERAGE('Paths RTT evaluation'!K15,'Paths RTT evaluation'!L15)</f>
        <v>4</v>
      </c>
      <c r="W25" s="16">
        <f>AVERAGE('Paths RTT evaluation'!M15,'Paths RTT evaluation'!N15)</f>
        <v>4.5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Overhead</vt:lpstr>
      <vt:lpstr>Link Failure execution time</vt:lpstr>
      <vt:lpstr>Paths RTT evaluation</vt:lpstr>
      <vt:lpstr>Delays and Hop count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Graziano Rizzo</dc:creator>
  <cp:lastModifiedBy>Graziano Rizzo</cp:lastModifiedBy>
  <dcterms:created xsi:type="dcterms:W3CDTF">2023-02-15T14:47:01Z</dcterms:created>
  <dcterms:modified xsi:type="dcterms:W3CDTF">2023-02-17T10:31:23Z</dcterms:modified>
</cp:coreProperties>
</file>