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rinterSettings/printerSettings2.bin" ContentType="application/vnd.openxmlformats-officedocument.spreadsheetml.printerSettings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printerSettings/printerSettings3.bin" ContentType="application/vnd.openxmlformats-officedocument.spreadsheetml.printerSettings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d.iledefrance-mobilites.fr/Direction/0266/OMNIL/004_PUBLIS/_TC_en_Chiffres/003_TCC_Fichiers excel/TCC 2023/"/>
    </mc:Choice>
  </mc:AlternateContent>
  <xr:revisionPtr revIDLastSave="0" documentId="13_ncr:1_{B1E78035-F45D-45D4-A591-150F520E486C}" xr6:coauthVersionLast="47" xr6:coauthVersionMax="47" xr10:uidLastSave="{00000000-0000-0000-0000-000000000000}"/>
  <bookViews>
    <workbookView xWindow="-120" yWindow="-120" windowWidth="29040" windowHeight="15840" activeTab="3" xr2:uid="{7DF183B8-7C44-4CC6-A294-ACBFF98F0BB6}"/>
  </bookViews>
  <sheets>
    <sheet name="Sommaire" sheetId="11" r:id="rId1"/>
    <sheet name="Préambule" sheetId="12" r:id="rId2"/>
    <sheet name="1-trafic journalier métro" sheetId="4" r:id="rId3"/>
    <sheet name="2-trafic horaire metro" sheetId="5" r:id="rId4"/>
    <sheet name="3-trafic journalier tramway" sheetId="6" r:id="rId5"/>
    <sheet name="4-trafic journalier bus RATP" sheetId="7" r:id="rId6"/>
    <sheet name="5-trafic journalier bus OPTIL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7" i="4" l="1"/>
</calcChain>
</file>

<file path=xl/sharedStrings.xml><?xml version="1.0" encoding="utf-8"?>
<sst xmlns="http://schemas.openxmlformats.org/spreadsheetml/2006/main" count="139" uniqueCount="97">
  <si>
    <t>2000-2006</t>
  </si>
  <si>
    <t>2006-2012</t>
  </si>
  <si>
    <t>2006-2013</t>
  </si>
  <si>
    <t>2006-2014</t>
  </si>
  <si>
    <t>2006-2015</t>
  </si>
  <si>
    <t>2006-2016</t>
  </si>
  <si>
    <t>Tramway</t>
  </si>
  <si>
    <t>Ile-de-France</t>
  </si>
  <si>
    <t>Paris</t>
  </si>
  <si>
    <t>Petite couronne</t>
  </si>
  <si>
    <t>Grande couronne</t>
  </si>
  <si>
    <t>2006-2009</t>
  </si>
  <si>
    <t>Petite et Grande Couronne</t>
  </si>
  <si>
    <t xml:space="preserve">Les entrants directs dans des stations de métro correspondent aux  voyageurs entrants par les accès d'entrée du métro. Les correspondants ne sont pas comptabilisés.  </t>
  </si>
  <si>
    <t>Données hors funiculaire</t>
  </si>
  <si>
    <t>Source : Île de France Mobilités d'après RATP</t>
  </si>
  <si>
    <t>Jour ouvrable</t>
  </si>
  <si>
    <t>Samedi</t>
  </si>
  <si>
    <t>Dimanche</t>
  </si>
  <si>
    <t>Total</t>
  </si>
  <si>
    <t>2000-2011</t>
  </si>
  <si>
    <t>2006-2011</t>
  </si>
  <si>
    <t>2000-2015</t>
  </si>
  <si>
    <t>2000-2016</t>
  </si>
  <si>
    <t>données incluant les voyageurs en correspondance depuis le RER et les trains SNCF</t>
  </si>
  <si>
    <r>
      <t xml:space="preserve">Nombre d'usagers présents dans le métro en </t>
    </r>
    <r>
      <rPr>
        <b/>
        <sz val="11"/>
        <color rgb="FFFF0000"/>
        <rFont val="Calibri"/>
        <family val="2"/>
        <scheme val="minor"/>
      </rPr>
      <t>2008</t>
    </r>
    <r>
      <rPr>
        <b/>
        <sz val="11"/>
        <color theme="1"/>
        <rFont val="Calibri"/>
        <family val="2"/>
        <scheme val="minor"/>
      </rPr>
      <t xml:space="preserve"> au cours d'une journée, de </t>
    </r>
    <r>
      <rPr>
        <b/>
        <sz val="11"/>
        <color indexed="10"/>
        <rFont val="Calibri"/>
        <family val="2"/>
      </rPr>
      <t>6h à 21h</t>
    </r>
  </si>
  <si>
    <t>en grisé, valeurs estimées</t>
  </si>
  <si>
    <t>Source : Île de France Mobilités d'après RATP, SNCF</t>
  </si>
  <si>
    <t>jour ouvrable</t>
  </si>
  <si>
    <t>Trafic journalier moyen d'un mardi à vendredi en période plein trafic hors vacances scolaires</t>
  </si>
  <si>
    <t>samedi</t>
  </si>
  <si>
    <t>dimanche</t>
  </si>
  <si>
    <t>Figure 8.5 : Evolution annuelle moyenne du trafic des gares SNCF par territoire de localisation, en %</t>
  </si>
  <si>
    <t>2000-2009</t>
  </si>
  <si>
    <t>Montants JO</t>
  </si>
  <si>
    <t>nc</t>
  </si>
  <si>
    <t>Montants SA</t>
  </si>
  <si>
    <t>Montants DI</t>
  </si>
  <si>
    <t>Remarque : à partir de 2010, changement de méthode de dénombrement du nombre de voyages Optile</t>
  </si>
  <si>
    <t>Source : Île de France Mobilités</t>
  </si>
  <si>
    <t>3. Le trafic</t>
  </si>
  <si>
    <t>Mise à jour :</t>
  </si>
  <si>
    <t>Sommaire</t>
  </si>
  <si>
    <t>Cliquez sur les intitulés pour accéder aux données</t>
  </si>
  <si>
    <t>Une fois dans les données, cliquez sur le logo Omnil pour revenir au sommaire</t>
  </si>
  <si>
    <t>Préambule</t>
  </si>
  <si>
    <t>2000-2017</t>
  </si>
  <si>
    <t>2006-2017</t>
  </si>
  <si>
    <t>1 681 </t>
  </si>
  <si>
    <t>679 </t>
  </si>
  <si>
    <t>249 </t>
  </si>
  <si>
    <t>2006-2018</t>
  </si>
  <si>
    <t>1-trafic journalier métro</t>
  </si>
  <si>
    <t>2-trafic horaire métro</t>
  </si>
  <si>
    <t>3-trafic journalier tramway</t>
  </si>
  <si>
    <t>4-trafic journalier bus RATP</t>
  </si>
  <si>
    <t>5-trafic journalier bus OPTILE</t>
  </si>
  <si>
    <t>2006-2019</t>
  </si>
  <si>
    <t>2006-2020</t>
  </si>
  <si>
    <t>2006-2021</t>
  </si>
  <si>
    <t>2021*</t>
  </si>
  <si>
    <t>En grisé, valeurs estimées</t>
  </si>
  <si>
    <t>Figure 1 : Le trafic journalier sur le métro</t>
  </si>
  <si>
    <r>
      <t xml:space="preserve">Figure 1.1 : Les entrants directs journaliers dans les stations de métro par type de jour, </t>
    </r>
    <r>
      <rPr>
        <sz val="10"/>
        <rFont val="Arial"/>
        <family val="2"/>
      </rPr>
      <t>en milliers</t>
    </r>
  </si>
  <si>
    <t>Figure 1.2 : Les entrants directs journaliers dans les stations de métro par type de jour, base 100 en 2000</t>
  </si>
  <si>
    <r>
      <t xml:space="preserve">Figure 1.3 : Entrants directs journaliers dans les stations de métro, un jour ouvrable, par territoire, </t>
    </r>
    <r>
      <rPr>
        <sz val="10"/>
        <rFont val="Arial"/>
        <family val="2"/>
      </rPr>
      <t>en milliers</t>
    </r>
  </si>
  <si>
    <t>Figure 1.4 : Entrants directs journaliers dans les stations de métro, un jour ouvrable par territoire, base 100 en 2000</t>
  </si>
  <si>
    <t>Figure 1.5 : Evolution annuelle moyenne du nombre d'entrants journaliers dans les stations de métro par territoire, en %</t>
  </si>
  <si>
    <t>Figure 2 : Le trafic horaire dans le métro</t>
  </si>
  <si>
    <t>Figure 3 : Le trafic journalier dans le Tramway</t>
  </si>
  <si>
    <t>Figure 3.1 : Montants dans les tramways un jour ouvrable</t>
  </si>
  <si>
    <r>
      <t xml:space="preserve">Figure 3.2 : Montants dans les tramways un jour ouvrable, </t>
    </r>
    <r>
      <rPr>
        <sz val="11"/>
        <color theme="1"/>
        <rFont val="Calibri"/>
        <family val="2"/>
        <scheme val="minor"/>
      </rPr>
      <t>en milliers</t>
    </r>
  </si>
  <si>
    <t>Figure 3.3 : Montants dans les tramways, un jour ouvrable, indices base 100 en 2000</t>
  </si>
  <si>
    <t>Figure 3.4 : Evolution moyenne annuelle du nombre de montants journaliers dans le tramway</t>
  </si>
  <si>
    <t>Figure 4 : Trafic journalier dans les bus RATP</t>
  </si>
  <si>
    <r>
      <t xml:space="preserve">Figure 4.1 - Montants dans les bus RATP par type de jour, </t>
    </r>
    <r>
      <rPr>
        <sz val="11"/>
        <color theme="1"/>
        <rFont val="Calibri"/>
        <family val="2"/>
        <scheme val="minor"/>
      </rPr>
      <t>en milliers</t>
    </r>
  </si>
  <si>
    <t>Figure 4.2 : Montants dans les bus RATP par type de jour, base 100 en 2000</t>
  </si>
  <si>
    <r>
      <t xml:space="preserve">Figure 4.3 : Montants dans les bus RATP un jour ouvrable, par territoire de desserte principal de la ligne un jour ouvrable, </t>
    </r>
    <r>
      <rPr>
        <sz val="11"/>
        <color theme="1"/>
        <rFont val="Calibri"/>
        <family val="2"/>
        <scheme val="minor"/>
      </rPr>
      <t>en milliers</t>
    </r>
  </si>
  <si>
    <t>Figure 4.4 : Montants dans les bus RATP un jour ouvrable, par territoire de desserte principal de la ligne un jour ouvrable, base 100 en 2000</t>
  </si>
  <si>
    <t>Figure 5 : Le trafic journalier des lignes de bus Optile</t>
  </si>
  <si>
    <r>
      <t xml:space="preserve">Figure 5.1 : Montants dans les bus optile par type de jour, </t>
    </r>
    <r>
      <rPr>
        <sz val="11"/>
        <color theme="1"/>
        <rFont val="Calibri"/>
        <family val="2"/>
        <scheme val="minor"/>
      </rPr>
      <t>en milliers</t>
    </r>
  </si>
  <si>
    <t xml:space="preserve">*Les données du  T9 sont issues des validations </t>
  </si>
  <si>
    <r>
      <t xml:space="preserve">Nombre d'usagers présents dans le métro en </t>
    </r>
    <r>
      <rPr>
        <b/>
        <sz val="11"/>
        <color rgb="FFFF0000"/>
        <rFont val="Calibri"/>
        <family val="2"/>
        <scheme val="minor"/>
      </rPr>
      <t xml:space="preserve">2018 </t>
    </r>
    <r>
      <rPr>
        <b/>
        <sz val="11"/>
        <color theme="1"/>
        <rFont val="Calibri"/>
        <family val="2"/>
        <scheme val="minor"/>
      </rPr>
      <t xml:space="preserve">au cours d'une journée, de </t>
    </r>
    <r>
      <rPr>
        <b/>
        <sz val="11"/>
        <color indexed="10"/>
        <rFont val="Calibri"/>
        <family val="2"/>
      </rPr>
      <t>6h à 0h</t>
    </r>
  </si>
  <si>
    <t>Nombre d'usagers présents dans le métro en 2019 au cours d'une journée, de 6h à 0h</t>
  </si>
  <si>
    <r>
      <t xml:space="preserve">Nombre d'usagers présents dans le métro en </t>
    </r>
    <r>
      <rPr>
        <b/>
        <sz val="11"/>
        <color rgb="FFFF0000"/>
        <rFont val="Calibri"/>
        <family val="2"/>
        <scheme val="minor"/>
      </rPr>
      <t xml:space="preserve">2016 </t>
    </r>
    <r>
      <rPr>
        <b/>
        <sz val="11"/>
        <color theme="1"/>
        <rFont val="Calibri"/>
        <family val="2"/>
        <scheme val="minor"/>
      </rPr>
      <t xml:space="preserve">au cours d'une journée, de </t>
    </r>
    <r>
      <rPr>
        <b/>
        <sz val="11"/>
        <color indexed="10"/>
        <rFont val="Calibri"/>
        <family val="2"/>
      </rPr>
      <t>6h à 0h</t>
    </r>
  </si>
  <si>
    <r>
      <t xml:space="preserve">Nombre d'usagers présents dans le métro en </t>
    </r>
    <r>
      <rPr>
        <b/>
        <sz val="11"/>
        <color rgb="FFFF0000"/>
        <rFont val="Calibri"/>
        <family val="2"/>
        <scheme val="minor"/>
      </rPr>
      <t xml:space="preserve">2015 </t>
    </r>
    <r>
      <rPr>
        <b/>
        <sz val="11"/>
        <color theme="1"/>
        <rFont val="Calibri"/>
        <family val="2"/>
        <scheme val="minor"/>
      </rPr>
      <t xml:space="preserve">au cours d'une journée, de </t>
    </r>
    <r>
      <rPr>
        <b/>
        <sz val="11"/>
        <color indexed="10"/>
        <rFont val="Calibri"/>
        <family val="2"/>
      </rPr>
      <t>6h à 0h</t>
    </r>
  </si>
  <si>
    <r>
      <t xml:space="preserve">Nombre d'usagers présents dans le métro en </t>
    </r>
    <r>
      <rPr>
        <b/>
        <sz val="11"/>
        <color rgb="FFFF0000"/>
        <rFont val="Calibri"/>
        <family val="2"/>
        <scheme val="minor"/>
      </rPr>
      <t xml:space="preserve">2014 </t>
    </r>
    <r>
      <rPr>
        <b/>
        <sz val="11"/>
        <color theme="1"/>
        <rFont val="Calibri"/>
        <family val="2"/>
        <scheme val="minor"/>
      </rPr>
      <t xml:space="preserve">au cours d'une journée, de </t>
    </r>
    <r>
      <rPr>
        <b/>
        <sz val="11"/>
        <color indexed="10"/>
        <rFont val="Calibri"/>
        <family val="2"/>
      </rPr>
      <t>6h à 0h</t>
    </r>
  </si>
  <si>
    <r>
      <t xml:space="preserve">Nombre d'usagers présents dans le métro en </t>
    </r>
    <r>
      <rPr>
        <b/>
        <sz val="11"/>
        <color rgb="FFFF0000"/>
        <rFont val="Calibri"/>
        <family val="2"/>
        <scheme val="minor"/>
      </rPr>
      <t xml:space="preserve">2013 </t>
    </r>
    <r>
      <rPr>
        <b/>
        <sz val="11"/>
        <color theme="1"/>
        <rFont val="Calibri"/>
        <family val="2"/>
        <scheme val="minor"/>
      </rPr>
      <t xml:space="preserve">au cours d'une journée, de </t>
    </r>
    <r>
      <rPr>
        <b/>
        <sz val="11"/>
        <color indexed="10"/>
        <rFont val="Calibri"/>
        <family val="2"/>
      </rPr>
      <t>6h à 0h</t>
    </r>
  </si>
  <si>
    <r>
      <t xml:space="preserve">Nombre d'usagers présents dans le métro en </t>
    </r>
    <r>
      <rPr>
        <b/>
        <sz val="11"/>
        <color rgb="FFFF0000"/>
        <rFont val="Calibri"/>
        <family val="2"/>
        <scheme val="minor"/>
      </rPr>
      <t xml:space="preserve">2012 </t>
    </r>
    <r>
      <rPr>
        <b/>
        <sz val="11"/>
        <color theme="1"/>
        <rFont val="Calibri"/>
        <family val="2"/>
        <scheme val="minor"/>
      </rPr>
      <t xml:space="preserve">au cours d'une journée, de </t>
    </r>
    <r>
      <rPr>
        <b/>
        <sz val="11"/>
        <color indexed="10"/>
        <rFont val="Calibri"/>
        <family val="2"/>
      </rPr>
      <t>6h à 0h</t>
    </r>
  </si>
  <si>
    <t>2006-2022</t>
  </si>
  <si>
    <t>2006-2023</t>
  </si>
  <si>
    <t>-T11E Mise en service en 2017 entre Epinay sur Seine et Le Bourget.</t>
  </si>
  <si>
    <t xml:space="preserve">-T9 mis en service en 2021 entre Porte de Choisy et Orly - Gaston Viens. </t>
  </si>
  <si>
    <t>-T13 mise en service en 2022 entre Saint-Germain-en-Laye et Saint-Cyr</t>
  </si>
  <si>
    <r>
      <t xml:space="preserve">-T10 mise en service </t>
    </r>
    <r>
      <rPr>
        <sz val="10"/>
        <color theme="1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>n 2023 entre Clamart et Antony</t>
    </r>
  </si>
  <si>
    <t>-T12 mise en service en 2023 entre Massy-Palaiseau et Evry-Courcouronnes</t>
  </si>
  <si>
    <t>-T4 prolongement en 2019 en direction de Montfermeil.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</si>
</sst>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#,##0_ ;\-#,##0\ "/>
    <numFmt numFmtId="167" formatCode="\+0.0%;\-0.0%"/>
    <numFmt numFmtId="168" formatCode="#,##0.0_ ;\-#,##0.0\ "/>
    <numFmt numFmtId="169" formatCode="0.0%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i/>
      <sz val="9"/>
      <color theme="1"/>
      <name val="Calibri"/>
      <family val="2"/>
      <scheme val="minor"/>
    </font>
    <font>
      <b/>
      <u/>
      <sz val="10"/>
      <name val="Arial"/>
      <family val="2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0"/>
      <name val="Calibri"/>
      <family val="2"/>
    </font>
    <font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sz val="9"/>
      <name val="Parisine Office"/>
      <family val="2"/>
    </font>
    <font>
      <b/>
      <sz val="9"/>
      <name val="Parisine Office"/>
      <family val="2"/>
    </font>
    <font>
      <b/>
      <sz val="11"/>
      <name val="Parisine Office"/>
      <family val="2"/>
    </font>
    <font>
      <sz val="10"/>
      <name val="Parisine Office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E7F00"/>
        <bgColor indexed="64"/>
      </patternFill>
    </fill>
    <fill>
      <patternFill patternType="solid">
        <fgColor rgb="FFFDE7D0"/>
        <bgColor indexed="64"/>
      </patternFill>
    </fill>
    <fill>
      <patternFill patternType="solid">
        <fgColor rgb="FFFCDBB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9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5" fillId="0" borderId="7" applyNumberFormat="0" applyFill="0">
      <alignment vertical="top"/>
    </xf>
    <xf numFmtId="0" fontId="26" fillId="0" borderId="8" applyNumberFormat="0">
      <alignment horizontal="right" wrapText="1"/>
    </xf>
    <xf numFmtId="0" fontId="27" fillId="0" borderId="0">
      <alignment vertical="top"/>
    </xf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4" fontId="1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44" fontId="1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34" fillId="0" borderId="16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7" fillId="6" borderId="0" applyNumberFormat="0" applyBorder="0" applyAlignment="0" applyProtection="0"/>
    <xf numFmtId="0" fontId="38" fillId="7" borderId="0" applyNumberFormat="0" applyBorder="0" applyAlignment="0" applyProtection="0"/>
    <xf numFmtId="0" fontId="39" fillId="9" borderId="19" applyNumberFormat="0" applyAlignment="0" applyProtection="0"/>
    <xf numFmtId="0" fontId="40" fillId="10" borderId="20" applyNumberFormat="0" applyAlignment="0" applyProtection="0"/>
    <xf numFmtId="0" fontId="41" fillId="10" borderId="19" applyNumberFormat="0" applyAlignment="0" applyProtection="0"/>
    <xf numFmtId="0" fontId="42" fillId="0" borderId="21" applyNumberFormat="0" applyFill="0" applyAlignment="0" applyProtection="0"/>
    <xf numFmtId="0" fontId="2" fillId="11" borderId="22" applyNumberFormat="0" applyAlignment="0" applyProtection="0"/>
    <xf numFmtId="0" fontId="3" fillId="0" borderId="0" applyNumberFormat="0" applyFill="0" applyBorder="0" applyAlignment="0" applyProtection="0"/>
    <xf numFmtId="0" fontId="1" fillId="12" borderId="23" applyNumberFormat="0" applyFont="0" applyAlignment="0" applyProtection="0"/>
    <xf numFmtId="0" fontId="43" fillId="0" borderId="0" applyNumberFormat="0" applyFill="0" applyBorder="0" applyAlignment="0" applyProtection="0"/>
    <xf numFmtId="0" fontId="4" fillId="0" borderId="24" applyNumberFormat="0" applyFill="0" applyAlignment="0" applyProtection="0"/>
    <xf numFmtId="0" fontId="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5" fillId="0" borderId="0">
      <alignment vertical="top"/>
    </xf>
    <xf numFmtId="0" fontId="44" fillId="0" borderId="0" applyNumberFormat="0" applyFill="0" applyBorder="0" applyAlignment="0" applyProtection="0"/>
    <xf numFmtId="0" fontId="45" fillId="8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8" fillId="0" borderId="0" xfId="0" applyFont="1"/>
    <xf numFmtId="0" fontId="0" fillId="0" borderId="1" xfId="0" applyBorder="1"/>
    <xf numFmtId="0" fontId="4" fillId="0" borderId="0" xfId="0" applyFont="1"/>
    <xf numFmtId="165" fontId="0" fillId="0" borderId="0" xfId="0" applyNumberFormat="1"/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7" fillId="0" borderId="0" xfId="4" applyAlignment="1" applyProtection="1"/>
    <xf numFmtId="0" fontId="9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/>
    <xf numFmtId="166" fontId="1" fillId="3" borderId="1" xfId="1" applyNumberFormat="1" applyFont="1" applyFill="1" applyBorder="1" applyAlignment="1">
      <alignment horizontal="center"/>
    </xf>
    <xf numFmtId="0" fontId="3" fillId="0" borderId="1" xfId="0" applyFont="1" applyBorder="1"/>
    <xf numFmtId="1" fontId="4" fillId="4" borderId="1" xfId="1" applyNumberFormat="1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0" fontId="9" fillId="2" borderId="1" xfId="0" applyFont="1" applyFill="1" applyBorder="1" applyAlignment="1">
      <alignment horizontal="left"/>
    </xf>
    <xf numFmtId="167" fontId="1" fillId="3" borderId="1" xfId="2" applyNumberFormat="1" applyFont="1" applyFill="1" applyBorder="1" applyAlignment="1">
      <alignment horizontal="center"/>
    </xf>
    <xf numFmtId="165" fontId="0" fillId="0" borderId="0" xfId="1" applyNumberFormat="1" applyFont="1"/>
    <xf numFmtId="0" fontId="4" fillId="0" borderId="0" xfId="0" applyFont="1" applyAlignment="1">
      <alignment vertical="center"/>
    </xf>
    <xf numFmtId="0" fontId="13" fillId="0" borderId="6" xfId="0" applyFont="1" applyBorder="1" applyAlignment="1">
      <alignment vertical="center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65" fontId="6" fillId="3" borderId="1" xfId="1" applyNumberFormat="1" applyFont="1" applyFill="1" applyBorder="1" applyAlignment="1">
      <alignment horizontal="center"/>
    </xf>
    <xf numFmtId="165" fontId="21" fillId="3" borderId="1" xfId="1" applyNumberFormat="1" applyFont="1" applyFill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0" xfId="0" applyFont="1" applyAlignment="1">
      <alignment horizontal="center" wrapText="1"/>
    </xf>
    <xf numFmtId="0" fontId="4" fillId="0" borderId="0" xfId="0" applyFont="1" applyAlignment="1">
      <alignment vertical="top" wrapText="1"/>
    </xf>
    <xf numFmtId="0" fontId="20" fillId="0" borderId="0" xfId="0" applyFont="1"/>
    <xf numFmtId="0" fontId="10" fillId="0" borderId="0" xfId="0" applyFont="1"/>
    <xf numFmtId="0" fontId="2" fillId="2" borderId="1" xfId="0" applyFont="1" applyFill="1" applyBorder="1"/>
    <xf numFmtId="166" fontId="21" fillId="3" borderId="1" xfId="1" applyNumberFormat="1" applyFont="1" applyFill="1" applyBorder="1" applyAlignment="1">
      <alignment horizontal="center"/>
    </xf>
    <xf numFmtId="0" fontId="22" fillId="2" borderId="1" xfId="0" applyFont="1" applyFill="1" applyBorder="1"/>
    <xf numFmtId="167" fontId="1" fillId="3" borderId="1" xfId="2" applyNumberFormat="1" applyFont="1" applyFill="1" applyBorder="1" applyAlignment="1">
      <alignment horizontal="center" vertical="center"/>
    </xf>
    <xf numFmtId="167" fontId="1" fillId="3" borderId="1" xfId="2" applyNumberFormat="1" applyFont="1" applyFill="1" applyBorder="1"/>
    <xf numFmtId="0" fontId="5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quotePrefix="1" applyFont="1" applyAlignment="1">
      <alignment horizontal="left"/>
    </xf>
    <xf numFmtId="0" fontId="0" fillId="5" borderId="0" xfId="0" applyFill="1"/>
    <xf numFmtId="0" fontId="4" fillId="5" borderId="0" xfId="0" applyFont="1" applyFill="1"/>
    <xf numFmtId="0" fontId="16" fillId="5" borderId="0" xfId="0" applyFont="1" applyFill="1"/>
    <xf numFmtId="0" fontId="31" fillId="5" borderId="0" xfId="0" applyFont="1" applyFill="1"/>
    <xf numFmtId="0" fontId="0" fillId="5" borderId="0" xfId="0" applyFill="1" applyAlignment="1">
      <alignment vertical="center"/>
    </xf>
    <xf numFmtId="0" fontId="4" fillId="5" borderId="0" xfId="0" applyFont="1" applyFill="1" applyAlignment="1">
      <alignment horizontal="left"/>
    </xf>
    <xf numFmtId="14" fontId="4" fillId="5" borderId="0" xfId="0" applyNumberFormat="1" applyFont="1" applyFill="1" applyAlignment="1">
      <alignment horizontal="left"/>
    </xf>
    <xf numFmtId="0" fontId="30" fillId="5" borderId="0" xfId="0" applyFont="1" applyFill="1"/>
    <xf numFmtId="0" fontId="7" fillId="5" borderId="0" xfId="4" applyFill="1" applyBorder="1" applyAlignment="1" applyProtection="1"/>
    <xf numFmtId="0" fontId="30" fillId="5" borderId="0" xfId="0" applyFont="1" applyFill="1" applyAlignment="1">
      <alignment vertical="top"/>
    </xf>
    <xf numFmtId="0" fontId="7" fillId="5" borderId="0" xfId="4" applyFill="1" applyBorder="1" applyAlignment="1" applyProtection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7" fillId="5" borderId="0" xfId="4" applyFill="1" applyAlignment="1" applyProtection="1"/>
    <xf numFmtId="168" fontId="1" fillId="3" borderId="1" xfId="1" applyNumberFormat="1" applyFont="1" applyFill="1" applyBorder="1" applyAlignment="1">
      <alignment horizontal="center"/>
    </xf>
    <xf numFmtId="0" fontId="4" fillId="0" borderId="6" xfId="0" applyFont="1" applyBorder="1"/>
    <xf numFmtId="0" fontId="32" fillId="3" borderId="15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1" fontId="32" fillId="3" borderId="15" xfId="0" applyNumberFormat="1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/>
    </xf>
    <xf numFmtId="0" fontId="17" fillId="0" borderId="0" xfId="0" applyFont="1" applyAlignment="1">
      <alignment horizontal="left" wrapText="1"/>
    </xf>
    <xf numFmtId="3" fontId="0" fillId="0" borderId="0" xfId="0" applyNumberFormat="1"/>
    <xf numFmtId="169" fontId="1" fillId="3" borderId="1" xfId="2" applyNumberFormat="1" applyFont="1" applyFill="1" applyBorder="1" applyAlignment="1">
      <alignment horizontal="center"/>
    </xf>
    <xf numFmtId="165" fontId="6" fillId="0" borderId="0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1" fontId="46" fillId="37" borderId="15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3" fillId="0" borderId="0" xfId="0" applyFont="1" applyAlignment="1">
      <alignment vertical="center"/>
    </xf>
    <xf numFmtId="10" fontId="0" fillId="0" borderId="0" xfId="2" applyNumberFormat="1" applyFont="1"/>
    <xf numFmtId="167" fontId="6" fillId="3" borderId="1" xfId="2" quotePrefix="1" applyNumberFormat="1" applyFont="1" applyFill="1" applyBorder="1" applyAlignment="1">
      <alignment horizontal="center"/>
    </xf>
    <xf numFmtId="167" fontId="6" fillId="3" borderId="1" xfId="2" applyNumberFormat="1" applyFont="1" applyFill="1" applyBorder="1" applyAlignment="1">
      <alignment horizontal="center"/>
    </xf>
    <xf numFmtId="166" fontId="1" fillId="3" borderId="25" xfId="1" applyNumberFormat="1" applyFont="1" applyFill="1" applyBorder="1" applyAlignment="1">
      <alignment horizontal="center"/>
    </xf>
    <xf numFmtId="0" fontId="29" fillId="5" borderId="9" xfId="0" applyFont="1" applyFill="1" applyBorder="1" applyAlignment="1">
      <alignment horizontal="center" vertical="center"/>
    </xf>
    <xf numFmtId="0" fontId="29" fillId="5" borderId="10" xfId="0" applyFont="1" applyFill="1" applyBorder="1" applyAlignment="1">
      <alignment horizontal="center" vertical="center"/>
    </xf>
    <xf numFmtId="0" fontId="29" fillId="5" borderId="11" xfId="0" applyFont="1" applyFill="1" applyBorder="1" applyAlignment="1">
      <alignment horizontal="center" vertical="center"/>
    </xf>
    <xf numFmtId="0" fontId="29" fillId="5" borderId="12" xfId="0" applyFont="1" applyFill="1" applyBorder="1" applyAlignment="1">
      <alignment horizontal="center" vertical="center"/>
    </xf>
    <xf numFmtId="0" fontId="29" fillId="5" borderId="13" xfId="0" applyFont="1" applyFill="1" applyBorder="1" applyAlignment="1">
      <alignment horizontal="center" vertical="center"/>
    </xf>
    <xf numFmtId="0" fontId="29" fillId="5" borderId="14" xfId="0" applyFont="1" applyFill="1" applyBorder="1" applyAlignment="1">
      <alignment horizontal="center" vertical="center"/>
    </xf>
    <xf numFmtId="0" fontId="7" fillId="0" borderId="0" xfId="4" applyFill="1" applyAlignment="1" applyProtection="1"/>
    <xf numFmtId="0" fontId="17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13" fillId="0" borderId="0" xfId="0" applyFont="1" applyAlignment="1">
      <alignment horizontal="left" vertical="top" wrapText="1"/>
    </xf>
    <xf numFmtId="0" fontId="20" fillId="0" borderId="26" xfId="0" quotePrefix="1" applyFont="1" applyBorder="1" applyAlignment="1">
      <alignment vertical="top"/>
    </xf>
    <xf numFmtId="0" fontId="20" fillId="0" borderId="0" xfId="0" quotePrefix="1" applyFont="1" applyAlignment="1">
      <alignment vertical="top"/>
    </xf>
  </cellXfs>
  <cellStyles count="92">
    <cellStyle name="20 % - Accent1" xfId="66" builtinId="30" customBuiltin="1"/>
    <cellStyle name="20 % - Accent2" xfId="69" builtinId="34" customBuiltin="1"/>
    <cellStyle name="20 % - Accent3" xfId="72" builtinId="38" customBuiltin="1"/>
    <cellStyle name="20 % - Accent4" xfId="75" builtinId="42" customBuiltin="1"/>
    <cellStyle name="20 % - Accent5" xfId="78" builtinId="46" customBuiltin="1"/>
    <cellStyle name="20 % - Accent6" xfId="81" builtinId="50" customBuiltin="1"/>
    <cellStyle name="40 % - Accent1" xfId="67" builtinId="31" customBuiltin="1"/>
    <cellStyle name="40 % - Accent2" xfId="70" builtinId="35" customBuiltin="1"/>
    <cellStyle name="40 % - Accent3" xfId="73" builtinId="39" customBuiltin="1"/>
    <cellStyle name="40 % - Accent4" xfId="76" builtinId="43" customBuiltin="1"/>
    <cellStyle name="40 % - Accent5" xfId="79" builtinId="47" customBuiltin="1"/>
    <cellStyle name="40 % - Accent6" xfId="82" builtinId="51" customBuiltin="1"/>
    <cellStyle name="60 % - Accent1 2" xfId="86" xr:uid="{EE2B4C24-CCC5-47BF-B949-5200C01D0374}"/>
    <cellStyle name="60 % - Accent2 2" xfId="87" xr:uid="{590F0816-EE7B-4F1B-B34E-377939F895BE}"/>
    <cellStyle name="60 % - Accent3 2" xfId="88" xr:uid="{4FB780BC-B585-40A9-8C84-2A7DBB5BEFFE}"/>
    <cellStyle name="60 % - Accent4 2" xfId="89" xr:uid="{33FB7C10-C6B5-41EB-93A4-0A86A8845188}"/>
    <cellStyle name="60 % - Accent5 2" xfId="90" xr:uid="{F44BA3A8-A00F-42B8-8132-2082CD3B5CB3}"/>
    <cellStyle name="60 % - Accent6 2" xfId="91" xr:uid="{EA89B970-1A18-40BC-83AB-694166CE8D83}"/>
    <cellStyle name="Accent1" xfId="65" builtinId="29" customBuiltin="1"/>
    <cellStyle name="Accent2" xfId="68" builtinId="33" customBuiltin="1"/>
    <cellStyle name="Accent3" xfId="71" builtinId="37" customBuiltin="1"/>
    <cellStyle name="Accent4" xfId="74" builtinId="41" customBuiltin="1"/>
    <cellStyle name="Accent5" xfId="77" builtinId="45" customBuiltin="1"/>
    <cellStyle name="Accent6" xfId="80" builtinId="49" customBuiltin="1"/>
    <cellStyle name="Avertissement" xfId="61" builtinId="11" customBuiltin="1"/>
    <cellStyle name="Calcul" xfId="58" builtinId="22" customBuiltin="1"/>
    <cellStyle name="Cellule liée" xfId="59" builtinId="24" customBuiltin="1"/>
    <cellStyle name="Entrée" xfId="56" builtinId="20" customBuiltin="1"/>
    <cellStyle name="Euro" xfId="7" xr:uid="{00000000-0005-0000-0000-000000000000}"/>
    <cellStyle name="Euro 2" xfId="26" xr:uid="{00000000-0005-0000-0000-000003000000}"/>
    <cellStyle name="Euro 2 2" xfId="35" xr:uid="{00000000-0005-0000-0000-000003000000}"/>
    <cellStyle name="Euro 2 3" xfId="43" xr:uid="{00000000-0005-0000-0000-000003000000}"/>
    <cellStyle name="Euro 3" xfId="29" xr:uid="{00000000-0005-0000-0000-000000000000}"/>
    <cellStyle name="Euro 3 2" xfId="37" xr:uid="{00000000-0005-0000-0000-000000000000}"/>
    <cellStyle name="Euro 3 3" xfId="45" xr:uid="{00000000-0005-0000-0000-000000000000}"/>
    <cellStyle name="Euro 4" xfId="21" xr:uid="{00000000-0005-0000-0000-000002000000}"/>
    <cellStyle name="Euro 5" xfId="32" xr:uid="{00000000-0005-0000-0000-000002000000}"/>
    <cellStyle name="Euro 6" xfId="40" xr:uid="{00000000-0005-0000-0000-000002000000}"/>
    <cellStyle name="Euro 7" xfId="48" xr:uid="{00000000-0005-0000-0000-000000000000}"/>
    <cellStyle name="Insatisfaisant" xfId="55" builtinId="27" customBuiltin="1"/>
    <cellStyle name="Lien hypertexte" xfId="4" builtinId="8"/>
    <cellStyle name="Milliers" xfId="1" builtinId="3"/>
    <cellStyle name="Milliers 2" xfId="8" xr:uid="{00000000-0005-0000-0000-000002000000}"/>
    <cellStyle name="Milliers 2 2" xfId="27" xr:uid="{00000000-0005-0000-0000-000006000000}"/>
    <cellStyle name="Milliers 2 2 2" xfId="36" xr:uid="{00000000-0005-0000-0000-000006000000}"/>
    <cellStyle name="Milliers 2 2 3" xfId="44" xr:uid="{00000000-0005-0000-0000-000006000000}"/>
    <cellStyle name="Milliers 2 3" xfId="22" xr:uid="{00000000-0005-0000-0000-000005000000}"/>
    <cellStyle name="Milliers 2 4" xfId="33" xr:uid="{00000000-0005-0000-0000-000005000000}"/>
    <cellStyle name="Milliers 2 5" xfId="41" xr:uid="{00000000-0005-0000-0000-000005000000}"/>
    <cellStyle name="Milliers 2 6" xfId="49" xr:uid="{00000000-0005-0000-0000-000003000000}"/>
    <cellStyle name="Milliers 3" xfId="30" xr:uid="{00000000-0005-0000-0000-00003A000000}"/>
    <cellStyle name="Milliers 3 2" xfId="38" xr:uid="{00000000-0005-0000-0000-00003A000000}"/>
    <cellStyle name="Milliers 3 3" xfId="46" xr:uid="{00000000-0005-0000-0000-00003A000000}"/>
    <cellStyle name="Milliers 4" xfId="3" xr:uid="{ACE7A4ED-C08E-4850-87E2-051B29CFA348}"/>
    <cellStyle name="Milliers 4 2" xfId="19" xr:uid="{00000000-0005-0000-0000-000041000000}"/>
    <cellStyle name="Milliers 5" xfId="31" xr:uid="{00000000-0005-0000-0000-00004F000000}"/>
    <cellStyle name="Milliers 6" xfId="39" xr:uid="{00000000-0005-0000-0000-000055000000}"/>
    <cellStyle name="Milliers 7" xfId="47" xr:uid="{00000000-0005-0000-0000-00005C000000}"/>
    <cellStyle name="Milliers 8" xfId="5" xr:uid="{00000000-0005-0000-0000-00003C000000}"/>
    <cellStyle name="Monétaire 2" xfId="24" xr:uid="{00000000-0005-0000-0000-000045000000}"/>
    <cellStyle name="Monétaire 3" xfId="34" xr:uid="{00000000-0005-0000-0000-000053000000}"/>
    <cellStyle name="Monétaire 4" xfId="42" xr:uid="{00000000-0005-0000-0000-000059000000}"/>
    <cellStyle name="Neutre 2" xfId="85" xr:uid="{61D81BC6-16A4-40F1-977A-5E9D7E4F21EA}"/>
    <cellStyle name="Normal" xfId="0" builtinId="0"/>
    <cellStyle name="Normal 2" xfId="6" xr:uid="{00000000-0005-0000-0000-000004000000}"/>
    <cellStyle name="Normal 2 2" xfId="18" xr:uid="{00000000-0005-0000-0000-000005000000}"/>
    <cellStyle name="Normal 2 2 2" xfId="25" xr:uid="{00000000-0005-0000-0000-00000A000000}"/>
    <cellStyle name="Normal 2 3" xfId="20" xr:uid="{00000000-0005-0000-0000-000009000000}"/>
    <cellStyle name="Normal 3" xfId="12" xr:uid="{00000000-0005-0000-0000-000006000000}"/>
    <cellStyle name="Normal 3 2" xfId="23" xr:uid="{00000000-0005-0000-0000-00000B000000}"/>
    <cellStyle name="Normal 4" xfId="28" xr:uid="{00000000-0005-0000-0000-00003B000000}"/>
    <cellStyle name="Normal 4 2 2" xfId="17" xr:uid="{00000000-0005-0000-0000-000007000000}"/>
    <cellStyle name="Normal 5" xfId="83" xr:uid="{552BCC93-21A1-49C7-9430-D1D614A09FA9}"/>
    <cellStyle name="Normal 6" xfId="16" xr:uid="{00000000-0005-0000-0000-000008000000}"/>
    <cellStyle name="Note" xfId="62" builtinId="10" customBuiltin="1"/>
    <cellStyle name="Pourcentage" xfId="2" builtinId="5"/>
    <cellStyle name="Pourcentage 2" xfId="15" xr:uid="{00000000-0005-0000-0000-00000B000000}"/>
    <cellStyle name="Pourcentage 3" xfId="14" xr:uid="{00000000-0005-0000-0000-00000C000000}"/>
    <cellStyle name="Pourcentage 4" xfId="13" xr:uid="{00000000-0005-0000-0000-00000D000000}"/>
    <cellStyle name="RATP tableau" xfId="9" xr:uid="{00000000-0005-0000-0000-00000E000000}"/>
    <cellStyle name="RATP tableau intitule 2" xfId="10" xr:uid="{00000000-0005-0000-0000-00000F000000}"/>
    <cellStyle name="RATP tableau titre" xfId="11" xr:uid="{00000000-0005-0000-0000-000010000000}"/>
    <cellStyle name="Satisfaisant" xfId="54" builtinId="26" customBuiltin="1"/>
    <cellStyle name="Sortie" xfId="57" builtinId="21" customBuiltin="1"/>
    <cellStyle name="Texte explicatif" xfId="63" builtinId="53" customBuiltin="1"/>
    <cellStyle name="Titre 2" xfId="84" xr:uid="{0022707C-4490-42C3-B901-CF794EF9F3D5}"/>
    <cellStyle name="Titre 1" xfId="50" builtinId="16" customBuiltin="1"/>
    <cellStyle name="Titre 2" xfId="51" builtinId="17" customBuiltin="1"/>
    <cellStyle name="Titre 3" xfId="52" builtinId="18" customBuiltin="1"/>
    <cellStyle name="Titre 4" xfId="53" builtinId="19" customBuiltin="1"/>
    <cellStyle name="Total" xfId="64" builtinId="25" customBuiltin="1"/>
    <cellStyle name="Vérification" xfId="60" builtinId="23" customBuiltin="1"/>
  </cellStyles>
  <dxfs count="0"/>
  <tableStyles count="1" defaultTableStyle="TableStyleMedium2" defaultPivotStyle="PivotStyleLight16">
    <tableStyle name="Style de tableau 1" pivot="0" count="0" xr9:uid="{00000000-0011-0000-FFFF-FFFF00000000}"/>
  </tableStyles>
  <colors>
    <mruColors>
      <color rgb="FF988DBF"/>
      <color rgb="FF9995B7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1">
                <a:solidFill>
                  <a:schemeClr val="tx2">
                    <a:lumMod val="50000"/>
                  </a:schemeClr>
                </a:solidFill>
              </a:rPr>
              <a:t>Evolution des montants dans</a:t>
            </a:r>
            <a:r>
              <a:rPr lang="fr-FR" sz="1200" b="1" baseline="0">
                <a:solidFill>
                  <a:schemeClr val="tx2">
                    <a:lumMod val="50000"/>
                  </a:schemeClr>
                </a:solidFill>
              </a:rPr>
              <a:t> les tramways par jour ouvrable </a:t>
            </a:r>
          </a:p>
          <a:p>
            <a:pPr>
              <a:defRPr/>
            </a:pPr>
            <a:r>
              <a:rPr lang="fr-FR" sz="1000" b="1" baseline="0">
                <a:solidFill>
                  <a:schemeClr val="accent1">
                    <a:lumMod val="50000"/>
                  </a:schemeClr>
                </a:solidFill>
              </a:rPr>
              <a:t>Indice base 100 en 2000</a:t>
            </a:r>
          </a:p>
          <a:p>
            <a:pPr>
              <a:defRPr/>
            </a:pPr>
            <a:endParaRPr lang="fr-FR" baseline="0"/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9026201722599"/>
          <c:y val="0.19659028781456878"/>
          <c:w val="0.86717153114792578"/>
          <c:h val="0.641961661327029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'3-trafic journalier tramway'!$B$25:$Y$25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'3-trafic journalier tramway'!$B$26:$Y$26</c:f>
              <c:numCache>
                <c:formatCode>_-* #\ ##0\ _€_-;\-* #\ ##0\ _€_-;_-* "-"??\ _€_-;_-@_-</c:formatCode>
                <c:ptCount val="24"/>
                <c:pt idx="0">
                  <c:v>100</c:v>
                </c:pt>
                <c:pt idx="1">
                  <c:v>102.8</c:v>
                </c:pt>
                <c:pt idx="2">
                  <c:v>105.68</c:v>
                </c:pt>
                <c:pt idx="3">
                  <c:v>108.64</c:v>
                </c:pt>
                <c:pt idx="4">
                  <c:v>118.84</c:v>
                </c:pt>
                <c:pt idx="5">
                  <c:v>130.01</c:v>
                </c:pt>
                <c:pt idx="6">
                  <c:v>137.66</c:v>
                </c:pt>
                <c:pt idx="7">
                  <c:v>239.69</c:v>
                </c:pt>
                <c:pt idx="8">
                  <c:v>263.02999999999997</c:v>
                </c:pt>
                <c:pt idx="9">
                  <c:v>265.19</c:v>
                </c:pt>
                <c:pt idx="10">
                  <c:v>297.60000000000002</c:v>
                </c:pt>
                <c:pt idx="11">
                  <c:v>314.02999999999997</c:v>
                </c:pt>
                <c:pt idx="12">
                  <c:v>362.51</c:v>
                </c:pt>
                <c:pt idx="13">
                  <c:v>547.17999999999995</c:v>
                </c:pt>
                <c:pt idx="14">
                  <c:v>672.81</c:v>
                </c:pt>
                <c:pt idx="15">
                  <c:v>707.85</c:v>
                </c:pt>
                <c:pt idx="16">
                  <c:v>754.39</c:v>
                </c:pt>
                <c:pt idx="17">
                  <c:v>777.76</c:v>
                </c:pt>
                <c:pt idx="18">
                  <c:v>849.16</c:v>
                </c:pt>
                <c:pt idx="19">
                  <c:v>901.81</c:v>
                </c:pt>
                <c:pt idx="20">
                  <c:v>591.70000000000005</c:v>
                </c:pt>
                <c:pt idx="21">
                  <c:v>745.61252446183948</c:v>
                </c:pt>
                <c:pt idx="22">
                  <c:v>782.8947162426615</c:v>
                </c:pt>
                <c:pt idx="23">
                  <c:v>810.38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8-434B-A2A3-EAB1C73B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53456"/>
        <c:axId val="2133753872"/>
      </c:lineChart>
      <c:catAx>
        <c:axId val="21337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753872"/>
        <c:crosses val="autoZero"/>
        <c:auto val="1"/>
        <c:lblAlgn val="ctr"/>
        <c:lblOffset val="100"/>
        <c:noMultiLvlLbl val="0"/>
      </c:catAx>
      <c:valAx>
        <c:axId val="21337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€_-;\-* #\ 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375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ommair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ommaire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4.emf"/><Relationship Id="rId7" Type="http://schemas.openxmlformats.org/officeDocument/2006/relationships/image" Target="../media/image7.png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hyperlink" Target="#Sommaire!A1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9.tmp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Sommair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ommair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ommaire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0</xdr:row>
          <xdr:rowOff>47625</xdr:rowOff>
        </xdr:from>
        <xdr:to>
          <xdr:col>2</xdr:col>
          <xdr:colOff>200025</xdr:colOff>
          <xdr:row>4</xdr:row>
          <xdr:rowOff>9525</xdr:rowOff>
        </xdr:to>
        <xdr:sp macro="" textlink="">
          <xdr:nvSpPr>
            <xdr:cNvPr id="11266" name="Objet 1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0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723901</xdr:colOff>
      <xdr:row>2</xdr:row>
      <xdr:rowOff>28575</xdr:rowOff>
    </xdr:from>
    <xdr:to>
      <xdr:col>11</xdr:col>
      <xdr:colOff>704851</xdr:colOff>
      <xdr:row>9</xdr:row>
      <xdr:rowOff>104774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247901" y="409575"/>
          <a:ext cx="6838950" cy="1409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fr-F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Ce chapitre s’appuie sur des données établies et consolidées par </a:t>
          </a:r>
          <a:r>
            <a:rPr lang="fr-F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Île de France Mobilités </a:t>
          </a:r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à partir des informations</a:t>
          </a:r>
          <a:r>
            <a:rPr lang="fr-F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fournies par ses partenaires (SNCF, RATP, Optile). </a:t>
          </a:r>
        </a:p>
        <a:p>
          <a:endParaRPr lang="fr-F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Lorsqu’elles sont disponibles, les données sont présentées par département ou par territoire et sur plusieurs années, afin d’appréhender les tendances d’évolution observées depuis 2000.</a:t>
          </a:r>
          <a:endParaRPr lang="fr-FR"/>
        </a:p>
        <a:p>
          <a:endParaRPr lang="fr-FR" sz="1100" baseline="0"/>
        </a:p>
        <a:p>
          <a:endParaRPr lang="fr-FR" sz="1100" baseline="0"/>
        </a:p>
      </xdr:txBody>
    </xdr:sp>
    <xdr:clientData/>
  </xdr:twoCellAnchor>
  <xdr:twoCellAnchor>
    <xdr:from>
      <xdr:col>3</xdr:col>
      <xdr:colOff>9525</xdr:colOff>
      <xdr:row>10</xdr:row>
      <xdr:rowOff>133351</xdr:rowOff>
    </xdr:from>
    <xdr:to>
      <xdr:col>11</xdr:col>
      <xdr:colOff>704850</xdr:colOff>
      <xdr:row>24</xdr:row>
      <xdr:rowOff>45720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64105" y="1962151"/>
          <a:ext cx="6974205" cy="247268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 b="1" i="1" baseline="0"/>
            <a:t>Utilisation des données </a:t>
          </a:r>
        </a:p>
        <a:p>
          <a:endParaRPr lang="fr-FR" sz="1100" i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La reproduction des données présentées dans ce chapitre est autorisée avec mention de la source.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i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i="1">
              <a:solidFill>
                <a:schemeClr val="dk1"/>
              </a:solidFill>
              <a:latin typeface="+mn-lt"/>
              <a:ea typeface="+mn-ea"/>
              <a:cs typeface="+mn-cs"/>
            </a:rPr>
            <a:t>La mise en œuvre des fichiers est faite sous l'entière responsabilité de l'utilisateur, en particulier quant aux résultats obtenus à partir de ceux-ci.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i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fr-FR" sz="1100" i="1">
              <a:solidFill>
                <a:schemeClr val="dk1"/>
              </a:solidFill>
              <a:latin typeface="+mn-lt"/>
              <a:ea typeface="+mn-ea"/>
              <a:cs typeface="+mn-cs"/>
            </a:rPr>
            <a:t>De convention expresse dans tous les cas, aucune garantie tacite ou implicite n'est accordée par </a:t>
          </a:r>
          <a:r>
            <a:rPr lang="fr-F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Île de France Mobilités </a:t>
          </a:r>
          <a:r>
            <a:rPr lang="fr-FR" sz="1100" i="1">
              <a:solidFill>
                <a:schemeClr val="dk1"/>
              </a:solidFill>
              <a:latin typeface="+mn-lt"/>
              <a:ea typeface="+mn-ea"/>
              <a:cs typeface="+mn-cs"/>
            </a:rPr>
            <a:t>, que ce soit au titre de préjudice direct ou indirect, commercial ou financier ou pour toute autre cause. </a:t>
          </a:r>
        </a:p>
        <a:p>
          <a:endParaRPr lang="fr-FR" sz="1100" i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fr-F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Île de France Mobilités </a:t>
          </a:r>
          <a:r>
            <a:rPr lang="fr-FR" sz="1100" i="1">
              <a:solidFill>
                <a:schemeClr val="dk1"/>
              </a:solidFill>
              <a:latin typeface="+mn-lt"/>
              <a:ea typeface="+mn-ea"/>
              <a:cs typeface="+mn-cs"/>
            </a:rPr>
            <a:t>n'assure aucun service de quelque nature qu'il soit, notamment de conseil, sur les fichiers mis à disposition. </a:t>
          </a:r>
        </a:p>
        <a:p>
          <a:endParaRPr lang="fr-FR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152400</xdr:colOff>
          <xdr:row>3</xdr:row>
          <xdr:rowOff>152400</xdr:rowOff>
        </xdr:to>
        <xdr:sp macro="" textlink="">
          <xdr:nvSpPr>
            <xdr:cNvPr id="12289" name="Objet 1" hidden="1">
              <a:hlinkClick xmlns:r="http://schemas.openxmlformats.org/officeDocument/2006/relationships" r:id="rId1"/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1714500</xdr:colOff>
          <xdr:row>3</xdr:row>
          <xdr:rowOff>152400</xdr:rowOff>
        </xdr:to>
        <xdr:sp macro="" textlink="">
          <xdr:nvSpPr>
            <xdr:cNvPr id="4097" name="Objet 1" hidden="1">
              <a:hlinkClick xmlns:r="http://schemas.openxmlformats.org/officeDocument/2006/relationships" r:id="rId1"/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154782</xdr:colOff>
      <xdr:row>152</xdr:row>
      <xdr:rowOff>38100</xdr:rowOff>
    </xdr:from>
    <xdr:to>
      <xdr:col>6</xdr:col>
      <xdr:colOff>213836</xdr:colOff>
      <xdr:row>171</xdr:row>
      <xdr:rowOff>93341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782" y="21564600"/>
          <a:ext cx="5153024" cy="36709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204790</xdr:colOff>
      <xdr:row>107</xdr:row>
      <xdr:rowOff>57149</xdr:rowOff>
    </xdr:from>
    <xdr:to>
      <xdr:col>6</xdr:col>
      <xdr:colOff>213836</xdr:colOff>
      <xdr:row>126</xdr:row>
      <xdr:rowOff>77316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4790" y="13011149"/>
          <a:ext cx="5103016" cy="36396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178593</xdr:colOff>
      <xdr:row>129</xdr:row>
      <xdr:rowOff>43053</xdr:rowOff>
    </xdr:from>
    <xdr:to>
      <xdr:col>6</xdr:col>
      <xdr:colOff>218122</xdr:colOff>
      <xdr:row>148</xdr:row>
      <xdr:rowOff>92771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8593" y="17188053"/>
          <a:ext cx="5141119" cy="3673028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146539</xdr:colOff>
      <xdr:row>86</xdr:row>
      <xdr:rowOff>42157</xdr:rowOff>
    </xdr:from>
    <xdr:to>
      <xdr:col>6</xdr:col>
      <xdr:colOff>217922</xdr:colOff>
      <xdr:row>104</xdr:row>
      <xdr:rowOff>20662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6539" y="8995657"/>
          <a:ext cx="5159638" cy="33941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142876</xdr:colOff>
      <xdr:row>80</xdr:row>
      <xdr:rowOff>123825</xdr:rowOff>
    </xdr:from>
    <xdr:to>
      <xdr:col>6</xdr:col>
      <xdr:colOff>533400</xdr:colOff>
      <xdr:row>82</xdr:row>
      <xdr:rowOff>76200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400426" y="7934325"/>
          <a:ext cx="2143124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700"/>
            <a:t>Source:</a:t>
          </a:r>
          <a:r>
            <a:rPr lang="fr-FR" sz="700" baseline="0"/>
            <a:t> STIF</a:t>
          </a:r>
          <a:r>
            <a:rPr lang="fr-FR" sz="700"/>
            <a:t>, d'après la base des entrants  directs et des correspondants en</a:t>
          </a:r>
          <a:r>
            <a:rPr lang="fr-FR" sz="700" baseline="0"/>
            <a:t> provenance du RER et du train</a:t>
          </a:r>
          <a:endParaRPr lang="fr-FR" sz="700"/>
        </a:p>
      </xdr:txBody>
    </xdr:sp>
    <xdr:clientData/>
  </xdr:twoCellAnchor>
  <xdr:twoCellAnchor editAs="oneCell">
    <xdr:from>
      <xdr:col>0</xdr:col>
      <xdr:colOff>0</xdr:colOff>
      <xdr:row>47</xdr:row>
      <xdr:rowOff>66675</xdr:rowOff>
    </xdr:from>
    <xdr:to>
      <xdr:col>6</xdr:col>
      <xdr:colOff>548640</xdr:colOff>
      <xdr:row>64</xdr:row>
      <xdr:rowOff>34290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l="1625" t="33000" r="61937" b="38917"/>
        <a:stretch>
          <a:fillRect/>
        </a:stretch>
      </xdr:blipFill>
      <xdr:spPr bwMode="auto">
        <a:xfrm>
          <a:off x="0" y="1781175"/>
          <a:ext cx="5615940" cy="32061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152400</xdr:colOff>
          <xdr:row>3</xdr:row>
          <xdr:rowOff>152400</xdr:rowOff>
        </xdr:to>
        <xdr:sp macro="" textlink="">
          <xdr:nvSpPr>
            <xdr:cNvPr id="5121" name="Objet 1" hidden="1">
              <a:hlinkClick xmlns:r="http://schemas.openxmlformats.org/officeDocument/2006/relationships" r:id="rId6"/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381000</xdr:colOff>
      <xdr:row>66</xdr:row>
      <xdr:rowOff>152400</xdr:rowOff>
    </xdr:from>
    <xdr:to>
      <xdr:col>6</xdr:col>
      <xdr:colOff>837155</xdr:colOff>
      <xdr:row>83</xdr:row>
      <xdr:rowOff>16270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" y="12153900"/>
          <a:ext cx="5523455" cy="310237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7</xdr:row>
      <xdr:rowOff>114299</xdr:rowOff>
    </xdr:from>
    <xdr:to>
      <xdr:col>6</xdr:col>
      <xdr:colOff>624840</xdr:colOff>
      <xdr:row>24</xdr:row>
      <xdr:rowOff>30480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1211579"/>
          <a:ext cx="5867399" cy="30251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45720</xdr:rowOff>
    </xdr:from>
    <xdr:to>
      <xdr:col>6</xdr:col>
      <xdr:colOff>815340</xdr:colOff>
      <xdr:row>44</xdr:row>
      <xdr:rowOff>22860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00600"/>
          <a:ext cx="6096000" cy="3086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1676400</xdr:colOff>
          <xdr:row>3</xdr:row>
          <xdr:rowOff>152400</xdr:rowOff>
        </xdr:to>
        <xdr:sp macro="" textlink="">
          <xdr:nvSpPr>
            <xdr:cNvPr id="6145" name="Objet 1" hidden="1">
              <a:hlinkClick xmlns:r="http://schemas.openxmlformats.org/officeDocument/2006/relationships" r:id="rId1"/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199463</xdr:colOff>
      <xdr:row>32</xdr:row>
      <xdr:rowOff>110938</xdr:rowOff>
    </xdr:from>
    <xdr:to>
      <xdr:col>16</xdr:col>
      <xdr:colOff>649940</xdr:colOff>
      <xdr:row>47</xdr:row>
      <xdr:rowOff>7844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238125</xdr:colOff>
          <xdr:row>3</xdr:row>
          <xdr:rowOff>152400</xdr:rowOff>
        </xdr:to>
        <xdr:sp macro="" textlink="">
          <xdr:nvSpPr>
            <xdr:cNvPr id="7169" name="Objet 1" hidden="1">
              <a:hlinkClick xmlns:r="http://schemas.openxmlformats.org/officeDocument/2006/relationships" r:id="rId1"/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647700</xdr:colOff>
          <xdr:row>3</xdr:row>
          <xdr:rowOff>152400</xdr:rowOff>
        </xdr:to>
        <xdr:sp macro="" textlink="">
          <xdr:nvSpPr>
            <xdr:cNvPr id="8193" name="Objet 1" hidden="1">
              <a:hlinkClick xmlns:r="http://schemas.openxmlformats.org/officeDocument/2006/relationships" r:id="rId1"/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9E77-F16E-4673-A8BF-8709D39FE9BD}">
  <dimension ref="A8:H29"/>
  <sheetViews>
    <sheetView workbookViewId="0">
      <selection activeCell="F23" sqref="F23"/>
    </sheetView>
  </sheetViews>
  <sheetFormatPr baseColWidth="10" defaultColWidth="11.42578125" defaultRowHeight="15"/>
  <cols>
    <col min="1" max="16384" width="11.42578125" style="46"/>
  </cols>
  <sheetData>
    <row r="8" spans="1:7">
      <c r="A8" s="50"/>
      <c r="C8" s="50"/>
      <c r="D8" s="50"/>
      <c r="E8" s="50"/>
      <c r="F8" s="50"/>
      <c r="G8" s="50"/>
    </row>
    <row r="9" spans="1:7">
      <c r="A9" s="50"/>
      <c r="B9" s="81" t="s">
        <v>40</v>
      </c>
      <c r="C9" s="82"/>
      <c r="D9" s="82"/>
      <c r="E9" s="82"/>
      <c r="F9" s="82"/>
      <c r="G9" s="83"/>
    </row>
    <row r="10" spans="1:7">
      <c r="A10" s="50"/>
      <c r="B10" s="84"/>
      <c r="C10" s="85"/>
      <c r="D10" s="85"/>
      <c r="E10" s="85"/>
      <c r="F10" s="85"/>
      <c r="G10" s="86"/>
    </row>
    <row r="11" spans="1:7">
      <c r="A11" s="50"/>
      <c r="B11" s="50"/>
      <c r="C11" s="50"/>
      <c r="D11" s="50"/>
      <c r="E11" s="50"/>
      <c r="F11" s="50"/>
      <c r="G11" s="50"/>
    </row>
    <row r="12" spans="1:7">
      <c r="B12" s="51" t="s">
        <v>41</v>
      </c>
    </row>
    <row r="13" spans="1:7">
      <c r="B13" s="52">
        <v>44757</v>
      </c>
    </row>
    <row r="15" spans="1:7">
      <c r="B15" s="47" t="s">
        <v>42</v>
      </c>
    </row>
    <row r="16" spans="1:7">
      <c r="B16" s="47"/>
    </row>
    <row r="17" spans="1:8">
      <c r="B17" s="53" t="s">
        <v>43</v>
      </c>
    </row>
    <row r="18" spans="1:8">
      <c r="B18" s="53" t="s">
        <v>44</v>
      </c>
    </row>
    <row r="19" spans="1:8">
      <c r="B19" s="53"/>
    </row>
    <row r="20" spans="1:8">
      <c r="C20" s="54" t="s">
        <v>45</v>
      </c>
    </row>
    <row r="21" spans="1:8">
      <c r="B21" s="53"/>
    </row>
    <row r="22" spans="1:8">
      <c r="B22" s="55"/>
      <c r="C22" s="87"/>
      <c r="D22" s="87"/>
      <c r="E22" s="87"/>
      <c r="F22" s="87"/>
      <c r="G22" s="87"/>
    </row>
    <row r="23" spans="1:8">
      <c r="B23" s="53"/>
      <c r="C23" s="56" t="s">
        <v>52</v>
      </c>
      <c r="D23" s="56"/>
      <c r="E23" s="56"/>
      <c r="F23" s="56"/>
      <c r="G23" s="56"/>
    </row>
    <row r="24" spans="1:8">
      <c r="B24" s="53"/>
      <c r="C24" s="56" t="s">
        <v>53</v>
      </c>
      <c r="D24" s="56"/>
      <c r="E24" s="56"/>
      <c r="F24" s="56"/>
      <c r="G24" s="56"/>
    </row>
    <row r="25" spans="1:8">
      <c r="B25" s="53"/>
      <c r="C25" s="59" t="s">
        <v>54</v>
      </c>
      <c r="D25" s="56"/>
      <c r="E25" s="56"/>
      <c r="F25" s="56"/>
      <c r="G25" s="56"/>
    </row>
    <row r="26" spans="1:8">
      <c r="B26" s="53"/>
      <c r="C26" s="59" t="s">
        <v>55</v>
      </c>
    </row>
    <row r="27" spans="1:8">
      <c r="B27" s="53"/>
      <c r="C27" s="59" t="s">
        <v>56</v>
      </c>
      <c r="D27" s="47"/>
      <c r="E27" s="47"/>
      <c r="F27" s="47"/>
      <c r="G27" s="47"/>
    </row>
    <row r="28" spans="1:8">
      <c r="B28" s="53"/>
      <c r="C28" s="54"/>
    </row>
    <row r="29" spans="1:8">
      <c r="A29" s="47"/>
      <c r="B29" s="53"/>
      <c r="H29" s="47"/>
    </row>
  </sheetData>
  <mergeCells count="2">
    <mergeCell ref="B9:G10"/>
    <mergeCell ref="C22:G22"/>
  </mergeCells>
  <hyperlinks>
    <hyperlink ref="C20" location="Préambule!A1" display="Préambule" xr:uid="{73899B07-0779-41E3-AA3A-31F81E67A28B}"/>
    <hyperlink ref="C23" location="'1-trafic journalier métro'!A1" display="1-trafic journalier métro" xr:uid="{6D579CED-95C6-4157-AFAD-ED73C65B8E7B}"/>
    <hyperlink ref="C24" location="'2-trafic horaire metro'!A1" display="2-trafic horaire métro" xr:uid="{DFACD363-87A5-43A1-A8E6-2D1149310CD6}"/>
    <hyperlink ref="C25" location="'3-trafic journalier tramway'!A1" display="3-trafic journalier tramway" xr:uid="{5DB84665-4BDC-4DD5-87D4-4412D4CD8089}"/>
    <hyperlink ref="C26" location="'4-trafic journalier bus RATP'!A1" display="4-trafic journalier bus RATP" xr:uid="{242118CD-31CF-477C-85D7-97C227C1F350}"/>
    <hyperlink ref="C27" location="'5-trafic journalier bus OPTILE'!A1" display="5-trafic journalier bus OPTILE" xr:uid="{8C7D7881-CD4E-4FA3-AA70-D36FF5C2D7EE}"/>
  </hyperlink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SPhotoEd.3" shapeId="11266" r:id="rId3">
          <objectPr defaultSize="0" autoPict="0" r:id="rId4">
            <anchor moveWithCells="1">
              <from>
                <xdr:col>0</xdr:col>
                <xdr:colOff>47625</xdr:colOff>
                <xdr:row>0</xdr:row>
                <xdr:rowOff>47625</xdr:rowOff>
              </from>
              <to>
                <xdr:col>2</xdr:col>
                <xdr:colOff>200025</xdr:colOff>
                <xdr:row>4</xdr:row>
                <xdr:rowOff>9525</xdr:rowOff>
              </to>
            </anchor>
          </objectPr>
        </oleObject>
      </mc:Choice>
      <mc:Fallback>
        <oleObject progId="MSPhotoEd.3" shapeId="11266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71DE-8144-45AF-9279-20747E826647}">
  <dimension ref="A7:D26"/>
  <sheetViews>
    <sheetView workbookViewId="0">
      <selection activeCell="B11" sqref="B11"/>
    </sheetView>
  </sheetViews>
  <sheetFormatPr baseColWidth="10" defaultColWidth="11.42578125" defaultRowHeight="15"/>
  <cols>
    <col min="1" max="16384" width="11.42578125" style="46"/>
  </cols>
  <sheetData>
    <row r="7" spans="2:2">
      <c r="B7" s="47"/>
    </row>
    <row r="26" spans="1:4" ht="15.75">
      <c r="A26" s="48"/>
      <c r="D26" s="49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12289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152400</xdr:colOff>
                <xdr:row>3</xdr:row>
                <xdr:rowOff>152400</xdr:rowOff>
              </to>
            </anchor>
          </objectPr>
        </oleObject>
      </mc:Choice>
      <mc:Fallback>
        <oleObject progId="MSPhotoEd.3" shapeId="1228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889A-172C-477D-B060-726BEF085335}">
  <sheetPr>
    <tabColor rgb="FF00B050"/>
  </sheetPr>
  <dimension ref="A5:Y38"/>
  <sheetViews>
    <sheetView topLeftCell="A9" zoomScale="85" zoomScaleNormal="85" workbookViewId="0">
      <pane xSplit="1" topLeftCell="M1" activePane="topRight" state="frozen"/>
      <selection activeCell="A4" sqref="A4"/>
      <selection pane="topRight" activeCell="A11" sqref="A11:G11"/>
    </sheetView>
  </sheetViews>
  <sheetFormatPr baseColWidth="10" defaultRowHeight="15"/>
  <cols>
    <col min="1" max="1" width="60.85546875" customWidth="1"/>
    <col min="2" max="19" width="11.5703125" customWidth="1"/>
    <col min="20" max="20" width="15.7109375" customWidth="1"/>
    <col min="21" max="21" width="15" customWidth="1"/>
    <col min="26" max="27" width="12" bestFit="1" customWidth="1"/>
  </cols>
  <sheetData>
    <row r="5" spans="1:25" ht="48" customHeight="1">
      <c r="A5" s="89" t="s">
        <v>62</v>
      </c>
      <c r="B5" s="89"/>
      <c r="C5" s="89"/>
      <c r="D5" s="89"/>
      <c r="E5" s="89"/>
      <c r="F5" s="89"/>
      <c r="G5" s="89"/>
    </row>
    <row r="6" spans="1:25">
      <c r="B6" s="6"/>
      <c r="C6" s="6"/>
      <c r="D6" s="6"/>
      <c r="E6" s="6"/>
      <c r="F6" s="6"/>
      <c r="G6" s="6"/>
    </row>
    <row r="7" spans="1:25">
      <c r="A7" s="7" t="s">
        <v>13</v>
      </c>
      <c r="B7" s="6"/>
      <c r="C7" s="6"/>
      <c r="D7" s="6"/>
      <c r="E7" s="6"/>
      <c r="F7" s="6"/>
      <c r="G7" s="6"/>
    </row>
    <row r="8" spans="1:25">
      <c r="A8" s="7" t="s">
        <v>14</v>
      </c>
      <c r="B8" s="6"/>
      <c r="C8" s="6"/>
      <c r="D8" s="6"/>
      <c r="E8" s="6"/>
      <c r="F8" s="6"/>
      <c r="G8" s="6"/>
    </row>
    <row r="9" spans="1:25">
      <c r="A9" s="8" t="s">
        <v>15</v>
      </c>
      <c r="B9" s="6"/>
      <c r="C9" s="6"/>
      <c r="D9" s="6"/>
      <c r="E9" s="6"/>
      <c r="F9" s="6"/>
      <c r="G9" s="6"/>
      <c r="H9" s="9"/>
    </row>
    <row r="10" spans="1:25">
      <c r="A10" s="8"/>
      <c r="B10" s="6"/>
      <c r="C10" s="6"/>
      <c r="D10" s="6"/>
      <c r="E10" s="6"/>
      <c r="F10" s="6"/>
      <c r="G10" s="6"/>
    </row>
    <row r="11" spans="1:25" ht="47.25" customHeight="1">
      <c r="A11" s="90" t="s">
        <v>63</v>
      </c>
      <c r="B11" s="90"/>
      <c r="C11" s="90"/>
      <c r="D11" s="90"/>
      <c r="E11" s="90"/>
      <c r="F11" s="90"/>
      <c r="G11" s="90"/>
    </row>
    <row r="12" spans="1:25">
      <c r="A12" s="3"/>
      <c r="B12" s="10">
        <v>2000</v>
      </c>
      <c r="C12" s="10">
        <v>2001</v>
      </c>
      <c r="D12" s="10">
        <v>2002</v>
      </c>
      <c r="E12" s="10">
        <v>2003</v>
      </c>
      <c r="F12" s="10">
        <v>2004</v>
      </c>
      <c r="G12" s="10">
        <v>2005</v>
      </c>
      <c r="H12" s="10">
        <v>2006</v>
      </c>
      <c r="I12" s="10">
        <v>2007</v>
      </c>
      <c r="J12" s="10">
        <v>2008</v>
      </c>
      <c r="K12" s="11">
        <v>2009</v>
      </c>
      <c r="L12" s="11">
        <v>2010</v>
      </c>
      <c r="M12" s="11">
        <v>2011</v>
      </c>
      <c r="N12" s="11">
        <v>2012</v>
      </c>
      <c r="O12" s="11">
        <v>2013</v>
      </c>
      <c r="P12" s="11">
        <v>2014</v>
      </c>
      <c r="Q12" s="11">
        <v>2015</v>
      </c>
      <c r="R12" s="11">
        <v>2016</v>
      </c>
      <c r="S12" s="11">
        <v>2017</v>
      </c>
      <c r="T12" s="11">
        <v>2018</v>
      </c>
      <c r="U12" s="11">
        <v>2019</v>
      </c>
      <c r="V12" s="11">
        <v>2020</v>
      </c>
      <c r="W12" s="11">
        <v>2021</v>
      </c>
      <c r="X12" s="11">
        <v>2022</v>
      </c>
      <c r="Y12" s="11">
        <v>2023</v>
      </c>
    </row>
    <row r="13" spans="1:25">
      <c r="A13" s="12" t="s">
        <v>16</v>
      </c>
      <c r="B13" s="13">
        <v>3926.9</v>
      </c>
      <c r="C13" s="13">
        <v>4006.6</v>
      </c>
      <c r="D13" s="13">
        <v>4111.3999999999996</v>
      </c>
      <c r="E13" s="13">
        <v>4086.6</v>
      </c>
      <c r="F13" s="13">
        <v>4175.8</v>
      </c>
      <c r="G13" s="13">
        <v>4354.7</v>
      </c>
      <c r="H13" s="13">
        <v>4440.1000000000004</v>
      </c>
      <c r="I13" s="13">
        <v>4521</v>
      </c>
      <c r="J13" s="13">
        <v>4665.8</v>
      </c>
      <c r="K13" s="13">
        <v>4616.1000000000004</v>
      </c>
      <c r="L13" s="13">
        <v>4684.2</v>
      </c>
      <c r="M13" s="13">
        <v>4724</v>
      </c>
      <c r="N13" s="13">
        <v>4789</v>
      </c>
      <c r="O13" s="13">
        <v>4851</v>
      </c>
      <c r="P13" s="13">
        <v>4832</v>
      </c>
      <c r="Q13" s="13">
        <v>4768</v>
      </c>
      <c r="R13" s="13">
        <v>4799</v>
      </c>
      <c r="S13" s="13">
        <v>4886</v>
      </c>
      <c r="T13" s="13">
        <v>4957.6099999999997</v>
      </c>
      <c r="U13" s="13">
        <v>5052.25</v>
      </c>
      <c r="V13" s="13">
        <v>2940.98</v>
      </c>
      <c r="W13" s="13">
        <v>3281.18</v>
      </c>
      <c r="X13" s="13">
        <v>4193.58</v>
      </c>
      <c r="Y13" s="13">
        <v>4315.1009999999997</v>
      </c>
    </row>
    <row r="14" spans="1:25">
      <c r="A14" s="12" t="s">
        <v>17</v>
      </c>
      <c r="B14" s="13">
        <v>2700.4</v>
      </c>
      <c r="C14" s="13">
        <v>2725.7</v>
      </c>
      <c r="D14" s="13">
        <v>2759.3</v>
      </c>
      <c r="E14" s="13">
        <v>2868.1</v>
      </c>
      <c r="F14" s="13">
        <v>2963.3</v>
      </c>
      <c r="G14" s="13">
        <v>3006.8</v>
      </c>
      <c r="H14" s="13">
        <v>3129.9</v>
      </c>
      <c r="I14" s="13">
        <v>3371.5</v>
      </c>
      <c r="J14" s="13">
        <v>3402.7</v>
      </c>
      <c r="K14" s="13">
        <v>3372.9</v>
      </c>
      <c r="L14" s="13">
        <v>3447.4</v>
      </c>
      <c r="M14" s="13">
        <v>3460.6</v>
      </c>
      <c r="N14" s="13">
        <v>3542</v>
      </c>
      <c r="O14" s="13">
        <v>3524</v>
      </c>
      <c r="P14" s="13">
        <v>3569</v>
      </c>
      <c r="Q14" s="13">
        <v>3442</v>
      </c>
      <c r="R14" s="13">
        <v>3356.4</v>
      </c>
      <c r="S14" s="13">
        <v>3543</v>
      </c>
      <c r="T14" s="13">
        <v>3535.26</v>
      </c>
      <c r="U14" s="13">
        <v>3650.05</v>
      </c>
      <c r="V14" s="13">
        <v>1645.78</v>
      </c>
      <c r="W14" s="13">
        <v>2386.9499999999998</v>
      </c>
      <c r="X14" s="80">
        <v>3387.94</v>
      </c>
      <c r="Y14" s="80">
        <v>3424.85</v>
      </c>
    </row>
    <row r="15" spans="1:25">
      <c r="A15" s="12" t="s">
        <v>18</v>
      </c>
      <c r="B15" s="13">
        <v>1671.3</v>
      </c>
      <c r="C15" s="13">
        <v>1644.8</v>
      </c>
      <c r="D15" s="13">
        <v>1831.9</v>
      </c>
      <c r="E15" s="13">
        <v>1845.5</v>
      </c>
      <c r="F15" s="13">
        <v>1908.2</v>
      </c>
      <c r="G15" s="13">
        <v>1968.4</v>
      </c>
      <c r="H15" s="13">
        <v>2045</v>
      </c>
      <c r="I15" s="13">
        <v>2142.1999999999998</v>
      </c>
      <c r="J15" s="13">
        <v>2072.8000000000002</v>
      </c>
      <c r="K15" s="13">
        <v>2065.6</v>
      </c>
      <c r="L15" s="13">
        <v>2098.6</v>
      </c>
      <c r="M15" s="13">
        <v>2147.6</v>
      </c>
      <c r="N15" s="13">
        <v>2178</v>
      </c>
      <c r="O15" s="13">
        <v>2256</v>
      </c>
      <c r="P15" s="13">
        <v>2246</v>
      </c>
      <c r="Q15" s="13">
        <v>2235</v>
      </c>
      <c r="R15" s="13">
        <v>2186</v>
      </c>
      <c r="S15" s="13">
        <v>2308</v>
      </c>
      <c r="T15" s="13">
        <v>2317.31</v>
      </c>
      <c r="U15" s="13">
        <v>2416.12</v>
      </c>
      <c r="V15" s="13">
        <v>971.57</v>
      </c>
      <c r="W15" s="13">
        <v>1504.38</v>
      </c>
      <c r="X15" s="80">
        <v>2196.8000000000002</v>
      </c>
      <c r="Y15" s="80">
        <v>2221.4899999999998</v>
      </c>
    </row>
    <row r="16" spans="1:25">
      <c r="K16" s="57"/>
    </row>
    <row r="17" spans="1:25" ht="25.5" customHeight="1">
      <c r="A17" s="91" t="s">
        <v>64</v>
      </c>
      <c r="B17" s="91"/>
      <c r="C17" s="91"/>
      <c r="D17" s="91"/>
      <c r="E17" s="91"/>
      <c r="F17" s="91"/>
      <c r="G17" s="91"/>
      <c r="H17" s="3"/>
      <c r="I17" s="3"/>
      <c r="J17" s="3"/>
      <c r="K17" s="58"/>
    </row>
    <row r="18" spans="1:25">
      <c r="A18" s="3"/>
      <c r="B18" s="10">
        <v>2000</v>
      </c>
      <c r="C18" s="10">
        <v>2001</v>
      </c>
      <c r="D18" s="10">
        <v>2002</v>
      </c>
      <c r="E18" s="10">
        <v>2003</v>
      </c>
      <c r="F18" s="10">
        <v>2004</v>
      </c>
      <c r="G18" s="10">
        <v>2005</v>
      </c>
      <c r="H18" s="10">
        <v>2006</v>
      </c>
      <c r="I18" s="10">
        <v>2007</v>
      </c>
      <c r="J18" s="10">
        <v>2008</v>
      </c>
      <c r="K18" s="11">
        <v>2009</v>
      </c>
      <c r="L18" s="11">
        <v>2010</v>
      </c>
      <c r="M18" s="11">
        <v>2011</v>
      </c>
      <c r="N18" s="11">
        <v>2012</v>
      </c>
      <c r="O18" s="11">
        <v>2013</v>
      </c>
      <c r="P18" s="11">
        <v>2014</v>
      </c>
      <c r="Q18" s="11">
        <v>2015</v>
      </c>
      <c r="R18" s="11">
        <v>2016</v>
      </c>
      <c r="S18" s="11">
        <v>2017</v>
      </c>
      <c r="T18" s="11">
        <v>2018</v>
      </c>
      <c r="U18" s="11">
        <v>2019</v>
      </c>
      <c r="V18" s="11">
        <v>2020</v>
      </c>
      <c r="W18" s="11">
        <v>2021</v>
      </c>
      <c r="X18" s="11">
        <v>2022</v>
      </c>
      <c r="Y18" s="11">
        <v>2023</v>
      </c>
    </row>
    <row r="19" spans="1:25">
      <c r="A19" s="12" t="s">
        <v>16</v>
      </c>
      <c r="B19" s="13">
        <v>100</v>
      </c>
      <c r="C19" s="13">
        <v>102</v>
      </c>
      <c r="D19" s="13">
        <v>104.7</v>
      </c>
      <c r="E19" s="13">
        <v>104.1</v>
      </c>
      <c r="F19" s="13">
        <v>106.3</v>
      </c>
      <c r="G19" s="13">
        <v>110.9</v>
      </c>
      <c r="H19" s="13">
        <v>113.1</v>
      </c>
      <c r="I19" s="13">
        <v>115.1</v>
      </c>
      <c r="J19" s="13">
        <v>118.8</v>
      </c>
      <c r="K19" s="13">
        <v>117.6</v>
      </c>
      <c r="L19" s="13">
        <v>119.3</v>
      </c>
      <c r="M19" s="13">
        <v>120.3</v>
      </c>
      <c r="N19" s="13">
        <v>122</v>
      </c>
      <c r="O19" s="13">
        <v>123.5</v>
      </c>
      <c r="P19" s="13">
        <v>123</v>
      </c>
      <c r="Q19" s="13">
        <v>121.4</v>
      </c>
      <c r="R19" s="13">
        <v>122.2</v>
      </c>
      <c r="S19" s="13">
        <v>124.4</v>
      </c>
      <c r="T19" s="13">
        <v>126.24742163029362</v>
      </c>
      <c r="U19" s="13">
        <v>128.66</v>
      </c>
      <c r="V19" s="13">
        <v>74.89</v>
      </c>
      <c r="W19" s="13">
        <v>83.56</v>
      </c>
      <c r="X19" s="13">
        <v>106.46</v>
      </c>
      <c r="Y19" s="13">
        <v>109.89</v>
      </c>
    </row>
    <row r="20" spans="1:25">
      <c r="A20" s="12" t="s">
        <v>17</v>
      </c>
      <c r="B20" s="13">
        <v>100</v>
      </c>
      <c r="C20" s="13">
        <v>100.9</v>
      </c>
      <c r="D20" s="13">
        <v>102.2</v>
      </c>
      <c r="E20" s="13">
        <v>106.2</v>
      </c>
      <c r="F20" s="13">
        <v>109.7</v>
      </c>
      <c r="G20" s="13">
        <v>111.3</v>
      </c>
      <c r="H20" s="13">
        <v>115.9</v>
      </c>
      <c r="I20" s="13">
        <v>124.9</v>
      </c>
      <c r="J20" s="13">
        <v>126</v>
      </c>
      <c r="K20" s="13">
        <v>124.9</v>
      </c>
      <c r="L20" s="13">
        <v>127.7</v>
      </c>
      <c r="M20" s="13">
        <v>128.19999999999999</v>
      </c>
      <c r="N20" s="13">
        <v>131.19999999999999</v>
      </c>
      <c r="O20" s="13">
        <v>130.5</v>
      </c>
      <c r="P20" s="13">
        <v>132.19999999999999</v>
      </c>
      <c r="Q20" s="13">
        <v>127.5</v>
      </c>
      <c r="R20" s="13">
        <v>124.3</v>
      </c>
      <c r="S20" s="13">
        <v>131.19999999999999</v>
      </c>
      <c r="T20" s="13">
        <v>130.91616056880463</v>
      </c>
      <c r="U20" s="13">
        <v>135.16999999999999</v>
      </c>
      <c r="V20" s="13">
        <v>60.95</v>
      </c>
      <c r="W20" s="13">
        <v>88.39</v>
      </c>
      <c r="X20" s="13">
        <v>125.46</v>
      </c>
      <c r="Y20" s="13">
        <v>126.83</v>
      </c>
    </row>
    <row r="21" spans="1:25">
      <c r="A21" s="12" t="s">
        <v>18</v>
      </c>
      <c r="B21" s="13">
        <v>100</v>
      </c>
      <c r="C21" s="13">
        <v>98.4</v>
      </c>
      <c r="D21" s="13">
        <v>109.6</v>
      </c>
      <c r="E21" s="13">
        <v>110.4</v>
      </c>
      <c r="F21" s="13">
        <v>114.2</v>
      </c>
      <c r="G21" s="13">
        <v>117.8</v>
      </c>
      <c r="H21" s="13">
        <v>122.4</v>
      </c>
      <c r="I21" s="13">
        <v>128.19999999999999</v>
      </c>
      <c r="J21" s="13">
        <v>124</v>
      </c>
      <c r="K21" s="13">
        <v>123.6</v>
      </c>
      <c r="L21" s="13">
        <v>125.6</v>
      </c>
      <c r="M21" s="13">
        <v>128.5</v>
      </c>
      <c r="N21" s="13">
        <v>130.30000000000001</v>
      </c>
      <c r="O21" s="13">
        <v>135</v>
      </c>
      <c r="P21" s="13">
        <v>134.4</v>
      </c>
      <c r="Q21" s="13">
        <v>133.69999999999999</v>
      </c>
      <c r="R21" s="13">
        <v>130.80000000000001</v>
      </c>
      <c r="S21" s="13">
        <v>138.1</v>
      </c>
      <c r="T21" s="13">
        <v>138.65314425896008</v>
      </c>
      <c r="U21" s="13">
        <v>144.57</v>
      </c>
      <c r="V21" s="13">
        <v>58.13</v>
      </c>
      <c r="W21" s="13">
        <v>90.01</v>
      </c>
      <c r="X21" s="13">
        <v>131.44</v>
      </c>
      <c r="Y21" s="13">
        <v>132.91999999999999</v>
      </c>
    </row>
    <row r="22" spans="1:25">
      <c r="A22" s="8"/>
    </row>
    <row r="23" spans="1:25">
      <c r="A23" s="63" t="s">
        <v>65</v>
      </c>
      <c r="B23" s="64"/>
      <c r="C23" s="64"/>
      <c r="D23" s="64"/>
      <c r="E23" s="64"/>
      <c r="F23" s="64"/>
      <c r="G23" s="65"/>
      <c r="H23" s="3"/>
      <c r="I23" s="14"/>
      <c r="J23" s="3"/>
      <c r="K23" s="3"/>
    </row>
    <row r="24" spans="1:25">
      <c r="A24" s="3"/>
      <c r="B24" s="10">
        <v>2000</v>
      </c>
      <c r="C24" s="10">
        <v>2001</v>
      </c>
      <c r="D24" s="10">
        <v>2002</v>
      </c>
      <c r="E24" s="10">
        <v>2003</v>
      </c>
      <c r="F24" s="10">
        <v>2004</v>
      </c>
      <c r="G24" s="10">
        <v>2005</v>
      </c>
      <c r="H24" s="10">
        <v>2006</v>
      </c>
      <c r="I24" s="10">
        <v>2007</v>
      </c>
      <c r="J24" s="10">
        <v>2008</v>
      </c>
      <c r="K24" s="11">
        <v>2009</v>
      </c>
      <c r="L24" s="11">
        <v>2010</v>
      </c>
      <c r="M24" s="11">
        <v>2011</v>
      </c>
      <c r="N24" s="11">
        <v>2012</v>
      </c>
      <c r="O24" s="11">
        <v>2013</v>
      </c>
      <c r="P24" s="11">
        <v>2014</v>
      </c>
      <c r="Q24" s="11">
        <v>2015</v>
      </c>
      <c r="R24" s="11">
        <v>2016</v>
      </c>
      <c r="S24" s="11">
        <v>2017</v>
      </c>
      <c r="T24" s="11">
        <v>2018</v>
      </c>
      <c r="U24" s="11">
        <v>2019</v>
      </c>
      <c r="V24" s="11">
        <v>2020</v>
      </c>
      <c r="W24" s="11">
        <v>2021</v>
      </c>
      <c r="X24" s="11">
        <v>2022</v>
      </c>
      <c r="Y24" s="11">
        <v>2023</v>
      </c>
    </row>
    <row r="25" spans="1:25">
      <c r="A25" s="12" t="s">
        <v>8</v>
      </c>
      <c r="B25" s="13">
        <v>3220.9</v>
      </c>
      <c r="C25" s="13">
        <v>3275.5</v>
      </c>
      <c r="D25" s="13">
        <v>3368.1</v>
      </c>
      <c r="E25" s="13">
        <v>3335.7</v>
      </c>
      <c r="F25" s="13">
        <v>3408</v>
      </c>
      <c r="G25" s="13">
        <v>3562.8</v>
      </c>
      <c r="H25" s="13">
        <v>3634.1</v>
      </c>
      <c r="I25" s="13">
        <v>3724.7</v>
      </c>
      <c r="J25" s="13">
        <v>3836.3</v>
      </c>
      <c r="K25" s="13">
        <v>3786.3</v>
      </c>
      <c r="L25" s="13">
        <v>3842</v>
      </c>
      <c r="M25" s="13">
        <v>3858.8</v>
      </c>
      <c r="N25" s="13">
        <v>3904.3</v>
      </c>
      <c r="O25" s="13">
        <v>3945</v>
      </c>
      <c r="P25" s="13">
        <v>3906</v>
      </c>
      <c r="Q25" s="13">
        <v>3841.3</v>
      </c>
      <c r="R25" s="13">
        <v>3863</v>
      </c>
      <c r="S25" s="13">
        <v>3916</v>
      </c>
      <c r="T25" s="13">
        <v>3981.1101421052635</v>
      </c>
      <c r="U25" s="13">
        <v>4044.71</v>
      </c>
      <c r="V25" s="13">
        <v>2318.65</v>
      </c>
      <c r="W25" s="13">
        <v>2636.79</v>
      </c>
      <c r="X25" s="13">
        <v>3302.8</v>
      </c>
      <c r="Y25" s="13">
        <v>3411.3209999999999</v>
      </c>
    </row>
    <row r="26" spans="1:25">
      <c r="A26" s="12" t="s">
        <v>9</v>
      </c>
      <c r="B26" s="13">
        <v>706</v>
      </c>
      <c r="C26" s="13">
        <v>731.1</v>
      </c>
      <c r="D26" s="13">
        <v>743.4</v>
      </c>
      <c r="E26" s="13">
        <v>750.9</v>
      </c>
      <c r="F26" s="13">
        <v>767.7</v>
      </c>
      <c r="G26" s="13">
        <v>791.9</v>
      </c>
      <c r="H26" s="13">
        <v>806</v>
      </c>
      <c r="I26" s="13">
        <v>796.3</v>
      </c>
      <c r="J26" s="13">
        <v>829.5</v>
      </c>
      <c r="K26" s="13">
        <v>829.8</v>
      </c>
      <c r="L26" s="13">
        <v>842.2</v>
      </c>
      <c r="M26" s="13">
        <v>865.2</v>
      </c>
      <c r="N26" s="13">
        <v>884.9</v>
      </c>
      <c r="O26" s="13">
        <v>906</v>
      </c>
      <c r="P26" s="13">
        <v>926.1</v>
      </c>
      <c r="Q26" s="13">
        <v>926.7</v>
      </c>
      <c r="R26" s="13">
        <v>936.2</v>
      </c>
      <c r="S26" s="13">
        <v>970</v>
      </c>
      <c r="T26" s="13">
        <v>976.49937763157902</v>
      </c>
      <c r="U26" s="13">
        <v>1007.54</v>
      </c>
      <c r="V26" s="13">
        <v>622.33000000000004</v>
      </c>
      <c r="W26" s="13">
        <v>644.39</v>
      </c>
      <c r="X26" s="13">
        <v>890.78</v>
      </c>
      <c r="Y26" s="13">
        <v>903.78</v>
      </c>
    </row>
    <row r="27" spans="1:25">
      <c r="A27" s="12" t="s">
        <v>19</v>
      </c>
      <c r="B27" s="15">
        <v>3926.9</v>
      </c>
      <c r="C27" s="15">
        <v>4006.6</v>
      </c>
      <c r="D27" s="15">
        <v>4111.3999999999996</v>
      </c>
      <c r="E27" s="15">
        <v>4086.6</v>
      </c>
      <c r="F27" s="15">
        <v>4175.8</v>
      </c>
      <c r="G27" s="15">
        <v>4354.7</v>
      </c>
      <c r="H27" s="15">
        <v>4440.1000000000004</v>
      </c>
      <c r="I27" s="15">
        <v>4521</v>
      </c>
      <c r="J27" s="15">
        <v>4665.8</v>
      </c>
      <c r="K27" s="15">
        <v>4616.1000000000004</v>
      </c>
      <c r="L27" s="15">
        <v>4684.2</v>
      </c>
      <c r="M27" s="15">
        <v>4724</v>
      </c>
      <c r="N27" s="15">
        <v>4789.2</v>
      </c>
      <c r="O27" s="15">
        <v>4851</v>
      </c>
      <c r="P27" s="15">
        <v>4832.1000000000004</v>
      </c>
      <c r="Q27" s="15">
        <v>4768</v>
      </c>
      <c r="R27" s="15">
        <v>4799</v>
      </c>
      <c r="S27" s="15">
        <v>4886</v>
      </c>
      <c r="T27" s="15">
        <v>4957.6099999999997</v>
      </c>
      <c r="U27" s="15">
        <v>5052.25</v>
      </c>
      <c r="V27" s="15">
        <v>2940.98</v>
      </c>
      <c r="W27" s="15">
        <v>3281</v>
      </c>
      <c r="X27" s="15">
        <v>4193.58</v>
      </c>
      <c r="Y27" s="15">
        <f>Y25+Y26</f>
        <v>4315.1009999999997</v>
      </c>
    </row>
    <row r="28" spans="1:25">
      <c r="A28" s="16"/>
    </row>
    <row r="29" spans="1:25" ht="24.75" customHeight="1">
      <c r="A29" s="92" t="s">
        <v>66</v>
      </c>
      <c r="B29" s="93"/>
      <c r="C29" s="93"/>
      <c r="D29" s="93"/>
      <c r="E29" s="93"/>
      <c r="F29" s="93"/>
      <c r="G29" s="93"/>
      <c r="H29" s="93"/>
    </row>
    <row r="30" spans="1:25">
      <c r="A30" s="3"/>
      <c r="B30" s="10">
        <v>2000</v>
      </c>
      <c r="C30" s="10">
        <v>2001</v>
      </c>
      <c r="D30" s="10">
        <v>2002</v>
      </c>
      <c r="E30" s="10">
        <v>2003</v>
      </c>
      <c r="F30" s="10">
        <v>2004</v>
      </c>
      <c r="G30" s="10">
        <v>2005</v>
      </c>
      <c r="H30" s="10">
        <v>2006</v>
      </c>
      <c r="I30" s="10">
        <v>2007</v>
      </c>
      <c r="J30" s="10">
        <v>2008</v>
      </c>
      <c r="K30" s="11">
        <v>2009</v>
      </c>
      <c r="L30" s="11">
        <v>2010</v>
      </c>
      <c r="M30" s="11">
        <v>2011</v>
      </c>
      <c r="N30" s="11">
        <v>2012</v>
      </c>
      <c r="O30" s="11">
        <v>2013</v>
      </c>
      <c r="P30" s="11">
        <v>2014</v>
      </c>
      <c r="Q30" s="11">
        <v>2015</v>
      </c>
      <c r="R30" s="11">
        <v>2016</v>
      </c>
      <c r="S30" s="11">
        <v>2017</v>
      </c>
      <c r="T30" s="11">
        <v>2018</v>
      </c>
      <c r="U30" s="11">
        <v>2019</v>
      </c>
      <c r="V30" s="11">
        <v>2020</v>
      </c>
      <c r="W30" s="11">
        <v>2021</v>
      </c>
      <c r="X30" s="11">
        <v>2022</v>
      </c>
      <c r="Y30" s="11">
        <v>2023</v>
      </c>
    </row>
    <row r="31" spans="1:25">
      <c r="A31" s="12" t="s">
        <v>8</v>
      </c>
      <c r="B31" s="13">
        <v>100</v>
      </c>
      <c r="C31" s="13">
        <v>101.7</v>
      </c>
      <c r="D31" s="13">
        <v>104.6</v>
      </c>
      <c r="E31" s="13">
        <v>103.6</v>
      </c>
      <c r="F31" s="13">
        <v>105.8</v>
      </c>
      <c r="G31" s="13">
        <v>110.6</v>
      </c>
      <c r="H31" s="13">
        <v>112.8</v>
      </c>
      <c r="I31" s="13">
        <v>115.6</v>
      </c>
      <c r="J31" s="13">
        <v>119.1</v>
      </c>
      <c r="K31" s="13">
        <v>117.6</v>
      </c>
      <c r="L31" s="13">
        <v>119.3</v>
      </c>
      <c r="M31" s="13">
        <v>119.8</v>
      </c>
      <c r="N31" s="13">
        <v>121.2</v>
      </c>
      <c r="O31" s="13">
        <v>122.5</v>
      </c>
      <c r="P31" s="13">
        <v>121.3</v>
      </c>
      <c r="Q31" s="13">
        <v>119.3</v>
      </c>
      <c r="R31" s="13">
        <v>119</v>
      </c>
      <c r="S31" s="13">
        <v>121.6</v>
      </c>
      <c r="T31" s="13">
        <v>123.6</v>
      </c>
      <c r="U31" s="13">
        <v>125.58</v>
      </c>
      <c r="V31" s="13">
        <v>71.989999999999995</v>
      </c>
      <c r="W31" s="13">
        <v>100.59</v>
      </c>
      <c r="X31" s="13">
        <v>102.54</v>
      </c>
      <c r="Y31" s="13">
        <v>105.91</v>
      </c>
    </row>
    <row r="32" spans="1:25">
      <c r="A32" s="12" t="s">
        <v>9</v>
      </c>
      <c r="B32" s="13">
        <v>100</v>
      </c>
      <c r="C32" s="13">
        <v>103.6</v>
      </c>
      <c r="D32" s="13">
        <v>105.3</v>
      </c>
      <c r="E32" s="13">
        <v>106.4</v>
      </c>
      <c r="F32" s="13">
        <v>108.8</v>
      </c>
      <c r="G32" s="13">
        <v>112.2</v>
      </c>
      <c r="H32" s="13">
        <v>114.2</v>
      </c>
      <c r="I32" s="13">
        <v>112.8</v>
      </c>
      <c r="J32" s="13">
        <v>117.5</v>
      </c>
      <c r="K32" s="13">
        <v>117.5</v>
      </c>
      <c r="L32" s="13">
        <v>119.3</v>
      </c>
      <c r="M32" s="13">
        <v>122.6</v>
      </c>
      <c r="N32" s="13">
        <v>125.3</v>
      </c>
      <c r="O32" s="13">
        <v>128.30000000000001</v>
      </c>
      <c r="P32" s="13">
        <v>131.19999999999999</v>
      </c>
      <c r="Q32" s="13">
        <v>131.30000000000001</v>
      </c>
      <c r="R32" s="13">
        <v>136.80000000000001</v>
      </c>
      <c r="S32" s="13">
        <v>137.4</v>
      </c>
      <c r="T32" s="13">
        <v>138.31</v>
      </c>
      <c r="U32" s="13">
        <v>142.71</v>
      </c>
      <c r="V32" s="13">
        <v>88.15</v>
      </c>
      <c r="W32" s="13">
        <v>114.49</v>
      </c>
      <c r="X32" s="13">
        <v>126.17</v>
      </c>
      <c r="Y32" s="13">
        <v>128.01</v>
      </c>
    </row>
    <row r="34" spans="1:16">
      <c r="A34" s="88" t="s">
        <v>67</v>
      </c>
      <c r="B34" s="88"/>
      <c r="C34" s="88"/>
      <c r="D34" s="88"/>
      <c r="E34" s="88"/>
      <c r="F34" s="88"/>
      <c r="G34" s="88"/>
      <c r="H34" s="88"/>
      <c r="I34" s="88"/>
    </row>
    <row r="35" spans="1:16">
      <c r="A35" s="3"/>
      <c r="B35" s="10" t="s">
        <v>0</v>
      </c>
      <c r="C35" s="10" t="s">
        <v>20</v>
      </c>
      <c r="D35" s="10" t="s">
        <v>21</v>
      </c>
      <c r="E35" s="10" t="s">
        <v>22</v>
      </c>
      <c r="F35" s="10" t="s">
        <v>23</v>
      </c>
      <c r="G35" s="10" t="s">
        <v>46</v>
      </c>
      <c r="H35" s="10" t="s">
        <v>47</v>
      </c>
      <c r="I35" s="10" t="s">
        <v>51</v>
      </c>
      <c r="J35" s="10" t="s">
        <v>57</v>
      </c>
      <c r="K35" s="10" t="s">
        <v>58</v>
      </c>
      <c r="L35" s="67" t="s">
        <v>59</v>
      </c>
      <c r="M35" s="67" t="s">
        <v>89</v>
      </c>
    </row>
    <row r="36" spans="1:16">
      <c r="A36" s="17" t="s">
        <v>8</v>
      </c>
      <c r="B36" s="18">
        <v>2.1000000000000001E-2</v>
      </c>
      <c r="C36" s="18">
        <v>1.6E-2</v>
      </c>
      <c r="D36" s="18">
        <v>1.2E-2</v>
      </c>
      <c r="E36" s="18">
        <v>1.2E-2</v>
      </c>
      <c r="F36" s="18">
        <v>1.2E-2</v>
      </c>
      <c r="G36" s="18">
        <v>1.17E-2</v>
      </c>
      <c r="H36" s="18">
        <v>6.7999999999999996E-3</v>
      </c>
      <c r="I36" s="18">
        <v>7.6299999999999996E-3</v>
      </c>
      <c r="J36" s="18">
        <v>8.2900000000000005E-3</v>
      </c>
      <c r="K36" s="18">
        <v>-3.1600000000000003E-2</v>
      </c>
      <c r="L36" s="70">
        <v>-2.12E-2</v>
      </c>
      <c r="M36" s="70">
        <v>-1.0500000000000001E-2</v>
      </c>
      <c r="N36" s="5"/>
      <c r="O36" s="5"/>
      <c r="P36" s="5"/>
    </row>
    <row r="37" spans="1:16">
      <c r="A37" s="17" t="s">
        <v>9</v>
      </c>
      <c r="B37" s="18">
        <v>2.1999999999999999E-2</v>
      </c>
      <c r="C37" s="18">
        <v>1.9E-2</v>
      </c>
      <c r="D37" s="18">
        <v>1.4E-2</v>
      </c>
      <c r="E37" s="18">
        <v>1.7999999999999999E-2</v>
      </c>
      <c r="F37" s="18">
        <v>1.7999999999999999E-2</v>
      </c>
      <c r="G37" s="18">
        <v>1.7999999999999999E-2</v>
      </c>
      <c r="H37" s="18">
        <v>1.6899999999999998E-2</v>
      </c>
      <c r="I37" s="18">
        <v>1.6119999999999999E-2</v>
      </c>
      <c r="J37" s="18">
        <v>1.7319999999999999E-2</v>
      </c>
      <c r="K37" s="18">
        <v>1.8700000000000001E-2</v>
      </c>
      <c r="L37" s="70">
        <v>-1.4800000000000001E-2</v>
      </c>
      <c r="M37" s="70">
        <v>5.4999999999999997E-3</v>
      </c>
      <c r="N37" s="5"/>
      <c r="O37" s="19"/>
      <c r="P37" s="19"/>
    </row>
    <row r="38" spans="1:16">
      <c r="K38" s="77"/>
    </row>
  </sheetData>
  <mergeCells count="5">
    <mergeCell ref="A34:I34"/>
    <mergeCell ref="A5:G5"/>
    <mergeCell ref="A11:G11"/>
    <mergeCell ref="A17:G17"/>
    <mergeCell ref="A29:H29"/>
  </mergeCells>
  <phoneticPr fontId="33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SPhotoEd.3" shapeId="4097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1714500</xdr:colOff>
                <xdr:row>3</xdr:row>
                <xdr:rowOff>152400</xdr:rowOff>
              </to>
            </anchor>
          </objectPr>
        </oleObject>
      </mc:Choice>
      <mc:Fallback>
        <oleObject progId="MSPhotoEd.3" shapeId="4097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91B09-E16C-4322-82C9-3DB9B7073872}">
  <sheetPr>
    <tabColor theme="1"/>
  </sheetPr>
  <dimension ref="A5:F152"/>
  <sheetViews>
    <sheetView tabSelected="1" workbookViewId="0">
      <selection activeCell="I25" sqref="I25"/>
    </sheetView>
  </sheetViews>
  <sheetFormatPr baseColWidth="10" defaultRowHeight="15"/>
  <cols>
    <col min="6" max="6" width="19.28515625" customWidth="1"/>
    <col min="7" max="7" width="23.7109375" customWidth="1"/>
  </cols>
  <sheetData>
    <row r="5" spans="1:6">
      <c r="A5" s="2" t="s">
        <v>68</v>
      </c>
      <c r="B5" s="2"/>
      <c r="C5" s="2"/>
      <c r="D5" s="2"/>
      <c r="E5" s="2"/>
      <c r="F5" s="2"/>
    </row>
    <row r="6" spans="1:6">
      <c r="A6" s="2" t="s">
        <v>83</v>
      </c>
      <c r="B6" s="2"/>
      <c r="C6" s="2"/>
      <c r="D6" s="2"/>
      <c r="E6" s="2"/>
      <c r="F6" s="2"/>
    </row>
    <row r="7" spans="1:6">
      <c r="A7" s="21" t="s">
        <v>24</v>
      </c>
      <c r="B7" s="2"/>
      <c r="C7" s="2"/>
      <c r="D7" s="2"/>
      <c r="E7" s="2"/>
      <c r="F7" s="2"/>
    </row>
    <row r="8" spans="1:6">
      <c r="A8" s="76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A10" s="2"/>
      <c r="B10" s="2"/>
      <c r="C10" s="2"/>
      <c r="D10" s="2"/>
      <c r="E10" s="2"/>
      <c r="F10" s="2"/>
    </row>
    <row r="11" spans="1:6">
      <c r="A11" s="2"/>
      <c r="B11" s="2"/>
      <c r="C11" s="2"/>
      <c r="D11" s="2"/>
      <c r="E11" s="2"/>
      <c r="F11" s="2"/>
    </row>
    <row r="12" spans="1:6">
      <c r="A12" s="2"/>
      <c r="B12" s="2"/>
      <c r="C12" s="2"/>
      <c r="D12" s="2"/>
      <c r="E12" s="2"/>
      <c r="F12" s="2"/>
    </row>
    <row r="13" spans="1:6">
      <c r="A13" s="2"/>
      <c r="B13" s="2"/>
      <c r="C13" s="2"/>
      <c r="D13" s="2"/>
      <c r="E13" s="2"/>
      <c r="F13" s="2"/>
    </row>
    <row r="14" spans="1:6">
      <c r="A14" s="2"/>
      <c r="B14" s="2"/>
      <c r="C14" s="2"/>
      <c r="D14" s="2"/>
      <c r="E14" s="2"/>
      <c r="F14" s="2"/>
    </row>
    <row r="15" spans="1:6">
      <c r="A15" s="2"/>
      <c r="B15" s="2"/>
      <c r="C15" s="2"/>
      <c r="D15" s="2"/>
      <c r="E15" s="2"/>
      <c r="F15" s="2"/>
    </row>
    <row r="16" spans="1:6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0" t="s">
        <v>82</v>
      </c>
      <c r="B26" s="2"/>
      <c r="C26" s="2"/>
      <c r="D26" s="2"/>
      <c r="E26" s="2"/>
      <c r="F26" s="2"/>
    </row>
    <row r="27" spans="1:6">
      <c r="A27" s="21" t="s">
        <v>24</v>
      </c>
      <c r="B27" s="2"/>
      <c r="C27" s="2"/>
      <c r="D27" s="2"/>
      <c r="E27" s="2"/>
      <c r="F27" s="2"/>
    </row>
    <row r="28" spans="1:6">
      <c r="A28" s="76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  <row r="36" spans="1:6">
      <c r="A36" s="2"/>
      <c r="B36" s="2"/>
      <c r="C36" s="2"/>
      <c r="D36" s="2"/>
      <c r="E36" s="2"/>
      <c r="F36" s="2"/>
    </row>
    <row r="37" spans="1:6">
      <c r="A37" s="2"/>
      <c r="B37" s="2"/>
      <c r="C37" s="2"/>
      <c r="D37" s="2"/>
      <c r="E37" s="2"/>
      <c r="F37" s="2"/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E45" s="2"/>
      <c r="F45" s="2"/>
    </row>
    <row r="46" spans="1:6">
      <c r="A46" s="20" t="s">
        <v>84</v>
      </c>
      <c r="B46" s="2"/>
      <c r="C46" s="2"/>
      <c r="D46" s="2"/>
      <c r="E46" s="2"/>
      <c r="F46" s="2"/>
    </row>
    <row r="47" spans="1:6">
      <c r="A47" s="21" t="s">
        <v>24</v>
      </c>
      <c r="B47" s="2"/>
      <c r="C47" s="2"/>
      <c r="D47" s="2"/>
      <c r="E47" s="2"/>
      <c r="F47" s="2"/>
    </row>
    <row r="48" spans="1:6">
      <c r="A48" s="2"/>
      <c r="B48" s="2"/>
      <c r="C48" s="2"/>
      <c r="D48" s="2"/>
      <c r="E48" s="2"/>
      <c r="F48" s="2"/>
    </row>
    <row r="49" spans="1:6">
      <c r="A49" s="2"/>
      <c r="B49" s="2"/>
      <c r="C49" s="2"/>
      <c r="D49" s="2"/>
      <c r="E49" s="2"/>
      <c r="F49" s="2"/>
    </row>
    <row r="50" spans="1:6">
      <c r="A50" s="2"/>
      <c r="B50" s="2"/>
      <c r="C50" s="2"/>
      <c r="D50" s="2"/>
      <c r="E50" s="2"/>
      <c r="F50" s="2"/>
    </row>
    <row r="51" spans="1:6">
      <c r="A51" s="2"/>
      <c r="B51" s="2"/>
      <c r="C51" s="2"/>
      <c r="D51" s="2"/>
      <c r="E51" s="2"/>
      <c r="F51" s="2"/>
    </row>
    <row r="52" spans="1:6">
      <c r="A52" s="2"/>
      <c r="B52" s="2"/>
      <c r="C52" s="2"/>
      <c r="D52" s="2"/>
      <c r="E52" s="2"/>
      <c r="F52" s="2"/>
    </row>
    <row r="53" spans="1:6">
      <c r="A53" s="2"/>
      <c r="B53" s="2"/>
      <c r="C53" s="2"/>
      <c r="D53" s="2"/>
      <c r="E53" s="2"/>
      <c r="F53" s="2"/>
    </row>
    <row r="54" spans="1:6">
      <c r="A54" s="2"/>
      <c r="B54" s="2"/>
      <c r="C54" s="2"/>
      <c r="D54" s="2"/>
      <c r="E54" s="2"/>
      <c r="F54" s="2"/>
    </row>
    <row r="55" spans="1:6">
      <c r="A55" s="2"/>
      <c r="B55" s="2"/>
      <c r="C55" s="2"/>
      <c r="D55" s="2"/>
      <c r="E55" s="2"/>
      <c r="F55" s="2"/>
    </row>
    <row r="56" spans="1:6">
      <c r="A56" s="2"/>
      <c r="B56" s="2"/>
      <c r="C56" s="2"/>
      <c r="D56" s="2"/>
      <c r="E56" s="2"/>
      <c r="F56" s="2"/>
    </row>
    <row r="57" spans="1:6">
      <c r="A57" s="2"/>
      <c r="B57" s="2"/>
      <c r="C57" s="2"/>
      <c r="D57" s="2"/>
      <c r="E57" s="2"/>
      <c r="F57" s="2"/>
    </row>
    <row r="58" spans="1:6">
      <c r="A58" s="2"/>
      <c r="B58" s="2"/>
      <c r="C58" s="2"/>
      <c r="D58" s="2"/>
      <c r="E58" s="2"/>
      <c r="F58" s="2"/>
    </row>
    <row r="59" spans="1:6">
      <c r="A59" s="2"/>
      <c r="B59" s="2"/>
      <c r="C59" s="2"/>
      <c r="D59" s="2"/>
      <c r="E59" s="2"/>
      <c r="F59" s="2"/>
    </row>
    <row r="60" spans="1:6">
      <c r="A60" s="2"/>
      <c r="B60" s="2"/>
      <c r="C60" s="2"/>
      <c r="D60" s="2"/>
      <c r="E60" s="2"/>
      <c r="F60" s="2"/>
    </row>
    <row r="61" spans="1:6">
      <c r="A61" s="2"/>
      <c r="B61" s="2"/>
      <c r="C61" s="2"/>
      <c r="D61" s="2"/>
      <c r="E61" s="2"/>
      <c r="F61" s="2"/>
    </row>
    <row r="62" spans="1:6">
      <c r="A62" s="2"/>
      <c r="B62" s="2"/>
      <c r="C62" s="2"/>
      <c r="D62" s="2"/>
      <c r="E62" s="2"/>
      <c r="F62" s="2"/>
    </row>
    <row r="63" spans="1:6">
      <c r="A63" s="2"/>
      <c r="B63" s="2"/>
      <c r="C63" s="2"/>
      <c r="D63" s="2"/>
      <c r="E63" s="2"/>
      <c r="F63" s="2"/>
    </row>
    <row r="65" spans="1:6">
      <c r="A65" s="20" t="s">
        <v>85</v>
      </c>
      <c r="B65" s="20"/>
      <c r="C65" s="20"/>
      <c r="D65" s="20"/>
      <c r="E65" s="20"/>
      <c r="F65" s="20"/>
    </row>
    <row r="66" spans="1:6">
      <c r="A66" s="21" t="s">
        <v>24</v>
      </c>
      <c r="B66" s="21"/>
      <c r="C66" s="21"/>
      <c r="D66" s="21"/>
      <c r="E66" s="21"/>
      <c r="F66" s="21"/>
    </row>
    <row r="85" spans="1:6">
      <c r="A85" s="20" t="s">
        <v>86</v>
      </c>
      <c r="B85" s="20"/>
      <c r="C85" s="20"/>
      <c r="D85" s="20"/>
      <c r="E85" s="20"/>
      <c r="F85" s="20"/>
    </row>
    <row r="86" spans="1:6">
      <c r="A86" s="21" t="s">
        <v>24</v>
      </c>
      <c r="B86" s="21"/>
      <c r="C86" s="21"/>
      <c r="D86" s="21"/>
      <c r="E86" s="21"/>
      <c r="F86" s="21"/>
    </row>
    <row r="106" spans="1:6">
      <c r="A106" s="20" t="s">
        <v>87</v>
      </c>
      <c r="B106" s="20"/>
      <c r="C106" s="20"/>
      <c r="D106" s="20"/>
      <c r="E106" s="20"/>
      <c r="F106" s="20"/>
    </row>
    <row r="107" spans="1:6">
      <c r="A107" s="21" t="s">
        <v>24</v>
      </c>
      <c r="B107" s="21"/>
      <c r="C107" s="21"/>
      <c r="D107" s="21"/>
      <c r="E107" s="21"/>
    </row>
    <row r="128" spans="1:6">
      <c r="A128" s="20" t="s">
        <v>88</v>
      </c>
      <c r="B128" s="20"/>
      <c r="C128" s="20"/>
      <c r="D128" s="20"/>
      <c r="E128" s="20"/>
      <c r="F128" s="20"/>
    </row>
    <row r="129" spans="2:5">
      <c r="B129" s="21" t="s">
        <v>24</v>
      </c>
      <c r="C129" s="21"/>
      <c r="D129" s="21"/>
      <c r="E129" s="21"/>
    </row>
    <row r="151" spans="1:6">
      <c r="A151" s="94" t="s">
        <v>25</v>
      </c>
      <c r="B151" s="94"/>
      <c r="C151" s="94"/>
      <c r="D151" s="94"/>
      <c r="E151" s="94"/>
      <c r="F151" s="94"/>
    </row>
    <row r="152" spans="1:6">
      <c r="A152" s="95" t="s">
        <v>24</v>
      </c>
      <c r="B152" s="95"/>
      <c r="C152" s="95"/>
      <c r="D152" s="95"/>
      <c r="E152" s="95"/>
      <c r="F152" s="95"/>
    </row>
  </sheetData>
  <mergeCells count="2">
    <mergeCell ref="A151:F151"/>
    <mergeCell ref="A152:F15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SPhotoEd.3" shapeId="5121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152400</xdr:colOff>
                <xdr:row>3</xdr:row>
                <xdr:rowOff>152400</xdr:rowOff>
              </to>
            </anchor>
          </objectPr>
        </oleObject>
      </mc:Choice>
      <mc:Fallback>
        <oleObject progId="MSPhotoEd.3" shapeId="5121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8E9B-F60A-4F1B-A1D7-37C4335C25DC}">
  <sheetPr>
    <tabColor rgb="FF00B050"/>
  </sheetPr>
  <dimension ref="A1:AB32"/>
  <sheetViews>
    <sheetView zoomScale="85" zoomScaleNormal="85" workbookViewId="0">
      <pane xSplit="1" topLeftCell="S1" activePane="topRight" state="frozen"/>
      <selection pane="topRight" activeCell="V16" sqref="V16"/>
    </sheetView>
  </sheetViews>
  <sheetFormatPr baseColWidth="10" defaultRowHeight="15"/>
  <cols>
    <col min="1" max="1" width="31.85546875" customWidth="1"/>
    <col min="19" max="19" width="12.140625" bestFit="1" customWidth="1"/>
    <col min="20" max="20" width="15.7109375" customWidth="1"/>
    <col min="21" max="22" width="15" customWidth="1"/>
    <col min="24" max="24" width="13" customWidth="1"/>
    <col min="25" max="25" width="12.140625" bestFit="1" customWidth="1"/>
  </cols>
  <sheetData>
    <row r="1" spans="1:25">
      <c r="A1" s="22"/>
    </row>
    <row r="2" spans="1:25">
      <c r="A2" s="22"/>
    </row>
    <row r="3" spans="1:25">
      <c r="A3" s="22"/>
      <c r="E3" s="1"/>
    </row>
    <row r="4" spans="1:25">
      <c r="A4" s="22"/>
    </row>
    <row r="5" spans="1:25">
      <c r="A5" s="22"/>
      <c r="T5" s="69"/>
    </row>
    <row r="6" spans="1:25">
      <c r="A6" s="2" t="s">
        <v>69</v>
      </c>
      <c r="E6" s="9"/>
      <c r="P6" s="69"/>
      <c r="Q6" s="69"/>
      <c r="R6" s="69"/>
      <c r="S6" s="69"/>
      <c r="T6" s="69"/>
      <c r="U6" s="69"/>
      <c r="V6" s="69"/>
    </row>
    <row r="7" spans="1:25">
      <c r="A7" s="23"/>
      <c r="P7" s="69"/>
      <c r="Q7" s="69"/>
      <c r="T7" s="69"/>
      <c r="U7" s="69"/>
      <c r="V7" s="69"/>
    </row>
    <row r="8" spans="1:25">
      <c r="A8" s="61" t="s">
        <v>70</v>
      </c>
      <c r="B8" s="61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5"/>
      <c r="T8" s="69"/>
      <c r="U8" s="69"/>
      <c r="V8" s="69"/>
    </row>
    <row r="9" spans="1:25">
      <c r="A9" s="26"/>
      <c r="B9" s="27">
        <v>2000</v>
      </c>
      <c r="C9" s="27">
        <v>2001</v>
      </c>
      <c r="D9" s="27">
        <v>2002</v>
      </c>
      <c r="E9" s="27">
        <v>2003</v>
      </c>
      <c r="F9" s="27">
        <v>2004</v>
      </c>
      <c r="G9" s="27">
        <v>2005</v>
      </c>
      <c r="H9" s="27">
        <v>2006</v>
      </c>
      <c r="I9" s="27">
        <v>2007</v>
      </c>
      <c r="J9" s="27">
        <v>2008</v>
      </c>
      <c r="K9" s="27">
        <v>2009</v>
      </c>
      <c r="L9" s="27">
        <v>2010</v>
      </c>
      <c r="M9" s="27">
        <v>2011</v>
      </c>
      <c r="N9" s="27">
        <v>2012</v>
      </c>
      <c r="O9" s="27">
        <v>2013</v>
      </c>
      <c r="P9" s="27">
        <v>2014</v>
      </c>
      <c r="Q9" s="27">
        <v>2015</v>
      </c>
      <c r="R9" s="27">
        <v>2016</v>
      </c>
      <c r="S9" s="27">
        <v>2017</v>
      </c>
      <c r="T9" s="27">
        <v>2018</v>
      </c>
      <c r="U9" s="27">
        <v>2019</v>
      </c>
      <c r="V9" s="27">
        <v>2020</v>
      </c>
      <c r="W9" s="27" t="s">
        <v>60</v>
      </c>
      <c r="X9" s="27">
        <v>2022</v>
      </c>
      <c r="Y9" s="27">
        <v>2023</v>
      </c>
    </row>
    <row r="10" spans="1:25">
      <c r="A10" s="28" t="s">
        <v>6</v>
      </c>
      <c r="B10" s="29">
        <v>127746</v>
      </c>
      <c r="C10" s="30">
        <v>131324.5</v>
      </c>
      <c r="D10" s="30">
        <v>135003.20000000001</v>
      </c>
      <c r="E10" s="29">
        <v>138785</v>
      </c>
      <c r="F10" s="29">
        <v>151819</v>
      </c>
      <c r="G10" s="29">
        <v>166077</v>
      </c>
      <c r="H10" s="29">
        <v>175852.6</v>
      </c>
      <c r="I10" s="29">
        <v>306200</v>
      </c>
      <c r="J10" s="30">
        <v>336007</v>
      </c>
      <c r="K10" s="29">
        <v>338775.6</v>
      </c>
      <c r="L10" s="29">
        <v>380176</v>
      </c>
      <c r="M10" s="29">
        <v>401155</v>
      </c>
      <c r="N10" s="29">
        <v>463091</v>
      </c>
      <c r="O10" s="29">
        <v>699000</v>
      </c>
      <c r="P10" s="29">
        <v>859488.5</v>
      </c>
      <c r="Q10" s="29">
        <v>904246</v>
      </c>
      <c r="R10" s="29">
        <v>963708</v>
      </c>
      <c r="S10" s="29">
        <v>993551</v>
      </c>
      <c r="T10" s="29">
        <v>1084771</v>
      </c>
      <c r="U10" s="29">
        <v>1152024</v>
      </c>
      <c r="V10" s="29">
        <v>755871</v>
      </c>
      <c r="W10" s="29">
        <v>952522</v>
      </c>
      <c r="X10" s="29">
        <v>1000148</v>
      </c>
      <c r="Y10" s="29">
        <v>1034853</v>
      </c>
    </row>
    <row r="11" spans="1:25">
      <c r="A11" s="35" t="s">
        <v>61</v>
      </c>
      <c r="B11" s="71"/>
      <c r="D11" s="72"/>
      <c r="E11" s="71"/>
      <c r="F11" s="71"/>
      <c r="G11" s="71"/>
      <c r="H11" s="71"/>
      <c r="I11" s="71"/>
      <c r="J11" s="72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W11" s="71"/>
    </row>
    <row r="12" spans="1:25">
      <c r="A12" s="96" t="s">
        <v>91</v>
      </c>
      <c r="B12" s="71"/>
      <c r="D12" s="72"/>
      <c r="E12" s="71"/>
      <c r="F12" s="71"/>
      <c r="G12" s="71"/>
      <c r="H12" s="71"/>
      <c r="I12" s="71"/>
      <c r="J12" s="72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W12" s="71"/>
    </row>
    <row r="13" spans="1:25">
      <c r="A13" s="97" t="s">
        <v>96</v>
      </c>
      <c r="B13" s="71"/>
      <c r="D13" s="72"/>
      <c r="E13" s="71"/>
      <c r="F13" s="71"/>
      <c r="G13" s="71"/>
      <c r="H13" s="71"/>
      <c r="I13" s="71"/>
      <c r="J13" s="72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W13" s="71"/>
    </row>
    <row r="14" spans="1:25">
      <c r="A14" s="97" t="s">
        <v>92</v>
      </c>
      <c r="B14" s="71"/>
      <c r="D14" s="72"/>
      <c r="E14" s="71"/>
      <c r="F14" s="71"/>
      <c r="G14" s="71"/>
      <c r="H14" s="71"/>
      <c r="I14" s="71"/>
      <c r="J14" s="72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W14" s="71"/>
    </row>
    <row r="15" spans="1:25">
      <c r="A15" s="97" t="s">
        <v>93</v>
      </c>
      <c r="B15" s="71"/>
      <c r="D15" s="72"/>
      <c r="E15" s="71"/>
      <c r="F15" s="71"/>
      <c r="G15" s="71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W15" s="71"/>
    </row>
    <row r="16" spans="1:25">
      <c r="A16" s="97" t="s">
        <v>94</v>
      </c>
      <c r="B16" s="71"/>
      <c r="D16" s="72"/>
      <c r="E16" s="71"/>
      <c r="F16" s="71"/>
      <c r="G16" s="71"/>
      <c r="H16" s="71"/>
      <c r="I16" s="71"/>
      <c r="J16" s="72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W16" s="71"/>
    </row>
    <row r="17" spans="1:28">
      <c r="A17" s="97" t="s">
        <v>95</v>
      </c>
      <c r="B17" s="71"/>
      <c r="D17" s="72"/>
      <c r="E17" s="71"/>
      <c r="F17" s="71"/>
      <c r="G17" s="71"/>
      <c r="H17" s="71"/>
      <c r="I17" s="71"/>
      <c r="J17" s="72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W17" s="71"/>
    </row>
    <row r="18" spans="1:28">
      <c r="A18" s="73" t="s">
        <v>81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25"/>
      <c r="O18" s="25"/>
      <c r="P18" s="25"/>
      <c r="Q18" s="25"/>
      <c r="R18" s="25"/>
      <c r="S18" s="25"/>
      <c r="W18" s="69"/>
    </row>
    <row r="19" spans="1:28">
      <c r="A19" s="73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25"/>
      <c r="O19" s="25"/>
      <c r="P19" s="25"/>
      <c r="Q19" s="25"/>
      <c r="R19" s="25"/>
      <c r="S19" s="25"/>
      <c r="W19" s="69"/>
    </row>
    <row r="20" spans="1:28" ht="15" customHeight="1">
      <c r="A20" s="61" t="s">
        <v>71</v>
      </c>
      <c r="B20" s="61"/>
      <c r="C20" s="25"/>
      <c r="D20" s="25"/>
      <c r="E20" s="25"/>
      <c r="F20" s="25"/>
      <c r="G20" s="25"/>
      <c r="H20" s="25"/>
      <c r="I20" s="32"/>
      <c r="J20" s="32"/>
      <c r="K20" s="32"/>
      <c r="L20" s="32"/>
      <c r="M20" s="32"/>
      <c r="N20" s="25"/>
      <c r="O20" s="25"/>
      <c r="P20" s="25"/>
      <c r="Q20" s="25"/>
      <c r="R20" s="25"/>
      <c r="S20" s="25"/>
      <c r="T20" s="25"/>
      <c r="U20" s="25"/>
      <c r="V20" s="25"/>
      <c r="W20" s="75"/>
    </row>
    <row r="21" spans="1:28">
      <c r="A21" s="26"/>
      <c r="B21" s="27">
        <v>2000</v>
      </c>
      <c r="C21" s="27">
        <v>2001</v>
      </c>
      <c r="D21" s="27">
        <v>2002</v>
      </c>
      <c r="E21" s="27">
        <v>2003</v>
      </c>
      <c r="F21" s="27">
        <v>2004</v>
      </c>
      <c r="G21" s="27">
        <v>2005</v>
      </c>
      <c r="H21" s="27">
        <v>2006</v>
      </c>
      <c r="I21" s="27">
        <v>2007</v>
      </c>
      <c r="J21" s="27">
        <v>2008</v>
      </c>
      <c r="K21" s="27">
        <v>2009</v>
      </c>
      <c r="L21" s="27">
        <v>2010</v>
      </c>
      <c r="M21" s="27">
        <v>2011</v>
      </c>
      <c r="N21" s="27">
        <v>2012</v>
      </c>
      <c r="O21" s="27">
        <v>2013</v>
      </c>
      <c r="P21" s="27">
        <v>2014</v>
      </c>
      <c r="Q21" s="27">
        <v>2015</v>
      </c>
      <c r="R21" s="27">
        <v>2016</v>
      </c>
      <c r="S21" s="27">
        <v>2017</v>
      </c>
      <c r="T21" s="27">
        <v>2018</v>
      </c>
      <c r="U21" s="27">
        <v>2019</v>
      </c>
      <c r="V21" s="27">
        <v>2020</v>
      </c>
      <c r="W21" s="27">
        <v>2021</v>
      </c>
      <c r="X21" s="27">
        <v>2022</v>
      </c>
      <c r="Y21" s="27">
        <v>2023</v>
      </c>
    </row>
    <row r="22" spans="1:28">
      <c r="A22" s="28" t="s">
        <v>6</v>
      </c>
      <c r="B22" s="29">
        <v>127.75</v>
      </c>
      <c r="C22" s="29">
        <v>131.32</v>
      </c>
      <c r="D22" s="29">
        <v>135</v>
      </c>
      <c r="E22" s="29">
        <v>138.79</v>
      </c>
      <c r="F22" s="29">
        <v>151.82</v>
      </c>
      <c r="G22" s="29">
        <v>166.08</v>
      </c>
      <c r="H22" s="29">
        <v>175.85</v>
      </c>
      <c r="I22" s="29">
        <v>306.2</v>
      </c>
      <c r="J22" s="29">
        <v>336.01</v>
      </c>
      <c r="K22" s="29">
        <v>338.78</v>
      </c>
      <c r="L22" s="29">
        <v>380.18</v>
      </c>
      <c r="M22" s="29">
        <v>401.16</v>
      </c>
      <c r="N22" s="29">
        <v>463.09</v>
      </c>
      <c r="O22" s="29">
        <v>699</v>
      </c>
      <c r="P22" s="29">
        <v>859.49</v>
      </c>
      <c r="Q22" s="29">
        <v>904.25</v>
      </c>
      <c r="R22" s="29">
        <v>963.71</v>
      </c>
      <c r="S22" s="29">
        <v>993.55</v>
      </c>
      <c r="T22" s="29">
        <v>1084.77</v>
      </c>
      <c r="U22" s="29">
        <v>1152.02</v>
      </c>
      <c r="V22" s="29">
        <v>755.87</v>
      </c>
      <c r="W22" s="29">
        <v>952.52</v>
      </c>
      <c r="X22" s="29">
        <v>1000.148</v>
      </c>
      <c r="Y22" s="29">
        <v>1034.8530000000001</v>
      </c>
      <c r="AB22" s="97"/>
    </row>
    <row r="23" spans="1:28">
      <c r="A23" s="33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spans="1:28" ht="15" customHeight="1">
      <c r="A24" s="61" t="s">
        <v>72</v>
      </c>
      <c r="B24" s="61"/>
      <c r="C24" s="61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8">
      <c r="A25" s="26"/>
      <c r="B25" s="27">
        <v>2000</v>
      </c>
      <c r="C25" s="27">
        <v>2001</v>
      </c>
      <c r="D25" s="27">
        <v>2002</v>
      </c>
      <c r="E25" s="27">
        <v>2003</v>
      </c>
      <c r="F25" s="27">
        <v>2004</v>
      </c>
      <c r="G25" s="27">
        <v>2005</v>
      </c>
      <c r="H25" s="27">
        <v>2006</v>
      </c>
      <c r="I25" s="27">
        <v>2007</v>
      </c>
      <c r="J25" s="27">
        <v>2008</v>
      </c>
      <c r="K25" s="27">
        <v>2009</v>
      </c>
      <c r="L25" s="27">
        <v>2010</v>
      </c>
      <c r="M25" s="27">
        <v>2011</v>
      </c>
      <c r="N25" s="27">
        <v>2012</v>
      </c>
      <c r="O25" s="27">
        <v>2013</v>
      </c>
      <c r="P25" s="27">
        <v>2014</v>
      </c>
      <c r="Q25" s="27">
        <v>2015</v>
      </c>
      <c r="R25" s="27">
        <v>2016</v>
      </c>
      <c r="S25" s="27">
        <v>2017</v>
      </c>
      <c r="T25" s="27">
        <v>2018</v>
      </c>
      <c r="U25" s="27">
        <v>2019</v>
      </c>
      <c r="V25" s="27">
        <v>2020</v>
      </c>
      <c r="W25" s="27">
        <v>2021</v>
      </c>
      <c r="X25" s="27">
        <v>2022</v>
      </c>
      <c r="Y25" s="27">
        <v>2023</v>
      </c>
    </row>
    <row r="26" spans="1:28">
      <c r="A26" s="28" t="s">
        <v>6</v>
      </c>
      <c r="B26" s="29">
        <v>100</v>
      </c>
      <c r="C26" s="29">
        <v>102.8</v>
      </c>
      <c r="D26" s="29">
        <v>105.68</v>
      </c>
      <c r="E26" s="29">
        <v>108.64</v>
      </c>
      <c r="F26" s="29">
        <v>118.84</v>
      </c>
      <c r="G26" s="29">
        <v>130.01</v>
      </c>
      <c r="H26" s="29">
        <v>137.66</v>
      </c>
      <c r="I26" s="29">
        <v>239.69</v>
      </c>
      <c r="J26" s="29">
        <v>263.02999999999997</v>
      </c>
      <c r="K26" s="29">
        <v>265.19</v>
      </c>
      <c r="L26" s="29">
        <v>297.60000000000002</v>
      </c>
      <c r="M26" s="29">
        <v>314.02999999999997</v>
      </c>
      <c r="N26" s="29">
        <v>362.51</v>
      </c>
      <c r="O26" s="29">
        <v>547.17999999999995</v>
      </c>
      <c r="P26" s="29">
        <v>672.81</v>
      </c>
      <c r="Q26" s="29">
        <v>707.85</v>
      </c>
      <c r="R26" s="29">
        <v>754.39</v>
      </c>
      <c r="S26" s="29">
        <v>777.76</v>
      </c>
      <c r="T26" s="29">
        <v>849.16</v>
      </c>
      <c r="U26" s="29">
        <v>901.81</v>
      </c>
      <c r="V26" s="29">
        <v>591.70000000000005</v>
      </c>
      <c r="W26" s="29">
        <v>745.61252446183948</v>
      </c>
      <c r="X26" s="29">
        <v>782.8947162426615</v>
      </c>
      <c r="Y26" s="29">
        <v>810.38</v>
      </c>
    </row>
    <row r="27" spans="1:28">
      <c r="A27" s="2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8" ht="15" customHeight="1">
      <c r="A28" s="61" t="s">
        <v>73</v>
      </c>
      <c r="B28" s="61"/>
      <c r="C28" s="61"/>
      <c r="D28" s="34"/>
      <c r="E28" s="34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1:28">
      <c r="A29" s="26"/>
      <c r="B29" s="27" t="s">
        <v>0</v>
      </c>
      <c r="C29" s="27" t="s">
        <v>1</v>
      </c>
      <c r="D29" s="27" t="s">
        <v>2</v>
      </c>
      <c r="E29" s="27" t="s">
        <v>3</v>
      </c>
      <c r="F29" s="27" t="s">
        <v>4</v>
      </c>
      <c r="G29" s="27" t="s">
        <v>5</v>
      </c>
      <c r="H29" s="27" t="s">
        <v>47</v>
      </c>
      <c r="I29" s="27" t="s">
        <v>51</v>
      </c>
      <c r="J29" s="27" t="s">
        <v>57</v>
      </c>
      <c r="K29" s="27" t="s">
        <v>58</v>
      </c>
      <c r="L29" s="27" t="s">
        <v>59</v>
      </c>
      <c r="M29" s="27" t="s">
        <v>59</v>
      </c>
      <c r="N29" s="27" t="s">
        <v>89</v>
      </c>
      <c r="O29" s="27" t="s">
        <v>90</v>
      </c>
      <c r="P29" s="25"/>
      <c r="Q29" s="25"/>
      <c r="R29" s="25"/>
    </row>
    <row r="30" spans="1:28">
      <c r="A30" s="28" t="s">
        <v>28</v>
      </c>
      <c r="B30" s="78">
        <v>0.06</v>
      </c>
      <c r="C30" s="79">
        <v>0.18</v>
      </c>
      <c r="D30" s="18">
        <v>0.218</v>
      </c>
      <c r="E30" s="18">
        <v>0.219</v>
      </c>
      <c r="F30" s="18">
        <v>0.19900000000000001</v>
      </c>
      <c r="G30" s="18">
        <v>0.185</v>
      </c>
      <c r="H30" s="18">
        <v>0.16700000000000001</v>
      </c>
      <c r="I30" s="18">
        <v>0.16400000000000001</v>
      </c>
      <c r="J30" s="18">
        <v>0.16500000000000001</v>
      </c>
      <c r="K30" s="18">
        <v>7.1999999999999995E-2</v>
      </c>
      <c r="L30" s="18">
        <v>0.1192</v>
      </c>
      <c r="M30" s="18">
        <v>9.0999999999999998E-2</v>
      </c>
      <c r="N30" s="18">
        <v>9.4E-2</v>
      </c>
      <c r="O30" s="18">
        <v>8.6999999999999994E-2</v>
      </c>
      <c r="P30" s="25"/>
      <c r="Q30" s="25"/>
      <c r="R30" s="25"/>
    </row>
    <row r="31" spans="1:28">
      <c r="A31" s="36" t="s">
        <v>27</v>
      </c>
      <c r="P31" s="5"/>
    </row>
    <row r="32" spans="1:28">
      <c r="I32" s="25"/>
      <c r="Q32" s="5"/>
    </row>
  </sheetData>
  <phoneticPr fontId="3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614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1676400</xdr:colOff>
                <xdr:row>3</xdr:row>
                <xdr:rowOff>152400</xdr:rowOff>
              </to>
            </anchor>
          </objectPr>
        </oleObject>
      </mc:Choice>
      <mc:Fallback>
        <oleObject progId="MSPhotoEd.3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2E35-A4E0-419E-9AA6-2CF03861E1F8}">
  <sheetPr>
    <tabColor rgb="FF00B050"/>
  </sheetPr>
  <dimension ref="A6:Y41"/>
  <sheetViews>
    <sheetView zoomScale="85" zoomScaleNormal="85" workbookViewId="0">
      <selection activeCell="H38" sqref="H38"/>
    </sheetView>
  </sheetViews>
  <sheetFormatPr baseColWidth="10" defaultRowHeight="15"/>
  <cols>
    <col min="1" max="1" width="21.7109375" customWidth="1"/>
    <col min="2" max="24" width="8.7109375" customWidth="1"/>
    <col min="25" max="25" width="11.42578125" customWidth="1"/>
  </cols>
  <sheetData>
    <row r="6" spans="1:25">
      <c r="A6" s="2" t="s">
        <v>74</v>
      </c>
    </row>
    <row r="7" spans="1:25">
      <c r="A7" s="2"/>
    </row>
    <row r="8" spans="1:25">
      <c r="A8" s="4" t="s">
        <v>29</v>
      </c>
    </row>
    <row r="9" spans="1:25" ht="17.25" customHeight="1"/>
    <row r="10" spans="1:25">
      <c r="A10" s="4" t="s">
        <v>75</v>
      </c>
    </row>
    <row r="11" spans="1:25">
      <c r="A11" s="3"/>
      <c r="B11" s="27">
        <v>2000</v>
      </c>
      <c r="C11" s="27">
        <v>2001</v>
      </c>
      <c r="D11" s="27">
        <v>2002</v>
      </c>
      <c r="E11" s="27">
        <v>2003</v>
      </c>
      <c r="F11" s="27">
        <v>2004</v>
      </c>
      <c r="G11" s="27">
        <v>2005</v>
      </c>
      <c r="H11" s="27">
        <v>2006</v>
      </c>
      <c r="I11" s="27">
        <v>2007</v>
      </c>
      <c r="J11" s="27">
        <v>2008</v>
      </c>
      <c r="K11" s="27">
        <v>2009</v>
      </c>
      <c r="L11" s="27">
        <v>2010</v>
      </c>
      <c r="M11" s="27">
        <v>2011</v>
      </c>
      <c r="N11" s="27">
        <v>2012</v>
      </c>
      <c r="O11" s="27">
        <v>2013</v>
      </c>
      <c r="P11" s="27">
        <v>2014</v>
      </c>
      <c r="Q11" s="27">
        <v>2015</v>
      </c>
      <c r="R11" s="27">
        <v>2016</v>
      </c>
      <c r="S11" s="27">
        <v>2017</v>
      </c>
      <c r="T11" s="27">
        <v>2018</v>
      </c>
      <c r="U11" s="27">
        <v>2019</v>
      </c>
      <c r="V11" s="27">
        <v>2020</v>
      </c>
      <c r="W11" s="27">
        <v>2021</v>
      </c>
      <c r="X11" s="27">
        <v>2022</v>
      </c>
      <c r="Y11" s="27">
        <v>2023</v>
      </c>
    </row>
    <row r="12" spans="1:25">
      <c r="A12" s="37" t="s">
        <v>28</v>
      </c>
      <c r="B12" s="13">
        <v>3246</v>
      </c>
      <c r="C12" s="13">
        <v>3282.5</v>
      </c>
      <c r="D12" s="13">
        <v>3319.3</v>
      </c>
      <c r="E12" s="13">
        <v>3356.6</v>
      </c>
      <c r="F12" s="13">
        <v>3331.3</v>
      </c>
      <c r="G12" s="13">
        <v>3306.2</v>
      </c>
      <c r="H12" s="38">
        <v>3335.2</v>
      </c>
      <c r="I12" s="13">
        <v>3407.3</v>
      </c>
      <c r="J12" s="13">
        <v>3517.9</v>
      </c>
      <c r="K12" s="13">
        <v>3482</v>
      </c>
      <c r="L12" s="13">
        <v>3440.6</v>
      </c>
      <c r="M12" s="13">
        <v>3476.6</v>
      </c>
      <c r="N12" s="13">
        <v>3364</v>
      </c>
      <c r="O12" s="13">
        <v>3316.4</v>
      </c>
      <c r="P12" s="13">
        <v>3439.6</v>
      </c>
      <c r="Q12" s="13">
        <v>3437.8</v>
      </c>
      <c r="R12" s="13">
        <v>3513</v>
      </c>
      <c r="S12" s="13">
        <v>3491</v>
      </c>
      <c r="T12" s="13">
        <v>3518.71</v>
      </c>
      <c r="U12" s="13">
        <v>3347.29</v>
      </c>
      <c r="V12" s="13">
        <v>2098.1179999999999</v>
      </c>
      <c r="W12" s="13">
        <v>2355</v>
      </c>
      <c r="X12" s="13">
        <v>2523.86</v>
      </c>
      <c r="Y12" s="13">
        <v>2519.31</v>
      </c>
    </row>
    <row r="13" spans="1:25">
      <c r="A13" s="37" t="s">
        <v>30</v>
      </c>
      <c r="B13" s="13">
        <v>2071.6999999999998</v>
      </c>
      <c r="C13" s="13">
        <v>2125.6999999999998</v>
      </c>
      <c r="D13" s="13">
        <v>2181.1</v>
      </c>
      <c r="E13" s="13">
        <v>2238</v>
      </c>
      <c r="F13" s="13">
        <v>2181.6</v>
      </c>
      <c r="G13" s="13">
        <v>2126.6999999999998</v>
      </c>
      <c r="H13" s="38">
        <v>2192.3000000000002</v>
      </c>
      <c r="I13" s="13">
        <v>2319.1</v>
      </c>
      <c r="J13" s="13">
        <v>2340.8000000000002</v>
      </c>
      <c r="K13" s="13">
        <v>2342.9</v>
      </c>
      <c r="L13" s="13">
        <v>2316.3000000000002</v>
      </c>
      <c r="M13" s="13">
        <v>2368.6999999999998</v>
      </c>
      <c r="N13" s="13">
        <v>2313.1</v>
      </c>
      <c r="O13" s="13">
        <v>2206.4</v>
      </c>
      <c r="P13" s="13">
        <v>2411.1</v>
      </c>
      <c r="Q13" s="13">
        <v>2370.9</v>
      </c>
      <c r="R13" s="13">
        <v>2394</v>
      </c>
      <c r="S13" s="13">
        <v>2359</v>
      </c>
      <c r="T13" s="13">
        <v>2425.94</v>
      </c>
      <c r="U13" s="13">
        <v>2229.5300000000002</v>
      </c>
      <c r="V13" s="13">
        <v>1409.4929999999999</v>
      </c>
      <c r="W13" s="13">
        <v>1597</v>
      </c>
      <c r="X13" s="13">
        <v>1767.85</v>
      </c>
      <c r="Y13" s="13">
        <v>1753.77</v>
      </c>
    </row>
    <row r="14" spans="1:25">
      <c r="A14" s="37" t="s">
        <v>31</v>
      </c>
      <c r="B14" s="13">
        <v>1051.3</v>
      </c>
      <c r="C14" s="13">
        <v>1076.8</v>
      </c>
      <c r="D14" s="13">
        <v>1102.9000000000001</v>
      </c>
      <c r="E14" s="13">
        <v>1129.5999999999999</v>
      </c>
      <c r="F14" s="13">
        <v>1138.3</v>
      </c>
      <c r="G14" s="13">
        <v>1147</v>
      </c>
      <c r="H14" s="38">
        <v>1159.2</v>
      </c>
      <c r="I14" s="13">
        <v>1251</v>
      </c>
      <c r="J14" s="13">
        <v>1311.4</v>
      </c>
      <c r="K14" s="13">
        <v>1351.5</v>
      </c>
      <c r="L14" s="13">
        <v>1369.1</v>
      </c>
      <c r="M14" s="13">
        <v>1398.4</v>
      </c>
      <c r="N14" s="13">
        <v>1352.1</v>
      </c>
      <c r="O14" s="13">
        <v>1314.5</v>
      </c>
      <c r="P14" s="13">
        <v>1416.3</v>
      </c>
      <c r="Q14" s="13">
        <v>1455.9</v>
      </c>
      <c r="R14" s="13">
        <v>1472</v>
      </c>
      <c r="S14" s="13">
        <v>1467</v>
      </c>
      <c r="T14" s="13">
        <v>1491.58</v>
      </c>
      <c r="U14" s="13">
        <v>1468.46</v>
      </c>
      <c r="V14" s="13">
        <v>843.846</v>
      </c>
      <c r="W14" s="13">
        <v>1061</v>
      </c>
      <c r="X14" s="13">
        <v>1211.6600000000001</v>
      </c>
      <c r="Y14" s="13">
        <v>1207.75</v>
      </c>
    </row>
    <row r="16" spans="1:25">
      <c r="A16" s="4" t="s">
        <v>76</v>
      </c>
    </row>
    <row r="17" spans="1:25">
      <c r="A17" s="3"/>
      <c r="B17" s="27">
        <v>2000</v>
      </c>
      <c r="C17" s="27">
        <v>2001</v>
      </c>
      <c r="D17" s="27">
        <v>2002</v>
      </c>
      <c r="E17" s="27">
        <v>2003</v>
      </c>
      <c r="F17" s="27">
        <v>2004</v>
      </c>
      <c r="G17" s="27">
        <v>2005</v>
      </c>
      <c r="H17" s="27">
        <v>2006</v>
      </c>
      <c r="I17" s="27">
        <v>2007</v>
      </c>
      <c r="J17" s="27">
        <v>2008</v>
      </c>
      <c r="K17" s="27">
        <v>2009</v>
      </c>
      <c r="L17" s="27">
        <v>2010</v>
      </c>
      <c r="M17" s="27">
        <v>2011</v>
      </c>
      <c r="N17" s="27">
        <v>2012</v>
      </c>
      <c r="O17" s="27">
        <v>2013</v>
      </c>
      <c r="P17" s="27">
        <v>2014</v>
      </c>
      <c r="Q17" s="27">
        <v>2015</v>
      </c>
      <c r="R17" s="27">
        <v>2016</v>
      </c>
      <c r="S17" s="27">
        <v>2017</v>
      </c>
      <c r="T17" s="27">
        <v>2018</v>
      </c>
      <c r="U17" s="27">
        <v>2019</v>
      </c>
      <c r="V17" s="27">
        <v>2020</v>
      </c>
      <c r="W17" s="27">
        <v>2021</v>
      </c>
      <c r="X17" s="27">
        <v>2022</v>
      </c>
      <c r="Y17" s="27">
        <v>2023</v>
      </c>
    </row>
    <row r="18" spans="1:25">
      <c r="A18" s="37" t="s">
        <v>28</v>
      </c>
      <c r="B18" s="13">
        <v>100</v>
      </c>
      <c r="C18" s="13">
        <v>101.1</v>
      </c>
      <c r="D18" s="13">
        <v>102.3</v>
      </c>
      <c r="E18" s="13">
        <v>103.4</v>
      </c>
      <c r="F18" s="13">
        <v>102.6</v>
      </c>
      <c r="G18" s="13">
        <v>101.9</v>
      </c>
      <c r="H18" s="38">
        <v>102.7</v>
      </c>
      <c r="I18" s="13">
        <v>105</v>
      </c>
      <c r="J18" s="13">
        <v>108.4</v>
      </c>
      <c r="K18" s="13">
        <v>107.3</v>
      </c>
      <c r="L18" s="13">
        <v>106</v>
      </c>
      <c r="M18" s="13">
        <v>107.1</v>
      </c>
      <c r="N18" s="13">
        <v>103.6</v>
      </c>
      <c r="O18" s="13">
        <v>102.2</v>
      </c>
      <c r="P18" s="13">
        <v>106</v>
      </c>
      <c r="Q18" s="13">
        <v>105.9</v>
      </c>
      <c r="R18" s="13">
        <v>108.2</v>
      </c>
      <c r="S18" s="60">
        <v>107.6</v>
      </c>
      <c r="T18" s="60">
        <v>108.40141712877387</v>
      </c>
      <c r="U18" s="60">
        <v>103.12</v>
      </c>
      <c r="V18" s="60">
        <v>64.64</v>
      </c>
      <c r="W18" s="60">
        <v>72.55</v>
      </c>
      <c r="X18" s="60">
        <v>77.75</v>
      </c>
      <c r="Y18" s="60">
        <v>77.61</v>
      </c>
    </row>
    <row r="19" spans="1:25">
      <c r="A19" s="37" t="s">
        <v>30</v>
      </c>
      <c r="B19" s="13">
        <v>100</v>
      </c>
      <c r="C19" s="13">
        <v>102.6</v>
      </c>
      <c r="D19" s="13">
        <v>105.3</v>
      </c>
      <c r="E19" s="13">
        <v>108</v>
      </c>
      <c r="F19" s="13">
        <v>105.3</v>
      </c>
      <c r="G19" s="13">
        <v>102.7</v>
      </c>
      <c r="H19" s="38">
        <v>105.8</v>
      </c>
      <c r="I19" s="13">
        <v>111.9</v>
      </c>
      <c r="J19" s="13">
        <v>113</v>
      </c>
      <c r="K19" s="13">
        <v>113.1</v>
      </c>
      <c r="L19" s="13">
        <v>111.8</v>
      </c>
      <c r="M19" s="13">
        <v>114.3</v>
      </c>
      <c r="N19" s="13">
        <v>111.7</v>
      </c>
      <c r="O19" s="13">
        <v>106.5</v>
      </c>
      <c r="P19" s="13">
        <v>116.4</v>
      </c>
      <c r="Q19" s="13">
        <v>114.4</v>
      </c>
      <c r="R19" s="13">
        <v>115.5</v>
      </c>
      <c r="S19" s="60">
        <v>113.9</v>
      </c>
      <c r="T19" s="60">
        <v>117.09900082058213</v>
      </c>
      <c r="U19" s="60">
        <v>107.62</v>
      </c>
      <c r="V19" s="60">
        <v>68.040000000000006</v>
      </c>
      <c r="W19" s="60">
        <v>77.09</v>
      </c>
      <c r="X19" s="60">
        <v>85.33</v>
      </c>
      <c r="Y19" s="60">
        <v>84.65</v>
      </c>
    </row>
    <row r="20" spans="1:25">
      <c r="A20" s="37" t="s">
        <v>31</v>
      </c>
      <c r="B20" s="13">
        <v>100</v>
      </c>
      <c r="C20" s="13">
        <v>102.4</v>
      </c>
      <c r="D20" s="13">
        <v>104.9</v>
      </c>
      <c r="E20" s="13">
        <v>107.5</v>
      </c>
      <c r="F20" s="13">
        <v>108.3</v>
      </c>
      <c r="G20" s="13">
        <v>109.1</v>
      </c>
      <c r="H20" s="38">
        <v>110.3</v>
      </c>
      <c r="I20" s="13">
        <v>119</v>
      </c>
      <c r="J20" s="13">
        <v>124.7</v>
      </c>
      <c r="K20" s="13">
        <v>128.6</v>
      </c>
      <c r="L20" s="13">
        <v>130.19999999999999</v>
      </c>
      <c r="M20" s="13">
        <v>133</v>
      </c>
      <c r="N20" s="13">
        <v>128.6</v>
      </c>
      <c r="O20" s="13">
        <v>125</v>
      </c>
      <c r="P20" s="13">
        <v>134.69999999999999</v>
      </c>
      <c r="Q20" s="13">
        <v>138.5</v>
      </c>
      <c r="R20" s="13">
        <v>140.1</v>
      </c>
      <c r="S20" s="60">
        <v>139.5</v>
      </c>
      <c r="T20" s="60">
        <v>141.87957766574718</v>
      </c>
      <c r="U20" s="60">
        <v>139.68</v>
      </c>
      <c r="V20" s="60">
        <v>80.27</v>
      </c>
      <c r="W20" s="60">
        <v>100.92</v>
      </c>
      <c r="X20" s="60">
        <v>115.25</v>
      </c>
      <c r="Y20" s="60">
        <v>114.88</v>
      </c>
    </row>
    <row r="21" spans="1:25">
      <c r="A21" s="36"/>
    </row>
    <row r="22" spans="1:25">
      <c r="A22" s="4" t="s">
        <v>77</v>
      </c>
    </row>
    <row r="23" spans="1:25">
      <c r="A23" s="3"/>
      <c r="B23" s="27">
        <v>2000</v>
      </c>
      <c r="C23" s="27">
        <v>2001</v>
      </c>
      <c r="D23" s="27">
        <v>2002</v>
      </c>
      <c r="E23" s="27">
        <v>2003</v>
      </c>
      <c r="F23" s="27">
        <v>2004</v>
      </c>
      <c r="G23" s="27">
        <v>2005</v>
      </c>
      <c r="H23" s="27">
        <v>2006</v>
      </c>
      <c r="I23" s="27">
        <v>2007</v>
      </c>
      <c r="J23" s="27">
        <v>2008</v>
      </c>
      <c r="K23" s="27">
        <v>2009</v>
      </c>
    </row>
    <row r="24" spans="1:25">
      <c r="A24" s="37" t="s">
        <v>8</v>
      </c>
      <c r="B24" s="13">
        <v>2485.3000000000002</v>
      </c>
      <c r="C24" s="13">
        <v>2494.6</v>
      </c>
      <c r="D24" s="13">
        <v>2504</v>
      </c>
      <c r="E24" s="13">
        <v>2513.4</v>
      </c>
      <c r="F24" s="13">
        <v>2479.9</v>
      </c>
      <c r="G24" s="13">
        <v>2446.9</v>
      </c>
      <c r="H24" s="38">
        <v>2459.3000000000002</v>
      </c>
      <c r="I24" s="13">
        <v>2504.5</v>
      </c>
      <c r="J24" s="13">
        <v>2557.5</v>
      </c>
      <c r="K24" s="13">
        <v>2522.3000000000002</v>
      </c>
      <c r="L24" s="68"/>
    </row>
    <row r="25" spans="1:25">
      <c r="A25" s="37" t="s">
        <v>9</v>
      </c>
      <c r="B25" s="13">
        <v>502.6</v>
      </c>
      <c r="C25" s="13">
        <v>519.9</v>
      </c>
      <c r="D25" s="13">
        <v>537.70000000000005</v>
      </c>
      <c r="E25" s="13">
        <v>556.1</v>
      </c>
      <c r="F25" s="13">
        <v>567.70000000000005</v>
      </c>
      <c r="G25" s="13">
        <v>579.5</v>
      </c>
      <c r="H25" s="38">
        <v>593.1</v>
      </c>
      <c r="I25" s="13">
        <v>616.4</v>
      </c>
      <c r="J25" s="13">
        <v>642.29999999999995</v>
      </c>
      <c r="K25" s="13">
        <v>642.4</v>
      </c>
    </row>
    <row r="26" spans="1:25">
      <c r="A26" s="37" t="s">
        <v>10</v>
      </c>
      <c r="B26" s="13">
        <v>258.10000000000002</v>
      </c>
      <c r="C26" s="13">
        <v>267.39999999999998</v>
      </c>
      <c r="D26" s="13">
        <v>277.10000000000002</v>
      </c>
      <c r="E26" s="13">
        <v>287.10000000000002</v>
      </c>
      <c r="F26" s="13">
        <v>283.39999999999998</v>
      </c>
      <c r="G26" s="13">
        <v>279.8</v>
      </c>
      <c r="H26" s="38">
        <v>282.8</v>
      </c>
      <c r="I26" s="13">
        <v>286.39999999999998</v>
      </c>
      <c r="J26" s="13">
        <v>318.2</v>
      </c>
      <c r="K26" s="13">
        <v>317.3</v>
      </c>
    </row>
    <row r="27" spans="1:25">
      <c r="A27" s="39" t="s">
        <v>12</v>
      </c>
      <c r="B27" s="13">
        <v>760.7</v>
      </c>
      <c r="C27" s="13">
        <v>787.3</v>
      </c>
      <c r="D27" s="13">
        <v>814.8</v>
      </c>
      <c r="E27" s="13">
        <v>843.2</v>
      </c>
      <c r="F27" s="13">
        <v>851.1</v>
      </c>
      <c r="G27" s="13">
        <v>859.3</v>
      </c>
      <c r="H27" s="38">
        <v>875.9</v>
      </c>
      <c r="I27" s="13">
        <v>902.8</v>
      </c>
      <c r="J27" s="13">
        <v>960.5</v>
      </c>
      <c r="K27" s="13">
        <v>959.7</v>
      </c>
    </row>
    <row r="28" spans="1:25">
      <c r="A28" s="37" t="s">
        <v>7</v>
      </c>
      <c r="B28" s="13">
        <v>3246</v>
      </c>
      <c r="C28" s="13">
        <v>3282.5</v>
      </c>
      <c r="D28" s="13">
        <v>3319.3</v>
      </c>
      <c r="E28" s="13">
        <v>3356.6</v>
      </c>
      <c r="F28" s="13">
        <v>3331.3</v>
      </c>
      <c r="G28" s="13">
        <v>3306.2</v>
      </c>
      <c r="H28" s="38">
        <v>3335.2</v>
      </c>
      <c r="I28" s="13">
        <v>3407.3</v>
      </c>
      <c r="J28" s="13">
        <v>3517.9</v>
      </c>
      <c r="K28" s="13">
        <v>3482</v>
      </c>
    </row>
    <row r="29" spans="1:25">
      <c r="A29" s="35"/>
    </row>
    <row r="30" spans="1:25">
      <c r="A30" s="4" t="s">
        <v>78</v>
      </c>
    </row>
    <row r="31" spans="1:25">
      <c r="A31" s="3"/>
      <c r="B31" s="27">
        <v>2000</v>
      </c>
      <c r="C31" s="27">
        <v>2001</v>
      </c>
      <c r="D31" s="27">
        <v>2002</v>
      </c>
      <c r="E31" s="27">
        <v>2003</v>
      </c>
      <c r="F31" s="27">
        <v>2004</v>
      </c>
      <c r="G31" s="27">
        <v>2005</v>
      </c>
      <c r="H31" s="27">
        <v>2006</v>
      </c>
      <c r="I31" s="27">
        <v>2007</v>
      </c>
      <c r="J31" s="27">
        <v>2008</v>
      </c>
      <c r="K31" s="27">
        <v>2009</v>
      </c>
    </row>
    <row r="32" spans="1:25">
      <c r="A32" s="37" t="s">
        <v>8</v>
      </c>
      <c r="B32" s="13">
        <v>100</v>
      </c>
      <c r="C32" s="13">
        <v>100.4</v>
      </c>
      <c r="D32" s="13">
        <v>100.8</v>
      </c>
      <c r="E32" s="13">
        <v>101.1</v>
      </c>
      <c r="F32" s="13">
        <v>99.8</v>
      </c>
      <c r="G32" s="13">
        <v>98.5</v>
      </c>
      <c r="H32" s="38">
        <v>99</v>
      </c>
      <c r="I32" s="13">
        <v>100.8</v>
      </c>
      <c r="J32" s="13">
        <v>102.9</v>
      </c>
      <c r="K32" s="13">
        <v>101.5</v>
      </c>
    </row>
    <row r="33" spans="1:11">
      <c r="A33" s="37" t="s">
        <v>9</v>
      </c>
      <c r="B33" s="13">
        <v>100</v>
      </c>
      <c r="C33" s="13">
        <v>103.4</v>
      </c>
      <c r="D33" s="13">
        <v>107</v>
      </c>
      <c r="E33" s="13">
        <v>110.7</v>
      </c>
      <c r="F33" s="13">
        <v>113</v>
      </c>
      <c r="G33" s="13">
        <v>115.3</v>
      </c>
      <c r="H33" s="38">
        <v>118</v>
      </c>
      <c r="I33" s="13">
        <v>122.6</v>
      </c>
      <c r="J33" s="13">
        <v>127.8</v>
      </c>
      <c r="K33" s="13">
        <v>127.8</v>
      </c>
    </row>
    <row r="34" spans="1:11">
      <c r="A34" s="37" t="s">
        <v>10</v>
      </c>
      <c r="B34" s="13">
        <v>100</v>
      </c>
      <c r="C34" s="13">
        <v>103.6</v>
      </c>
      <c r="D34" s="13">
        <v>107.4</v>
      </c>
      <c r="E34" s="13">
        <v>111.2</v>
      </c>
      <c r="F34" s="13">
        <v>109.8</v>
      </c>
      <c r="G34" s="13">
        <v>108.4</v>
      </c>
      <c r="H34" s="38">
        <v>109.6</v>
      </c>
      <c r="I34" s="13">
        <v>111</v>
      </c>
      <c r="J34" s="13">
        <v>123.3</v>
      </c>
      <c r="K34" s="13">
        <v>122.9</v>
      </c>
    </row>
    <row r="36" spans="1:11" ht="15" customHeight="1">
      <c r="A36" s="68" t="s">
        <v>32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</row>
    <row r="37" spans="1:11">
      <c r="A37" s="3"/>
      <c r="B37" s="27" t="s">
        <v>0</v>
      </c>
      <c r="C37" s="27" t="s">
        <v>11</v>
      </c>
      <c r="D37" s="27" t="s">
        <v>33</v>
      </c>
    </row>
    <row r="38" spans="1:11">
      <c r="A38" s="37" t="s">
        <v>8</v>
      </c>
      <c r="B38" s="40">
        <v>-2E-3</v>
      </c>
      <c r="C38" s="41">
        <v>8.4679854529092768E-3</v>
      </c>
      <c r="D38" s="41">
        <v>1.6000000000000001E-3</v>
      </c>
    </row>
    <row r="39" spans="1:11">
      <c r="A39" s="37" t="s">
        <v>12</v>
      </c>
      <c r="B39" s="40">
        <v>2.4E-2</v>
      </c>
      <c r="C39" s="41">
        <v>3.0918903593673441E-2</v>
      </c>
      <c r="D39" s="41">
        <v>2.6200000000000001E-2</v>
      </c>
    </row>
    <row r="40" spans="1:11">
      <c r="A40" s="35" t="s">
        <v>26</v>
      </c>
    </row>
    <row r="41" spans="1:11">
      <c r="A41" s="36" t="s">
        <v>15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SPhotoEd.3" shapeId="7169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238125</xdr:colOff>
                <xdr:row>3</xdr:row>
                <xdr:rowOff>152400</xdr:rowOff>
              </to>
            </anchor>
          </objectPr>
        </oleObject>
      </mc:Choice>
      <mc:Fallback>
        <oleObject progId="MSPhotoEd.3" shapeId="7169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C2E1-8923-4AC2-ADF5-47A759F09DE0}">
  <sheetPr>
    <tabColor rgb="FF00B050"/>
  </sheetPr>
  <dimension ref="A6:S14"/>
  <sheetViews>
    <sheetView zoomScale="85" zoomScaleNormal="85" workbookViewId="0">
      <selection activeCell="F32" sqref="F32"/>
    </sheetView>
  </sheetViews>
  <sheetFormatPr baseColWidth="10" defaultRowHeight="15"/>
  <cols>
    <col min="1" max="1" width="15.42578125" customWidth="1"/>
    <col min="20" max="20" width="15.7109375" customWidth="1"/>
    <col min="21" max="21" width="15" customWidth="1"/>
  </cols>
  <sheetData>
    <row r="6" spans="1:19">
      <c r="A6" s="2" t="s">
        <v>79</v>
      </c>
    </row>
    <row r="7" spans="1:19">
      <c r="A7" s="2"/>
    </row>
    <row r="8" spans="1:19">
      <c r="A8" s="4" t="s">
        <v>80</v>
      </c>
    </row>
    <row r="9" spans="1:19">
      <c r="A9" s="42"/>
      <c r="B9" s="27">
        <v>2006</v>
      </c>
      <c r="C9" s="27">
        <v>2007</v>
      </c>
      <c r="D9" s="27">
        <v>2008</v>
      </c>
      <c r="E9" s="27">
        <v>2009</v>
      </c>
      <c r="F9" s="27">
        <v>2010</v>
      </c>
      <c r="G9" s="27">
        <v>2011</v>
      </c>
      <c r="H9" s="27">
        <v>2012</v>
      </c>
      <c r="I9" s="27">
        <v>2013</v>
      </c>
      <c r="J9" s="27">
        <v>2014</v>
      </c>
      <c r="K9" s="27">
        <v>2015</v>
      </c>
      <c r="L9" s="27">
        <v>2016</v>
      </c>
      <c r="M9" s="27">
        <v>2017</v>
      </c>
      <c r="N9" s="27">
        <v>2018</v>
      </c>
      <c r="O9" s="27">
        <v>2019</v>
      </c>
      <c r="P9" s="27">
        <v>2020</v>
      </c>
      <c r="Q9" s="27">
        <v>2021</v>
      </c>
      <c r="R9" s="27">
        <v>2022</v>
      </c>
      <c r="S9" s="27">
        <v>2023</v>
      </c>
    </row>
    <row r="10" spans="1:19" ht="15.75" thickBot="1">
      <c r="A10" s="43" t="s">
        <v>34</v>
      </c>
      <c r="B10" s="13">
        <v>1316.9</v>
      </c>
      <c r="C10" s="13">
        <v>1330.3</v>
      </c>
      <c r="D10" s="13">
        <v>1362.8</v>
      </c>
      <c r="E10" s="13">
        <v>1400.6</v>
      </c>
      <c r="F10" s="13" t="s">
        <v>35</v>
      </c>
      <c r="G10" s="13" t="s">
        <v>35</v>
      </c>
      <c r="H10" s="13">
        <v>1422.6</v>
      </c>
      <c r="I10" s="13">
        <v>1435</v>
      </c>
      <c r="J10" s="13">
        <v>1522</v>
      </c>
      <c r="K10" s="13">
        <v>1585.6</v>
      </c>
      <c r="L10" s="13">
        <v>1643</v>
      </c>
      <c r="M10" s="13" t="s">
        <v>48</v>
      </c>
      <c r="N10" s="62">
        <v>1770</v>
      </c>
      <c r="O10" s="66">
        <v>1879.95</v>
      </c>
      <c r="P10" s="66">
        <v>940.03</v>
      </c>
      <c r="Q10" s="74">
        <v>1366.38</v>
      </c>
      <c r="R10" s="74">
        <v>1545.64</v>
      </c>
      <c r="S10" s="74">
        <v>1450.67</v>
      </c>
    </row>
    <row r="11" spans="1:19" ht="15.75" thickBot="1">
      <c r="A11" s="43" t="s">
        <v>36</v>
      </c>
      <c r="B11" s="13">
        <v>487.4</v>
      </c>
      <c r="C11" s="13">
        <v>487.9</v>
      </c>
      <c r="D11" s="13">
        <v>523.1</v>
      </c>
      <c r="E11" s="13">
        <v>537.6</v>
      </c>
      <c r="F11" s="13" t="s">
        <v>35</v>
      </c>
      <c r="G11" s="13" t="s">
        <v>35</v>
      </c>
      <c r="H11" s="13">
        <v>526.5</v>
      </c>
      <c r="I11" s="13">
        <v>550.9</v>
      </c>
      <c r="J11" s="13">
        <v>586</v>
      </c>
      <c r="K11" s="13">
        <v>645.20000000000005</v>
      </c>
      <c r="L11" s="13">
        <v>684</v>
      </c>
      <c r="M11" s="13" t="s">
        <v>49</v>
      </c>
      <c r="N11" s="62">
        <v>716</v>
      </c>
      <c r="O11" s="66">
        <v>812.83</v>
      </c>
      <c r="P11" s="66">
        <v>359.56</v>
      </c>
      <c r="Q11" s="74">
        <v>604.48</v>
      </c>
      <c r="R11" s="74">
        <v>696.85</v>
      </c>
      <c r="S11" s="74">
        <v>673.6</v>
      </c>
    </row>
    <row r="12" spans="1:19" ht="15.75" thickBot="1">
      <c r="A12" s="43" t="s">
        <v>37</v>
      </c>
      <c r="B12" s="13">
        <v>151.4</v>
      </c>
      <c r="C12" s="13">
        <v>149.1</v>
      </c>
      <c r="D12" s="13">
        <v>156.9</v>
      </c>
      <c r="E12" s="13">
        <v>161.19999999999999</v>
      </c>
      <c r="F12" s="13" t="s">
        <v>35</v>
      </c>
      <c r="G12" s="13" t="s">
        <v>35</v>
      </c>
      <c r="H12" s="13">
        <v>166.7</v>
      </c>
      <c r="I12" s="13">
        <v>178.6</v>
      </c>
      <c r="J12" s="13">
        <v>198.4</v>
      </c>
      <c r="K12" s="13">
        <v>222.5</v>
      </c>
      <c r="L12" s="13">
        <v>257</v>
      </c>
      <c r="M12" s="13" t="s">
        <v>50</v>
      </c>
      <c r="N12" s="62">
        <v>287</v>
      </c>
      <c r="O12" s="66">
        <v>330.58</v>
      </c>
      <c r="P12" s="66">
        <v>127.19</v>
      </c>
      <c r="Q12" s="74">
        <v>250.97</v>
      </c>
      <c r="R12" s="74">
        <v>295.7</v>
      </c>
      <c r="S12" s="74">
        <v>295.23</v>
      </c>
    </row>
    <row r="13" spans="1:19">
      <c r="A13" s="44" t="s">
        <v>38</v>
      </c>
    </row>
    <row r="14" spans="1:19">
      <c r="A14" s="45" t="s">
        <v>39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819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647700</xdr:colOff>
                <xdr:row>3</xdr:row>
                <xdr:rowOff>152400</xdr:rowOff>
              </to>
            </anchor>
          </objectPr>
        </oleObject>
      </mc:Choice>
      <mc:Fallback>
        <oleObject progId="MSPhotoEd.3" shapeId="8193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IDFMDescription xmlns="a24bb705-5e89-496b-ad88-723fde3c4639" xsi:nil="true"/>
    <_dlc_DocId xmlns="a24bb705-5e89-496b-ad88-723fde3c4639">0266-91439812-44503</_dlc_DocId>
    <_dlc_DocIdUrl xmlns="a24bb705-5e89-496b-ad88-723fde3c4639">
      <Url>https://ged.iledefrance-mobilites.fr/Direction/0266/_layouts/15/DocIdRedir.aspx?ID=0266-91439812-44503</Url>
      <Description>0266-91439812-44503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 IDFM" ma:contentTypeID="0x0101000572BFEF5B05AF409027F1CF9052BA55005BB138D534983447B6C191C37FAAB00B" ma:contentTypeVersion="4" ma:contentTypeDescription="" ma:contentTypeScope="" ma:versionID="e7b8150c4ae18c186c7d71956f931185">
  <xsd:schema xmlns:xsd="http://www.w3.org/2001/XMLSchema" xmlns:xs="http://www.w3.org/2001/XMLSchema" xmlns:p="http://schemas.microsoft.com/office/2006/metadata/properties" xmlns:ns2="a24bb705-5e89-496b-ad88-723fde3c4639" xmlns:ns3="6570837d-c620-43e7-9401-06403f1fb733" xmlns:ns4="http://schemas.microsoft.com/sharepoint/v4" targetNamespace="http://schemas.microsoft.com/office/2006/metadata/properties" ma:root="true" ma:fieldsID="7714ca29870aa69a191d5969cbf75e34" ns2:_="" ns3:_="" ns4:_="">
    <xsd:import namespace="a24bb705-5e89-496b-ad88-723fde3c4639"/>
    <xsd:import namespace="6570837d-c620-43e7-9401-06403f1fb73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DFMDescription" minOccurs="0"/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bb705-5e89-496b-ad88-723fde3c4639" elementFormDefault="qualified">
    <xsd:import namespace="http://schemas.microsoft.com/office/2006/documentManagement/types"/>
    <xsd:import namespace="http://schemas.microsoft.com/office/infopath/2007/PartnerControls"/>
    <xsd:element name="IDFMDescription" ma:index="8" nillable="true" ma:displayName="Description du document" ma:description="Regroupe l’ensemble des métadonnées issues de Jalios" ma:internalName="IDFMDescription">
      <xsd:simpleType>
        <xsd:restriction base="dms:Note">
          <xsd:maxLength value="255"/>
        </xsd:restriction>
      </xsd:simpleType>
    </xsd:element>
    <xsd:element name="_dlc_DocId" ma:index="9" nillable="true" ma:displayName="Valeur d’ID de document" ma:description="Valeur de l’ID de document affecté à cet élément." ma:internalName="_dlc_DocId" ma:readOnly="true">
      <xsd:simpleType>
        <xsd:restriction base="dms:Text"/>
      </xsd:simpleType>
    </xsd:element>
    <xsd:element name="_dlc_DocIdUrl" ma:index="10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Conserver l’ID" ma:description="Conserver l’ID lors de l’ajout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70837d-c620-43e7-9401-06403f1fb7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3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D1FAD8-6AC0-4207-B1C4-880454504F80}">
  <ds:schemaRefs>
    <ds:schemaRef ds:uri="http://purl.org/dc/terms/"/>
    <ds:schemaRef ds:uri="http://schemas.microsoft.com/office/infopath/2007/PartnerControls"/>
    <ds:schemaRef ds:uri="6570837d-c620-43e7-9401-06403f1fb733"/>
    <ds:schemaRef ds:uri="http://www.w3.org/XML/1998/namespace"/>
    <ds:schemaRef ds:uri="a24bb705-5e89-496b-ad88-723fde3c4639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sharepoint/v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7EB9829-6646-4FDB-8726-B18FCFAC66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1B958A-704E-4054-86F6-8948DFEFB29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63271A5-6097-4DCA-BBD9-64D72DF8FF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4bb705-5e89-496b-ad88-723fde3c4639"/>
    <ds:schemaRef ds:uri="6570837d-c620-43e7-9401-06403f1fb73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Sommaire</vt:lpstr>
      <vt:lpstr>Préambule</vt:lpstr>
      <vt:lpstr>1-trafic journalier métro</vt:lpstr>
      <vt:lpstr>2-trafic horaire metro</vt:lpstr>
      <vt:lpstr>3-trafic journalier tramway</vt:lpstr>
      <vt:lpstr>4-trafic journalier bus RATP</vt:lpstr>
      <vt:lpstr>5-trafic journalier bus OPTILE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stif</dc:creator>
  <cp:lastModifiedBy>Lauranne BONNOT</cp:lastModifiedBy>
  <dcterms:created xsi:type="dcterms:W3CDTF">2018-04-19T14:49:43Z</dcterms:created>
  <dcterms:modified xsi:type="dcterms:W3CDTF">2024-04-29T10:22:12Z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0x0101000572BFEF5B05AF409027F1CF9052BA55005BB138D534983447B6C191C37FAAB00B</vt:lpwstr>
  </property>
  <property fmtid="{D5CDD505-2E9C-101B-9397-08002B2CF9AE}" pid="3" name="_dlc_DocIdItemGuid">
    <vt:lpwstr>8d916854-ccd4-4e56-af6f-fde052c5f543</vt:lpwstr>
  </property>
  <property fmtid="{D5CDD505-2E9C-101B-9397-08002B2CF9AE}" pid="4" name="MSIP_Label_c52c58dd-e63b-40f1-b1c5-7af95e47d410_Enabled">
    <vt:lpwstr>true</vt:lpwstr>
  </property>
  <property fmtid="{D5CDD505-2E9C-101B-9397-08002B2CF9AE}" pid="5" name="MSIP_Label_c52c58dd-e63b-40f1-b1c5-7af95e47d410_SetDate">
    <vt:lpwstr>2024-03-12T15:19:13Z</vt:lpwstr>
  </property>
  <property fmtid="{D5CDD505-2E9C-101B-9397-08002B2CF9AE}" pid="6" name="MSIP_Label_c52c58dd-e63b-40f1-b1c5-7af95e47d410_Method">
    <vt:lpwstr>Standard</vt:lpwstr>
  </property>
  <property fmtid="{D5CDD505-2E9C-101B-9397-08002B2CF9AE}" pid="7" name="MSIP_Label_c52c58dd-e63b-40f1-b1c5-7af95e47d410_Name">
    <vt:lpwstr>C1 - Standard</vt:lpwstr>
  </property>
  <property fmtid="{D5CDD505-2E9C-101B-9397-08002B2CF9AE}" pid="8" name="MSIP_Label_c52c58dd-e63b-40f1-b1c5-7af95e47d410_SiteId">
    <vt:lpwstr>7dce31e1-0e64-442b-9c26-4c8cc8af1fb1</vt:lpwstr>
  </property>
  <property fmtid="{D5CDD505-2E9C-101B-9397-08002B2CF9AE}" pid="9" name="MSIP_Label_c52c58dd-e63b-40f1-b1c5-7af95e47d410_ActionId">
    <vt:lpwstr>88bd0388-77cc-4084-8356-e73c7646e34e</vt:lpwstr>
  </property>
  <property fmtid="{D5CDD505-2E9C-101B-9397-08002B2CF9AE}" pid="10" name="MSIP_Label_c52c58dd-e63b-40f1-b1c5-7af95e47d410_ContentBits">
    <vt:lpwstr>0</vt:lpwstr>
  </property>
</Properties>
</file>