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enzhiying/Desktop/Assignment/2024Spring/625/Game/"/>
    </mc:Choice>
  </mc:AlternateContent>
  <xr:revisionPtr revIDLastSave="0" documentId="13_ncr:1_{B296E864-359C-304A-9813-BD949452A9F2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HUPPdqntQK9eOSeBfgk9qtm3CwX8IGPRee7wp5cMYw="/>
    </ext>
  </extLst>
</workbook>
</file>

<file path=xl/calcChain.xml><?xml version="1.0" encoding="utf-8"?>
<calcChain xmlns="http://schemas.openxmlformats.org/spreadsheetml/2006/main">
  <c r="V501" i="1" l="1"/>
  <c r="N501" i="1"/>
  <c r="P501" i="1" s="1"/>
  <c r="M501" i="1"/>
  <c r="T501" i="1" s="1"/>
  <c r="V500" i="1"/>
  <c r="W500" i="1" s="1"/>
  <c r="N500" i="1"/>
  <c r="P500" i="1" s="1"/>
  <c r="M500" i="1"/>
  <c r="T500" i="1" s="1"/>
  <c r="V499" i="1"/>
  <c r="N499" i="1"/>
  <c r="P499" i="1" s="1"/>
  <c r="M499" i="1"/>
  <c r="T499" i="1" s="1"/>
  <c r="V498" i="1"/>
  <c r="N498" i="1"/>
  <c r="M498" i="1"/>
  <c r="T498" i="1" s="1"/>
  <c r="V497" i="1"/>
  <c r="W497" i="1" s="1"/>
  <c r="N497" i="1"/>
  <c r="M497" i="1"/>
  <c r="T497" i="1" s="1"/>
  <c r="V496" i="1"/>
  <c r="N496" i="1"/>
  <c r="O496" i="1" s="1"/>
  <c r="M496" i="1"/>
  <c r="T496" i="1" s="1"/>
  <c r="V495" i="1"/>
  <c r="N495" i="1"/>
  <c r="M495" i="1"/>
  <c r="T495" i="1" s="1"/>
  <c r="V494" i="1"/>
  <c r="N494" i="1"/>
  <c r="O494" i="1" s="1"/>
  <c r="Z494" i="1" s="1"/>
  <c r="M494" i="1"/>
  <c r="T494" i="1" s="1"/>
  <c r="V493" i="1"/>
  <c r="W493" i="1" s="1"/>
  <c r="N493" i="1"/>
  <c r="O493" i="1" s="1"/>
  <c r="M493" i="1"/>
  <c r="T493" i="1" s="1"/>
  <c r="V492" i="1"/>
  <c r="W492" i="1" s="1"/>
  <c r="N492" i="1"/>
  <c r="O492" i="1" s="1"/>
  <c r="Z492" i="1" s="1"/>
  <c r="M492" i="1"/>
  <c r="T492" i="1" s="1"/>
  <c r="V491" i="1"/>
  <c r="N491" i="1"/>
  <c r="M491" i="1"/>
  <c r="T491" i="1" s="1"/>
  <c r="V490" i="1"/>
  <c r="N490" i="1"/>
  <c r="M490" i="1"/>
  <c r="T490" i="1" s="1"/>
  <c r="V489" i="1"/>
  <c r="W489" i="1" s="1"/>
  <c r="N489" i="1"/>
  <c r="M489" i="1"/>
  <c r="T489" i="1" s="1"/>
  <c r="V488" i="1"/>
  <c r="N488" i="1"/>
  <c r="P488" i="1" s="1"/>
  <c r="M488" i="1"/>
  <c r="T488" i="1" s="1"/>
  <c r="V487" i="1"/>
  <c r="N487" i="1"/>
  <c r="M487" i="1"/>
  <c r="T487" i="1" s="1"/>
  <c r="V486" i="1"/>
  <c r="N486" i="1"/>
  <c r="O486" i="1" s="1"/>
  <c r="M486" i="1"/>
  <c r="T486" i="1" s="1"/>
  <c r="V485" i="1"/>
  <c r="W485" i="1" s="1"/>
  <c r="N485" i="1"/>
  <c r="O485" i="1" s="1"/>
  <c r="M485" i="1"/>
  <c r="T485" i="1" s="1"/>
  <c r="V484" i="1"/>
  <c r="W484" i="1" s="1"/>
  <c r="N484" i="1"/>
  <c r="O484" i="1" s="1"/>
  <c r="Z484" i="1" s="1"/>
  <c r="M484" i="1"/>
  <c r="T484" i="1" s="1"/>
  <c r="V483" i="1"/>
  <c r="N483" i="1"/>
  <c r="P483" i="1" s="1"/>
  <c r="M483" i="1"/>
  <c r="T483" i="1" s="1"/>
  <c r="V482" i="1"/>
  <c r="W482" i="1" s="1"/>
  <c r="N482" i="1"/>
  <c r="M482" i="1"/>
  <c r="T482" i="1" s="1"/>
  <c r="V481" i="1"/>
  <c r="W481" i="1" s="1"/>
  <c r="T481" i="1"/>
  <c r="N481" i="1"/>
  <c r="O481" i="1" s="1"/>
  <c r="M481" i="1"/>
  <c r="V480" i="1"/>
  <c r="W480" i="1" s="1"/>
  <c r="N480" i="1"/>
  <c r="P480" i="1" s="1"/>
  <c r="M480" i="1"/>
  <c r="T480" i="1" s="1"/>
  <c r="V479" i="1"/>
  <c r="O479" i="1"/>
  <c r="Z479" i="1" s="1"/>
  <c r="N479" i="1"/>
  <c r="P479" i="1" s="1"/>
  <c r="M479" i="1"/>
  <c r="T479" i="1" s="1"/>
  <c r="V478" i="1"/>
  <c r="W478" i="1" s="1"/>
  <c r="N478" i="1"/>
  <c r="O478" i="1" s="1"/>
  <c r="M478" i="1"/>
  <c r="T478" i="1" s="1"/>
  <c r="V477" i="1"/>
  <c r="W477" i="1" s="1"/>
  <c r="N477" i="1"/>
  <c r="P477" i="1" s="1"/>
  <c r="M477" i="1"/>
  <c r="T477" i="1" s="1"/>
  <c r="V476" i="1"/>
  <c r="N476" i="1"/>
  <c r="P476" i="1" s="1"/>
  <c r="M476" i="1"/>
  <c r="T476" i="1" s="1"/>
  <c r="V475" i="1"/>
  <c r="N475" i="1"/>
  <c r="M475" i="1"/>
  <c r="T475" i="1" s="1"/>
  <c r="V474" i="1"/>
  <c r="T474" i="1"/>
  <c r="N474" i="1"/>
  <c r="M474" i="1"/>
  <c r="V473" i="1"/>
  <c r="N473" i="1"/>
  <c r="O473" i="1" s="1"/>
  <c r="Z473" i="1" s="1"/>
  <c r="M473" i="1"/>
  <c r="T473" i="1" s="1"/>
  <c r="V472" i="1"/>
  <c r="W472" i="1" s="1"/>
  <c r="N472" i="1"/>
  <c r="P472" i="1" s="1"/>
  <c r="M472" i="1"/>
  <c r="T472" i="1" s="1"/>
  <c r="V471" i="1"/>
  <c r="N471" i="1"/>
  <c r="P471" i="1" s="1"/>
  <c r="M471" i="1"/>
  <c r="T471" i="1" s="1"/>
  <c r="V470" i="1"/>
  <c r="W470" i="1" s="1"/>
  <c r="N470" i="1"/>
  <c r="O470" i="1" s="1"/>
  <c r="Z470" i="1" s="1"/>
  <c r="M470" i="1"/>
  <c r="T470" i="1" s="1"/>
  <c r="V469" i="1"/>
  <c r="N469" i="1"/>
  <c r="O469" i="1" s="1"/>
  <c r="Z469" i="1" s="1"/>
  <c r="M469" i="1"/>
  <c r="T469" i="1" s="1"/>
  <c r="V468" i="1"/>
  <c r="W468" i="1" s="1"/>
  <c r="N468" i="1"/>
  <c r="M468" i="1"/>
  <c r="T468" i="1" s="1"/>
  <c r="V467" i="1"/>
  <c r="N467" i="1"/>
  <c r="P467" i="1" s="1"/>
  <c r="M467" i="1"/>
  <c r="T467" i="1" s="1"/>
  <c r="V466" i="1"/>
  <c r="N466" i="1"/>
  <c r="M466" i="1"/>
  <c r="T466" i="1" s="1"/>
  <c r="V465" i="1"/>
  <c r="N465" i="1"/>
  <c r="O465" i="1" s="1"/>
  <c r="Z465" i="1" s="1"/>
  <c r="M465" i="1"/>
  <c r="T465" i="1" s="1"/>
  <c r="V464" i="1"/>
  <c r="N464" i="1"/>
  <c r="P464" i="1" s="1"/>
  <c r="M464" i="1"/>
  <c r="T464" i="1" s="1"/>
  <c r="V463" i="1"/>
  <c r="N463" i="1"/>
  <c r="P463" i="1" s="1"/>
  <c r="M463" i="1"/>
  <c r="T463" i="1" s="1"/>
  <c r="V462" i="1"/>
  <c r="N462" i="1"/>
  <c r="O462" i="1" s="1"/>
  <c r="Z462" i="1" s="1"/>
  <c r="M462" i="1"/>
  <c r="T462" i="1" s="1"/>
  <c r="V461" i="1"/>
  <c r="W461" i="1" s="1"/>
  <c r="N461" i="1"/>
  <c r="P461" i="1" s="1"/>
  <c r="M461" i="1"/>
  <c r="T461" i="1" s="1"/>
  <c r="V460" i="1"/>
  <c r="W460" i="1" s="1"/>
  <c r="N460" i="1"/>
  <c r="O460" i="1" s="1"/>
  <c r="Z460" i="1" s="1"/>
  <c r="M460" i="1"/>
  <c r="T460" i="1" s="1"/>
  <c r="V459" i="1"/>
  <c r="N459" i="1"/>
  <c r="P459" i="1" s="1"/>
  <c r="M459" i="1"/>
  <c r="T459" i="1" s="1"/>
  <c r="V458" i="1"/>
  <c r="W458" i="1" s="1"/>
  <c r="N458" i="1"/>
  <c r="M458" i="1"/>
  <c r="T458" i="1" s="1"/>
  <c r="V457" i="1"/>
  <c r="N457" i="1"/>
  <c r="M457" i="1"/>
  <c r="T457" i="1" s="1"/>
  <c r="V456" i="1"/>
  <c r="N456" i="1"/>
  <c r="O456" i="1" s="1"/>
  <c r="M456" i="1"/>
  <c r="T456" i="1" s="1"/>
  <c r="V455" i="1"/>
  <c r="N455" i="1"/>
  <c r="P455" i="1" s="1"/>
  <c r="M455" i="1"/>
  <c r="T455" i="1" s="1"/>
  <c r="V454" i="1"/>
  <c r="N454" i="1"/>
  <c r="O454" i="1" s="1"/>
  <c r="Z454" i="1" s="1"/>
  <c r="M454" i="1"/>
  <c r="T454" i="1" s="1"/>
  <c r="V453" i="1"/>
  <c r="N453" i="1"/>
  <c r="M453" i="1"/>
  <c r="T453" i="1" s="1"/>
  <c r="V452" i="1"/>
  <c r="W452" i="1" s="1"/>
  <c r="N452" i="1"/>
  <c r="P452" i="1" s="1"/>
  <c r="M452" i="1"/>
  <c r="T452" i="1" s="1"/>
  <c r="V451" i="1"/>
  <c r="N451" i="1"/>
  <c r="P451" i="1" s="1"/>
  <c r="M451" i="1"/>
  <c r="T451" i="1" s="1"/>
  <c r="V450" i="1"/>
  <c r="N450" i="1"/>
  <c r="M450" i="1"/>
  <c r="T450" i="1" s="1"/>
  <c r="V449" i="1"/>
  <c r="W449" i="1" s="1"/>
  <c r="P449" i="1"/>
  <c r="O449" i="1"/>
  <c r="Z449" i="1" s="1"/>
  <c r="N449" i="1"/>
  <c r="M449" i="1"/>
  <c r="T449" i="1" s="1"/>
  <c r="V448" i="1"/>
  <c r="N448" i="1"/>
  <c r="P448" i="1" s="1"/>
  <c r="M448" i="1"/>
  <c r="T448" i="1" s="1"/>
  <c r="V447" i="1"/>
  <c r="N447" i="1"/>
  <c r="P447" i="1" s="1"/>
  <c r="M447" i="1"/>
  <c r="T447" i="1" s="1"/>
  <c r="V446" i="1"/>
  <c r="N446" i="1"/>
  <c r="M446" i="1"/>
  <c r="T446" i="1" s="1"/>
  <c r="V445" i="1"/>
  <c r="N445" i="1"/>
  <c r="O445" i="1" s="1"/>
  <c r="Z445" i="1" s="1"/>
  <c r="M445" i="1"/>
  <c r="T445" i="1" s="1"/>
  <c r="V444" i="1"/>
  <c r="N444" i="1"/>
  <c r="M444" i="1"/>
  <c r="T444" i="1" s="1"/>
  <c r="V443" i="1"/>
  <c r="N443" i="1"/>
  <c r="M443" i="1"/>
  <c r="T443" i="1" s="1"/>
  <c r="V442" i="1"/>
  <c r="W442" i="1" s="1"/>
  <c r="N442" i="1"/>
  <c r="M442" i="1"/>
  <c r="T442" i="1" s="1"/>
  <c r="V441" i="1"/>
  <c r="W441" i="1" s="1"/>
  <c r="N441" i="1"/>
  <c r="O441" i="1" s="1"/>
  <c r="Z441" i="1" s="1"/>
  <c r="M441" i="1"/>
  <c r="T441" i="1" s="1"/>
  <c r="V440" i="1"/>
  <c r="W440" i="1" s="1"/>
  <c r="N440" i="1"/>
  <c r="O440" i="1" s="1"/>
  <c r="Z440" i="1" s="1"/>
  <c r="M440" i="1"/>
  <c r="T440" i="1" s="1"/>
  <c r="V439" i="1"/>
  <c r="W439" i="1" s="1"/>
  <c r="N439" i="1"/>
  <c r="M439" i="1"/>
  <c r="T439" i="1" s="1"/>
  <c r="V438" i="1"/>
  <c r="N438" i="1"/>
  <c r="O438" i="1" s="1"/>
  <c r="Z438" i="1" s="1"/>
  <c r="M438" i="1"/>
  <c r="T438" i="1" s="1"/>
  <c r="V437" i="1"/>
  <c r="W437" i="1" s="1"/>
  <c r="N437" i="1"/>
  <c r="M437" i="1"/>
  <c r="T437" i="1" s="1"/>
  <c r="V436" i="1"/>
  <c r="W436" i="1" s="1"/>
  <c r="N436" i="1"/>
  <c r="P436" i="1" s="1"/>
  <c r="M436" i="1"/>
  <c r="T436" i="1" s="1"/>
  <c r="V435" i="1"/>
  <c r="W435" i="1" s="1"/>
  <c r="N435" i="1"/>
  <c r="P435" i="1" s="1"/>
  <c r="M435" i="1"/>
  <c r="T435" i="1" s="1"/>
  <c r="V434" i="1"/>
  <c r="N434" i="1"/>
  <c r="M434" i="1"/>
  <c r="T434" i="1" s="1"/>
  <c r="V433" i="1"/>
  <c r="W433" i="1" s="1"/>
  <c r="N433" i="1"/>
  <c r="P433" i="1" s="1"/>
  <c r="M433" i="1"/>
  <c r="T433" i="1" s="1"/>
  <c r="V432" i="1"/>
  <c r="N432" i="1"/>
  <c r="P432" i="1" s="1"/>
  <c r="M432" i="1"/>
  <c r="T432" i="1" s="1"/>
  <c r="V431" i="1"/>
  <c r="N431" i="1"/>
  <c r="P431" i="1" s="1"/>
  <c r="M431" i="1"/>
  <c r="T431" i="1" s="1"/>
  <c r="V430" i="1"/>
  <c r="N430" i="1"/>
  <c r="O430" i="1" s="1"/>
  <c r="Z430" i="1" s="1"/>
  <c r="M430" i="1"/>
  <c r="T430" i="1" s="1"/>
  <c r="V429" i="1"/>
  <c r="W429" i="1" s="1"/>
  <c r="N429" i="1"/>
  <c r="M429" i="1"/>
  <c r="T429" i="1" s="1"/>
  <c r="V428" i="1"/>
  <c r="W428" i="1" s="1"/>
  <c r="N428" i="1"/>
  <c r="O428" i="1" s="1"/>
  <c r="Z428" i="1" s="1"/>
  <c r="M428" i="1"/>
  <c r="T428" i="1" s="1"/>
  <c r="V427" i="1"/>
  <c r="N427" i="1"/>
  <c r="M427" i="1"/>
  <c r="T427" i="1" s="1"/>
  <c r="V426" i="1"/>
  <c r="W426" i="1" s="1"/>
  <c r="N426" i="1"/>
  <c r="M426" i="1"/>
  <c r="T426" i="1" s="1"/>
  <c r="V425" i="1"/>
  <c r="N425" i="1"/>
  <c r="M425" i="1"/>
  <c r="T425" i="1" s="1"/>
  <c r="V424" i="1"/>
  <c r="P424" i="1"/>
  <c r="N424" i="1"/>
  <c r="O424" i="1" s="1"/>
  <c r="M424" i="1"/>
  <c r="T424" i="1" s="1"/>
  <c r="V423" i="1"/>
  <c r="N423" i="1"/>
  <c r="M423" i="1"/>
  <c r="T423" i="1" s="1"/>
  <c r="V422" i="1"/>
  <c r="N422" i="1"/>
  <c r="O422" i="1" s="1"/>
  <c r="Z422" i="1" s="1"/>
  <c r="M422" i="1"/>
  <c r="T422" i="1" s="1"/>
  <c r="V421" i="1"/>
  <c r="N421" i="1"/>
  <c r="O421" i="1" s="1"/>
  <c r="Z421" i="1" s="1"/>
  <c r="M421" i="1"/>
  <c r="T421" i="1" s="1"/>
  <c r="V420" i="1"/>
  <c r="W420" i="1" s="1"/>
  <c r="N420" i="1"/>
  <c r="O420" i="1" s="1"/>
  <c r="Z420" i="1" s="1"/>
  <c r="M420" i="1"/>
  <c r="T420" i="1" s="1"/>
  <c r="V419" i="1"/>
  <c r="N419" i="1"/>
  <c r="M419" i="1"/>
  <c r="T419" i="1" s="1"/>
  <c r="V418" i="1"/>
  <c r="W418" i="1" s="1"/>
  <c r="N418" i="1"/>
  <c r="M418" i="1"/>
  <c r="T418" i="1" s="1"/>
  <c r="V417" i="1"/>
  <c r="W417" i="1" s="1"/>
  <c r="T417" i="1"/>
  <c r="N417" i="1"/>
  <c r="P417" i="1" s="1"/>
  <c r="M417" i="1"/>
  <c r="V416" i="1"/>
  <c r="W416" i="1" s="1"/>
  <c r="N416" i="1"/>
  <c r="M416" i="1"/>
  <c r="T416" i="1" s="1"/>
  <c r="V415" i="1"/>
  <c r="N415" i="1"/>
  <c r="P415" i="1" s="1"/>
  <c r="M415" i="1"/>
  <c r="T415" i="1" s="1"/>
  <c r="V414" i="1"/>
  <c r="N414" i="1"/>
  <c r="O414" i="1" s="1"/>
  <c r="M414" i="1"/>
  <c r="T414" i="1" s="1"/>
  <c r="V413" i="1"/>
  <c r="N413" i="1"/>
  <c r="O413" i="1" s="1"/>
  <c r="Z413" i="1" s="1"/>
  <c r="M413" i="1"/>
  <c r="T413" i="1" s="1"/>
  <c r="V412" i="1"/>
  <c r="W412" i="1" s="1"/>
  <c r="N412" i="1"/>
  <c r="P412" i="1" s="1"/>
  <c r="M412" i="1"/>
  <c r="T412" i="1" s="1"/>
  <c r="V411" i="1"/>
  <c r="N411" i="1"/>
  <c r="P411" i="1" s="1"/>
  <c r="M411" i="1"/>
  <c r="T411" i="1" s="1"/>
  <c r="V410" i="1"/>
  <c r="N410" i="1"/>
  <c r="M410" i="1"/>
  <c r="T410" i="1" s="1"/>
  <c r="V409" i="1"/>
  <c r="N409" i="1"/>
  <c r="O409" i="1" s="1"/>
  <c r="Z409" i="1" s="1"/>
  <c r="M409" i="1"/>
  <c r="T409" i="1" s="1"/>
  <c r="V408" i="1"/>
  <c r="W408" i="1" s="1"/>
  <c r="N408" i="1"/>
  <c r="P408" i="1" s="1"/>
  <c r="M408" i="1"/>
  <c r="T408" i="1" s="1"/>
  <c r="V407" i="1"/>
  <c r="W407" i="1" s="1"/>
  <c r="N407" i="1"/>
  <c r="P407" i="1" s="1"/>
  <c r="M407" i="1"/>
  <c r="T407" i="1" s="1"/>
  <c r="V406" i="1"/>
  <c r="W406" i="1" s="1"/>
  <c r="N406" i="1"/>
  <c r="M406" i="1"/>
  <c r="T406" i="1" s="1"/>
  <c r="V405" i="1"/>
  <c r="W405" i="1" s="1"/>
  <c r="P405" i="1"/>
  <c r="N405" i="1"/>
  <c r="O405" i="1" s="1"/>
  <c r="M405" i="1"/>
  <c r="T405" i="1" s="1"/>
  <c r="V404" i="1"/>
  <c r="N404" i="1"/>
  <c r="M404" i="1"/>
  <c r="T404" i="1" s="1"/>
  <c r="V403" i="1"/>
  <c r="N403" i="1"/>
  <c r="M403" i="1"/>
  <c r="T403" i="1" s="1"/>
  <c r="V402" i="1"/>
  <c r="W402" i="1" s="1"/>
  <c r="N402" i="1"/>
  <c r="M402" i="1"/>
  <c r="T402" i="1" s="1"/>
  <c r="V401" i="1"/>
  <c r="W401" i="1" s="1"/>
  <c r="N401" i="1"/>
  <c r="O401" i="1" s="1"/>
  <c r="Z401" i="1" s="1"/>
  <c r="M401" i="1"/>
  <c r="T401" i="1" s="1"/>
  <c r="V400" i="1"/>
  <c r="N400" i="1"/>
  <c r="M400" i="1"/>
  <c r="T400" i="1" s="1"/>
  <c r="V399" i="1"/>
  <c r="N399" i="1"/>
  <c r="P399" i="1" s="1"/>
  <c r="M399" i="1"/>
  <c r="T399" i="1" s="1"/>
  <c r="V398" i="1"/>
  <c r="W398" i="1" s="1"/>
  <c r="N398" i="1"/>
  <c r="O398" i="1" s="1"/>
  <c r="Z398" i="1" s="1"/>
  <c r="M398" i="1"/>
  <c r="T398" i="1" s="1"/>
  <c r="V397" i="1"/>
  <c r="N397" i="1"/>
  <c r="O397" i="1" s="1"/>
  <c r="Z397" i="1" s="1"/>
  <c r="M397" i="1"/>
  <c r="T397" i="1" s="1"/>
  <c r="V396" i="1"/>
  <c r="W396" i="1" s="1"/>
  <c r="N396" i="1"/>
  <c r="O396" i="1" s="1"/>
  <c r="Z396" i="1" s="1"/>
  <c r="M396" i="1"/>
  <c r="T396" i="1" s="1"/>
  <c r="V395" i="1"/>
  <c r="W395" i="1" s="1"/>
  <c r="N395" i="1"/>
  <c r="P395" i="1" s="1"/>
  <c r="M395" i="1"/>
  <c r="T395" i="1" s="1"/>
  <c r="V394" i="1"/>
  <c r="W394" i="1" s="1"/>
  <c r="N394" i="1"/>
  <c r="M394" i="1"/>
  <c r="T394" i="1" s="1"/>
  <c r="V393" i="1"/>
  <c r="N393" i="1"/>
  <c r="M393" i="1"/>
  <c r="T393" i="1" s="1"/>
  <c r="V392" i="1"/>
  <c r="W392" i="1" s="1"/>
  <c r="N392" i="1"/>
  <c r="O392" i="1" s="1"/>
  <c r="M392" i="1"/>
  <c r="T392" i="1" s="1"/>
  <c r="V391" i="1"/>
  <c r="N391" i="1"/>
  <c r="P391" i="1" s="1"/>
  <c r="M391" i="1"/>
  <c r="T391" i="1" s="1"/>
  <c r="V390" i="1"/>
  <c r="W390" i="1" s="1"/>
  <c r="T390" i="1"/>
  <c r="N390" i="1"/>
  <c r="O390" i="1" s="1"/>
  <c r="M390" i="1"/>
  <c r="V389" i="1"/>
  <c r="N389" i="1"/>
  <c r="O389" i="1" s="1"/>
  <c r="Z389" i="1" s="1"/>
  <c r="M389" i="1"/>
  <c r="T389" i="1" s="1"/>
  <c r="V388" i="1"/>
  <c r="W388" i="1" s="1"/>
  <c r="N388" i="1"/>
  <c r="P388" i="1" s="1"/>
  <c r="M388" i="1"/>
  <c r="T388" i="1" s="1"/>
  <c r="V387" i="1"/>
  <c r="N387" i="1"/>
  <c r="M387" i="1"/>
  <c r="T387" i="1" s="1"/>
  <c r="V386" i="1"/>
  <c r="W386" i="1" s="1"/>
  <c r="N386" i="1"/>
  <c r="M386" i="1"/>
  <c r="T386" i="1" s="1"/>
  <c r="V385" i="1"/>
  <c r="W385" i="1" s="1"/>
  <c r="N385" i="1"/>
  <c r="P385" i="1" s="1"/>
  <c r="M385" i="1"/>
  <c r="T385" i="1" s="1"/>
  <c r="V384" i="1"/>
  <c r="W384" i="1" s="1"/>
  <c r="N384" i="1"/>
  <c r="M384" i="1"/>
  <c r="T384" i="1" s="1"/>
  <c r="V383" i="1"/>
  <c r="N383" i="1"/>
  <c r="P383" i="1" s="1"/>
  <c r="M383" i="1"/>
  <c r="T383" i="1" s="1"/>
  <c r="V382" i="1"/>
  <c r="N382" i="1"/>
  <c r="M382" i="1"/>
  <c r="T382" i="1" s="1"/>
  <c r="V381" i="1"/>
  <c r="W381" i="1" s="1"/>
  <c r="N381" i="1"/>
  <c r="O381" i="1" s="1"/>
  <c r="Z381" i="1" s="1"/>
  <c r="M381" i="1"/>
  <c r="T381" i="1" s="1"/>
  <c r="V380" i="1"/>
  <c r="O380" i="1"/>
  <c r="Z380" i="1" s="1"/>
  <c r="N380" i="1"/>
  <c r="P380" i="1" s="1"/>
  <c r="M380" i="1"/>
  <c r="T380" i="1" s="1"/>
  <c r="V379" i="1"/>
  <c r="N379" i="1"/>
  <c r="P379" i="1" s="1"/>
  <c r="M379" i="1"/>
  <c r="T379" i="1" s="1"/>
  <c r="V378" i="1"/>
  <c r="N378" i="1"/>
  <c r="M378" i="1"/>
  <c r="T378" i="1" s="1"/>
  <c r="V377" i="1"/>
  <c r="N377" i="1"/>
  <c r="P377" i="1" s="1"/>
  <c r="M377" i="1"/>
  <c r="T377" i="1" s="1"/>
  <c r="V376" i="1"/>
  <c r="N376" i="1"/>
  <c r="O376" i="1" s="1"/>
  <c r="Z376" i="1" s="1"/>
  <c r="M376" i="1"/>
  <c r="T376" i="1" s="1"/>
  <c r="V375" i="1"/>
  <c r="N375" i="1"/>
  <c r="M375" i="1"/>
  <c r="T375" i="1" s="1"/>
  <c r="V374" i="1"/>
  <c r="N374" i="1"/>
  <c r="O374" i="1" s="1"/>
  <c r="M374" i="1"/>
  <c r="T374" i="1" s="1"/>
  <c r="V373" i="1"/>
  <c r="W373" i="1" s="1"/>
  <c r="N373" i="1"/>
  <c r="O373" i="1" s="1"/>
  <c r="Z373" i="1" s="1"/>
  <c r="M373" i="1"/>
  <c r="T373" i="1" s="1"/>
  <c r="V372" i="1"/>
  <c r="N372" i="1"/>
  <c r="M372" i="1"/>
  <c r="T372" i="1" s="1"/>
  <c r="V371" i="1"/>
  <c r="N371" i="1"/>
  <c r="P371" i="1" s="1"/>
  <c r="M371" i="1"/>
  <c r="T371" i="1" s="1"/>
  <c r="V370" i="1"/>
  <c r="N370" i="1"/>
  <c r="M370" i="1"/>
  <c r="T370" i="1" s="1"/>
  <c r="V369" i="1"/>
  <c r="N369" i="1"/>
  <c r="P369" i="1" s="1"/>
  <c r="M369" i="1"/>
  <c r="T369" i="1" s="1"/>
  <c r="V368" i="1"/>
  <c r="W368" i="1" s="1"/>
  <c r="N368" i="1"/>
  <c r="M368" i="1"/>
  <c r="T368" i="1" s="1"/>
  <c r="V367" i="1"/>
  <c r="N367" i="1"/>
  <c r="M367" i="1"/>
  <c r="T367" i="1" s="1"/>
  <c r="V366" i="1"/>
  <c r="N366" i="1"/>
  <c r="O366" i="1" s="1"/>
  <c r="Z366" i="1" s="1"/>
  <c r="M366" i="1"/>
  <c r="T366" i="1" s="1"/>
  <c r="V365" i="1"/>
  <c r="N365" i="1"/>
  <c r="O365" i="1" s="1"/>
  <c r="Z365" i="1" s="1"/>
  <c r="M365" i="1"/>
  <c r="T365" i="1" s="1"/>
  <c r="V364" i="1"/>
  <c r="W364" i="1" s="1"/>
  <c r="N364" i="1"/>
  <c r="M364" i="1"/>
  <c r="T364" i="1" s="1"/>
  <c r="V363" i="1"/>
  <c r="N363" i="1"/>
  <c r="M363" i="1"/>
  <c r="T363" i="1" s="1"/>
  <c r="V362" i="1"/>
  <c r="W362" i="1" s="1"/>
  <c r="N362" i="1"/>
  <c r="M362" i="1"/>
  <c r="T362" i="1" s="1"/>
  <c r="V361" i="1"/>
  <c r="N361" i="1"/>
  <c r="P361" i="1" s="1"/>
  <c r="M361" i="1"/>
  <c r="T361" i="1" s="1"/>
  <c r="V360" i="1"/>
  <c r="N360" i="1"/>
  <c r="P360" i="1" s="1"/>
  <c r="M360" i="1"/>
  <c r="T360" i="1" s="1"/>
  <c r="V359" i="1"/>
  <c r="N359" i="1"/>
  <c r="M359" i="1"/>
  <c r="T359" i="1" s="1"/>
  <c r="V358" i="1"/>
  <c r="N358" i="1"/>
  <c r="M358" i="1"/>
  <c r="T358" i="1" s="1"/>
  <c r="V357" i="1"/>
  <c r="W357" i="1" s="1"/>
  <c r="N357" i="1"/>
  <c r="P357" i="1" s="1"/>
  <c r="M357" i="1"/>
  <c r="T357" i="1" s="1"/>
  <c r="V356" i="1"/>
  <c r="O356" i="1"/>
  <c r="Z356" i="1" s="1"/>
  <c r="N356" i="1"/>
  <c r="P356" i="1" s="1"/>
  <c r="M356" i="1"/>
  <c r="T356" i="1" s="1"/>
  <c r="V355" i="1"/>
  <c r="N355" i="1"/>
  <c r="M355" i="1"/>
  <c r="T355" i="1" s="1"/>
  <c r="V354" i="1"/>
  <c r="W354" i="1" s="1"/>
  <c r="N354" i="1"/>
  <c r="M354" i="1"/>
  <c r="T354" i="1" s="1"/>
  <c r="V353" i="1"/>
  <c r="W353" i="1" s="1"/>
  <c r="N353" i="1"/>
  <c r="M353" i="1"/>
  <c r="T353" i="1" s="1"/>
  <c r="V352" i="1"/>
  <c r="W352" i="1" s="1"/>
  <c r="T352" i="1"/>
  <c r="N352" i="1"/>
  <c r="O352" i="1" s="1"/>
  <c r="M352" i="1"/>
  <c r="V351" i="1"/>
  <c r="N351" i="1"/>
  <c r="O351" i="1" s="1"/>
  <c r="M351" i="1"/>
  <c r="T351" i="1" s="1"/>
  <c r="V350" i="1"/>
  <c r="W350" i="1" s="1"/>
  <c r="N350" i="1"/>
  <c r="O350" i="1" s="1"/>
  <c r="Z350" i="1" s="1"/>
  <c r="M350" i="1"/>
  <c r="T350" i="1" s="1"/>
  <c r="V349" i="1"/>
  <c r="N349" i="1"/>
  <c r="P349" i="1" s="1"/>
  <c r="M349" i="1"/>
  <c r="T349" i="1" s="1"/>
  <c r="V348" i="1"/>
  <c r="W348" i="1" s="1"/>
  <c r="N348" i="1"/>
  <c r="P348" i="1" s="1"/>
  <c r="M348" i="1"/>
  <c r="T348" i="1" s="1"/>
  <c r="V347" i="1"/>
  <c r="N347" i="1"/>
  <c r="P347" i="1" s="1"/>
  <c r="M347" i="1"/>
  <c r="T347" i="1" s="1"/>
  <c r="V346" i="1"/>
  <c r="N346" i="1"/>
  <c r="M346" i="1"/>
  <c r="T346" i="1" s="1"/>
  <c r="V345" i="1"/>
  <c r="N345" i="1"/>
  <c r="P345" i="1" s="1"/>
  <c r="M345" i="1"/>
  <c r="T345" i="1" s="1"/>
  <c r="V344" i="1"/>
  <c r="W344" i="1" s="1"/>
  <c r="N344" i="1"/>
  <c r="P344" i="1" s="1"/>
  <c r="M344" i="1"/>
  <c r="T344" i="1" s="1"/>
  <c r="V343" i="1"/>
  <c r="N343" i="1"/>
  <c r="M343" i="1"/>
  <c r="T343" i="1" s="1"/>
  <c r="V342" i="1"/>
  <c r="W342" i="1" s="1"/>
  <c r="N342" i="1"/>
  <c r="M342" i="1"/>
  <c r="T342" i="1" s="1"/>
  <c r="V341" i="1"/>
  <c r="W341" i="1" s="1"/>
  <c r="N341" i="1"/>
  <c r="M341" i="1"/>
  <c r="T341" i="1" s="1"/>
  <c r="V340" i="1"/>
  <c r="N340" i="1"/>
  <c r="O340" i="1" s="1"/>
  <c r="Z340" i="1" s="1"/>
  <c r="M340" i="1"/>
  <c r="T340" i="1" s="1"/>
  <c r="V339" i="1"/>
  <c r="N339" i="1"/>
  <c r="M339" i="1"/>
  <c r="T339" i="1" s="1"/>
  <c r="V338" i="1"/>
  <c r="N338" i="1"/>
  <c r="O338" i="1" s="1"/>
  <c r="Z338" i="1" s="1"/>
  <c r="M338" i="1"/>
  <c r="T338" i="1" s="1"/>
  <c r="V337" i="1"/>
  <c r="W337" i="1" s="1"/>
  <c r="N337" i="1"/>
  <c r="O337" i="1" s="1"/>
  <c r="Z337" i="1" s="1"/>
  <c r="M337" i="1"/>
  <c r="T337" i="1" s="1"/>
  <c r="V336" i="1"/>
  <c r="W336" i="1" s="1"/>
  <c r="N336" i="1"/>
  <c r="P336" i="1" s="1"/>
  <c r="M336" i="1"/>
  <c r="T336" i="1" s="1"/>
  <c r="V335" i="1"/>
  <c r="N335" i="1"/>
  <c r="O335" i="1" s="1"/>
  <c r="Z335" i="1" s="1"/>
  <c r="M335" i="1"/>
  <c r="T335" i="1" s="1"/>
  <c r="V334" i="1"/>
  <c r="N334" i="1"/>
  <c r="P334" i="1" s="1"/>
  <c r="M334" i="1"/>
  <c r="T334" i="1" s="1"/>
  <c r="V333" i="1"/>
  <c r="W333" i="1" s="1"/>
  <c r="N333" i="1"/>
  <c r="M333" i="1"/>
  <c r="T333" i="1" s="1"/>
  <c r="V332" i="1"/>
  <c r="N332" i="1"/>
  <c r="P332" i="1" s="1"/>
  <c r="M332" i="1"/>
  <c r="T332" i="1" s="1"/>
  <c r="V331" i="1"/>
  <c r="N331" i="1"/>
  <c r="O331" i="1" s="1"/>
  <c r="M331" i="1"/>
  <c r="T331" i="1" s="1"/>
  <c r="V330" i="1"/>
  <c r="W330" i="1" s="1"/>
  <c r="N330" i="1"/>
  <c r="P330" i="1" s="1"/>
  <c r="M330" i="1"/>
  <c r="T330" i="1" s="1"/>
  <c r="V329" i="1"/>
  <c r="N329" i="1"/>
  <c r="M329" i="1"/>
  <c r="T329" i="1" s="1"/>
  <c r="V328" i="1"/>
  <c r="N328" i="1"/>
  <c r="P328" i="1" s="1"/>
  <c r="M328" i="1"/>
  <c r="T328" i="1" s="1"/>
  <c r="V327" i="1"/>
  <c r="N327" i="1"/>
  <c r="P327" i="1" s="1"/>
  <c r="M327" i="1"/>
  <c r="T327" i="1" s="1"/>
  <c r="V326" i="1"/>
  <c r="N326" i="1"/>
  <c r="P326" i="1" s="1"/>
  <c r="M326" i="1"/>
  <c r="T326" i="1" s="1"/>
  <c r="V325" i="1"/>
  <c r="N325" i="1"/>
  <c r="M325" i="1"/>
  <c r="T325" i="1" s="1"/>
  <c r="V324" i="1"/>
  <c r="N324" i="1"/>
  <c r="M324" i="1"/>
  <c r="T324" i="1" s="1"/>
  <c r="V323" i="1"/>
  <c r="N323" i="1"/>
  <c r="P323" i="1" s="1"/>
  <c r="M323" i="1"/>
  <c r="T323" i="1" s="1"/>
  <c r="V322" i="1"/>
  <c r="W322" i="1" s="1"/>
  <c r="N322" i="1"/>
  <c r="M322" i="1"/>
  <c r="T322" i="1" s="1"/>
  <c r="V321" i="1"/>
  <c r="N321" i="1"/>
  <c r="O321" i="1" s="1"/>
  <c r="M321" i="1"/>
  <c r="T321" i="1" s="1"/>
  <c r="V320" i="1"/>
  <c r="W320" i="1" s="1"/>
  <c r="N320" i="1"/>
  <c r="P320" i="1" s="1"/>
  <c r="M320" i="1"/>
  <c r="T320" i="1" s="1"/>
  <c r="V319" i="1"/>
  <c r="N319" i="1"/>
  <c r="P319" i="1" s="1"/>
  <c r="M319" i="1"/>
  <c r="T319" i="1" s="1"/>
  <c r="V318" i="1"/>
  <c r="N318" i="1"/>
  <c r="P318" i="1" s="1"/>
  <c r="M318" i="1"/>
  <c r="T318" i="1" s="1"/>
  <c r="V317" i="1"/>
  <c r="N317" i="1"/>
  <c r="M317" i="1"/>
  <c r="T317" i="1" s="1"/>
  <c r="V316" i="1"/>
  <c r="W316" i="1" s="1"/>
  <c r="N316" i="1"/>
  <c r="O316" i="1" s="1"/>
  <c r="M316" i="1"/>
  <c r="T316" i="1" s="1"/>
  <c r="V315" i="1"/>
  <c r="N315" i="1"/>
  <c r="M315" i="1"/>
  <c r="T315" i="1" s="1"/>
  <c r="V314" i="1"/>
  <c r="N314" i="1"/>
  <c r="P314" i="1" s="1"/>
  <c r="M314" i="1"/>
  <c r="T314" i="1" s="1"/>
  <c r="V313" i="1"/>
  <c r="W313" i="1" s="1"/>
  <c r="N313" i="1"/>
  <c r="M313" i="1"/>
  <c r="T313" i="1" s="1"/>
  <c r="V312" i="1"/>
  <c r="W312" i="1" s="1"/>
  <c r="P312" i="1"/>
  <c r="N312" i="1"/>
  <c r="O312" i="1" s="1"/>
  <c r="M312" i="1"/>
  <c r="T312" i="1" s="1"/>
  <c r="V311" i="1"/>
  <c r="W311" i="1" s="1"/>
  <c r="N311" i="1"/>
  <c r="P311" i="1" s="1"/>
  <c r="M311" i="1"/>
  <c r="T311" i="1" s="1"/>
  <c r="V310" i="1"/>
  <c r="N310" i="1"/>
  <c r="M310" i="1"/>
  <c r="T310" i="1" s="1"/>
  <c r="V309" i="1"/>
  <c r="W309" i="1" s="1"/>
  <c r="N309" i="1"/>
  <c r="M309" i="1"/>
  <c r="T309" i="1" s="1"/>
  <c r="V308" i="1"/>
  <c r="N308" i="1"/>
  <c r="P308" i="1" s="1"/>
  <c r="M308" i="1"/>
  <c r="T308" i="1" s="1"/>
  <c r="V307" i="1"/>
  <c r="W307" i="1" s="1"/>
  <c r="N307" i="1"/>
  <c r="O307" i="1" s="1"/>
  <c r="M307" i="1"/>
  <c r="T307" i="1" s="1"/>
  <c r="V306" i="1"/>
  <c r="W306" i="1" s="1"/>
  <c r="N306" i="1"/>
  <c r="M306" i="1"/>
  <c r="T306" i="1" s="1"/>
  <c r="V305" i="1"/>
  <c r="N305" i="1"/>
  <c r="M305" i="1"/>
  <c r="T305" i="1" s="1"/>
  <c r="V304" i="1"/>
  <c r="W304" i="1" s="1"/>
  <c r="N304" i="1"/>
  <c r="O304" i="1" s="1"/>
  <c r="Z304" i="1" s="1"/>
  <c r="M304" i="1"/>
  <c r="T304" i="1" s="1"/>
  <c r="V303" i="1"/>
  <c r="N303" i="1"/>
  <c r="O303" i="1" s="1"/>
  <c r="Z303" i="1" s="1"/>
  <c r="M303" i="1"/>
  <c r="T303" i="1" s="1"/>
  <c r="V302" i="1"/>
  <c r="N302" i="1"/>
  <c r="P302" i="1" s="1"/>
  <c r="M302" i="1"/>
  <c r="T302" i="1" s="1"/>
  <c r="V301" i="1"/>
  <c r="W301" i="1" s="1"/>
  <c r="N301" i="1"/>
  <c r="M301" i="1"/>
  <c r="T301" i="1" s="1"/>
  <c r="V300" i="1"/>
  <c r="W300" i="1" s="1"/>
  <c r="N300" i="1"/>
  <c r="P300" i="1" s="1"/>
  <c r="M300" i="1"/>
  <c r="T300" i="1" s="1"/>
  <c r="V299" i="1"/>
  <c r="N299" i="1"/>
  <c r="M299" i="1"/>
  <c r="T299" i="1" s="1"/>
  <c r="V298" i="1"/>
  <c r="W298" i="1" s="1"/>
  <c r="N298" i="1"/>
  <c r="P298" i="1" s="1"/>
  <c r="M298" i="1"/>
  <c r="T298" i="1" s="1"/>
  <c r="V297" i="1"/>
  <c r="N297" i="1"/>
  <c r="O297" i="1" s="1"/>
  <c r="M297" i="1"/>
  <c r="T297" i="1" s="1"/>
  <c r="V296" i="1"/>
  <c r="W296" i="1" s="1"/>
  <c r="N296" i="1"/>
  <c r="O296" i="1" s="1"/>
  <c r="M296" i="1"/>
  <c r="T296" i="1" s="1"/>
  <c r="V295" i="1"/>
  <c r="W295" i="1" s="1"/>
  <c r="N295" i="1"/>
  <c r="P295" i="1" s="1"/>
  <c r="M295" i="1"/>
  <c r="T295" i="1" s="1"/>
  <c r="V294" i="1"/>
  <c r="W294" i="1" s="1"/>
  <c r="N294" i="1"/>
  <c r="M294" i="1"/>
  <c r="T294" i="1" s="1"/>
  <c r="V293" i="1"/>
  <c r="N293" i="1"/>
  <c r="M293" i="1"/>
  <c r="T293" i="1" s="1"/>
  <c r="V292" i="1"/>
  <c r="W292" i="1" s="1"/>
  <c r="N292" i="1"/>
  <c r="M292" i="1"/>
  <c r="T292" i="1" s="1"/>
  <c r="V291" i="1"/>
  <c r="N291" i="1"/>
  <c r="O291" i="1" s="1"/>
  <c r="Z291" i="1" s="1"/>
  <c r="M291" i="1"/>
  <c r="T291" i="1" s="1"/>
  <c r="V290" i="1"/>
  <c r="W290" i="1" s="1"/>
  <c r="N290" i="1"/>
  <c r="M290" i="1"/>
  <c r="T290" i="1" s="1"/>
  <c r="V289" i="1"/>
  <c r="W289" i="1" s="1"/>
  <c r="P289" i="1"/>
  <c r="N289" i="1"/>
  <c r="O289" i="1" s="1"/>
  <c r="M289" i="1"/>
  <c r="T289" i="1" s="1"/>
  <c r="V288" i="1"/>
  <c r="N288" i="1"/>
  <c r="P288" i="1" s="1"/>
  <c r="M288" i="1"/>
  <c r="T288" i="1" s="1"/>
  <c r="V287" i="1"/>
  <c r="N287" i="1"/>
  <c r="M287" i="1"/>
  <c r="T287" i="1" s="1"/>
  <c r="V286" i="1"/>
  <c r="N286" i="1"/>
  <c r="P286" i="1" s="1"/>
  <c r="M286" i="1"/>
  <c r="T286" i="1" s="1"/>
  <c r="V285" i="1"/>
  <c r="N285" i="1"/>
  <c r="M285" i="1"/>
  <c r="T285" i="1" s="1"/>
  <c r="V284" i="1"/>
  <c r="N284" i="1"/>
  <c r="P284" i="1" s="1"/>
  <c r="M284" i="1"/>
  <c r="T284" i="1" s="1"/>
  <c r="V283" i="1"/>
  <c r="N283" i="1"/>
  <c r="O283" i="1" s="1"/>
  <c r="M283" i="1"/>
  <c r="T283" i="1" s="1"/>
  <c r="V282" i="1"/>
  <c r="W282" i="1" s="1"/>
  <c r="N282" i="1"/>
  <c r="P282" i="1" s="1"/>
  <c r="M282" i="1"/>
  <c r="T282" i="1" s="1"/>
  <c r="V281" i="1"/>
  <c r="N281" i="1"/>
  <c r="O281" i="1" s="1"/>
  <c r="M281" i="1"/>
  <c r="T281" i="1" s="1"/>
  <c r="V280" i="1"/>
  <c r="N280" i="1"/>
  <c r="O280" i="1" s="1"/>
  <c r="Z280" i="1" s="1"/>
  <c r="M280" i="1"/>
  <c r="T280" i="1" s="1"/>
  <c r="V279" i="1"/>
  <c r="W279" i="1" s="1"/>
  <c r="N279" i="1"/>
  <c r="P279" i="1" s="1"/>
  <c r="M279" i="1"/>
  <c r="T279" i="1" s="1"/>
  <c r="V278" i="1"/>
  <c r="N278" i="1"/>
  <c r="P278" i="1" s="1"/>
  <c r="M278" i="1"/>
  <c r="T278" i="1" s="1"/>
  <c r="V277" i="1"/>
  <c r="W277" i="1" s="1"/>
  <c r="N277" i="1"/>
  <c r="M277" i="1"/>
  <c r="T277" i="1" s="1"/>
  <c r="V276" i="1"/>
  <c r="N276" i="1"/>
  <c r="P276" i="1" s="1"/>
  <c r="M276" i="1"/>
  <c r="T276" i="1" s="1"/>
  <c r="V275" i="1"/>
  <c r="N275" i="1"/>
  <c r="M275" i="1"/>
  <c r="T275" i="1" s="1"/>
  <c r="V274" i="1"/>
  <c r="N274" i="1"/>
  <c r="P274" i="1" s="1"/>
  <c r="M274" i="1"/>
  <c r="T274" i="1" s="1"/>
  <c r="V273" i="1"/>
  <c r="N273" i="1"/>
  <c r="O273" i="1" s="1"/>
  <c r="M273" i="1"/>
  <c r="T273" i="1" s="1"/>
  <c r="V272" i="1"/>
  <c r="N272" i="1"/>
  <c r="M272" i="1"/>
  <c r="T272" i="1" s="1"/>
  <c r="V271" i="1"/>
  <c r="N271" i="1"/>
  <c r="P271" i="1" s="1"/>
  <c r="M271" i="1"/>
  <c r="T271" i="1" s="1"/>
  <c r="V270" i="1"/>
  <c r="N270" i="1"/>
  <c r="P270" i="1" s="1"/>
  <c r="M270" i="1"/>
  <c r="T270" i="1" s="1"/>
  <c r="V269" i="1"/>
  <c r="W269" i="1" s="1"/>
  <c r="N269" i="1"/>
  <c r="M269" i="1"/>
  <c r="T269" i="1" s="1"/>
  <c r="V268" i="1"/>
  <c r="W268" i="1" s="1"/>
  <c r="N268" i="1"/>
  <c r="M268" i="1"/>
  <c r="T268" i="1" s="1"/>
  <c r="V267" i="1"/>
  <c r="N267" i="1"/>
  <c r="O267" i="1" s="1"/>
  <c r="M267" i="1"/>
  <c r="T267" i="1" s="1"/>
  <c r="V266" i="1"/>
  <c r="W266" i="1" s="1"/>
  <c r="N266" i="1"/>
  <c r="P266" i="1" s="1"/>
  <c r="M266" i="1"/>
  <c r="T266" i="1" s="1"/>
  <c r="V265" i="1"/>
  <c r="N265" i="1"/>
  <c r="M265" i="1"/>
  <c r="T265" i="1" s="1"/>
  <c r="V264" i="1"/>
  <c r="W264" i="1" s="1"/>
  <c r="N264" i="1"/>
  <c r="M264" i="1"/>
  <c r="T264" i="1" s="1"/>
  <c r="V263" i="1"/>
  <c r="W263" i="1" s="1"/>
  <c r="N263" i="1"/>
  <c r="P263" i="1" s="1"/>
  <c r="M263" i="1"/>
  <c r="T263" i="1" s="1"/>
  <c r="V262" i="1"/>
  <c r="N262" i="1"/>
  <c r="P262" i="1" s="1"/>
  <c r="M262" i="1"/>
  <c r="T262" i="1" s="1"/>
  <c r="V261" i="1"/>
  <c r="N261" i="1"/>
  <c r="M261" i="1"/>
  <c r="T261" i="1" s="1"/>
  <c r="V260" i="1"/>
  <c r="N260" i="1"/>
  <c r="M260" i="1"/>
  <c r="T260" i="1" s="1"/>
  <c r="V259" i="1"/>
  <c r="N259" i="1"/>
  <c r="O259" i="1" s="1"/>
  <c r="Z259" i="1" s="1"/>
  <c r="M259" i="1"/>
  <c r="T259" i="1" s="1"/>
  <c r="V258" i="1"/>
  <c r="W258" i="1" s="1"/>
  <c r="N258" i="1"/>
  <c r="M258" i="1"/>
  <c r="T258" i="1" s="1"/>
  <c r="V257" i="1"/>
  <c r="N257" i="1"/>
  <c r="O257" i="1" s="1"/>
  <c r="M257" i="1"/>
  <c r="T257" i="1" s="1"/>
  <c r="V256" i="1"/>
  <c r="W256" i="1" s="1"/>
  <c r="N256" i="1"/>
  <c r="P256" i="1" s="1"/>
  <c r="M256" i="1"/>
  <c r="T256" i="1" s="1"/>
  <c r="V255" i="1"/>
  <c r="N255" i="1"/>
  <c r="P255" i="1" s="1"/>
  <c r="M255" i="1"/>
  <c r="T255" i="1" s="1"/>
  <c r="V254" i="1"/>
  <c r="N254" i="1"/>
  <c r="P254" i="1" s="1"/>
  <c r="M254" i="1"/>
  <c r="T254" i="1" s="1"/>
  <c r="V253" i="1"/>
  <c r="N253" i="1"/>
  <c r="M253" i="1"/>
  <c r="T253" i="1" s="1"/>
  <c r="V252" i="1"/>
  <c r="W252" i="1" s="1"/>
  <c r="P252" i="1"/>
  <c r="N252" i="1"/>
  <c r="O252" i="1" s="1"/>
  <c r="Z252" i="1" s="1"/>
  <c r="M252" i="1"/>
  <c r="T252" i="1" s="1"/>
  <c r="V251" i="1"/>
  <c r="N251" i="1"/>
  <c r="M251" i="1"/>
  <c r="T251" i="1" s="1"/>
  <c r="V250" i="1"/>
  <c r="N250" i="1"/>
  <c r="P250" i="1" s="1"/>
  <c r="M250" i="1"/>
  <c r="T250" i="1" s="1"/>
  <c r="V249" i="1"/>
  <c r="N249" i="1"/>
  <c r="M249" i="1"/>
  <c r="T249" i="1" s="1"/>
  <c r="V248" i="1"/>
  <c r="W248" i="1" s="1"/>
  <c r="N248" i="1"/>
  <c r="P248" i="1" s="1"/>
  <c r="M248" i="1"/>
  <c r="T248" i="1" s="1"/>
  <c r="V247" i="1"/>
  <c r="N247" i="1"/>
  <c r="M247" i="1"/>
  <c r="T247" i="1" s="1"/>
  <c r="V246" i="1"/>
  <c r="W246" i="1" s="1"/>
  <c r="N246" i="1"/>
  <c r="M246" i="1"/>
  <c r="T246" i="1" s="1"/>
  <c r="V245" i="1"/>
  <c r="W245" i="1" s="1"/>
  <c r="N245" i="1"/>
  <c r="M245" i="1"/>
  <c r="T245" i="1" s="1"/>
  <c r="V244" i="1"/>
  <c r="W244" i="1" s="1"/>
  <c r="N244" i="1"/>
  <c r="P244" i="1" s="1"/>
  <c r="M244" i="1"/>
  <c r="T244" i="1" s="1"/>
  <c r="V243" i="1"/>
  <c r="N243" i="1"/>
  <c r="M243" i="1"/>
  <c r="T243" i="1" s="1"/>
  <c r="V242" i="1"/>
  <c r="W242" i="1" s="1"/>
  <c r="N242" i="1"/>
  <c r="M242" i="1"/>
  <c r="T242" i="1" s="1"/>
  <c r="V241" i="1"/>
  <c r="N241" i="1"/>
  <c r="O241" i="1" s="1"/>
  <c r="Z241" i="1" s="1"/>
  <c r="M241" i="1"/>
  <c r="T241" i="1" s="1"/>
  <c r="V240" i="1"/>
  <c r="N240" i="1"/>
  <c r="O240" i="1" s="1"/>
  <c r="Z240" i="1" s="1"/>
  <c r="M240" i="1"/>
  <c r="T240" i="1" s="1"/>
  <c r="V239" i="1"/>
  <c r="W239" i="1" s="1"/>
  <c r="N239" i="1"/>
  <c r="O239" i="1" s="1"/>
  <c r="Z239" i="1" s="1"/>
  <c r="M239" i="1"/>
  <c r="T239" i="1" s="1"/>
  <c r="V238" i="1"/>
  <c r="W238" i="1" s="1"/>
  <c r="N238" i="1"/>
  <c r="P238" i="1" s="1"/>
  <c r="M238" i="1"/>
  <c r="T238" i="1" s="1"/>
  <c r="V237" i="1"/>
  <c r="W237" i="1" s="1"/>
  <c r="N237" i="1"/>
  <c r="M237" i="1"/>
  <c r="T237" i="1" s="1"/>
  <c r="V236" i="1"/>
  <c r="N236" i="1"/>
  <c r="O236" i="1" s="1"/>
  <c r="M236" i="1"/>
  <c r="T236" i="1" s="1"/>
  <c r="V235" i="1"/>
  <c r="N235" i="1"/>
  <c r="P235" i="1" s="1"/>
  <c r="M235" i="1"/>
  <c r="T235" i="1" s="1"/>
  <c r="V234" i="1"/>
  <c r="N234" i="1"/>
  <c r="P234" i="1" s="1"/>
  <c r="M234" i="1"/>
  <c r="T234" i="1" s="1"/>
  <c r="V233" i="1"/>
  <c r="N233" i="1"/>
  <c r="M233" i="1"/>
  <c r="T233" i="1" s="1"/>
  <c r="V232" i="1"/>
  <c r="N232" i="1"/>
  <c r="M232" i="1"/>
  <c r="T232" i="1" s="1"/>
  <c r="V231" i="1"/>
  <c r="N231" i="1"/>
  <c r="P231" i="1" s="1"/>
  <c r="M231" i="1"/>
  <c r="T231" i="1" s="1"/>
  <c r="V230" i="1"/>
  <c r="N230" i="1"/>
  <c r="P230" i="1" s="1"/>
  <c r="M230" i="1"/>
  <c r="T230" i="1" s="1"/>
  <c r="V229" i="1"/>
  <c r="N229" i="1"/>
  <c r="M229" i="1"/>
  <c r="T229" i="1" s="1"/>
  <c r="V228" i="1"/>
  <c r="W228" i="1" s="1"/>
  <c r="N228" i="1"/>
  <c r="M228" i="1"/>
  <c r="T228" i="1" s="1"/>
  <c r="V227" i="1"/>
  <c r="N227" i="1"/>
  <c r="P227" i="1" s="1"/>
  <c r="M227" i="1"/>
  <c r="T227" i="1" s="1"/>
  <c r="V226" i="1"/>
  <c r="W226" i="1" s="1"/>
  <c r="N226" i="1"/>
  <c r="M226" i="1"/>
  <c r="T226" i="1" s="1"/>
  <c r="V225" i="1"/>
  <c r="W225" i="1" s="1"/>
  <c r="N225" i="1"/>
  <c r="M225" i="1"/>
  <c r="T225" i="1" s="1"/>
  <c r="V224" i="1"/>
  <c r="W224" i="1" s="1"/>
  <c r="N224" i="1"/>
  <c r="O224" i="1" s="1"/>
  <c r="Z224" i="1" s="1"/>
  <c r="M224" i="1"/>
  <c r="T224" i="1" s="1"/>
  <c r="V223" i="1"/>
  <c r="W223" i="1" s="1"/>
  <c r="N223" i="1"/>
  <c r="P223" i="1" s="1"/>
  <c r="M223" i="1"/>
  <c r="T223" i="1" s="1"/>
  <c r="V222" i="1"/>
  <c r="N222" i="1"/>
  <c r="M222" i="1"/>
  <c r="T222" i="1" s="1"/>
  <c r="V221" i="1"/>
  <c r="N221" i="1"/>
  <c r="M221" i="1"/>
  <c r="T221" i="1" s="1"/>
  <c r="V220" i="1"/>
  <c r="N220" i="1"/>
  <c r="O220" i="1" s="1"/>
  <c r="M220" i="1"/>
  <c r="T220" i="1" s="1"/>
  <c r="V219" i="1"/>
  <c r="T219" i="1"/>
  <c r="N219" i="1"/>
  <c r="P219" i="1" s="1"/>
  <c r="M219" i="1"/>
  <c r="V218" i="1"/>
  <c r="N218" i="1"/>
  <c r="M218" i="1"/>
  <c r="T218" i="1" s="1"/>
  <c r="V217" i="1"/>
  <c r="N217" i="1"/>
  <c r="O217" i="1" s="1"/>
  <c r="Z217" i="1" s="1"/>
  <c r="M217" i="1"/>
  <c r="T217" i="1" s="1"/>
  <c r="V216" i="1"/>
  <c r="W216" i="1" s="1"/>
  <c r="N216" i="1"/>
  <c r="M216" i="1"/>
  <c r="T216" i="1" s="1"/>
  <c r="V215" i="1"/>
  <c r="W215" i="1" s="1"/>
  <c r="N215" i="1"/>
  <c r="P215" i="1" s="1"/>
  <c r="M215" i="1"/>
  <c r="T215" i="1" s="1"/>
  <c r="V214" i="1"/>
  <c r="W214" i="1" s="1"/>
  <c r="N214" i="1"/>
  <c r="M214" i="1"/>
  <c r="T214" i="1" s="1"/>
  <c r="V213" i="1"/>
  <c r="W213" i="1" s="1"/>
  <c r="N213" i="1"/>
  <c r="M213" i="1"/>
  <c r="T213" i="1" s="1"/>
  <c r="V212" i="1"/>
  <c r="W212" i="1" s="1"/>
  <c r="N212" i="1"/>
  <c r="O212" i="1" s="1"/>
  <c r="Z212" i="1" s="1"/>
  <c r="M212" i="1"/>
  <c r="T212" i="1" s="1"/>
  <c r="V211" i="1"/>
  <c r="N211" i="1"/>
  <c r="M211" i="1"/>
  <c r="T211" i="1" s="1"/>
  <c r="V210" i="1"/>
  <c r="W210" i="1" s="1"/>
  <c r="N210" i="1"/>
  <c r="P210" i="1" s="1"/>
  <c r="M210" i="1"/>
  <c r="T210" i="1" s="1"/>
  <c r="V209" i="1"/>
  <c r="N209" i="1"/>
  <c r="O209" i="1" s="1"/>
  <c r="Z209" i="1" s="1"/>
  <c r="M209" i="1"/>
  <c r="T209" i="1" s="1"/>
  <c r="V208" i="1"/>
  <c r="N208" i="1"/>
  <c r="O208" i="1" s="1"/>
  <c r="M208" i="1"/>
  <c r="T208" i="1" s="1"/>
  <c r="V207" i="1"/>
  <c r="W207" i="1" s="1"/>
  <c r="N207" i="1"/>
  <c r="P207" i="1" s="1"/>
  <c r="M207" i="1"/>
  <c r="T207" i="1" s="1"/>
  <c r="V206" i="1"/>
  <c r="N206" i="1"/>
  <c r="P206" i="1" s="1"/>
  <c r="M206" i="1"/>
  <c r="T206" i="1" s="1"/>
  <c r="V205" i="1"/>
  <c r="W205" i="1" s="1"/>
  <c r="N205" i="1"/>
  <c r="M205" i="1"/>
  <c r="T205" i="1" s="1"/>
  <c r="V204" i="1"/>
  <c r="N204" i="1"/>
  <c r="O204" i="1" s="1"/>
  <c r="Z204" i="1" s="1"/>
  <c r="M204" i="1"/>
  <c r="T204" i="1" s="1"/>
  <c r="V203" i="1"/>
  <c r="N203" i="1"/>
  <c r="O203" i="1" s="1"/>
  <c r="Z203" i="1" s="1"/>
  <c r="M203" i="1"/>
  <c r="T203" i="1" s="1"/>
  <c r="V202" i="1"/>
  <c r="N202" i="1"/>
  <c r="P202" i="1" s="1"/>
  <c r="M202" i="1"/>
  <c r="T202" i="1" s="1"/>
  <c r="V201" i="1"/>
  <c r="N201" i="1"/>
  <c r="O201" i="1" s="1"/>
  <c r="Z201" i="1" s="1"/>
  <c r="M201" i="1"/>
  <c r="T201" i="1" s="1"/>
  <c r="V200" i="1"/>
  <c r="N200" i="1"/>
  <c r="M200" i="1"/>
  <c r="T200" i="1" s="1"/>
  <c r="V199" i="1"/>
  <c r="W199" i="1" s="1"/>
  <c r="N199" i="1"/>
  <c r="O199" i="1" s="1"/>
  <c r="Z199" i="1" s="1"/>
  <c r="M199" i="1"/>
  <c r="T199" i="1" s="1"/>
  <c r="V198" i="1"/>
  <c r="N198" i="1"/>
  <c r="M198" i="1"/>
  <c r="T198" i="1" s="1"/>
  <c r="V197" i="1"/>
  <c r="N197" i="1"/>
  <c r="M197" i="1"/>
  <c r="T197" i="1" s="1"/>
  <c r="V196" i="1"/>
  <c r="N196" i="1"/>
  <c r="M196" i="1"/>
  <c r="T196" i="1" s="1"/>
  <c r="V195" i="1"/>
  <c r="N195" i="1"/>
  <c r="O195" i="1" s="1"/>
  <c r="M195" i="1"/>
  <c r="T195" i="1" s="1"/>
  <c r="V194" i="1"/>
  <c r="W194" i="1" s="1"/>
  <c r="N194" i="1"/>
  <c r="P194" i="1" s="1"/>
  <c r="M194" i="1"/>
  <c r="T194" i="1" s="1"/>
  <c r="V193" i="1"/>
  <c r="W193" i="1" s="1"/>
  <c r="N193" i="1"/>
  <c r="O193" i="1" s="1"/>
  <c r="Z193" i="1" s="1"/>
  <c r="M193" i="1"/>
  <c r="T193" i="1" s="1"/>
  <c r="V192" i="1"/>
  <c r="W192" i="1" s="1"/>
  <c r="N192" i="1"/>
  <c r="P192" i="1" s="1"/>
  <c r="M192" i="1"/>
  <c r="T192" i="1" s="1"/>
  <c r="V191" i="1"/>
  <c r="W191" i="1" s="1"/>
  <c r="N191" i="1"/>
  <c r="P191" i="1" s="1"/>
  <c r="M191" i="1"/>
  <c r="T191" i="1" s="1"/>
  <c r="V190" i="1"/>
  <c r="N190" i="1"/>
  <c r="P190" i="1" s="1"/>
  <c r="M190" i="1"/>
  <c r="T190" i="1" s="1"/>
  <c r="V189" i="1"/>
  <c r="N189" i="1"/>
  <c r="M189" i="1"/>
  <c r="T189" i="1" s="1"/>
  <c r="V188" i="1"/>
  <c r="N188" i="1"/>
  <c r="O188" i="1" s="1"/>
  <c r="Z188" i="1" s="1"/>
  <c r="M188" i="1"/>
  <c r="T188" i="1" s="1"/>
  <c r="V187" i="1"/>
  <c r="N187" i="1"/>
  <c r="P187" i="1" s="1"/>
  <c r="M187" i="1"/>
  <c r="T187" i="1" s="1"/>
  <c r="V186" i="1"/>
  <c r="N186" i="1"/>
  <c r="P186" i="1" s="1"/>
  <c r="M186" i="1"/>
  <c r="T186" i="1" s="1"/>
  <c r="V185" i="1"/>
  <c r="N185" i="1"/>
  <c r="P185" i="1" s="1"/>
  <c r="M185" i="1"/>
  <c r="T185" i="1" s="1"/>
  <c r="V184" i="1"/>
  <c r="N184" i="1"/>
  <c r="M184" i="1"/>
  <c r="T184" i="1" s="1"/>
  <c r="V183" i="1"/>
  <c r="W183" i="1" s="1"/>
  <c r="N183" i="1"/>
  <c r="M183" i="1"/>
  <c r="T183" i="1" s="1"/>
  <c r="V182" i="1"/>
  <c r="N182" i="1"/>
  <c r="P182" i="1" s="1"/>
  <c r="M182" i="1"/>
  <c r="T182" i="1" s="1"/>
  <c r="V181" i="1"/>
  <c r="N181" i="1"/>
  <c r="M181" i="1"/>
  <c r="T181" i="1" s="1"/>
  <c r="V180" i="1"/>
  <c r="W180" i="1" s="1"/>
  <c r="N180" i="1"/>
  <c r="M180" i="1"/>
  <c r="T180" i="1" s="1"/>
  <c r="V179" i="1"/>
  <c r="N179" i="1"/>
  <c r="O179" i="1" s="1"/>
  <c r="M179" i="1"/>
  <c r="T179" i="1" s="1"/>
  <c r="V178" i="1"/>
  <c r="W178" i="1" s="1"/>
  <c r="N178" i="1"/>
  <c r="P178" i="1" s="1"/>
  <c r="M178" i="1"/>
  <c r="T178" i="1" s="1"/>
  <c r="V177" i="1"/>
  <c r="W177" i="1" s="1"/>
  <c r="T177" i="1"/>
  <c r="N177" i="1"/>
  <c r="P177" i="1" s="1"/>
  <c r="M177" i="1"/>
  <c r="V176" i="1"/>
  <c r="W176" i="1" s="1"/>
  <c r="N176" i="1"/>
  <c r="P176" i="1" s="1"/>
  <c r="M176" i="1"/>
  <c r="T176" i="1" s="1"/>
  <c r="V175" i="1"/>
  <c r="W175" i="1" s="1"/>
  <c r="N175" i="1"/>
  <c r="P175" i="1" s="1"/>
  <c r="M175" i="1"/>
  <c r="T175" i="1" s="1"/>
  <c r="V174" i="1"/>
  <c r="N174" i="1"/>
  <c r="P174" i="1" s="1"/>
  <c r="M174" i="1"/>
  <c r="T174" i="1" s="1"/>
  <c r="V173" i="1"/>
  <c r="N173" i="1"/>
  <c r="M173" i="1"/>
  <c r="T173" i="1" s="1"/>
  <c r="V172" i="1"/>
  <c r="N172" i="1"/>
  <c r="O172" i="1" s="1"/>
  <c r="Z172" i="1" s="1"/>
  <c r="M172" i="1"/>
  <c r="T172" i="1" s="1"/>
  <c r="V171" i="1"/>
  <c r="W171" i="1" s="1"/>
  <c r="N171" i="1"/>
  <c r="P171" i="1" s="1"/>
  <c r="M171" i="1"/>
  <c r="T171" i="1" s="1"/>
  <c r="V170" i="1"/>
  <c r="N170" i="1"/>
  <c r="M170" i="1"/>
  <c r="T170" i="1" s="1"/>
  <c r="V169" i="1"/>
  <c r="N169" i="1"/>
  <c r="O169" i="1" s="1"/>
  <c r="M169" i="1"/>
  <c r="T169" i="1" s="1"/>
  <c r="V168" i="1"/>
  <c r="N168" i="1"/>
  <c r="P168" i="1" s="1"/>
  <c r="M168" i="1"/>
  <c r="T168" i="1" s="1"/>
  <c r="V167" i="1"/>
  <c r="W167" i="1" s="1"/>
  <c r="N167" i="1"/>
  <c r="O167" i="1" s="1"/>
  <c r="Z167" i="1" s="1"/>
  <c r="M167" i="1"/>
  <c r="T167" i="1" s="1"/>
  <c r="V166" i="1"/>
  <c r="N166" i="1"/>
  <c r="P166" i="1" s="1"/>
  <c r="M166" i="1"/>
  <c r="T166" i="1" s="1"/>
  <c r="V165" i="1"/>
  <c r="W165" i="1" s="1"/>
  <c r="N165" i="1"/>
  <c r="O165" i="1" s="1"/>
  <c r="Z165" i="1" s="1"/>
  <c r="M165" i="1"/>
  <c r="T165" i="1" s="1"/>
  <c r="V164" i="1"/>
  <c r="N164" i="1"/>
  <c r="P164" i="1" s="1"/>
  <c r="M164" i="1"/>
  <c r="T164" i="1" s="1"/>
  <c r="V163" i="1"/>
  <c r="N163" i="1"/>
  <c r="M163" i="1"/>
  <c r="T163" i="1" s="1"/>
  <c r="V162" i="1"/>
  <c r="W162" i="1" s="1"/>
  <c r="N162" i="1"/>
  <c r="O162" i="1" s="1"/>
  <c r="Z162" i="1" s="1"/>
  <c r="M162" i="1"/>
  <c r="T162" i="1" s="1"/>
  <c r="V161" i="1"/>
  <c r="N161" i="1"/>
  <c r="P161" i="1" s="1"/>
  <c r="M161" i="1"/>
  <c r="T161" i="1" s="1"/>
  <c r="V160" i="1"/>
  <c r="W160" i="1" s="1"/>
  <c r="N160" i="1"/>
  <c r="M160" i="1"/>
  <c r="T160" i="1" s="1"/>
  <c r="V159" i="1"/>
  <c r="N159" i="1"/>
  <c r="P159" i="1" s="1"/>
  <c r="M159" i="1"/>
  <c r="T159" i="1" s="1"/>
  <c r="V158" i="1"/>
  <c r="N158" i="1"/>
  <c r="O158" i="1" s="1"/>
  <c r="M158" i="1"/>
  <c r="T158" i="1" s="1"/>
  <c r="V157" i="1"/>
  <c r="N157" i="1"/>
  <c r="M157" i="1"/>
  <c r="T157" i="1" s="1"/>
  <c r="V156" i="1"/>
  <c r="N156" i="1"/>
  <c r="P156" i="1" s="1"/>
  <c r="M156" i="1"/>
  <c r="T156" i="1" s="1"/>
  <c r="V155" i="1"/>
  <c r="N155" i="1"/>
  <c r="P155" i="1" s="1"/>
  <c r="M155" i="1"/>
  <c r="T155" i="1" s="1"/>
  <c r="V154" i="1"/>
  <c r="N154" i="1"/>
  <c r="O154" i="1" s="1"/>
  <c r="Z154" i="1" s="1"/>
  <c r="M154" i="1"/>
  <c r="T154" i="1" s="1"/>
  <c r="V153" i="1"/>
  <c r="N153" i="1"/>
  <c r="P153" i="1" s="1"/>
  <c r="M153" i="1"/>
  <c r="T153" i="1" s="1"/>
  <c r="V152" i="1"/>
  <c r="N152" i="1"/>
  <c r="M152" i="1"/>
  <c r="T152" i="1" s="1"/>
  <c r="V151" i="1"/>
  <c r="N151" i="1"/>
  <c r="P151" i="1" s="1"/>
  <c r="M151" i="1"/>
  <c r="T151" i="1" s="1"/>
  <c r="V150" i="1"/>
  <c r="W150" i="1" s="1"/>
  <c r="O150" i="1"/>
  <c r="Z150" i="1" s="1"/>
  <c r="N150" i="1"/>
  <c r="P150" i="1" s="1"/>
  <c r="M150" i="1"/>
  <c r="T150" i="1" s="1"/>
  <c r="V149" i="1"/>
  <c r="W149" i="1" s="1"/>
  <c r="N149" i="1"/>
  <c r="M149" i="1"/>
  <c r="T149" i="1" s="1"/>
  <c r="V148" i="1"/>
  <c r="N148" i="1"/>
  <c r="P148" i="1" s="1"/>
  <c r="M148" i="1"/>
  <c r="T148" i="1" s="1"/>
  <c r="V147" i="1"/>
  <c r="N147" i="1"/>
  <c r="O147" i="1" s="1"/>
  <c r="Z147" i="1" s="1"/>
  <c r="M147" i="1"/>
  <c r="T147" i="1" s="1"/>
  <c r="V146" i="1"/>
  <c r="W146" i="1" s="1"/>
  <c r="O146" i="1"/>
  <c r="Z146" i="1" s="1"/>
  <c r="N146" i="1"/>
  <c r="P146" i="1" s="1"/>
  <c r="M146" i="1"/>
  <c r="T146" i="1" s="1"/>
  <c r="V145" i="1"/>
  <c r="W145" i="1" s="1"/>
  <c r="N145" i="1"/>
  <c r="P145" i="1" s="1"/>
  <c r="M145" i="1"/>
  <c r="T145" i="1" s="1"/>
  <c r="V144" i="1"/>
  <c r="W144" i="1" s="1"/>
  <c r="N144" i="1"/>
  <c r="M144" i="1"/>
  <c r="T144" i="1" s="1"/>
  <c r="V143" i="1"/>
  <c r="N143" i="1"/>
  <c r="P143" i="1" s="1"/>
  <c r="M143" i="1"/>
  <c r="T143" i="1" s="1"/>
  <c r="V142" i="1"/>
  <c r="N142" i="1"/>
  <c r="P142" i="1" s="1"/>
  <c r="M142" i="1"/>
  <c r="T142" i="1" s="1"/>
  <c r="V141" i="1"/>
  <c r="N141" i="1"/>
  <c r="P141" i="1" s="1"/>
  <c r="M141" i="1"/>
  <c r="T141" i="1" s="1"/>
  <c r="V140" i="1"/>
  <c r="N140" i="1"/>
  <c r="P140" i="1" s="1"/>
  <c r="M140" i="1"/>
  <c r="T140" i="1" s="1"/>
  <c r="V139" i="1"/>
  <c r="N139" i="1"/>
  <c r="P139" i="1" s="1"/>
  <c r="M139" i="1"/>
  <c r="T139" i="1" s="1"/>
  <c r="V138" i="1"/>
  <c r="W138" i="1" s="1"/>
  <c r="N138" i="1"/>
  <c r="O138" i="1" s="1"/>
  <c r="Z138" i="1" s="1"/>
  <c r="M138" i="1"/>
  <c r="T138" i="1" s="1"/>
  <c r="V137" i="1"/>
  <c r="N137" i="1"/>
  <c r="P137" i="1" s="1"/>
  <c r="M137" i="1"/>
  <c r="T137" i="1" s="1"/>
  <c r="V136" i="1"/>
  <c r="N136" i="1"/>
  <c r="M136" i="1"/>
  <c r="T136" i="1" s="1"/>
  <c r="V135" i="1"/>
  <c r="W135" i="1" s="1"/>
  <c r="N135" i="1"/>
  <c r="P135" i="1" s="1"/>
  <c r="M135" i="1"/>
  <c r="T135" i="1" s="1"/>
  <c r="V134" i="1"/>
  <c r="W134" i="1" s="1"/>
  <c r="N134" i="1"/>
  <c r="P134" i="1" s="1"/>
  <c r="M134" i="1"/>
  <c r="T134" i="1" s="1"/>
  <c r="V133" i="1"/>
  <c r="N133" i="1"/>
  <c r="P133" i="1" s="1"/>
  <c r="M133" i="1"/>
  <c r="T133" i="1" s="1"/>
  <c r="V132" i="1"/>
  <c r="N132" i="1"/>
  <c r="P132" i="1" s="1"/>
  <c r="M132" i="1"/>
  <c r="T132" i="1" s="1"/>
  <c r="V131" i="1"/>
  <c r="N131" i="1"/>
  <c r="M131" i="1"/>
  <c r="T131" i="1" s="1"/>
  <c r="V130" i="1"/>
  <c r="N130" i="1"/>
  <c r="P130" i="1" s="1"/>
  <c r="M130" i="1"/>
  <c r="T130" i="1" s="1"/>
  <c r="V129" i="1"/>
  <c r="N129" i="1"/>
  <c r="P129" i="1" s="1"/>
  <c r="M129" i="1"/>
  <c r="T129" i="1" s="1"/>
  <c r="V128" i="1"/>
  <c r="W128" i="1" s="1"/>
  <c r="N128" i="1"/>
  <c r="M128" i="1"/>
  <c r="T128" i="1" s="1"/>
  <c r="V127" i="1"/>
  <c r="N127" i="1"/>
  <c r="P127" i="1" s="1"/>
  <c r="M127" i="1"/>
  <c r="T127" i="1" s="1"/>
  <c r="V126" i="1"/>
  <c r="N126" i="1"/>
  <c r="P126" i="1" s="1"/>
  <c r="M126" i="1"/>
  <c r="T126" i="1" s="1"/>
  <c r="V125" i="1"/>
  <c r="N125" i="1"/>
  <c r="P125" i="1" s="1"/>
  <c r="M125" i="1"/>
  <c r="T125" i="1" s="1"/>
  <c r="V124" i="1"/>
  <c r="N124" i="1"/>
  <c r="P124" i="1" s="1"/>
  <c r="M124" i="1"/>
  <c r="T124" i="1" s="1"/>
  <c r="V123" i="1"/>
  <c r="N123" i="1"/>
  <c r="O123" i="1" s="1"/>
  <c r="M123" i="1"/>
  <c r="T123" i="1" s="1"/>
  <c r="V122" i="1"/>
  <c r="N122" i="1"/>
  <c r="O122" i="1" s="1"/>
  <c r="Z122" i="1" s="1"/>
  <c r="M122" i="1"/>
  <c r="T122" i="1" s="1"/>
  <c r="V121" i="1"/>
  <c r="W121" i="1" s="1"/>
  <c r="N121" i="1"/>
  <c r="P121" i="1" s="1"/>
  <c r="M121" i="1"/>
  <c r="T121" i="1" s="1"/>
  <c r="V120" i="1"/>
  <c r="N120" i="1"/>
  <c r="M120" i="1"/>
  <c r="T120" i="1" s="1"/>
  <c r="V119" i="1"/>
  <c r="W119" i="1" s="1"/>
  <c r="N119" i="1"/>
  <c r="P119" i="1" s="1"/>
  <c r="M119" i="1"/>
  <c r="T119" i="1" s="1"/>
  <c r="V118" i="1"/>
  <c r="N118" i="1"/>
  <c r="P118" i="1" s="1"/>
  <c r="M118" i="1"/>
  <c r="T118" i="1" s="1"/>
  <c r="V117" i="1"/>
  <c r="N117" i="1"/>
  <c r="P117" i="1" s="1"/>
  <c r="M117" i="1"/>
  <c r="T117" i="1" s="1"/>
  <c r="V116" i="1"/>
  <c r="N116" i="1"/>
  <c r="P116" i="1" s="1"/>
  <c r="M116" i="1"/>
  <c r="T116" i="1" s="1"/>
  <c r="V115" i="1"/>
  <c r="N115" i="1"/>
  <c r="P115" i="1" s="1"/>
  <c r="M115" i="1"/>
  <c r="T115" i="1" s="1"/>
  <c r="V114" i="1"/>
  <c r="W114" i="1" s="1"/>
  <c r="N114" i="1"/>
  <c r="P114" i="1" s="1"/>
  <c r="M114" i="1"/>
  <c r="T114" i="1" s="1"/>
  <c r="V113" i="1"/>
  <c r="W113" i="1" s="1"/>
  <c r="N113" i="1"/>
  <c r="P113" i="1" s="1"/>
  <c r="M113" i="1"/>
  <c r="T113" i="1" s="1"/>
  <c r="V112" i="1"/>
  <c r="W112" i="1" s="1"/>
  <c r="N112" i="1"/>
  <c r="M112" i="1"/>
  <c r="T112" i="1" s="1"/>
  <c r="V111" i="1"/>
  <c r="W111" i="1" s="1"/>
  <c r="N111" i="1"/>
  <c r="P111" i="1" s="1"/>
  <c r="M111" i="1"/>
  <c r="T111" i="1" s="1"/>
  <c r="V110" i="1"/>
  <c r="W110" i="1" s="1"/>
  <c r="N110" i="1"/>
  <c r="O110" i="1" s="1"/>
  <c r="Z110" i="1" s="1"/>
  <c r="M110" i="1"/>
  <c r="T110" i="1" s="1"/>
  <c r="V109" i="1"/>
  <c r="N109" i="1"/>
  <c r="P109" i="1" s="1"/>
  <c r="M109" i="1"/>
  <c r="T109" i="1" s="1"/>
  <c r="V108" i="1"/>
  <c r="N108" i="1"/>
  <c r="P108" i="1" s="1"/>
  <c r="M108" i="1"/>
  <c r="T108" i="1" s="1"/>
  <c r="V107" i="1"/>
  <c r="N107" i="1"/>
  <c r="P107" i="1" s="1"/>
  <c r="M107" i="1"/>
  <c r="T107" i="1" s="1"/>
  <c r="V106" i="1"/>
  <c r="N106" i="1"/>
  <c r="M106" i="1"/>
  <c r="T106" i="1" s="1"/>
  <c r="V105" i="1"/>
  <c r="N105" i="1"/>
  <c r="P105" i="1" s="1"/>
  <c r="M105" i="1"/>
  <c r="T105" i="1" s="1"/>
  <c r="V104" i="1"/>
  <c r="N104" i="1"/>
  <c r="M104" i="1"/>
  <c r="T104" i="1" s="1"/>
  <c r="V103" i="1"/>
  <c r="N103" i="1"/>
  <c r="P103" i="1" s="1"/>
  <c r="M103" i="1"/>
  <c r="T103" i="1" s="1"/>
  <c r="V102" i="1"/>
  <c r="N102" i="1"/>
  <c r="O102" i="1" s="1"/>
  <c r="Z102" i="1" s="1"/>
  <c r="M102" i="1"/>
  <c r="T102" i="1" s="1"/>
  <c r="V101" i="1"/>
  <c r="N101" i="1"/>
  <c r="M101" i="1"/>
  <c r="T101" i="1" s="1"/>
  <c r="V100" i="1"/>
  <c r="N100" i="1"/>
  <c r="P100" i="1" s="1"/>
  <c r="M100" i="1"/>
  <c r="T100" i="1" s="1"/>
  <c r="V99" i="1"/>
  <c r="N99" i="1"/>
  <c r="O99" i="1" s="1"/>
  <c r="Z99" i="1" s="1"/>
  <c r="M99" i="1"/>
  <c r="T99" i="1" s="1"/>
  <c r="V98" i="1"/>
  <c r="W98" i="1" s="1"/>
  <c r="N98" i="1"/>
  <c r="P98" i="1" s="1"/>
  <c r="M98" i="1"/>
  <c r="T98" i="1" s="1"/>
  <c r="V97" i="1"/>
  <c r="W97" i="1" s="1"/>
  <c r="N97" i="1"/>
  <c r="P97" i="1" s="1"/>
  <c r="M97" i="1"/>
  <c r="T97" i="1" s="1"/>
  <c r="V96" i="1"/>
  <c r="W96" i="1" s="1"/>
  <c r="N96" i="1"/>
  <c r="M96" i="1"/>
  <c r="T96" i="1" s="1"/>
  <c r="V95" i="1"/>
  <c r="N95" i="1"/>
  <c r="P95" i="1" s="1"/>
  <c r="M95" i="1"/>
  <c r="T95" i="1" s="1"/>
  <c r="V94" i="1"/>
  <c r="N94" i="1"/>
  <c r="P94" i="1" s="1"/>
  <c r="M94" i="1"/>
  <c r="T94" i="1" s="1"/>
  <c r="V93" i="1"/>
  <c r="N93" i="1"/>
  <c r="M93" i="1"/>
  <c r="T93" i="1" s="1"/>
  <c r="V92" i="1"/>
  <c r="N92" i="1"/>
  <c r="P92" i="1" s="1"/>
  <c r="M92" i="1"/>
  <c r="T92" i="1" s="1"/>
  <c r="V91" i="1"/>
  <c r="N91" i="1"/>
  <c r="P91" i="1" s="1"/>
  <c r="M91" i="1"/>
  <c r="T91" i="1" s="1"/>
  <c r="V90" i="1"/>
  <c r="N90" i="1"/>
  <c r="O90" i="1" s="1"/>
  <c r="Z90" i="1" s="1"/>
  <c r="M90" i="1"/>
  <c r="T90" i="1" s="1"/>
  <c r="V89" i="1"/>
  <c r="N89" i="1"/>
  <c r="P89" i="1" s="1"/>
  <c r="M89" i="1"/>
  <c r="T89" i="1" s="1"/>
  <c r="V88" i="1"/>
  <c r="N88" i="1"/>
  <c r="M88" i="1"/>
  <c r="T88" i="1" s="1"/>
  <c r="V87" i="1"/>
  <c r="W87" i="1" s="1"/>
  <c r="N87" i="1"/>
  <c r="P87" i="1" s="1"/>
  <c r="M87" i="1"/>
  <c r="T87" i="1" s="1"/>
  <c r="V86" i="1"/>
  <c r="N86" i="1"/>
  <c r="O86" i="1" s="1"/>
  <c r="Z86" i="1" s="1"/>
  <c r="M86" i="1"/>
  <c r="T86" i="1" s="1"/>
  <c r="V85" i="1"/>
  <c r="N85" i="1"/>
  <c r="P85" i="1" s="1"/>
  <c r="M85" i="1"/>
  <c r="T85" i="1" s="1"/>
  <c r="V84" i="1"/>
  <c r="N84" i="1"/>
  <c r="P84" i="1" s="1"/>
  <c r="M84" i="1"/>
  <c r="T84" i="1" s="1"/>
  <c r="V83" i="1"/>
  <c r="N83" i="1"/>
  <c r="O83" i="1" s="1"/>
  <c r="Z83" i="1" s="1"/>
  <c r="M83" i="1"/>
  <c r="T83" i="1" s="1"/>
  <c r="V82" i="1"/>
  <c r="W82" i="1" s="1"/>
  <c r="N82" i="1"/>
  <c r="M82" i="1"/>
  <c r="T82" i="1" s="1"/>
  <c r="V81" i="1"/>
  <c r="W81" i="1" s="1"/>
  <c r="N81" i="1"/>
  <c r="M81" i="1"/>
  <c r="T81" i="1" s="1"/>
  <c r="V80" i="1"/>
  <c r="W80" i="1" s="1"/>
  <c r="N80" i="1"/>
  <c r="M80" i="1"/>
  <c r="T80" i="1" s="1"/>
  <c r="V79" i="1"/>
  <c r="W79" i="1" s="1"/>
  <c r="N79" i="1"/>
  <c r="P79" i="1" s="1"/>
  <c r="M79" i="1"/>
  <c r="T79" i="1" s="1"/>
  <c r="V78" i="1"/>
  <c r="N78" i="1"/>
  <c r="O78" i="1" s="1"/>
  <c r="Z78" i="1" s="1"/>
  <c r="M78" i="1"/>
  <c r="T78" i="1" s="1"/>
  <c r="V77" i="1"/>
  <c r="N77" i="1"/>
  <c r="M77" i="1"/>
  <c r="T77" i="1" s="1"/>
  <c r="V76" i="1"/>
  <c r="N76" i="1"/>
  <c r="P76" i="1" s="1"/>
  <c r="M76" i="1"/>
  <c r="T76" i="1" s="1"/>
  <c r="V75" i="1"/>
  <c r="N75" i="1"/>
  <c r="P75" i="1" s="1"/>
  <c r="M75" i="1"/>
  <c r="T75" i="1" s="1"/>
  <c r="V74" i="1"/>
  <c r="N74" i="1"/>
  <c r="O74" i="1" s="1"/>
  <c r="Z74" i="1" s="1"/>
  <c r="M74" i="1"/>
  <c r="T74" i="1" s="1"/>
  <c r="V73" i="1"/>
  <c r="N73" i="1"/>
  <c r="P73" i="1" s="1"/>
  <c r="M73" i="1"/>
  <c r="T73" i="1" s="1"/>
  <c r="V72" i="1"/>
  <c r="N72" i="1"/>
  <c r="M72" i="1"/>
  <c r="T72" i="1" s="1"/>
  <c r="V71" i="1"/>
  <c r="N71" i="1"/>
  <c r="P71" i="1" s="1"/>
  <c r="M71" i="1"/>
  <c r="T71" i="1" s="1"/>
  <c r="V70" i="1"/>
  <c r="W70" i="1" s="1"/>
  <c r="N70" i="1"/>
  <c r="P70" i="1" s="1"/>
  <c r="M70" i="1"/>
  <c r="T70" i="1" s="1"/>
  <c r="V69" i="1"/>
  <c r="N69" i="1"/>
  <c r="P69" i="1" s="1"/>
  <c r="M69" i="1"/>
  <c r="T69" i="1" s="1"/>
  <c r="V68" i="1"/>
  <c r="N68" i="1"/>
  <c r="P68" i="1" s="1"/>
  <c r="M68" i="1"/>
  <c r="T68" i="1" s="1"/>
  <c r="V67" i="1"/>
  <c r="N67" i="1"/>
  <c r="P67" i="1" s="1"/>
  <c r="M67" i="1"/>
  <c r="T67" i="1" s="1"/>
  <c r="V66" i="1"/>
  <c r="N66" i="1"/>
  <c r="O66" i="1" s="1"/>
  <c r="M66" i="1"/>
  <c r="T66" i="1" s="1"/>
  <c r="V65" i="1"/>
  <c r="W65" i="1" s="1"/>
  <c r="N65" i="1"/>
  <c r="M65" i="1"/>
  <c r="T65" i="1" s="1"/>
  <c r="V64" i="1"/>
  <c r="W64" i="1" s="1"/>
  <c r="N64" i="1"/>
  <c r="M64" i="1"/>
  <c r="T64" i="1" s="1"/>
  <c r="V63" i="1"/>
  <c r="N63" i="1"/>
  <c r="P63" i="1" s="1"/>
  <c r="M63" i="1"/>
  <c r="T63" i="1" s="1"/>
  <c r="V62" i="1"/>
  <c r="N62" i="1"/>
  <c r="P62" i="1" s="1"/>
  <c r="M62" i="1"/>
  <c r="T62" i="1" s="1"/>
  <c r="V61" i="1"/>
  <c r="N61" i="1"/>
  <c r="P61" i="1" s="1"/>
  <c r="M61" i="1"/>
  <c r="T61" i="1" s="1"/>
  <c r="V60" i="1"/>
  <c r="N60" i="1"/>
  <c r="P60" i="1" s="1"/>
  <c r="M60" i="1"/>
  <c r="T60" i="1" s="1"/>
  <c r="V59" i="1"/>
  <c r="N59" i="1"/>
  <c r="O59" i="1" s="1"/>
  <c r="Z59" i="1" s="1"/>
  <c r="M59" i="1"/>
  <c r="T59" i="1" s="1"/>
  <c r="V58" i="1"/>
  <c r="N58" i="1"/>
  <c r="P58" i="1" s="1"/>
  <c r="M58" i="1"/>
  <c r="T58" i="1" s="1"/>
  <c r="V57" i="1"/>
  <c r="N57" i="1"/>
  <c r="M57" i="1"/>
  <c r="T57" i="1" s="1"/>
  <c r="V56" i="1"/>
  <c r="N56" i="1"/>
  <c r="P56" i="1" s="1"/>
  <c r="M56" i="1"/>
  <c r="T56" i="1" s="1"/>
  <c r="V55" i="1"/>
  <c r="W55" i="1" s="1"/>
  <c r="N55" i="1"/>
  <c r="P55" i="1" s="1"/>
  <c r="M55" i="1"/>
  <c r="T55" i="1" s="1"/>
  <c r="V54" i="1"/>
  <c r="N54" i="1"/>
  <c r="P54" i="1" s="1"/>
  <c r="M54" i="1"/>
  <c r="T54" i="1" s="1"/>
  <c r="V53" i="1"/>
  <c r="N53" i="1"/>
  <c r="M53" i="1"/>
  <c r="T53" i="1" s="1"/>
  <c r="V52" i="1"/>
  <c r="N52" i="1"/>
  <c r="P52" i="1" s="1"/>
  <c r="M52" i="1"/>
  <c r="T52" i="1" s="1"/>
  <c r="V51" i="1"/>
  <c r="N51" i="1"/>
  <c r="O51" i="1" s="1"/>
  <c r="Z51" i="1" s="1"/>
  <c r="M51" i="1"/>
  <c r="T51" i="1" s="1"/>
  <c r="V50" i="1"/>
  <c r="W50" i="1" s="1"/>
  <c r="N50" i="1"/>
  <c r="M50" i="1"/>
  <c r="T50" i="1" s="1"/>
  <c r="V49" i="1"/>
  <c r="N49" i="1"/>
  <c r="P49" i="1" s="1"/>
  <c r="M49" i="1"/>
  <c r="T49" i="1" s="1"/>
  <c r="V48" i="1"/>
  <c r="N48" i="1"/>
  <c r="P48" i="1" s="1"/>
  <c r="M48" i="1"/>
  <c r="T48" i="1" s="1"/>
  <c r="V47" i="1"/>
  <c r="W47" i="1" s="1"/>
  <c r="N47" i="1"/>
  <c r="P47" i="1" s="1"/>
  <c r="M47" i="1"/>
  <c r="T47" i="1" s="1"/>
  <c r="V46" i="1"/>
  <c r="N46" i="1"/>
  <c r="P46" i="1" s="1"/>
  <c r="M46" i="1"/>
  <c r="T46" i="1" s="1"/>
  <c r="V45" i="1"/>
  <c r="N45" i="1"/>
  <c r="M45" i="1"/>
  <c r="T45" i="1" s="1"/>
  <c r="V44" i="1"/>
  <c r="N44" i="1"/>
  <c r="P44" i="1" s="1"/>
  <c r="M44" i="1"/>
  <c r="T44" i="1" s="1"/>
  <c r="V43" i="1"/>
  <c r="N43" i="1"/>
  <c r="O43" i="1" s="1"/>
  <c r="Z43" i="1" s="1"/>
  <c r="M43" i="1"/>
  <c r="T43" i="1" s="1"/>
  <c r="V42" i="1"/>
  <c r="N42" i="1"/>
  <c r="O42" i="1" s="1"/>
  <c r="M42" i="1"/>
  <c r="T42" i="1" s="1"/>
  <c r="V41" i="1"/>
  <c r="N41" i="1"/>
  <c r="P41" i="1" s="1"/>
  <c r="M41" i="1"/>
  <c r="T41" i="1" s="1"/>
  <c r="V40" i="1"/>
  <c r="N40" i="1"/>
  <c r="P40" i="1" s="1"/>
  <c r="M40" i="1"/>
  <c r="T40" i="1" s="1"/>
  <c r="V39" i="1"/>
  <c r="N39" i="1"/>
  <c r="P39" i="1" s="1"/>
  <c r="M39" i="1"/>
  <c r="T39" i="1" s="1"/>
  <c r="V38" i="1"/>
  <c r="W38" i="1" s="1"/>
  <c r="N38" i="1"/>
  <c r="P38" i="1" s="1"/>
  <c r="M38" i="1"/>
  <c r="T38" i="1" s="1"/>
  <c r="V37" i="1"/>
  <c r="N37" i="1"/>
  <c r="M37" i="1"/>
  <c r="T37" i="1" s="1"/>
  <c r="V36" i="1"/>
  <c r="N36" i="1"/>
  <c r="P36" i="1" s="1"/>
  <c r="M36" i="1"/>
  <c r="T36" i="1" s="1"/>
  <c r="V35" i="1"/>
  <c r="N35" i="1"/>
  <c r="P35" i="1" s="1"/>
  <c r="M35" i="1"/>
  <c r="T35" i="1" s="1"/>
  <c r="N34" i="1"/>
  <c r="O34" i="1" s="1"/>
  <c r="Z34" i="1" s="1"/>
  <c r="M34" i="1"/>
  <c r="T34" i="1" s="1"/>
  <c r="V34" i="1" s="1"/>
  <c r="N33" i="1"/>
  <c r="P33" i="1" s="1"/>
  <c r="M33" i="1"/>
  <c r="T33" i="1" s="1"/>
  <c r="V33" i="1" s="1"/>
  <c r="N32" i="1"/>
  <c r="O32" i="1" s="1"/>
  <c r="M32" i="1"/>
  <c r="T32" i="1" s="1"/>
  <c r="V32" i="1" s="1"/>
  <c r="N31" i="1"/>
  <c r="P31" i="1" s="1"/>
  <c r="M31" i="1"/>
  <c r="T31" i="1" s="1"/>
  <c r="V31" i="1" s="1"/>
  <c r="N30" i="1"/>
  <c r="P30" i="1" s="1"/>
  <c r="M30" i="1"/>
  <c r="T30" i="1" s="1"/>
  <c r="V30" i="1" s="1"/>
  <c r="N29" i="1"/>
  <c r="P29" i="1" s="1"/>
  <c r="M29" i="1"/>
  <c r="T29" i="1" s="1"/>
  <c r="V29" i="1" s="1"/>
  <c r="N28" i="1"/>
  <c r="M28" i="1"/>
  <c r="T28" i="1" s="1"/>
  <c r="V28" i="1" s="1"/>
  <c r="N27" i="1"/>
  <c r="P27" i="1" s="1"/>
  <c r="M27" i="1"/>
  <c r="T27" i="1" s="1"/>
  <c r="V27" i="1" s="1"/>
  <c r="N26" i="1"/>
  <c r="P26" i="1" s="1"/>
  <c r="M26" i="1"/>
  <c r="T26" i="1" s="1"/>
  <c r="V26" i="1" s="1"/>
  <c r="N25" i="1"/>
  <c r="P25" i="1" s="1"/>
  <c r="M25" i="1"/>
  <c r="T25" i="1" s="1"/>
  <c r="V25" i="1" s="1"/>
  <c r="N24" i="1"/>
  <c r="P24" i="1" s="1"/>
  <c r="M24" i="1"/>
  <c r="T24" i="1" s="1"/>
  <c r="V24" i="1" s="1"/>
  <c r="N23" i="1"/>
  <c r="P23" i="1" s="1"/>
  <c r="M23" i="1"/>
  <c r="T23" i="1" s="1"/>
  <c r="V23" i="1" s="1"/>
  <c r="W23" i="1" s="1"/>
  <c r="N22" i="1"/>
  <c r="P22" i="1" s="1"/>
  <c r="M22" i="1"/>
  <c r="T22" i="1" s="1"/>
  <c r="V22" i="1" s="1"/>
  <c r="W22" i="1" s="1"/>
  <c r="N21" i="1"/>
  <c r="P21" i="1" s="1"/>
  <c r="M21" i="1"/>
  <c r="T21" i="1" s="1"/>
  <c r="V21" i="1" s="1"/>
  <c r="W21" i="1" s="1"/>
  <c r="N20" i="1"/>
  <c r="P20" i="1" s="1"/>
  <c r="M20" i="1"/>
  <c r="T20" i="1" s="1"/>
  <c r="V20" i="1" s="1"/>
  <c r="W20" i="1" s="1"/>
  <c r="N19" i="1"/>
  <c r="P19" i="1" s="1"/>
  <c r="M19" i="1"/>
  <c r="T19" i="1" s="1"/>
  <c r="V19" i="1" s="1"/>
  <c r="W19" i="1" s="1"/>
  <c r="N18" i="1"/>
  <c r="O18" i="1" s="1"/>
  <c r="M18" i="1"/>
  <c r="T18" i="1" s="1"/>
  <c r="V18" i="1" s="1"/>
  <c r="W18" i="1" s="1"/>
  <c r="N17" i="1"/>
  <c r="P17" i="1" s="1"/>
  <c r="M17" i="1"/>
  <c r="T17" i="1" s="1"/>
  <c r="V17" i="1" s="1"/>
  <c r="W17" i="1" s="1"/>
  <c r="N16" i="1"/>
  <c r="P16" i="1" s="1"/>
  <c r="M16" i="1"/>
  <c r="T16" i="1" s="1"/>
  <c r="V16" i="1" s="1"/>
  <c r="W16" i="1" s="1"/>
  <c r="N15" i="1"/>
  <c r="P15" i="1" s="1"/>
  <c r="M15" i="1"/>
  <c r="T15" i="1" s="1"/>
  <c r="V15" i="1" s="1"/>
  <c r="W15" i="1" s="1"/>
  <c r="N14" i="1"/>
  <c r="M14" i="1"/>
  <c r="T14" i="1" s="1"/>
  <c r="V14" i="1" s="1"/>
  <c r="W14" i="1" s="1"/>
  <c r="N13" i="1"/>
  <c r="P13" i="1" s="1"/>
  <c r="M13" i="1"/>
  <c r="T13" i="1" s="1"/>
  <c r="V13" i="1" s="1"/>
  <c r="W13" i="1" s="1"/>
  <c r="N12" i="1"/>
  <c r="P12" i="1" s="1"/>
  <c r="M12" i="1"/>
  <c r="T12" i="1" s="1"/>
  <c r="V12" i="1" s="1"/>
  <c r="W12" i="1" s="1"/>
  <c r="N11" i="1"/>
  <c r="P11" i="1" s="1"/>
  <c r="M11" i="1"/>
  <c r="T11" i="1" s="1"/>
  <c r="V11" i="1" s="1"/>
  <c r="W11" i="1" s="1"/>
  <c r="N10" i="1"/>
  <c r="P10" i="1" s="1"/>
  <c r="M10" i="1"/>
  <c r="T10" i="1" s="1"/>
  <c r="V10" i="1" s="1"/>
  <c r="W10" i="1" s="1"/>
  <c r="N9" i="1"/>
  <c r="P9" i="1" s="1"/>
  <c r="M9" i="1"/>
  <c r="T9" i="1" s="1"/>
  <c r="V9" i="1" s="1"/>
  <c r="W9" i="1" s="1"/>
  <c r="N8" i="1"/>
  <c r="M8" i="1"/>
  <c r="T8" i="1" s="1"/>
  <c r="V8" i="1" s="1"/>
  <c r="W8" i="1" s="1"/>
  <c r="N7" i="1"/>
  <c r="P7" i="1" s="1"/>
  <c r="M7" i="1"/>
  <c r="T7" i="1" s="1"/>
  <c r="V7" i="1" s="1"/>
  <c r="W7" i="1" s="1"/>
  <c r="N6" i="1"/>
  <c r="P6" i="1" s="1"/>
  <c r="M6" i="1"/>
  <c r="T6" i="1" s="1"/>
  <c r="V6" i="1" s="1"/>
  <c r="W6" i="1" s="1"/>
  <c r="N5" i="1"/>
  <c r="P5" i="1" s="1"/>
  <c r="M5" i="1"/>
  <c r="T5" i="1" s="1"/>
  <c r="V5" i="1" s="1"/>
  <c r="W5" i="1" s="1"/>
  <c r="N4" i="1"/>
  <c r="P4" i="1" s="1"/>
  <c r="M4" i="1"/>
  <c r="T4" i="1" s="1"/>
  <c r="V4" i="1" s="1"/>
  <c r="W4" i="1" s="1"/>
  <c r="N3" i="1"/>
  <c r="P3" i="1" s="1"/>
  <c r="M3" i="1"/>
  <c r="T3" i="1" s="1"/>
  <c r="V3" i="1" s="1"/>
  <c r="W3" i="1" s="1"/>
  <c r="N2" i="1"/>
  <c r="P2" i="1" s="1"/>
  <c r="M2" i="1"/>
  <c r="T2" i="1" s="1"/>
  <c r="V2" i="1" s="1"/>
  <c r="P401" i="1" l="1"/>
  <c r="P413" i="1"/>
  <c r="P473" i="1"/>
  <c r="O129" i="1"/>
  <c r="Z129" i="1" s="1"/>
  <c r="O142" i="1"/>
  <c r="Z142" i="1" s="1"/>
  <c r="P340" i="1"/>
  <c r="P445" i="1"/>
  <c r="P122" i="1"/>
  <c r="Z220" i="1"/>
  <c r="Z236" i="1"/>
  <c r="Z257" i="1"/>
  <c r="P259" i="1"/>
  <c r="Z267" i="1"/>
  <c r="Z283" i="1"/>
  <c r="Z296" i="1"/>
  <c r="Z316" i="1"/>
  <c r="Z321" i="1"/>
  <c r="Z351" i="1"/>
  <c r="Z374" i="1"/>
  <c r="P389" i="1"/>
  <c r="O411" i="1"/>
  <c r="Z411" i="1" s="1"/>
  <c r="O433" i="1"/>
  <c r="Z433" i="1" s="1"/>
  <c r="P438" i="1"/>
  <c r="O448" i="1"/>
  <c r="Z448" i="1" s="1"/>
  <c r="O471" i="1"/>
  <c r="Z471" i="1" s="1"/>
  <c r="Z478" i="1"/>
  <c r="Z485" i="1"/>
  <c r="O300" i="1"/>
  <c r="Z300" i="1" s="1"/>
  <c r="O327" i="1"/>
  <c r="Z327" i="1" s="1"/>
  <c r="O345" i="1"/>
  <c r="Z345" i="1" s="1"/>
  <c r="O308" i="1"/>
  <c r="Z308" i="1" s="1"/>
  <c r="Z42" i="1"/>
  <c r="Z158" i="1"/>
  <c r="Z273" i="1"/>
  <c r="Z281" i="1"/>
  <c r="Z289" i="1"/>
  <c r="O326" i="1"/>
  <c r="Z326" i="1" s="1"/>
  <c r="Z331" i="1"/>
  <c r="Z392" i="1"/>
  <c r="P397" i="1"/>
  <c r="Z414" i="1"/>
  <c r="Z424" i="1"/>
  <c r="Z456" i="1"/>
  <c r="Z493" i="1"/>
  <c r="O320" i="1"/>
  <c r="Z320" i="1" s="1"/>
  <c r="P59" i="1"/>
  <c r="Z32" i="1"/>
  <c r="O117" i="1"/>
  <c r="Z117" i="1" s="1"/>
  <c r="O323" i="1"/>
  <c r="Z323" i="1" s="1"/>
  <c r="Z18" i="1"/>
  <c r="Z66" i="1"/>
  <c r="Z123" i="1"/>
  <c r="Z169" i="1"/>
  <c r="Z179" i="1"/>
  <c r="Z195" i="1"/>
  <c r="Z208" i="1"/>
  <c r="Z297" i="1"/>
  <c r="Z307" i="1"/>
  <c r="Z312" i="1"/>
  <c r="Z352" i="1"/>
  <c r="Z390" i="1"/>
  <c r="Z405" i="1"/>
  <c r="Z481" i="1"/>
  <c r="Z486" i="1"/>
  <c r="Z496" i="1"/>
  <c r="O379" i="1"/>
  <c r="Z379" i="1" s="1"/>
  <c r="P381" i="1"/>
  <c r="P428" i="1"/>
  <c r="P440" i="1"/>
  <c r="O130" i="1"/>
  <c r="Z130" i="1" s="1"/>
  <c r="P188" i="1"/>
  <c r="P365" i="1"/>
  <c r="P396" i="1"/>
  <c r="P462" i="1"/>
  <c r="O126" i="1"/>
  <c r="Z126" i="1" s="1"/>
  <c r="P147" i="1"/>
  <c r="P209" i="1"/>
  <c r="P236" i="1"/>
  <c r="O263" i="1"/>
  <c r="Z263" i="1" s="1"/>
  <c r="P281" i="1"/>
  <c r="O361" i="1"/>
  <c r="Z361" i="1" s="1"/>
  <c r="P373" i="1"/>
  <c r="P422" i="1"/>
  <c r="P484" i="1"/>
  <c r="P496" i="1"/>
  <c r="O177" i="1"/>
  <c r="Z177" i="1" s="1"/>
  <c r="O244" i="1"/>
  <c r="Z244" i="1" s="1"/>
  <c r="O311" i="1"/>
  <c r="Z311" i="1" s="1"/>
  <c r="P376" i="1"/>
  <c r="P102" i="1"/>
  <c r="P158" i="1"/>
  <c r="P208" i="1"/>
  <c r="O210" i="1"/>
  <c r="Z210" i="1" s="1"/>
  <c r="P212" i="1"/>
  <c r="O227" i="1"/>
  <c r="Z227" i="1" s="1"/>
  <c r="P280" i="1"/>
  <c r="P316" i="1"/>
  <c r="O383" i="1"/>
  <c r="Z383" i="1" s="1"/>
  <c r="P421" i="1"/>
  <c r="P469" i="1"/>
  <c r="P492" i="1"/>
  <c r="W32" i="1"/>
  <c r="W33" i="1"/>
  <c r="W27" i="1"/>
  <c r="W86" i="1"/>
  <c r="W124" i="1"/>
  <c r="W170" i="1"/>
  <c r="O228" i="1"/>
  <c r="Z228" i="1" s="1"/>
  <c r="P228" i="1"/>
  <c r="W261" i="1"/>
  <c r="W422" i="1"/>
  <c r="O106" i="1"/>
  <c r="Z106" i="1" s="1"/>
  <c r="P106" i="1"/>
  <c r="W240" i="1"/>
  <c r="W488" i="1"/>
  <c r="W28" i="1"/>
  <c r="P99" i="1"/>
  <c r="W127" i="1"/>
  <c r="O243" i="1"/>
  <c r="Z243" i="1" s="1"/>
  <c r="P243" i="1"/>
  <c r="W339" i="1"/>
  <c r="W367" i="1"/>
  <c r="W369" i="1"/>
  <c r="P51" i="1"/>
  <c r="W60" i="1"/>
  <c r="O75" i="1"/>
  <c r="Z75" i="1" s="1"/>
  <c r="W77" i="1"/>
  <c r="P82" i="1"/>
  <c r="O82" i="1"/>
  <c r="Z82" i="1" s="1"/>
  <c r="W92" i="1"/>
  <c r="W118" i="1"/>
  <c r="W154" i="1"/>
  <c r="W166" i="1"/>
  <c r="O196" i="1"/>
  <c r="Z196" i="1" s="1"/>
  <c r="P196" i="1"/>
  <c r="W219" i="1"/>
  <c r="O288" i="1"/>
  <c r="Z288" i="1" s="1"/>
  <c r="W318" i="1"/>
  <c r="O332" i="1"/>
  <c r="Z332" i="1" s="1"/>
  <c r="O342" i="1"/>
  <c r="Z342" i="1" s="1"/>
  <c r="P342" i="1"/>
  <c r="W403" i="1"/>
  <c r="W457" i="1"/>
  <c r="W462" i="1"/>
  <c r="P489" i="1"/>
  <c r="O489" i="1"/>
  <c r="Z489" i="1" s="1"/>
  <c r="W438" i="1"/>
  <c r="W397" i="1"/>
  <c r="W376" i="1"/>
  <c r="W310" i="1"/>
  <c r="W130" i="1"/>
  <c r="W49" i="1"/>
  <c r="W103" i="1"/>
  <c r="O292" i="1"/>
  <c r="Z292" i="1" s="1"/>
  <c r="P292" i="1"/>
  <c r="W389" i="1"/>
  <c r="W409" i="1"/>
  <c r="W329" i="1"/>
  <c r="W63" i="1"/>
  <c r="W95" i="1"/>
  <c r="W132" i="1"/>
  <c r="W152" i="1"/>
  <c r="O180" i="1"/>
  <c r="Z180" i="1" s="1"/>
  <c r="P180" i="1"/>
  <c r="W217" i="1"/>
  <c r="P239" i="1"/>
  <c r="P251" i="1"/>
  <c r="O251" i="1"/>
  <c r="Z251" i="1" s="1"/>
  <c r="P272" i="1"/>
  <c r="O272" i="1"/>
  <c r="Z272" i="1" s="1"/>
  <c r="O286" i="1"/>
  <c r="Z286" i="1" s="1"/>
  <c r="O314" i="1"/>
  <c r="Z314" i="1" s="1"/>
  <c r="W325" i="1"/>
  <c r="W327" i="1"/>
  <c r="W356" i="1"/>
  <c r="W363" i="1"/>
  <c r="O437" i="1"/>
  <c r="Z437" i="1" s="1"/>
  <c r="P437" i="1"/>
  <c r="P465" i="1"/>
  <c r="O472" i="1"/>
  <c r="Z472" i="1" s="1"/>
  <c r="W490" i="1"/>
  <c r="W374" i="1"/>
  <c r="W332" i="1"/>
  <c r="W236" i="1"/>
  <c r="W129" i="1"/>
  <c r="W48" i="1"/>
  <c r="W57" i="1"/>
  <c r="W142" i="1"/>
  <c r="P163" i="1"/>
  <c r="O163" i="1"/>
  <c r="Z163" i="1" s="1"/>
  <c r="W273" i="1"/>
  <c r="W371" i="1"/>
  <c r="W378" i="1"/>
  <c r="W382" i="1"/>
  <c r="W391" i="1"/>
  <c r="W499" i="1"/>
  <c r="W278" i="1"/>
  <c r="W156" i="1"/>
  <c r="W181" i="1"/>
  <c r="W195" i="1"/>
  <c r="W221" i="1"/>
  <c r="W486" i="1"/>
  <c r="O497" i="1"/>
  <c r="Z497" i="1" s="1"/>
  <c r="P497" i="1"/>
  <c r="W53" i="1"/>
  <c r="W136" i="1"/>
  <c r="W198" i="1"/>
  <c r="W271" i="1"/>
  <c r="W334" i="1"/>
  <c r="W434" i="1"/>
  <c r="W473" i="1"/>
  <c r="O480" i="1"/>
  <c r="Z480" i="1" s="1"/>
  <c r="W29" i="1"/>
  <c r="W51" i="1"/>
  <c r="W68" i="1"/>
  <c r="W35" i="1"/>
  <c r="W42" i="1"/>
  <c r="P93" i="1"/>
  <c r="O93" i="1"/>
  <c r="Z93" i="1" s="1"/>
  <c r="W107" i="1"/>
  <c r="W148" i="1"/>
  <c r="W164" i="1"/>
  <c r="W174" i="1"/>
  <c r="W229" i="1"/>
  <c r="W267" i="1"/>
  <c r="W281" i="1"/>
  <c r="W286" i="1"/>
  <c r="W314" i="1"/>
  <c r="W450" i="1"/>
  <c r="W234" i="1"/>
  <c r="W204" i="1"/>
  <c r="W140" i="1"/>
  <c r="W158" i="1"/>
  <c r="P247" i="1"/>
  <c r="O247" i="1"/>
  <c r="Z247" i="1" s="1"/>
  <c r="W254" i="1"/>
  <c r="W380" i="1"/>
  <c r="W411" i="1"/>
  <c r="O276" i="1"/>
  <c r="Z276" i="1" s="1"/>
  <c r="W387" i="1"/>
  <c r="W475" i="1"/>
  <c r="W39" i="1"/>
  <c r="W101" i="1"/>
  <c r="W122" i="1"/>
  <c r="W179" i="1"/>
  <c r="W250" i="1"/>
  <c r="W276" i="1"/>
  <c r="P14" i="1"/>
  <c r="O14" i="1"/>
  <c r="Z14" i="1" s="1"/>
  <c r="O50" i="1"/>
  <c r="Z50" i="1" s="1"/>
  <c r="P50" i="1"/>
  <c r="P57" i="1"/>
  <c r="O57" i="1"/>
  <c r="Z57" i="1" s="1"/>
  <c r="W61" i="1"/>
  <c r="W88" i="1"/>
  <c r="W227" i="1"/>
  <c r="W232" i="1"/>
  <c r="O249" i="1"/>
  <c r="Z249" i="1" s="1"/>
  <c r="P249" i="1"/>
  <c r="W284" i="1"/>
  <c r="W293" i="1"/>
  <c r="W308" i="1"/>
  <c r="W393" i="1"/>
  <c r="W444" i="1"/>
  <c r="W446" i="1"/>
  <c r="O453" i="1"/>
  <c r="Z453" i="1" s="1"/>
  <c r="P453" i="1"/>
  <c r="W365" i="1"/>
  <c r="W288" i="1"/>
  <c r="W257" i="1"/>
  <c r="W202" i="1"/>
  <c r="W161" i="1"/>
  <c r="W30" i="1"/>
  <c r="W24" i="1"/>
  <c r="W59" i="1"/>
  <c r="W67" i="1"/>
  <c r="P495" i="1"/>
  <c r="O495" i="1"/>
  <c r="Z495" i="1" s="1"/>
  <c r="W120" i="1"/>
  <c r="W44" i="1"/>
  <c r="W40" i="1"/>
  <c r="W26" i="1"/>
  <c r="W83" i="1"/>
  <c r="O91" i="1"/>
  <c r="Z91" i="1" s="1"/>
  <c r="W105" i="1"/>
  <c r="O131" i="1"/>
  <c r="Z131" i="1" s="1"/>
  <c r="P131" i="1"/>
  <c r="W185" i="1"/>
  <c r="W209" i="1"/>
  <c r="O211" i="1"/>
  <c r="Z211" i="1" s="1"/>
  <c r="P211" i="1"/>
  <c r="W265" i="1"/>
  <c r="P268" i="1"/>
  <c r="O268" i="1"/>
  <c r="Z268" i="1" s="1"/>
  <c r="W291" i="1"/>
  <c r="W302" i="1"/>
  <c r="W343" i="1"/>
  <c r="W345" i="1"/>
  <c r="W413" i="1"/>
  <c r="P416" i="1"/>
  <c r="O416" i="1"/>
  <c r="Z416" i="1" s="1"/>
  <c r="W424" i="1"/>
  <c r="O431" i="1"/>
  <c r="Z431" i="1" s="1"/>
  <c r="W453" i="1"/>
  <c r="W494" i="1"/>
  <c r="W496" i="1"/>
  <c r="W501" i="1"/>
  <c r="W469" i="1"/>
  <c r="W448" i="1"/>
  <c r="W321" i="1"/>
  <c r="W280" i="1"/>
  <c r="W66" i="1"/>
  <c r="W25" i="1"/>
  <c r="W75" i="1"/>
  <c r="W84" i="1"/>
  <c r="W99" i="1"/>
  <c r="W108" i="1"/>
  <c r="W116" i="1"/>
  <c r="W125" i="1"/>
  <c r="W172" i="1"/>
  <c r="W187" i="1"/>
  <c r="W189" i="1"/>
  <c r="W235" i="1"/>
  <c r="W255" i="1"/>
  <c r="W259" i="1"/>
  <c r="W355" i="1"/>
  <c r="W359" i="1"/>
  <c r="P368" i="1"/>
  <c r="O368" i="1"/>
  <c r="Z368" i="1" s="1"/>
  <c r="W427" i="1"/>
  <c r="W431" i="1"/>
  <c r="W451" i="1"/>
  <c r="W495" i="1"/>
  <c r="W425" i="1"/>
  <c r="W414" i="1"/>
  <c r="W404" i="1"/>
  <c r="W372" i="1"/>
  <c r="W361" i="1"/>
  <c r="W340" i="1"/>
  <c r="W297" i="1"/>
  <c r="W233" i="1"/>
  <c r="W222" i="1"/>
  <c r="W201" i="1"/>
  <c r="W190" i="1"/>
  <c r="W126" i="1"/>
  <c r="W94" i="1"/>
  <c r="W78" i="1"/>
  <c r="W62" i="1"/>
  <c r="W46" i="1"/>
  <c r="W31" i="1"/>
  <c r="W34" i="1"/>
  <c r="W36" i="1"/>
  <c r="W45" i="1"/>
  <c r="O67" i="1"/>
  <c r="Z67" i="1" s="1"/>
  <c r="W71" i="1"/>
  <c r="W91" i="1"/>
  <c r="W93" i="1"/>
  <c r="O115" i="1"/>
  <c r="Z115" i="1" s="1"/>
  <c r="O133" i="1"/>
  <c r="Z133" i="1" s="1"/>
  <c r="O141" i="1"/>
  <c r="Z141" i="1" s="1"/>
  <c r="W157" i="1"/>
  <c r="W159" i="1"/>
  <c r="O171" i="1"/>
  <c r="Z171" i="1" s="1"/>
  <c r="O182" i="1"/>
  <c r="Z182" i="1" s="1"/>
  <c r="O186" i="1"/>
  <c r="Z186" i="1" s="1"/>
  <c r="W203" i="1"/>
  <c r="W251" i="1"/>
  <c r="O262" i="1"/>
  <c r="Z262" i="1" s="1"/>
  <c r="O305" i="1"/>
  <c r="Z305" i="1" s="1"/>
  <c r="P305" i="1"/>
  <c r="P315" i="1"/>
  <c r="O315" i="1"/>
  <c r="Z315" i="1" s="1"/>
  <c r="W335" i="1"/>
  <c r="P351" i="1"/>
  <c r="P375" i="1"/>
  <c r="O375" i="1"/>
  <c r="Z375" i="1" s="1"/>
  <c r="P398" i="1"/>
  <c r="W447" i="1"/>
  <c r="P456" i="1"/>
  <c r="W463" i="1"/>
  <c r="W487" i="1"/>
  <c r="W498" i="1"/>
  <c r="W466" i="1"/>
  <c r="W456" i="1"/>
  <c r="W445" i="1"/>
  <c r="W370" i="1"/>
  <c r="W360" i="1"/>
  <c r="W349" i="1"/>
  <c r="W338" i="1"/>
  <c r="W328" i="1"/>
  <c r="W317" i="1"/>
  <c r="W285" i="1"/>
  <c r="W274" i="1"/>
  <c r="W253" i="1"/>
  <c r="W200" i="1"/>
  <c r="W186" i="1"/>
  <c r="W106" i="1"/>
  <c r="W90" i="1"/>
  <c r="W74" i="1"/>
  <c r="W58" i="1"/>
  <c r="W41" i="1"/>
  <c r="W43" i="1"/>
  <c r="W69" i="1"/>
  <c r="W123" i="1"/>
  <c r="W131" i="1"/>
  <c r="W141" i="1"/>
  <c r="O153" i="1"/>
  <c r="Z153" i="1" s="1"/>
  <c r="P162" i="1"/>
  <c r="P165" i="1"/>
  <c r="W211" i="1"/>
  <c r="W243" i="1"/>
  <c r="W247" i="1"/>
  <c r="W303" i="1"/>
  <c r="W315" i="1"/>
  <c r="O349" i="1"/>
  <c r="Z349" i="1" s="1"/>
  <c r="W375" i="1"/>
  <c r="O377" i="1"/>
  <c r="Z377" i="1" s="1"/>
  <c r="W379" i="1"/>
  <c r="W383" i="1"/>
  <c r="P390" i="1"/>
  <c r="P441" i="1"/>
  <c r="W443" i="1"/>
  <c r="W476" i="1"/>
  <c r="W465" i="1"/>
  <c r="W454" i="1"/>
  <c r="W358" i="1"/>
  <c r="W326" i="1"/>
  <c r="W305" i="1"/>
  <c r="W262" i="1"/>
  <c r="W241" i="1"/>
  <c r="W230" i="1"/>
  <c r="W220" i="1"/>
  <c r="W169" i="1"/>
  <c r="W153" i="1"/>
  <c r="W137" i="1"/>
  <c r="W89" i="1"/>
  <c r="W73" i="1"/>
  <c r="W76" i="1"/>
  <c r="W85" i="1"/>
  <c r="W109" i="1"/>
  <c r="W133" i="1"/>
  <c r="W139" i="1"/>
  <c r="W143" i="1"/>
  <c r="W155" i="1"/>
  <c r="W163" i="1"/>
  <c r="W173" i="1"/>
  <c r="W231" i="1"/>
  <c r="W275" i="1"/>
  <c r="W287" i="1"/>
  <c r="W299" i="1"/>
  <c r="W331" i="1"/>
  <c r="W419" i="1"/>
  <c r="W423" i="1"/>
  <c r="W459" i="1"/>
  <c r="W474" i="1"/>
  <c r="W464" i="1"/>
  <c r="W432" i="1"/>
  <c r="W421" i="1"/>
  <c r="W410" i="1"/>
  <c r="W400" i="1"/>
  <c r="W346" i="1"/>
  <c r="W272" i="1"/>
  <c r="W218" i="1"/>
  <c r="W208" i="1"/>
  <c r="W197" i="1"/>
  <c r="W184" i="1"/>
  <c r="W168" i="1"/>
  <c r="W104" i="1"/>
  <c r="W72" i="1"/>
  <c r="W56" i="1"/>
  <c r="W37" i="1"/>
  <c r="W52" i="1"/>
  <c r="W100" i="1"/>
  <c r="W115" i="1"/>
  <c r="W117" i="1"/>
  <c r="P138" i="1"/>
  <c r="W147" i="1"/>
  <c r="W151" i="1"/>
  <c r="P179" i="1"/>
  <c r="W188" i="1"/>
  <c r="P195" i="1"/>
  <c r="P204" i="1"/>
  <c r="O234" i="1"/>
  <c r="Z234" i="1" s="1"/>
  <c r="P240" i="1"/>
  <c r="P267" i="1"/>
  <c r="O271" i="1"/>
  <c r="Z271" i="1" s="1"/>
  <c r="W283" i="1"/>
  <c r="W347" i="1"/>
  <c r="W415" i="1"/>
  <c r="P457" i="1"/>
  <c r="O457" i="1"/>
  <c r="Z457" i="1" s="1"/>
  <c r="W430" i="1"/>
  <c r="W377" i="1"/>
  <c r="W366" i="1"/>
  <c r="W324" i="1"/>
  <c r="W270" i="1"/>
  <c r="W260" i="1"/>
  <c r="W249" i="1"/>
  <c r="W206" i="1"/>
  <c r="W196" i="1"/>
  <c r="W182" i="1"/>
  <c r="W102" i="1"/>
  <c r="W54" i="1"/>
  <c r="W479" i="1"/>
  <c r="W471" i="1"/>
  <c r="W455" i="1"/>
  <c r="W399" i="1"/>
  <c r="W351" i="1"/>
  <c r="W319" i="1"/>
  <c r="W491" i="1"/>
  <c r="W483" i="1"/>
  <c r="W467" i="1"/>
  <c r="W323" i="1"/>
  <c r="P65" i="1"/>
  <c r="O65" i="1"/>
  <c r="Z65" i="1" s="1"/>
  <c r="P81" i="1"/>
  <c r="O81" i="1"/>
  <c r="Z81" i="1" s="1"/>
  <c r="O134" i="1"/>
  <c r="Z134" i="1" s="1"/>
  <c r="P149" i="1"/>
  <c r="O149" i="1"/>
  <c r="Z149" i="1" s="1"/>
  <c r="P167" i="1"/>
  <c r="P203" i="1"/>
  <c r="P304" i="1"/>
  <c r="P333" i="1"/>
  <c r="O333" i="1"/>
  <c r="Z333" i="1" s="1"/>
  <c r="O385" i="1"/>
  <c r="Z385" i="1" s="1"/>
  <c r="P429" i="1"/>
  <c r="O429" i="1"/>
  <c r="Z429" i="1" s="1"/>
  <c r="O10" i="1"/>
  <c r="Z10" i="1" s="1"/>
  <c r="P18" i="1"/>
  <c r="O35" i="1"/>
  <c r="Z35" i="1" s="1"/>
  <c r="P42" i="1"/>
  <c r="P77" i="1"/>
  <c r="O77" i="1"/>
  <c r="Z77" i="1" s="1"/>
  <c r="P86" i="1"/>
  <c r="P90" i="1"/>
  <c r="P110" i="1"/>
  <c r="O114" i="1"/>
  <c r="Z114" i="1" s="1"/>
  <c r="P169" i="1"/>
  <c r="O175" i="1"/>
  <c r="Z175" i="1" s="1"/>
  <c r="O187" i="1"/>
  <c r="Z187" i="1" s="1"/>
  <c r="P199" i="1"/>
  <c r="P217" i="1"/>
  <c r="O219" i="1"/>
  <c r="Z219" i="1" s="1"/>
  <c r="P232" i="1"/>
  <c r="O232" i="1"/>
  <c r="Z232" i="1" s="1"/>
  <c r="P283" i="1"/>
  <c r="P331" i="1"/>
  <c r="O344" i="1"/>
  <c r="Z344" i="1" s="1"/>
  <c r="O360" i="1"/>
  <c r="Z360" i="1" s="1"/>
  <c r="P393" i="1"/>
  <c r="O393" i="1"/>
  <c r="Z393" i="1" s="1"/>
  <c r="O408" i="1"/>
  <c r="Z408" i="1" s="1"/>
  <c r="O477" i="1"/>
  <c r="Z477" i="1" s="1"/>
  <c r="P101" i="1"/>
  <c r="O101" i="1"/>
  <c r="Z101" i="1" s="1"/>
  <c r="O184" i="1"/>
  <c r="Z184" i="1" s="1"/>
  <c r="P184" i="1"/>
  <c r="P226" i="1"/>
  <c r="O226" i="1"/>
  <c r="Z226" i="1" s="1"/>
  <c r="P258" i="1"/>
  <c r="O258" i="1"/>
  <c r="Z258" i="1" s="1"/>
  <c r="P299" i="1"/>
  <c r="O299" i="1"/>
  <c r="Z299" i="1" s="1"/>
  <c r="P364" i="1"/>
  <c r="O364" i="1"/>
  <c r="Z364" i="1" s="1"/>
  <c r="P403" i="1"/>
  <c r="O403" i="1"/>
  <c r="Z403" i="1" s="1"/>
  <c r="O425" i="1"/>
  <c r="Z425" i="1" s="1"/>
  <c r="P425" i="1"/>
  <c r="P444" i="1"/>
  <c r="O444" i="1"/>
  <c r="Z444" i="1" s="1"/>
  <c r="P475" i="1"/>
  <c r="O475" i="1"/>
  <c r="Z475" i="1" s="1"/>
  <c r="O31" i="1"/>
  <c r="Z31" i="1" s="1"/>
  <c r="O155" i="1"/>
  <c r="Z155" i="1" s="1"/>
  <c r="O216" i="1"/>
  <c r="Z216" i="1" s="1"/>
  <c r="P216" i="1"/>
  <c r="O233" i="1"/>
  <c r="Z233" i="1" s="1"/>
  <c r="P233" i="1"/>
  <c r="O256" i="1"/>
  <c r="Z256" i="1" s="1"/>
  <c r="P260" i="1"/>
  <c r="O260" i="1"/>
  <c r="Z260" i="1" s="1"/>
  <c r="P264" i="1"/>
  <c r="O264" i="1"/>
  <c r="Z264" i="1" s="1"/>
  <c r="O270" i="1"/>
  <c r="Z270" i="1" s="1"/>
  <c r="P291" i="1"/>
  <c r="P341" i="1"/>
  <c r="O341" i="1"/>
  <c r="Z341" i="1" s="1"/>
  <c r="O384" i="1"/>
  <c r="Z384" i="1" s="1"/>
  <c r="P384" i="1"/>
  <c r="P420" i="1"/>
  <c r="O432" i="1"/>
  <c r="Z432" i="1" s="1"/>
  <c r="O435" i="1"/>
  <c r="Z435" i="1" s="1"/>
  <c r="O464" i="1"/>
  <c r="Z464" i="1" s="1"/>
  <c r="O488" i="1"/>
  <c r="Z488" i="1" s="1"/>
  <c r="P493" i="1"/>
  <c r="P387" i="1"/>
  <c r="O387" i="1"/>
  <c r="Z387" i="1" s="1"/>
  <c r="O2" i="1"/>
  <c r="Z2" i="1" s="1"/>
  <c r="O27" i="1"/>
  <c r="Z27" i="1" s="1"/>
  <c r="O8" i="1"/>
  <c r="Z8" i="1" s="1"/>
  <c r="P8" i="1"/>
  <c r="O26" i="1"/>
  <c r="Z26" i="1" s="1"/>
  <c r="O39" i="1"/>
  <c r="Z39" i="1" s="1"/>
  <c r="P157" i="1"/>
  <c r="O157" i="1"/>
  <c r="Z157" i="1" s="1"/>
  <c r="P324" i="1"/>
  <c r="O324" i="1"/>
  <c r="Z324" i="1" s="1"/>
  <c r="O406" i="1"/>
  <c r="Z406" i="1" s="1"/>
  <c r="P406" i="1"/>
  <c r="O313" i="1"/>
  <c r="Z313" i="1" s="1"/>
  <c r="P313" i="1"/>
  <c r="O22" i="1"/>
  <c r="Z22" i="1" s="1"/>
  <c r="O58" i="1"/>
  <c r="Z58" i="1" s="1"/>
  <c r="P74" i="1"/>
  <c r="P83" i="1"/>
  <c r="O89" i="1"/>
  <c r="Z89" i="1" s="1"/>
  <c r="O94" i="1"/>
  <c r="Z94" i="1" s="1"/>
  <c r="O107" i="1"/>
  <c r="Z107" i="1" s="1"/>
  <c r="O4" i="1"/>
  <c r="Z4" i="1" s="1"/>
  <c r="O7" i="1"/>
  <c r="Z7" i="1" s="1"/>
  <c r="P34" i="1"/>
  <c r="P66" i="1"/>
  <c r="P78" i="1"/>
  <c r="O85" i="1"/>
  <c r="Z85" i="1" s="1"/>
  <c r="O98" i="1"/>
  <c r="Z98" i="1" s="1"/>
  <c r="O109" i="1"/>
  <c r="Z109" i="1" s="1"/>
  <c r="P123" i="1"/>
  <c r="O139" i="1"/>
  <c r="Z139" i="1" s="1"/>
  <c r="P200" i="1"/>
  <c r="O200" i="1"/>
  <c r="Z200" i="1" s="1"/>
  <c r="O235" i="1"/>
  <c r="Z235" i="1" s="1"/>
  <c r="P322" i="1"/>
  <c r="O322" i="1"/>
  <c r="Z322" i="1" s="1"/>
  <c r="P439" i="1"/>
  <c r="O439" i="1"/>
  <c r="Z439" i="1" s="1"/>
  <c r="O12" i="1"/>
  <c r="Z12" i="1" s="1"/>
  <c r="O38" i="1"/>
  <c r="Z38" i="1" s="1"/>
  <c r="P43" i="1"/>
  <c r="O118" i="1"/>
  <c r="Z118" i="1" s="1"/>
  <c r="O125" i="1"/>
  <c r="Z125" i="1" s="1"/>
  <c r="P154" i="1"/>
  <c r="P172" i="1"/>
  <c r="P183" i="1"/>
  <c r="O183" i="1"/>
  <c r="Z183" i="1" s="1"/>
  <c r="O190" i="1"/>
  <c r="Z190" i="1" s="1"/>
  <c r="O192" i="1"/>
  <c r="Z192" i="1" s="1"/>
  <c r="O207" i="1"/>
  <c r="Z207" i="1" s="1"/>
  <c r="O275" i="1"/>
  <c r="Z275" i="1" s="1"/>
  <c r="P275" i="1"/>
  <c r="P290" i="1"/>
  <c r="O290" i="1"/>
  <c r="Z290" i="1" s="1"/>
  <c r="P307" i="1"/>
  <c r="P337" i="1"/>
  <c r="O347" i="1"/>
  <c r="Z347" i="1" s="1"/>
  <c r="P353" i="1"/>
  <c r="O353" i="1"/>
  <c r="Z353" i="1" s="1"/>
  <c r="P400" i="1"/>
  <c r="O400" i="1"/>
  <c r="Z400" i="1" s="1"/>
  <c r="P409" i="1"/>
  <c r="O415" i="1"/>
  <c r="Z415" i="1" s="1"/>
  <c r="O451" i="1"/>
  <c r="Z451" i="1" s="1"/>
  <c r="O461" i="1"/>
  <c r="Z461" i="1" s="1"/>
  <c r="P214" i="1"/>
  <c r="O214" i="1"/>
  <c r="Z214" i="1" s="1"/>
  <c r="O328" i="1"/>
  <c r="Z328" i="1" s="1"/>
  <c r="O336" i="1"/>
  <c r="Z336" i="1" s="1"/>
  <c r="P350" i="1"/>
  <c r="O357" i="1"/>
  <c r="Z357" i="1" s="1"/>
  <c r="O369" i="1"/>
  <c r="Z369" i="1" s="1"/>
  <c r="P374" i="1"/>
  <c r="O412" i="1"/>
  <c r="Z412" i="1" s="1"/>
  <c r="O417" i="1"/>
  <c r="Z417" i="1" s="1"/>
  <c r="P460" i="1"/>
  <c r="P481" i="1"/>
  <c r="O483" i="1"/>
  <c r="Z483" i="1" s="1"/>
  <c r="O202" i="1"/>
  <c r="Z202" i="1" s="1"/>
  <c r="O206" i="1"/>
  <c r="Z206" i="1" s="1"/>
  <c r="P220" i="1"/>
  <c r="P222" i="1"/>
  <c r="O222" i="1"/>
  <c r="Z222" i="1" s="1"/>
  <c r="P224" i="1"/>
  <c r="P241" i="1"/>
  <c r="O248" i="1"/>
  <c r="Z248" i="1" s="1"/>
  <c r="O266" i="1"/>
  <c r="Z266" i="1" s="1"/>
  <c r="P273" i="1"/>
  <c r="O284" i="1"/>
  <c r="Z284" i="1" s="1"/>
  <c r="P294" i="1"/>
  <c r="O294" i="1"/>
  <c r="Z294" i="1" s="1"/>
  <c r="P296" i="1"/>
  <c r="P303" i="1"/>
  <c r="O330" i="1"/>
  <c r="Z330" i="1" s="1"/>
  <c r="P338" i="1"/>
  <c r="P352" i="1"/>
  <c r="P366" i="1"/>
  <c r="P392" i="1"/>
  <c r="P419" i="1"/>
  <c r="O419" i="1"/>
  <c r="Z419" i="1" s="1"/>
  <c r="P443" i="1"/>
  <c r="O443" i="1"/>
  <c r="Z443" i="1" s="1"/>
  <c r="P485" i="1"/>
  <c r="P494" i="1"/>
  <c r="O501" i="1"/>
  <c r="Z501" i="1" s="1"/>
  <c r="W2" i="1"/>
  <c r="P367" i="1"/>
  <c r="O367" i="1"/>
  <c r="Z367" i="1" s="1"/>
  <c r="O6" i="1"/>
  <c r="Z6" i="1" s="1"/>
  <c r="P310" i="1"/>
  <c r="O310" i="1"/>
  <c r="Z310" i="1" s="1"/>
  <c r="P339" i="1"/>
  <c r="O339" i="1"/>
  <c r="Z339" i="1" s="1"/>
  <c r="P362" i="1"/>
  <c r="O362" i="1"/>
  <c r="Z362" i="1" s="1"/>
  <c r="P491" i="1"/>
  <c r="O491" i="1"/>
  <c r="Z491" i="1" s="1"/>
  <c r="O5" i="1"/>
  <c r="Z5" i="1" s="1"/>
  <c r="O13" i="1"/>
  <c r="Z13" i="1" s="1"/>
  <c r="O17" i="1"/>
  <c r="Z17" i="1" s="1"/>
  <c r="O21" i="1"/>
  <c r="Z21" i="1" s="1"/>
  <c r="O25" i="1"/>
  <c r="Z25" i="1" s="1"/>
  <c r="P32" i="1"/>
  <c r="O49" i="1"/>
  <c r="Z49" i="1" s="1"/>
  <c r="P53" i="1"/>
  <c r="O53" i="1"/>
  <c r="Z53" i="1" s="1"/>
  <c r="O56" i="1"/>
  <c r="Z56" i="1" s="1"/>
  <c r="O105" i="1"/>
  <c r="Z105" i="1" s="1"/>
  <c r="P136" i="1"/>
  <c r="O136" i="1"/>
  <c r="Z136" i="1" s="1"/>
  <c r="O254" i="1"/>
  <c r="Z254" i="1" s="1"/>
  <c r="O295" i="1"/>
  <c r="Z295" i="1" s="1"/>
  <c r="O46" i="1"/>
  <c r="Z46" i="1" s="1"/>
  <c r="P218" i="1"/>
  <c r="O218" i="1"/>
  <c r="Z218" i="1" s="1"/>
  <c r="O113" i="1"/>
  <c r="Z113" i="1" s="1"/>
  <c r="P144" i="1"/>
  <c r="O144" i="1"/>
  <c r="Z144" i="1" s="1"/>
  <c r="O191" i="1"/>
  <c r="Z191" i="1" s="1"/>
  <c r="O215" i="1"/>
  <c r="Z215" i="1" s="1"/>
  <c r="O250" i="1"/>
  <c r="Z250" i="1" s="1"/>
  <c r="P306" i="1"/>
  <c r="O306" i="1"/>
  <c r="Z306" i="1" s="1"/>
  <c r="O329" i="1"/>
  <c r="Z329" i="1" s="1"/>
  <c r="P329" i="1"/>
  <c r="P458" i="1"/>
  <c r="O458" i="1"/>
  <c r="Z458" i="1" s="1"/>
  <c r="P229" i="1"/>
  <c r="O229" i="1"/>
  <c r="Z229" i="1" s="1"/>
  <c r="O3" i="1"/>
  <c r="Z3" i="1" s="1"/>
  <c r="O11" i="1"/>
  <c r="Z11" i="1" s="1"/>
  <c r="O16" i="1"/>
  <c r="Z16" i="1" s="1"/>
  <c r="O20" i="1"/>
  <c r="Z20" i="1" s="1"/>
  <c r="O24" i="1"/>
  <c r="Z24" i="1" s="1"/>
  <c r="O29" i="1"/>
  <c r="Z29" i="1" s="1"/>
  <c r="O41" i="1"/>
  <c r="Z41" i="1" s="1"/>
  <c r="P45" i="1"/>
  <c r="O45" i="1"/>
  <c r="Z45" i="1" s="1"/>
  <c r="O48" i="1"/>
  <c r="Z48" i="1" s="1"/>
  <c r="O55" i="1"/>
  <c r="Z55" i="1" s="1"/>
  <c r="P80" i="1"/>
  <c r="O80" i="1"/>
  <c r="Z80" i="1" s="1"/>
  <c r="P88" i="1"/>
  <c r="O88" i="1"/>
  <c r="Z88" i="1" s="1"/>
  <c r="O121" i="1"/>
  <c r="Z121" i="1" s="1"/>
  <c r="P152" i="1"/>
  <c r="O152" i="1"/>
  <c r="Z152" i="1" s="1"/>
  <c r="O225" i="1"/>
  <c r="Z225" i="1" s="1"/>
  <c r="P225" i="1"/>
  <c r="P358" i="1"/>
  <c r="O358" i="1"/>
  <c r="Z358" i="1" s="1"/>
  <c r="P64" i="1"/>
  <c r="O64" i="1"/>
  <c r="Z64" i="1" s="1"/>
  <c r="P72" i="1"/>
  <c r="O72" i="1"/>
  <c r="Z72" i="1" s="1"/>
  <c r="P96" i="1"/>
  <c r="O96" i="1"/>
  <c r="Z96" i="1" s="1"/>
  <c r="P160" i="1"/>
  <c r="O160" i="1"/>
  <c r="Z160" i="1" s="1"/>
  <c r="P198" i="1"/>
  <c r="O198" i="1"/>
  <c r="Z198" i="1" s="1"/>
  <c r="P246" i="1"/>
  <c r="O246" i="1"/>
  <c r="Z246" i="1" s="1"/>
  <c r="P120" i="1"/>
  <c r="O120" i="1"/>
  <c r="Z120" i="1" s="1"/>
  <c r="O30" i="1"/>
  <c r="Z30" i="1" s="1"/>
  <c r="O73" i="1"/>
  <c r="Z73" i="1" s="1"/>
  <c r="O97" i="1"/>
  <c r="Z97" i="1" s="1"/>
  <c r="O161" i="1"/>
  <c r="Z161" i="1" s="1"/>
  <c r="O19" i="1"/>
  <c r="Z19" i="1" s="1"/>
  <c r="O23" i="1"/>
  <c r="Z23" i="1" s="1"/>
  <c r="P28" i="1"/>
  <c r="O28" i="1"/>
  <c r="Z28" i="1" s="1"/>
  <c r="O33" i="1"/>
  <c r="Z33" i="1" s="1"/>
  <c r="P104" i="1"/>
  <c r="O104" i="1"/>
  <c r="Z104" i="1" s="1"/>
  <c r="O137" i="1"/>
  <c r="Z137" i="1" s="1"/>
  <c r="P170" i="1"/>
  <c r="O170" i="1"/>
  <c r="Z170" i="1" s="1"/>
  <c r="O265" i="1"/>
  <c r="Z265" i="1" s="1"/>
  <c r="P265" i="1"/>
  <c r="P277" i="1"/>
  <c r="O277" i="1"/>
  <c r="Z277" i="1" s="1"/>
  <c r="P285" i="1"/>
  <c r="O285" i="1"/>
  <c r="Z285" i="1" s="1"/>
  <c r="O382" i="1"/>
  <c r="Z382" i="1" s="1"/>
  <c r="P382" i="1"/>
  <c r="P402" i="1"/>
  <c r="O402" i="1"/>
  <c r="Z402" i="1" s="1"/>
  <c r="P128" i="1"/>
  <c r="O128" i="1"/>
  <c r="Z128" i="1" s="1"/>
  <c r="O9" i="1"/>
  <c r="Z9" i="1" s="1"/>
  <c r="O15" i="1"/>
  <c r="Z15" i="1" s="1"/>
  <c r="P37" i="1"/>
  <c r="O37" i="1"/>
  <c r="Z37" i="1" s="1"/>
  <c r="O40" i="1"/>
  <c r="Z40" i="1" s="1"/>
  <c r="O47" i="1"/>
  <c r="Z47" i="1" s="1"/>
  <c r="O54" i="1"/>
  <c r="Z54" i="1" s="1"/>
  <c r="P112" i="1"/>
  <c r="O112" i="1"/>
  <c r="Z112" i="1" s="1"/>
  <c r="O145" i="1"/>
  <c r="Z145" i="1" s="1"/>
  <c r="P242" i="1"/>
  <c r="O242" i="1"/>
  <c r="Z242" i="1" s="1"/>
  <c r="P287" i="1"/>
  <c r="O287" i="1"/>
  <c r="Z287" i="1" s="1"/>
  <c r="O318" i="1"/>
  <c r="Z318" i="1" s="1"/>
  <c r="O348" i="1"/>
  <c r="Z348" i="1" s="1"/>
  <c r="O371" i="1"/>
  <c r="Z371" i="1" s="1"/>
  <c r="P205" i="1"/>
  <c r="O205" i="1"/>
  <c r="Z205" i="1" s="1"/>
  <c r="P269" i="1"/>
  <c r="O269" i="1"/>
  <c r="Z269" i="1" s="1"/>
  <c r="P355" i="1"/>
  <c r="O355" i="1"/>
  <c r="Z355" i="1" s="1"/>
  <c r="P404" i="1"/>
  <c r="O404" i="1"/>
  <c r="Z404" i="1" s="1"/>
  <c r="P468" i="1"/>
  <c r="O468" i="1"/>
  <c r="Z468" i="1" s="1"/>
  <c r="O63" i="1"/>
  <c r="Z63" i="1" s="1"/>
  <c r="O71" i="1"/>
  <c r="Z71" i="1" s="1"/>
  <c r="O79" i="1"/>
  <c r="Z79" i="1" s="1"/>
  <c r="O87" i="1"/>
  <c r="Z87" i="1" s="1"/>
  <c r="O95" i="1"/>
  <c r="Z95" i="1" s="1"/>
  <c r="O103" i="1"/>
  <c r="Z103" i="1" s="1"/>
  <c r="O111" i="1"/>
  <c r="Z111" i="1" s="1"/>
  <c r="O119" i="1"/>
  <c r="Z119" i="1" s="1"/>
  <c r="O127" i="1"/>
  <c r="Z127" i="1" s="1"/>
  <c r="O135" i="1"/>
  <c r="Z135" i="1" s="1"/>
  <c r="O143" i="1"/>
  <c r="Z143" i="1" s="1"/>
  <c r="O151" i="1"/>
  <c r="Z151" i="1" s="1"/>
  <c r="O159" i="1"/>
  <c r="Z159" i="1" s="1"/>
  <c r="O166" i="1"/>
  <c r="Z166" i="1" s="1"/>
  <c r="O174" i="1"/>
  <c r="Z174" i="1" s="1"/>
  <c r="O178" i="1"/>
  <c r="Z178" i="1" s="1"/>
  <c r="O194" i="1"/>
  <c r="Z194" i="1" s="1"/>
  <c r="P201" i="1"/>
  <c r="O231" i="1"/>
  <c r="Z231" i="1" s="1"/>
  <c r="O238" i="1"/>
  <c r="Z238" i="1" s="1"/>
  <c r="P257" i="1"/>
  <c r="P261" i="1"/>
  <c r="O261" i="1"/>
  <c r="Z261" i="1" s="1"/>
  <c r="O279" i="1"/>
  <c r="Z279" i="1" s="1"/>
  <c r="O298" i="1"/>
  <c r="Z298" i="1" s="1"/>
  <c r="O302" i="1"/>
  <c r="Z302" i="1" s="1"/>
  <c r="P321" i="1"/>
  <c r="P325" i="1"/>
  <c r="O325" i="1"/>
  <c r="Z325" i="1" s="1"/>
  <c r="P335" i="1"/>
  <c r="P427" i="1"/>
  <c r="O427" i="1"/>
  <c r="Z427" i="1" s="1"/>
  <c r="P454" i="1"/>
  <c r="P466" i="1"/>
  <c r="O466" i="1"/>
  <c r="Z466" i="1" s="1"/>
  <c r="P487" i="1"/>
  <c r="O487" i="1"/>
  <c r="Z487" i="1" s="1"/>
  <c r="O62" i="1"/>
  <c r="Z62" i="1" s="1"/>
  <c r="O70" i="1"/>
  <c r="Z70" i="1" s="1"/>
  <c r="P221" i="1"/>
  <c r="O221" i="1"/>
  <c r="Z221" i="1" s="1"/>
  <c r="P253" i="1"/>
  <c r="O253" i="1"/>
  <c r="Z253" i="1" s="1"/>
  <c r="P317" i="1"/>
  <c r="O317" i="1"/>
  <c r="Z317" i="1" s="1"/>
  <c r="P363" i="1"/>
  <c r="O363" i="1"/>
  <c r="Z363" i="1" s="1"/>
  <c r="O446" i="1"/>
  <c r="Z446" i="1" s="1"/>
  <c r="P446" i="1"/>
  <c r="O476" i="1"/>
  <c r="Z476" i="1" s="1"/>
  <c r="O499" i="1"/>
  <c r="Z499" i="1" s="1"/>
  <c r="P173" i="1"/>
  <c r="O173" i="1"/>
  <c r="Z173" i="1" s="1"/>
  <c r="P197" i="1"/>
  <c r="O197" i="1"/>
  <c r="Z197" i="1" s="1"/>
  <c r="P245" i="1"/>
  <c r="O245" i="1"/>
  <c r="Z245" i="1" s="1"/>
  <c r="O282" i="1"/>
  <c r="Z282" i="1" s="1"/>
  <c r="P309" i="1"/>
  <c r="O309" i="1"/>
  <c r="Z309" i="1" s="1"/>
  <c r="P354" i="1"/>
  <c r="O354" i="1"/>
  <c r="Z354" i="1" s="1"/>
  <c r="P372" i="1"/>
  <c r="O372" i="1"/>
  <c r="Z372" i="1" s="1"/>
  <c r="O61" i="1"/>
  <c r="Z61" i="1" s="1"/>
  <c r="O69" i="1"/>
  <c r="Z69" i="1" s="1"/>
  <c r="O36" i="1"/>
  <c r="Z36" i="1" s="1"/>
  <c r="O44" i="1"/>
  <c r="Z44" i="1" s="1"/>
  <c r="O52" i="1"/>
  <c r="Z52" i="1" s="1"/>
  <c r="O60" i="1"/>
  <c r="Z60" i="1" s="1"/>
  <c r="O68" i="1"/>
  <c r="Z68" i="1" s="1"/>
  <c r="O76" i="1"/>
  <c r="Z76" i="1" s="1"/>
  <c r="O84" i="1"/>
  <c r="Z84" i="1" s="1"/>
  <c r="O92" i="1"/>
  <c r="Z92" i="1" s="1"/>
  <c r="O100" i="1"/>
  <c r="Z100" i="1" s="1"/>
  <c r="O108" i="1"/>
  <c r="Z108" i="1" s="1"/>
  <c r="O116" i="1"/>
  <c r="Z116" i="1" s="1"/>
  <c r="O124" i="1"/>
  <c r="Z124" i="1" s="1"/>
  <c r="O132" i="1"/>
  <c r="Z132" i="1" s="1"/>
  <c r="O140" i="1"/>
  <c r="Z140" i="1" s="1"/>
  <c r="O148" i="1"/>
  <c r="Z148" i="1" s="1"/>
  <c r="O156" i="1"/>
  <c r="Z156" i="1" s="1"/>
  <c r="O164" i="1"/>
  <c r="Z164" i="1" s="1"/>
  <c r="O168" i="1"/>
  <c r="Z168" i="1" s="1"/>
  <c r="O176" i="1"/>
  <c r="Z176" i="1" s="1"/>
  <c r="P181" i="1"/>
  <c r="O181" i="1"/>
  <c r="Z181" i="1" s="1"/>
  <c r="O185" i="1"/>
  <c r="Z185" i="1" s="1"/>
  <c r="P193" i="1"/>
  <c r="O223" i="1"/>
  <c r="Z223" i="1" s="1"/>
  <c r="O230" i="1"/>
  <c r="Z230" i="1" s="1"/>
  <c r="P237" i="1"/>
  <c r="O237" i="1"/>
  <c r="Z237" i="1" s="1"/>
  <c r="O255" i="1"/>
  <c r="Z255" i="1" s="1"/>
  <c r="O274" i="1"/>
  <c r="Z274" i="1" s="1"/>
  <c r="O278" i="1"/>
  <c r="Z278" i="1" s="1"/>
  <c r="P297" i="1"/>
  <c r="P301" i="1"/>
  <c r="O301" i="1"/>
  <c r="Z301" i="1" s="1"/>
  <c r="O319" i="1"/>
  <c r="Z319" i="1" s="1"/>
  <c r="O334" i="1"/>
  <c r="Z334" i="1" s="1"/>
  <c r="P359" i="1"/>
  <c r="O359" i="1"/>
  <c r="Z359" i="1" s="1"/>
  <c r="P394" i="1"/>
  <c r="O394" i="1"/>
  <c r="Z394" i="1" s="1"/>
  <c r="P423" i="1"/>
  <c r="O423" i="1"/>
  <c r="Z423" i="1" s="1"/>
  <c r="P189" i="1"/>
  <c r="O189" i="1"/>
  <c r="Z189" i="1" s="1"/>
  <c r="P213" i="1"/>
  <c r="O213" i="1"/>
  <c r="Z213" i="1" s="1"/>
  <c r="P293" i="1"/>
  <c r="O293" i="1"/>
  <c r="Z293" i="1" s="1"/>
  <c r="P343" i="1"/>
  <c r="O343" i="1"/>
  <c r="Z343" i="1" s="1"/>
  <c r="P346" i="1"/>
  <c r="O346" i="1"/>
  <c r="Z346" i="1" s="1"/>
  <c r="P386" i="1"/>
  <c r="O386" i="1"/>
  <c r="Z386" i="1" s="1"/>
  <c r="P450" i="1"/>
  <c r="O450" i="1"/>
  <c r="Z450" i="1" s="1"/>
  <c r="P378" i="1"/>
  <c r="O378" i="1"/>
  <c r="Z378" i="1" s="1"/>
  <c r="P442" i="1"/>
  <c r="O442" i="1"/>
  <c r="Z442" i="1" s="1"/>
  <c r="P370" i="1"/>
  <c r="O370" i="1"/>
  <c r="Z370" i="1" s="1"/>
  <c r="O388" i="1"/>
  <c r="Z388" i="1" s="1"/>
  <c r="O407" i="1"/>
  <c r="Z407" i="1" s="1"/>
  <c r="P430" i="1"/>
  <c r="P434" i="1"/>
  <c r="O434" i="1"/>
  <c r="Z434" i="1" s="1"/>
  <c r="O452" i="1"/>
  <c r="Z452" i="1" s="1"/>
  <c r="P498" i="1"/>
  <c r="O498" i="1"/>
  <c r="Z498" i="1" s="1"/>
  <c r="O399" i="1"/>
  <c r="Z399" i="1" s="1"/>
  <c r="P426" i="1"/>
  <c r="O426" i="1"/>
  <c r="Z426" i="1" s="1"/>
  <c r="O463" i="1"/>
  <c r="Z463" i="1" s="1"/>
  <c r="O467" i="1"/>
  <c r="Z467" i="1" s="1"/>
  <c r="P486" i="1"/>
  <c r="P490" i="1"/>
  <c r="O490" i="1"/>
  <c r="Z490" i="1" s="1"/>
  <c r="O391" i="1"/>
  <c r="Z391" i="1" s="1"/>
  <c r="O395" i="1"/>
  <c r="Z395" i="1" s="1"/>
  <c r="P414" i="1"/>
  <c r="P418" i="1"/>
  <c r="O418" i="1"/>
  <c r="Z418" i="1" s="1"/>
  <c r="O436" i="1"/>
  <c r="Z436" i="1" s="1"/>
  <c r="O455" i="1"/>
  <c r="Z455" i="1" s="1"/>
  <c r="O459" i="1"/>
  <c r="Z459" i="1" s="1"/>
  <c r="P478" i="1"/>
  <c r="P482" i="1"/>
  <c r="O482" i="1"/>
  <c r="Z482" i="1" s="1"/>
  <c r="O500" i="1"/>
  <c r="Z500" i="1" s="1"/>
  <c r="P410" i="1"/>
  <c r="O410" i="1"/>
  <c r="Z410" i="1" s="1"/>
  <c r="O447" i="1"/>
  <c r="Z447" i="1" s="1"/>
  <c r="P470" i="1"/>
  <c r="P474" i="1"/>
  <c r="O474" i="1"/>
  <c r="Z474" i="1" s="1"/>
</calcChain>
</file>

<file path=xl/sharedStrings.xml><?xml version="1.0" encoding="utf-8"?>
<sst xmlns="http://schemas.openxmlformats.org/spreadsheetml/2006/main" count="31" uniqueCount="31">
  <si>
    <t>firm #</t>
  </si>
  <si>
    <t>Default</t>
  </si>
  <si>
    <t>E/A</t>
  </si>
  <si>
    <t>ROA</t>
  </si>
  <si>
    <t>D/A</t>
  </si>
  <si>
    <t>OPM</t>
  </si>
  <si>
    <t>ATR</t>
  </si>
  <si>
    <t>Size</t>
  </si>
  <si>
    <t>QR</t>
  </si>
  <si>
    <t>CR</t>
  </si>
  <si>
    <t>Credit Score</t>
  </si>
  <si>
    <t>Max Willing to Pay Interest Rate</t>
  </si>
  <si>
    <t>bad client</t>
  </si>
  <si>
    <t>difference</t>
  </si>
  <si>
    <t>best client (23)</t>
  </si>
  <si>
    <t>good client (36)</t>
  </si>
  <si>
    <t>amount</t>
  </si>
  <si>
    <t>round</t>
  </si>
  <si>
    <t>group1</t>
  </si>
  <si>
    <t>1st bid
group 2</t>
  </si>
  <si>
    <t>group 3</t>
  </si>
  <si>
    <t>minimum of group1 and group 3</t>
  </si>
  <si>
    <t>profit margin (V-K)</t>
  </si>
  <si>
    <t>2nd bid= 1 st bid - 0.25%</t>
  </si>
  <si>
    <t>3rd bid</t>
  </si>
  <si>
    <t>4th bid</t>
  </si>
  <si>
    <t>5th bid</t>
  </si>
  <si>
    <t>6th bid</t>
  </si>
  <si>
    <t>7th bid</t>
  </si>
  <si>
    <t>8th bid</t>
  </si>
  <si>
    <t>9th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</si>
</sst>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center" vertical="top"/>
    </xf>
    <xf numFmtId="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0" fontId="4" fillId="0" borderId="0" xfId="0" applyNumberFormat="1" applyFont="1"/>
    <xf numFmtId="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4" fillId="0" borderId="0" xfId="0" applyFont="1" applyAlignment="1">
      <alignment vertical="center" wrapText="1"/>
    </xf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ColWidth="14.5" defaultRowHeight="15" customHeight="1" x14ac:dyDescent="0.2"/>
  <cols>
    <col min="1" max="10" width="8.83203125" customWidth="1"/>
    <col min="11" max="11" width="14.5" customWidth="1"/>
    <col min="12" max="12" width="8.83203125" customWidth="1"/>
    <col min="13" max="13" width="8.1640625" customWidth="1"/>
    <col min="14" max="14" width="13.33203125" customWidth="1"/>
    <col min="15" max="16" width="8.1640625" customWidth="1"/>
    <col min="17" max="17" width="9.5" customWidth="1"/>
    <col min="18" max="18" width="7.1640625" customWidth="1"/>
    <col min="19" max="19" width="8.1640625" customWidth="1"/>
    <col min="20" max="20" width="8.83203125" customWidth="1"/>
    <col min="21" max="21" width="9.33203125" customWidth="1"/>
    <col min="22" max="25" width="8.1640625" customWidth="1"/>
    <col min="26" max="33" width="8.83203125" customWidth="1"/>
  </cols>
  <sheetData>
    <row r="1" spans="1:33" ht="7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3"/>
      <c r="Y1" s="3"/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</row>
    <row r="2" spans="1:33" x14ac:dyDescent="0.2">
      <c r="A2" s="5">
        <v>1</v>
      </c>
      <c r="B2" s="5">
        <v>0</v>
      </c>
      <c r="C2" s="5">
        <v>0.61792800000000003</v>
      </c>
      <c r="D2" s="5">
        <v>0.65063000000000004</v>
      </c>
      <c r="E2" s="5">
        <v>0.38207200000000002</v>
      </c>
      <c r="F2" s="5">
        <v>0.30469000000000002</v>
      </c>
      <c r="G2" s="5">
        <v>2.1353840000000002</v>
      </c>
      <c r="H2" s="5">
        <v>1040.2159999999999</v>
      </c>
      <c r="I2" s="5">
        <v>2.0313539999999999</v>
      </c>
      <c r="J2" s="5">
        <v>2.5072079999999999</v>
      </c>
      <c r="K2" s="6">
        <v>4.9372083881515372E-2</v>
      </c>
      <c r="L2" s="7">
        <v>7.0000000000000007E-2</v>
      </c>
      <c r="M2" s="7" t="str">
        <f t="shared" ref="M2:M256" si="0">IF(K2&lt;L2,"good", "bad")</f>
        <v>good</v>
      </c>
      <c r="N2" s="7">
        <f t="shared" ref="N2:N256" si="1">L2-K2</f>
        <v>2.0627916118484635E-2</v>
      </c>
      <c r="O2" s="7" t="str">
        <f t="shared" ref="O2:O256" si="2">IF(N2&gt;8%,"Yes","No")</f>
        <v>No</v>
      </c>
      <c r="P2" s="7" t="str">
        <f t="shared" ref="P2:P256" si="3">IF(N2&gt;7.5%,"Yes","No")</f>
        <v>No</v>
      </c>
      <c r="Q2" s="7"/>
      <c r="R2" s="8">
        <v>1</v>
      </c>
      <c r="S2" s="7">
        <v>6.5000000000000002E-2</v>
      </c>
      <c r="T2" s="7">
        <f t="shared" ref="T2:T256" si="4">IF(M2="bad","", L2)</f>
        <v>7.0000000000000007E-2</v>
      </c>
      <c r="U2" s="7">
        <v>0.06</v>
      </c>
      <c r="V2" s="7">
        <f t="shared" ref="V2:V34" si="5">MIN(S2:U2)</f>
        <v>0.06</v>
      </c>
      <c r="W2" s="9">
        <f t="shared" ref="W2:W65" si="6">V2-K2</f>
        <v>1.0627916118484626E-2</v>
      </c>
      <c r="X2" s="7"/>
      <c r="Y2" s="7"/>
      <c r="Z2" s="9">
        <f>IF(O2="bad", "", V2-0.25%)</f>
        <v>5.7499999999999996E-2</v>
      </c>
      <c r="AA2" s="7"/>
      <c r="AB2" s="10"/>
      <c r="AC2" s="10"/>
      <c r="AD2" s="10"/>
      <c r="AE2" s="10"/>
      <c r="AF2" s="10"/>
    </row>
    <row r="3" spans="1:33" x14ac:dyDescent="0.2">
      <c r="A3" s="5">
        <v>2</v>
      </c>
      <c r="B3" s="5">
        <v>0</v>
      </c>
      <c r="C3" s="5">
        <v>0.64470899999999998</v>
      </c>
      <c r="D3" s="5">
        <v>0.91223500000000002</v>
      </c>
      <c r="E3" s="5">
        <v>0.35529100000000002</v>
      </c>
      <c r="F3" s="5">
        <v>0.546346</v>
      </c>
      <c r="G3" s="5">
        <v>1.669702</v>
      </c>
      <c r="H3" s="5">
        <v>1015.473</v>
      </c>
      <c r="I3" s="5">
        <v>1.5557319999999999</v>
      </c>
      <c r="J3" s="5">
        <v>2.44936</v>
      </c>
      <c r="K3" s="6">
        <v>1.74793217324039E-2</v>
      </c>
      <c r="L3" s="7">
        <v>0.05</v>
      </c>
      <c r="M3" s="7" t="str">
        <f t="shared" si="0"/>
        <v>good</v>
      </c>
      <c r="N3" s="7">
        <f t="shared" si="1"/>
        <v>3.2520678267596102E-2</v>
      </c>
      <c r="O3" s="7" t="str">
        <f t="shared" si="2"/>
        <v>No</v>
      </c>
      <c r="P3" s="7" t="str">
        <f t="shared" si="3"/>
        <v>No</v>
      </c>
      <c r="Q3" s="7"/>
      <c r="R3" s="8"/>
      <c r="S3" s="7"/>
      <c r="T3" s="7">
        <f t="shared" si="4"/>
        <v>0.05</v>
      </c>
      <c r="U3" s="7"/>
      <c r="V3" s="7">
        <f t="shared" si="5"/>
        <v>0.05</v>
      </c>
      <c r="W3" s="9">
        <f t="shared" si="6"/>
        <v>3.2520678267596102E-2</v>
      </c>
      <c r="X3" s="7"/>
      <c r="Y3" s="7"/>
      <c r="Z3" s="9">
        <f t="shared" ref="Z3:Z66" si="7">IF(O3="bad", "", V3-0.25%)</f>
        <v>4.7500000000000001E-2</v>
      </c>
      <c r="AA3" s="7"/>
      <c r="AB3" s="10"/>
      <c r="AC3" s="10"/>
      <c r="AD3" s="10"/>
      <c r="AE3" s="10"/>
      <c r="AF3" s="10"/>
    </row>
    <row r="4" spans="1:33" x14ac:dyDescent="0.2">
      <c r="A4" s="5">
        <v>3</v>
      </c>
      <c r="B4" s="5">
        <v>0</v>
      </c>
      <c r="C4" s="5">
        <v>0.64126899999999998</v>
      </c>
      <c r="D4" s="5">
        <v>0.91504399999999997</v>
      </c>
      <c r="E4" s="5">
        <v>0.35873100000000002</v>
      </c>
      <c r="F4" s="5">
        <v>0.50363000000000002</v>
      </c>
      <c r="G4" s="5">
        <v>1.8168960000000001</v>
      </c>
      <c r="H4" s="5">
        <v>893.21259999999995</v>
      </c>
      <c r="I4" s="5">
        <v>1.489036</v>
      </c>
      <c r="J4" s="5">
        <v>2.338371</v>
      </c>
      <c r="K4" s="6">
        <v>2.8341086063229669E-2</v>
      </c>
      <c r="L4" s="7">
        <v>7.0000000000000007E-2</v>
      </c>
      <c r="M4" s="7" t="str">
        <f t="shared" si="0"/>
        <v>good</v>
      </c>
      <c r="N4" s="7">
        <f t="shared" si="1"/>
        <v>4.1658913936770334E-2</v>
      </c>
      <c r="O4" s="7" t="str">
        <f t="shared" si="2"/>
        <v>No</v>
      </c>
      <c r="P4" s="7" t="str">
        <f t="shared" si="3"/>
        <v>No</v>
      </c>
      <c r="Q4" s="7"/>
      <c r="R4" s="8"/>
      <c r="S4" s="7"/>
      <c r="T4" s="7">
        <f t="shared" si="4"/>
        <v>7.0000000000000007E-2</v>
      </c>
      <c r="U4" s="7"/>
      <c r="V4" s="7">
        <f t="shared" si="5"/>
        <v>7.0000000000000007E-2</v>
      </c>
      <c r="W4" s="9">
        <f t="shared" si="6"/>
        <v>4.1658913936770334E-2</v>
      </c>
      <c r="X4" s="7"/>
      <c r="Y4" s="7"/>
      <c r="Z4" s="9">
        <f t="shared" si="7"/>
        <v>6.7500000000000004E-2</v>
      </c>
      <c r="AA4" s="7"/>
      <c r="AB4" s="10"/>
      <c r="AC4" s="10"/>
      <c r="AD4" s="10"/>
      <c r="AE4" s="10"/>
      <c r="AF4" s="10"/>
    </row>
    <row r="5" spans="1:33" x14ac:dyDescent="0.2">
      <c r="A5" s="5">
        <v>4</v>
      </c>
      <c r="B5" s="5">
        <v>0</v>
      </c>
      <c r="C5" s="5">
        <v>0.15773000000000001</v>
      </c>
      <c r="D5" s="5">
        <v>0.50319899999999995</v>
      </c>
      <c r="E5" s="5">
        <v>0.84226999999999996</v>
      </c>
      <c r="F5" s="5">
        <v>0.200043</v>
      </c>
      <c r="G5" s="5">
        <v>2.5154540000000001</v>
      </c>
      <c r="H5" s="5">
        <v>1051.2470000000001</v>
      </c>
      <c r="I5" s="5">
        <v>2.796602</v>
      </c>
      <c r="J5" s="5">
        <v>2.41018</v>
      </c>
      <c r="K5" s="6">
        <v>0.25239758389438671</v>
      </c>
      <c r="L5" s="7">
        <v>0.12</v>
      </c>
      <c r="M5" s="7" t="str">
        <f t="shared" si="0"/>
        <v>bad</v>
      </c>
      <c r="N5" s="7">
        <f t="shared" si="1"/>
        <v>-0.13239758389438672</v>
      </c>
      <c r="O5" s="7" t="str">
        <f t="shared" si="2"/>
        <v>No</v>
      </c>
      <c r="P5" s="7" t="str">
        <f t="shared" si="3"/>
        <v>No</v>
      </c>
      <c r="Q5" s="7"/>
      <c r="R5" s="8"/>
      <c r="S5" s="7"/>
      <c r="T5" s="7" t="str">
        <f t="shared" si="4"/>
        <v/>
      </c>
      <c r="U5" s="7"/>
      <c r="V5" s="7">
        <f t="shared" si="5"/>
        <v>0</v>
      </c>
      <c r="W5" s="9">
        <f t="shared" si="6"/>
        <v>-0.25239758389438671</v>
      </c>
      <c r="X5" s="7"/>
      <c r="Y5" s="7"/>
      <c r="Z5" s="9">
        <f t="shared" si="7"/>
        <v>-2.5000000000000001E-3</v>
      </c>
      <c r="AA5" s="7"/>
      <c r="AB5" s="10"/>
      <c r="AC5" s="10"/>
      <c r="AD5" s="10"/>
      <c r="AE5" s="10"/>
      <c r="AF5" s="10"/>
    </row>
    <row r="6" spans="1:33" x14ac:dyDescent="0.2">
      <c r="A6" s="5">
        <v>5</v>
      </c>
      <c r="B6" s="5">
        <v>0</v>
      </c>
      <c r="C6" s="5">
        <v>0.60591799999999996</v>
      </c>
      <c r="D6" s="5">
        <v>0.57263399999999998</v>
      </c>
      <c r="E6" s="5">
        <v>0.39408199999999999</v>
      </c>
      <c r="F6" s="5">
        <v>0.28294900000000001</v>
      </c>
      <c r="G6" s="5">
        <v>2.023809</v>
      </c>
      <c r="H6" s="5">
        <v>990.66120000000001</v>
      </c>
      <c r="I6" s="5">
        <v>2.0580750000000001</v>
      </c>
      <c r="J6" s="5">
        <v>2.4144359999999998</v>
      </c>
      <c r="K6" s="6">
        <v>5.9187657213655882E-2</v>
      </c>
      <c r="L6" s="7">
        <v>7.0000000000000007E-2</v>
      </c>
      <c r="M6" s="7" t="str">
        <f t="shared" si="0"/>
        <v>good</v>
      </c>
      <c r="N6" s="7">
        <f t="shared" si="1"/>
        <v>1.0812342786344124E-2</v>
      </c>
      <c r="O6" s="7" t="str">
        <f t="shared" si="2"/>
        <v>No</v>
      </c>
      <c r="P6" s="7" t="str">
        <f t="shared" si="3"/>
        <v>No</v>
      </c>
      <c r="Q6" s="7"/>
      <c r="R6" s="8"/>
      <c r="S6" s="7"/>
      <c r="T6" s="7">
        <f t="shared" si="4"/>
        <v>7.0000000000000007E-2</v>
      </c>
      <c r="U6" s="7"/>
      <c r="V6" s="7">
        <f t="shared" si="5"/>
        <v>7.0000000000000007E-2</v>
      </c>
      <c r="W6" s="9">
        <f t="shared" si="6"/>
        <v>1.0812342786344124E-2</v>
      </c>
      <c r="X6" s="7"/>
      <c r="Y6" s="7"/>
      <c r="Z6" s="9">
        <f t="shared" si="7"/>
        <v>6.7500000000000004E-2</v>
      </c>
      <c r="AA6" s="7"/>
      <c r="AB6" s="10"/>
      <c r="AC6" s="10"/>
      <c r="AD6" s="10"/>
      <c r="AE6" s="10"/>
      <c r="AF6" s="10"/>
    </row>
    <row r="7" spans="1:33" x14ac:dyDescent="0.2">
      <c r="A7" s="5">
        <v>6</v>
      </c>
      <c r="B7" s="5">
        <v>0</v>
      </c>
      <c r="C7" s="5">
        <v>0.68058600000000002</v>
      </c>
      <c r="D7" s="5">
        <v>0.32203300000000001</v>
      </c>
      <c r="E7" s="5">
        <v>0.31941399999999998</v>
      </c>
      <c r="F7" s="5">
        <v>0.16359000000000001</v>
      </c>
      <c r="G7" s="5">
        <v>1.9685349999999999</v>
      </c>
      <c r="H7" s="5">
        <v>1004.054</v>
      </c>
      <c r="I7" s="5">
        <v>2.3205900000000002</v>
      </c>
      <c r="J7" s="5">
        <v>2.829081</v>
      </c>
      <c r="K7" s="6">
        <v>4.3771246394206792E-2</v>
      </c>
      <c r="L7" s="7">
        <v>0.11</v>
      </c>
      <c r="M7" s="7" t="str">
        <f t="shared" si="0"/>
        <v>good</v>
      </c>
      <c r="N7" s="7">
        <f t="shared" si="1"/>
        <v>6.6228753605793209E-2</v>
      </c>
      <c r="O7" s="7" t="str">
        <f t="shared" si="2"/>
        <v>No</v>
      </c>
      <c r="P7" s="7" t="str">
        <f t="shared" si="3"/>
        <v>No</v>
      </c>
      <c r="Q7" s="7"/>
      <c r="R7" s="8"/>
      <c r="S7" s="7"/>
      <c r="T7" s="7">
        <f t="shared" si="4"/>
        <v>0.11</v>
      </c>
      <c r="U7" s="7"/>
      <c r="V7" s="7">
        <f t="shared" si="5"/>
        <v>0.11</v>
      </c>
      <c r="W7" s="9">
        <f t="shared" si="6"/>
        <v>6.6228753605793209E-2</v>
      </c>
      <c r="X7" s="7"/>
      <c r="Y7" s="7"/>
      <c r="Z7" s="9">
        <f t="shared" si="7"/>
        <v>0.1075</v>
      </c>
      <c r="AA7" s="7"/>
      <c r="AB7" s="10"/>
      <c r="AC7" s="10"/>
      <c r="AD7" s="10"/>
      <c r="AE7" s="10"/>
      <c r="AF7" s="10"/>
    </row>
    <row r="8" spans="1:33" x14ac:dyDescent="0.2">
      <c r="A8" s="5">
        <v>7</v>
      </c>
      <c r="B8" s="5">
        <v>0</v>
      </c>
      <c r="C8" s="5">
        <v>0.67859899999999995</v>
      </c>
      <c r="D8" s="5">
        <v>0.42521999999999999</v>
      </c>
      <c r="E8" s="5">
        <v>0.32140099999999999</v>
      </c>
      <c r="F8" s="5">
        <v>0.205067</v>
      </c>
      <c r="G8" s="5">
        <v>2.073563</v>
      </c>
      <c r="H8" s="5">
        <v>967.97360000000003</v>
      </c>
      <c r="I8" s="5">
        <v>2.551825</v>
      </c>
      <c r="J8" s="5">
        <v>3.5289060000000001</v>
      </c>
      <c r="K8" s="6">
        <v>1.91360462745865E-2</v>
      </c>
      <c r="L8" s="7">
        <v>0.08</v>
      </c>
      <c r="M8" s="7" t="str">
        <f t="shared" si="0"/>
        <v>good</v>
      </c>
      <c r="N8" s="7">
        <f t="shared" si="1"/>
        <v>6.0863953725413505E-2</v>
      </c>
      <c r="O8" s="7" t="str">
        <f t="shared" si="2"/>
        <v>No</v>
      </c>
      <c r="P8" s="7" t="str">
        <f t="shared" si="3"/>
        <v>No</v>
      </c>
      <c r="Q8" s="7"/>
      <c r="R8" s="8"/>
      <c r="S8" s="7"/>
      <c r="T8" s="7">
        <f t="shared" si="4"/>
        <v>0.08</v>
      </c>
      <c r="U8" s="7"/>
      <c r="V8" s="7">
        <f t="shared" si="5"/>
        <v>0.08</v>
      </c>
      <c r="W8" s="9">
        <f t="shared" si="6"/>
        <v>6.0863953725413505E-2</v>
      </c>
      <c r="X8" s="7"/>
      <c r="Y8" s="7"/>
      <c r="Z8" s="9">
        <f t="shared" si="7"/>
        <v>7.7499999999999999E-2</v>
      </c>
      <c r="AA8" s="7"/>
      <c r="AB8" s="10"/>
      <c r="AC8" s="10"/>
      <c r="AD8" s="10"/>
      <c r="AE8" s="10"/>
      <c r="AF8" s="10"/>
    </row>
    <row r="9" spans="1:33" x14ac:dyDescent="0.2">
      <c r="A9" s="5">
        <v>8</v>
      </c>
      <c r="B9" s="5">
        <v>0</v>
      </c>
      <c r="C9" s="5">
        <v>0.50983100000000003</v>
      </c>
      <c r="D9" s="5">
        <v>0.73853199999999997</v>
      </c>
      <c r="E9" s="5">
        <v>0.49016900000000002</v>
      </c>
      <c r="F9" s="5">
        <v>0.353024</v>
      </c>
      <c r="G9" s="5">
        <v>2.092015</v>
      </c>
      <c r="H9" s="5">
        <v>1001.126</v>
      </c>
      <c r="I9" s="5">
        <v>1.9782489999999999</v>
      </c>
      <c r="J9" s="5">
        <v>2.184555</v>
      </c>
      <c r="K9" s="6">
        <v>7.6992595335136624E-2</v>
      </c>
      <c r="L9" s="7">
        <v>0.09</v>
      </c>
      <c r="M9" s="7" t="str">
        <f t="shared" si="0"/>
        <v>good</v>
      </c>
      <c r="N9" s="7">
        <f t="shared" si="1"/>
        <v>1.3007404664863373E-2</v>
      </c>
      <c r="O9" s="7" t="str">
        <f t="shared" si="2"/>
        <v>No</v>
      </c>
      <c r="P9" s="7" t="str">
        <f t="shared" si="3"/>
        <v>No</v>
      </c>
      <c r="Q9" s="7"/>
      <c r="R9" s="8"/>
      <c r="S9" s="7"/>
      <c r="T9" s="7">
        <f t="shared" si="4"/>
        <v>0.09</v>
      </c>
      <c r="U9" s="7"/>
      <c r="V9" s="7">
        <f t="shared" si="5"/>
        <v>0.09</v>
      </c>
      <c r="W9" s="9">
        <f t="shared" si="6"/>
        <v>1.3007404664863373E-2</v>
      </c>
      <c r="X9" s="7"/>
      <c r="Y9" s="7"/>
      <c r="Z9" s="9">
        <f t="shared" si="7"/>
        <v>8.7499999999999994E-2</v>
      </c>
      <c r="AA9" s="7"/>
      <c r="AB9" s="10"/>
      <c r="AC9" s="10"/>
      <c r="AD9" s="10"/>
      <c r="AE9" s="10"/>
      <c r="AF9" s="10"/>
    </row>
    <row r="10" spans="1:33" x14ac:dyDescent="0.2">
      <c r="A10" s="5">
        <v>9</v>
      </c>
      <c r="B10" s="5">
        <v>0</v>
      </c>
      <c r="C10" s="5">
        <v>0.508691</v>
      </c>
      <c r="D10" s="5">
        <v>0.78555900000000001</v>
      </c>
      <c r="E10" s="5">
        <v>0.491309</v>
      </c>
      <c r="F10" s="5">
        <v>0.37731399999999998</v>
      </c>
      <c r="G10" s="5">
        <v>2.081976</v>
      </c>
      <c r="H10" s="5">
        <v>1137.7539999999999</v>
      </c>
      <c r="I10" s="5">
        <v>2.7813699999999999</v>
      </c>
      <c r="J10" s="5">
        <v>3.1693009999999999</v>
      </c>
      <c r="K10" s="6">
        <v>1.9568684566270408E-2</v>
      </c>
      <c r="L10" s="7">
        <v>0.09</v>
      </c>
      <c r="M10" s="7" t="str">
        <f t="shared" si="0"/>
        <v>good</v>
      </c>
      <c r="N10" s="7">
        <f t="shared" si="1"/>
        <v>7.0431315433729588E-2</v>
      </c>
      <c r="O10" s="7" t="str">
        <f t="shared" si="2"/>
        <v>No</v>
      </c>
      <c r="P10" s="7" t="str">
        <f t="shared" si="3"/>
        <v>No</v>
      </c>
      <c r="Q10" s="7"/>
      <c r="R10" s="8"/>
      <c r="S10" s="7"/>
      <c r="T10" s="7">
        <f t="shared" si="4"/>
        <v>0.09</v>
      </c>
      <c r="U10" s="7"/>
      <c r="V10" s="7">
        <f t="shared" si="5"/>
        <v>0.09</v>
      </c>
      <c r="W10" s="9">
        <f t="shared" si="6"/>
        <v>7.0431315433729588E-2</v>
      </c>
      <c r="X10" s="7"/>
      <c r="Y10" s="7"/>
      <c r="Z10" s="9">
        <f t="shared" si="7"/>
        <v>8.7499999999999994E-2</v>
      </c>
      <c r="AA10" s="7"/>
    </row>
    <row r="11" spans="1:33" x14ac:dyDescent="0.2">
      <c r="A11" s="5">
        <v>10</v>
      </c>
      <c r="B11" s="5">
        <v>0</v>
      </c>
      <c r="C11" s="5">
        <v>0.23139199999999999</v>
      </c>
      <c r="D11" s="5">
        <v>0.68542000000000003</v>
      </c>
      <c r="E11" s="5">
        <v>0.76860799999999996</v>
      </c>
      <c r="F11" s="5">
        <v>0.35436499999999999</v>
      </c>
      <c r="G11" s="5">
        <v>1.934218</v>
      </c>
      <c r="H11" s="5">
        <v>864.28599999999994</v>
      </c>
      <c r="I11" s="5">
        <v>1.1928259999999999</v>
      </c>
      <c r="J11" s="5">
        <v>1.741465</v>
      </c>
      <c r="K11" s="6">
        <v>0.20761224252040539</v>
      </c>
      <c r="L11" s="7">
        <v>0.11</v>
      </c>
      <c r="M11" s="7" t="str">
        <f t="shared" si="0"/>
        <v>bad</v>
      </c>
      <c r="N11" s="7">
        <f t="shared" si="1"/>
        <v>-9.7612242520405387E-2</v>
      </c>
      <c r="O11" s="7" t="str">
        <f t="shared" si="2"/>
        <v>No</v>
      </c>
      <c r="P11" s="7" t="str">
        <f t="shared" si="3"/>
        <v>No</v>
      </c>
      <c r="Q11" s="7"/>
      <c r="R11" s="8"/>
      <c r="S11" s="7"/>
      <c r="T11" s="7" t="str">
        <f t="shared" si="4"/>
        <v/>
      </c>
      <c r="U11" s="7"/>
      <c r="V11" s="7">
        <f t="shared" si="5"/>
        <v>0</v>
      </c>
      <c r="W11" s="9">
        <f t="shared" si="6"/>
        <v>-0.20761224252040539</v>
      </c>
      <c r="X11" s="7"/>
      <c r="Y11" s="7"/>
      <c r="Z11" s="9">
        <f t="shared" si="7"/>
        <v>-2.5000000000000001E-3</v>
      </c>
      <c r="AA11" s="7"/>
    </row>
    <row r="12" spans="1:33" x14ac:dyDescent="0.2">
      <c r="A12" s="5">
        <v>11</v>
      </c>
      <c r="B12" s="5">
        <v>0</v>
      </c>
      <c r="C12" s="5">
        <v>0.58173600000000003</v>
      </c>
      <c r="D12" s="5">
        <v>0.56629300000000005</v>
      </c>
      <c r="E12" s="5">
        <v>0.41826400000000002</v>
      </c>
      <c r="F12" s="5">
        <v>0.32522000000000001</v>
      </c>
      <c r="G12" s="5">
        <v>1.7412570000000001</v>
      </c>
      <c r="H12" s="5">
        <v>1046.252</v>
      </c>
      <c r="I12" s="5">
        <v>1.9259059999999999</v>
      </c>
      <c r="J12" s="5">
        <v>2.7598229999999999</v>
      </c>
      <c r="K12" s="6">
        <v>2.7094696114525561E-2</v>
      </c>
      <c r="L12" s="7">
        <v>0.08</v>
      </c>
      <c r="M12" s="7" t="str">
        <f t="shared" si="0"/>
        <v>good</v>
      </c>
      <c r="N12" s="7">
        <f t="shared" si="1"/>
        <v>5.2905303885474445E-2</v>
      </c>
      <c r="O12" s="7" t="str">
        <f t="shared" si="2"/>
        <v>No</v>
      </c>
      <c r="P12" s="7" t="str">
        <f t="shared" si="3"/>
        <v>No</v>
      </c>
      <c r="Q12" s="7"/>
      <c r="R12" s="8"/>
      <c r="S12" s="7"/>
      <c r="T12" s="7">
        <f t="shared" si="4"/>
        <v>0.08</v>
      </c>
      <c r="U12" s="7"/>
      <c r="V12" s="7">
        <f t="shared" si="5"/>
        <v>0.08</v>
      </c>
      <c r="W12" s="9">
        <f t="shared" si="6"/>
        <v>5.2905303885474445E-2</v>
      </c>
      <c r="X12" s="7"/>
      <c r="Y12" s="7"/>
      <c r="Z12" s="9">
        <f t="shared" si="7"/>
        <v>7.7499999999999999E-2</v>
      </c>
      <c r="AA12" s="7"/>
    </row>
    <row r="13" spans="1:33" x14ac:dyDescent="0.2">
      <c r="A13" s="5">
        <v>12</v>
      </c>
      <c r="B13" s="5">
        <v>0</v>
      </c>
      <c r="C13" s="5">
        <v>0.53071299999999999</v>
      </c>
      <c r="D13" s="5">
        <v>1.3387770000000001</v>
      </c>
      <c r="E13" s="5">
        <v>0.46928700000000001</v>
      </c>
      <c r="F13" s="5">
        <v>0.67971199999999998</v>
      </c>
      <c r="G13" s="5">
        <v>1.969625</v>
      </c>
      <c r="H13" s="5">
        <v>1210.874</v>
      </c>
      <c r="I13" s="5">
        <v>2.3389769999999999</v>
      </c>
      <c r="J13" s="5">
        <v>3.0119720000000001</v>
      </c>
      <c r="K13" s="6">
        <v>6.8148678619173063E-3</v>
      </c>
      <c r="L13" s="7">
        <v>0.05</v>
      </c>
      <c r="M13" s="7" t="str">
        <f t="shared" si="0"/>
        <v>good</v>
      </c>
      <c r="N13" s="7">
        <f t="shared" si="1"/>
        <v>4.3185132138082699E-2</v>
      </c>
      <c r="O13" s="7" t="str">
        <f t="shared" si="2"/>
        <v>No</v>
      </c>
      <c r="P13" s="7" t="str">
        <f t="shared" si="3"/>
        <v>No</v>
      </c>
      <c r="Q13" s="7"/>
      <c r="R13" s="8"/>
      <c r="S13" s="7"/>
      <c r="T13" s="7">
        <f t="shared" si="4"/>
        <v>0.05</v>
      </c>
      <c r="U13" s="7"/>
      <c r="V13" s="7">
        <f t="shared" si="5"/>
        <v>0.05</v>
      </c>
      <c r="W13" s="9">
        <f t="shared" si="6"/>
        <v>4.3185132138082699E-2</v>
      </c>
      <c r="X13" s="7"/>
      <c r="Y13" s="7"/>
      <c r="Z13" s="9">
        <f t="shared" si="7"/>
        <v>4.7500000000000001E-2</v>
      </c>
      <c r="AA13" s="7"/>
    </row>
    <row r="14" spans="1:33" x14ac:dyDescent="0.2">
      <c r="A14" s="5">
        <v>13</v>
      </c>
      <c r="B14" s="5">
        <v>0</v>
      </c>
      <c r="C14" s="5">
        <v>0.66600599999999999</v>
      </c>
      <c r="D14" s="5">
        <v>0.48691299999999998</v>
      </c>
      <c r="E14" s="5">
        <v>0.33399400000000001</v>
      </c>
      <c r="F14" s="5">
        <v>0.25912800000000002</v>
      </c>
      <c r="G14" s="5">
        <v>1.8790480000000001</v>
      </c>
      <c r="H14" s="5">
        <v>935.19460000000004</v>
      </c>
      <c r="I14" s="5">
        <v>1.672944</v>
      </c>
      <c r="J14" s="5">
        <v>1.9799290000000001</v>
      </c>
      <c r="K14" s="6">
        <v>8.6961338802418908E-2</v>
      </c>
      <c r="L14" s="7">
        <v>0.1</v>
      </c>
      <c r="M14" s="7" t="str">
        <f t="shared" si="0"/>
        <v>good</v>
      </c>
      <c r="N14" s="7">
        <f t="shared" si="1"/>
        <v>1.3038661197581097E-2</v>
      </c>
      <c r="O14" s="7" t="str">
        <f t="shared" si="2"/>
        <v>No</v>
      </c>
      <c r="P14" s="7" t="str">
        <f t="shared" si="3"/>
        <v>No</v>
      </c>
      <c r="Q14" s="7"/>
      <c r="R14" s="8"/>
      <c r="S14" s="7"/>
      <c r="T14" s="7">
        <f t="shared" si="4"/>
        <v>0.1</v>
      </c>
      <c r="U14" s="7"/>
      <c r="V14" s="7">
        <f t="shared" si="5"/>
        <v>0.1</v>
      </c>
      <c r="W14" s="9">
        <f t="shared" si="6"/>
        <v>1.3038661197581097E-2</v>
      </c>
      <c r="X14" s="7"/>
      <c r="Y14" s="7"/>
      <c r="Z14" s="9">
        <f t="shared" si="7"/>
        <v>9.7500000000000003E-2</v>
      </c>
      <c r="AA14" s="7"/>
    </row>
    <row r="15" spans="1:33" x14ac:dyDescent="0.2">
      <c r="A15" s="5">
        <v>14</v>
      </c>
      <c r="B15" s="5">
        <v>0</v>
      </c>
      <c r="C15" s="5">
        <v>0.57384900000000005</v>
      </c>
      <c r="D15" s="5">
        <v>0.77520199999999995</v>
      </c>
      <c r="E15" s="5">
        <v>0.426151</v>
      </c>
      <c r="F15" s="5">
        <v>0.39211299999999999</v>
      </c>
      <c r="G15" s="5">
        <v>1.9769840000000001</v>
      </c>
      <c r="H15" s="5">
        <v>926.28899999999999</v>
      </c>
      <c r="I15" s="5">
        <v>2.2173319999999999</v>
      </c>
      <c r="J15" s="5">
        <v>1.9297120000000001</v>
      </c>
      <c r="K15" s="6">
        <v>8.2443550930223417E-2</v>
      </c>
      <c r="L15" s="7">
        <v>0.05</v>
      </c>
      <c r="M15" s="7" t="str">
        <f t="shared" si="0"/>
        <v>bad</v>
      </c>
      <c r="N15" s="7">
        <f t="shared" si="1"/>
        <v>-3.2443550930223414E-2</v>
      </c>
      <c r="O15" s="7" t="str">
        <f t="shared" si="2"/>
        <v>No</v>
      </c>
      <c r="P15" s="7" t="str">
        <f t="shared" si="3"/>
        <v>No</v>
      </c>
      <c r="Q15" s="7"/>
      <c r="R15" s="8"/>
      <c r="S15" s="7"/>
      <c r="T15" s="7" t="str">
        <f t="shared" si="4"/>
        <v/>
      </c>
      <c r="U15" s="7"/>
      <c r="V15" s="7">
        <f t="shared" si="5"/>
        <v>0</v>
      </c>
      <c r="W15" s="9">
        <f t="shared" si="6"/>
        <v>-8.2443550930223417E-2</v>
      </c>
      <c r="X15" s="7"/>
      <c r="Y15" s="7"/>
      <c r="Z15" s="9">
        <f t="shared" si="7"/>
        <v>-2.5000000000000001E-3</v>
      </c>
      <c r="AA15" s="7"/>
    </row>
    <row r="16" spans="1:33" x14ac:dyDescent="0.2">
      <c r="A16" s="5">
        <v>15</v>
      </c>
      <c r="B16" s="5">
        <v>0</v>
      </c>
      <c r="C16" s="5">
        <v>0.64511700000000005</v>
      </c>
      <c r="D16" s="5">
        <v>0.45859699999999998</v>
      </c>
      <c r="E16" s="5">
        <v>0.354883</v>
      </c>
      <c r="F16" s="5">
        <v>0.32342399999999999</v>
      </c>
      <c r="G16" s="5">
        <v>1.417945</v>
      </c>
      <c r="H16" s="5">
        <v>929.30619999999999</v>
      </c>
      <c r="I16" s="5">
        <v>1.348735</v>
      </c>
      <c r="J16" s="5">
        <v>1.8183229999999999</v>
      </c>
      <c r="K16" s="6">
        <v>6.42765235375128E-2</v>
      </c>
      <c r="L16" s="7">
        <v>0.1</v>
      </c>
      <c r="M16" s="7" t="str">
        <f t="shared" si="0"/>
        <v>good</v>
      </c>
      <c r="N16" s="7">
        <f t="shared" si="1"/>
        <v>3.5723476462487205E-2</v>
      </c>
      <c r="O16" s="7" t="str">
        <f t="shared" si="2"/>
        <v>No</v>
      </c>
      <c r="P16" s="7" t="str">
        <f t="shared" si="3"/>
        <v>No</v>
      </c>
      <c r="Q16" s="7"/>
      <c r="R16" s="8"/>
      <c r="S16" s="7"/>
      <c r="T16" s="7">
        <f t="shared" si="4"/>
        <v>0.1</v>
      </c>
      <c r="U16" s="7"/>
      <c r="V16" s="7">
        <f t="shared" si="5"/>
        <v>0.1</v>
      </c>
      <c r="W16" s="9">
        <f t="shared" si="6"/>
        <v>3.5723476462487205E-2</v>
      </c>
      <c r="X16" s="7"/>
      <c r="Y16" s="7"/>
      <c r="Z16" s="9">
        <f t="shared" si="7"/>
        <v>9.7500000000000003E-2</v>
      </c>
      <c r="AA16" s="7"/>
    </row>
    <row r="17" spans="1:27" x14ac:dyDescent="0.2">
      <c r="A17" s="5">
        <v>16</v>
      </c>
      <c r="B17" s="5">
        <v>0</v>
      </c>
      <c r="C17" s="5">
        <v>0.58382000000000001</v>
      </c>
      <c r="D17" s="5">
        <v>1.0728869999999999</v>
      </c>
      <c r="E17" s="5">
        <v>0.41617999999999999</v>
      </c>
      <c r="F17" s="5">
        <v>0.59692599999999996</v>
      </c>
      <c r="G17" s="5">
        <v>1.797353</v>
      </c>
      <c r="H17" s="5">
        <v>908.72550000000001</v>
      </c>
      <c r="I17" s="5">
        <v>1.914299</v>
      </c>
      <c r="J17" s="5">
        <v>1.936218</v>
      </c>
      <c r="K17" s="6">
        <v>3.9066943603655493E-2</v>
      </c>
      <c r="L17" s="7">
        <v>0.06</v>
      </c>
      <c r="M17" s="7" t="str">
        <f t="shared" si="0"/>
        <v>good</v>
      </c>
      <c r="N17" s="7">
        <f t="shared" si="1"/>
        <v>2.0933056396344504E-2</v>
      </c>
      <c r="O17" s="7" t="str">
        <f t="shared" si="2"/>
        <v>No</v>
      </c>
      <c r="P17" s="7" t="str">
        <f t="shared" si="3"/>
        <v>No</v>
      </c>
      <c r="Q17" s="7"/>
      <c r="R17" s="8"/>
      <c r="S17" s="7"/>
      <c r="T17" s="7">
        <f t="shared" si="4"/>
        <v>0.06</v>
      </c>
      <c r="U17" s="7"/>
      <c r="V17" s="7">
        <f t="shared" si="5"/>
        <v>0.06</v>
      </c>
      <c r="W17" s="9">
        <f t="shared" si="6"/>
        <v>2.0933056396344504E-2</v>
      </c>
      <c r="X17" s="7"/>
      <c r="Y17" s="7"/>
      <c r="Z17" s="9">
        <f t="shared" si="7"/>
        <v>5.7499999999999996E-2</v>
      </c>
      <c r="AA17" s="7"/>
    </row>
    <row r="18" spans="1:27" x14ac:dyDescent="0.2">
      <c r="A18" s="5">
        <v>17</v>
      </c>
      <c r="B18" s="5">
        <v>0</v>
      </c>
      <c r="C18" s="5">
        <v>0.60625300000000004</v>
      </c>
      <c r="D18" s="5">
        <v>0.59123199999999998</v>
      </c>
      <c r="E18" s="5">
        <v>0.39374700000000001</v>
      </c>
      <c r="F18" s="5">
        <v>0.24066699999999999</v>
      </c>
      <c r="G18" s="5">
        <v>2.4566400000000002</v>
      </c>
      <c r="H18" s="5">
        <v>925.63329999999996</v>
      </c>
      <c r="I18" s="5">
        <v>1.417851</v>
      </c>
      <c r="J18" s="5">
        <v>2.5618110000000001</v>
      </c>
      <c r="K18" s="6">
        <v>8.3484916526898295E-2</v>
      </c>
      <c r="L18" s="7">
        <v>0.09</v>
      </c>
      <c r="M18" s="7" t="str">
        <f t="shared" si="0"/>
        <v>good</v>
      </c>
      <c r="N18" s="7">
        <f t="shared" si="1"/>
        <v>6.5150834731017015E-3</v>
      </c>
      <c r="O18" s="7" t="str">
        <f t="shared" si="2"/>
        <v>No</v>
      </c>
      <c r="P18" s="7" t="str">
        <f t="shared" si="3"/>
        <v>No</v>
      </c>
      <c r="Q18" s="7"/>
      <c r="R18" s="8"/>
      <c r="S18" s="7"/>
      <c r="T18" s="7">
        <f t="shared" si="4"/>
        <v>0.09</v>
      </c>
      <c r="U18" s="7"/>
      <c r="V18" s="7">
        <f t="shared" si="5"/>
        <v>0.09</v>
      </c>
      <c r="W18" s="9">
        <f t="shared" si="6"/>
        <v>6.5150834731017015E-3</v>
      </c>
      <c r="X18" s="7"/>
      <c r="Y18" s="7"/>
      <c r="Z18" s="9">
        <f t="shared" si="7"/>
        <v>8.7499999999999994E-2</v>
      </c>
      <c r="AA18" s="7"/>
    </row>
    <row r="19" spans="1:27" x14ac:dyDescent="0.2">
      <c r="A19" s="5">
        <v>18</v>
      </c>
      <c r="B19" s="5">
        <v>0</v>
      </c>
      <c r="C19" s="5">
        <v>0.68873200000000001</v>
      </c>
      <c r="D19" s="5">
        <v>0.78853600000000001</v>
      </c>
      <c r="E19" s="5">
        <v>0.31126799999999999</v>
      </c>
      <c r="F19" s="5">
        <v>0.449961</v>
      </c>
      <c r="G19" s="5">
        <v>1.752456</v>
      </c>
      <c r="H19" s="5">
        <v>1113.6469999999999</v>
      </c>
      <c r="I19" s="5">
        <v>2.0280269999999998</v>
      </c>
      <c r="J19" s="5">
        <v>1.7077800000000001</v>
      </c>
      <c r="K19" s="6">
        <v>4.9770835466426862E-2</v>
      </c>
      <c r="L19" s="7">
        <v>0.05</v>
      </c>
      <c r="M19" s="7" t="str">
        <f t="shared" si="0"/>
        <v>good</v>
      </c>
      <c r="N19" s="7">
        <f t="shared" si="1"/>
        <v>2.2916453357314098E-4</v>
      </c>
      <c r="O19" s="7" t="str">
        <f t="shared" si="2"/>
        <v>No</v>
      </c>
      <c r="P19" s="7" t="str">
        <f t="shared" si="3"/>
        <v>No</v>
      </c>
      <c r="Q19" s="7"/>
      <c r="R19" s="8"/>
      <c r="S19" s="7"/>
      <c r="T19" s="7">
        <f t="shared" si="4"/>
        <v>0.05</v>
      </c>
      <c r="U19" s="7"/>
      <c r="V19" s="7">
        <f t="shared" si="5"/>
        <v>0.05</v>
      </c>
      <c r="W19" s="9">
        <f t="shared" si="6"/>
        <v>2.2916453357314098E-4</v>
      </c>
      <c r="X19" s="7"/>
      <c r="Y19" s="7"/>
      <c r="Z19" s="9">
        <f t="shared" si="7"/>
        <v>4.7500000000000001E-2</v>
      </c>
      <c r="AA19" s="7"/>
    </row>
    <row r="20" spans="1:27" x14ac:dyDescent="0.2">
      <c r="A20" s="5">
        <v>19</v>
      </c>
      <c r="B20" s="5">
        <v>0</v>
      </c>
      <c r="C20" s="5">
        <v>0.40470499999999998</v>
      </c>
      <c r="D20" s="5">
        <v>0.22623399999999999</v>
      </c>
      <c r="E20" s="5">
        <v>0.59529500000000002</v>
      </c>
      <c r="F20" s="5">
        <v>0.101858</v>
      </c>
      <c r="G20" s="5">
        <v>2.2210719999999999</v>
      </c>
      <c r="H20" s="5">
        <v>917.97749999999996</v>
      </c>
      <c r="I20" s="5">
        <v>2.1066039999999999</v>
      </c>
      <c r="J20" s="5">
        <v>2.8807680000000002</v>
      </c>
      <c r="K20" s="6">
        <v>0.1197873565159102</v>
      </c>
      <c r="L20" s="7">
        <v>0.13</v>
      </c>
      <c r="M20" s="7" t="str">
        <f t="shared" si="0"/>
        <v>good</v>
      </c>
      <c r="N20" s="7">
        <f t="shared" si="1"/>
        <v>1.0212643484089803E-2</v>
      </c>
      <c r="O20" s="7" t="str">
        <f t="shared" si="2"/>
        <v>No</v>
      </c>
      <c r="P20" s="7" t="str">
        <f t="shared" si="3"/>
        <v>No</v>
      </c>
      <c r="Q20" s="7"/>
      <c r="R20" s="8"/>
      <c r="S20" s="7"/>
      <c r="T20" s="7">
        <f t="shared" si="4"/>
        <v>0.13</v>
      </c>
      <c r="U20" s="7"/>
      <c r="V20" s="7">
        <f t="shared" si="5"/>
        <v>0.13</v>
      </c>
      <c r="W20" s="9">
        <f t="shared" si="6"/>
        <v>1.0212643484089803E-2</v>
      </c>
      <c r="X20" s="7"/>
      <c r="Y20" s="7"/>
      <c r="Z20" s="9">
        <f t="shared" si="7"/>
        <v>0.1275</v>
      </c>
      <c r="AA20" s="7"/>
    </row>
    <row r="21" spans="1:27" ht="15.75" customHeight="1" x14ac:dyDescent="0.2">
      <c r="A21" s="5">
        <v>20</v>
      </c>
      <c r="B21" s="5">
        <v>1</v>
      </c>
      <c r="C21" s="5">
        <v>0.66695899999999997</v>
      </c>
      <c r="D21" s="5">
        <v>0.35093099999999999</v>
      </c>
      <c r="E21" s="5">
        <v>0.33304099999999998</v>
      </c>
      <c r="F21" s="5">
        <v>0.14998500000000001</v>
      </c>
      <c r="G21" s="5">
        <v>2.3397730000000001</v>
      </c>
      <c r="H21" s="5">
        <v>922.84119999999996</v>
      </c>
      <c r="I21" s="5">
        <v>2.4739849999999999</v>
      </c>
      <c r="J21" s="5">
        <v>2.6207579999999999</v>
      </c>
      <c r="K21" s="6">
        <v>9.3323747896645257E-2</v>
      </c>
      <c r="L21" s="7">
        <v>0.11</v>
      </c>
      <c r="M21" s="7" t="str">
        <f t="shared" si="0"/>
        <v>good</v>
      </c>
      <c r="N21" s="7">
        <f t="shared" si="1"/>
        <v>1.6676252103354744E-2</v>
      </c>
      <c r="O21" s="7" t="str">
        <f t="shared" si="2"/>
        <v>No</v>
      </c>
      <c r="P21" s="7" t="str">
        <f t="shared" si="3"/>
        <v>No</v>
      </c>
      <c r="Q21" s="7"/>
      <c r="R21" s="8"/>
      <c r="S21" s="7"/>
      <c r="T21" s="7">
        <f t="shared" si="4"/>
        <v>0.11</v>
      </c>
      <c r="U21" s="7"/>
      <c r="V21" s="7">
        <f t="shared" si="5"/>
        <v>0.11</v>
      </c>
      <c r="W21" s="9">
        <f t="shared" si="6"/>
        <v>1.6676252103354744E-2</v>
      </c>
      <c r="X21" s="7"/>
      <c r="Y21" s="7"/>
      <c r="Z21" s="9">
        <f t="shared" si="7"/>
        <v>0.1075</v>
      </c>
      <c r="AA21" s="7"/>
    </row>
    <row r="22" spans="1:27" ht="15.75" customHeight="1" x14ac:dyDescent="0.2">
      <c r="A22" s="5">
        <v>21</v>
      </c>
      <c r="B22" s="5">
        <v>0</v>
      </c>
      <c r="C22" s="5">
        <v>0.41560999999999998</v>
      </c>
      <c r="D22" s="5">
        <v>0.57537099999999997</v>
      </c>
      <c r="E22" s="5">
        <v>0.58438999999999997</v>
      </c>
      <c r="F22" s="5">
        <v>0.22861200000000001</v>
      </c>
      <c r="G22" s="5">
        <v>2.5168020000000002</v>
      </c>
      <c r="H22" s="5">
        <v>1097.4649999999999</v>
      </c>
      <c r="I22" s="5">
        <v>1.8697999999999999</v>
      </c>
      <c r="J22" s="5">
        <v>2.0591330000000001</v>
      </c>
      <c r="K22" s="6">
        <v>0.19196600016323789</v>
      </c>
      <c r="L22" s="7">
        <v>0.11</v>
      </c>
      <c r="M22" s="7" t="str">
        <f t="shared" si="0"/>
        <v>bad</v>
      </c>
      <c r="N22" s="7">
        <f t="shared" si="1"/>
        <v>-8.1966000163237893E-2</v>
      </c>
      <c r="O22" s="7" t="str">
        <f t="shared" si="2"/>
        <v>No</v>
      </c>
      <c r="P22" s="7" t="str">
        <f t="shared" si="3"/>
        <v>No</v>
      </c>
      <c r="Q22" s="7"/>
      <c r="R22" s="8"/>
      <c r="S22" s="7"/>
      <c r="T22" s="7" t="str">
        <f t="shared" si="4"/>
        <v/>
      </c>
      <c r="U22" s="7"/>
      <c r="V22" s="7">
        <f t="shared" si="5"/>
        <v>0</v>
      </c>
      <c r="W22" s="9">
        <f t="shared" si="6"/>
        <v>-0.19196600016323789</v>
      </c>
      <c r="X22" s="7"/>
      <c r="Y22" s="7"/>
      <c r="Z22" s="9">
        <f t="shared" si="7"/>
        <v>-2.5000000000000001E-3</v>
      </c>
      <c r="AA22" s="7"/>
    </row>
    <row r="23" spans="1:27" ht="15.75" customHeight="1" x14ac:dyDescent="0.2">
      <c r="A23" s="5">
        <v>22</v>
      </c>
      <c r="B23" s="5">
        <v>0</v>
      </c>
      <c r="C23" s="5">
        <v>0.55913100000000004</v>
      </c>
      <c r="D23" s="5">
        <v>0.57984599999999997</v>
      </c>
      <c r="E23" s="5">
        <v>0.44086900000000001</v>
      </c>
      <c r="F23" s="5">
        <v>0.27563500000000002</v>
      </c>
      <c r="G23" s="5">
        <v>2.1036730000000001</v>
      </c>
      <c r="H23" s="5">
        <v>1078.521</v>
      </c>
      <c r="I23" s="5">
        <v>2.7240769999999999</v>
      </c>
      <c r="J23" s="5">
        <v>2.9753370000000001</v>
      </c>
      <c r="K23" s="6">
        <v>3.4353794647553518E-2</v>
      </c>
      <c r="L23" s="7">
        <v>7.0000000000000007E-2</v>
      </c>
      <c r="M23" s="7" t="str">
        <f t="shared" si="0"/>
        <v>good</v>
      </c>
      <c r="N23" s="7">
        <f t="shared" si="1"/>
        <v>3.5646205352446489E-2</v>
      </c>
      <c r="O23" s="7" t="str">
        <f t="shared" si="2"/>
        <v>No</v>
      </c>
      <c r="P23" s="7" t="str">
        <f t="shared" si="3"/>
        <v>No</v>
      </c>
      <c r="Q23" s="7"/>
      <c r="R23" s="8"/>
      <c r="S23" s="7"/>
      <c r="T23" s="7">
        <f t="shared" si="4"/>
        <v>7.0000000000000007E-2</v>
      </c>
      <c r="U23" s="7"/>
      <c r="V23" s="7">
        <f t="shared" si="5"/>
        <v>7.0000000000000007E-2</v>
      </c>
      <c r="W23" s="9">
        <f t="shared" si="6"/>
        <v>3.5646205352446489E-2</v>
      </c>
      <c r="X23" s="7"/>
      <c r="Y23" s="7"/>
      <c r="Z23" s="9">
        <f t="shared" si="7"/>
        <v>6.7500000000000004E-2</v>
      </c>
      <c r="AA23" s="7"/>
    </row>
    <row r="24" spans="1:27" ht="15.75" customHeight="1" x14ac:dyDescent="0.2">
      <c r="A24" s="5">
        <v>23</v>
      </c>
      <c r="B24" s="5">
        <v>0</v>
      </c>
      <c r="C24" s="5">
        <v>0.65607300000000002</v>
      </c>
      <c r="D24" s="5">
        <v>0.99817599999999995</v>
      </c>
      <c r="E24" s="5">
        <v>0.34392699999999998</v>
      </c>
      <c r="F24" s="5">
        <v>0.45219199999999998</v>
      </c>
      <c r="G24" s="5">
        <v>2.2074180000000001</v>
      </c>
      <c r="H24" s="5">
        <v>1000.317</v>
      </c>
      <c r="I24" s="5">
        <v>1.5567310000000001</v>
      </c>
      <c r="J24" s="5">
        <v>2.4709850000000002</v>
      </c>
      <c r="K24" s="6">
        <v>3.0302495147297159E-2</v>
      </c>
      <c r="L24" s="7">
        <v>0.05</v>
      </c>
      <c r="M24" s="7" t="str">
        <f t="shared" si="0"/>
        <v>good</v>
      </c>
      <c r="N24" s="7">
        <f t="shared" si="1"/>
        <v>1.9697504852702843E-2</v>
      </c>
      <c r="O24" s="7" t="str">
        <f t="shared" si="2"/>
        <v>No</v>
      </c>
      <c r="P24" s="7" t="str">
        <f t="shared" si="3"/>
        <v>No</v>
      </c>
      <c r="Q24" s="7"/>
      <c r="R24" s="8"/>
      <c r="S24" s="7"/>
      <c r="T24" s="7">
        <f t="shared" si="4"/>
        <v>0.05</v>
      </c>
      <c r="U24" s="7"/>
      <c r="V24" s="7">
        <f t="shared" si="5"/>
        <v>0.05</v>
      </c>
      <c r="W24" s="9">
        <f t="shared" si="6"/>
        <v>1.9697504852702843E-2</v>
      </c>
      <c r="X24" s="7"/>
      <c r="Y24" s="7"/>
      <c r="Z24" s="9">
        <f t="shared" si="7"/>
        <v>4.7500000000000001E-2</v>
      </c>
      <c r="AA24" s="7"/>
    </row>
    <row r="25" spans="1:27" ht="15.75" customHeight="1" x14ac:dyDescent="0.2">
      <c r="A25" s="5">
        <v>24</v>
      </c>
      <c r="B25" s="5">
        <v>0</v>
      </c>
      <c r="C25" s="5">
        <v>0.61376299999999995</v>
      </c>
      <c r="D25" s="5">
        <v>0.58804800000000002</v>
      </c>
      <c r="E25" s="5">
        <v>0.386237</v>
      </c>
      <c r="F25" s="5">
        <v>0.29780800000000002</v>
      </c>
      <c r="G25" s="5">
        <v>1.974591</v>
      </c>
      <c r="H25" s="5">
        <v>998.05960000000005</v>
      </c>
      <c r="I25" s="5">
        <v>1.6481079999999999</v>
      </c>
      <c r="J25" s="5">
        <v>1.8630739999999999</v>
      </c>
      <c r="K25" s="6">
        <v>9.7749310798624311E-2</v>
      </c>
      <c r="L25" s="7">
        <v>7.0000000000000007E-2</v>
      </c>
      <c r="M25" s="7" t="str">
        <f t="shared" si="0"/>
        <v>bad</v>
      </c>
      <c r="N25" s="7">
        <f t="shared" si="1"/>
        <v>-2.7749310798624305E-2</v>
      </c>
      <c r="O25" s="7" t="str">
        <f t="shared" si="2"/>
        <v>No</v>
      </c>
      <c r="P25" s="7" t="str">
        <f t="shared" si="3"/>
        <v>No</v>
      </c>
      <c r="Q25" s="7"/>
      <c r="R25" s="8"/>
      <c r="S25" s="7"/>
      <c r="T25" s="7" t="str">
        <f t="shared" si="4"/>
        <v/>
      </c>
      <c r="U25" s="7"/>
      <c r="V25" s="7">
        <f t="shared" si="5"/>
        <v>0</v>
      </c>
      <c r="W25" s="9">
        <f t="shared" si="6"/>
        <v>-9.7749310798624311E-2</v>
      </c>
      <c r="X25" s="7"/>
      <c r="Y25" s="7"/>
      <c r="Z25" s="9">
        <f t="shared" si="7"/>
        <v>-2.5000000000000001E-3</v>
      </c>
      <c r="AA25" s="7"/>
    </row>
    <row r="26" spans="1:27" ht="15.75" customHeight="1" x14ac:dyDescent="0.2">
      <c r="A26" s="5">
        <v>25</v>
      </c>
      <c r="B26" s="5">
        <v>0</v>
      </c>
      <c r="C26" s="5">
        <v>0.18264</v>
      </c>
      <c r="D26" s="5">
        <v>0.70532499999999998</v>
      </c>
      <c r="E26" s="5">
        <v>0.81735999999999998</v>
      </c>
      <c r="F26" s="5">
        <v>0.450743</v>
      </c>
      <c r="G26" s="5">
        <v>1.564805</v>
      </c>
      <c r="H26" s="5">
        <v>1095.567</v>
      </c>
      <c r="I26" s="5">
        <v>1.6240000000000001</v>
      </c>
      <c r="J26" s="5">
        <v>2.7897970000000001</v>
      </c>
      <c r="K26" s="6">
        <v>3.4426008331535612E-2</v>
      </c>
      <c r="L26" s="7">
        <v>0.14000000000000001</v>
      </c>
      <c r="M26" s="7" t="str">
        <f t="shared" si="0"/>
        <v>good</v>
      </c>
      <c r="N26" s="7">
        <f t="shared" si="1"/>
        <v>0.1055739916684644</v>
      </c>
      <c r="O26" s="7" t="str">
        <f t="shared" si="2"/>
        <v>Yes</v>
      </c>
      <c r="P26" s="7" t="str">
        <f t="shared" si="3"/>
        <v>Yes</v>
      </c>
      <c r="Q26" s="7"/>
      <c r="R26" s="8"/>
      <c r="S26" s="7"/>
      <c r="T26" s="7">
        <f t="shared" si="4"/>
        <v>0.14000000000000001</v>
      </c>
      <c r="U26" s="7"/>
      <c r="V26" s="7">
        <f t="shared" si="5"/>
        <v>0.14000000000000001</v>
      </c>
      <c r="W26" s="9">
        <f t="shared" si="6"/>
        <v>0.1055739916684644</v>
      </c>
      <c r="X26" s="7"/>
      <c r="Y26" s="7"/>
      <c r="Z26" s="9">
        <f t="shared" si="7"/>
        <v>0.13750000000000001</v>
      </c>
      <c r="AA26" s="7"/>
    </row>
    <row r="27" spans="1:27" ht="15.75" customHeight="1" x14ac:dyDescent="0.2">
      <c r="A27" s="5">
        <v>26</v>
      </c>
      <c r="B27" s="5">
        <v>0</v>
      </c>
      <c r="C27" s="5">
        <v>0.36437999999999998</v>
      </c>
      <c r="D27" s="5">
        <v>0.38168099999999999</v>
      </c>
      <c r="E27" s="5">
        <v>0.63561999999999996</v>
      </c>
      <c r="F27" s="5">
        <v>0.181645</v>
      </c>
      <c r="G27" s="5">
        <v>2.101251</v>
      </c>
      <c r="H27" s="5">
        <v>1030.9949999999999</v>
      </c>
      <c r="I27" s="5">
        <v>2.2731219999999999</v>
      </c>
      <c r="J27" s="5">
        <v>3.1908560000000001</v>
      </c>
      <c r="K27" s="6">
        <v>5.5733160231611227E-2</v>
      </c>
      <c r="L27" s="7">
        <v>0.11</v>
      </c>
      <c r="M27" s="7" t="str">
        <f t="shared" si="0"/>
        <v>good</v>
      </c>
      <c r="N27" s="7">
        <f t="shared" si="1"/>
        <v>5.4266839768388773E-2</v>
      </c>
      <c r="O27" s="7" t="str">
        <f t="shared" si="2"/>
        <v>No</v>
      </c>
      <c r="P27" s="7" t="str">
        <f t="shared" si="3"/>
        <v>No</v>
      </c>
      <c r="Q27" s="7"/>
      <c r="R27" s="8"/>
      <c r="S27" s="7"/>
      <c r="T27" s="7">
        <f t="shared" si="4"/>
        <v>0.11</v>
      </c>
      <c r="U27" s="7"/>
      <c r="V27" s="7">
        <f t="shared" si="5"/>
        <v>0.11</v>
      </c>
      <c r="W27" s="9">
        <f t="shared" si="6"/>
        <v>5.4266839768388773E-2</v>
      </c>
      <c r="X27" s="7"/>
      <c r="Y27" s="7"/>
      <c r="Z27" s="9">
        <f t="shared" si="7"/>
        <v>0.1075</v>
      </c>
      <c r="AA27" s="7"/>
    </row>
    <row r="28" spans="1:27" ht="15.75" customHeight="1" x14ac:dyDescent="0.2">
      <c r="A28" s="5">
        <v>27</v>
      </c>
      <c r="B28" s="5">
        <v>1</v>
      </c>
      <c r="C28" s="5">
        <v>0.56350500000000003</v>
      </c>
      <c r="D28" s="5">
        <v>0.312332</v>
      </c>
      <c r="E28" s="5">
        <v>0.43649500000000002</v>
      </c>
      <c r="F28" s="5">
        <v>0.14141599999999999</v>
      </c>
      <c r="G28" s="5">
        <v>2.2086039999999998</v>
      </c>
      <c r="H28" s="5">
        <v>722.50660000000005</v>
      </c>
      <c r="I28" s="5">
        <v>1.927054</v>
      </c>
      <c r="J28" s="5">
        <v>2.390733</v>
      </c>
      <c r="K28" s="6">
        <v>0.1603523777280412</v>
      </c>
      <c r="L28" s="7">
        <v>0.13</v>
      </c>
      <c r="M28" s="7" t="str">
        <f t="shared" si="0"/>
        <v>bad</v>
      </c>
      <c r="N28" s="7">
        <f t="shared" si="1"/>
        <v>-3.0352377728041197E-2</v>
      </c>
      <c r="O28" s="7" t="str">
        <f t="shared" si="2"/>
        <v>No</v>
      </c>
      <c r="P28" s="7" t="str">
        <f t="shared" si="3"/>
        <v>No</v>
      </c>
      <c r="Q28" s="7"/>
      <c r="R28" s="8"/>
      <c r="S28" s="7"/>
      <c r="T28" s="7" t="str">
        <f t="shared" si="4"/>
        <v/>
      </c>
      <c r="U28" s="7"/>
      <c r="V28" s="7">
        <f t="shared" si="5"/>
        <v>0</v>
      </c>
      <c r="W28" s="9">
        <f t="shared" si="6"/>
        <v>-0.1603523777280412</v>
      </c>
      <c r="X28" s="7"/>
      <c r="Y28" s="7"/>
      <c r="Z28" s="9">
        <f t="shared" si="7"/>
        <v>-2.5000000000000001E-3</v>
      </c>
      <c r="AA28" s="7"/>
    </row>
    <row r="29" spans="1:27" ht="15.75" customHeight="1" x14ac:dyDescent="0.2">
      <c r="A29" s="5">
        <v>28</v>
      </c>
      <c r="B29" s="5">
        <v>0</v>
      </c>
      <c r="C29" s="5">
        <v>7.3459999999999998E-2</v>
      </c>
      <c r="D29" s="5">
        <v>0.68903300000000001</v>
      </c>
      <c r="E29" s="5">
        <v>0.92654000000000003</v>
      </c>
      <c r="F29" s="5">
        <v>0.32613799999999998</v>
      </c>
      <c r="G29" s="5">
        <v>2.1127069999999999</v>
      </c>
      <c r="H29" s="5">
        <v>1030.655</v>
      </c>
      <c r="I29" s="5">
        <v>1.3286830000000001</v>
      </c>
      <c r="J29" s="5">
        <v>1.774948</v>
      </c>
      <c r="K29" s="6">
        <v>0.2672831069806107</v>
      </c>
      <c r="L29" s="7">
        <v>0.13</v>
      </c>
      <c r="M29" s="7" t="str">
        <f t="shared" si="0"/>
        <v>bad</v>
      </c>
      <c r="N29" s="7">
        <f t="shared" si="1"/>
        <v>-0.13728310698061069</v>
      </c>
      <c r="O29" s="7" t="str">
        <f t="shared" si="2"/>
        <v>No</v>
      </c>
      <c r="P29" s="7" t="str">
        <f t="shared" si="3"/>
        <v>No</v>
      </c>
      <c r="Q29" s="7"/>
      <c r="R29" s="8"/>
      <c r="S29" s="7"/>
      <c r="T29" s="7" t="str">
        <f t="shared" si="4"/>
        <v/>
      </c>
      <c r="U29" s="7"/>
      <c r="V29" s="7">
        <f t="shared" si="5"/>
        <v>0</v>
      </c>
      <c r="W29" s="9">
        <f t="shared" si="6"/>
        <v>-0.2672831069806107</v>
      </c>
      <c r="X29" s="7"/>
      <c r="Y29" s="7"/>
      <c r="Z29" s="9">
        <f t="shared" si="7"/>
        <v>-2.5000000000000001E-3</v>
      </c>
      <c r="AA29" s="7"/>
    </row>
    <row r="30" spans="1:27" ht="15.75" customHeight="1" x14ac:dyDescent="0.2">
      <c r="A30" s="5">
        <v>29</v>
      </c>
      <c r="B30" s="5">
        <v>0</v>
      </c>
      <c r="C30" s="5">
        <v>0.75915999999999995</v>
      </c>
      <c r="D30" s="5">
        <v>0.71599100000000004</v>
      </c>
      <c r="E30" s="5">
        <v>0.24084</v>
      </c>
      <c r="F30" s="5">
        <v>0.38602599999999998</v>
      </c>
      <c r="G30" s="5">
        <v>1.8547739999999999</v>
      </c>
      <c r="H30" s="5">
        <v>847.02800000000002</v>
      </c>
      <c r="I30" s="5">
        <v>2.564883</v>
      </c>
      <c r="J30" s="5">
        <v>2.5129160000000001</v>
      </c>
      <c r="K30" s="6">
        <v>3.0027814797083191E-2</v>
      </c>
      <c r="L30" s="7">
        <v>0.05</v>
      </c>
      <c r="M30" s="7" t="str">
        <f t="shared" si="0"/>
        <v>good</v>
      </c>
      <c r="N30" s="7">
        <f t="shared" si="1"/>
        <v>1.9972185202916812E-2</v>
      </c>
      <c r="O30" s="7" t="str">
        <f t="shared" si="2"/>
        <v>No</v>
      </c>
      <c r="P30" s="7" t="str">
        <f t="shared" si="3"/>
        <v>No</v>
      </c>
      <c r="Q30" s="7"/>
      <c r="R30" s="8"/>
      <c r="S30" s="7"/>
      <c r="T30" s="7">
        <f t="shared" si="4"/>
        <v>0.05</v>
      </c>
      <c r="U30" s="7"/>
      <c r="V30" s="7">
        <f t="shared" si="5"/>
        <v>0.05</v>
      </c>
      <c r="W30" s="9">
        <f t="shared" si="6"/>
        <v>1.9972185202916812E-2</v>
      </c>
      <c r="X30" s="7"/>
      <c r="Y30" s="7"/>
      <c r="Z30" s="9">
        <f t="shared" si="7"/>
        <v>4.7500000000000001E-2</v>
      </c>
      <c r="AA30" s="7"/>
    </row>
    <row r="31" spans="1:27" ht="15.75" customHeight="1" x14ac:dyDescent="0.2">
      <c r="A31" s="5">
        <v>30</v>
      </c>
      <c r="B31" s="5">
        <v>0</v>
      </c>
      <c r="C31" s="5">
        <v>0.81575799999999998</v>
      </c>
      <c r="D31" s="5">
        <v>0.69242800000000004</v>
      </c>
      <c r="E31" s="5">
        <v>0.18424199999999999</v>
      </c>
      <c r="F31" s="5">
        <v>0.38096600000000003</v>
      </c>
      <c r="G31" s="5">
        <v>1.8175600000000001</v>
      </c>
      <c r="H31" s="5">
        <v>1012.418</v>
      </c>
      <c r="I31" s="5">
        <v>2.5425309999999999</v>
      </c>
      <c r="J31" s="5">
        <v>2.787283</v>
      </c>
      <c r="K31" s="6">
        <v>1.5494331716398061E-2</v>
      </c>
      <c r="L31" s="7">
        <v>0.05</v>
      </c>
      <c r="M31" s="7" t="str">
        <f t="shared" si="0"/>
        <v>good</v>
      </c>
      <c r="N31" s="7">
        <f t="shared" si="1"/>
        <v>3.4505668283601944E-2</v>
      </c>
      <c r="O31" s="7" t="str">
        <f t="shared" si="2"/>
        <v>No</v>
      </c>
      <c r="P31" s="7" t="str">
        <f t="shared" si="3"/>
        <v>No</v>
      </c>
      <c r="Q31" s="7"/>
      <c r="R31" s="8"/>
      <c r="S31" s="7"/>
      <c r="T31" s="7">
        <f t="shared" si="4"/>
        <v>0.05</v>
      </c>
      <c r="U31" s="7"/>
      <c r="V31" s="7">
        <f t="shared" si="5"/>
        <v>0.05</v>
      </c>
      <c r="W31" s="9">
        <f t="shared" si="6"/>
        <v>3.4505668283601944E-2</v>
      </c>
      <c r="X31" s="7"/>
      <c r="Y31" s="7"/>
      <c r="Z31" s="9">
        <f t="shared" si="7"/>
        <v>4.7500000000000001E-2</v>
      </c>
      <c r="AA31" s="7"/>
    </row>
    <row r="32" spans="1:27" ht="15.75" customHeight="1" x14ac:dyDescent="0.2">
      <c r="A32" s="5">
        <v>31</v>
      </c>
      <c r="B32" s="5">
        <v>0</v>
      </c>
      <c r="C32" s="5">
        <v>0.513957</v>
      </c>
      <c r="D32" s="5">
        <v>0.74773800000000001</v>
      </c>
      <c r="E32" s="5">
        <v>0.486043</v>
      </c>
      <c r="F32" s="5">
        <v>0.34237499999999998</v>
      </c>
      <c r="G32" s="5">
        <v>2.1839740000000001</v>
      </c>
      <c r="H32" s="5">
        <v>1100.2090000000001</v>
      </c>
      <c r="I32" s="5">
        <v>2.0241470000000001</v>
      </c>
      <c r="J32" s="5">
        <v>1.9224079999999999</v>
      </c>
      <c r="K32" s="6">
        <v>0.1016768008750208</v>
      </c>
      <c r="L32" s="7">
        <v>0.08</v>
      </c>
      <c r="M32" s="7" t="str">
        <f t="shared" si="0"/>
        <v>bad</v>
      </c>
      <c r="N32" s="7">
        <f t="shared" si="1"/>
        <v>-2.1676800875020802E-2</v>
      </c>
      <c r="O32" s="7" t="str">
        <f t="shared" si="2"/>
        <v>No</v>
      </c>
      <c r="P32" s="7" t="str">
        <f t="shared" si="3"/>
        <v>No</v>
      </c>
      <c r="Q32" s="7"/>
      <c r="R32" s="8"/>
      <c r="S32" s="7"/>
      <c r="T32" s="7" t="str">
        <f t="shared" si="4"/>
        <v/>
      </c>
      <c r="U32" s="7"/>
      <c r="V32" s="7">
        <f t="shared" si="5"/>
        <v>0</v>
      </c>
      <c r="W32" s="9">
        <f t="shared" si="6"/>
        <v>-0.1016768008750208</v>
      </c>
      <c r="X32" s="7"/>
      <c r="Y32" s="7"/>
      <c r="Z32" s="9">
        <f t="shared" si="7"/>
        <v>-2.5000000000000001E-3</v>
      </c>
      <c r="AA32" s="7"/>
    </row>
    <row r="33" spans="1:27" ht="15.75" customHeight="1" x14ac:dyDescent="0.2">
      <c r="A33" s="5">
        <v>32</v>
      </c>
      <c r="B33" s="5">
        <v>0</v>
      </c>
      <c r="C33" s="5">
        <v>0.52824899999999997</v>
      </c>
      <c r="D33" s="5">
        <v>0.47395799999999999</v>
      </c>
      <c r="E33" s="5">
        <v>0.47175099999999998</v>
      </c>
      <c r="F33" s="5">
        <v>0.23422899999999999</v>
      </c>
      <c r="G33" s="5">
        <v>2.023479</v>
      </c>
      <c r="H33" s="5">
        <v>890.59379999999999</v>
      </c>
      <c r="I33" s="5">
        <v>1.6763209999999999</v>
      </c>
      <c r="J33" s="5">
        <v>2.9213269999999998</v>
      </c>
      <c r="K33" s="6">
        <v>4.8848440193737193E-2</v>
      </c>
      <c r="L33" s="7">
        <v>0.12</v>
      </c>
      <c r="M33" s="7" t="str">
        <f t="shared" si="0"/>
        <v>good</v>
      </c>
      <c r="N33" s="7">
        <f t="shared" si="1"/>
        <v>7.115155980626281E-2</v>
      </c>
      <c r="O33" s="7" t="str">
        <f t="shared" si="2"/>
        <v>No</v>
      </c>
      <c r="P33" s="7" t="str">
        <f t="shared" si="3"/>
        <v>No</v>
      </c>
      <c r="Q33" s="7"/>
      <c r="R33" s="8"/>
      <c r="S33" s="7"/>
      <c r="T33" s="7">
        <f t="shared" si="4"/>
        <v>0.12</v>
      </c>
      <c r="U33" s="7"/>
      <c r="V33" s="7">
        <f t="shared" si="5"/>
        <v>0.12</v>
      </c>
      <c r="W33" s="9">
        <f t="shared" si="6"/>
        <v>7.115155980626281E-2</v>
      </c>
      <c r="X33" s="7"/>
      <c r="Y33" s="7"/>
      <c r="Z33" s="9">
        <f t="shared" si="7"/>
        <v>0.11749999999999999</v>
      </c>
      <c r="AA33" s="7"/>
    </row>
    <row r="34" spans="1:27" ht="15.75" customHeight="1" x14ac:dyDescent="0.2">
      <c r="A34" s="5">
        <v>33</v>
      </c>
      <c r="B34" s="5">
        <v>0</v>
      </c>
      <c r="C34" s="5">
        <v>0.62852600000000003</v>
      </c>
      <c r="D34" s="5">
        <v>0.41911100000000001</v>
      </c>
      <c r="E34" s="5">
        <v>0.37147400000000003</v>
      </c>
      <c r="F34" s="5">
        <v>0.29538500000000001</v>
      </c>
      <c r="G34" s="5">
        <v>1.4188609999999999</v>
      </c>
      <c r="H34" s="5">
        <v>1057.7260000000001</v>
      </c>
      <c r="I34" s="5">
        <v>2.0018410000000002</v>
      </c>
      <c r="J34" s="5">
        <v>2.1538050000000002</v>
      </c>
      <c r="K34" s="6">
        <v>4.3201209626631223E-2</v>
      </c>
      <c r="L34" s="7">
        <v>0.14000000000000001</v>
      </c>
      <c r="M34" s="7" t="str">
        <f t="shared" si="0"/>
        <v>good</v>
      </c>
      <c r="N34" s="7">
        <f t="shared" si="1"/>
        <v>9.679879037336879E-2</v>
      </c>
      <c r="O34" s="7" t="str">
        <f t="shared" si="2"/>
        <v>Yes</v>
      </c>
      <c r="P34" s="7" t="str">
        <f t="shared" si="3"/>
        <v>Yes</v>
      </c>
      <c r="Q34" s="7"/>
      <c r="R34" s="8"/>
      <c r="S34" s="7"/>
      <c r="T34" s="7">
        <f t="shared" si="4"/>
        <v>0.14000000000000001</v>
      </c>
      <c r="U34" s="7"/>
      <c r="V34" s="7">
        <f t="shared" si="5"/>
        <v>0.14000000000000001</v>
      </c>
      <c r="W34" s="9">
        <f t="shared" si="6"/>
        <v>9.679879037336879E-2</v>
      </c>
      <c r="X34" s="7"/>
      <c r="Y34" s="7"/>
      <c r="Z34" s="9">
        <f t="shared" si="7"/>
        <v>0.13750000000000001</v>
      </c>
      <c r="AA34" s="7"/>
    </row>
    <row r="35" spans="1:27" ht="15.75" customHeight="1" x14ac:dyDescent="0.2">
      <c r="A35" s="5">
        <v>34</v>
      </c>
      <c r="B35" s="5">
        <v>0</v>
      </c>
      <c r="C35" s="5">
        <v>0.30865599999999999</v>
      </c>
      <c r="D35" s="5">
        <v>0.45726899999999998</v>
      </c>
      <c r="E35" s="5">
        <v>0.69134399999999996</v>
      </c>
      <c r="F35" s="5">
        <v>0.21174699999999999</v>
      </c>
      <c r="G35" s="5">
        <v>2.1595040000000001</v>
      </c>
      <c r="H35" s="5">
        <v>930.63369999999998</v>
      </c>
      <c r="I35" s="5">
        <v>1.785936</v>
      </c>
      <c r="J35" s="5">
        <v>2.6330659999999999</v>
      </c>
      <c r="K35" s="6">
        <v>0.1213490094312846</v>
      </c>
      <c r="L35" s="7">
        <v>0.11</v>
      </c>
      <c r="M35" s="7" t="str">
        <f t="shared" si="0"/>
        <v>bad</v>
      </c>
      <c r="N35" s="7">
        <f t="shared" si="1"/>
        <v>-1.1349009431284598E-2</v>
      </c>
      <c r="O35" s="7" t="str">
        <f t="shared" si="2"/>
        <v>No</v>
      </c>
      <c r="P35" s="7" t="str">
        <f t="shared" si="3"/>
        <v>No</v>
      </c>
      <c r="Q35" s="7"/>
      <c r="R35" s="8"/>
      <c r="S35" s="7"/>
      <c r="T35" s="7" t="str">
        <f t="shared" si="4"/>
        <v/>
      </c>
      <c r="U35" s="7"/>
      <c r="V35" s="7">
        <f t="shared" ref="V35:V289" si="8">MIN(S35,U35)</f>
        <v>0</v>
      </c>
      <c r="W35" s="9">
        <f t="shared" si="6"/>
        <v>-0.1213490094312846</v>
      </c>
      <c r="X35" s="7"/>
      <c r="Y35" s="7"/>
      <c r="Z35" s="9">
        <f t="shared" si="7"/>
        <v>-2.5000000000000001E-3</v>
      </c>
      <c r="AA35" s="7"/>
    </row>
    <row r="36" spans="1:27" ht="15.75" customHeight="1" x14ac:dyDescent="0.2">
      <c r="A36" s="5">
        <v>35</v>
      </c>
      <c r="B36" s="5">
        <v>0</v>
      </c>
      <c r="C36" s="5">
        <v>0.79411600000000004</v>
      </c>
      <c r="D36" s="5">
        <v>0.35919699999999999</v>
      </c>
      <c r="E36" s="5">
        <v>0.20588400000000001</v>
      </c>
      <c r="F36" s="5">
        <v>0.19767999999999999</v>
      </c>
      <c r="G36" s="5">
        <v>1.817069</v>
      </c>
      <c r="H36" s="5">
        <v>1039.5930000000001</v>
      </c>
      <c r="I36" s="5">
        <v>2.081626</v>
      </c>
      <c r="J36" s="5">
        <v>2.8850720000000001</v>
      </c>
      <c r="K36" s="6">
        <v>2.385128793389776E-2</v>
      </c>
      <c r="L36" s="7">
        <v>7.0000000000000007E-2</v>
      </c>
      <c r="M36" s="7" t="str">
        <f t="shared" si="0"/>
        <v>good</v>
      </c>
      <c r="N36" s="7">
        <f t="shared" si="1"/>
        <v>4.6148712066102243E-2</v>
      </c>
      <c r="O36" s="7" t="str">
        <f t="shared" si="2"/>
        <v>No</v>
      </c>
      <c r="P36" s="7" t="str">
        <f t="shared" si="3"/>
        <v>No</v>
      </c>
      <c r="Q36" s="7"/>
      <c r="R36" s="8"/>
      <c r="S36" s="7"/>
      <c r="T36" s="7">
        <f t="shared" si="4"/>
        <v>7.0000000000000007E-2</v>
      </c>
      <c r="U36" s="7"/>
      <c r="V36" s="7">
        <f t="shared" si="8"/>
        <v>0</v>
      </c>
      <c r="W36" s="9">
        <f t="shared" si="6"/>
        <v>-2.385128793389776E-2</v>
      </c>
      <c r="X36" s="7"/>
      <c r="Y36" s="7"/>
      <c r="Z36" s="9">
        <f t="shared" si="7"/>
        <v>-2.5000000000000001E-3</v>
      </c>
      <c r="AA36" s="7"/>
    </row>
    <row r="37" spans="1:27" ht="15.75" customHeight="1" x14ac:dyDescent="0.2">
      <c r="A37" s="5">
        <v>36</v>
      </c>
      <c r="B37" s="5">
        <v>0</v>
      </c>
      <c r="C37" s="5">
        <v>0.605213</v>
      </c>
      <c r="D37" s="5">
        <v>0.98407500000000003</v>
      </c>
      <c r="E37" s="5">
        <v>0.394787</v>
      </c>
      <c r="F37" s="5">
        <v>0.47104000000000001</v>
      </c>
      <c r="G37" s="5">
        <v>2.0891510000000002</v>
      </c>
      <c r="H37" s="5">
        <v>1032.5250000000001</v>
      </c>
      <c r="I37" s="5">
        <v>2.7382010000000001</v>
      </c>
      <c r="J37" s="5">
        <v>2.9647510000000001</v>
      </c>
      <c r="K37" s="6">
        <v>1.6860031313400071E-2</v>
      </c>
      <c r="L37" s="7">
        <v>0.06</v>
      </c>
      <c r="M37" s="7" t="str">
        <f t="shared" si="0"/>
        <v>good</v>
      </c>
      <c r="N37" s="7">
        <f t="shared" si="1"/>
        <v>4.313996868659993E-2</v>
      </c>
      <c r="O37" s="7" t="str">
        <f t="shared" si="2"/>
        <v>No</v>
      </c>
      <c r="P37" s="7" t="str">
        <f t="shared" si="3"/>
        <v>No</v>
      </c>
      <c r="Q37" s="7"/>
      <c r="R37" s="8"/>
      <c r="S37" s="7"/>
      <c r="T37" s="7">
        <f t="shared" si="4"/>
        <v>0.06</v>
      </c>
      <c r="U37" s="7"/>
      <c r="V37" s="7">
        <f t="shared" si="8"/>
        <v>0</v>
      </c>
      <c r="W37" s="9">
        <f t="shared" si="6"/>
        <v>-1.6860031313400071E-2</v>
      </c>
      <c r="X37" s="7"/>
      <c r="Y37" s="7"/>
      <c r="Z37" s="9">
        <f t="shared" si="7"/>
        <v>-2.5000000000000001E-3</v>
      </c>
      <c r="AA37" s="7"/>
    </row>
    <row r="38" spans="1:27" ht="15.75" customHeight="1" x14ac:dyDescent="0.2">
      <c r="A38" s="5">
        <v>37</v>
      </c>
      <c r="B38" s="5">
        <v>0</v>
      </c>
      <c r="C38" s="5">
        <v>0.65429000000000004</v>
      </c>
      <c r="D38" s="5">
        <v>0.47303600000000001</v>
      </c>
      <c r="E38" s="5">
        <v>0.34571000000000002</v>
      </c>
      <c r="F38" s="5">
        <v>0.25363000000000002</v>
      </c>
      <c r="G38" s="5">
        <v>1.865065</v>
      </c>
      <c r="H38" s="5">
        <v>935.7011</v>
      </c>
      <c r="I38" s="5">
        <v>1.5626230000000001</v>
      </c>
      <c r="J38" s="5">
        <v>2.2477019999999999</v>
      </c>
      <c r="K38" s="6">
        <v>6.521360259170958E-2</v>
      </c>
      <c r="L38" s="7">
        <v>0.13</v>
      </c>
      <c r="M38" s="7" t="str">
        <f t="shared" si="0"/>
        <v>good</v>
      </c>
      <c r="N38" s="7">
        <f t="shared" si="1"/>
        <v>6.4786397408290425E-2</v>
      </c>
      <c r="O38" s="7" t="str">
        <f t="shared" si="2"/>
        <v>No</v>
      </c>
      <c r="P38" s="7" t="str">
        <f t="shared" si="3"/>
        <v>No</v>
      </c>
      <c r="Q38" s="7"/>
      <c r="R38" s="8"/>
      <c r="S38" s="7"/>
      <c r="T38" s="7">
        <f t="shared" si="4"/>
        <v>0.13</v>
      </c>
      <c r="U38" s="7"/>
      <c r="V38" s="7">
        <f t="shared" si="8"/>
        <v>0</v>
      </c>
      <c r="W38" s="9">
        <f t="shared" si="6"/>
        <v>-6.521360259170958E-2</v>
      </c>
      <c r="X38" s="7"/>
      <c r="Y38" s="7"/>
      <c r="Z38" s="9">
        <f t="shared" si="7"/>
        <v>-2.5000000000000001E-3</v>
      </c>
      <c r="AA38" s="7"/>
    </row>
    <row r="39" spans="1:27" ht="15.75" customHeight="1" x14ac:dyDescent="0.2">
      <c r="A39" s="5">
        <v>38</v>
      </c>
      <c r="B39" s="5">
        <v>0</v>
      </c>
      <c r="C39" s="5">
        <v>0.35335800000000001</v>
      </c>
      <c r="D39" s="5">
        <v>0.49963000000000002</v>
      </c>
      <c r="E39" s="5">
        <v>0.64664200000000005</v>
      </c>
      <c r="F39" s="5">
        <v>0.32297700000000001</v>
      </c>
      <c r="G39" s="5">
        <v>1.5469539999999999</v>
      </c>
      <c r="H39" s="5">
        <v>904.37969999999996</v>
      </c>
      <c r="I39" s="5">
        <v>1.1116029999999999</v>
      </c>
      <c r="J39" s="5">
        <v>1.5111079999999999</v>
      </c>
      <c r="K39" s="6">
        <v>0.17411911913680039</v>
      </c>
      <c r="L39" s="7">
        <v>0.15</v>
      </c>
      <c r="M39" s="7" t="str">
        <f t="shared" si="0"/>
        <v>bad</v>
      </c>
      <c r="N39" s="7">
        <f t="shared" si="1"/>
        <v>-2.4119119136800399E-2</v>
      </c>
      <c r="O39" s="7" t="str">
        <f t="shared" si="2"/>
        <v>No</v>
      </c>
      <c r="P39" s="7" t="str">
        <f t="shared" si="3"/>
        <v>No</v>
      </c>
      <c r="Q39" s="7"/>
      <c r="R39" s="8"/>
      <c r="S39" s="7"/>
      <c r="T39" s="7" t="str">
        <f t="shared" si="4"/>
        <v/>
      </c>
      <c r="U39" s="7"/>
      <c r="V39" s="7">
        <f t="shared" si="8"/>
        <v>0</v>
      </c>
      <c r="W39" s="9">
        <f t="shared" si="6"/>
        <v>-0.17411911913680039</v>
      </c>
      <c r="X39" s="7"/>
      <c r="Y39" s="7"/>
      <c r="Z39" s="9">
        <f t="shared" si="7"/>
        <v>-2.5000000000000001E-3</v>
      </c>
      <c r="AA39" s="7"/>
    </row>
    <row r="40" spans="1:27" ht="15.75" customHeight="1" x14ac:dyDescent="0.2">
      <c r="A40" s="5">
        <v>39</v>
      </c>
      <c r="B40" s="5">
        <v>0</v>
      </c>
      <c r="C40" s="5">
        <v>0.17877599999999999</v>
      </c>
      <c r="D40" s="5">
        <v>0.58001599999999998</v>
      </c>
      <c r="E40" s="5">
        <v>0.82122399999999995</v>
      </c>
      <c r="F40" s="5">
        <v>0.29589100000000002</v>
      </c>
      <c r="G40" s="5">
        <v>1.9602329999999999</v>
      </c>
      <c r="H40" s="5">
        <v>996.73299999999995</v>
      </c>
      <c r="I40" s="5">
        <v>1.4227639999999999</v>
      </c>
      <c r="J40" s="5">
        <v>2.5629620000000002</v>
      </c>
      <c r="K40" s="6">
        <v>0.10132139760605301</v>
      </c>
      <c r="L40" s="7">
        <v>0.16</v>
      </c>
      <c r="M40" s="7" t="str">
        <f t="shared" si="0"/>
        <v>good</v>
      </c>
      <c r="N40" s="7">
        <f t="shared" si="1"/>
        <v>5.8678602393946996E-2</v>
      </c>
      <c r="O40" s="7" t="str">
        <f t="shared" si="2"/>
        <v>No</v>
      </c>
      <c r="P40" s="7" t="str">
        <f t="shared" si="3"/>
        <v>No</v>
      </c>
      <c r="Q40" s="7"/>
      <c r="R40" s="8"/>
      <c r="S40" s="7"/>
      <c r="T40" s="7">
        <f t="shared" si="4"/>
        <v>0.16</v>
      </c>
      <c r="U40" s="7"/>
      <c r="V40" s="7">
        <f t="shared" si="8"/>
        <v>0</v>
      </c>
      <c r="W40" s="9">
        <f t="shared" si="6"/>
        <v>-0.10132139760605301</v>
      </c>
      <c r="X40" s="7"/>
      <c r="Y40" s="7"/>
      <c r="Z40" s="9">
        <f t="shared" si="7"/>
        <v>-2.5000000000000001E-3</v>
      </c>
      <c r="AA40" s="7"/>
    </row>
    <row r="41" spans="1:27" ht="15.75" customHeight="1" x14ac:dyDescent="0.2">
      <c r="A41" s="5">
        <v>40</v>
      </c>
      <c r="B41" s="5">
        <v>0</v>
      </c>
      <c r="C41" s="5">
        <v>0.38356200000000001</v>
      </c>
      <c r="D41" s="5">
        <v>0.40536800000000001</v>
      </c>
      <c r="E41" s="5">
        <v>0.61643800000000004</v>
      </c>
      <c r="F41" s="5">
        <v>0.187392</v>
      </c>
      <c r="G41" s="5">
        <v>2.163214</v>
      </c>
      <c r="H41" s="5">
        <v>984.14459999999997</v>
      </c>
      <c r="I41" s="5">
        <v>1.999004</v>
      </c>
      <c r="J41" s="5">
        <v>1.810802</v>
      </c>
      <c r="K41" s="6">
        <v>0.25482198091989539</v>
      </c>
      <c r="L41" s="7">
        <v>0.13</v>
      </c>
      <c r="M41" s="7" t="str">
        <f t="shared" si="0"/>
        <v>bad</v>
      </c>
      <c r="N41" s="7">
        <f t="shared" si="1"/>
        <v>-0.12482198091989538</v>
      </c>
      <c r="O41" s="7" t="str">
        <f t="shared" si="2"/>
        <v>No</v>
      </c>
      <c r="P41" s="7" t="str">
        <f t="shared" si="3"/>
        <v>No</v>
      </c>
      <c r="Q41" s="7"/>
      <c r="R41" s="8"/>
      <c r="S41" s="7"/>
      <c r="T41" s="7" t="str">
        <f t="shared" si="4"/>
        <v/>
      </c>
      <c r="U41" s="7"/>
      <c r="V41" s="7">
        <f t="shared" si="8"/>
        <v>0</v>
      </c>
      <c r="W41" s="9">
        <f t="shared" si="6"/>
        <v>-0.25482198091989539</v>
      </c>
      <c r="X41" s="7"/>
      <c r="Y41" s="7"/>
      <c r="Z41" s="9">
        <f t="shared" si="7"/>
        <v>-2.5000000000000001E-3</v>
      </c>
      <c r="AA41" s="7"/>
    </row>
    <row r="42" spans="1:27" ht="15.75" customHeight="1" x14ac:dyDescent="0.2">
      <c r="A42" s="5">
        <v>41</v>
      </c>
      <c r="B42" s="5">
        <v>0</v>
      </c>
      <c r="C42" s="5">
        <v>0.71959300000000004</v>
      </c>
      <c r="D42" s="5">
        <v>0.76289600000000002</v>
      </c>
      <c r="E42" s="5">
        <v>0.28040700000000002</v>
      </c>
      <c r="F42" s="5">
        <v>0.31281100000000001</v>
      </c>
      <c r="G42" s="5">
        <v>2.4388420000000002</v>
      </c>
      <c r="H42" s="5">
        <v>957.80449999999996</v>
      </c>
      <c r="I42" s="5">
        <v>2.247633</v>
      </c>
      <c r="J42" s="5">
        <v>2.4628890000000001</v>
      </c>
      <c r="K42" s="6">
        <v>5.7329955155696728E-2</v>
      </c>
      <c r="L42" s="7">
        <v>7.0000000000000007E-2</v>
      </c>
      <c r="M42" s="7" t="str">
        <f t="shared" si="0"/>
        <v>good</v>
      </c>
      <c r="N42" s="7">
        <f t="shared" si="1"/>
        <v>1.2670044844303278E-2</v>
      </c>
      <c r="O42" s="7" t="str">
        <f t="shared" si="2"/>
        <v>No</v>
      </c>
      <c r="P42" s="7" t="str">
        <f t="shared" si="3"/>
        <v>No</v>
      </c>
      <c r="Q42" s="7"/>
      <c r="R42" s="8"/>
      <c r="S42" s="7"/>
      <c r="T42" s="7">
        <f t="shared" si="4"/>
        <v>7.0000000000000007E-2</v>
      </c>
      <c r="U42" s="7"/>
      <c r="V42" s="7">
        <f t="shared" si="8"/>
        <v>0</v>
      </c>
      <c r="W42" s="9">
        <f t="shared" si="6"/>
        <v>-5.7329955155696728E-2</v>
      </c>
      <c r="X42" s="7"/>
      <c r="Y42" s="7"/>
      <c r="Z42" s="9">
        <f t="shared" si="7"/>
        <v>-2.5000000000000001E-3</v>
      </c>
      <c r="AA42" s="7"/>
    </row>
    <row r="43" spans="1:27" ht="15.75" customHeight="1" x14ac:dyDescent="0.2">
      <c r="A43" s="5">
        <v>42</v>
      </c>
      <c r="B43" s="5">
        <v>0</v>
      </c>
      <c r="C43" s="5">
        <v>0.70939600000000003</v>
      </c>
      <c r="D43" s="5">
        <v>0.81984699999999999</v>
      </c>
      <c r="E43" s="5">
        <v>0.29060399999999997</v>
      </c>
      <c r="F43" s="5">
        <v>0.423377</v>
      </c>
      <c r="G43" s="5">
        <v>1.936447</v>
      </c>
      <c r="H43" s="5">
        <v>1056.1289999999999</v>
      </c>
      <c r="I43" s="5">
        <v>2.2456770000000001</v>
      </c>
      <c r="J43" s="5">
        <v>2.6981280000000001</v>
      </c>
      <c r="K43" s="6">
        <v>1.8949367631033009E-2</v>
      </c>
      <c r="L43" s="7">
        <v>0.06</v>
      </c>
      <c r="M43" s="7" t="str">
        <f t="shared" si="0"/>
        <v>good</v>
      </c>
      <c r="N43" s="7">
        <f t="shared" si="1"/>
        <v>4.1050632368966986E-2</v>
      </c>
      <c r="O43" s="7" t="str">
        <f t="shared" si="2"/>
        <v>No</v>
      </c>
      <c r="P43" s="7" t="str">
        <f t="shared" si="3"/>
        <v>No</v>
      </c>
      <c r="Q43" s="7"/>
      <c r="R43" s="8"/>
      <c r="S43" s="7"/>
      <c r="T43" s="7">
        <f t="shared" si="4"/>
        <v>0.06</v>
      </c>
      <c r="U43" s="7"/>
      <c r="V43" s="7">
        <f t="shared" si="8"/>
        <v>0</v>
      </c>
      <c r="W43" s="9">
        <f t="shared" si="6"/>
        <v>-1.8949367631033009E-2</v>
      </c>
      <c r="X43" s="7"/>
      <c r="Y43" s="7"/>
      <c r="Z43" s="9">
        <f t="shared" si="7"/>
        <v>-2.5000000000000001E-3</v>
      </c>
      <c r="AA43" s="7"/>
    </row>
    <row r="44" spans="1:27" ht="15.75" customHeight="1" x14ac:dyDescent="0.2">
      <c r="A44" s="5">
        <v>43</v>
      </c>
      <c r="B44" s="5">
        <v>0</v>
      </c>
      <c r="C44" s="5">
        <v>0.65138600000000002</v>
      </c>
      <c r="D44" s="5">
        <v>0.58078799999999997</v>
      </c>
      <c r="E44" s="5">
        <v>0.34861399999999998</v>
      </c>
      <c r="F44" s="5">
        <v>0.284831</v>
      </c>
      <c r="G44" s="5">
        <v>2.039059</v>
      </c>
      <c r="H44" s="5">
        <v>992.72799999999995</v>
      </c>
      <c r="I44" s="5">
        <v>2.1830280000000002</v>
      </c>
      <c r="J44" s="5">
        <v>2.2873260000000002</v>
      </c>
      <c r="K44" s="6">
        <v>6.3397169424195168E-2</v>
      </c>
      <c r="L44" s="7">
        <v>0.09</v>
      </c>
      <c r="M44" s="7" t="str">
        <f t="shared" si="0"/>
        <v>good</v>
      </c>
      <c r="N44" s="7">
        <f t="shared" si="1"/>
        <v>2.6602830575804828E-2</v>
      </c>
      <c r="O44" s="7" t="str">
        <f t="shared" si="2"/>
        <v>No</v>
      </c>
      <c r="P44" s="7" t="str">
        <f t="shared" si="3"/>
        <v>No</v>
      </c>
      <c r="Q44" s="7"/>
      <c r="R44" s="8"/>
      <c r="S44" s="7"/>
      <c r="T44" s="7">
        <f t="shared" si="4"/>
        <v>0.09</v>
      </c>
      <c r="U44" s="7"/>
      <c r="V44" s="7">
        <f t="shared" si="8"/>
        <v>0</v>
      </c>
      <c r="W44" s="9">
        <f t="shared" si="6"/>
        <v>-6.3397169424195168E-2</v>
      </c>
      <c r="X44" s="7"/>
      <c r="Y44" s="7"/>
      <c r="Z44" s="9">
        <f t="shared" si="7"/>
        <v>-2.5000000000000001E-3</v>
      </c>
      <c r="AA44" s="7"/>
    </row>
    <row r="45" spans="1:27" ht="15.75" customHeight="1" x14ac:dyDescent="0.2">
      <c r="A45" s="5">
        <v>44</v>
      </c>
      <c r="B45" s="5">
        <v>0</v>
      </c>
      <c r="C45" s="5">
        <v>0.52713100000000002</v>
      </c>
      <c r="D45" s="5">
        <v>0.75969299999999995</v>
      </c>
      <c r="E45" s="5">
        <v>0.47286899999999998</v>
      </c>
      <c r="F45" s="5">
        <v>0.34793200000000002</v>
      </c>
      <c r="G45" s="5">
        <v>2.1834509999999998</v>
      </c>
      <c r="H45" s="5">
        <v>966.66600000000005</v>
      </c>
      <c r="I45" s="5">
        <v>1.8905719999999999</v>
      </c>
      <c r="J45" s="5">
        <v>2.3242060000000002</v>
      </c>
      <c r="K45" s="6">
        <v>7.0760433080310103E-2</v>
      </c>
      <c r="L45" s="7">
        <v>0.12</v>
      </c>
      <c r="M45" s="7" t="str">
        <f t="shared" si="0"/>
        <v>good</v>
      </c>
      <c r="N45" s="7">
        <f t="shared" si="1"/>
        <v>4.9239566919689892E-2</v>
      </c>
      <c r="O45" s="7" t="str">
        <f t="shared" si="2"/>
        <v>No</v>
      </c>
      <c r="P45" s="7" t="str">
        <f t="shared" si="3"/>
        <v>No</v>
      </c>
      <c r="Q45" s="7"/>
      <c r="R45" s="8"/>
      <c r="S45" s="7"/>
      <c r="T45" s="7">
        <f t="shared" si="4"/>
        <v>0.12</v>
      </c>
      <c r="U45" s="7"/>
      <c r="V45" s="7">
        <f t="shared" si="8"/>
        <v>0</v>
      </c>
      <c r="W45" s="9">
        <f t="shared" si="6"/>
        <v>-7.0760433080310103E-2</v>
      </c>
      <c r="X45" s="7"/>
      <c r="Y45" s="7"/>
      <c r="Z45" s="9">
        <f t="shared" si="7"/>
        <v>-2.5000000000000001E-3</v>
      </c>
      <c r="AA45" s="7"/>
    </row>
    <row r="46" spans="1:27" ht="15.75" customHeight="1" x14ac:dyDescent="0.2">
      <c r="A46" s="5">
        <v>45</v>
      </c>
      <c r="B46" s="5">
        <v>0</v>
      </c>
      <c r="C46" s="5">
        <v>0.58065599999999995</v>
      </c>
      <c r="D46" s="5">
        <v>0.60878699999999997</v>
      </c>
      <c r="E46" s="5">
        <v>0.41934399999999999</v>
      </c>
      <c r="F46" s="5">
        <v>0.24882299999999999</v>
      </c>
      <c r="G46" s="5">
        <v>2.446669</v>
      </c>
      <c r="H46" s="5">
        <v>936.45519999999999</v>
      </c>
      <c r="I46" s="5">
        <v>2.2848839999999999</v>
      </c>
      <c r="J46" s="5">
        <v>2.953694</v>
      </c>
      <c r="K46" s="6">
        <v>5.6038726607200343E-2</v>
      </c>
      <c r="L46" s="7">
        <v>0.08</v>
      </c>
      <c r="M46" s="7" t="str">
        <f t="shared" si="0"/>
        <v>good</v>
      </c>
      <c r="N46" s="7">
        <f t="shared" si="1"/>
        <v>2.3961273392799659E-2</v>
      </c>
      <c r="O46" s="7" t="str">
        <f t="shared" si="2"/>
        <v>No</v>
      </c>
      <c r="P46" s="7" t="str">
        <f t="shared" si="3"/>
        <v>No</v>
      </c>
      <c r="Q46" s="7"/>
      <c r="R46" s="8"/>
      <c r="S46" s="7"/>
      <c r="T46" s="7">
        <f t="shared" si="4"/>
        <v>0.08</v>
      </c>
      <c r="U46" s="7"/>
      <c r="V46" s="7">
        <f t="shared" si="8"/>
        <v>0</v>
      </c>
      <c r="W46" s="9">
        <f t="shared" si="6"/>
        <v>-5.6038726607200343E-2</v>
      </c>
      <c r="X46" s="7"/>
      <c r="Y46" s="7"/>
      <c r="Z46" s="9">
        <f t="shared" si="7"/>
        <v>-2.5000000000000001E-3</v>
      </c>
      <c r="AA46" s="7"/>
    </row>
    <row r="47" spans="1:27" ht="15.75" customHeight="1" x14ac:dyDescent="0.2">
      <c r="A47" s="5">
        <v>46</v>
      </c>
      <c r="B47" s="5">
        <v>0</v>
      </c>
      <c r="C47" s="5">
        <v>0.639347</v>
      </c>
      <c r="D47" s="5">
        <v>1.1544829999999999</v>
      </c>
      <c r="E47" s="5">
        <v>0.360653</v>
      </c>
      <c r="F47" s="5">
        <v>0.46915499999999999</v>
      </c>
      <c r="G47" s="5">
        <v>2.4607709999999998</v>
      </c>
      <c r="H47" s="5">
        <v>1043.752</v>
      </c>
      <c r="I47" s="5">
        <v>2.307299</v>
      </c>
      <c r="J47" s="5">
        <v>2.2542140000000002</v>
      </c>
      <c r="K47" s="6">
        <v>4.3960097436708097E-2</v>
      </c>
      <c r="L47" s="7">
        <v>7.0000000000000007E-2</v>
      </c>
      <c r="M47" s="7" t="str">
        <f t="shared" si="0"/>
        <v>good</v>
      </c>
      <c r="N47" s="7">
        <f t="shared" si="1"/>
        <v>2.603990256329191E-2</v>
      </c>
      <c r="O47" s="7" t="str">
        <f t="shared" si="2"/>
        <v>No</v>
      </c>
      <c r="P47" s="7" t="str">
        <f t="shared" si="3"/>
        <v>No</v>
      </c>
      <c r="Q47" s="7"/>
      <c r="R47" s="8"/>
      <c r="S47" s="7"/>
      <c r="T47" s="7">
        <f t="shared" si="4"/>
        <v>7.0000000000000007E-2</v>
      </c>
      <c r="U47" s="7"/>
      <c r="V47" s="7">
        <f t="shared" si="8"/>
        <v>0</v>
      </c>
      <c r="W47" s="9">
        <f t="shared" si="6"/>
        <v>-4.3960097436708097E-2</v>
      </c>
      <c r="X47" s="7"/>
      <c r="Y47" s="7"/>
      <c r="Z47" s="9">
        <f t="shared" si="7"/>
        <v>-2.5000000000000001E-3</v>
      </c>
      <c r="AA47" s="7"/>
    </row>
    <row r="48" spans="1:27" ht="15.75" customHeight="1" x14ac:dyDescent="0.2">
      <c r="A48" s="5">
        <v>47</v>
      </c>
      <c r="B48" s="5">
        <v>1</v>
      </c>
      <c r="C48" s="5">
        <v>0.71122700000000005</v>
      </c>
      <c r="D48" s="5">
        <v>0.49185200000000001</v>
      </c>
      <c r="E48" s="5">
        <v>0.288773</v>
      </c>
      <c r="F48" s="5">
        <v>0.26941900000000002</v>
      </c>
      <c r="G48" s="5">
        <v>1.8256019999999999</v>
      </c>
      <c r="H48" s="5">
        <v>957.17039999999997</v>
      </c>
      <c r="I48" s="5">
        <v>1.6374949999999999</v>
      </c>
      <c r="J48" s="5">
        <v>2.454259</v>
      </c>
      <c r="K48" s="6">
        <v>4.1202686020845862E-2</v>
      </c>
      <c r="L48" s="7">
        <v>0.08</v>
      </c>
      <c r="M48" s="7" t="str">
        <f t="shared" si="0"/>
        <v>good</v>
      </c>
      <c r="N48" s="7">
        <f t="shared" si="1"/>
        <v>3.879731397915414E-2</v>
      </c>
      <c r="O48" s="7" t="str">
        <f t="shared" si="2"/>
        <v>No</v>
      </c>
      <c r="P48" s="7" t="str">
        <f t="shared" si="3"/>
        <v>No</v>
      </c>
      <c r="Q48" s="7"/>
      <c r="R48" s="8"/>
      <c r="S48" s="7"/>
      <c r="T48" s="7">
        <f t="shared" si="4"/>
        <v>0.08</v>
      </c>
      <c r="U48" s="7"/>
      <c r="V48" s="7">
        <f t="shared" si="8"/>
        <v>0</v>
      </c>
      <c r="W48" s="9">
        <f t="shared" si="6"/>
        <v>-4.1202686020845862E-2</v>
      </c>
      <c r="X48" s="7"/>
      <c r="Y48" s="7"/>
      <c r="Z48" s="9">
        <f t="shared" si="7"/>
        <v>-2.5000000000000001E-3</v>
      </c>
      <c r="AA48" s="7"/>
    </row>
    <row r="49" spans="1:27" ht="15.75" customHeight="1" x14ac:dyDescent="0.2">
      <c r="A49" s="5">
        <v>48</v>
      </c>
      <c r="B49" s="5">
        <v>0</v>
      </c>
      <c r="C49" s="5">
        <v>0.60144799999999998</v>
      </c>
      <c r="D49" s="5">
        <v>0.44498900000000002</v>
      </c>
      <c r="E49" s="5">
        <v>0.39855200000000002</v>
      </c>
      <c r="F49" s="5">
        <v>0.29133799999999999</v>
      </c>
      <c r="G49" s="5">
        <v>1.527398</v>
      </c>
      <c r="H49" s="5">
        <v>978.86699999999996</v>
      </c>
      <c r="I49" s="5">
        <v>2.5964649999999998</v>
      </c>
      <c r="J49" s="5">
        <v>2.2769620000000002</v>
      </c>
      <c r="K49" s="6">
        <v>4.9355929829407078E-2</v>
      </c>
      <c r="L49" s="7">
        <v>0.08</v>
      </c>
      <c r="M49" s="7" t="str">
        <f t="shared" si="0"/>
        <v>good</v>
      </c>
      <c r="N49" s="7">
        <f t="shared" si="1"/>
        <v>3.0644070170592924E-2</v>
      </c>
      <c r="O49" s="7" t="str">
        <f t="shared" si="2"/>
        <v>No</v>
      </c>
      <c r="P49" s="7" t="str">
        <f t="shared" si="3"/>
        <v>No</v>
      </c>
      <c r="Q49" s="7"/>
      <c r="R49" s="8"/>
      <c r="S49" s="7"/>
      <c r="T49" s="7">
        <f t="shared" si="4"/>
        <v>0.08</v>
      </c>
      <c r="U49" s="7"/>
      <c r="V49" s="7">
        <f t="shared" si="8"/>
        <v>0</v>
      </c>
      <c r="W49" s="9">
        <f t="shared" si="6"/>
        <v>-4.9355929829407078E-2</v>
      </c>
      <c r="X49" s="7"/>
      <c r="Y49" s="7"/>
      <c r="Z49" s="9">
        <f t="shared" si="7"/>
        <v>-2.5000000000000001E-3</v>
      </c>
      <c r="AA49" s="7"/>
    </row>
    <row r="50" spans="1:27" ht="15.75" customHeight="1" x14ac:dyDescent="0.2">
      <c r="A50" s="5">
        <v>49</v>
      </c>
      <c r="B50" s="5">
        <v>0</v>
      </c>
      <c r="C50" s="5">
        <v>0.46809099999999998</v>
      </c>
      <c r="D50" s="5">
        <v>0.53910400000000003</v>
      </c>
      <c r="E50" s="5">
        <v>0.53190899999999997</v>
      </c>
      <c r="F50" s="5">
        <v>0.26200800000000002</v>
      </c>
      <c r="G50" s="5">
        <v>2.0575830000000002</v>
      </c>
      <c r="H50" s="5">
        <v>979.98779999999999</v>
      </c>
      <c r="I50" s="5">
        <v>1.8718269999999999</v>
      </c>
      <c r="J50" s="5">
        <v>2.8721139999999998</v>
      </c>
      <c r="K50" s="6">
        <v>5.0146087303459937E-2</v>
      </c>
      <c r="L50" s="7">
        <v>0.14000000000000001</v>
      </c>
      <c r="M50" s="7" t="str">
        <f t="shared" si="0"/>
        <v>good</v>
      </c>
      <c r="N50" s="7">
        <f t="shared" si="1"/>
        <v>8.9853912696540084E-2</v>
      </c>
      <c r="O50" s="7" t="str">
        <f t="shared" si="2"/>
        <v>Yes</v>
      </c>
      <c r="P50" s="7" t="str">
        <f t="shared" si="3"/>
        <v>Yes</v>
      </c>
      <c r="Q50" s="7"/>
      <c r="R50" s="8"/>
      <c r="S50" s="7"/>
      <c r="T50" s="7">
        <f t="shared" si="4"/>
        <v>0.14000000000000001</v>
      </c>
      <c r="U50" s="7"/>
      <c r="V50" s="7">
        <f t="shared" si="8"/>
        <v>0</v>
      </c>
      <c r="W50" s="9">
        <f t="shared" si="6"/>
        <v>-5.0146087303459937E-2</v>
      </c>
      <c r="X50" s="7"/>
      <c r="Y50" s="7"/>
      <c r="Z50" s="9">
        <f t="shared" si="7"/>
        <v>-2.5000000000000001E-3</v>
      </c>
      <c r="AA50" s="7"/>
    </row>
    <row r="51" spans="1:27" ht="15.75" customHeight="1" x14ac:dyDescent="0.2">
      <c r="A51" s="5">
        <v>50</v>
      </c>
      <c r="B51" s="5">
        <v>0</v>
      </c>
      <c r="C51" s="5">
        <v>0.62790800000000002</v>
      </c>
      <c r="D51" s="5">
        <v>0.89837100000000003</v>
      </c>
      <c r="E51" s="5">
        <v>0.37209199999999998</v>
      </c>
      <c r="F51" s="5">
        <v>0.50259600000000004</v>
      </c>
      <c r="G51" s="5">
        <v>1.787463</v>
      </c>
      <c r="H51" s="5">
        <v>991.64419999999996</v>
      </c>
      <c r="I51" s="5">
        <v>2.152409</v>
      </c>
      <c r="J51" s="5">
        <v>2.1495419999999998</v>
      </c>
      <c r="K51" s="6">
        <v>3.3681560888008159E-2</v>
      </c>
      <c r="L51" s="7">
        <v>0.06</v>
      </c>
      <c r="M51" s="7" t="str">
        <f t="shared" si="0"/>
        <v>good</v>
      </c>
      <c r="N51" s="7">
        <f t="shared" si="1"/>
        <v>2.6318439111991838E-2</v>
      </c>
      <c r="O51" s="7" t="str">
        <f t="shared" si="2"/>
        <v>No</v>
      </c>
      <c r="P51" s="7" t="str">
        <f t="shared" si="3"/>
        <v>No</v>
      </c>
      <c r="Q51" s="7"/>
      <c r="R51" s="8"/>
      <c r="S51" s="7"/>
      <c r="T51" s="7">
        <f t="shared" si="4"/>
        <v>0.06</v>
      </c>
      <c r="U51" s="7"/>
      <c r="V51" s="7">
        <f t="shared" si="8"/>
        <v>0</v>
      </c>
      <c r="W51" s="9">
        <f t="shared" si="6"/>
        <v>-3.3681560888008159E-2</v>
      </c>
      <c r="X51" s="7"/>
      <c r="Y51" s="7"/>
      <c r="Z51" s="9">
        <f t="shared" si="7"/>
        <v>-2.5000000000000001E-3</v>
      </c>
      <c r="AA51" s="7"/>
    </row>
    <row r="52" spans="1:27" ht="15.75" customHeight="1" x14ac:dyDescent="0.2">
      <c r="A52" s="5">
        <v>51</v>
      </c>
      <c r="B52" s="5">
        <v>0</v>
      </c>
      <c r="C52" s="5">
        <v>0.64798100000000003</v>
      </c>
      <c r="D52" s="5">
        <v>0.41231000000000001</v>
      </c>
      <c r="E52" s="5">
        <v>0.35201900000000003</v>
      </c>
      <c r="F52" s="5">
        <v>0.209762</v>
      </c>
      <c r="G52" s="5">
        <v>1.9656089999999999</v>
      </c>
      <c r="H52" s="5">
        <v>912.65189999999996</v>
      </c>
      <c r="I52" s="5">
        <v>2.2244449999999998</v>
      </c>
      <c r="J52" s="5">
        <v>2.580921</v>
      </c>
      <c r="K52" s="6">
        <v>5.9655519159767127E-2</v>
      </c>
      <c r="L52" s="7">
        <v>0.08</v>
      </c>
      <c r="M52" s="7" t="str">
        <f t="shared" si="0"/>
        <v>good</v>
      </c>
      <c r="N52" s="7">
        <f t="shared" si="1"/>
        <v>2.0344480840232874E-2</v>
      </c>
      <c r="O52" s="7" t="str">
        <f t="shared" si="2"/>
        <v>No</v>
      </c>
      <c r="P52" s="7" t="str">
        <f t="shared" si="3"/>
        <v>No</v>
      </c>
      <c r="Q52" s="7"/>
      <c r="R52" s="8"/>
      <c r="S52" s="7"/>
      <c r="T52" s="7">
        <f t="shared" si="4"/>
        <v>0.08</v>
      </c>
      <c r="U52" s="7"/>
      <c r="V52" s="7">
        <f t="shared" si="8"/>
        <v>0</v>
      </c>
      <c r="W52" s="9">
        <f t="shared" si="6"/>
        <v>-5.9655519159767127E-2</v>
      </c>
      <c r="X52" s="7"/>
      <c r="Y52" s="7"/>
      <c r="Z52" s="9">
        <f t="shared" si="7"/>
        <v>-2.5000000000000001E-3</v>
      </c>
      <c r="AA52" s="7"/>
    </row>
    <row r="53" spans="1:27" ht="15.75" customHeight="1" x14ac:dyDescent="0.2">
      <c r="A53" s="5">
        <v>52</v>
      </c>
      <c r="B53" s="5">
        <v>0</v>
      </c>
      <c r="C53" s="5">
        <v>0.737035</v>
      </c>
      <c r="D53" s="5">
        <v>0.65516200000000002</v>
      </c>
      <c r="E53" s="5">
        <v>0.262965</v>
      </c>
      <c r="F53" s="5">
        <v>0.53313699999999997</v>
      </c>
      <c r="G53" s="5">
        <v>1.2288809999999999</v>
      </c>
      <c r="H53" s="5">
        <v>1097.7829999999999</v>
      </c>
      <c r="I53" s="5">
        <v>1.561777</v>
      </c>
      <c r="J53" s="5">
        <v>2.7484250000000001</v>
      </c>
      <c r="K53" s="6">
        <v>7.5919829051533548E-3</v>
      </c>
      <c r="L53" s="7">
        <v>0.05</v>
      </c>
      <c r="M53" s="7" t="str">
        <f t="shared" si="0"/>
        <v>good</v>
      </c>
      <c r="N53" s="7">
        <f t="shared" si="1"/>
        <v>4.2408017094846651E-2</v>
      </c>
      <c r="O53" s="7" t="str">
        <f t="shared" si="2"/>
        <v>No</v>
      </c>
      <c r="P53" s="7" t="str">
        <f t="shared" si="3"/>
        <v>No</v>
      </c>
      <c r="Q53" s="7"/>
      <c r="R53" s="8"/>
      <c r="S53" s="7"/>
      <c r="T53" s="7">
        <f t="shared" si="4"/>
        <v>0.05</v>
      </c>
      <c r="U53" s="7"/>
      <c r="V53" s="7">
        <f t="shared" si="8"/>
        <v>0</v>
      </c>
      <c r="W53" s="9">
        <f t="shared" si="6"/>
        <v>-7.5919829051533548E-3</v>
      </c>
      <c r="X53" s="7"/>
      <c r="Y53" s="7"/>
      <c r="Z53" s="9">
        <f t="shared" si="7"/>
        <v>-2.5000000000000001E-3</v>
      </c>
      <c r="AA53" s="7"/>
    </row>
    <row r="54" spans="1:27" ht="15.75" customHeight="1" x14ac:dyDescent="0.2">
      <c r="A54" s="5">
        <v>53</v>
      </c>
      <c r="B54" s="5">
        <v>0</v>
      </c>
      <c r="C54" s="5">
        <v>0.578511</v>
      </c>
      <c r="D54" s="5">
        <v>0.55939799999999995</v>
      </c>
      <c r="E54" s="5">
        <v>0.421489</v>
      </c>
      <c r="F54" s="5">
        <v>0.35967100000000002</v>
      </c>
      <c r="G54" s="5">
        <v>1.5553049999999999</v>
      </c>
      <c r="H54" s="5">
        <v>1013.217</v>
      </c>
      <c r="I54" s="5">
        <v>1.886781</v>
      </c>
      <c r="J54" s="5">
        <v>2.7003499999999998</v>
      </c>
      <c r="K54" s="6">
        <v>2.4133009109584411E-2</v>
      </c>
      <c r="L54" s="7">
        <v>0.08</v>
      </c>
      <c r="M54" s="7" t="str">
        <f t="shared" si="0"/>
        <v>good</v>
      </c>
      <c r="N54" s="7">
        <f t="shared" si="1"/>
        <v>5.5866990890415594E-2</v>
      </c>
      <c r="O54" s="7" t="str">
        <f t="shared" si="2"/>
        <v>No</v>
      </c>
      <c r="P54" s="7" t="str">
        <f t="shared" si="3"/>
        <v>No</v>
      </c>
      <c r="Q54" s="7"/>
      <c r="R54" s="8"/>
      <c r="S54" s="7"/>
      <c r="T54" s="7">
        <f t="shared" si="4"/>
        <v>0.08</v>
      </c>
      <c r="U54" s="7"/>
      <c r="V54" s="7">
        <f t="shared" si="8"/>
        <v>0</v>
      </c>
      <c r="W54" s="9">
        <f t="shared" si="6"/>
        <v>-2.4133009109584411E-2</v>
      </c>
      <c r="X54" s="7"/>
      <c r="Y54" s="7"/>
      <c r="Z54" s="9">
        <f t="shared" si="7"/>
        <v>-2.5000000000000001E-3</v>
      </c>
      <c r="AA54" s="7"/>
    </row>
    <row r="55" spans="1:27" ht="15.75" customHeight="1" x14ac:dyDescent="0.2">
      <c r="A55" s="5">
        <v>54</v>
      </c>
      <c r="B55" s="5">
        <v>0</v>
      </c>
      <c r="C55" s="5">
        <v>0.64062399999999997</v>
      </c>
      <c r="D55" s="5">
        <v>0.48761900000000002</v>
      </c>
      <c r="E55" s="5">
        <v>0.35937599999999997</v>
      </c>
      <c r="F55" s="5">
        <v>0.25406400000000001</v>
      </c>
      <c r="G55" s="5">
        <v>1.9192720000000001</v>
      </c>
      <c r="H55" s="5">
        <v>959.21990000000005</v>
      </c>
      <c r="I55" s="5">
        <v>2.0055589999999999</v>
      </c>
      <c r="J55" s="5">
        <v>2.906965</v>
      </c>
      <c r="K55" s="6">
        <v>3.2003491676838518E-2</v>
      </c>
      <c r="L55" s="7">
        <v>0.12</v>
      </c>
      <c r="M55" s="7" t="str">
        <f t="shared" si="0"/>
        <v>good</v>
      </c>
      <c r="N55" s="7">
        <f t="shared" si="1"/>
        <v>8.7996508323161471E-2</v>
      </c>
      <c r="O55" s="7" t="str">
        <f t="shared" si="2"/>
        <v>Yes</v>
      </c>
      <c r="P55" s="7" t="str">
        <f t="shared" si="3"/>
        <v>Yes</v>
      </c>
      <c r="Q55" s="7"/>
      <c r="R55" s="8"/>
      <c r="S55" s="7"/>
      <c r="T55" s="7">
        <f t="shared" si="4"/>
        <v>0.12</v>
      </c>
      <c r="U55" s="7"/>
      <c r="V55" s="7">
        <f t="shared" si="8"/>
        <v>0</v>
      </c>
      <c r="W55" s="9">
        <f t="shared" si="6"/>
        <v>-3.2003491676838518E-2</v>
      </c>
      <c r="X55" s="7"/>
      <c r="Y55" s="7"/>
      <c r="Z55" s="9">
        <f t="shared" si="7"/>
        <v>-2.5000000000000001E-3</v>
      </c>
      <c r="AA55" s="7"/>
    </row>
    <row r="56" spans="1:27" ht="15.75" customHeight="1" x14ac:dyDescent="0.2">
      <c r="A56" s="5">
        <v>55</v>
      </c>
      <c r="B56" s="5">
        <v>0</v>
      </c>
      <c r="C56" s="5">
        <v>0.66317400000000004</v>
      </c>
      <c r="D56" s="5">
        <v>0.45057000000000003</v>
      </c>
      <c r="E56" s="5">
        <v>0.33682600000000001</v>
      </c>
      <c r="F56" s="5">
        <v>0.26297900000000002</v>
      </c>
      <c r="G56" s="5">
        <v>1.7133290000000001</v>
      </c>
      <c r="H56" s="5">
        <v>943.88850000000002</v>
      </c>
      <c r="I56" s="5">
        <v>1.6186210000000001</v>
      </c>
      <c r="J56" s="5">
        <v>2.375556</v>
      </c>
      <c r="K56" s="6">
        <v>4.7228964750906453E-2</v>
      </c>
      <c r="L56" s="7">
        <v>0.11</v>
      </c>
      <c r="M56" s="7" t="str">
        <f t="shared" si="0"/>
        <v>good</v>
      </c>
      <c r="N56" s="7">
        <f t="shared" si="1"/>
        <v>6.2771035249093554E-2</v>
      </c>
      <c r="O56" s="7" t="str">
        <f t="shared" si="2"/>
        <v>No</v>
      </c>
      <c r="P56" s="7" t="str">
        <f t="shared" si="3"/>
        <v>No</v>
      </c>
      <c r="Q56" s="7"/>
      <c r="R56" s="8"/>
      <c r="S56" s="7"/>
      <c r="T56" s="7">
        <f t="shared" si="4"/>
        <v>0.11</v>
      </c>
      <c r="U56" s="7"/>
      <c r="V56" s="7">
        <f t="shared" si="8"/>
        <v>0</v>
      </c>
      <c r="W56" s="9">
        <f t="shared" si="6"/>
        <v>-4.7228964750906453E-2</v>
      </c>
      <c r="X56" s="7"/>
      <c r="Y56" s="7"/>
      <c r="Z56" s="9">
        <f t="shared" si="7"/>
        <v>-2.5000000000000001E-3</v>
      </c>
      <c r="AA56" s="7"/>
    </row>
    <row r="57" spans="1:27" ht="15.75" customHeight="1" x14ac:dyDescent="0.2">
      <c r="A57" s="5">
        <v>56</v>
      </c>
      <c r="B57" s="5">
        <v>1</v>
      </c>
      <c r="C57" s="5">
        <v>0.147207</v>
      </c>
      <c r="D57" s="5">
        <v>0.808056</v>
      </c>
      <c r="E57" s="5">
        <v>0.85279300000000002</v>
      </c>
      <c r="F57" s="5">
        <v>0.31822400000000001</v>
      </c>
      <c r="G57" s="5">
        <v>2.5392679999999999</v>
      </c>
      <c r="H57" s="5">
        <v>1025.6020000000001</v>
      </c>
      <c r="I57" s="5">
        <v>2.127224</v>
      </c>
      <c r="J57" s="5">
        <v>3.0636770000000002</v>
      </c>
      <c r="K57" s="6">
        <v>8.6340529223939949E-2</v>
      </c>
      <c r="L57" s="7">
        <v>0.09</v>
      </c>
      <c r="M57" s="7" t="str">
        <f t="shared" si="0"/>
        <v>good</v>
      </c>
      <c r="N57" s="7">
        <f t="shared" si="1"/>
        <v>3.6594707760600476E-3</v>
      </c>
      <c r="O57" s="7" t="str">
        <f t="shared" si="2"/>
        <v>No</v>
      </c>
      <c r="P57" s="7" t="str">
        <f t="shared" si="3"/>
        <v>No</v>
      </c>
      <c r="Q57" s="7"/>
      <c r="R57" s="8"/>
      <c r="S57" s="7"/>
      <c r="T57" s="7">
        <f t="shared" si="4"/>
        <v>0.09</v>
      </c>
      <c r="U57" s="7"/>
      <c r="V57" s="7">
        <f t="shared" si="8"/>
        <v>0</v>
      </c>
      <c r="W57" s="9">
        <f t="shared" si="6"/>
        <v>-8.6340529223939949E-2</v>
      </c>
      <c r="X57" s="7"/>
      <c r="Y57" s="7"/>
      <c r="Z57" s="9">
        <f t="shared" si="7"/>
        <v>-2.5000000000000001E-3</v>
      </c>
      <c r="AA57" s="7"/>
    </row>
    <row r="58" spans="1:27" ht="15.75" customHeight="1" x14ac:dyDescent="0.2">
      <c r="A58" s="5">
        <v>57</v>
      </c>
      <c r="B58" s="5">
        <v>0</v>
      </c>
      <c r="C58" s="5">
        <v>0.113468</v>
      </c>
      <c r="D58" s="5">
        <v>0.939079</v>
      </c>
      <c r="E58" s="5">
        <v>0.88653199999999999</v>
      </c>
      <c r="F58" s="5">
        <v>0.38097900000000001</v>
      </c>
      <c r="G58" s="5">
        <v>2.4649100000000002</v>
      </c>
      <c r="H58" s="5">
        <v>1011.336</v>
      </c>
      <c r="I58" s="5">
        <v>1.362517</v>
      </c>
      <c r="J58" s="5">
        <v>2.9468290000000001</v>
      </c>
      <c r="K58" s="6">
        <v>7.6838948237710647E-2</v>
      </c>
      <c r="L58" s="7">
        <v>0.15</v>
      </c>
      <c r="M58" s="7" t="str">
        <f t="shared" si="0"/>
        <v>good</v>
      </c>
      <c r="N58" s="7">
        <f t="shared" si="1"/>
        <v>7.3161051762289347E-2</v>
      </c>
      <c r="O58" s="7" t="str">
        <f t="shared" si="2"/>
        <v>No</v>
      </c>
      <c r="P58" s="7" t="str">
        <f t="shared" si="3"/>
        <v>No</v>
      </c>
      <c r="Q58" s="7"/>
      <c r="R58" s="8"/>
      <c r="S58" s="7"/>
      <c r="T58" s="7">
        <f t="shared" si="4"/>
        <v>0.15</v>
      </c>
      <c r="U58" s="7"/>
      <c r="V58" s="7">
        <f t="shared" si="8"/>
        <v>0</v>
      </c>
      <c r="W58" s="9">
        <f t="shared" si="6"/>
        <v>-7.6838948237710647E-2</v>
      </c>
      <c r="X58" s="7"/>
      <c r="Y58" s="7"/>
      <c r="Z58" s="9">
        <f t="shared" si="7"/>
        <v>-2.5000000000000001E-3</v>
      </c>
      <c r="AA58" s="7"/>
    </row>
    <row r="59" spans="1:27" ht="15.75" customHeight="1" x14ac:dyDescent="0.2">
      <c r="A59" s="5">
        <v>58</v>
      </c>
      <c r="B59" s="5">
        <v>0</v>
      </c>
      <c r="C59" s="5">
        <v>0.515235</v>
      </c>
      <c r="D59" s="5">
        <v>0.923207</v>
      </c>
      <c r="E59" s="5">
        <v>0.484765</v>
      </c>
      <c r="F59" s="5">
        <v>0.39257300000000001</v>
      </c>
      <c r="G59" s="5">
        <v>2.3516849999999998</v>
      </c>
      <c r="H59" s="5">
        <v>1069.4169999999999</v>
      </c>
      <c r="I59" s="5">
        <v>1.7140249999999999</v>
      </c>
      <c r="J59" s="5">
        <v>2.2514609999999999</v>
      </c>
      <c r="K59" s="6">
        <v>6.6120717575696111E-2</v>
      </c>
      <c r="L59" s="7">
        <v>0.1</v>
      </c>
      <c r="M59" s="7" t="str">
        <f t="shared" si="0"/>
        <v>good</v>
      </c>
      <c r="N59" s="7">
        <f t="shared" si="1"/>
        <v>3.3879282424303894E-2</v>
      </c>
      <c r="O59" s="7" t="str">
        <f t="shared" si="2"/>
        <v>No</v>
      </c>
      <c r="P59" s="7" t="str">
        <f t="shared" si="3"/>
        <v>No</v>
      </c>
      <c r="Q59" s="7"/>
      <c r="R59" s="8"/>
      <c r="S59" s="7"/>
      <c r="T59" s="7">
        <f t="shared" si="4"/>
        <v>0.1</v>
      </c>
      <c r="U59" s="7"/>
      <c r="V59" s="7">
        <f t="shared" si="8"/>
        <v>0</v>
      </c>
      <c r="W59" s="9">
        <f t="shared" si="6"/>
        <v>-6.6120717575696111E-2</v>
      </c>
      <c r="X59" s="7"/>
      <c r="Y59" s="7"/>
      <c r="Z59" s="9">
        <f t="shared" si="7"/>
        <v>-2.5000000000000001E-3</v>
      </c>
      <c r="AA59" s="7"/>
    </row>
    <row r="60" spans="1:27" ht="15.75" customHeight="1" x14ac:dyDescent="0.2">
      <c r="A60" s="5">
        <v>59</v>
      </c>
      <c r="B60" s="5">
        <v>0</v>
      </c>
      <c r="C60" s="5">
        <v>0.75397199999999998</v>
      </c>
      <c r="D60" s="5">
        <v>0.73120200000000002</v>
      </c>
      <c r="E60" s="5">
        <v>0.246028</v>
      </c>
      <c r="F60" s="5">
        <v>0.34321699999999999</v>
      </c>
      <c r="G60" s="5">
        <v>2.130436</v>
      </c>
      <c r="H60" s="5">
        <v>1004.316</v>
      </c>
      <c r="I60" s="5">
        <v>1.937627</v>
      </c>
      <c r="J60" s="5">
        <v>3.0244550000000001</v>
      </c>
      <c r="K60" s="6">
        <v>1.7998285325955411E-2</v>
      </c>
      <c r="L60" s="7">
        <v>0.08</v>
      </c>
      <c r="M60" s="7" t="str">
        <f t="shared" si="0"/>
        <v>good</v>
      </c>
      <c r="N60" s="7">
        <f t="shared" si="1"/>
        <v>6.200171467404459E-2</v>
      </c>
      <c r="O60" s="7" t="str">
        <f t="shared" si="2"/>
        <v>No</v>
      </c>
      <c r="P60" s="7" t="str">
        <f t="shared" si="3"/>
        <v>No</v>
      </c>
      <c r="Q60" s="7"/>
      <c r="R60" s="8"/>
      <c r="S60" s="7"/>
      <c r="T60" s="7">
        <f t="shared" si="4"/>
        <v>0.08</v>
      </c>
      <c r="U60" s="7"/>
      <c r="V60" s="7">
        <f t="shared" si="8"/>
        <v>0</v>
      </c>
      <c r="W60" s="9">
        <f t="shared" si="6"/>
        <v>-1.7998285325955411E-2</v>
      </c>
      <c r="X60" s="7"/>
      <c r="Y60" s="7"/>
      <c r="Z60" s="9">
        <f t="shared" si="7"/>
        <v>-2.5000000000000001E-3</v>
      </c>
      <c r="AA60" s="7"/>
    </row>
    <row r="61" spans="1:27" ht="15.75" customHeight="1" x14ac:dyDescent="0.2">
      <c r="A61" s="5">
        <v>60</v>
      </c>
      <c r="B61" s="5">
        <v>0</v>
      </c>
      <c r="C61" s="5">
        <v>0.61276900000000001</v>
      </c>
      <c r="D61" s="5">
        <v>1.0638840000000001</v>
      </c>
      <c r="E61" s="5">
        <v>0.38723099999999999</v>
      </c>
      <c r="F61" s="5">
        <v>0.49785000000000001</v>
      </c>
      <c r="G61" s="5">
        <v>2.1369590000000001</v>
      </c>
      <c r="H61" s="5">
        <v>1005.0309999999999</v>
      </c>
      <c r="I61" s="5">
        <v>2.838152</v>
      </c>
      <c r="J61" s="5">
        <v>2.940534</v>
      </c>
      <c r="K61" s="6">
        <v>1.6616905876823251E-2</v>
      </c>
      <c r="L61" s="7">
        <v>0.05</v>
      </c>
      <c r="M61" s="7" t="str">
        <f t="shared" si="0"/>
        <v>good</v>
      </c>
      <c r="N61" s="7">
        <f t="shared" si="1"/>
        <v>3.3383094123176749E-2</v>
      </c>
      <c r="O61" s="7" t="str">
        <f t="shared" si="2"/>
        <v>No</v>
      </c>
      <c r="P61" s="7" t="str">
        <f t="shared" si="3"/>
        <v>No</v>
      </c>
      <c r="Q61" s="7"/>
      <c r="R61" s="8"/>
      <c r="S61" s="7"/>
      <c r="T61" s="7">
        <f t="shared" si="4"/>
        <v>0.05</v>
      </c>
      <c r="U61" s="7"/>
      <c r="V61" s="7">
        <f t="shared" si="8"/>
        <v>0</v>
      </c>
      <c r="W61" s="9">
        <f t="shared" si="6"/>
        <v>-1.6616905876823251E-2</v>
      </c>
      <c r="X61" s="7"/>
      <c r="Y61" s="7"/>
      <c r="Z61" s="9">
        <f t="shared" si="7"/>
        <v>-2.5000000000000001E-3</v>
      </c>
      <c r="AA61" s="7"/>
    </row>
    <row r="62" spans="1:27" ht="15.75" customHeight="1" x14ac:dyDescent="0.2">
      <c r="A62" s="5">
        <v>61</v>
      </c>
      <c r="B62" s="5">
        <v>0</v>
      </c>
      <c r="C62" s="5">
        <v>0.54734799999999995</v>
      </c>
      <c r="D62" s="5">
        <v>1.3174809999999999</v>
      </c>
      <c r="E62" s="5">
        <v>0.452652</v>
      </c>
      <c r="F62" s="5">
        <v>0.60967800000000005</v>
      </c>
      <c r="G62" s="5">
        <v>2.160946</v>
      </c>
      <c r="H62" s="5">
        <v>1133.424</v>
      </c>
      <c r="I62" s="5">
        <v>1.6596089999999999</v>
      </c>
      <c r="J62" s="5">
        <v>2.6369259999999999</v>
      </c>
      <c r="K62" s="6">
        <v>1.48727078825366E-2</v>
      </c>
      <c r="L62" s="7">
        <v>0.05</v>
      </c>
      <c r="M62" s="7" t="str">
        <f t="shared" si="0"/>
        <v>good</v>
      </c>
      <c r="N62" s="7">
        <f t="shared" si="1"/>
        <v>3.5127292117463405E-2</v>
      </c>
      <c r="O62" s="7" t="str">
        <f t="shared" si="2"/>
        <v>No</v>
      </c>
      <c r="P62" s="7" t="str">
        <f t="shared" si="3"/>
        <v>No</v>
      </c>
      <c r="Q62" s="7"/>
      <c r="R62" s="8"/>
      <c r="S62" s="7"/>
      <c r="T62" s="7">
        <f t="shared" si="4"/>
        <v>0.05</v>
      </c>
      <c r="U62" s="7"/>
      <c r="V62" s="7">
        <f t="shared" si="8"/>
        <v>0</v>
      </c>
      <c r="W62" s="9">
        <f t="shared" si="6"/>
        <v>-1.48727078825366E-2</v>
      </c>
      <c r="X62" s="7"/>
      <c r="Y62" s="7"/>
      <c r="Z62" s="9">
        <f t="shared" si="7"/>
        <v>-2.5000000000000001E-3</v>
      </c>
      <c r="AA62" s="7"/>
    </row>
    <row r="63" spans="1:27" ht="15.75" customHeight="1" x14ac:dyDescent="0.2">
      <c r="A63" s="5">
        <v>62</v>
      </c>
      <c r="B63" s="5">
        <v>0</v>
      </c>
      <c r="C63" s="5">
        <v>0.43967099999999998</v>
      </c>
      <c r="D63" s="5">
        <v>0.48553299999999999</v>
      </c>
      <c r="E63" s="5">
        <v>0.56032899999999997</v>
      </c>
      <c r="F63" s="5">
        <v>0.30122199999999999</v>
      </c>
      <c r="G63" s="5">
        <v>1.6118749999999999</v>
      </c>
      <c r="H63" s="5">
        <v>962.072</v>
      </c>
      <c r="I63" s="5">
        <v>2.3130790000000001</v>
      </c>
      <c r="J63" s="5">
        <v>2.7124830000000002</v>
      </c>
      <c r="K63" s="6">
        <v>4.2479156055929279E-2</v>
      </c>
      <c r="L63" s="7">
        <v>0.12</v>
      </c>
      <c r="M63" s="7" t="str">
        <f t="shared" si="0"/>
        <v>good</v>
      </c>
      <c r="N63" s="7">
        <f t="shared" si="1"/>
        <v>7.7520843944070716E-2</v>
      </c>
      <c r="O63" s="7" t="str">
        <f t="shared" si="2"/>
        <v>No</v>
      </c>
      <c r="P63" s="7" t="str">
        <f t="shared" si="3"/>
        <v>Yes</v>
      </c>
      <c r="Q63" s="7"/>
      <c r="R63" s="8"/>
      <c r="S63" s="7"/>
      <c r="T63" s="7">
        <f t="shared" si="4"/>
        <v>0.12</v>
      </c>
      <c r="U63" s="7"/>
      <c r="V63" s="7">
        <f t="shared" si="8"/>
        <v>0</v>
      </c>
      <c r="W63" s="9">
        <f t="shared" si="6"/>
        <v>-4.2479156055929279E-2</v>
      </c>
      <c r="X63" s="7"/>
      <c r="Y63" s="7"/>
      <c r="Z63" s="9">
        <f t="shared" si="7"/>
        <v>-2.5000000000000001E-3</v>
      </c>
      <c r="AA63" s="7"/>
    </row>
    <row r="64" spans="1:27" ht="15.75" customHeight="1" x14ac:dyDescent="0.2">
      <c r="A64" s="5">
        <v>63</v>
      </c>
      <c r="B64" s="5">
        <v>0</v>
      </c>
      <c r="C64" s="5">
        <v>0.46447699999999997</v>
      </c>
      <c r="D64" s="5">
        <v>0.97209900000000005</v>
      </c>
      <c r="E64" s="5">
        <v>0.53552299999999997</v>
      </c>
      <c r="F64" s="5">
        <v>0.37713099999999999</v>
      </c>
      <c r="G64" s="5">
        <v>2.5776140000000001</v>
      </c>
      <c r="H64" s="5">
        <v>1202.3610000000001</v>
      </c>
      <c r="I64" s="5">
        <v>2.6895419999999999</v>
      </c>
      <c r="J64" s="5">
        <v>3.041509</v>
      </c>
      <c r="K64" s="6">
        <v>3.2147256755892709E-2</v>
      </c>
      <c r="L64" s="7">
        <v>0.06</v>
      </c>
      <c r="M64" s="7" t="str">
        <f t="shared" si="0"/>
        <v>good</v>
      </c>
      <c r="N64" s="7">
        <f t="shared" si="1"/>
        <v>2.7852743244107289E-2</v>
      </c>
      <c r="O64" s="7" t="str">
        <f t="shared" si="2"/>
        <v>No</v>
      </c>
      <c r="P64" s="7" t="str">
        <f t="shared" si="3"/>
        <v>No</v>
      </c>
      <c r="Q64" s="7"/>
      <c r="R64" s="8"/>
      <c r="S64" s="7"/>
      <c r="T64" s="7">
        <f t="shared" si="4"/>
        <v>0.06</v>
      </c>
      <c r="U64" s="7"/>
      <c r="V64" s="7">
        <f t="shared" si="8"/>
        <v>0</v>
      </c>
      <c r="W64" s="9">
        <f t="shared" si="6"/>
        <v>-3.2147256755892709E-2</v>
      </c>
      <c r="X64" s="7"/>
      <c r="Y64" s="7"/>
      <c r="Z64" s="9">
        <f t="shared" si="7"/>
        <v>-2.5000000000000001E-3</v>
      </c>
      <c r="AA64" s="7"/>
    </row>
    <row r="65" spans="1:27" ht="15.75" customHeight="1" x14ac:dyDescent="0.2">
      <c r="A65" s="5">
        <v>64</v>
      </c>
      <c r="B65" s="5">
        <v>0</v>
      </c>
      <c r="C65" s="5">
        <v>0.45303500000000002</v>
      </c>
      <c r="D65" s="5">
        <v>0.51102700000000001</v>
      </c>
      <c r="E65" s="5">
        <v>0.54696500000000003</v>
      </c>
      <c r="F65" s="5">
        <v>0.25025500000000001</v>
      </c>
      <c r="G65" s="5">
        <v>2.0420229999999999</v>
      </c>
      <c r="H65" s="5">
        <v>1068.2929999999999</v>
      </c>
      <c r="I65" s="5">
        <v>2.4662860000000002</v>
      </c>
      <c r="J65" s="5">
        <v>1.9228639999999999</v>
      </c>
      <c r="K65" s="6">
        <v>0.14637679708059939</v>
      </c>
      <c r="L65" s="7">
        <v>0.13</v>
      </c>
      <c r="M65" s="7" t="str">
        <f t="shared" si="0"/>
        <v>bad</v>
      </c>
      <c r="N65" s="7">
        <f t="shared" si="1"/>
        <v>-1.6376797080599387E-2</v>
      </c>
      <c r="O65" s="7" t="str">
        <f t="shared" si="2"/>
        <v>No</v>
      </c>
      <c r="P65" s="7" t="str">
        <f t="shared" si="3"/>
        <v>No</v>
      </c>
      <c r="Q65" s="7"/>
      <c r="R65" s="8"/>
      <c r="S65" s="7"/>
      <c r="T65" s="7" t="str">
        <f t="shared" si="4"/>
        <v/>
      </c>
      <c r="U65" s="7"/>
      <c r="V65" s="7">
        <f t="shared" si="8"/>
        <v>0</v>
      </c>
      <c r="W65" s="9">
        <f t="shared" si="6"/>
        <v>-0.14637679708059939</v>
      </c>
      <c r="X65" s="7"/>
      <c r="Y65" s="7"/>
      <c r="Z65" s="9">
        <f t="shared" si="7"/>
        <v>-2.5000000000000001E-3</v>
      </c>
      <c r="AA65" s="7"/>
    </row>
    <row r="66" spans="1:27" ht="15.75" customHeight="1" x14ac:dyDescent="0.2">
      <c r="A66" s="5">
        <v>65</v>
      </c>
      <c r="B66" s="5">
        <v>0</v>
      </c>
      <c r="C66" s="5">
        <v>0.58517799999999998</v>
      </c>
      <c r="D66" s="5">
        <v>0.64619099999999996</v>
      </c>
      <c r="E66" s="5">
        <v>0.41482200000000002</v>
      </c>
      <c r="F66" s="5">
        <v>0.37580000000000002</v>
      </c>
      <c r="G66" s="5">
        <v>1.719506</v>
      </c>
      <c r="H66" s="5">
        <v>1140.498</v>
      </c>
      <c r="I66" s="5">
        <v>2.7865060000000001</v>
      </c>
      <c r="J66" s="5">
        <v>2.8430300000000002</v>
      </c>
      <c r="K66" s="6">
        <v>1.949948816876176E-2</v>
      </c>
      <c r="L66" s="7">
        <v>0.06</v>
      </c>
      <c r="M66" s="7" t="str">
        <f t="shared" si="0"/>
        <v>good</v>
      </c>
      <c r="N66" s="7">
        <f t="shared" si="1"/>
        <v>4.0500511831238234E-2</v>
      </c>
      <c r="O66" s="7" t="str">
        <f t="shared" si="2"/>
        <v>No</v>
      </c>
      <c r="P66" s="7" t="str">
        <f t="shared" si="3"/>
        <v>No</v>
      </c>
      <c r="Q66" s="7"/>
      <c r="R66" s="8"/>
      <c r="S66" s="7"/>
      <c r="T66" s="7">
        <f t="shared" si="4"/>
        <v>0.06</v>
      </c>
      <c r="U66" s="7"/>
      <c r="V66" s="7">
        <f t="shared" si="8"/>
        <v>0</v>
      </c>
      <c r="W66" s="9">
        <f t="shared" ref="W66:W129" si="9">V66-K66</f>
        <v>-1.949948816876176E-2</v>
      </c>
      <c r="X66" s="7"/>
      <c r="Y66" s="7"/>
      <c r="Z66" s="9">
        <f t="shared" si="7"/>
        <v>-2.5000000000000001E-3</v>
      </c>
      <c r="AA66" s="7"/>
    </row>
    <row r="67" spans="1:27" ht="15.75" customHeight="1" x14ac:dyDescent="0.2">
      <c r="A67" s="5">
        <v>66</v>
      </c>
      <c r="B67" s="5">
        <v>1</v>
      </c>
      <c r="C67" s="5">
        <v>0.51876599999999995</v>
      </c>
      <c r="D67" s="5">
        <v>0.36829099999999998</v>
      </c>
      <c r="E67" s="5">
        <v>0.481234</v>
      </c>
      <c r="F67" s="5">
        <v>0.17251</v>
      </c>
      <c r="G67" s="5">
        <v>2.13489</v>
      </c>
      <c r="H67" s="5">
        <v>946.43150000000003</v>
      </c>
      <c r="I67" s="5">
        <v>2.2691659999999998</v>
      </c>
      <c r="J67" s="5">
        <v>2.7450480000000002</v>
      </c>
      <c r="K67" s="6">
        <v>8.0411166914675314E-2</v>
      </c>
      <c r="L67" s="7">
        <v>0.09</v>
      </c>
      <c r="M67" s="7" t="str">
        <f t="shared" si="0"/>
        <v>good</v>
      </c>
      <c r="N67" s="7">
        <f t="shared" si="1"/>
        <v>9.5888330853246828E-3</v>
      </c>
      <c r="O67" s="7" t="str">
        <f t="shared" si="2"/>
        <v>No</v>
      </c>
      <c r="P67" s="7" t="str">
        <f t="shared" si="3"/>
        <v>No</v>
      </c>
      <c r="Q67" s="7"/>
      <c r="R67" s="8"/>
      <c r="S67" s="7"/>
      <c r="T67" s="7">
        <f t="shared" si="4"/>
        <v>0.09</v>
      </c>
      <c r="U67" s="7"/>
      <c r="V67" s="7">
        <f t="shared" si="8"/>
        <v>0</v>
      </c>
      <c r="W67" s="9">
        <f t="shared" si="9"/>
        <v>-8.0411166914675314E-2</v>
      </c>
      <c r="X67" s="7"/>
      <c r="Y67" s="7"/>
      <c r="Z67" s="9">
        <f t="shared" ref="Z67:Z130" si="10">IF(O67="bad", "", V67-0.25%)</f>
        <v>-2.5000000000000001E-3</v>
      </c>
      <c r="AA67" s="7"/>
    </row>
    <row r="68" spans="1:27" ht="15.75" customHeight="1" x14ac:dyDescent="0.2">
      <c r="A68" s="5">
        <v>67</v>
      </c>
      <c r="B68" s="5">
        <v>0</v>
      </c>
      <c r="C68" s="5">
        <v>0.80648299999999995</v>
      </c>
      <c r="D68" s="5">
        <v>0.30847000000000002</v>
      </c>
      <c r="E68" s="5">
        <v>0.19351699999999999</v>
      </c>
      <c r="F68" s="5">
        <v>0.15157100000000001</v>
      </c>
      <c r="G68" s="5">
        <v>2.0351590000000002</v>
      </c>
      <c r="H68" s="5">
        <v>887.39729999999997</v>
      </c>
      <c r="I68" s="5">
        <v>2.20946</v>
      </c>
      <c r="J68" s="5">
        <v>3.1571760000000002</v>
      </c>
      <c r="K68" s="6">
        <v>2.868021374341783E-2</v>
      </c>
      <c r="L68" s="7">
        <v>7.0000000000000007E-2</v>
      </c>
      <c r="M68" s="7" t="str">
        <f t="shared" si="0"/>
        <v>good</v>
      </c>
      <c r="N68" s="7">
        <f t="shared" si="1"/>
        <v>4.1319786256582176E-2</v>
      </c>
      <c r="O68" s="7" t="str">
        <f t="shared" si="2"/>
        <v>No</v>
      </c>
      <c r="P68" s="7" t="str">
        <f t="shared" si="3"/>
        <v>No</v>
      </c>
      <c r="Q68" s="7"/>
      <c r="R68" s="8"/>
      <c r="S68" s="7"/>
      <c r="T68" s="7">
        <f t="shared" si="4"/>
        <v>7.0000000000000007E-2</v>
      </c>
      <c r="U68" s="7"/>
      <c r="V68" s="7">
        <f t="shared" si="8"/>
        <v>0</v>
      </c>
      <c r="W68" s="9">
        <f t="shared" si="9"/>
        <v>-2.868021374341783E-2</v>
      </c>
      <c r="X68" s="7"/>
      <c r="Y68" s="7"/>
      <c r="Z68" s="9">
        <f t="shared" si="10"/>
        <v>-2.5000000000000001E-3</v>
      </c>
      <c r="AA68" s="7"/>
    </row>
    <row r="69" spans="1:27" ht="15.75" customHeight="1" x14ac:dyDescent="0.2">
      <c r="A69" s="5">
        <v>68</v>
      </c>
      <c r="B69" s="5">
        <v>0</v>
      </c>
      <c r="C69" s="5">
        <v>0.68278899999999998</v>
      </c>
      <c r="D69" s="5">
        <v>0.442685</v>
      </c>
      <c r="E69" s="5">
        <v>0.31721100000000002</v>
      </c>
      <c r="F69" s="5">
        <v>0.23416200000000001</v>
      </c>
      <c r="G69" s="5">
        <v>1.8905019999999999</v>
      </c>
      <c r="H69" s="5">
        <v>928.54830000000004</v>
      </c>
      <c r="I69" s="5">
        <v>1.3371200000000001</v>
      </c>
      <c r="J69" s="5">
        <v>2.224809</v>
      </c>
      <c r="K69" s="6">
        <v>6.8054263861038661E-2</v>
      </c>
      <c r="L69" s="7">
        <v>0.11</v>
      </c>
      <c r="M69" s="7" t="str">
        <f t="shared" si="0"/>
        <v>good</v>
      </c>
      <c r="N69" s="7">
        <f t="shared" si="1"/>
        <v>4.194573613896134E-2</v>
      </c>
      <c r="O69" s="7" t="str">
        <f t="shared" si="2"/>
        <v>No</v>
      </c>
      <c r="P69" s="7" t="str">
        <f t="shared" si="3"/>
        <v>No</v>
      </c>
      <c r="Q69" s="7"/>
      <c r="R69" s="8"/>
      <c r="S69" s="7"/>
      <c r="T69" s="7">
        <f t="shared" si="4"/>
        <v>0.11</v>
      </c>
      <c r="U69" s="7"/>
      <c r="V69" s="7">
        <f t="shared" si="8"/>
        <v>0</v>
      </c>
      <c r="W69" s="9">
        <f t="shared" si="9"/>
        <v>-6.8054263861038661E-2</v>
      </c>
      <c r="X69" s="7"/>
      <c r="Y69" s="7"/>
      <c r="Z69" s="9">
        <f t="shared" si="10"/>
        <v>-2.5000000000000001E-3</v>
      </c>
      <c r="AA69" s="7"/>
    </row>
    <row r="70" spans="1:27" ht="15.75" customHeight="1" x14ac:dyDescent="0.2">
      <c r="A70" s="5">
        <v>69</v>
      </c>
      <c r="B70" s="5">
        <v>0</v>
      </c>
      <c r="C70" s="5">
        <v>0.51152799999999998</v>
      </c>
      <c r="D70" s="5">
        <v>0.89707499999999996</v>
      </c>
      <c r="E70" s="5">
        <v>0.48847200000000002</v>
      </c>
      <c r="F70" s="5">
        <v>0.45370500000000002</v>
      </c>
      <c r="G70" s="5">
        <v>1.977222</v>
      </c>
      <c r="H70" s="5">
        <v>1162.836</v>
      </c>
      <c r="I70" s="5">
        <v>2.2088709999999998</v>
      </c>
      <c r="J70" s="5">
        <v>2.8292320000000002</v>
      </c>
      <c r="K70" s="6">
        <v>1.990804164920127E-2</v>
      </c>
      <c r="L70" s="7">
        <v>0.09</v>
      </c>
      <c r="M70" s="7" t="str">
        <f t="shared" si="0"/>
        <v>good</v>
      </c>
      <c r="N70" s="7">
        <f t="shared" si="1"/>
        <v>7.0091958350798733E-2</v>
      </c>
      <c r="O70" s="7" t="str">
        <f t="shared" si="2"/>
        <v>No</v>
      </c>
      <c r="P70" s="7" t="str">
        <f t="shared" si="3"/>
        <v>No</v>
      </c>
      <c r="Q70" s="7"/>
      <c r="R70" s="8"/>
      <c r="S70" s="7"/>
      <c r="T70" s="7">
        <f t="shared" si="4"/>
        <v>0.09</v>
      </c>
      <c r="U70" s="7"/>
      <c r="V70" s="7">
        <f t="shared" si="8"/>
        <v>0</v>
      </c>
      <c r="W70" s="9">
        <f t="shared" si="9"/>
        <v>-1.990804164920127E-2</v>
      </c>
      <c r="X70" s="7"/>
      <c r="Y70" s="7"/>
      <c r="Z70" s="9">
        <f t="shared" si="10"/>
        <v>-2.5000000000000001E-3</v>
      </c>
      <c r="AA70" s="7"/>
    </row>
    <row r="71" spans="1:27" ht="15.75" customHeight="1" x14ac:dyDescent="0.2">
      <c r="A71" s="5">
        <v>70</v>
      </c>
      <c r="B71" s="5">
        <v>0</v>
      </c>
      <c r="C71" s="5">
        <v>0.231742</v>
      </c>
      <c r="D71" s="5">
        <v>0.535578</v>
      </c>
      <c r="E71" s="5">
        <v>0.768258</v>
      </c>
      <c r="F71" s="5">
        <v>0.32361600000000001</v>
      </c>
      <c r="G71" s="5">
        <v>1.6549780000000001</v>
      </c>
      <c r="H71" s="5">
        <v>898.27750000000003</v>
      </c>
      <c r="I71" s="5">
        <v>1.9772130000000001</v>
      </c>
      <c r="J71" s="5">
        <v>1.563876</v>
      </c>
      <c r="K71" s="6">
        <v>0.22896116286894649</v>
      </c>
      <c r="L71" s="7">
        <v>0.14000000000000001</v>
      </c>
      <c r="M71" s="7" t="str">
        <f t="shared" si="0"/>
        <v>bad</v>
      </c>
      <c r="N71" s="7">
        <f t="shared" si="1"/>
        <v>-8.8961162868946481E-2</v>
      </c>
      <c r="O71" s="7" t="str">
        <f t="shared" si="2"/>
        <v>No</v>
      </c>
      <c r="P71" s="7" t="str">
        <f t="shared" si="3"/>
        <v>No</v>
      </c>
      <c r="Q71" s="7"/>
      <c r="R71" s="8"/>
      <c r="S71" s="7"/>
      <c r="T71" s="7" t="str">
        <f t="shared" si="4"/>
        <v/>
      </c>
      <c r="U71" s="7"/>
      <c r="V71" s="7">
        <f t="shared" si="8"/>
        <v>0</v>
      </c>
      <c r="W71" s="9">
        <f t="shared" si="9"/>
        <v>-0.22896116286894649</v>
      </c>
      <c r="X71" s="7"/>
      <c r="Y71" s="7"/>
      <c r="Z71" s="9">
        <f t="shared" si="10"/>
        <v>-2.5000000000000001E-3</v>
      </c>
      <c r="AA71" s="7"/>
    </row>
    <row r="72" spans="1:27" ht="15.75" customHeight="1" x14ac:dyDescent="0.2">
      <c r="A72" s="5">
        <v>71</v>
      </c>
      <c r="B72" s="5">
        <v>0</v>
      </c>
      <c r="C72" s="5">
        <v>0.67236799999999997</v>
      </c>
      <c r="D72" s="5">
        <v>0.58579099999999995</v>
      </c>
      <c r="E72" s="5">
        <v>0.32763199999999998</v>
      </c>
      <c r="F72" s="5">
        <v>0.318019</v>
      </c>
      <c r="G72" s="5">
        <v>1.8419989999999999</v>
      </c>
      <c r="H72" s="5">
        <v>1228.0930000000001</v>
      </c>
      <c r="I72" s="5">
        <v>1.9932460000000001</v>
      </c>
      <c r="J72" s="5">
        <v>2.7135090000000002</v>
      </c>
      <c r="K72" s="6">
        <v>2.1123006270895531E-2</v>
      </c>
      <c r="L72" s="7">
        <v>7.0000000000000007E-2</v>
      </c>
      <c r="M72" s="7" t="str">
        <f t="shared" si="0"/>
        <v>good</v>
      </c>
      <c r="N72" s="7">
        <f t="shared" si="1"/>
        <v>4.8876993729104479E-2</v>
      </c>
      <c r="O72" s="7" t="str">
        <f t="shared" si="2"/>
        <v>No</v>
      </c>
      <c r="P72" s="7" t="str">
        <f t="shared" si="3"/>
        <v>No</v>
      </c>
      <c r="Q72" s="7"/>
      <c r="R72" s="8"/>
      <c r="S72" s="7"/>
      <c r="T72" s="7">
        <f t="shared" si="4"/>
        <v>7.0000000000000007E-2</v>
      </c>
      <c r="U72" s="7"/>
      <c r="V72" s="7">
        <f t="shared" si="8"/>
        <v>0</v>
      </c>
      <c r="W72" s="9">
        <f t="shared" si="9"/>
        <v>-2.1123006270895531E-2</v>
      </c>
      <c r="X72" s="7"/>
      <c r="Y72" s="7"/>
      <c r="Z72" s="9">
        <f t="shared" si="10"/>
        <v>-2.5000000000000001E-3</v>
      </c>
      <c r="AA72" s="7"/>
    </row>
    <row r="73" spans="1:27" ht="15.75" customHeight="1" x14ac:dyDescent="0.2">
      <c r="A73" s="5">
        <v>72</v>
      </c>
      <c r="B73" s="5">
        <v>0</v>
      </c>
      <c r="C73" s="5">
        <v>0.71617900000000001</v>
      </c>
      <c r="D73" s="5">
        <v>0.95263600000000004</v>
      </c>
      <c r="E73" s="5">
        <v>0.28382099999999999</v>
      </c>
      <c r="F73" s="5">
        <v>0.450237</v>
      </c>
      <c r="G73" s="5">
        <v>2.1158540000000001</v>
      </c>
      <c r="H73" s="5">
        <v>996.52409999999998</v>
      </c>
      <c r="I73" s="5">
        <v>2.0444979999999999</v>
      </c>
      <c r="J73" s="5">
        <v>2.6986279999999998</v>
      </c>
      <c r="K73" s="6">
        <v>2.0099338080839951E-2</v>
      </c>
      <c r="L73" s="7">
        <v>0.08</v>
      </c>
      <c r="M73" s="7" t="str">
        <f t="shared" si="0"/>
        <v>good</v>
      </c>
      <c r="N73" s="7">
        <f t="shared" si="1"/>
        <v>5.9900661919160048E-2</v>
      </c>
      <c r="O73" s="7" t="str">
        <f t="shared" si="2"/>
        <v>No</v>
      </c>
      <c r="P73" s="7" t="str">
        <f t="shared" si="3"/>
        <v>No</v>
      </c>
      <c r="Q73" s="7"/>
      <c r="R73" s="8"/>
      <c r="S73" s="7"/>
      <c r="T73" s="7">
        <f t="shared" si="4"/>
        <v>0.08</v>
      </c>
      <c r="U73" s="7"/>
      <c r="V73" s="7">
        <f t="shared" si="8"/>
        <v>0</v>
      </c>
      <c r="W73" s="9">
        <f t="shared" si="9"/>
        <v>-2.0099338080839951E-2</v>
      </c>
      <c r="X73" s="7"/>
      <c r="Y73" s="7"/>
      <c r="Z73" s="9">
        <f t="shared" si="10"/>
        <v>-2.5000000000000001E-3</v>
      </c>
      <c r="AA73" s="7"/>
    </row>
    <row r="74" spans="1:27" ht="15.75" customHeight="1" x14ac:dyDescent="0.2">
      <c r="A74" s="5">
        <v>73</v>
      </c>
      <c r="B74" s="5">
        <v>0</v>
      </c>
      <c r="C74" s="5">
        <v>0.57972299999999999</v>
      </c>
      <c r="D74" s="5">
        <v>0.61119599999999996</v>
      </c>
      <c r="E74" s="5">
        <v>0.42027700000000001</v>
      </c>
      <c r="F74" s="5">
        <v>0.32212400000000002</v>
      </c>
      <c r="G74" s="5">
        <v>1.8973949999999999</v>
      </c>
      <c r="H74" s="5">
        <v>1054.048</v>
      </c>
      <c r="I74" s="5">
        <v>2.2237100000000001</v>
      </c>
      <c r="J74" s="5">
        <v>2.6815229999999999</v>
      </c>
      <c r="K74" s="6">
        <v>3.42299678347305E-2</v>
      </c>
      <c r="L74" s="7">
        <v>0.11</v>
      </c>
      <c r="M74" s="7" t="str">
        <f t="shared" si="0"/>
        <v>good</v>
      </c>
      <c r="N74" s="7">
        <f t="shared" si="1"/>
        <v>7.5770032165269507E-2</v>
      </c>
      <c r="O74" s="7" t="str">
        <f t="shared" si="2"/>
        <v>No</v>
      </c>
      <c r="P74" s="7" t="str">
        <f t="shared" si="3"/>
        <v>Yes</v>
      </c>
      <c r="Q74" s="7"/>
      <c r="R74" s="8"/>
      <c r="S74" s="7"/>
      <c r="T74" s="7">
        <f t="shared" si="4"/>
        <v>0.11</v>
      </c>
      <c r="U74" s="7"/>
      <c r="V74" s="7">
        <f t="shared" si="8"/>
        <v>0</v>
      </c>
      <c r="W74" s="9">
        <f t="shared" si="9"/>
        <v>-3.42299678347305E-2</v>
      </c>
      <c r="X74" s="7"/>
      <c r="Y74" s="7"/>
      <c r="Z74" s="9">
        <f t="shared" si="10"/>
        <v>-2.5000000000000001E-3</v>
      </c>
      <c r="AA74" s="7"/>
    </row>
    <row r="75" spans="1:27" ht="15.75" customHeight="1" x14ac:dyDescent="0.2">
      <c r="A75" s="5">
        <v>74</v>
      </c>
      <c r="B75" s="5">
        <v>0</v>
      </c>
      <c r="C75" s="5">
        <v>0.579098</v>
      </c>
      <c r="D75" s="5">
        <v>0.61201899999999998</v>
      </c>
      <c r="E75" s="5">
        <v>0.420902</v>
      </c>
      <c r="F75" s="5">
        <v>0.29113499999999998</v>
      </c>
      <c r="G75" s="5">
        <v>2.1021860000000001</v>
      </c>
      <c r="H75" s="5">
        <v>938.1866</v>
      </c>
      <c r="I75" s="5">
        <v>1.692224</v>
      </c>
      <c r="J75" s="5">
        <v>1.5153799999999999</v>
      </c>
      <c r="K75" s="6">
        <v>0.18041011016491229</v>
      </c>
      <c r="L75" s="7">
        <v>0.1</v>
      </c>
      <c r="M75" s="7" t="str">
        <f t="shared" si="0"/>
        <v>bad</v>
      </c>
      <c r="N75" s="7">
        <f t="shared" si="1"/>
        <v>-8.0410110164912285E-2</v>
      </c>
      <c r="O75" s="7" t="str">
        <f t="shared" si="2"/>
        <v>No</v>
      </c>
      <c r="P75" s="7" t="str">
        <f t="shared" si="3"/>
        <v>No</v>
      </c>
      <c r="Q75" s="7"/>
      <c r="R75" s="8"/>
      <c r="S75" s="7"/>
      <c r="T75" s="7" t="str">
        <f t="shared" si="4"/>
        <v/>
      </c>
      <c r="U75" s="7"/>
      <c r="V75" s="7">
        <f t="shared" si="8"/>
        <v>0</v>
      </c>
      <c r="W75" s="9">
        <f t="shared" si="9"/>
        <v>-0.18041011016491229</v>
      </c>
      <c r="X75" s="7"/>
      <c r="Y75" s="7"/>
      <c r="Z75" s="9">
        <f t="shared" si="10"/>
        <v>-2.5000000000000001E-3</v>
      </c>
      <c r="AA75" s="7"/>
    </row>
    <row r="76" spans="1:27" ht="15.75" customHeight="1" x14ac:dyDescent="0.2">
      <c r="A76" s="5">
        <v>75</v>
      </c>
      <c r="B76" s="5">
        <v>1</v>
      </c>
      <c r="C76" s="5">
        <v>0.44740999999999997</v>
      </c>
      <c r="D76" s="5">
        <v>0.56428999999999996</v>
      </c>
      <c r="E76" s="5">
        <v>0.55259000000000003</v>
      </c>
      <c r="F76" s="5">
        <v>0.29808299999999999</v>
      </c>
      <c r="G76" s="5">
        <v>1.8930640000000001</v>
      </c>
      <c r="H76" s="5">
        <v>1052.155</v>
      </c>
      <c r="I76" s="5">
        <v>1.2869889999999999</v>
      </c>
      <c r="J76" s="5">
        <v>1.5497529999999999</v>
      </c>
      <c r="K76" s="6">
        <v>0.1636094676421877</v>
      </c>
      <c r="L76" s="7">
        <v>0.12</v>
      </c>
      <c r="M76" s="7" t="str">
        <f t="shared" si="0"/>
        <v>bad</v>
      </c>
      <c r="N76" s="7">
        <f t="shared" si="1"/>
        <v>-4.3609467642187705E-2</v>
      </c>
      <c r="O76" s="7" t="str">
        <f t="shared" si="2"/>
        <v>No</v>
      </c>
      <c r="P76" s="7" t="str">
        <f t="shared" si="3"/>
        <v>No</v>
      </c>
      <c r="Q76" s="7"/>
      <c r="R76" s="8"/>
      <c r="S76" s="7"/>
      <c r="T76" s="7" t="str">
        <f t="shared" si="4"/>
        <v/>
      </c>
      <c r="U76" s="7"/>
      <c r="V76" s="7">
        <f t="shared" si="8"/>
        <v>0</v>
      </c>
      <c r="W76" s="9">
        <f t="shared" si="9"/>
        <v>-0.1636094676421877</v>
      </c>
      <c r="X76" s="7"/>
      <c r="Y76" s="7"/>
      <c r="Z76" s="9">
        <f t="shared" si="10"/>
        <v>-2.5000000000000001E-3</v>
      </c>
      <c r="AA76" s="7"/>
    </row>
    <row r="77" spans="1:27" ht="15.75" customHeight="1" x14ac:dyDescent="0.2">
      <c r="A77" s="5">
        <v>76</v>
      </c>
      <c r="B77" s="5">
        <v>0</v>
      </c>
      <c r="C77" s="5">
        <v>0.166273</v>
      </c>
      <c r="D77" s="5">
        <v>0.53118600000000005</v>
      </c>
      <c r="E77" s="5">
        <v>0.833727</v>
      </c>
      <c r="F77" s="5">
        <v>0.27123700000000001</v>
      </c>
      <c r="G77" s="5">
        <v>1.9583839999999999</v>
      </c>
      <c r="H77" s="5">
        <v>1210.8889999999999</v>
      </c>
      <c r="I77" s="5">
        <v>2.3001109999999998</v>
      </c>
      <c r="J77" s="5">
        <v>3.1342599999999998</v>
      </c>
      <c r="K77" s="6">
        <v>4.7965781473169093E-2</v>
      </c>
      <c r="L77" s="7">
        <v>0.14000000000000001</v>
      </c>
      <c r="M77" s="7" t="str">
        <f t="shared" si="0"/>
        <v>good</v>
      </c>
      <c r="N77" s="7">
        <f t="shared" si="1"/>
        <v>9.2034218526830913E-2</v>
      </c>
      <c r="O77" s="7" t="str">
        <f t="shared" si="2"/>
        <v>Yes</v>
      </c>
      <c r="P77" s="7" t="str">
        <f t="shared" si="3"/>
        <v>Yes</v>
      </c>
      <c r="Q77" s="7"/>
      <c r="R77" s="8"/>
      <c r="S77" s="7"/>
      <c r="T77" s="7">
        <f t="shared" si="4"/>
        <v>0.14000000000000001</v>
      </c>
      <c r="U77" s="7"/>
      <c r="V77" s="7">
        <f t="shared" si="8"/>
        <v>0</v>
      </c>
      <c r="W77" s="9">
        <f t="shared" si="9"/>
        <v>-4.7965781473169093E-2</v>
      </c>
      <c r="X77" s="7"/>
      <c r="Y77" s="7"/>
      <c r="Z77" s="9">
        <f t="shared" si="10"/>
        <v>-2.5000000000000001E-3</v>
      </c>
      <c r="AA77" s="7"/>
    </row>
    <row r="78" spans="1:27" ht="15.75" customHeight="1" x14ac:dyDescent="0.2">
      <c r="A78" s="5">
        <v>77</v>
      </c>
      <c r="B78" s="5">
        <v>0</v>
      </c>
      <c r="C78" s="5">
        <v>0.55532499999999996</v>
      </c>
      <c r="D78" s="5">
        <v>0.724665</v>
      </c>
      <c r="E78" s="5">
        <v>0.44467499999999999</v>
      </c>
      <c r="F78" s="5">
        <v>0.38952799999999999</v>
      </c>
      <c r="G78" s="5">
        <v>1.8603670000000001</v>
      </c>
      <c r="H78" s="5">
        <v>1126.4780000000001</v>
      </c>
      <c r="I78" s="5">
        <v>1.4269480000000001</v>
      </c>
      <c r="J78" s="5">
        <v>2.4158300000000001</v>
      </c>
      <c r="K78" s="6">
        <v>3.4032647242780358E-2</v>
      </c>
      <c r="L78" s="7">
        <v>0.06</v>
      </c>
      <c r="M78" s="7" t="str">
        <f t="shared" si="0"/>
        <v>good</v>
      </c>
      <c r="N78" s="7">
        <f t="shared" si="1"/>
        <v>2.596735275721964E-2</v>
      </c>
      <c r="O78" s="7" t="str">
        <f t="shared" si="2"/>
        <v>No</v>
      </c>
      <c r="P78" s="7" t="str">
        <f t="shared" si="3"/>
        <v>No</v>
      </c>
      <c r="Q78" s="7"/>
      <c r="R78" s="8"/>
      <c r="S78" s="7"/>
      <c r="T78" s="7">
        <f t="shared" si="4"/>
        <v>0.06</v>
      </c>
      <c r="U78" s="7"/>
      <c r="V78" s="7">
        <f t="shared" si="8"/>
        <v>0</v>
      </c>
      <c r="W78" s="9">
        <f t="shared" si="9"/>
        <v>-3.4032647242780358E-2</v>
      </c>
      <c r="X78" s="7"/>
      <c r="Y78" s="7"/>
      <c r="Z78" s="9">
        <f t="shared" si="10"/>
        <v>-2.5000000000000001E-3</v>
      </c>
      <c r="AA78" s="7"/>
    </row>
    <row r="79" spans="1:27" ht="15.75" customHeight="1" x14ac:dyDescent="0.2">
      <c r="A79" s="5">
        <v>78</v>
      </c>
      <c r="B79" s="5">
        <v>0</v>
      </c>
      <c r="C79" s="5">
        <v>0.34172200000000003</v>
      </c>
      <c r="D79" s="5">
        <v>1.133993</v>
      </c>
      <c r="E79" s="5">
        <v>0.65827800000000003</v>
      </c>
      <c r="F79" s="5">
        <v>0.49837399999999998</v>
      </c>
      <c r="G79" s="5">
        <v>2.2753869999999998</v>
      </c>
      <c r="H79" s="5">
        <v>1132.9549999999999</v>
      </c>
      <c r="I79" s="5">
        <v>1.5915109999999999</v>
      </c>
      <c r="J79" s="5">
        <v>2.2216290000000001</v>
      </c>
      <c r="K79" s="6">
        <v>5.8690947413005949E-2</v>
      </c>
      <c r="L79" s="7">
        <v>0.13</v>
      </c>
      <c r="M79" s="7" t="str">
        <f t="shared" si="0"/>
        <v>good</v>
      </c>
      <c r="N79" s="7">
        <f t="shared" si="1"/>
        <v>7.1309052586994048E-2</v>
      </c>
      <c r="O79" s="7" t="str">
        <f t="shared" si="2"/>
        <v>No</v>
      </c>
      <c r="P79" s="7" t="str">
        <f t="shared" si="3"/>
        <v>No</v>
      </c>
      <c r="Q79" s="7"/>
      <c r="R79" s="8"/>
      <c r="S79" s="7"/>
      <c r="T79" s="7">
        <f t="shared" si="4"/>
        <v>0.13</v>
      </c>
      <c r="U79" s="7"/>
      <c r="V79" s="7">
        <f t="shared" si="8"/>
        <v>0</v>
      </c>
      <c r="W79" s="9">
        <f t="shared" si="9"/>
        <v>-5.8690947413005949E-2</v>
      </c>
      <c r="X79" s="7"/>
      <c r="Y79" s="7"/>
      <c r="Z79" s="9">
        <f t="shared" si="10"/>
        <v>-2.5000000000000001E-3</v>
      </c>
      <c r="AA79" s="7"/>
    </row>
    <row r="80" spans="1:27" ht="15.75" customHeight="1" x14ac:dyDescent="0.2">
      <c r="A80" s="5">
        <v>79</v>
      </c>
      <c r="B80" s="5">
        <v>0</v>
      </c>
      <c r="C80" s="5">
        <v>0.61045199999999999</v>
      </c>
      <c r="D80" s="5">
        <v>0.46693000000000001</v>
      </c>
      <c r="E80" s="5">
        <v>0.38954800000000001</v>
      </c>
      <c r="F80" s="5">
        <v>0.22662499999999999</v>
      </c>
      <c r="G80" s="5">
        <v>2.0603609999999999</v>
      </c>
      <c r="H80" s="5">
        <v>942.19569999999999</v>
      </c>
      <c r="I80" s="5">
        <v>2.4435769999999999</v>
      </c>
      <c r="J80" s="5">
        <v>2.4353400000000001</v>
      </c>
      <c r="K80" s="6">
        <v>7.6599843551636751E-2</v>
      </c>
      <c r="L80" s="7">
        <v>0.1</v>
      </c>
      <c r="M80" s="7" t="str">
        <f t="shared" si="0"/>
        <v>good</v>
      </c>
      <c r="N80" s="7">
        <f t="shared" si="1"/>
        <v>2.3400156448363255E-2</v>
      </c>
      <c r="O80" s="7" t="str">
        <f t="shared" si="2"/>
        <v>No</v>
      </c>
      <c r="P80" s="7" t="str">
        <f t="shared" si="3"/>
        <v>No</v>
      </c>
      <c r="Q80" s="7"/>
      <c r="R80" s="8"/>
      <c r="S80" s="7"/>
      <c r="T80" s="7">
        <f t="shared" si="4"/>
        <v>0.1</v>
      </c>
      <c r="U80" s="7"/>
      <c r="V80" s="7">
        <f t="shared" si="8"/>
        <v>0</v>
      </c>
      <c r="W80" s="9">
        <f t="shared" si="9"/>
        <v>-7.6599843551636751E-2</v>
      </c>
      <c r="X80" s="7"/>
      <c r="Y80" s="7"/>
      <c r="Z80" s="9">
        <f t="shared" si="10"/>
        <v>-2.5000000000000001E-3</v>
      </c>
      <c r="AA80" s="7"/>
    </row>
    <row r="81" spans="1:27" ht="15.75" customHeight="1" x14ac:dyDescent="0.2">
      <c r="A81" s="5">
        <v>80</v>
      </c>
      <c r="B81" s="5">
        <v>0</v>
      </c>
      <c r="C81" s="5">
        <v>0.31070999999999999</v>
      </c>
      <c r="D81" s="5">
        <v>0.54422800000000005</v>
      </c>
      <c r="E81" s="5">
        <v>0.68928999999999996</v>
      </c>
      <c r="F81" s="5">
        <v>0.22775799999999999</v>
      </c>
      <c r="G81" s="5">
        <v>2.3895019999999998</v>
      </c>
      <c r="H81" s="5">
        <v>905.81769999999995</v>
      </c>
      <c r="I81" s="5">
        <v>1.7727649999999999</v>
      </c>
      <c r="J81" s="5">
        <v>2.678871</v>
      </c>
      <c r="K81" s="6">
        <v>0.13388772059189161</v>
      </c>
      <c r="L81" s="7">
        <v>0.1</v>
      </c>
      <c r="M81" s="7" t="str">
        <f t="shared" si="0"/>
        <v>bad</v>
      </c>
      <c r="N81" s="7">
        <f t="shared" si="1"/>
        <v>-3.3887720591891601E-2</v>
      </c>
      <c r="O81" s="7" t="str">
        <f t="shared" si="2"/>
        <v>No</v>
      </c>
      <c r="P81" s="7" t="str">
        <f t="shared" si="3"/>
        <v>No</v>
      </c>
      <c r="Q81" s="7"/>
      <c r="R81" s="8"/>
      <c r="S81" s="7"/>
      <c r="T81" s="7" t="str">
        <f t="shared" si="4"/>
        <v/>
      </c>
      <c r="U81" s="7"/>
      <c r="V81" s="7">
        <f t="shared" si="8"/>
        <v>0</v>
      </c>
      <c r="W81" s="9">
        <f t="shared" si="9"/>
        <v>-0.13388772059189161</v>
      </c>
      <c r="X81" s="7"/>
      <c r="Y81" s="7"/>
      <c r="Z81" s="9">
        <f t="shared" si="10"/>
        <v>-2.5000000000000001E-3</v>
      </c>
      <c r="AA81" s="7"/>
    </row>
    <row r="82" spans="1:27" ht="15.75" customHeight="1" x14ac:dyDescent="0.2">
      <c r="A82" s="5">
        <v>81</v>
      </c>
      <c r="B82" s="5">
        <v>0</v>
      </c>
      <c r="C82" s="5">
        <v>0.610286</v>
      </c>
      <c r="D82" s="5">
        <v>0.62881799999999999</v>
      </c>
      <c r="E82" s="5">
        <v>0.389714</v>
      </c>
      <c r="F82" s="5">
        <v>0.350684</v>
      </c>
      <c r="G82" s="5">
        <v>1.79312</v>
      </c>
      <c r="H82" s="5">
        <v>992.04570000000001</v>
      </c>
      <c r="I82" s="5">
        <v>2.3375339999999998</v>
      </c>
      <c r="J82" s="5">
        <v>2.309806</v>
      </c>
      <c r="K82" s="6">
        <v>4.62472141063568E-2</v>
      </c>
      <c r="L82" s="7">
        <v>0.05</v>
      </c>
      <c r="M82" s="7" t="str">
        <f t="shared" si="0"/>
        <v>good</v>
      </c>
      <c r="N82" s="7">
        <f t="shared" si="1"/>
        <v>3.7527858936432026E-3</v>
      </c>
      <c r="O82" s="7" t="str">
        <f t="shared" si="2"/>
        <v>No</v>
      </c>
      <c r="P82" s="7" t="str">
        <f t="shared" si="3"/>
        <v>No</v>
      </c>
      <c r="Q82" s="7"/>
      <c r="R82" s="8"/>
      <c r="S82" s="7"/>
      <c r="T82" s="7">
        <f t="shared" si="4"/>
        <v>0.05</v>
      </c>
      <c r="U82" s="7"/>
      <c r="V82" s="7">
        <f t="shared" si="8"/>
        <v>0</v>
      </c>
      <c r="W82" s="9">
        <f t="shared" si="9"/>
        <v>-4.62472141063568E-2</v>
      </c>
      <c r="X82" s="7"/>
      <c r="Y82" s="7"/>
      <c r="Z82" s="9">
        <f t="shared" si="10"/>
        <v>-2.5000000000000001E-3</v>
      </c>
      <c r="AA82" s="7"/>
    </row>
    <row r="83" spans="1:27" ht="15.75" customHeight="1" x14ac:dyDescent="0.2">
      <c r="A83" s="5">
        <v>82</v>
      </c>
      <c r="B83" s="5">
        <v>0</v>
      </c>
      <c r="C83" s="5">
        <v>0.41558299999999998</v>
      </c>
      <c r="D83" s="5">
        <v>0.25802599999999998</v>
      </c>
      <c r="E83" s="5">
        <v>0.58441699999999996</v>
      </c>
      <c r="F83" s="5">
        <v>0.11765299999999999</v>
      </c>
      <c r="G83" s="5">
        <v>2.193117</v>
      </c>
      <c r="H83" s="5">
        <v>950.77719999999999</v>
      </c>
      <c r="I83" s="5">
        <v>2.3040590000000001</v>
      </c>
      <c r="J83" s="5">
        <v>2.6825079999999999</v>
      </c>
      <c r="K83" s="6">
        <v>0.13194831092758261</v>
      </c>
      <c r="L83" s="7">
        <v>0.12</v>
      </c>
      <c r="M83" s="7" t="str">
        <f t="shared" si="0"/>
        <v>bad</v>
      </c>
      <c r="N83" s="7">
        <f t="shared" si="1"/>
        <v>-1.1948310927582612E-2</v>
      </c>
      <c r="O83" s="7" t="str">
        <f t="shared" si="2"/>
        <v>No</v>
      </c>
      <c r="P83" s="7" t="str">
        <f t="shared" si="3"/>
        <v>No</v>
      </c>
      <c r="Q83" s="7"/>
      <c r="R83" s="8"/>
      <c r="S83" s="7"/>
      <c r="T83" s="7" t="str">
        <f t="shared" si="4"/>
        <v/>
      </c>
      <c r="U83" s="7"/>
      <c r="V83" s="7">
        <f t="shared" si="8"/>
        <v>0</v>
      </c>
      <c r="W83" s="9">
        <f t="shared" si="9"/>
        <v>-0.13194831092758261</v>
      </c>
      <c r="X83" s="7"/>
      <c r="Y83" s="7"/>
      <c r="Z83" s="9">
        <f t="shared" si="10"/>
        <v>-2.5000000000000001E-3</v>
      </c>
      <c r="AA83" s="7"/>
    </row>
    <row r="84" spans="1:27" ht="15.75" customHeight="1" x14ac:dyDescent="0.2">
      <c r="A84" s="5">
        <v>83</v>
      </c>
      <c r="B84" s="5">
        <v>0</v>
      </c>
      <c r="C84" s="5">
        <v>0.81421200000000005</v>
      </c>
      <c r="D84" s="5">
        <v>0.70560599999999996</v>
      </c>
      <c r="E84" s="5">
        <v>0.18578800000000001</v>
      </c>
      <c r="F84" s="5">
        <v>0.56990399999999997</v>
      </c>
      <c r="G84" s="5">
        <v>1.238113</v>
      </c>
      <c r="H84" s="5">
        <v>955.14269999999999</v>
      </c>
      <c r="I84" s="5">
        <v>2.0073919999999998</v>
      </c>
      <c r="J84" s="5">
        <v>1.8775310000000001</v>
      </c>
      <c r="K84" s="6">
        <v>2.124118143900685E-2</v>
      </c>
      <c r="L84" s="7">
        <v>0.05</v>
      </c>
      <c r="M84" s="7" t="str">
        <f t="shared" si="0"/>
        <v>good</v>
      </c>
      <c r="N84" s="7">
        <f t="shared" si="1"/>
        <v>2.8758818560993153E-2</v>
      </c>
      <c r="O84" s="7" t="str">
        <f t="shared" si="2"/>
        <v>No</v>
      </c>
      <c r="P84" s="7" t="str">
        <f t="shared" si="3"/>
        <v>No</v>
      </c>
      <c r="Q84" s="7"/>
      <c r="R84" s="8"/>
      <c r="S84" s="7"/>
      <c r="T84" s="7">
        <f t="shared" si="4"/>
        <v>0.05</v>
      </c>
      <c r="U84" s="7"/>
      <c r="V84" s="7">
        <f t="shared" si="8"/>
        <v>0</v>
      </c>
      <c r="W84" s="9">
        <f t="shared" si="9"/>
        <v>-2.124118143900685E-2</v>
      </c>
      <c r="X84" s="7"/>
      <c r="Y84" s="7"/>
      <c r="Z84" s="9">
        <f t="shared" si="10"/>
        <v>-2.5000000000000001E-3</v>
      </c>
      <c r="AA84" s="7"/>
    </row>
    <row r="85" spans="1:27" ht="15.75" customHeight="1" x14ac:dyDescent="0.2">
      <c r="A85" s="5">
        <v>84</v>
      </c>
      <c r="B85" s="5">
        <v>0</v>
      </c>
      <c r="C85" s="5">
        <v>0.68718199999999996</v>
      </c>
      <c r="D85" s="5">
        <v>0.38649699999999998</v>
      </c>
      <c r="E85" s="5">
        <v>0.31281799999999998</v>
      </c>
      <c r="F85" s="5">
        <v>0.18052799999999999</v>
      </c>
      <c r="G85" s="5">
        <v>2.1409220000000002</v>
      </c>
      <c r="H85" s="5">
        <v>1014.53</v>
      </c>
      <c r="I85" s="5">
        <v>2.317539</v>
      </c>
      <c r="J85" s="5">
        <v>3.5874760000000001</v>
      </c>
      <c r="K85" s="6">
        <v>1.8854567815590698E-2</v>
      </c>
      <c r="L85" s="7">
        <v>0.06</v>
      </c>
      <c r="M85" s="7" t="str">
        <f t="shared" si="0"/>
        <v>good</v>
      </c>
      <c r="N85" s="7">
        <f t="shared" si="1"/>
        <v>4.1145432184409303E-2</v>
      </c>
      <c r="O85" s="7" t="str">
        <f t="shared" si="2"/>
        <v>No</v>
      </c>
      <c r="P85" s="7" t="str">
        <f t="shared" si="3"/>
        <v>No</v>
      </c>
      <c r="Q85" s="7"/>
      <c r="R85" s="8"/>
      <c r="S85" s="7"/>
      <c r="T85" s="7">
        <f t="shared" si="4"/>
        <v>0.06</v>
      </c>
      <c r="U85" s="7"/>
      <c r="V85" s="7">
        <f t="shared" si="8"/>
        <v>0</v>
      </c>
      <c r="W85" s="9">
        <f t="shared" si="9"/>
        <v>-1.8854567815590698E-2</v>
      </c>
      <c r="X85" s="7"/>
      <c r="Y85" s="7"/>
      <c r="Z85" s="9">
        <f t="shared" si="10"/>
        <v>-2.5000000000000001E-3</v>
      </c>
      <c r="AA85" s="7"/>
    </row>
    <row r="86" spans="1:27" ht="15.75" customHeight="1" x14ac:dyDescent="0.2">
      <c r="A86" s="5">
        <v>85</v>
      </c>
      <c r="B86" s="5">
        <v>0</v>
      </c>
      <c r="C86" s="5">
        <v>0.15808900000000001</v>
      </c>
      <c r="D86" s="5">
        <v>0.60492500000000005</v>
      </c>
      <c r="E86" s="5">
        <v>0.84191099999999996</v>
      </c>
      <c r="F86" s="5">
        <v>0.23846000000000001</v>
      </c>
      <c r="G86" s="5">
        <v>2.5367929999999999</v>
      </c>
      <c r="H86" s="5">
        <v>1023.3339999999999</v>
      </c>
      <c r="I86" s="5">
        <v>2.4047809999999998</v>
      </c>
      <c r="J86" s="5">
        <v>2.9634399999999999</v>
      </c>
      <c r="K86" s="6">
        <v>0.1291151223404424</v>
      </c>
      <c r="L86" s="7">
        <v>0.1</v>
      </c>
      <c r="M86" s="7" t="str">
        <f t="shared" si="0"/>
        <v>bad</v>
      </c>
      <c r="N86" s="7">
        <f t="shared" si="1"/>
        <v>-2.911512234044239E-2</v>
      </c>
      <c r="O86" s="7" t="str">
        <f t="shared" si="2"/>
        <v>No</v>
      </c>
      <c r="P86" s="7" t="str">
        <f t="shared" si="3"/>
        <v>No</v>
      </c>
      <c r="Q86" s="7"/>
      <c r="R86" s="8"/>
      <c r="S86" s="7"/>
      <c r="T86" s="7" t="str">
        <f t="shared" si="4"/>
        <v/>
      </c>
      <c r="U86" s="7"/>
      <c r="V86" s="7">
        <f t="shared" si="8"/>
        <v>0</v>
      </c>
      <c r="W86" s="9">
        <f t="shared" si="9"/>
        <v>-0.1291151223404424</v>
      </c>
      <c r="X86" s="7"/>
      <c r="Y86" s="7"/>
      <c r="Z86" s="9">
        <f t="shared" si="10"/>
        <v>-2.5000000000000001E-3</v>
      </c>
      <c r="AA86" s="7"/>
    </row>
    <row r="87" spans="1:27" ht="15.75" customHeight="1" x14ac:dyDescent="0.2">
      <c r="A87" s="5">
        <v>86</v>
      </c>
      <c r="B87" s="5">
        <v>1</v>
      </c>
      <c r="C87" s="5">
        <v>0.36554700000000001</v>
      </c>
      <c r="D87" s="5">
        <v>0.48375800000000002</v>
      </c>
      <c r="E87" s="5">
        <v>0.63445300000000004</v>
      </c>
      <c r="F87" s="5">
        <v>0.25036000000000003</v>
      </c>
      <c r="G87" s="5">
        <v>1.932253</v>
      </c>
      <c r="H87" s="5">
        <v>893.78530000000001</v>
      </c>
      <c r="I87" s="5">
        <v>1.358643</v>
      </c>
      <c r="J87" s="5">
        <v>1.5480119999999999</v>
      </c>
      <c r="K87" s="6">
        <v>0.25619773117277572</v>
      </c>
      <c r="L87" s="7">
        <v>0.12</v>
      </c>
      <c r="M87" s="7" t="str">
        <f t="shared" si="0"/>
        <v>bad</v>
      </c>
      <c r="N87" s="7">
        <f t="shared" si="1"/>
        <v>-0.13619773117277573</v>
      </c>
      <c r="O87" s="7" t="str">
        <f t="shared" si="2"/>
        <v>No</v>
      </c>
      <c r="P87" s="7" t="str">
        <f t="shared" si="3"/>
        <v>No</v>
      </c>
      <c r="Q87" s="7"/>
      <c r="R87" s="8"/>
      <c r="S87" s="7"/>
      <c r="T87" s="7" t="str">
        <f t="shared" si="4"/>
        <v/>
      </c>
      <c r="U87" s="7"/>
      <c r="V87" s="7">
        <f t="shared" si="8"/>
        <v>0</v>
      </c>
      <c r="W87" s="9">
        <f t="shared" si="9"/>
        <v>-0.25619773117277572</v>
      </c>
      <c r="X87" s="7"/>
      <c r="Y87" s="7"/>
      <c r="Z87" s="9">
        <f t="shared" si="10"/>
        <v>-2.5000000000000001E-3</v>
      </c>
      <c r="AA87" s="7"/>
    </row>
    <row r="88" spans="1:27" ht="15.75" customHeight="1" x14ac:dyDescent="0.2">
      <c r="A88" s="5">
        <v>87</v>
      </c>
      <c r="B88" s="5">
        <v>0</v>
      </c>
      <c r="C88" s="5">
        <v>0.47440300000000002</v>
      </c>
      <c r="D88" s="5">
        <v>0.45152599999999998</v>
      </c>
      <c r="E88" s="5">
        <v>0.52559699999999998</v>
      </c>
      <c r="F88" s="5">
        <v>0.18277199999999999</v>
      </c>
      <c r="G88" s="5">
        <v>2.4704389999999998</v>
      </c>
      <c r="H88" s="5">
        <v>983.44230000000005</v>
      </c>
      <c r="I88" s="5">
        <v>2.1084079999999998</v>
      </c>
      <c r="J88" s="5">
        <v>3.1717780000000002</v>
      </c>
      <c r="K88" s="6">
        <v>6.5877808179686984E-2</v>
      </c>
      <c r="L88" s="7">
        <v>0.1</v>
      </c>
      <c r="M88" s="7" t="str">
        <f t="shared" si="0"/>
        <v>good</v>
      </c>
      <c r="N88" s="7">
        <f t="shared" si="1"/>
        <v>3.4122191820313022E-2</v>
      </c>
      <c r="O88" s="7" t="str">
        <f t="shared" si="2"/>
        <v>No</v>
      </c>
      <c r="P88" s="7" t="str">
        <f t="shared" si="3"/>
        <v>No</v>
      </c>
      <c r="Q88" s="7"/>
      <c r="R88" s="8"/>
      <c r="S88" s="7"/>
      <c r="T88" s="7">
        <f t="shared" si="4"/>
        <v>0.1</v>
      </c>
      <c r="U88" s="7"/>
      <c r="V88" s="7">
        <f t="shared" si="8"/>
        <v>0</v>
      </c>
      <c r="W88" s="9">
        <f t="shared" si="9"/>
        <v>-6.5877808179686984E-2</v>
      </c>
      <c r="X88" s="7"/>
      <c r="Y88" s="7"/>
      <c r="Z88" s="9">
        <f t="shared" si="10"/>
        <v>-2.5000000000000001E-3</v>
      </c>
      <c r="AA88" s="7"/>
    </row>
    <row r="89" spans="1:27" ht="15.75" customHeight="1" x14ac:dyDescent="0.2">
      <c r="A89" s="5">
        <v>88</v>
      </c>
      <c r="B89" s="5">
        <v>0</v>
      </c>
      <c r="C89" s="5">
        <v>0.417657</v>
      </c>
      <c r="D89" s="5">
        <v>0.65442599999999995</v>
      </c>
      <c r="E89" s="5">
        <v>0.58234300000000006</v>
      </c>
      <c r="F89" s="5">
        <v>0.325152</v>
      </c>
      <c r="G89" s="5">
        <v>2.012677</v>
      </c>
      <c r="H89" s="5">
        <v>1059.098</v>
      </c>
      <c r="I89" s="5">
        <v>1.5870709999999999</v>
      </c>
      <c r="J89" s="5">
        <v>2.3229630000000001</v>
      </c>
      <c r="K89" s="6">
        <v>7.4560846904881795E-2</v>
      </c>
      <c r="L89" s="7">
        <v>0.11</v>
      </c>
      <c r="M89" s="7" t="str">
        <f t="shared" si="0"/>
        <v>good</v>
      </c>
      <c r="N89" s="7">
        <f t="shared" si="1"/>
        <v>3.5439153095118206E-2</v>
      </c>
      <c r="O89" s="7" t="str">
        <f t="shared" si="2"/>
        <v>No</v>
      </c>
      <c r="P89" s="7" t="str">
        <f t="shared" si="3"/>
        <v>No</v>
      </c>
      <c r="Q89" s="7"/>
      <c r="R89" s="8"/>
      <c r="S89" s="7"/>
      <c r="T89" s="7">
        <f t="shared" si="4"/>
        <v>0.11</v>
      </c>
      <c r="U89" s="7"/>
      <c r="V89" s="7">
        <f t="shared" si="8"/>
        <v>0</v>
      </c>
      <c r="W89" s="9">
        <f t="shared" si="9"/>
        <v>-7.4560846904881795E-2</v>
      </c>
      <c r="X89" s="7"/>
      <c r="Y89" s="7"/>
      <c r="Z89" s="9">
        <f t="shared" si="10"/>
        <v>-2.5000000000000001E-3</v>
      </c>
      <c r="AA89" s="7"/>
    </row>
    <row r="90" spans="1:27" ht="15.75" customHeight="1" x14ac:dyDescent="0.2">
      <c r="A90" s="5">
        <v>89</v>
      </c>
      <c r="B90" s="5">
        <v>0</v>
      </c>
      <c r="C90" s="5">
        <v>0.65402199999999999</v>
      </c>
      <c r="D90" s="5">
        <v>0.43486999999999998</v>
      </c>
      <c r="E90" s="5">
        <v>0.34597800000000001</v>
      </c>
      <c r="F90" s="5">
        <v>0.179478</v>
      </c>
      <c r="G90" s="5">
        <v>2.4229729999999998</v>
      </c>
      <c r="H90" s="5">
        <v>752.57410000000004</v>
      </c>
      <c r="I90" s="5">
        <v>1.915837</v>
      </c>
      <c r="J90" s="5">
        <v>1.9299280000000001</v>
      </c>
      <c r="K90" s="6">
        <v>0.22274014152446689</v>
      </c>
      <c r="L90" s="7">
        <v>0.11</v>
      </c>
      <c r="M90" s="7" t="str">
        <f t="shared" si="0"/>
        <v>bad</v>
      </c>
      <c r="N90" s="7">
        <f t="shared" si="1"/>
        <v>-0.11274014152446689</v>
      </c>
      <c r="O90" s="7" t="str">
        <f t="shared" si="2"/>
        <v>No</v>
      </c>
      <c r="P90" s="7" t="str">
        <f t="shared" si="3"/>
        <v>No</v>
      </c>
      <c r="Q90" s="7"/>
      <c r="R90" s="8"/>
      <c r="S90" s="7"/>
      <c r="T90" s="7" t="str">
        <f t="shared" si="4"/>
        <v/>
      </c>
      <c r="U90" s="7"/>
      <c r="V90" s="7">
        <f t="shared" si="8"/>
        <v>0</v>
      </c>
      <c r="W90" s="9">
        <f t="shared" si="9"/>
        <v>-0.22274014152446689</v>
      </c>
      <c r="X90" s="7"/>
      <c r="Y90" s="7"/>
      <c r="Z90" s="9">
        <f t="shared" si="10"/>
        <v>-2.5000000000000001E-3</v>
      </c>
      <c r="AA90" s="7"/>
    </row>
    <row r="91" spans="1:27" ht="15.75" customHeight="1" x14ac:dyDescent="0.2">
      <c r="A91" s="5">
        <v>90</v>
      </c>
      <c r="B91" s="5">
        <v>0</v>
      </c>
      <c r="C91" s="5">
        <v>0.73814800000000003</v>
      </c>
      <c r="D91" s="5">
        <v>0.83814599999999995</v>
      </c>
      <c r="E91" s="5">
        <v>0.26185199999999997</v>
      </c>
      <c r="F91" s="5">
        <v>0.52483000000000002</v>
      </c>
      <c r="G91" s="5">
        <v>1.5969850000000001</v>
      </c>
      <c r="H91" s="5">
        <v>1048.0920000000001</v>
      </c>
      <c r="I91" s="5">
        <v>1.865855</v>
      </c>
      <c r="J91" s="5">
        <v>1.8420620000000001</v>
      </c>
      <c r="K91" s="6">
        <v>3.0429369419075421E-2</v>
      </c>
      <c r="L91" s="7">
        <v>0.05</v>
      </c>
      <c r="M91" s="7" t="str">
        <f t="shared" si="0"/>
        <v>good</v>
      </c>
      <c r="N91" s="7">
        <f t="shared" si="1"/>
        <v>1.9570630580924581E-2</v>
      </c>
      <c r="O91" s="7" t="str">
        <f t="shared" si="2"/>
        <v>No</v>
      </c>
      <c r="P91" s="7" t="str">
        <f t="shared" si="3"/>
        <v>No</v>
      </c>
      <c r="Q91" s="7"/>
      <c r="R91" s="8"/>
      <c r="S91" s="7"/>
      <c r="T91" s="7">
        <f t="shared" si="4"/>
        <v>0.05</v>
      </c>
      <c r="U91" s="7"/>
      <c r="V91" s="7">
        <f t="shared" si="8"/>
        <v>0</v>
      </c>
      <c r="W91" s="9">
        <f t="shared" si="9"/>
        <v>-3.0429369419075421E-2</v>
      </c>
      <c r="X91" s="7"/>
      <c r="Y91" s="7"/>
      <c r="Z91" s="9">
        <f t="shared" si="10"/>
        <v>-2.5000000000000001E-3</v>
      </c>
      <c r="AA91" s="7"/>
    </row>
    <row r="92" spans="1:27" ht="15.75" customHeight="1" x14ac:dyDescent="0.2">
      <c r="A92" s="5">
        <v>91</v>
      </c>
      <c r="B92" s="5">
        <v>0</v>
      </c>
      <c r="C92" s="5">
        <v>0.13353799999999999</v>
      </c>
      <c r="D92" s="5">
        <v>0.69456399999999996</v>
      </c>
      <c r="E92" s="5">
        <v>0.86646199999999995</v>
      </c>
      <c r="F92" s="5">
        <v>0.29490300000000003</v>
      </c>
      <c r="G92" s="5">
        <v>2.3552300000000002</v>
      </c>
      <c r="H92" s="5">
        <v>1005.199</v>
      </c>
      <c r="I92" s="5">
        <v>2.2468129999999999</v>
      </c>
      <c r="J92" s="5">
        <v>2.271147</v>
      </c>
      <c r="K92" s="6">
        <v>0.20463780847474761</v>
      </c>
      <c r="L92" s="7">
        <v>0.11</v>
      </c>
      <c r="M92" s="7" t="str">
        <f t="shared" si="0"/>
        <v>bad</v>
      </c>
      <c r="N92" s="7">
        <f t="shared" si="1"/>
        <v>-9.4637808474747606E-2</v>
      </c>
      <c r="O92" s="7" t="str">
        <f t="shared" si="2"/>
        <v>No</v>
      </c>
      <c r="P92" s="7" t="str">
        <f t="shared" si="3"/>
        <v>No</v>
      </c>
      <c r="Q92" s="7"/>
      <c r="R92" s="8"/>
      <c r="S92" s="7"/>
      <c r="T92" s="7" t="str">
        <f t="shared" si="4"/>
        <v/>
      </c>
      <c r="U92" s="7"/>
      <c r="V92" s="7">
        <f t="shared" si="8"/>
        <v>0</v>
      </c>
      <c r="W92" s="9">
        <f t="shared" si="9"/>
        <v>-0.20463780847474761</v>
      </c>
      <c r="X92" s="7"/>
      <c r="Y92" s="7"/>
      <c r="Z92" s="9">
        <f t="shared" si="10"/>
        <v>-2.5000000000000001E-3</v>
      </c>
      <c r="AA92" s="7"/>
    </row>
    <row r="93" spans="1:27" ht="15.75" customHeight="1" x14ac:dyDescent="0.2">
      <c r="A93" s="5">
        <v>92</v>
      </c>
      <c r="B93" s="5">
        <v>0</v>
      </c>
      <c r="C93" s="5">
        <v>0.45890500000000001</v>
      </c>
      <c r="D93" s="5">
        <v>0.577824</v>
      </c>
      <c r="E93" s="5">
        <v>0.54109499999999999</v>
      </c>
      <c r="F93" s="5">
        <v>0.330405</v>
      </c>
      <c r="G93" s="5">
        <v>1.7488330000000001</v>
      </c>
      <c r="H93" s="5">
        <v>954.12030000000004</v>
      </c>
      <c r="I93" s="5">
        <v>1.610579</v>
      </c>
      <c r="J93" s="5">
        <v>2.421675</v>
      </c>
      <c r="K93" s="6">
        <v>5.6501202264564648E-2</v>
      </c>
      <c r="L93" s="7">
        <v>0.08</v>
      </c>
      <c r="M93" s="7" t="str">
        <f t="shared" si="0"/>
        <v>good</v>
      </c>
      <c r="N93" s="7">
        <f t="shared" si="1"/>
        <v>2.3498797735435353E-2</v>
      </c>
      <c r="O93" s="7" t="str">
        <f t="shared" si="2"/>
        <v>No</v>
      </c>
      <c r="P93" s="7" t="str">
        <f t="shared" si="3"/>
        <v>No</v>
      </c>
      <c r="Q93" s="7"/>
      <c r="R93" s="8"/>
      <c r="S93" s="7"/>
      <c r="T93" s="7">
        <f t="shared" si="4"/>
        <v>0.08</v>
      </c>
      <c r="U93" s="7"/>
      <c r="V93" s="7">
        <f t="shared" si="8"/>
        <v>0</v>
      </c>
      <c r="W93" s="9">
        <f t="shared" si="9"/>
        <v>-5.6501202264564648E-2</v>
      </c>
      <c r="X93" s="7"/>
      <c r="Y93" s="7"/>
      <c r="Z93" s="9">
        <f t="shared" si="10"/>
        <v>-2.5000000000000001E-3</v>
      </c>
      <c r="AA93" s="7"/>
    </row>
    <row r="94" spans="1:27" ht="15.75" customHeight="1" x14ac:dyDescent="0.2">
      <c r="A94" s="5">
        <v>93</v>
      </c>
      <c r="B94" s="5">
        <v>0</v>
      </c>
      <c r="C94" s="5">
        <v>0.73795999999999995</v>
      </c>
      <c r="D94" s="5">
        <v>0.30597099999999999</v>
      </c>
      <c r="E94" s="5">
        <v>0.26204</v>
      </c>
      <c r="F94" s="5">
        <v>0.16699800000000001</v>
      </c>
      <c r="G94" s="5">
        <v>1.83219</v>
      </c>
      <c r="H94" s="5">
        <v>895.0498</v>
      </c>
      <c r="I94" s="5">
        <v>2.5978840000000001</v>
      </c>
      <c r="J94" s="5">
        <v>2.9861659999999999</v>
      </c>
      <c r="K94" s="6">
        <v>3.2516449922366089E-2</v>
      </c>
      <c r="L94" s="7">
        <v>0.11</v>
      </c>
      <c r="M94" s="7" t="str">
        <f t="shared" si="0"/>
        <v>good</v>
      </c>
      <c r="N94" s="7">
        <f t="shared" si="1"/>
        <v>7.7483550077633911E-2</v>
      </c>
      <c r="O94" s="7" t="str">
        <f t="shared" si="2"/>
        <v>No</v>
      </c>
      <c r="P94" s="7" t="str">
        <f t="shared" si="3"/>
        <v>Yes</v>
      </c>
      <c r="Q94" s="7"/>
      <c r="R94" s="8"/>
      <c r="S94" s="7"/>
      <c r="T94" s="7">
        <f t="shared" si="4"/>
        <v>0.11</v>
      </c>
      <c r="U94" s="7"/>
      <c r="V94" s="7">
        <f t="shared" si="8"/>
        <v>0</v>
      </c>
      <c r="W94" s="9">
        <f t="shared" si="9"/>
        <v>-3.2516449922366089E-2</v>
      </c>
      <c r="X94" s="7"/>
      <c r="Y94" s="7"/>
      <c r="Z94" s="9">
        <f t="shared" si="10"/>
        <v>-2.5000000000000001E-3</v>
      </c>
      <c r="AA94" s="7"/>
    </row>
    <row r="95" spans="1:27" ht="15.75" customHeight="1" x14ac:dyDescent="0.2">
      <c r="A95" s="5">
        <v>94</v>
      </c>
      <c r="B95" s="5">
        <v>0</v>
      </c>
      <c r="C95" s="5">
        <v>0.75431899999999996</v>
      </c>
      <c r="D95" s="5">
        <v>0.43527199999999999</v>
      </c>
      <c r="E95" s="5">
        <v>0.24568100000000001</v>
      </c>
      <c r="F95" s="5">
        <v>0.231797</v>
      </c>
      <c r="G95" s="5">
        <v>1.877818</v>
      </c>
      <c r="H95" s="5">
        <v>908.57360000000006</v>
      </c>
      <c r="I95" s="5">
        <v>2.1037650000000001</v>
      </c>
      <c r="J95" s="5">
        <v>3.165257</v>
      </c>
      <c r="K95" s="6">
        <v>2.0445877979055331E-2</v>
      </c>
      <c r="L95" s="7">
        <v>7.0000000000000007E-2</v>
      </c>
      <c r="M95" s="7" t="str">
        <f t="shared" si="0"/>
        <v>good</v>
      </c>
      <c r="N95" s="7">
        <f t="shared" si="1"/>
        <v>4.9554122020944676E-2</v>
      </c>
      <c r="O95" s="7" t="str">
        <f t="shared" si="2"/>
        <v>No</v>
      </c>
      <c r="P95" s="7" t="str">
        <f t="shared" si="3"/>
        <v>No</v>
      </c>
      <c r="Q95" s="7"/>
      <c r="R95" s="8"/>
      <c r="S95" s="7"/>
      <c r="T95" s="7">
        <f t="shared" si="4"/>
        <v>7.0000000000000007E-2</v>
      </c>
      <c r="U95" s="7"/>
      <c r="V95" s="7">
        <f t="shared" si="8"/>
        <v>0</v>
      </c>
      <c r="W95" s="9">
        <f t="shared" si="9"/>
        <v>-2.0445877979055331E-2</v>
      </c>
      <c r="X95" s="7"/>
      <c r="Y95" s="7"/>
      <c r="Z95" s="9">
        <f t="shared" si="10"/>
        <v>-2.5000000000000001E-3</v>
      </c>
      <c r="AA95" s="7"/>
    </row>
    <row r="96" spans="1:27" ht="15.75" customHeight="1" x14ac:dyDescent="0.2">
      <c r="A96" s="5">
        <v>95</v>
      </c>
      <c r="B96" s="5">
        <v>0</v>
      </c>
      <c r="C96" s="5">
        <v>0.60655599999999998</v>
      </c>
      <c r="D96" s="5">
        <v>0.58908099999999997</v>
      </c>
      <c r="E96" s="5">
        <v>0.39344400000000002</v>
      </c>
      <c r="F96" s="5">
        <v>0.25803199999999998</v>
      </c>
      <c r="G96" s="5">
        <v>2.2829799999999998</v>
      </c>
      <c r="H96" s="5">
        <v>939.4384</v>
      </c>
      <c r="I96" s="5">
        <v>1.6322289999999999</v>
      </c>
      <c r="J96" s="5">
        <v>3.1149100000000001</v>
      </c>
      <c r="K96" s="6">
        <v>3.5414429072486521E-2</v>
      </c>
      <c r="L96" s="7">
        <v>0.1</v>
      </c>
      <c r="M96" s="7" t="str">
        <f t="shared" si="0"/>
        <v>good</v>
      </c>
      <c r="N96" s="7">
        <f t="shared" si="1"/>
        <v>6.4585570927513491E-2</v>
      </c>
      <c r="O96" s="7" t="str">
        <f t="shared" si="2"/>
        <v>No</v>
      </c>
      <c r="P96" s="7" t="str">
        <f t="shared" si="3"/>
        <v>No</v>
      </c>
      <c r="Q96" s="7"/>
      <c r="R96" s="8"/>
      <c r="S96" s="7"/>
      <c r="T96" s="7">
        <f t="shared" si="4"/>
        <v>0.1</v>
      </c>
      <c r="U96" s="7"/>
      <c r="V96" s="7">
        <f t="shared" si="8"/>
        <v>0</v>
      </c>
      <c r="W96" s="9">
        <f t="shared" si="9"/>
        <v>-3.5414429072486521E-2</v>
      </c>
      <c r="X96" s="7"/>
      <c r="Y96" s="7"/>
      <c r="Z96" s="9">
        <f t="shared" si="10"/>
        <v>-2.5000000000000001E-3</v>
      </c>
      <c r="AA96" s="7"/>
    </row>
    <row r="97" spans="1:27" ht="15.75" customHeight="1" x14ac:dyDescent="0.2">
      <c r="A97" s="5">
        <v>96</v>
      </c>
      <c r="B97" s="5">
        <v>0</v>
      </c>
      <c r="C97" s="5">
        <v>0.70061499999999999</v>
      </c>
      <c r="D97" s="5">
        <v>0.33618500000000001</v>
      </c>
      <c r="E97" s="5">
        <v>0.29938500000000001</v>
      </c>
      <c r="F97" s="5">
        <v>0.16076799999999999</v>
      </c>
      <c r="G97" s="5">
        <v>2.0911230000000001</v>
      </c>
      <c r="H97" s="5">
        <v>894.44590000000005</v>
      </c>
      <c r="I97" s="5">
        <v>2.1448659999999999</v>
      </c>
      <c r="J97" s="5">
        <v>2.8572989999999998</v>
      </c>
      <c r="K97" s="6">
        <v>5.1563844526401018E-2</v>
      </c>
      <c r="L97" s="7">
        <v>0.12</v>
      </c>
      <c r="M97" s="7" t="str">
        <f t="shared" si="0"/>
        <v>good</v>
      </c>
      <c r="N97" s="7">
        <f t="shared" si="1"/>
        <v>6.8436155473598978E-2</v>
      </c>
      <c r="O97" s="7" t="str">
        <f t="shared" si="2"/>
        <v>No</v>
      </c>
      <c r="P97" s="7" t="str">
        <f t="shared" si="3"/>
        <v>No</v>
      </c>
      <c r="Q97" s="7"/>
      <c r="R97" s="8"/>
      <c r="S97" s="7"/>
      <c r="T97" s="7">
        <f t="shared" si="4"/>
        <v>0.12</v>
      </c>
      <c r="U97" s="7"/>
      <c r="V97" s="7">
        <f t="shared" si="8"/>
        <v>0</v>
      </c>
      <c r="W97" s="9">
        <f t="shared" si="9"/>
        <v>-5.1563844526401018E-2</v>
      </c>
      <c r="X97" s="7"/>
      <c r="Y97" s="7"/>
      <c r="Z97" s="9">
        <f t="shared" si="10"/>
        <v>-2.5000000000000001E-3</v>
      </c>
      <c r="AA97" s="7"/>
    </row>
    <row r="98" spans="1:27" ht="15.75" customHeight="1" x14ac:dyDescent="0.2">
      <c r="A98" s="5">
        <v>97</v>
      </c>
      <c r="B98" s="5">
        <v>0</v>
      </c>
      <c r="C98" s="5">
        <v>0.53398199999999996</v>
      </c>
      <c r="D98" s="5">
        <v>0.58430199999999999</v>
      </c>
      <c r="E98" s="5">
        <v>0.46601799999999999</v>
      </c>
      <c r="F98" s="5">
        <v>0.300149</v>
      </c>
      <c r="G98" s="5">
        <v>1.9467030000000001</v>
      </c>
      <c r="H98" s="5">
        <v>1119.1310000000001</v>
      </c>
      <c r="I98" s="5">
        <v>2.4302730000000001</v>
      </c>
      <c r="J98" s="5">
        <v>2.493941</v>
      </c>
      <c r="K98" s="6">
        <v>4.9168606586255652E-2</v>
      </c>
      <c r="L98" s="7">
        <v>0.1</v>
      </c>
      <c r="M98" s="7" t="str">
        <f t="shared" si="0"/>
        <v>good</v>
      </c>
      <c r="N98" s="7">
        <f t="shared" si="1"/>
        <v>5.0831393413744354E-2</v>
      </c>
      <c r="O98" s="7" t="str">
        <f t="shared" si="2"/>
        <v>No</v>
      </c>
      <c r="P98" s="7" t="str">
        <f t="shared" si="3"/>
        <v>No</v>
      </c>
      <c r="Q98" s="7"/>
      <c r="R98" s="8"/>
      <c r="S98" s="7"/>
      <c r="T98" s="7">
        <f t="shared" si="4"/>
        <v>0.1</v>
      </c>
      <c r="U98" s="7"/>
      <c r="V98" s="7">
        <f t="shared" si="8"/>
        <v>0</v>
      </c>
      <c r="W98" s="9">
        <f t="shared" si="9"/>
        <v>-4.9168606586255652E-2</v>
      </c>
      <c r="X98" s="7"/>
      <c r="Y98" s="7"/>
      <c r="Z98" s="9">
        <f t="shared" si="10"/>
        <v>-2.5000000000000001E-3</v>
      </c>
      <c r="AA98" s="7"/>
    </row>
    <row r="99" spans="1:27" ht="15.75" customHeight="1" x14ac:dyDescent="0.2">
      <c r="A99" s="5">
        <v>98</v>
      </c>
      <c r="B99" s="5">
        <v>0</v>
      </c>
      <c r="C99" s="5">
        <v>0.53731499999999999</v>
      </c>
      <c r="D99" s="5">
        <v>0.68927499999999997</v>
      </c>
      <c r="E99" s="5">
        <v>0.46268500000000001</v>
      </c>
      <c r="F99" s="5">
        <v>0.33522999999999997</v>
      </c>
      <c r="G99" s="5">
        <v>2.0561259999999999</v>
      </c>
      <c r="H99" s="5">
        <v>1083.5070000000001</v>
      </c>
      <c r="I99" s="5">
        <v>2.233438</v>
      </c>
      <c r="J99" s="5">
        <v>2.256113</v>
      </c>
      <c r="K99" s="6">
        <v>6.4236743489133816E-2</v>
      </c>
      <c r="L99" s="7">
        <v>7.0000000000000007E-2</v>
      </c>
      <c r="M99" s="7" t="str">
        <f t="shared" si="0"/>
        <v>good</v>
      </c>
      <c r="N99" s="7">
        <f t="shared" si="1"/>
        <v>5.763256510866191E-3</v>
      </c>
      <c r="O99" s="7" t="str">
        <f t="shared" si="2"/>
        <v>No</v>
      </c>
      <c r="P99" s="7" t="str">
        <f t="shared" si="3"/>
        <v>No</v>
      </c>
      <c r="Q99" s="7"/>
      <c r="R99" s="8"/>
      <c r="S99" s="7"/>
      <c r="T99" s="7">
        <f t="shared" si="4"/>
        <v>7.0000000000000007E-2</v>
      </c>
      <c r="U99" s="7"/>
      <c r="V99" s="7">
        <f t="shared" si="8"/>
        <v>0</v>
      </c>
      <c r="W99" s="9">
        <f t="shared" si="9"/>
        <v>-6.4236743489133816E-2</v>
      </c>
      <c r="X99" s="7"/>
      <c r="Y99" s="7"/>
      <c r="Z99" s="9">
        <f t="shared" si="10"/>
        <v>-2.5000000000000001E-3</v>
      </c>
      <c r="AA99" s="7"/>
    </row>
    <row r="100" spans="1:27" ht="15.75" customHeight="1" x14ac:dyDescent="0.2">
      <c r="A100" s="5">
        <v>99</v>
      </c>
      <c r="B100" s="5">
        <v>0</v>
      </c>
      <c r="C100" s="5">
        <v>0.70877800000000002</v>
      </c>
      <c r="D100" s="5">
        <v>0.39059199999999999</v>
      </c>
      <c r="E100" s="5">
        <v>0.29122199999999998</v>
      </c>
      <c r="F100" s="5">
        <v>0.25525599999999998</v>
      </c>
      <c r="G100" s="5">
        <v>1.5301979999999999</v>
      </c>
      <c r="H100" s="5">
        <v>895.17</v>
      </c>
      <c r="I100" s="5">
        <v>1.476262</v>
      </c>
      <c r="J100" s="5">
        <v>1.9935149999999999</v>
      </c>
      <c r="K100" s="6">
        <v>6.25529390222197E-2</v>
      </c>
      <c r="L100" s="7">
        <v>7.0000000000000007E-2</v>
      </c>
      <c r="M100" s="7" t="str">
        <f t="shared" si="0"/>
        <v>good</v>
      </c>
      <c r="N100" s="7">
        <f t="shared" si="1"/>
        <v>7.4470609777803065E-3</v>
      </c>
      <c r="O100" s="7" t="str">
        <f t="shared" si="2"/>
        <v>No</v>
      </c>
      <c r="P100" s="7" t="str">
        <f t="shared" si="3"/>
        <v>No</v>
      </c>
      <c r="Q100" s="7"/>
      <c r="R100" s="8"/>
      <c r="S100" s="7"/>
      <c r="T100" s="7">
        <f t="shared" si="4"/>
        <v>7.0000000000000007E-2</v>
      </c>
      <c r="U100" s="7"/>
      <c r="V100" s="7">
        <f t="shared" si="8"/>
        <v>0</v>
      </c>
      <c r="W100" s="9">
        <f t="shared" si="9"/>
        <v>-6.25529390222197E-2</v>
      </c>
      <c r="X100" s="7"/>
      <c r="Y100" s="7"/>
      <c r="Z100" s="9">
        <f t="shared" si="10"/>
        <v>-2.5000000000000001E-3</v>
      </c>
      <c r="AA100" s="7"/>
    </row>
    <row r="101" spans="1:27" ht="15.75" customHeight="1" x14ac:dyDescent="0.2">
      <c r="A101" s="5">
        <v>100</v>
      </c>
      <c r="B101" s="5">
        <v>0</v>
      </c>
      <c r="C101" s="5">
        <v>0.61974899999999999</v>
      </c>
      <c r="D101" s="5">
        <v>0.84004199999999996</v>
      </c>
      <c r="E101" s="5">
        <v>0.38025100000000001</v>
      </c>
      <c r="F101" s="5">
        <v>0.44150600000000001</v>
      </c>
      <c r="G101" s="5">
        <v>1.902676</v>
      </c>
      <c r="H101" s="5">
        <v>1034.741</v>
      </c>
      <c r="I101" s="5">
        <v>2.7082449999999998</v>
      </c>
      <c r="J101" s="5">
        <v>2.859537</v>
      </c>
      <c r="K101" s="6">
        <v>1.8372685472153729E-2</v>
      </c>
      <c r="L101" s="7">
        <v>0.08</v>
      </c>
      <c r="M101" s="7" t="str">
        <f t="shared" si="0"/>
        <v>good</v>
      </c>
      <c r="N101" s="7">
        <f t="shared" si="1"/>
        <v>6.1627314527846269E-2</v>
      </c>
      <c r="O101" s="7" t="str">
        <f t="shared" si="2"/>
        <v>No</v>
      </c>
      <c r="P101" s="7" t="str">
        <f t="shared" si="3"/>
        <v>No</v>
      </c>
      <c r="Q101" s="7"/>
      <c r="R101" s="8"/>
      <c r="S101" s="7"/>
      <c r="T101" s="7">
        <f t="shared" si="4"/>
        <v>0.08</v>
      </c>
      <c r="U101" s="7"/>
      <c r="V101" s="7">
        <f t="shared" si="8"/>
        <v>0</v>
      </c>
      <c r="W101" s="9">
        <f t="shared" si="9"/>
        <v>-1.8372685472153729E-2</v>
      </c>
      <c r="X101" s="7"/>
      <c r="Y101" s="7"/>
      <c r="Z101" s="9">
        <f t="shared" si="10"/>
        <v>-2.5000000000000001E-3</v>
      </c>
      <c r="AA101" s="7"/>
    </row>
    <row r="102" spans="1:27" ht="15.75" customHeight="1" x14ac:dyDescent="0.2">
      <c r="A102" s="5">
        <v>101</v>
      </c>
      <c r="B102" s="5">
        <v>0</v>
      </c>
      <c r="C102" s="5">
        <v>0.67481599999999997</v>
      </c>
      <c r="D102" s="5">
        <v>0.50647699999999996</v>
      </c>
      <c r="E102" s="5">
        <v>0.32518399999999997</v>
      </c>
      <c r="F102" s="5">
        <v>0.23754800000000001</v>
      </c>
      <c r="G102" s="5">
        <v>2.132104</v>
      </c>
      <c r="H102" s="5">
        <v>1026.393</v>
      </c>
      <c r="I102" s="5">
        <v>2.351343</v>
      </c>
      <c r="J102" s="5">
        <v>2.0295670000000001</v>
      </c>
      <c r="K102" s="6">
        <v>9.9192183907233458E-2</v>
      </c>
      <c r="L102" s="7">
        <v>0.06</v>
      </c>
      <c r="M102" s="7" t="str">
        <f t="shared" si="0"/>
        <v>bad</v>
      </c>
      <c r="N102" s="7">
        <f t="shared" si="1"/>
        <v>-3.919218390723346E-2</v>
      </c>
      <c r="O102" s="7" t="str">
        <f t="shared" si="2"/>
        <v>No</v>
      </c>
      <c r="P102" s="7" t="str">
        <f t="shared" si="3"/>
        <v>No</v>
      </c>
      <c r="Q102" s="7"/>
      <c r="R102" s="8"/>
      <c r="S102" s="7"/>
      <c r="T102" s="7" t="str">
        <f t="shared" si="4"/>
        <v/>
      </c>
      <c r="U102" s="7"/>
      <c r="V102" s="7">
        <f t="shared" si="8"/>
        <v>0</v>
      </c>
      <c r="W102" s="9">
        <f t="shared" si="9"/>
        <v>-9.9192183907233458E-2</v>
      </c>
      <c r="X102" s="7"/>
      <c r="Y102" s="7"/>
      <c r="Z102" s="9">
        <f t="shared" si="10"/>
        <v>-2.5000000000000001E-3</v>
      </c>
      <c r="AA102" s="7"/>
    </row>
    <row r="103" spans="1:27" ht="15.75" customHeight="1" x14ac:dyDescent="0.2">
      <c r="A103" s="5">
        <v>102</v>
      </c>
      <c r="B103" s="5">
        <v>0</v>
      </c>
      <c r="C103" s="5">
        <v>0.64307700000000001</v>
      </c>
      <c r="D103" s="5">
        <v>1.0692060000000001</v>
      </c>
      <c r="E103" s="5">
        <v>0.35692299999999999</v>
      </c>
      <c r="F103" s="5">
        <v>0.46362900000000001</v>
      </c>
      <c r="G103" s="5">
        <v>2.3061660000000002</v>
      </c>
      <c r="H103" s="5">
        <v>1033.6880000000001</v>
      </c>
      <c r="I103" s="5">
        <v>1.5983830000000001</v>
      </c>
      <c r="J103" s="5">
        <v>2.3668239999999998</v>
      </c>
      <c r="K103" s="6">
        <v>3.450756503283995E-2</v>
      </c>
      <c r="L103" s="7">
        <v>0.08</v>
      </c>
      <c r="M103" s="7" t="str">
        <f t="shared" si="0"/>
        <v>good</v>
      </c>
      <c r="N103" s="7">
        <f t="shared" si="1"/>
        <v>4.5492434967160052E-2</v>
      </c>
      <c r="O103" s="7" t="str">
        <f t="shared" si="2"/>
        <v>No</v>
      </c>
      <c r="P103" s="7" t="str">
        <f t="shared" si="3"/>
        <v>No</v>
      </c>
      <c r="Q103" s="7"/>
      <c r="R103" s="8"/>
      <c r="S103" s="7"/>
      <c r="T103" s="7">
        <f t="shared" si="4"/>
        <v>0.08</v>
      </c>
      <c r="U103" s="7"/>
      <c r="V103" s="7">
        <f t="shared" si="8"/>
        <v>0</v>
      </c>
      <c r="W103" s="9">
        <f t="shared" si="9"/>
        <v>-3.450756503283995E-2</v>
      </c>
      <c r="X103" s="7"/>
      <c r="Y103" s="7"/>
      <c r="Z103" s="9">
        <f t="shared" si="10"/>
        <v>-2.5000000000000001E-3</v>
      </c>
      <c r="AA103" s="7"/>
    </row>
    <row r="104" spans="1:27" ht="15.75" customHeight="1" x14ac:dyDescent="0.2">
      <c r="A104" s="5">
        <v>103</v>
      </c>
      <c r="B104" s="5">
        <v>0</v>
      </c>
      <c r="C104" s="5">
        <v>0.60531699999999999</v>
      </c>
      <c r="D104" s="5">
        <v>0.96483399999999997</v>
      </c>
      <c r="E104" s="5">
        <v>0.39468300000000001</v>
      </c>
      <c r="F104" s="5">
        <v>0.52803800000000001</v>
      </c>
      <c r="G104" s="5">
        <v>1.8272040000000001</v>
      </c>
      <c r="H104" s="5">
        <v>1023.607</v>
      </c>
      <c r="I104" s="5">
        <v>1.9884630000000001</v>
      </c>
      <c r="J104" s="5">
        <v>2.561887</v>
      </c>
      <c r="K104" s="6">
        <v>1.91984083186332E-2</v>
      </c>
      <c r="L104" s="7">
        <v>0.05</v>
      </c>
      <c r="M104" s="7" t="str">
        <f t="shared" si="0"/>
        <v>good</v>
      </c>
      <c r="N104" s="7">
        <f t="shared" si="1"/>
        <v>3.0801591681366803E-2</v>
      </c>
      <c r="O104" s="7" t="str">
        <f t="shared" si="2"/>
        <v>No</v>
      </c>
      <c r="P104" s="7" t="str">
        <f t="shared" si="3"/>
        <v>No</v>
      </c>
      <c r="Q104" s="7"/>
      <c r="R104" s="8"/>
      <c r="S104" s="7"/>
      <c r="T104" s="7">
        <f t="shared" si="4"/>
        <v>0.05</v>
      </c>
      <c r="U104" s="7"/>
      <c r="V104" s="7">
        <f t="shared" si="8"/>
        <v>0</v>
      </c>
      <c r="W104" s="9">
        <f t="shared" si="9"/>
        <v>-1.91984083186332E-2</v>
      </c>
      <c r="X104" s="7"/>
      <c r="Y104" s="7"/>
      <c r="Z104" s="9">
        <f t="shared" si="10"/>
        <v>-2.5000000000000001E-3</v>
      </c>
      <c r="AA104" s="7"/>
    </row>
    <row r="105" spans="1:27" ht="15.75" customHeight="1" x14ac:dyDescent="0.2">
      <c r="A105" s="5">
        <v>104</v>
      </c>
      <c r="B105" s="5">
        <v>0</v>
      </c>
      <c r="C105" s="5">
        <v>0.67387399999999997</v>
      </c>
      <c r="D105" s="5">
        <v>0.800041</v>
      </c>
      <c r="E105" s="5">
        <v>0.32612600000000003</v>
      </c>
      <c r="F105" s="5">
        <v>0.44507600000000003</v>
      </c>
      <c r="G105" s="5">
        <v>1.7975399999999999</v>
      </c>
      <c r="H105" s="5">
        <v>998.70420000000001</v>
      </c>
      <c r="I105" s="5">
        <v>2.0289130000000002</v>
      </c>
      <c r="J105" s="5">
        <v>2.0683590000000001</v>
      </c>
      <c r="K105" s="6">
        <v>3.974144217019758E-2</v>
      </c>
      <c r="L105" s="7">
        <v>0.09</v>
      </c>
      <c r="M105" s="7" t="str">
        <f t="shared" si="0"/>
        <v>good</v>
      </c>
      <c r="N105" s="7">
        <f t="shared" si="1"/>
        <v>5.0258557829802417E-2</v>
      </c>
      <c r="O105" s="7" t="str">
        <f t="shared" si="2"/>
        <v>No</v>
      </c>
      <c r="P105" s="7" t="str">
        <f t="shared" si="3"/>
        <v>No</v>
      </c>
      <c r="Q105" s="7"/>
      <c r="R105" s="8"/>
      <c r="S105" s="7"/>
      <c r="T105" s="7">
        <f t="shared" si="4"/>
        <v>0.09</v>
      </c>
      <c r="U105" s="7"/>
      <c r="V105" s="7">
        <f t="shared" si="8"/>
        <v>0</v>
      </c>
      <c r="W105" s="9">
        <f t="shared" si="9"/>
        <v>-3.974144217019758E-2</v>
      </c>
      <c r="X105" s="7"/>
      <c r="Y105" s="7"/>
      <c r="Z105" s="9">
        <f t="shared" si="10"/>
        <v>-2.5000000000000001E-3</v>
      </c>
      <c r="AA105" s="7"/>
    </row>
    <row r="106" spans="1:27" ht="15.75" customHeight="1" x14ac:dyDescent="0.2">
      <c r="A106" s="5">
        <v>105</v>
      </c>
      <c r="B106" s="5">
        <v>0</v>
      </c>
      <c r="C106" s="5">
        <v>0.12256</v>
      </c>
      <c r="D106" s="5">
        <v>1.0285359999999999</v>
      </c>
      <c r="E106" s="5">
        <v>0.87744</v>
      </c>
      <c r="F106" s="5">
        <v>0.45937299999999998</v>
      </c>
      <c r="G106" s="5">
        <v>2.2389990000000002</v>
      </c>
      <c r="H106" s="5">
        <v>1080.943</v>
      </c>
      <c r="I106" s="5">
        <v>1.453919</v>
      </c>
      <c r="J106" s="5">
        <v>2.7804169999999999</v>
      </c>
      <c r="K106" s="6">
        <v>5.6122484878417297E-2</v>
      </c>
      <c r="L106" s="7">
        <v>0.08</v>
      </c>
      <c r="M106" s="7" t="str">
        <f t="shared" si="0"/>
        <v>good</v>
      </c>
      <c r="N106" s="7">
        <f t="shared" si="1"/>
        <v>2.3877515121582704E-2</v>
      </c>
      <c r="O106" s="7" t="str">
        <f t="shared" si="2"/>
        <v>No</v>
      </c>
      <c r="P106" s="7" t="str">
        <f t="shared" si="3"/>
        <v>No</v>
      </c>
      <c r="Q106" s="7"/>
      <c r="R106" s="8"/>
      <c r="S106" s="7"/>
      <c r="T106" s="7">
        <f t="shared" si="4"/>
        <v>0.08</v>
      </c>
      <c r="U106" s="7"/>
      <c r="V106" s="7">
        <f t="shared" si="8"/>
        <v>0</v>
      </c>
      <c r="W106" s="9">
        <f t="shared" si="9"/>
        <v>-5.6122484878417297E-2</v>
      </c>
      <c r="X106" s="7"/>
      <c r="Y106" s="7"/>
      <c r="Z106" s="9">
        <f t="shared" si="10"/>
        <v>-2.5000000000000001E-3</v>
      </c>
      <c r="AA106" s="7"/>
    </row>
    <row r="107" spans="1:27" ht="15.75" customHeight="1" x14ac:dyDescent="0.2">
      <c r="A107" s="5">
        <v>106</v>
      </c>
      <c r="B107" s="5">
        <v>1</v>
      </c>
      <c r="C107" s="5">
        <v>0.17877599999999999</v>
      </c>
      <c r="D107" s="5">
        <v>0.66870399999999997</v>
      </c>
      <c r="E107" s="5">
        <v>0.82122399999999995</v>
      </c>
      <c r="F107" s="5">
        <v>0.298655</v>
      </c>
      <c r="G107" s="5">
        <v>2.2390530000000002</v>
      </c>
      <c r="H107" s="5">
        <v>1149.527</v>
      </c>
      <c r="I107" s="5">
        <v>2.3011940000000002</v>
      </c>
      <c r="J107" s="5">
        <v>2.7679819999999999</v>
      </c>
      <c r="K107" s="6">
        <v>8.6796793915211237E-2</v>
      </c>
      <c r="L107" s="7">
        <v>0.14000000000000001</v>
      </c>
      <c r="M107" s="7" t="str">
        <f t="shared" si="0"/>
        <v>good</v>
      </c>
      <c r="N107" s="7">
        <f t="shared" si="1"/>
        <v>5.3203206084788776E-2</v>
      </c>
      <c r="O107" s="7" t="str">
        <f t="shared" si="2"/>
        <v>No</v>
      </c>
      <c r="P107" s="7" t="str">
        <f t="shared" si="3"/>
        <v>No</v>
      </c>
      <c r="Q107" s="7"/>
      <c r="R107" s="8"/>
      <c r="S107" s="7"/>
      <c r="T107" s="7">
        <f t="shared" si="4"/>
        <v>0.14000000000000001</v>
      </c>
      <c r="U107" s="7"/>
      <c r="V107" s="7">
        <f t="shared" si="8"/>
        <v>0</v>
      </c>
      <c r="W107" s="9">
        <f t="shared" si="9"/>
        <v>-8.6796793915211237E-2</v>
      </c>
      <c r="X107" s="7"/>
      <c r="Y107" s="7"/>
      <c r="Z107" s="9">
        <f t="shared" si="10"/>
        <v>-2.5000000000000001E-3</v>
      </c>
      <c r="AA107" s="7"/>
    </row>
    <row r="108" spans="1:27" ht="15.75" customHeight="1" x14ac:dyDescent="0.2">
      <c r="A108" s="5">
        <v>107</v>
      </c>
      <c r="B108" s="5">
        <v>0</v>
      </c>
      <c r="C108" s="5">
        <v>0.248031</v>
      </c>
      <c r="D108" s="5">
        <v>1.0309630000000001</v>
      </c>
      <c r="E108" s="5">
        <v>0.751969</v>
      </c>
      <c r="F108" s="5">
        <v>0.39748299999999998</v>
      </c>
      <c r="G108" s="5">
        <v>2.5937290000000002</v>
      </c>
      <c r="H108" s="5">
        <v>1151.028</v>
      </c>
      <c r="I108" s="5">
        <v>2.094538</v>
      </c>
      <c r="J108" s="5">
        <v>2.359807</v>
      </c>
      <c r="K108" s="6">
        <v>0.1049712036129425</v>
      </c>
      <c r="L108" s="7">
        <v>0.08</v>
      </c>
      <c r="M108" s="7" t="str">
        <f t="shared" si="0"/>
        <v>bad</v>
      </c>
      <c r="N108" s="7">
        <f t="shared" si="1"/>
        <v>-2.49712036129425E-2</v>
      </c>
      <c r="O108" s="7" t="str">
        <f t="shared" si="2"/>
        <v>No</v>
      </c>
      <c r="P108" s="7" t="str">
        <f t="shared" si="3"/>
        <v>No</v>
      </c>
      <c r="Q108" s="7"/>
      <c r="R108" s="8"/>
      <c r="S108" s="7"/>
      <c r="T108" s="7" t="str">
        <f t="shared" si="4"/>
        <v/>
      </c>
      <c r="U108" s="7"/>
      <c r="V108" s="7">
        <f t="shared" si="8"/>
        <v>0</v>
      </c>
      <c r="W108" s="9">
        <f t="shared" si="9"/>
        <v>-0.1049712036129425</v>
      </c>
      <c r="X108" s="7"/>
      <c r="Y108" s="7"/>
      <c r="Z108" s="9">
        <f t="shared" si="10"/>
        <v>-2.5000000000000001E-3</v>
      </c>
      <c r="AA108" s="7"/>
    </row>
    <row r="109" spans="1:27" ht="15.75" customHeight="1" x14ac:dyDescent="0.2">
      <c r="A109" s="5">
        <v>108</v>
      </c>
      <c r="B109" s="5">
        <v>0</v>
      </c>
      <c r="C109" s="5">
        <v>0.60071699999999995</v>
      </c>
      <c r="D109" s="5">
        <v>0.32478299999999999</v>
      </c>
      <c r="E109" s="5">
        <v>0.399283</v>
      </c>
      <c r="F109" s="5">
        <v>0.16705900000000001</v>
      </c>
      <c r="G109" s="5">
        <v>1.944118</v>
      </c>
      <c r="H109" s="5">
        <v>911.29759999999999</v>
      </c>
      <c r="I109" s="5">
        <v>1.703149</v>
      </c>
      <c r="J109" s="5">
        <v>1.621335</v>
      </c>
      <c r="K109" s="6">
        <v>0.2025344627966908</v>
      </c>
      <c r="L109" s="7">
        <v>0.1</v>
      </c>
      <c r="M109" s="7" t="str">
        <f t="shared" si="0"/>
        <v>bad</v>
      </c>
      <c r="N109" s="7">
        <f t="shared" si="1"/>
        <v>-0.10253446279669079</v>
      </c>
      <c r="O109" s="7" t="str">
        <f t="shared" si="2"/>
        <v>No</v>
      </c>
      <c r="P109" s="7" t="str">
        <f t="shared" si="3"/>
        <v>No</v>
      </c>
      <c r="Q109" s="7"/>
      <c r="R109" s="8"/>
      <c r="S109" s="7"/>
      <c r="T109" s="7" t="str">
        <f t="shared" si="4"/>
        <v/>
      </c>
      <c r="U109" s="7"/>
      <c r="V109" s="7">
        <f t="shared" si="8"/>
        <v>0</v>
      </c>
      <c r="W109" s="9">
        <f t="shared" si="9"/>
        <v>-0.2025344627966908</v>
      </c>
      <c r="X109" s="7"/>
      <c r="Y109" s="7"/>
      <c r="Z109" s="9">
        <f t="shared" si="10"/>
        <v>-2.5000000000000001E-3</v>
      </c>
      <c r="AA109" s="7"/>
    </row>
    <row r="110" spans="1:27" ht="15.75" customHeight="1" x14ac:dyDescent="0.2">
      <c r="A110" s="5">
        <v>109</v>
      </c>
      <c r="B110" s="5">
        <v>0</v>
      </c>
      <c r="C110" s="5">
        <v>0.61933199999999999</v>
      </c>
      <c r="D110" s="5">
        <v>0.58915200000000001</v>
      </c>
      <c r="E110" s="5">
        <v>0.38066800000000001</v>
      </c>
      <c r="F110" s="5">
        <v>0.228385</v>
      </c>
      <c r="G110" s="5">
        <v>2.57965</v>
      </c>
      <c r="H110" s="5">
        <v>1081.9880000000001</v>
      </c>
      <c r="I110" s="5">
        <v>2.4588869999999998</v>
      </c>
      <c r="J110" s="5">
        <v>3.2891159999999999</v>
      </c>
      <c r="K110" s="6">
        <v>3.583070728365504E-2</v>
      </c>
      <c r="L110" s="7">
        <v>0.06</v>
      </c>
      <c r="M110" s="7" t="str">
        <f t="shared" si="0"/>
        <v>good</v>
      </c>
      <c r="N110" s="7">
        <f t="shared" si="1"/>
        <v>2.4169292716344958E-2</v>
      </c>
      <c r="O110" s="7" t="str">
        <f t="shared" si="2"/>
        <v>No</v>
      </c>
      <c r="P110" s="7" t="str">
        <f t="shared" si="3"/>
        <v>No</v>
      </c>
      <c r="Q110" s="7"/>
      <c r="R110" s="8"/>
      <c r="S110" s="7"/>
      <c r="T110" s="7">
        <f t="shared" si="4"/>
        <v>0.06</v>
      </c>
      <c r="U110" s="7"/>
      <c r="V110" s="7">
        <f t="shared" si="8"/>
        <v>0</v>
      </c>
      <c r="W110" s="9">
        <f t="shared" si="9"/>
        <v>-3.583070728365504E-2</v>
      </c>
      <c r="X110" s="7"/>
      <c r="Y110" s="7"/>
      <c r="Z110" s="9">
        <f t="shared" si="10"/>
        <v>-2.5000000000000001E-3</v>
      </c>
      <c r="AA110" s="7"/>
    </row>
    <row r="111" spans="1:27" ht="15.75" customHeight="1" x14ac:dyDescent="0.2">
      <c r="A111" s="5">
        <v>110</v>
      </c>
      <c r="B111" s="5">
        <v>0</v>
      </c>
      <c r="C111" s="5">
        <v>0.62996099999999999</v>
      </c>
      <c r="D111" s="5">
        <v>0.45305899999999999</v>
      </c>
      <c r="E111" s="5">
        <v>0.37003900000000001</v>
      </c>
      <c r="F111" s="5">
        <v>0.21631600000000001</v>
      </c>
      <c r="G111" s="5">
        <v>2.0944319999999998</v>
      </c>
      <c r="H111" s="5">
        <v>1111.123</v>
      </c>
      <c r="I111" s="5">
        <v>2.4566539999999999</v>
      </c>
      <c r="J111" s="5">
        <v>2.694429</v>
      </c>
      <c r="K111" s="6">
        <v>4.7710651887848989E-2</v>
      </c>
      <c r="L111" s="7">
        <v>0.11</v>
      </c>
      <c r="M111" s="7" t="str">
        <f t="shared" si="0"/>
        <v>good</v>
      </c>
      <c r="N111" s="7">
        <f t="shared" si="1"/>
        <v>6.2289348112151012E-2</v>
      </c>
      <c r="O111" s="7" t="str">
        <f t="shared" si="2"/>
        <v>No</v>
      </c>
      <c r="P111" s="7" t="str">
        <f t="shared" si="3"/>
        <v>No</v>
      </c>
      <c r="Q111" s="7"/>
      <c r="R111" s="8"/>
      <c r="S111" s="7"/>
      <c r="T111" s="7">
        <f t="shared" si="4"/>
        <v>0.11</v>
      </c>
      <c r="U111" s="7"/>
      <c r="V111" s="7">
        <f t="shared" si="8"/>
        <v>0</v>
      </c>
      <c r="W111" s="9">
        <f t="shared" si="9"/>
        <v>-4.7710651887848989E-2</v>
      </c>
      <c r="X111" s="7"/>
      <c r="Y111" s="7"/>
      <c r="Z111" s="9">
        <f t="shared" si="10"/>
        <v>-2.5000000000000001E-3</v>
      </c>
      <c r="AA111" s="7"/>
    </row>
    <row r="112" spans="1:27" ht="15.75" customHeight="1" x14ac:dyDescent="0.2">
      <c r="A112" s="5">
        <v>111</v>
      </c>
      <c r="B112" s="5">
        <v>0</v>
      </c>
      <c r="C112" s="5">
        <v>0.67519799999999996</v>
      </c>
      <c r="D112" s="5">
        <v>0.53177700000000006</v>
      </c>
      <c r="E112" s="5">
        <v>0.32480199999999998</v>
      </c>
      <c r="F112" s="5">
        <v>0.23869799999999999</v>
      </c>
      <c r="G112" s="5">
        <v>2.2278250000000002</v>
      </c>
      <c r="H112" s="5">
        <v>989.76790000000005</v>
      </c>
      <c r="I112" s="5">
        <v>2.0594410000000001</v>
      </c>
      <c r="J112" s="5">
        <v>3.5987089999999999</v>
      </c>
      <c r="K112" s="6">
        <v>1.692557709461863E-2</v>
      </c>
      <c r="L112" s="7">
        <v>0.05</v>
      </c>
      <c r="M112" s="7" t="str">
        <f t="shared" si="0"/>
        <v>good</v>
      </c>
      <c r="N112" s="7">
        <f t="shared" si="1"/>
        <v>3.3074422905381373E-2</v>
      </c>
      <c r="O112" s="7" t="str">
        <f t="shared" si="2"/>
        <v>No</v>
      </c>
      <c r="P112" s="7" t="str">
        <f t="shared" si="3"/>
        <v>No</v>
      </c>
      <c r="Q112" s="7"/>
      <c r="R112" s="8"/>
      <c r="S112" s="7"/>
      <c r="T112" s="7">
        <f t="shared" si="4"/>
        <v>0.05</v>
      </c>
      <c r="U112" s="7"/>
      <c r="V112" s="7">
        <f t="shared" si="8"/>
        <v>0</v>
      </c>
      <c r="W112" s="9">
        <f t="shared" si="9"/>
        <v>-1.692557709461863E-2</v>
      </c>
      <c r="X112" s="7"/>
      <c r="Y112" s="7"/>
      <c r="Z112" s="9">
        <f t="shared" si="10"/>
        <v>-2.5000000000000001E-3</v>
      </c>
      <c r="AA112" s="7"/>
    </row>
    <row r="113" spans="1:27" ht="15.75" customHeight="1" x14ac:dyDescent="0.2">
      <c r="A113" s="5">
        <v>112</v>
      </c>
      <c r="B113" s="5">
        <v>0</v>
      </c>
      <c r="C113" s="5">
        <v>0.85782199999999997</v>
      </c>
      <c r="D113" s="5">
        <v>0.70009600000000005</v>
      </c>
      <c r="E113" s="5">
        <v>0.142178</v>
      </c>
      <c r="F113" s="5">
        <v>0.40868599999999999</v>
      </c>
      <c r="G113" s="5">
        <v>1.713039</v>
      </c>
      <c r="H113" s="5">
        <v>745.54750000000001</v>
      </c>
      <c r="I113" s="5">
        <v>2.1583130000000001</v>
      </c>
      <c r="J113" s="5">
        <v>2.481554</v>
      </c>
      <c r="K113" s="6">
        <v>2.375239963426877E-2</v>
      </c>
      <c r="L113" s="7">
        <v>0.05</v>
      </c>
      <c r="M113" s="7" t="str">
        <f t="shared" si="0"/>
        <v>good</v>
      </c>
      <c r="N113" s="7">
        <f t="shared" si="1"/>
        <v>2.6247600365731233E-2</v>
      </c>
      <c r="O113" s="7" t="str">
        <f t="shared" si="2"/>
        <v>No</v>
      </c>
      <c r="P113" s="7" t="str">
        <f t="shared" si="3"/>
        <v>No</v>
      </c>
      <c r="Q113" s="7"/>
      <c r="R113" s="8"/>
      <c r="S113" s="7"/>
      <c r="T113" s="7">
        <f t="shared" si="4"/>
        <v>0.05</v>
      </c>
      <c r="U113" s="7"/>
      <c r="V113" s="7">
        <f t="shared" si="8"/>
        <v>0</v>
      </c>
      <c r="W113" s="9">
        <f t="shared" si="9"/>
        <v>-2.375239963426877E-2</v>
      </c>
      <c r="X113" s="7"/>
      <c r="Y113" s="7"/>
      <c r="Z113" s="9">
        <f t="shared" si="10"/>
        <v>-2.5000000000000001E-3</v>
      </c>
      <c r="AA113" s="7"/>
    </row>
    <row r="114" spans="1:27" ht="15.75" customHeight="1" x14ac:dyDescent="0.2">
      <c r="A114" s="5">
        <v>113</v>
      </c>
      <c r="B114" s="5">
        <v>0</v>
      </c>
      <c r="C114" s="5">
        <v>0.28021699999999999</v>
      </c>
      <c r="D114" s="5">
        <v>0.37356299999999998</v>
      </c>
      <c r="E114" s="5">
        <v>0.71978299999999995</v>
      </c>
      <c r="F114" s="5">
        <v>0.178201</v>
      </c>
      <c r="G114" s="5">
        <v>2.0962939999999999</v>
      </c>
      <c r="H114" s="5">
        <v>1033.837</v>
      </c>
      <c r="I114" s="5">
        <v>2.517922</v>
      </c>
      <c r="J114" s="5">
        <v>2.792475</v>
      </c>
      <c r="K114" s="6">
        <v>0.1061013513581632</v>
      </c>
      <c r="L114" s="7">
        <v>0.11</v>
      </c>
      <c r="M114" s="7" t="str">
        <f t="shared" si="0"/>
        <v>good</v>
      </c>
      <c r="N114" s="7">
        <f t="shared" si="1"/>
        <v>3.8986486418367966E-3</v>
      </c>
      <c r="O114" s="7" t="str">
        <f t="shared" si="2"/>
        <v>No</v>
      </c>
      <c r="P114" s="7" t="str">
        <f t="shared" si="3"/>
        <v>No</v>
      </c>
      <c r="Q114" s="7"/>
      <c r="R114" s="8"/>
      <c r="S114" s="7"/>
      <c r="T114" s="7">
        <f t="shared" si="4"/>
        <v>0.11</v>
      </c>
      <c r="U114" s="7"/>
      <c r="V114" s="7">
        <f t="shared" si="8"/>
        <v>0</v>
      </c>
      <c r="W114" s="9">
        <f t="shared" si="9"/>
        <v>-0.1061013513581632</v>
      </c>
      <c r="X114" s="7"/>
      <c r="Y114" s="7"/>
      <c r="Z114" s="9">
        <f t="shared" si="10"/>
        <v>-2.5000000000000001E-3</v>
      </c>
      <c r="AA114" s="7"/>
    </row>
    <row r="115" spans="1:27" ht="15.75" customHeight="1" x14ac:dyDescent="0.2">
      <c r="A115" s="5">
        <v>114</v>
      </c>
      <c r="B115" s="5">
        <v>0</v>
      </c>
      <c r="C115" s="5">
        <v>0.59856699999999996</v>
      </c>
      <c r="D115" s="5">
        <v>0.85965400000000003</v>
      </c>
      <c r="E115" s="5">
        <v>0.40143299999999998</v>
      </c>
      <c r="F115" s="5">
        <v>0.54457500000000003</v>
      </c>
      <c r="G115" s="5">
        <v>1.578579</v>
      </c>
      <c r="H115" s="5">
        <v>1054.7809999999999</v>
      </c>
      <c r="I115" s="5">
        <v>1.961409</v>
      </c>
      <c r="J115" s="5">
        <v>1.922255</v>
      </c>
      <c r="K115" s="6">
        <v>3.4577336321126473E-2</v>
      </c>
      <c r="L115" s="7">
        <v>0.1</v>
      </c>
      <c r="M115" s="7" t="str">
        <f t="shared" si="0"/>
        <v>good</v>
      </c>
      <c r="N115" s="7">
        <f t="shared" si="1"/>
        <v>6.5422663678873533E-2</v>
      </c>
      <c r="O115" s="7" t="str">
        <f t="shared" si="2"/>
        <v>No</v>
      </c>
      <c r="P115" s="7" t="str">
        <f t="shared" si="3"/>
        <v>No</v>
      </c>
      <c r="Q115" s="7"/>
      <c r="R115" s="8"/>
      <c r="S115" s="7"/>
      <c r="T115" s="7">
        <f t="shared" si="4"/>
        <v>0.1</v>
      </c>
      <c r="U115" s="7"/>
      <c r="V115" s="7">
        <f t="shared" si="8"/>
        <v>0</v>
      </c>
      <c r="W115" s="9">
        <f t="shared" si="9"/>
        <v>-3.4577336321126473E-2</v>
      </c>
      <c r="X115" s="7"/>
      <c r="Y115" s="7"/>
      <c r="Z115" s="9">
        <f t="shared" si="10"/>
        <v>-2.5000000000000001E-3</v>
      </c>
      <c r="AA115" s="7"/>
    </row>
    <row r="116" spans="1:27" ht="15.75" customHeight="1" x14ac:dyDescent="0.2">
      <c r="A116" s="5">
        <v>115</v>
      </c>
      <c r="B116" s="5">
        <v>0</v>
      </c>
      <c r="C116" s="5">
        <v>0.558029</v>
      </c>
      <c r="D116" s="5">
        <v>0.57134099999999999</v>
      </c>
      <c r="E116" s="5">
        <v>0.441971</v>
      </c>
      <c r="F116" s="5">
        <v>0.39452700000000002</v>
      </c>
      <c r="G116" s="5">
        <v>1.4481660000000001</v>
      </c>
      <c r="H116" s="5">
        <v>1146.2149999999999</v>
      </c>
      <c r="I116" s="5">
        <v>1.860322</v>
      </c>
      <c r="J116" s="5">
        <v>2.612689</v>
      </c>
      <c r="K116" s="6">
        <v>2.0222715229770719E-2</v>
      </c>
      <c r="L116" s="7">
        <v>0.13</v>
      </c>
      <c r="M116" s="7" t="str">
        <f t="shared" si="0"/>
        <v>good</v>
      </c>
      <c r="N116" s="7">
        <f t="shared" si="1"/>
        <v>0.10977728477022929</v>
      </c>
      <c r="O116" s="7" t="str">
        <f t="shared" si="2"/>
        <v>Yes</v>
      </c>
      <c r="P116" s="7" t="str">
        <f t="shared" si="3"/>
        <v>Yes</v>
      </c>
      <c r="Q116" s="7"/>
      <c r="R116" s="8"/>
      <c r="S116" s="7"/>
      <c r="T116" s="7">
        <f t="shared" si="4"/>
        <v>0.13</v>
      </c>
      <c r="U116" s="7"/>
      <c r="V116" s="7">
        <f t="shared" si="8"/>
        <v>0</v>
      </c>
      <c r="W116" s="9">
        <f t="shared" si="9"/>
        <v>-2.0222715229770719E-2</v>
      </c>
      <c r="X116" s="7"/>
      <c r="Y116" s="7"/>
      <c r="Z116" s="9">
        <f t="shared" si="10"/>
        <v>-2.5000000000000001E-3</v>
      </c>
      <c r="AA116" s="7"/>
    </row>
    <row r="117" spans="1:27" ht="15.75" customHeight="1" x14ac:dyDescent="0.2">
      <c r="A117" s="5">
        <v>116</v>
      </c>
      <c r="B117" s="5">
        <v>0</v>
      </c>
      <c r="C117" s="5">
        <v>0.17625199999999999</v>
      </c>
      <c r="D117" s="5">
        <v>0.99170000000000003</v>
      </c>
      <c r="E117" s="5">
        <v>0.82374800000000004</v>
      </c>
      <c r="F117" s="5">
        <v>0.51099499999999998</v>
      </c>
      <c r="G117" s="5">
        <v>1.940723</v>
      </c>
      <c r="H117" s="5">
        <v>1099.8430000000001</v>
      </c>
      <c r="I117" s="5">
        <v>2.4369399999999999</v>
      </c>
      <c r="J117" s="5">
        <v>3.4577439999999999</v>
      </c>
      <c r="K117" s="6">
        <v>1.659882162198369E-2</v>
      </c>
      <c r="L117" s="7">
        <v>0.1</v>
      </c>
      <c r="M117" s="7" t="str">
        <f t="shared" si="0"/>
        <v>good</v>
      </c>
      <c r="N117" s="7">
        <f t="shared" si="1"/>
        <v>8.3401178378016319E-2</v>
      </c>
      <c r="O117" s="7" t="str">
        <f t="shared" si="2"/>
        <v>Yes</v>
      </c>
      <c r="P117" s="7" t="str">
        <f t="shared" si="3"/>
        <v>Yes</v>
      </c>
      <c r="Q117" s="7"/>
      <c r="R117" s="8"/>
      <c r="S117" s="7"/>
      <c r="T117" s="7">
        <f t="shared" si="4"/>
        <v>0.1</v>
      </c>
      <c r="U117" s="7"/>
      <c r="V117" s="7">
        <f t="shared" si="8"/>
        <v>0</v>
      </c>
      <c r="W117" s="9">
        <f t="shared" si="9"/>
        <v>-1.659882162198369E-2</v>
      </c>
      <c r="X117" s="7"/>
      <c r="Y117" s="7"/>
      <c r="Z117" s="9">
        <f t="shared" si="10"/>
        <v>-2.5000000000000001E-3</v>
      </c>
      <c r="AA117" s="7"/>
    </row>
    <row r="118" spans="1:27" ht="15.75" customHeight="1" x14ac:dyDescent="0.2">
      <c r="A118" s="5">
        <v>117</v>
      </c>
      <c r="B118" s="5">
        <v>0</v>
      </c>
      <c r="C118" s="5">
        <v>0.57120000000000004</v>
      </c>
      <c r="D118" s="5">
        <v>0.65208299999999997</v>
      </c>
      <c r="E118" s="5">
        <v>0.42880000000000001</v>
      </c>
      <c r="F118" s="5">
        <v>0.31764500000000001</v>
      </c>
      <c r="G118" s="5">
        <v>2.0528689999999998</v>
      </c>
      <c r="H118" s="5">
        <v>1054.93</v>
      </c>
      <c r="I118" s="5">
        <v>1.235209</v>
      </c>
      <c r="J118" s="5">
        <v>1.946032</v>
      </c>
      <c r="K118" s="6">
        <v>8.7833887158693974E-2</v>
      </c>
      <c r="L118" s="7">
        <v>0.08</v>
      </c>
      <c r="M118" s="7" t="str">
        <f t="shared" si="0"/>
        <v>bad</v>
      </c>
      <c r="N118" s="7">
        <f t="shared" si="1"/>
        <v>-7.8338871586939723E-3</v>
      </c>
      <c r="O118" s="7" t="str">
        <f t="shared" si="2"/>
        <v>No</v>
      </c>
      <c r="P118" s="7" t="str">
        <f t="shared" si="3"/>
        <v>No</v>
      </c>
      <c r="Q118" s="7"/>
      <c r="R118" s="8"/>
      <c r="S118" s="7"/>
      <c r="T118" s="7" t="str">
        <f t="shared" si="4"/>
        <v/>
      </c>
      <c r="U118" s="7"/>
      <c r="V118" s="7">
        <f t="shared" si="8"/>
        <v>0</v>
      </c>
      <c r="W118" s="9">
        <f t="shared" si="9"/>
        <v>-8.7833887158693974E-2</v>
      </c>
      <c r="X118" s="7"/>
      <c r="Y118" s="7"/>
      <c r="Z118" s="9">
        <f t="shared" si="10"/>
        <v>-2.5000000000000001E-3</v>
      </c>
      <c r="AA118" s="7"/>
    </row>
    <row r="119" spans="1:27" ht="15.75" customHeight="1" x14ac:dyDescent="0.2">
      <c r="A119" s="5">
        <v>118</v>
      </c>
      <c r="B119" s="5">
        <v>0</v>
      </c>
      <c r="C119" s="5">
        <v>0.41034599999999999</v>
      </c>
      <c r="D119" s="5">
        <v>0.93520700000000001</v>
      </c>
      <c r="E119" s="5">
        <v>0.58965400000000001</v>
      </c>
      <c r="F119" s="5">
        <v>0.375116</v>
      </c>
      <c r="G119" s="5">
        <v>2.4931109999999999</v>
      </c>
      <c r="H119" s="5">
        <v>1144.1220000000001</v>
      </c>
      <c r="I119" s="5">
        <v>2.0242429999999998</v>
      </c>
      <c r="J119" s="5">
        <v>2.6986690000000002</v>
      </c>
      <c r="K119" s="6">
        <v>5.285578080739009E-2</v>
      </c>
      <c r="L119" s="7">
        <v>0.09</v>
      </c>
      <c r="M119" s="7" t="str">
        <f t="shared" si="0"/>
        <v>good</v>
      </c>
      <c r="N119" s="7">
        <f t="shared" si="1"/>
        <v>3.7144219192609906E-2</v>
      </c>
      <c r="O119" s="7" t="str">
        <f t="shared" si="2"/>
        <v>No</v>
      </c>
      <c r="P119" s="7" t="str">
        <f t="shared" si="3"/>
        <v>No</v>
      </c>
      <c r="Q119" s="7"/>
      <c r="R119" s="8"/>
      <c r="S119" s="7"/>
      <c r="T119" s="7">
        <f t="shared" si="4"/>
        <v>0.09</v>
      </c>
      <c r="U119" s="7"/>
      <c r="V119" s="7">
        <f t="shared" si="8"/>
        <v>0</v>
      </c>
      <c r="W119" s="9">
        <f t="shared" si="9"/>
        <v>-5.285578080739009E-2</v>
      </c>
      <c r="X119" s="7"/>
      <c r="Y119" s="7"/>
      <c r="Z119" s="9">
        <f t="shared" si="10"/>
        <v>-2.5000000000000001E-3</v>
      </c>
      <c r="AA119" s="7"/>
    </row>
    <row r="120" spans="1:27" ht="15.75" customHeight="1" x14ac:dyDescent="0.2">
      <c r="A120" s="5">
        <v>119</v>
      </c>
      <c r="B120" s="5">
        <v>0</v>
      </c>
      <c r="C120" s="5">
        <v>0.65107000000000004</v>
      </c>
      <c r="D120" s="5">
        <v>1.000848</v>
      </c>
      <c r="E120" s="5">
        <v>0.34893000000000002</v>
      </c>
      <c r="F120" s="5">
        <v>0.53810199999999997</v>
      </c>
      <c r="G120" s="5">
        <v>1.8599600000000001</v>
      </c>
      <c r="H120" s="5">
        <v>998.71299999999997</v>
      </c>
      <c r="I120" s="5">
        <v>2.0467789999999999</v>
      </c>
      <c r="J120" s="5">
        <v>2.100927</v>
      </c>
      <c r="K120" s="6">
        <v>3.1117653365337509E-2</v>
      </c>
      <c r="L120" s="7">
        <v>0.05</v>
      </c>
      <c r="M120" s="7" t="str">
        <f t="shared" si="0"/>
        <v>good</v>
      </c>
      <c r="N120" s="7">
        <f t="shared" si="1"/>
        <v>1.8882346634662494E-2</v>
      </c>
      <c r="O120" s="7" t="str">
        <f t="shared" si="2"/>
        <v>No</v>
      </c>
      <c r="P120" s="7" t="str">
        <f t="shared" si="3"/>
        <v>No</v>
      </c>
      <c r="Q120" s="7"/>
      <c r="R120" s="8"/>
      <c r="S120" s="7"/>
      <c r="T120" s="7">
        <f t="shared" si="4"/>
        <v>0.05</v>
      </c>
      <c r="U120" s="7"/>
      <c r="V120" s="7">
        <f t="shared" si="8"/>
        <v>0</v>
      </c>
      <c r="W120" s="9">
        <f t="shared" si="9"/>
        <v>-3.1117653365337509E-2</v>
      </c>
      <c r="X120" s="7"/>
      <c r="Y120" s="7"/>
      <c r="Z120" s="9">
        <f t="shared" si="10"/>
        <v>-2.5000000000000001E-3</v>
      </c>
      <c r="AA120" s="7"/>
    </row>
    <row r="121" spans="1:27" ht="15.75" customHeight="1" x14ac:dyDescent="0.2">
      <c r="A121" s="5">
        <v>120</v>
      </c>
      <c r="B121" s="5">
        <v>0</v>
      </c>
      <c r="C121" s="5">
        <v>0.40539500000000001</v>
      </c>
      <c r="D121" s="5">
        <v>0.61654900000000001</v>
      </c>
      <c r="E121" s="5">
        <v>0.59460500000000005</v>
      </c>
      <c r="F121" s="5">
        <v>0.33004800000000001</v>
      </c>
      <c r="G121" s="5">
        <v>1.868058</v>
      </c>
      <c r="H121" s="5">
        <v>1114.3699999999999</v>
      </c>
      <c r="I121" s="5">
        <v>1.7149239999999999</v>
      </c>
      <c r="J121" s="5">
        <v>2.6547350000000001</v>
      </c>
      <c r="K121" s="6">
        <v>4.352386404341875E-2</v>
      </c>
      <c r="L121" s="7">
        <v>0.1</v>
      </c>
      <c r="M121" s="7" t="str">
        <f t="shared" si="0"/>
        <v>good</v>
      </c>
      <c r="N121" s="7">
        <f t="shared" si="1"/>
        <v>5.6476135956581255E-2</v>
      </c>
      <c r="O121" s="7" t="str">
        <f t="shared" si="2"/>
        <v>No</v>
      </c>
      <c r="P121" s="7" t="str">
        <f t="shared" si="3"/>
        <v>No</v>
      </c>
      <c r="Q121" s="7"/>
      <c r="R121" s="8"/>
      <c r="S121" s="7"/>
      <c r="T121" s="7">
        <f t="shared" si="4"/>
        <v>0.1</v>
      </c>
      <c r="U121" s="7"/>
      <c r="V121" s="7">
        <f t="shared" si="8"/>
        <v>0</v>
      </c>
      <c r="W121" s="9">
        <f t="shared" si="9"/>
        <v>-4.352386404341875E-2</v>
      </c>
      <c r="X121" s="7"/>
      <c r="Y121" s="7"/>
      <c r="Z121" s="9">
        <f t="shared" si="10"/>
        <v>-2.5000000000000001E-3</v>
      </c>
      <c r="AA121" s="7"/>
    </row>
    <row r="122" spans="1:27" ht="15.75" customHeight="1" x14ac:dyDescent="0.2">
      <c r="A122" s="5">
        <v>121</v>
      </c>
      <c r="B122" s="5">
        <v>0</v>
      </c>
      <c r="C122" s="5">
        <v>0.55868399999999996</v>
      </c>
      <c r="D122" s="5">
        <v>0.61778299999999997</v>
      </c>
      <c r="E122" s="5">
        <v>0.44131599999999999</v>
      </c>
      <c r="F122" s="5">
        <v>0.28647299999999998</v>
      </c>
      <c r="G122" s="5">
        <v>2.156514</v>
      </c>
      <c r="H122" s="5">
        <v>1045.2370000000001</v>
      </c>
      <c r="I122" s="5">
        <v>2.6113379999999999</v>
      </c>
      <c r="J122" s="5">
        <v>2.4670420000000002</v>
      </c>
      <c r="K122" s="6">
        <v>6.5136293065891096E-2</v>
      </c>
      <c r="L122" s="7">
        <v>0.09</v>
      </c>
      <c r="M122" s="7" t="str">
        <f t="shared" si="0"/>
        <v>good</v>
      </c>
      <c r="N122" s="7">
        <f t="shared" si="1"/>
        <v>2.4863706934108901E-2</v>
      </c>
      <c r="O122" s="7" t="str">
        <f t="shared" si="2"/>
        <v>No</v>
      </c>
      <c r="P122" s="7" t="str">
        <f t="shared" si="3"/>
        <v>No</v>
      </c>
      <c r="Q122" s="7"/>
      <c r="R122" s="8"/>
      <c r="S122" s="7"/>
      <c r="T122" s="7">
        <f t="shared" si="4"/>
        <v>0.09</v>
      </c>
      <c r="U122" s="7"/>
      <c r="V122" s="7">
        <f t="shared" si="8"/>
        <v>0</v>
      </c>
      <c r="W122" s="9">
        <f t="shared" si="9"/>
        <v>-6.5136293065891096E-2</v>
      </c>
      <c r="X122" s="7"/>
      <c r="Y122" s="7"/>
      <c r="Z122" s="9">
        <f t="shared" si="10"/>
        <v>-2.5000000000000001E-3</v>
      </c>
      <c r="AA122" s="7"/>
    </row>
    <row r="123" spans="1:27" ht="15.75" customHeight="1" x14ac:dyDescent="0.2">
      <c r="A123" s="5">
        <v>122</v>
      </c>
      <c r="B123" s="5">
        <v>0</v>
      </c>
      <c r="C123" s="5">
        <v>0.62665899999999997</v>
      </c>
      <c r="D123" s="5">
        <v>0.56406900000000004</v>
      </c>
      <c r="E123" s="5">
        <v>0.37334099999999998</v>
      </c>
      <c r="F123" s="5">
        <v>0.22539699999999999</v>
      </c>
      <c r="G123" s="5">
        <v>2.5025520000000001</v>
      </c>
      <c r="H123" s="5">
        <v>1161.854</v>
      </c>
      <c r="I123" s="5">
        <v>2.8751060000000002</v>
      </c>
      <c r="J123" s="5">
        <v>3.2525149999999998</v>
      </c>
      <c r="K123" s="6">
        <v>3.2708380301426948E-2</v>
      </c>
      <c r="L123" s="7">
        <v>0.09</v>
      </c>
      <c r="M123" s="7" t="str">
        <f t="shared" si="0"/>
        <v>good</v>
      </c>
      <c r="N123" s="7">
        <f t="shared" si="1"/>
        <v>5.7291619698573049E-2</v>
      </c>
      <c r="O123" s="7" t="str">
        <f t="shared" si="2"/>
        <v>No</v>
      </c>
      <c r="P123" s="7" t="str">
        <f t="shared" si="3"/>
        <v>No</v>
      </c>
      <c r="Q123" s="7"/>
      <c r="R123" s="8"/>
      <c r="S123" s="7"/>
      <c r="T123" s="7">
        <f t="shared" si="4"/>
        <v>0.09</v>
      </c>
      <c r="U123" s="7"/>
      <c r="V123" s="7">
        <f t="shared" si="8"/>
        <v>0</v>
      </c>
      <c r="W123" s="9">
        <f t="shared" si="9"/>
        <v>-3.2708380301426948E-2</v>
      </c>
      <c r="X123" s="7"/>
      <c r="Y123" s="7"/>
      <c r="Z123" s="9">
        <f t="shared" si="10"/>
        <v>-2.5000000000000001E-3</v>
      </c>
      <c r="AA123" s="7"/>
    </row>
    <row r="124" spans="1:27" ht="15.75" customHeight="1" x14ac:dyDescent="0.2">
      <c r="A124" s="5">
        <v>123</v>
      </c>
      <c r="B124" s="5">
        <v>0</v>
      </c>
      <c r="C124" s="5">
        <v>0.69335500000000005</v>
      </c>
      <c r="D124" s="5">
        <v>0.443297</v>
      </c>
      <c r="E124" s="5">
        <v>0.306645</v>
      </c>
      <c r="F124" s="5">
        <v>0.23535900000000001</v>
      </c>
      <c r="G124" s="5">
        <v>1.883489</v>
      </c>
      <c r="H124" s="5">
        <v>801.16510000000005</v>
      </c>
      <c r="I124" s="5">
        <v>1.9025000000000001</v>
      </c>
      <c r="J124" s="5">
        <v>2.1247199999999999</v>
      </c>
      <c r="K124" s="6">
        <v>8.8708213590673476E-2</v>
      </c>
      <c r="L124" s="7">
        <v>0.11</v>
      </c>
      <c r="M124" s="7" t="str">
        <f t="shared" si="0"/>
        <v>good</v>
      </c>
      <c r="N124" s="7">
        <f t="shared" si="1"/>
        <v>2.1291786409326524E-2</v>
      </c>
      <c r="O124" s="7" t="str">
        <f t="shared" si="2"/>
        <v>No</v>
      </c>
      <c r="P124" s="7" t="str">
        <f t="shared" si="3"/>
        <v>No</v>
      </c>
      <c r="Q124" s="7"/>
      <c r="R124" s="8"/>
      <c r="S124" s="7"/>
      <c r="T124" s="7">
        <f t="shared" si="4"/>
        <v>0.11</v>
      </c>
      <c r="U124" s="7"/>
      <c r="V124" s="7">
        <f t="shared" si="8"/>
        <v>0</v>
      </c>
      <c r="W124" s="9">
        <f t="shared" si="9"/>
        <v>-8.8708213590673476E-2</v>
      </c>
      <c r="X124" s="7"/>
      <c r="Y124" s="7"/>
      <c r="Z124" s="9">
        <f t="shared" si="10"/>
        <v>-2.5000000000000001E-3</v>
      </c>
      <c r="AA124" s="7"/>
    </row>
    <row r="125" spans="1:27" ht="15.75" customHeight="1" x14ac:dyDescent="0.2">
      <c r="A125" s="5">
        <v>124</v>
      </c>
      <c r="B125" s="5">
        <v>0</v>
      </c>
      <c r="C125" s="5">
        <v>0.58435999999999999</v>
      </c>
      <c r="D125" s="5">
        <v>0.60873699999999997</v>
      </c>
      <c r="E125" s="5">
        <v>0.41564000000000001</v>
      </c>
      <c r="F125" s="5">
        <v>0.37944</v>
      </c>
      <c r="G125" s="5">
        <v>1.604303</v>
      </c>
      <c r="H125" s="5">
        <v>1054.78</v>
      </c>
      <c r="I125" s="5">
        <v>2.273104</v>
      </c>
      <c r="J125" s="5">
        <v>2.0850719999999998</v>
      </c>
      <c r="K125" s="6">
        <v>4.7843556011409473E-2</v>
      </c>
      <c r="L125" s="7">
        <v>7.0000000000000007E-2</v>
      </c>
      <c r="M125" s="7" t="str">
        <f t="shared" si="0"/>
        <v>good</v>
      </c>
      <c r="N125" s="7">
        <f t="shared" si="1"/>
        <v>2.2156443988590534E-2</v>
      </c>
      <c r="O125" s="7" t="str">
        <f t="shared" si="2"/>
        <v>No</v>
      </c>
      <c r="P125" s="7" t="str">
        <f t="shared" si="3"/>
        <v>No</v>
      </c>
      <c r="Q125" s="7"/>
      <c r="R125" s="8"/>
      <c r="S125" s="7"/>
      <c r="T125" s="7">
        <f t="shared" si="4"/>
        <v>7.0000000000000007E-2</v>
      </c>
      <c r="U125" s="7"/>
      <c r="V125" s="7">
        <f t="shared" si="8"/>
        <v>0</v>
      </c>
      <c r="W125" s="9">
        <f t="shared" si="9"/>
        <v>-4.7843556011409473E-2</v>
      </c>
      <c r="X125" s="7"/>
      <c r="Y125" s="7"/>
      <c r="Z125" s="9">
        <f t="shared" si="10"/>
        <v>-2.5000000000000001E-3</v>
      </c>
      <c r="AA125" s="7"/>
    </row>
    <row r="126" spans="1:27" ht="15.75" customHeight="1" x14ac:dyDescent="0.2">
      <c r="A126" s="5">
        <v>125</v>
      </c>
      <c r="B126" s="5">
        <v>0</v>
      </c>
      <c r="C126" s="5">
        <v>7.3459999999999998E-2</v>
      </c>
      <c r="D126" s="5">
        <v>0.74691700000000005</v>
      </c>
      <c r="E126" s="5">
        <v>0.92654000000000003</v>
      </c>
      <c r="F126" s="5">
        <v>0.34381200000000001</v>
      </c>
      <c r="G126" s="5">
        <v>2.1724570000000001</v>
      </c>
      <c r="H126" s="5">
        <v>1069.454</v>
      </c>
      <c r="I126" s="5">
        <v>2.3644270000000001</v>
      </c>
      <c r="J126" s="5">
        <v>1.7657670000000001</v>
      </c>
      <c r="K126" s="6">
        <v>0.27061821478925302</v>
      </c>
      <c r="L126" s="7">
        <v>0.14000000000000001</v>
      </c>
      <c r="M126" s="7" t="str">
        <f t="shared" si="0"/>
        <v>bad</v>
      </c>
      <c r="N126" s="7">
        <f t="shared" si="1"/>
        <v>-0.13061821478925301</v>
      </c>
      <c r="O126" s="7" t="str">
        <f t="shared" si="2"/>
        <v>No</v>
      </c>
      <c r="P126" s="7" t="str">
        <f t="shared" si="3"/>
        <v>No</v>
      </c>
      <c r="Q126" s="7"/>
      <c r="R126" s="8"/>
      <c r="S126" s="7"/>
      <c r="T126" s="7" t="str">
        <f t="shared" si="4"/>
        <v/>
      </c>
      <c r="U126" s="7"/>
      <c r="V126" s="7">
        <f t="shared" si="8"/>
        <v>0</v>
      </c>
      <c r="W126" s="9">
        <f t="shared" si="9"/>
        <v>-0.27061821478925302</v>
      </c>
      <c r="X126" s="7"/>
      <c r="Y126" s="7"/>
      <c r="Z126" s="9">
        <f t="shared" si="10"/>
        <v>-2.5000000000000001E-3</v>
      </c>
      <c r="AA126" s="7"/>
    </row>
    <row r="127" spans="1:27" ht="15.75" customHeight="1" x14ac:dyDescent="0.2">
      <c r="A127" s="5">
        <v>126</v>
      </c>
      <c r="B127" s="5">
        <v>0</v>
      </c>
      <c r="C127" s="5">
        <v>0.56612499999999999</v>
      </c>
      <c r="D127" s="5">
        <v>0.53537299999999999</v>
      </c>
      <c r="E127" s="5">
        <v>0.43387500000000001</v>
      </c>
      <c r="F127" s="5">
        <v>0.32044499999999998</v>
      </c>
      <c r="G127" s="5">
        <v>1.6707160000000001</v>
      </c>
      <c r="H127" s="5">
        <v>1063.615</v>
      </c>
      <c r="I127" s="5">
        <v>2.7001900000000001</v>
      </c>
      <c r="J127" s="5">
        <v>3.296665</v>
      </c>
      <c r="K127" s="6">
        <v>1.443492185570301E-2</v>
      </c>
      <c r="L127" s="7">
        <v>7.0000000000000007E-2</v>
      </c>
      <c r="M127" s="7" t="str">
        <f t="shared" si="0"/>
        <v>good</v>
      </c>
      <c r="N127" s="7">
        <f t="shared" si="1"/>
        <v>5.5565078144296995E-2</v>
      </c>
      <c r="O127" s="7" t="str">
        <f t="shared" si="2"/>
        <v>No</v>
      </c>
      <c r="P127" s="7" t="str">
        <f t="shared" si="3"/>
        <v>No</v>
      </c>
      <c r="Q127" s="7"/>
      <c r="R127" s="8"/>
      <c r="S127" s="7"/>
      <c r="T127" s="7">
        <f t="shared" si="4"/>
        <v>7.0000000000000007E-2</v>
      </c>
      <c r="U127" s="7"/>
      <c r="V127" s="7">
        <f t="shared" si="8"/>
        <v>0</v>
      </c>
      <c r="W127" s="9">
        <f t="shared" si="9"/>
        <v>-1.443492185570301E-2</v>
      </c>
      <c r="X127" s="7"/>
      <c r="Y127" s="7"/>
      <c r="Z127" s="9">
        <f t="shared" si="10"/>
        <v>-2.5000000000000001E-3</v>
      </c>
      <c r="AA127" s="7"/>
    </row>
    <row r="128" spans="1:27" ht="15.75" customHeight="1" x14ac:dyDescent="0.2">
      <c r="A128" s="5">
        <v>127</v>
      </c>
      <c r="B128" s="5">
        <v>0</v>
      </c>
      <c r="C128" s="5">
        <v>0.17877599999999999</v>
      </c>
      <c r="D128" s="5">
        <v>0.44809500000000002</v>
      </c>
      <c r="E128" s="5">
        <v>0.82122399999999995</v>
      </c>
      <c r="F128" s="5">
        <v>0.189475</v>
      </c>
      <c r="G128" s="5">
        <v>2.3649260000000001</v>
      </c>
      <c r="H128" s="5">
        <v>1027.6510000000001</v>
      </c>
      <c r="I128" s="5">
        <v>1.742623</v>
      </c>
      <c r="J128" s="5">
        <v>2.6910449999999999</v>
      </c>
      <c r="K128" s="6">
        <v>0.16475580143563351</v>
      </c>
      <c r="L128" s="7">
        <v>0.13</v>
      </c>
      <c r="M128" s="7" t="str">
        <f t="shared" si="0"/>
        <v>bad</v>
      </c>
      <c r="N128" s="7">
        <f t="shared" si="1"/>
        <v>-3.4755801435633504E-2</v>
      </c>
      <c r="O128" s="7" t="str">
        <f t="shared" si="2"/>
        <v>No</v>
      </c>
      <c r="P128" s="7" t="str">
        <f t="shared" si="3"/>
        <v>No</v>
      </c>
      <c r="Q128" s="7"/>
      <c r="R128" s="8"/>
      <c r="S128" s="7"/>
      <c r="T128" s="7" t="str">
        <f t="shared" si="4"/>
        <v/>
      </c>
      <c r="U128" s="7"/>
      <c r="V128" s="7">
        <f t="shared" si="8"/>
        <v>0</v>
      </c>
      <c r="W128" s="9">
        <f t="shared" si="9"/>
        <v>-0.16475580143563351</v>
      </c>
      <c r="X128" s="7"/>
      <c r="Y128" s="7"/>
      <c r="Z128" s="9">
        <f t="shared" si="10"/>
        <v>-2.5000000000000001E-3</v>
      </c>
      <c r="AA128" s="7"/>
    </row>
    <row r="129" spans="1:27" ht="15.75" customHeight="1" x14ac:dyDescent="0.2">
      <c r="A129" s="5">
        <v>128</v>
      </c>
      <c r="B129" s="5">
        <v>1</v>
      </c>
      <c r="C129" s="5">
        <v>0.40542</v>
      </c>
      <c r="D129" s="5">
        <v>0.60137200000000002</v>
      </c>
      <c r="E129" s="5">
        <v>0.59458</v>
      </c>
      <c r="F129" s="5">
        <v>0.33682699999999999</v>
      </c>
      <c r="G129" s="5">
        <v>1.785401</v>
      </c>
      <c r="H129" s="5">
        <v>961.98609999999996</v>
      </c>
      <c r="I129" s="5">
        <v>2.1243089999999998</v>
      </c>
      <c r="J129" s="5">
        <v>1.6446350000000001</v>
      </c>
      <c r="K129" s="6">
        <v>0.1547808940353495</v>
      </c>
      <c r="L129" s="7">
        <v>0.13</v>
      </c>
      <c r="M129" s="7" t="str">
        <f t="shared" si="0"/>
        <v>bad</v>
      </c>
      <c r="N129" s="7">
        <f t="shared" si="1"/>
        <v>-2.4780894035349499E-2</v>
      </c>
      <c r="O129" s="7" t="str">
        <f t="shared" si="2"/>
        <v>No</v>
      </c>
      <c r="P129" s="7" t="str">
        <f t="shared" si="3"/>
        <v>No</v>
      </c>
      <c r="Q129" s="7"/>
      <c r="R129" s="8"/>
      <c r="S129" s="7"/>
      <c r="T129" s="7" t="str">
        <f t="shared" si="4"/>
        <v/>
      </c>
      <c r="U129" s="7"/>
      <c r="V129" s="7">
        <f t="shared" si="8"/>
        <v>0</v>
      </c>
      <c r="W129" s="9">
        <f t="shared" si="9"/>
        <v>-0.1547808940353495</v>
      </c>
      <c r="X129" s="7"/>
      <c r="Y129" s="7"/>
      <c r="Z129" s="9">
        <f t="shared" si="10"/>
        <v>-2.5000000000000001E-3</v>
      </c>
      <c r="AA129" s="7"/>
    </row>
    <row r="130" spans="1:27" ht="15.75" customHeight="1" x14ac:dyDescent="0.2">
      <c r="A130" s="5">
        <v>129</v>
      </c>
      <c r="B130" s="5">
        <v>0</v>
      </c>
      <c r="C130" s="5">
        <v>0.63194700000000004</v>
      </c>
      <c r="D130" s="5">
        <v>0.82136200000000004</v>
      </c>
      <c r="E130" s="5">
        <v>0.36805300000000002</v>
      </c>
      <c r="F130" s="5">
        <v>0.57767199999999996</v>
      </c>
      <c r="G130" s="5">
        <v>1.421848</v>
      </c>
      <c r="H130" s="5">
        <v>863.61940000000004</v>
      </c>
      <c r="I130" s="5">
        <v>1.5063820000000001</v>
      </c>
      <c r="J130" s="5">
        <v>1.875127</v>
      </c>
      <c r="K130" s="6">
        <v>3.5540814624481359E-2</v>
      </c>
      <c r="L130" s="7">
        <v>0.1</v>
      </c>
      <c r="M130" s="7" t="str">
        <f t="shared" si="0"/>
        <v>good</v>
      </c>
      <c r="N130" s="7">
        <f t="shared" si="1"/>
        <v>6.4459185375518646E-2</v>
      </c>
      <c r="O130" s="7" t="str">
        <f t="shared" si="2"/>
        <v>No</v>
      </c>
      <c r="P130" s="7" t="str">
        <f t="shared" si="3"/>
        <v>No</v>
      </c>
      <c r="Q130" s="7"/>
      <c r="R130" s="8"/>
      <c r="S130" s="7"/>
      <c r="T130" s="7">
        <f t="shared" si="4"/>
        <v>0.1</v>
      </c>
      <c r="U130" s="7"/>
      <c r="V130" s="7">
        <f t="shared" si="8"/>
        <v>0</v>
      </c>
      <c r="W130" s="9">
        <f t="shared" ref="W130:W193" si="11">V130-K130</f>
        <v>-3.5540814624481359E-2</v>
      </c>
      <c r="X130" s="7"/>
      <c r="Y130" s="7"/>
      <c r="Z130" s="9">
        <f t="shared" si="10"/>
        <v>-2.5000000000000001E-3</v>
      </c>
      <c r="AA130" s="7"/>
    </row>
    <row r="131" spans="1:27" ht="15.75" customHeight="1" x14ac:dyDescent="0.2">
      <c r="A131" s="5">
        <v>130</v>
      </c>
      <c r="B131" s="5">
        <v>0</v>
      </c>
      <c r="C131" s="5">
        <v>0.81111999999999995</v>
      </c>
      <c r="D131" s="5">
        <v>0.73254300000000006</v>
      </c>
      <c r="E131" s="5">
        <v>0.18887999999999999</v>
      </c>
      <c r="F131" s="5">
        <v>0.43714900000000001</v>
      </c>
      <c r="G131" s="5">
        <v>1.675729</v>
      </c>
      <c r="H131" s="5">
        <v>954.09379999999999</v>
      </c>
      <c r="I131" s="5">
        <v>1.9239059999999999</v>
      </c>
      <c r="J131" s="5">
        <v>2.6156259999999998</v>
      </c>
      <c r="K131" s="6">
        <v>1.531255699655198E-2</v>
      </c>
      <c r="L131" s="7">
        <v>0.05</v>
      </c>
      <c r="M131" s="7" t="str">
        <f t="shared" si="0"/>
        <v>good</v>
      </c>
      <c r="N131" s="7">
        <f t="shared" si="1"/>
        <v>3.4687443003448025E-2</v>
      </c>
      <c r="O131" s="7" t="str">
        <f t="shared" si="2"/>
        <v>No</v>
      </c>
      <c r="P131" s="7" t="str">
        <f t="shared" si="3"/>
        <v>No</v>
      </c>
      <c r="Q131" s="7"/>
      <c r="R131" s="8"/>
      <c r="S131" s="7"/>
      <c r="T131" s="7">
        <f t="shared" si="4"/>
        <v>0.05</v>
      </c>
      <c r="U131" s="7"/>
      <c r="V131" s="7">
        <f t="shared" si="8"/>
        <v>0</v>
      </c>
      <c r="W131" s="9">
        <f t="shared" si="11"/>
        <v>-1.531255699655198E-2</v>
      </c>
      <c r="X131" s="7"/>
      <c r="Y131" s="7"/>
      <c r="Z131" s="9">
        <f t="shared" ref="Z131:Z194" si="12">IF(O131="bad", "", V131-0.25%)</f>
        <v>-2.5000000000000001E-3</v>
      </c>
      <c r="AA131" s="7"/>
    </row>
    <row r="132" spans="1:27" ht="15.75" customHeight="1" x14ac:dyDescent="0.2">
      <c r="A132" s="5">
        <v>131</v>
      </c>
      <c r="B132" s="5">
        <v>0</v>
      </c>
      <c r="C132" s="5">
        <v>0.12</v>
      </c>
      <c r="D132" s="5">
        <v>0.88965799999999995</v>
      </c>
      <c r="E132" s="5">
        <v>0.88</v>
      </c>
      <c r="F132" s="5">
        <v>0.42627100000000001</v>
      </c>
      <c r="G132" s="5">
        <v>2.0870700000000002</v>
      </c>
      <c r="H132" s="5">
        <v>1141.0119999999999</v>
      </c>
      <c r="I132" s="5">
        <v>1.83969</v>
      </c>
      <c r="J132" s="5">
        <v>2.4642439999999999</v>
      </c>
      <c r="K132" s="6">
        <v>8.0172111625613288E-2</v>
      </c>
      <c r="L132" s="7">
        <v>0.09</v>
      </c>
      <c r="M132" s="7" t="str">
        <f t="shared" si="0"/>
        <v>good</v>
      </c>
      <c r="N132" s="7">
        <f t="shared" si="1"/>
        <v>9.827888374386709E-3</v>
      </c>
      <c r="O132" s="7" t="str">
        <f t="shared" si="2"/>
        <v>No</v>
      </c>
      <c r="P132" s="7" t="str">
        <f t="shared" si="3"/>
        <v>No</v>
      </c>
      <c r="Q132" s="7"/>
      <c r="R132" s="8"/>
      <c r="S132" s="7"/>
      <c r="T132" s="7">
        <f t="shared" si="4"/>
        <v>0.09</v>
      </c>
      <c r="U132" s="7"/>
      <c r="V132" s="7">
        <f t="shared" si="8"/>
        <v>0</v>
      </c>
      <c r="W132" s="9">
        <f t="shared" si="11"/>
        <v>-8.0172111625613288E-2</v>
      </c>
      <c r="X132" s="7"/>
      <c r="Y132" s="7"/>
      <c r="Z132" s="9">
        <f t="shared" si="12"/>
        <v>-2.5000000000000001E-3</v>
      </c>
      <c r="AA132" s="7"/>
    </row>
    <row r="133" spans="1:27" ht="15.75" customHeight="1" x14ac:dyDescent="0.2">
      <c r="A133" s="5">
        <v>132</v>
      </c>
      <c r="B133" s="5">
        <v>0</v>
      </c>
      <c r="C133" s="5">
        <v>0.72009800000000002</v>
      </c>
      <c r="D133" s="5">
        <v>0.74711799999999995</v>
      </c>
      <c r="E133" s="5">
        <v>0.27990199999999998</v>
      </c>
      <c r="F133" s="5">
        <v>0.37335499999999999</v>
      </c>
      <c r="G133" s="5">
        <v>2.0010940000000002</v>
      </c>
      <c r="H133" s="5">
        <v>928.77819999999997</v>
      </c>
      <c r="I133" s="5">
        <v>2.3211200000000001</v>
      </c>
      <c r="J133" s="5">
        <v>2.96536</v>
      </c>
      <c r="K133" s="6">
        <v>1.9243600170253668E-2</v>
      </c>
      <c r="L133" s="7">
        <v>0.09</v>
      </c>
      <c r="M133" s="7" t="str">
        <f t="shared" si="0"/>
        <v>good</v>
      </c>
      <c r="N133" s="7">
        <f t="shared" si="1"/>
        <v>7.0756399829746325E-2</v>
      </c>
      <c r="O133" s="7" t="str">
        <f t="shared" si="2"/>
        <v>No</v>
      </c>
      <c r="P133" s="7" t="str">
        <f t="shared" si="3"/>
        <v>No</v>
      </c>
      <c r="Q133" s="7"/>
      <c r="R133" s="8"/>
      <c r="S133" s="7"/>
      <c r="T133" s="7">
        <f t="shared" si="4"/>
        <v>0.09</v>
      </c>
      <c r="U133" s="7"/>
      <c r="V133" s="7">
        <f t="shared" si="8"/>
        <v>0</v>
      </c>
      <c r="W133" s="9">
        <f t="shared" si="11"/>
        <v>-1.9243600170253668E-2</v>
      </c>
      <c r="X133" s="7"/>
      <c r="Y133" s="7"/>
      <c r="Z133" s="9">
        <f t="shared" si="12"/>
        <v>-2.5000000000000001E-3</v>
      </c>
      <c r="AA133" s="7"/>
    </row>
    <row r="134" spans="1:27" ht="15.75" customHeight="1" x14ac:dyDescent="0.2">
      <c r="A134" s="5">
        <v>133</v>
      </c>
      <c r="B134" s="5">
        <v>0</v>
      </c>
      <c r="C134" s="5">
        <v>0.39795000000000003</v>
      </c>
      <c r="D134" s="5">
        <v>0.225628</v>
      </c>
      <c r="E134" s="5">
        <v>0.60204999999999997</v>
      </c>
      <c r="F134" s="5">
        <v>0.112371</v>
      </c>
      <c r="G134" s="5">
        <v>2.0078879999999999</v>
      </c>
      <c r="H134" s="5">
        <v>977.51969999999994</v>
      </c>
      <c r="I134" s="5">
        <v>1.6890499999999999</v>
      </c>
      <c r="J134" s="5">
        <v>2.2724000000000002</v>
      </c>
      <c r="K134" s="6">
        <v>0.17052125511395219</v>
      </c>
      <c r="L134" s="7">
        <v>0.11</v>
      </c>
      <c r="M134" s="7" t="str">
        <f t="shared" si="0"/>
        <v>bad</v>
      </c>
      <c r="N134" s="7">
        <f t="shared" si="1"/>
        <v>-6.0521255113952191E-2</v>
      </c>
      <c r="O134" s="7" t="str">
        <f t="shared" si="2"/>
        <v>No</v>
      </c>
      <c r="P134" s="7" t="str">
        <f t="shared" si="3"/>
        <v>No</v>
      </c>
      <c r="Q134" s="7"/>
      <c r="R134" s="8"/>
      <c r="S134" s="7"/>
      <c r="T134" s="7" t="str">
        <f t="shared" si="4"/>
        <v/>
      </c>
      <c r="U134" s="7"/>
      <c r="V134" s="7">
        <f t="shared" si="8"/>
        <v>0</v>
      </c>
      <c r="W134" s="9">
        <f t="shared" si="11"/>
        <v>-0.17052125511395219</v>
      </c>
      <c r="X134" s="7"/>
      <c r="Y134" s="7"/>
      <c r="Z134" s="9">
        <f t="shared" si="12"/>
        <v>-2.5000000000000001E-3</v>
      </c>
      <c r="AA134" s="7"/>
    </row>
    <row r="135" spans="1:27" ht="15.75" customHeight="1" x14ac:dyDescent="0.2">
      <c r="A135" s="5">
        <v>134</v>
      </c>
      <c r="B135" s="5">
        <v>0</v>
      </c>
      <c r="C135" s="5">
        <v>0.45449299999999998</v>
      </c>
      <c r="D135" s="5">
        <v>0.105215</v>
      </c>
      <c r="E135" s="5">
        <v>0.54550699999999996</v>
      </c>
      <c r="F135" s="5">
        <v>6.0346999999999998E-2</v>
      </c>
      <c r="G135" s="5">
        <v>1.7434909999999999</v>
      </c>
      <c r="H135" s="5">
        <v>872.77800000000002</v>
      </c>
      <c r="I135" s="5">
        <v>2.0569419999999998</v>
      </c>
      <c r="J135" s="5">
        <v>2.5410149999999998</v>
      </c>
      <c r="K135" s="6">
        <v>0.11943307598945579</v>
      </c>
      <c r="L135" s="7">
        <v>0.11</v>
      </c>
      <c r="M135" s="7" t="str">
        <f t="shared" si="0"/>
        <v>bad</v>
      </c>
      <c r="N135" s="7">
        <f t="shared" si="1"/>
        <v>-9.4330759894557942E-3</v>
      </c>
      <c r="O135" s="7" t="str">
        <f t="shared" si="2"/>
        <v>No</v>
      </c>
      <c r="P135" s="7" t="str">
        <f t="shared" si="3"/>
        <v>No</v>
      </c>
      <c r="Q135" s="7"/>
      <c r="R135" s="8"/>
      <c r="S135" s="7"/>
      <c r="T135" s="7" t="str">
        <f t="shared" si="4"/>
        <v/>
      </c>
      <c r="U135" s="7"/>
      <c r="V135" s="7">
        <f t="shared" si="8"/>
        <v>0</v>
      </c>
      <c r="W135" s="9">
        <f t="shared" si="11"/>
        <v>-0.11943307598945579</v>
      </c>
      <c r="X135" s="7"/>
      <c r="Y135" s="7"/>
      <c r="Z135" s="9">
        <f t="shared" si="12"/>
        <v>-2.5000000000000001E-3</v>
      </c>
      <c r="AA135" s="7"/>
    </row>
    <row r="136" spans="1:27" ht="15.75" customHeight="1" x14ac:dyDescent="0.2">
      <c r="A136" s="5">
        <v>135</v>
      </c>
      <c r="B136" s="5">
        <v>0</v>
      </c>
      <c r="C136" s="5">
        <v>0.82194100000000003</v>
      </c>
      <c r="D136" s="5">
        <v>0.79179200000000005</v>
      </c>
      <c r="E136" s="5">
        <v>0.178059</v>
      </c>
      <c r="F136" s="5">
        <v>0.42281400000000002</v>
      </c>
      <c r="G136" s="5">
        <v>1.872673</v>
      </c>
      <c r="H136" s="5">
        <v>1035.027</v>
      </c>
      <c r="I136" s="5">
        <v>2.5483470000000001</v>
      </c>
      <c r="J136" s="5">
        <v>2.3385549999999999</v>
      </c>
      <c r="K136" s="6">
        <v>2.3420406540644301E-2</v>
      </c>
      <c r="L136" s="7">
        <v>0.08</v>
      </c>
      <c r="M136" s="7" t="str">
        <f t="shared" si="0"/>
        <v>good</v>
      </c>
      <c r="N136" s="7">
        <f t="shared" si="1"/>
        <v>5.6579593459355704E-2</v>
      </c>
      <c r="O136" s="7" t="str">
        <f t="shared" si="2"/>
        <v>No</v>
      </c>
      <c r="P136" s="7" t="str">
        <f t="shared" si="3"/>
        <v>No</v>
      </c>
      <c r="Q136" s="7"/>
      <c r="R136" s="8"/>
      <c r="S136" s="7"/>
      <c r="T136" s="7">
        <f t="shared" si="4"/>
        <v>0.08</v>
      </c>
      <c r="U136" s="7"/>
      <c r="V136" s="7">
        <f t="shared" si="8"/>
        <v>0</v>
      </c>
      <c r="W136" s="9">
        <f t="shared" si="11"/>
        <v>-2.3420406540644301E-2</v>
      </c>
      <c r="X136" s="7"/>
      <c r="Y136" s="7"/>
      <c r="Z136" s="9">
        <f t="shared" si="12"/>
        <v>-2.5000000000000001E-3</v>
      </c>
      <c r="AA136" s="7"/>
    </row>
    <row r="137" spans="1:27" ht="15.75" customHeight="1" x14ac:dyDescent="0.2">
      <c r="A137" s="5">
        <v>136</v>
      </c>
      <c r="B137" s="5">
        <v>0</v>
      </c>
      <c r="C137" s="5">
        <v>0.12535399999999999</v>
      </c>
      <c r="D137" s="5">
        <v>0.58884899999999996</v>
      </c>
      <c r="E137" s="5">
        <v>0.87464600000000003</v>
      </c>
      <c r="F137" s="5">
        <v>0.24130699999999999</v>
      </c>
      <c r="G137" s="5">
        <v>2.4402499999999998</v>
      </c>
      <c r="H137" s="5">
        <v>1228.797</v>
      </c>
      <c r="I137" s="5">
        <v>2.3920729999999999</v>
      </c>
      <c r="J137" s="5">
        <v>2.8954439999999999</v>
      </c>
      <c r="K137" s="6">
        <v>0.1089932019670054</v>
      </c>
      <c r="L137" s="7">
        <v>0.12</v>
      </c>
      <c r="M137" s="7" t="str">
        <f t="shared" si="0"/>
        <v>good</v>
      </c>
      <c r="N137" s="7">
        <f t="shared" si="1"/>
        <v>1.1006798032994591E-2</v>
      </c>
      <c r="O137" s="7" t="str">
        <f t="shared" si="2"/>
        <v>No</v>
      </c>
      <c r="P137" s="7" t="str">
        <f t="shared" si="3"/>
        <v>No</v>
      </c>
      <c r="Q137" s="7"/>
      <c r="R137" s="8"/>
      <c r="S137" s="7"/>
      <c r="T137" s="7">
        <f t="shared" si="4"/>
        <v>0.12</v>
      </c>
      <c r="U137" s="7"/>
      <c r="V137" s="7">
        <f t="shared" si="8"/>
        <v>0</v>
      </c>
      <c r="W137" s="9">
        <f t="shared" si="11"/>
        <v>-0.1089932019670054</v>
      </c>
      <c r="X137" s="7"/>
      <c r="Y137" s="7"/>
      <c r="Z137" s="9">
        <f t="shared" si="12"/>
        <v>-2.5000000000000001E-3</v>
      </c>
      <c r="AA137" s="7"/>
    </row>
    <row r="138" spans="1:27" ht="15.75" customHeight="1" x14ac:dyDescent="0.2">
      <c r="A138" s="5">
        <v>137</v>
      </c>
      <c r="B138" s="5">
        <v>0</v>
      </c>
      <c r="C138" s="5">
        <v>0.61669099999999999</v>
      </c>
      <c r="D138" s="5">
        <v>0.74324699999999999</v>
      </c>
      <c r="E138" s="5">
        <v>0.38330900000000001</v>
      </c>
      <c r="F138" s="5">
        <v>0.33978199999999997</v>
      </c>
      <c r="G138" s="5">
        <v>2.187424</v>
      </c>
      <c r="H138" s="5">
        <v>968.25639999999999</v>
      </c>
      <c r="I138" s="5">
        <v>2.018259</v>
      </c>
      <c r="J138" s="5">
        <v>2.873929</v>
      </c>
      <c r="K138" s="6">
        <v>3.18806391384285E-2</v>
      </c>
      <c r="L138" s="7">
        <v>0.1</v>
      </c>
      <c r="M138" s="7" t="str">
        <f t="shared" si="0"/>
        <v>good</v>
      </c>
      <c r="N138" s="7">
        <f t="shared" si="1"/>
        <v>6.8119360861571498E-2</v>
      </c>
      <c r="O138" s="7" t="str">
        <f t="shared" si="2"/>
        <v>No</v>
      </c>
      <c r="P138" s="7" t="str">
        <f t="shared" si="3"/>
        <v>No</v>
      </c>
      <c r="Q138" s="7"/>
      <c r="R138" s="8"/>
      <c r="S138" s="7"/>
      <c r="T138" s="7">
        <f t="shared" si="4"/>
        <v>0.1</v>
      </c>
      <c r="U138" s="7"/>
      <c r="V138" s="7">
        <f t="shared" si="8"/>
        <v>0</v>
      </c>
      <c r="W138" s="9">
        <f t="shared" si="11"/>
        <v>-3.18806391384285E-2</v>
      </c>
      <c r="X138" s="7"/>
      <c r="Y138" s="7"/>
      <c r="Z138" s="9">
        <f t="shared" si="12"/>
        <v>-2.5000000000000001E-3</v>
      </c>
      <c r="AA138" s="7"/>
    </row>
    <row r="139" spans="1:27" ht="15.75" customHeight="1" x14ac:dyDescent="0.2">
      <c r="A139" s="5">
        <v>138</v>
      </c>
      <c r="B139" s="5">
        <v>0</v>
      </c>
      <c r="C139" s="5">
        <v>0.84209299999999998</v>
      </c>
      <c r="D139" s="5">
        <v>0.92823800000000001</v>
      </c>
      <c r="E139" s="5">
        <v>0.15790699999999999</v>
      </c>
      <c r="F139" s="5">
        <v>0.427147</v>
      </c>
      <c r="G139" s="5">
        <v>2.173111</v>
      </c>
      <c r="H139" s="5">
        <v>934.96969999999999</v>
      </c>
      <c r="I139" s="5">
        <v>2.1591589999999998</v>
      </c>
      <c r="J139" s="5">
        <v>2.8200500000000002</v>
      </c>
      <c r="K139" s="6">
        <v>1.6189277412672381E-2</v>
      </c>
      <c r="L139" s="7">
        <v>7.0000000000000007E-2</v>
      </c>
      <c r="M139" s="7" t="str">
        <f t="shared" si="0"/>
        <v>good</v>
      </c>
      <c r="N139" s="7">
        <f t="shared" si="1"/>
        <v>5.3810722587327622E-2</v>
      </c>
      <c r="O139" s="7" t="str">
        <f t="shared" si="2"/>
        <v>No</v>
      </c>
      <c r="P139" s="7" t="str">
        <f t="shared" si="3"/>
        <v>No</v>
      </c>
      <c r="Q139" s="7"/>
      <c r="R139" s="8"/>
      <c r="S139" s="7"/>
      <c r="T139" s="7">
        <f t="shared" si="4"/>
        <v>7.0000000000000007E-2</v>
      </c>
      <c r="U139" s="7"/>
      <c r="V139" s="7">
        <f t="shared" si="8"/>
        <v>0</v>
      </c>
      <c r="W139" s="9">
        <f t="shared" si="11"/>
        <v>-1.6189277412672381E-2</v>
      </c>
      <c r="X139" s="7"/>
      <c r="Y139" s="7"/>
      <c r="Z139" s="9">
        <f t="shared" si="12"/>
        <v>-2.5000000000000001E-3</v>
      </c>
      <c r="AA139" s="7"/>
    </row>
    <row r="140" spans="1:27" ht="15.75" customHeight="1" x14ac:dyDescent="0.2">
      <c r="A140" s="5">
        <v>139</v>
      </c>
      <c r="B140" s="5">
        <v>0</v>
      </c>
      <c r="C140" s="5">
        <v>0.62922900000000004</v>
      </c>
      <c r="D140" s="5">
        <v>0.98194999999999999</v>
      </c>
      <c r="E140" s="5">
        <v>0.37077100000000002</v>
      </c>
      <c r="F140" s="5">
        <v>0.45249899999999998</v>
      </c>
      <c r="G140" s="5">
        <v>2.1700599999999999</v>
      </c>
      <c r="H140" s="5">
        <v>1006.405</v>
      </c>
      <c r="I140" s="5">
        <v>2.1647569999999998</v>
      </c>
      <c r="J140" s="5">
        <v>3.2087639999999999</v>
      </c>
      <c r="K140" s="6">
        <v>1.3164736829527041E-2</v>
      </c>
      <c r="L140" s="7">
        <v>0.05</v>
      </c>
      <c r="M140" s="7" t="str">
        <f t="shared" si="0"/>
        <v>good</v>
      </c>
      <c r="N140" s="7">
        <f t="shared" si="1"/>
        <v>3.6835263170472962E-2</v>
      </c>
      <c r="O140" s="7" t="str">
        <f t="shared" si="2"/>
        <v>No</v>
      </c>
      <c r="P140" s="7" t="str">
        <f t="shared" si="3"/>
        <v>No</v>
      </c>
      <c r="Q140" s="7"/>
      <c r="R140" s="8"/>
      <c r="S140" s="7"/>
      <c r="T140" s="7">
        <f t="shared" si="4"/>
        <v>0.05</v>
      </c>
      <c r="U140" s="7"/>
      <c r="V140" s="7">
        <f t="shared" si="8"/>
        <v>0</v>
      </c>
      <c r="W140" s="9">
        <f t="shared" si="11"/>
        <v>-1.3164736829527041E-2</v>
      </c>
      <c r="X140" s="7"/>
      <c r="Y140" s="7"/>
      <c r="Z140" s="9">
        <f t="shared" si="12"/>
        <v>-2.5000000000000001E-3</v>
      </c>
      <c r="AA140" s="7"/>
    </row>
    <row r="141" spans="1:27" ht="15.75" customHeight="1" x14ac:dyDescent="0.2">
      <c r="A141" s="5">
        <v>140</v>
      </c>
      <c r="B141" s="5">
        <v>0</v>
      </c>
      <c r="C141" s="5">
        <v>0.59056799999999998</v>
      </c>
      <c r="D141" s="5">
        <v>1.1747190000000001</v>
      </c>
      <c r="E141" s="5">
        <v>0.40943200000000002</v>
      </c>
      <c r="F141" s="5">
        <v>0.50315799999999999</v>
      </c>
      <c r="G141" s="5">
        <v>2.3346909999999998</v>
      </c>
      <c r="H141" s="5">
        <v>1020.275</v>
      </c>
      <c r="I141" s="5">
        <v>2.1284190000000001</v>
      </c>
      <c r="J141" s="5">
        <v>2.1749990000000001</v>
      </c>
      <c r="K141" s="6">
        <v>4.4699663391081577E-2</v>
      </c>
      <c r="L141" s="7">
        <v>0.05</v>
      </c>
      <c r="M141" s="7" t="str">
        <f t="shared" si="0"/>
        <v>good</v>
      </c>
      <c r="N141" s="7">
        <f t="shared" si="1"/>
        <v>5.3003366089184253E-3</v>
      </c>
      <c r="O141" s="7" t="str">
        <f t="shared" si="2"/>
        <v>No</v>
      </c>
      <c r="P141" s="7" t="str">
        <f t="shared" si="3"/>
        <v>No</v>
      </c>
      <c r="Q141" s="7"/>
      <c r="R141" s="8"/>
      <c r="S141" s="7"/>
      <c r="T141" s="7">
        <f t="shared" si="4"/>
        <v>0.05</v>
      </c>
      <c r="U141" s="7"/>
      <c r="V141" s="7">
        <f t="shared" si="8"/>
        <v>0</v>
      </c>
      <c r="W141" s="9">
        <f t="shared" si="11"/>
        <v>-4.4699663391081577E-2</v>
      </c>
      <c r="X141" s="7"/>
      <c r="Y141" s="7"/>
      <c r="Z141" s="9">
        <f t="shared" si="12"/>
        <v>-2.5000000000000001E-3</v>
      </c>
      <c r="AA141" s="7"/>
    </row>
    <row r="142" spans="1:27" ht="15.75" customHeight="1" x14ac:dyDescent="0.2">
      <c r="A142" s="5">
        <v>141</v>
      </c>
      <c r="B142" s="5">
        <v>0</v>
      </c>
      <c r="C142" s="5">
        <v>0.19900699999999999</v>
      </c>
      <c r="D142" s="5">
        <v>0.60350999999999999</v>
      </c>
      <c r="E142" s="5">
        <v>0.80099299999999996</v>
      </c>
      <c r="F142" s="5">
        <v>0.438772</v>
      </c>
      <c r="G142" s="5">
        <v>1.375453</v>
      </c>
      <c r="H142" s="5">
        <v>1092.203</v>
      </c>
      <c r="I142" s="5">
        <v>2.4116070000000001</v>
      </c>
      <c r="J142" s="5">
        <v>2.1662880000000002</v>
      </c>
      <c r="K142" s="6">
        <v>6.8348300932285042E-2</v>
      </c>
      <c r="L142" s="7">
        <v>0.12</v>
      </c>
      <c r="M142" s="7" t="str">
        <f t="shared" si="0"/>
        <v>good</v>
      </c>
      <c r="N142" s="7">
        <f t="shared" si="1"/>
        <v>5.1651699067714954E-2</v>
      </c>
      <c r="O142" s="7" t="str">
        <f t="shared" si="2"/>
        <v>No</v>
      </c>
      <c r="P142" s="7" t="str">
        <f t="shared" si="3"/>
        <v>No</v>
      </c>
      <c r="Q142" s="7"/>
      <c r="R142" s="8"/>
      <c r="S142" s="7"/>
      <c r="T142" s="7">
        <f t="shared" si="4"/>
        <v>0.12</v>
      </c>
      <c r="U142" s="7"/>
      <c r="V142" s="7">
        <f t="shared" si="8"/>
        <v>0</v>
      </c>
      <c r="W142" s="9">
        <f t="shared" si="11"/>
        <v>-6.8348300932285042E-2</v>
      </c>
      <c r="X142" s="7"/>
      <c r="Y142" s="7"/>
      <c r="Z142" s="9">
        <f t="shared" si="12"/>
        <v>-2.5000000000000001E-3</v>
      </c>
      <c r="AA142" s="7"/>
    </row>
    <row r="143" spans="1:27" ht="15.75" customHeight="1" x14ac:dyDescent="0.2">
      <c r="A143" s="5">
        <v>142</v>
      </c>
      <c r="B143" s="5">
        <v>0</v>
      </c>
      <c r="C143" s="5">
        <v>0.85153100000000004</v>
      </c>
      <c r="D143" s="5">
        <v>0.29184900000000003</v>
      </c>
      <c r="E143" s="5">
        <v>0.14846899999999999</v>
      </c>
      <c r="F143" s="5">
        <v>0.22120200000000001</v>
      </c>
      <c r="G143" s="5">
        <v>1.31938</v>
      </c>
      <c r="H143" s="5">
        <v>783.6472</v>
      </c>
      <c r="I143" s="5">
        <v>1.726823</v>
      </c>
      <c r="J143" s="5">
        <v>1.6230899999999999</v>
      </c>
      <c r="K143" s="6">
        <v>7.6596108032278593E-2</v>
      </c>
      <c r="L143" s="7">
        <v>0.05</v>
      </c>
      <c r="M143" s="7" t="str">
        <f t="shared" si="0"/>
        <v>bad</v>
      </c>
      <c r="N143" s="7">
        <f t="shared" si="1"/>
        <v>-2.659610803227859E-2</v>
      </c>
      <c r="O143" s="7" t="str">
        <f t="shared" si="2"/>
        <v>No</v>
      </c>
      <c r="P143" s="7" t="str">
        <f t="shared" si="3"/>
        <v>No</v>
      </c>
      <c r="Q143" s="7"/>
      <c r="R143" s="8"/>
      <c r="S143" s="7"/>
      <c r="T143" s="7" t="str">
        <f t="shared" si="4"/>
        <v/>
      </c>
      <c r="U143" s="7"/>
      <c r="V143" s="7">
        <f t="shared" si="8"/>
        <v>0</v>
      </c>
      <c r="W143" s="9">
        <f t="shared" si="11"/>
        <v>-7.6596108032278593E-2</v>
      </c>
      <c r="X143" s="7"/>
      <c r="Y143" s="7"/>
      <c r="Z143" s="9">
        <f t="shared" si="12"/>
        <v>-2.5000000000000001E-3</v>
      </c>
      <c r="AA143" s="7"/>
    </row>
    <row r="144" spans="1:27" ht="15.75" customHeight="1" x14ac:dyDescent="0.2">
      <c r="A144" s="5">
        <v>143</v>
      </c>
      <c r="B144" s="5">
        <v>0</v>
      </c>
      <c r="C144" s="5">
        <v>0.27225300000000002</v>
      </c>
      <c r="D144" s="5">
        <v>0.66176900000000005</v>
      </c>
      <c r="E144" s="5">
        <v>0.72774700000000003</v>
      </c>
      <c r="F144" s="5">
        <v>0.40986299999999998</v>
      </c>
      <c r="G144" s="5">
        <v>1.614611</v>
      </c>
      <c r="H144" s="5">
        <v>1073.9079999999999</v>
      </c>
      <c r="I144" s="5">
        <v>1.4251229999999999</v>
      </c>
      <c r="J144" s="5">
        <v>1.965859</v>
      </c>
      <c r="K144" s="6">
        <v>8.8100533570739367E-2</v>
      </c>
      <c r="L144" s="7">
        <v>0.13</v>
      </c>
      <c r="M144" s="7" t="str">
        <f t="shared" si="0"/>
        <v>good</v>
      </c>
      <c r="N144" s="7">
        <f t="shared" si="1"/>
        <v>4.1899466429260637E-2</v>
      </c>
      <c r="O144" s="7" t="str">
        <f t="shared" si="2"/>
        <v>No</v>
      </c>
      <c r="P144" s="7" t="str">
        <f t="shared" si="3"/>
        <v>No</v>
      </c>
      <c r="Q144" s="7"/>
      <c r="R144" s="8"/>
      <c r="S144" s="7"/>
      <c r="T144" s="7">
        <f t="shared" si="4"/>
        <v>0.13</v>
      </c>
      <c r="U144" s="7"/>
      <c r="V144" s="7">
        <f t="shared" si="8"/>
        <v>0</v>
      </c>
      <c r="W144" s="9">
        <f t="shared" si="11"/>
        <v>-8.8100533570739367E-2</v>
      </c>
      <c r="X144" s="7"/>
      <c r="Y144" s="7"/>
      <c r="Z144" s="9">
        <f t="shared" si="12"/>
        <v>-2.5000000000000001E-3</v>
      </c>
      <c r="AA144" s="7"/>
    </row>
    <row r="145" spans="1:27" ht="15.75" customHeight="1" x14ac:dyDescent="0.2">
      <c r="A145" s="5">
        <v>144</v>
      </c>
      <c r="B145" s="5">
        <v>0</v>
      </c>
      <c r="C145" s="5">
        <v>0.12</v>
      </c>
      <c r="D145" s="5">
        <v>0.74351800000000001</v>
      </c>
      <c r="E145" s="5">
        <v>0.88</v>
      </c>
      <c r="F145" s="5">
        <v>0.50610999999999995</v>
      </c>
      <c r="G145" s="5">
        <v>1.4690840000000001</v>
      </c>
      <c r="H145" s="5">
        <v>1038.087</v>
      </c>
      <c r="I145" s="5">
        <v>1.7455270000000001</v>
      </c>
      <c r="J145" s="5">
        <v>2.2933110000000001</v>
      </c>
      <c r="K145" s="6">
        <v>6.2502998444209437E-2</v>
      </c>
      <c r="L145" s="7">
        <v>0.15</v>
      </c>
      <c r="M145" s="7" t="str">
        <f t="shared" si="0"/>
        <v>good</v>
      </c>
      <c r="N145" s="7">
        <f t="shared" si="1"/>
        <v>8.7497001555790557E-2</v>
      </c>
      <c r="O145" s="7" t="str">
        <f t="shared" si="2"/>
        <v>Yes</v>
      </c>
      <c r="P145" s="7" t="str">
        <f t="shared" si="3"/>
        <v>Yes</v>
      </c>
      <c r="Q145" s="7"/>
      <c r="R145" s="8"/>
      <c r="S145" s="7"/>
      <c r="T145" s="7">
        <f t="shared" si="4"/>
        <v>0.15</v>
      </c>
      <c r="U145" s="7"/>
      <c r="V145" s="7">
        <f t="shared" si="8"/>
        <v>0</v>
      </c>
      <c r="W145" s="9">
        <f t="shared" si="11"/>
        <v>-6.2502998444209437E-2</v>
      </c>
      <c r="X145" s="7"/>
      <c r="Y145" s="7"/>
      <c r="Z145" s="9">
        <f t="shared" si="12"/>
        <v>-2.5000000000000001E-3</v>
      </c>
      <c r="AA145" s="7"/>
    </row>
    <row r="146" spans="1:27" ht="15.75" customHeight="1" x14ac:dyDescent="0.2">
      <c r="A146" s="5">
        <v>145</v>
      </c>
      <c r="B146" s="5">
        <v>0</v>
      </c>
      <c r="C146" s="5">
        <v>0.33697300000000002</v>
      </c>
      <c r="D146" s="5">
        <v>5.3808000000000002E-2</v>
      </c>
      <c r="E146" s="5">
        <v>0.66302700000000003</v>
      </c>
      <c r="F146" s="5">
        <v>2.0667999999999999E-2</v>
      </c>
      <c r="G146" s="5">
        <v>2.6034809999999999</v>
      </c>
      <c r="H146" s="5">
        <v>895.46370000000002</v>
      </c>
      <c r="I146" s="5">
        <v>2.2710949999999999</v>
      </c>
      <c r="J146" s="5">
        <v>3.1464340000000002</v>
      </c>
      <c r="K146" s="6">
        <v>0.19780713614267631</v>
      </c>
      <c r="L146" s="7">
        <v>0.11</v>
      </c>
      <c r="M146" s="7" t="str">
        <f t="shared" si="0"/>
        <v>bad</v>
      </c>
      <c r="N146" s="7">
        <f t="shared" si="1"/>
        <v>-8.7807136142676309E-2</v>
      </c>
      <c r="O146" s="7" t="str">
        <f t="shared" si="2"/>
        <v>No</v>
      </c>
      <c r="P146" s="7" t="str">
        <f t="shared" si="3"/>
        <v>No</v>
      </c>
      <c r="Q146" s="7"/>
      <c r="R146" s="8"/>
      <c r="S146" s="7"/>
      <c r="T146" s="7" t="str">
        <f t="shared" si="4"/>
        <v/>
      </c>
      <c r="U146" s="7"/>
      <c r="V146" s="7">
        <f t="shared" si="8"/>
        <v>0</v>
      </c>
      <c r="W146" s="9">
        <f t="shared" si="11"/>
        <v>-0.19780713614267631</v>
      </c>
      <c r="X146" s="7"/>
      <c r="Y146" s="7"/>
      <c r="Z146" s="9">
        <f t="shared" si="12"/>
        <v>-2.5000000000000001E-3</v>
      </c>
      <c r="AA146" s="7"/>
    </row>
    <row r="147" spans="1:27" ht="15.75" customHeight="1" x14ac:dyDescent="0.2">
      <c r="A147" s="5">
        <v>146</v>
      </c>
      <c r="B147" s="5">
        <v>1</v>
      </c>
      <c r="C147" s="5">
        <v>0.209729</v>
      </c>
      <c r="D147" s="5">
        <v>0.51527299999999998</v>
      </c>
      <c r="E147" s="5">
        <v>0.79027099999999995</v>
      </c>
      <c r="F147" s="5">
        <v>0.195662</v>
      </c>
      <c r="G147" s="5">
        <v>2.6334879999999998</v>
      </c>
      <c r="H147" s="5">
        <v>1004.3630000000001</v>
      </c>
      <c r="I147" s="5">
        <v>2.2198929999999999</v>
      </c>
      <c r="J147" s="5">
        <v>2.1957010000000001</v>
      </c>
      <c r="K147" s="6">
        <v>0.31311301875473591</v>
      </c>
      <c r="L147" s="7">
        <v>0.16</v>
      </c>
      <c r="M147" s="7" t="str">
        <f t="shared" si="0"/>
        <v>bad</v>
      </c>
      <c r="N147" s="7">
        <f t="shared" si="1"/>
        <v>-0.1531130187547359</v>
      </c>
      <c r="O147" s="7" t="str">
        <f t="shared" si="2"/>
        <v>No</v>
      </c>
      <c r="P147" s="7" t="str">
        <f t="shared" si="3"/>
        <v>No</v>
      </c>
      <c r="Q147" s="7"/>
      <c r="R147" s="8"/>
      <c r="S147" s="7"/>
      <c r="T147" s="7" t="str">
        <f t="shared" si="4"/>
        <v/>
      </c>
      <c r="U147" s="7"/>
      <c r="V147" s="7">
        <f t="shared" si="8"/>
        <v>0</v>
      </c>
      <c r="W147" s="9">
        <f t="shared" si="11"/>
        <v>-0.31311301875473591</v>
      </c>
      <c r="X147" s="7"/>
      <c r="Y147" s="7"/>
      <c r="Z147" s="9">
        <f t="shared" si="12"/>
        <v>-2.5000000000000001E-3</v>
      </c>
      <c r="AA147" s="7"/>
    </row>
    <row r="148" spans="1:27" ht="15.75" customHeight="1" x14ac:dyDescent="0.2">
      <c r="A148" s="5">
        <v>147</v>
      </c>
      <c r="B148" s="5">
        <v>0</v>
      </c>
      <c r="C148" s="5">
        <v>0.12</v>
      </c>
      <c r="D148" s="5">
        <v>0.80006699999999997</v>
      </c>
      <c r="E148" s="5">
        <v>0.88</v>
      </c>
      <c r="F148" s="5">
        <v>0.43862400000000001</v>
      </c>
      <c r="G148" s="5">
        <v>1.8240400000000001</v>
      </c>
      <c r="H148" s="5">
        <v>1096.194</v>
      </c>
      <c r="I148" s="5">
        <v>1.9464030000000001</v>
      </c>
      <c r="J148" s="5">
        <v>2.3222839999999998</v>
      </c>
      <c r="K148" s="6">
        <v>8.2923190058940069E-2</v>
      </c>
      <c r="L148" s="7">
        <v>0.15</v>
      </c>
      <c r="M148" s="7" t="str">
        <f t="shared" si="0"/>
        <v>good</v>
      </c>
      <c r="N148" s="7">
        <f t="shared" si="1"/>
        <v>6.7076809941059926E-2</v>
      </c>
      <c r="O148" s="7" t="str">
        <f t="shared" si="2"/>
        <v>No</v>
      </c>
      <c r="P148" s="7" t="str">
        <f t="shared" si="3"/>
        <v>No</v>
      </c>
      <c r="Q148" s="7"/>
      <c r="R148" s="8"/>
      <c r="S148" s="7"/>
      <c r="T148" s="7">
        <f t="shared" si="4"/>
        <v>0.15</v>
      </c>
      <c r="U148" s="7"/>
      <c r="V148" s="7">
        <f t="shared" si="8"/>
        <v>0</v>
      </c>
      <c r="W148" s="9">
        <f t="shared" si="11"/>
        <v>-8.2923190058940069E-2</v>
      </c>
      <c r="X148" s="7"/>
      <c r="Y148" s="7"/>
      <c r="Z148" s="9">
        <f t="shared" si="12"/>
        <v>-2.5000000000000001E-3</v>
      </c>
      <c r="AA148" s="7"/>
    </row>
    <row r="149" spans="1:27" ht="15.75" customHeight="1" x14ac:dyDescent="0.2">
      <c r="A149" s="5">
        <v>148</v>
      </c>
      <c r="B149" s="5">
        <v>0</v>
      </c>
      <c r="C149" s="5">
        <v>0.53460300000000005</v>
      </c>
      <c r="D149" s="5">
        <v>0.57518899999999995</v>
      </c>
      <c r="E149" s="5">
        <v>0.46539700000000001</v>
      </c>
      <c r="F149" s="5">
        <v>0.27068599999999998</v>
      </c>
      <c r="G149" s="5">
        <v>2.1249319999999998</v>
      </c>
      <c r="H149" s="5">
        <v>1061.02</v>
      </c>
      <c r="I149" s="5">
        <v>2.511298</v>
      </c>
      <c r="J149" s="5">
        <v>2.4862350000000002</v>
      </c>
      <c r="K149" s="6">
        <v>6.71379431478034E-2</v>
      </c>
      <c r="L149" s="7">
        <v>0.1</v>
      </c>
      <c r="M149" s="7" t="str">
        <f t="shared" si="0"/>
        <v>good</v>
      </c>
      <c r="N149" s="7">
        <f t="shared" si="1"/>
        <v>3.2862056852196606E-2</v>
      </c>
      <c r="O149" s="7" t="str">
        <f t="shared" si="2"/>
        <v>No</v>
      </c>
      <c r="P149" s="7" t="str">
        <f t="shared" si="3"/>
        <v>No</v>
      </c>
      <c r="Q149" s="7"/>
      <c r="R149" s="8"/>
      <c r="S149" s="7"/>
      <c r="T149" s="7">
        <f t="shared" si="4"/>
        <v>0.1</v>
      </c>
      <c r="U149" s="7"/>
      <c r="V149" s="7">
        <f t="shared" si="8"/>
        <v>0</v>
      </c>
      <c r="W149" s="9">
        <f t="shared" si="11"/>
        <v>-6.71379431478034E-2</v>
      </c>
      <c r="X149" s="7"/>
      <c r="Y149" s="7"/>
      <c r="Z149" s="9">
        <f t="shared" si="12"/>
        <v>-2.5000000000000001E-3</v>
      </c>
      <c r="AA149" s="7"/>
    </row>
    <row r="150" spans="1:27" ht="15.75" customHeight="1" x14ac:dyDescent="0.2">
      <c r="A150" s="5">
        <v>149</v>
      </c>
      <c r="B150" s="5">
        <v>0</v>
      </c>
      <c r="C150" s="5">
        <v>0.74499099999999996</v>
      </c>
      <c r="D150" s="5">
        <v>0.59592999999999996</v>
      </c>
      <c r="E150" s="5">
        <v>0.25500899999999999</v>
      </c>
      <c r="F150" s="5">
        <v>0.26636599999999999</v>
      </c>
      <c r="G150" s="5">
        <v>2.2372610000000002</v>
      </c>
      <c r="H150" s="5">
        <v>971.3691</v>
      </c>
      <c r="I150" s="5">
        <v>2.8944190000000001</v>
      </c>
      <c r="J150" s="5">
        <v>3.5784090000000002</v>
      </c>
      <c r="K150" s="6">
        <v>1.4771685917052279E-2</v>
      </c>
      <c r="L150" s="7">
        <v>0.08</v>
      </c>
      <c r="M150" s="7" t="str">
        <f t="shared" si="0"/>
        <v>good</v>
      </c>
      <c r="N150" s="7">
        <f t="shared" si="1"/>
        <v>6.5228314082947728E-2</v>
      </c>
      <c r="O150" s="7" t="str">
        <f t="shared" si="2"/>
        <v>No</v>
      </c>
      <c r="P150" s="7" t="str">
        <f t="shared" si="3"/>
        <v>No</v>
      </c>
      <c r="Q150" s="7"/>
      <c r="R150" s="8"/>
      <c r="S150" s="7"/>
      <c r="T150" s="7">
        <f t="shared" si="4"/>
        <v>0.08</v>
      </c>
      <c r="U150" s="7"/>
      <c r="V150" s="7">
        <f t="shared" si="8"/>
        <v>0</v>
      </c>
      <c r="W150" s="9">
        <f t="shared" si="11"/>
        <v>-1.4771685917052279E-2</v>
      </c>
      <c r="X150" s="7"/>
      <c r="Y150" s="7"/>
      <c r="Z150" s="9">
        <f t="shared" si="12"/>
        <v>-2.5000000000000001E-3</v>
      </c>
      <c r="AA150" s="7"/>
    </row>
    <row r="151" spans="1:27" ht="15.75" customHeight="1" x14ac:dyDescent="0.2">
      <c r="A151" s="5">
        <v>150</v>
      </c>
      <c r="B151" s="5">
        <v>0</v>
      </c>
      <c r="C151" s="5">
        <v>0.53411799999999998</v>
      </c>
      <c r="D151" s="5">
        <v>0.68919600000000003</v>
      </c>
      <c r="E151" s="5">
        <v>0.46588200000000002</v>
      </c>
      <c r="F151" s="5">
        <v>0.35462399999999999</v>
      </c>
      <c r="G151" s="5">
        <v>1.9434560000000001</v>
      </c>
      <c r="H151" s="5">
        <v>1052.902</v>
      </c>
      <c r="I151" s="5">
        <v>1.9296150000000001</v>
      </c>
      <c r="J151" s="5">
        <v>2.1708609999999999</v>
      </c>
      <c r="K151" s="6">
        <v>6.3120777807325723E-2</v>
      </c>
      <c r="L151" s="7">
        <v>0.12</v>
      </c>
      <c r="M151" s="7" t="str">
        <f t="shared" si="0"/>
        <v>good</v>
      </c>
      <c r="N151" s="7">
        <f t="shared" si="1"/>
        <v>5.6879222192674272E-2</v>
      </c>
      <c r="O151" s="7" t="str">
        <f t="shared" si="2"/>
        <v>No</v>
      </c>
      <c r="P151" s="7" t="str">
        <f t="shared" si="3"/>
        <v>No</v>
      </c>
      <c r="Q151" s="7"/>
      <c r="R151" s="8"/>
      <c r="S151" s="7"/>
      <c r="T151" s="7">
        <f t="shared" si="4"/>
        <v>0.12</v>
      </c>
      <c r="U151" s="7"/>
      <c r="V151" s="7">
        <f t="shared" si="8"/>
        <v>0</v>
      </c>
      <c r="W151" s="9">
        <f t="shared" si="11"/>
        <v>-6.3120777807325723E-2</v>
      </c>
      <c r="X151" s="7"/>
      <c r="Y151" s="7"/>
      <c r="Z151" s="9">
        <f t="shared" si="12"/>
        <v>-2.5000000000000001E-3</v>
      </c>
      <c r="AA151" s="7"/>
    </row>
    <row r="152" spans="1:27" ht="15.75" customHeight="1" x14ac:dyDescent="0.2">
      <c r="A152" s="5">
        <v>151</v>
      </c>
      <c r="B152" s="5">
        <v>0</v>
      </c>
      <c r="C152" s="5">
        <v>0.61380599999999996</v>
      </c>
      <c r="D152" s="5">
        <v>0.58866600000000002</v>
      </c>
      <c r="E152" s="5">
        <v>0.38619399999999998</v>
      </c>
      <c r="F152" s="5">
        <v>0.31574600000000003</v>
      </c>
      <c r="G152" s="5">
        <v>1.864363</v>
      </c>
      <c r="H152" s="5">
        <v>984.31219999999996</v>
      </c>
      <c r="I152" s="5">
        <v>1.7501629999999999</v>
      </c>
      <c r="J152" s="5">
        <v>2.4256519999999999</v>
      </c>
      <c r="K152" s="6">
        <v>4.5401202387989982E-2</v>
      </c>
      <c r="L152" s="7">
        <v>0.08</v>
      </c>
      <c r="M152" s="7" t="str">
        <f t="shared" si="0"/>
        <v>good</v>
      </c>
      <c r="N152" s="7">
        <f t="shared" si="1"/>
        <v>3.459879761201002E-2</v>
      </c>
      <c r="O152" s="7" t="str">
        <f t="shared" si="2"/>
        <v>No</v>
      </c>
      <c r="P152" s="7" t="str">
        <f t="shared" si="3"/>
        <v>No</v>
      </c>
      <c r="Q152" s="7"/>
      <c r="R152" s="8"/>
      <c r="S152" s="7"/>
      <c r="T152" s="7">
        <f t="shared" si="4"/>
        <v>0.08</v>
      </c>
      <c r="U152" s="7"/>
      <c r="V152" s="7">
        <f t="shared" si="8"/>
        <v>0</v>
      </c>
      <c r="W152" s="9">
        <f t="shared" si="11"/>
        <v>-4.5401202387989982E-2</v>
      </c>
      <c r="X152" s="7"/>
      <c r="Y152" s="7"/>
      <c r="Z152" s="9">
        <f t="shared" si="12"/>
        <v>-2.5000000000000001E-3</v>
      </c>
      <c r="AA152" s="7"/>
    </row>
    <row r="153" spans="1:27" ht="15.75" customHeight="1" x14ac:dyDescent="0.2">
      <c r="A153" s="5">
        <v>152</v>
      </c>
      <c r="B153" s="5">
        <v>0</v>
      </c>
      <c r="C153" s="5">
        <v>0.59031</v>
      </c>
      <c r="D153" s="5">
        <v>0.88431199999999999</v>
      </c>
      <c r="E153" s="5">
        <v>0.40969</v>
      </c>
      <c r="F153" s="5">
        <v>0.62724999999999997</v>
      </c>
      <c r="G153" s="5">
        <v>1.4098250000000001</v>
      </c>
      <c r="H153" s="5">
        <v>1052.527</v>
      </c>
      <c r="I153" s="5">
        <v>1.088163</v>
      </c>
      <c r="J153" s="5">
        <v>1.606366</v>
      </c>
      <c r="K153" s="6">
        <v>3.6535432309841118E-2</v>
      </c>
      <c r="L153" s="7">
        <v>0.09</v>
      </c>
      <c r="M153" s="7" t="str">
        <f t="shared" si="0"/>
        <v>good</v>
      </c>
      <c r="N153" s="7">
        <f t="shared" si="1"/>
        <v>5.3464567690158879E-2</v>
      </c>
      <c r="O153" s="7" t="str">
        <f t="shared" si="2"/>
        <v>No</v>
      </c>
      <c r="P153" s="7" t="str">
        <f t="shared" si="3"/>
        <v>No</v>
      </c>
      <c r="Q153" s="7"/>
      <c r="R153" s="8"/>
      <c r="S153" s="7"/>
      <c r="T153" s="7">
        <f t="shared" si="4"/>
        <v>0.09</v>
      </c>
      <c r="U153" s="7"/>
      <c r="V153" s="7">
        <f t="shared" si="8"/>
        <v>0</v>
      </c>
      <c r="W153" s="9">
        <f t="shared" si="11"/>
        <v>-3.6535432309841118E-2</v>
      </c>
      <c r="X153" s="7"/>
      <c r="Y153" s="7"/>
      <c r="Z153" s="9">
        <f t="shared" si="12"/>
        <v>-2.5000000000000001E-3</v>
      </c>
      <c r="AA153" s="7"/>
    </row>
    <row r="154" spans="1:27" ht="15.75" customHeight="1" x14ac:dyDescent="0.2">
      <c r="A154" s="5">
        <v>153</v>
      </c>
      <c r="B154" s="5">
        <v>0</v>
      </c>
      <c r="C154" s="5">
        <v>0.64636099999999996</v>
      </c>
      <c r="D154" s="5">
        <v>0.52911699999999995</v>
      </c>
      <c r="E154" s="5">
        <v>0.35363899999999998</v>
      </c>
      <c r="F154" s="5">
        <v>0.24833</v>
      </c>
      <c r="G154" s="5">
        <v>2.1307040000000002</v>
      </c>
      <c r="H154" s="5">
        <v>938.14400000000001</v>
      </c>
      <c r="I154" s="5">
        <v>1.71848</v>
      </c>
      <c r="J154" s="5">
        <v>3.5815039999999998</v>
      </c>
      <c r="K154" s="6">
        <v>1.6989723071222609E-2</v>
      </c>
      <c r="L154" s="7">
        <v>7.0000000000000007E-2</v>
      </c>
      <c r="M154" s="7" t="str">
        <f t="shared" si="0"/>
        <v>good</v>
      </c>
      <c r="N154" s="7">
        <f t="shared" si="1"/>
        <v>5.3010276928777397E-2</v>
      </c>
      <c r="O154" s="7" t="str">
        <f t="shared" si="2"/>
        <v>No</v>
      </c>
      <c r="P154" s="7" t="str">
        <f t="shared" si="3"/>
        <v>No</v>
      </c>
      <c r="Q154" s="7"/>
      <c r="R154" s="8"/>
      <c r="S154" s="7"/>
      <c r="T154" s="7">
        <f t="shared" si="4"/>
        <v>7.0000000000000007E-2</v>
      </c>
      <c r="U154" s="7"/>
      <c r="V154" s="7">
        <f t="shared" si="8"/>
        <v>0</v>
      </c>
      <c r="W154" s="9">
        <f t="shared" si="11"/>
        <v>-1.6989723071222609E-2</v>
      </c>
      <c r="X154" s="7"/>
      <c r="Y154" s="7"/>
      <c r="Z154" s="9">
        <f t="shared" si="12"/>
        <v>-2.5000000000000001E-3</v>
      </c>
      <c r="AA154" s="7"/>
    </row>
    <row r="155" spans="1:27" ht="15.75" customHeight="1" x14ac:dyDescent="0.2">
      <c r="A155" s="5">
        <v>154</v>
      </c>
      <c r="B155" s="5">
        <v>0</v>
      </c>
      <c r="C155" s="5">
        <v>0.61981699999999995</v>
      </c>
      <c r="D155" s="5">
        <v>0.70898099999999997</v>
      </c>
      <c r="E155" s="5">
        <v>0.38018299999999999</v>
      </c>
      <c r="F155" s="5">
        <v>0.34631400000000001</v>
      </c>
      <c r="G155" s="5">
        <v>2.0472229999999998</v>
      </c>
      <c r="H155" s="5">
        <v>1002.69</v>
      </c>
      <c r="I155" s="5">
        <v>1.6911910000000001</v>
      </c>
      <c r="J155" s="5">
        <v>2.8108879999999998</v>
      </c>
      <c r="K155" s="6">
        <v>2.841487504612087E-2</v>
      </c>
      <c r="L155" s="7">
        <v>0.1</v>
      </c>
      <c r="M155" s="7" t="str">
        <f t="shared" si="0"/>
        <v>good</v>
      </c>
      <c r="N155" s="7">
        <f t="shared" si="1"/>
        <v>7.1585124953879142E-2</v>
      </c>
      <c r="O155" s="7" t="str">
        <f t="shared" si="2"/>
        <v>No</v>
      </c>
      <c r="P155" s="7" t="str">
        <f t="shared" si="3"/>
        <v>No</v>
      </c>
      <c r="Q155" s="7"/>
      <c r="R155" s="8"/>
      <c r="S155" s="7"/>
      <c r="T155" s="7">
        <f t="shared" si="4"/>
        <v>0.1</v>
      </c>
      <c r="U155" s="7"/>
      <c r="V155" s="7">
        <f t="shared" si="8"/>
        <v>0</v>
      </c>
      <c r="W155" s="9">
        <f t="shared" si="11"/>
        <v>-2.841487504612087E-2</v>
      </c>
      <c r="X155" s="7"/>
      <c r="Y155" s="7"/>
      <c r="Z155" s="9">
        <f t="shared" si="12"/>
        <v>-2.5000000000000001E-3</v>
      </c>
      <c r="AA155" s="7"/>
    </row>
    <row r="156" spans="1:27" ht="15.75" customHeight="1" x14ac:dyDescent="0.2">
      <c r="A156" s="5">
        <v>155</v>
      </c>
      <c r="B156" s="5">
        <v>0</v>
      </c>
      <c r="C156" s="5">
        <v>0.39622099999999999</v>
      </c>
      <c r="D156" s="5">
        <v>0.23949699999999999</v>
      </c>
      <c r="E156" s="5">
        <v>0.60377899999999995</v>
      </c>
      <c r="F156" s="5">
        <v>0.13545699999999999</v>
      </c>
      <c r="G156" s="5">
        <v>1.768073</v>
      </c>
      <c r="H156" s="5">
        <v>917.59529999999995</v>
      </c>
      <c r="I156" s="5">
        <v>2.2265389999999998</v>
      </c>
      <c r="J156" s="5">
        <v>2.2476600000000002</v>
      </c>
      <c r="K156" s="6">
        <v>0.14727929792441641</v>
      </c>
      <c r="L156" s="7">
        <v>0.14000000000000001</v>
      </c>
      <c r="M156" s="7" t="str">
        <f t="shared" si="0"/>
        <v>bad</v>
      </c>
      <c r="N156" s="7">
        <f t="shared" si="1"/>
        <v>-7.2792979244163947E-3</v>
      </c>
      <c r="O156" s="7" t="str">
        <f t="shared" si="2"/>
        <v>No</v>
      </c>
      <c r="P156" s="7" t="str">
        <f t="shared" si="3"/>
        <v>No</v>
      </c>
      <c r="Q156" s="7"/>
      <c r="R156" s="8"/>
      <c r="S156" s="7"/>
      <c r="T156" s="7" t="str">
        <f t="shared" si="4"/>
        <v/>
      </c>
      <c r="U156" s="7"/>
      <c r="V156" s="7">
        <f t="shared" si="8"/>
        <v>0</v>
      </c>
      <c r="W156" s="9">
        <f t="shared" si="11"/>
        <v>-0.14727929792441641</v>
      </c>
      <c r="X156" s="7"/>
      <c r="Y156" s="7"/>
      <c r="Z156" s="9">
        <f t="shared" si="12"/>
        <v>-2.5000000000000001E-3</v>
      </c>
      <c r="AA156" s="7"/>
    </row>
    <row r="157" spans="1:27" ht="15.75" customHeight="1" x14ac:dyDescent="0.2">
      <c r="A157" s="5">
        <v>156</v>
      </c>
      <c r="B157" s="5">
        <v>0</v>
      </c>
      <c r="C157" s="5">
        <v>0.75663400000000003</v>
      </c>
      <c r="D157" s="5">
        <v>0.35659600000000002</v>
      </c>
      <c r="E157" s="5">
        <v>0.243366</v>
      </c>
      <c r="F157" s="5">
        <v>0.20127300000000001</v>
      </c>
      <c r="G157" s="5">
        <v>1.7717069999999999</v>
      </c>
      <c r="H157" s="5">
        <v>930.34379999999999</v>
      </c>
      <c r="I157" s="5">
        <v>2.041077</v>
      </c>
      <c r="J157" s="5">
        <v>2.2546620000000002</v>
      </c>
      <c r="K157" s="6">
        <v>5.9135741353029618E-2</v>
      </c>
      <c r="L157" s="7">
        <v>0.09</v>
      </c>
      <c r="M157" s="7" t="str">
        <f t="shared" si="0"/>
        <v>good</v>
      </c>
      <c r="N157" s="7">
        <f t="shared" si="1"/>
        <v>3.0864258646970379E-2</v>
      </c>
      <c r="O157" s="7" t="str">
        <f t="shared" si="2"/>
        <v>No</v>
      </c>
      <c r="P157" s="7" t="str">
        <f t="shared" si="3"/>
        <v>No</v>
      </c>
      <c r="Q157" s="7"/>
      <c r="R157" s="8"/>
      <c r="S157" s="7"/>
      <c r="T157" s="7">
        <f t="shared" si="4"/>
        <v>0.09</v>
      </c>
      <c r="U157" s="7"/>
      <c r="V157" s="7">
        <f t="shared" si="8"/>
        <v>0</v>
      </c>
      <c r="W157" s="9">
        <f t="shared" si="11"/>
        <v>-5.9135741353029618E-2</v>
      </c>
      <c r="X157" s="7"/>
      <c r="Y157" s="7"/>
      <c r="Z157" s="9">
        <f t="shared" si="12"/>
        <v>-2.5000000000000001E-3</v>
      </c>
      <c r="AA157" s="7"/>
    </row>
    <row r="158" spans="1:27" ht="15.75" customHeight="1" x14ac:dyDescent="0.2">
      <c r="A158" s="5">
        <v>157</v>
      </c>
      <c r="B158" s="5">
        <v>0</v>
      </c>
      <c r="C158" s="5">
        <v>0.17877599999999999</v>
      </c>
      <c r="D158" s="5">
        <v>0.51276699999999997</v>
      </c>
      <c r="E158" s="5">
        <v>0.82122399999999995</v>
      </c>
      <c r="F158" s="5">
        <v>0.22164700000000001</v>
      </c>
      <c r="G158" s="5">
        <v>2.3134420000000002</v>
      </c>
      <c r="H158" s="5">
        <v>980.12040000000002</v>
      </c>
      <c r="I158" s="5">
        <v>1.552859</v>
      </c>
      <c r="J158" s="5">
        <v>2.503679</v>
      </c>
      <c r="K158" s="6">
        <v>0.180118157097342</v>
      </c>
      <c r="L158" s="7">
        <v>0.14000000000000001</v>
      </c>
      <c r="M158" s="7" t="str">
        <f t="shared" si="0"/>
        <v>bad</v>
      </c>
      <c r="N158" s="7">
        <f t="shared" si="1"/>
        <v>-4.0118157097341983E-2</v>
      </c>
      <c r="O158" s="7" t="str">
        <f t="shared" si="2"/>
        <v>No</v>
      </c>
      <c r="P158" s="7" t="str">
        <f t="shared" si="3"/>
        <v>No</v>
      </c>
      <c r="Q158" s="7"/>
      <c r="R158" s="8"/>
      <c r="S158" s="7"/>
      <c r="T158" s="7" t="str">
        <f t="shared" si="4"/>
        <v/>
      </c>
      <c r="U158" s="7"/>
      <c r="V158" s="7">
        <f t="shared" si="8"/>
        <v>0</v>
      </c>
      <c r="W158" s="9">
        <f t="shared" si="11"/>
        <v>-0.180118157097342</v>
      </c>
      <c r="X158" s="7"/>
      <c r="Y158" s="7"/>
      <c r="Z158" s="9">
        <f t="shared" si="12"/>
        <v>-2.5000000000000001E-3</v>
      </c>
      <c r="AA158" s="7"/>
    </row>
    <row r="159" spans="1:27" ht="15.75" customHeight="1" x14ac:dyDescent="0.2">
      <c r="A159" s="5">
        <v>158</v>
      </c>
      <c r="B159" s="5">
        <v>0</v>
      </c>
      <c r="C159" s="5">
        <v>0.74168199999999995</v>
      </c>
      <c r="D159" s="5">
        <v>0.85480999999999996</v>
      </c>
      <c r="E159" s="5">
        <v>0.25831799999999999</v>
      </c>
      <c r="F159" s="5">
        <v>0.50325500000000001</v>
      </c>
      <c r="G159" s="5">
        <v>1.6985619999999999</v>
      </c>
      <c r="H159" s="5">
        <v>864.03319999999997</v>
      </c>
      <c r="I159" s="5">
        <v>2.323108</v>
      </c>
      <c r="J159" s="5">
        <v>2.9907859999999999</v>
      </c>
      <c r="K159" s="6">
        <v>1.0660322090338721E-2</v>
      </c>
      <c r="L159" s="7">
        <v>7.0000000000000007E-2</v>
      </c>
      <c r="M159" s="7" t="str">
        <f t="shared" si="0"/>
        <v>good</v>
      </c>
      <c r="N159" s="7">
        <f t="shared" si="1"/>
        <v>5.9339677909661284E-2</v>
      </c>
      <c r="O159" s="7" t="str">
        <f t="shared" si="2"/>
        <v>No</v>
      </c>
      <c r="P159" s="7" t="str">
        <f t="shared" si="3"/>
        <v>No</v>
      </c>
      <c r="Q159" s="7"/>
      <c r="R159" s="8"/>
      <c r="S159" s="7"/>
      <c r="T159" s="7">
        <f t="shared" si="4"/>
        <v>7.0000000000000007E-2</v>
      </c>
      <c r="U159" s="7"/>
      <c r="V159" s="7">
        <f t="shared" si="8"/>
        <v>0</v>
      </c>
      <c r="W159" s="9">
        <f t="shared" si="11"/>
        <v>-1.0660322090338721E-2</v>
      </c>
      <c r="X159" s="7"/>
      <c r="Y159" s="7"/>
      <c r="Z159" s="9">
        <f t="shared" si="12"/>
        <v>-2.5000000000000001E-3</v>
      </c>
      <c r="AA159" s="7"/>
    </row>
    <row r="160" spans="1:27" ht="15.75" customHeight="1" x14ac:dyDescent="0.2">
      <c r="A160" s="5">
        <v>159</v>
      </c>
      <c r="B160" s="5">
        <v>0</v>
      </c>
      <c r="C160" s="5">
        <v>0.53456300000000001</v>
      </c>
      <c r="D160" s="5">
        <v>0.64605000000000001</v>
      </c>
      <c r="E160" s="5">
        <v>0.46543699999999999</v>
      </c>
      <c r="F160" s="5">
        <v>0.32427299999999998</v>
      </c>
      <c r="G160" s="5">
        <v>1.9923029999999999</v>
      </c>
      <c r="H160" s="5">
        <v>1112.7360000000001</v>
      </c>
      <c r="I160" s="5">
        <v>2.2791769999999998</v>
      </c>
      <c r="J160" s="5">
        <v>2.726531</v>
      </c>
      <c r="K160" s="6">
        <v>3.5486241253218399E-2</v>
      </c>
      <c r="L160" s="7">
        <v>7.0000000000000007E-2</v>
      </c>
      <c r="M160" s="7" t="str">
        <f t="shared" si="0"/>
        <v>good</v>
      </c>
      <c r="N160" s="7">
        <f t="shared" si="1"/>
        <v>3.4513758746781607E-2</v>
      </c>
      <c r="O160" s="7" t="str">
        <f t="shared" si="2"/>
        <v>No</v>
      </c>
      <c r="P160" s="7" t="str">
        <f t="shared" si="3"/>
        <v>No</v>
      </c>
      <c r="Q160" s="7"/>
      <c r="R160" s="8"/>
      <c r="S160" s="7"/>
      <c r="T160" s="7">
        <f t="shared" si="4"/>
        <v>7.0000000000000007E-2</v>
      </c>
      <c r="U160" s="7"/>
      <c r="V160" s="7">
        <f t="shared" si="8"/>
        <v>0</v>
      </c>
      <c r="W160" s="9">
        <f t="shared" si="11"/>
        <v>-3.5486241253218399E-2</v>
      </c>
      <c r="X160" s="7"/>
      <c r="Y160" s="7"/>
      <c r="Z160" s="9">
        <f t="shared" si="12"/>
        <v>-2.5000000000000001E-3</v>
      </c>
      <c r="AA160" s="7"/>
    </row>
    <row r="161" spans="1:27" ht="15.75" customHeight="1" x14ac:dyDescent="0.2">
      <c r="A161" s="5">
        <v>160</v>
      </c>
      <c r="B161" s="5">
        <v>0</v>
      </c>
      <c r="C161" s="5">
        <v>0.17877599999999999</v>
      </c>
      <c r="D161" s="5">
        <v>0.62607400000000002</v>
      </c>
      <c r="E161" s="5">
        <v>0.82122399999999995</v>
      </c>
      <c r="F161" s="5">
        <v>0.27719100000000002</v>
      </c>
      <c r="G161" s="5">
        <v>2.2586430000000002</v>
      </c>
      <c r="H161" s="5">
        <v>1136.9390000000001</v>
      </c>
      <c r="I161" s="5">
        <v>1.591086</v>
      </c>
      <c r="J161" s="5">
        <v>2.4364849999999998</v>
      </c>
      <c r="K161" s="6">
        <v>0.13262925771061021</v>
      </c>
      <c r="L161" s="7">
        <v>0.1</v>
      </c>
      <c r="M161" s="7" t="str">
        <f t="shared" si="0"/>
        <v>bad</v>
      </c>
      <c r="N161" s="7">
        <f t="shared" si="1"/>
        <v>-3.2629257710610204E-2</v>
      </c>
      <c r="O161" s="7" t="str">
        <f t="shared" si="2"/>
        <v>No</v>
      </c>
      <c r="P161" s="7" t="str">
        <f t="shared" si="3"/>
        <v>No</v>
      </c>
      <c r="Q161" s="7"/>
      <c r="R161" s="8"/>
      <c r="S161" s="7"/>
      <c r="T161" s="7" t="str">
        <f t="shared" si="4"/>
        <v/>
      </c>
      <c r="U161" s="7"/>
      <c r="V161" s="7">
        <f t="shared" si="8"/>
        <v>0</v>
      </c>
      <c r="W161" s="9">
        <f t="shared" si="11"/>
        <v>-0.13262925771061021</v>
      </c>
      <c r="X161" s="7"/>
      <c r="Y161" s="7"/>
      <c r="Z161" s="9">
        <f t="shared" si="12"/>
        <v>-2.5000000000000001E-3</v>
      </c>
      <c r="AA161" s="7"/>
    </row>
    <row r="162" spans="1:27" ht="15.75" customHeight="1" x14ac:dyDescent="0.2">
      <c r="A162" s="5">
        <v>161</v>
      </c>
      <c r="B162" s="5">
        <v>0</v>
      </c>
      <c r="C162" s="5">
        <v>0.33448600000000001</v>
      </c>
      <c r="D162" s="5">
        <v>0.43574299999999999</v>
      </c>
      <c r="E162" s="5">
        <v>0.66551400000000005</v>
      </c>
      <c r="F162" s="5">
        <v>0.21219099999999999</v>
      </c>
      <c r="G162" s="5">
        <v>2.053544</v>
      </c>
      <c r="H162" s="5">
        <v>1043.107</v>
      </c>
      <c r="I162" s="5">
        <v>2.647014</v>
      </c>
      <c r="J162" s="5">
        <v>2.7467459999999999</v>
      </c>
      <c r="K162" s="6">
        <v>8.6939300556154661E-2</v>
      </c>
      <c r="L162" s="7">
        <v>0.1</v>
      </c>
      <c r="M162" s="7" t="str">
        <f t="shared" si="0"/>
        <v>good</v>
      </c>
      <c r="N162" s="7">
        <f t="shared" si="1"/>
        <v>1.3060699443845344E-2</v>
      </c>
      <c r="O162" s="7" t="str">
        <f t="shared" si="2"/>
        <v>No</v>
      </c>
      <c r="P162" s="7" t="str">
        <f t="shared" si="3"/>
        <v>No</v>
      </c>
      <c r="Q162" s="7"/>
      <c r="R162" s="8"/>
      <c r="S162" s="7"/>
      <c r="T162" s="7">
        <f t="shared" si="4"/>
        <v>0.1</v>
      </c>
      <c r="U162" s="7"/>
      <c r="V162" s="7">
        <f t="shared" si="8"/>
        <v>0</v>
      </c>
      <c r="W162" s="9">
        <f t="shared" si="11"/>
        <v>-8.6939300556154661E-2</v>
      </c>
      <c r="X162" s="7"/>
      <c r="Y162" s="7"/>
      <c r="Z162" s="9">
        <f t="shared" si="12"/>
        <v>-2.5000000000000001E-3</v>
      </c>
      <c r="AA162" s="7"/>
    </row>
    <row r="163" spans="1:27" ht="15.75" customHeight="1" x14ac:dyDescent="0.2">
      <c r="A163" s="5">
        <v>162</v>
      </c>
      <c r="B163" s="5">
        <v>0</v>
      </c>
      <c r="C163" s="5">
        <v>0.68151499999999998</v>
      </c>
      <c r="D163" s="5">
        <v>0.86203300000000005</v>
      </c>
      <c r="E163" s="5">
        <v>0.31848500000000002</v>
      </c>
      <c r="F163" s="5">
        <v>0.450297</v>
      </c>
      <c r="G163" s="5">
        <v>1.914366</v>
      </c>
      <c r="H163" s="5">
        <v>974.82690000000002</v>
      </c>
      <c r="I163" s="5">
        <v>1.8132740000000001</v>
      </c>
      <c r="J163" s="5">
        <v>3.309752</v>
      </c>
      <c r="K163" s="6">
        <v>9.1599504332375969E-3</v>
      </c>
      <c r="L163" s="7">
        <v>0.05</v>
      </c>
      <c r="M163" s="7" t="str">
        <f t="shared" si="0"/>
        <v>good</v>
      </c>
      <c r="N163" s="7">
        <f t="shared" si="1"/>
        <v>4.0840049566762404E-2</v>
      </c>
      <c r="O163" s="7" t="str">
        <f t="shared" si="2"/>
        <v>No</v>
      </c>
      <c r="P163" s="7" t="str">
        <f t="shared" si="3"/>
        <v>No</v>
      </c>
      <c r="Q163" s="7"/>
      <c r="R163" s="8"/>
      <c r="S163" s="7"/>
      <c r="T163" s="7">
        <f t="shared" si="4"/>
        <v>0.05</v>
      </c>
      <c r="U163" s="7"/>
      <c r="V163" s="7">
        <f t="shared" si="8"/>
        <v>0</v>
      </c>
      <c r="W163" s="9">
        <f t="shared" si="11"/>
        <v>-9.1599504332375969E-3</v>
      </c>
      <c r="X163" s="7"/>
      <c r="Y163" s="7"/>
      <c r="Z163" s="9">
        <f t="shared" si="12"/>
        <v>-2.5000000000000001E-3</v>
      </c>
      <c r="AA163" s="7"/>
    </row>
    <row r="164" spans="1:27" ht="15.75" customHeight="1" x14ac:dyDescent="0.2">
      <c r="A164" s="5">
        <v>163</v>
      </c>
      <c r="B164" s="5">
        <v>1</v>
      </c>
      <c r="C164" s="5">
        <v>0.113468</v>
      </c>
      <c r="D164" s="5">
        <v>0.29571900000000001</v>
      </c>
      <c r="E164" s="5">
        <v>0.88653199999999999</v>
      </c>
      <c r="F164" s="5">
        <v>0.13666900000000001</v>
      </c>
      <c r="G164" s="5">
        <v>2.1637599999999999</v>
      </c>
      <c r="H164" s="5">
        <v>918.02890000000002</v>
      </c>
      <c r="I164" s="5">
        <v>1.5278229999999999</v>
      </c>
      <c r="J164" s="5">
        <v>1.958307</v>
      </c>
      <c r="K164" s="6">
        <v>0.39034982019500758</v>
      </c>
      <c r="L164" s="7">
        <v>0.16</v>
      </c>
      <c r="M164" s="7" t="str">
        <f t="shared" si="0"/>
        <v>bad</v>
      </c>
      <c r="N164" s="7">
        <f t="shared" si="1"/>
        <v>-0.23034982019500758</v>
      </c>
      <c r="O164" s="7" t="str">
        <f t="shared" si="2"/>
        <v>No</v>
      </c>
      <c r="P164" s="7" t="str">
        <f t="shared" si="3"/>
        <v>No</v>
      </c>
      <c r="Q164" s="7"/>
      <c r="R164" s="8"/>
      <c r="S164" s="7"/>
      <c r="T164" s="7" t="str">
        <f t="shared" si="4"/>
        <v/>
      </c>
      <c r="U164" s="7"/>
      <c r="V164" s="7">
        <f t="shared" si="8"/>
        <v>0</v>
      </c>
      <c r="W164" s="9">
        <f t="shared" si="11"/>
        <v>-0.39034982019500758</v>
      </c>
      <c r="X164" s="7"/>
      <c r="Y164" s="7"/>
      <c r="Z164" s="9">
        <f t="shared" si="12"/>
        <v>-2.5000000000000001E-3</v>
      </c>
      <c r="AA164" s="7"/>
    </row>
    <row r="165" spans="1:27" ht="15.75" customHeight="1" x14ac:dyDescent="0.2">
      <c r="A165" s="5">
        <v>164</v>
      </c>
      <c r="B165" s="5">
        <v>0</v>
      </c>
      <c r="C165" s="5">
        <v>0.609653</v>
      </c>
      <c r="D165" s="5">
        <v>0.98337300000000005</v>
      </c>
      <c r="E165" s="5">
        <v>0.390347</v>
      </c>
      <c r="F165" s="5">
        <v>0.50667200000000001</v>
      </c>
      <c r="G165" s="5">
        <v>1.940849</v>
      </c>
      <c r="H165" s="5">
        <v>1135.8920000000001</v>
      </c>
      <c r="I165" s="5">
        <v>1.810082</v>
      </c>
      <c r="J165" s="5">
        <v>3.0608209999999998</v>
      </c>
      <c r="K165" s="6">
        <v>1.0065026873117749E-2</v>
      </c>
      <c r="L165" s="7">
        <v>7.0000000000000007E-2</v>
      </c>
      <c r="M165" s="7" t="str">
        <f t="shared" si="0"/>
        <v>good</v>
      </c>
      <c r="N165" s="7">
        <f t="shared" si="1"/>
        <v>5.9934973126882257E-2</v>
      </c>
      <c r="O165" s="7" t="str">
        <f t="shared" si="2"/>
        <v>No</v>
      </c>
      <c r="P165" s="7" t="str">
        <f t="shared" si="3"/>
        <v>No</v>
      </c>
      <c r="Q165" s="7"/>
      <c r="R165" s="8"/>
      <c r="S165" s="7"/>
      <c r="T165" s="7">
        <f t="shared" si="4"/>
        <v>7.0000000000000007E-2</v>
      </c>
      <c r="U165" s="7"/>
      <c r="V165" s="7">
        <f t="shared" si="8"/>
        <v>0</v>
      </c>
      <c r="W165" s="9">
        <f t="shared" si="11"/>
        <v>-1.0065026873117749E-2</v>
      </c>
      <c r="X165" s="7"/>
      <c r="Y165" s="7"/>
      <c r="Z165" s="9">
        <f t="shared" si="12"/>
        <v>-2.5000000000000001E-3</v>
      </c>
      <c r="AA165" s="7"/>
    </row>
    <row r="166" spans="1:27" ht="15.75" customHeight="1" x14ac:dyDescent="0.2">
      <c r="A166" s="5">
        <v>165</v>
      </c>
      <c r="B166" s="5">
        <v>0</v>
      </c>
      <c r="C166" s="5">
        <v>0.68304299999999996</v>
      </c>
      <c r="D166" s="5">
        <v>0.84332799999999997</v>
      </c>
      <c r="E166" s="5">
        <v>0.31695699999999999</v>
      </c>
      <c r="F166" s="5">
        <v>0.40694399999999997</v>
      </c>
      <c r="G166" s="5">
        <v>2.0723449999999999</v>
      </c>
      <c r="H166" s="5">
        <v>875.3098</v>
      </c>
      <c r="I166" s="5">
        <v>2.1084939999999999</v>
      </c>
      <c r="J166" s="5">
        <v>2.5626820000000001</v>
      </c>
      <c r="K166" s="6">
        <v>3.333466793799026E-2</v>
      </c>
      <c r="L166" s="7">
        <v>0.09</v>
      </c>
      <c r="M166" s="7" t="str">
        <f t="shared" si="0"/>
        <v>good</v>
      </c>
      <c r="N166" s="7">
        <f t="shared" si="1"/>
        <v>5.6665332062009736E-2</v>
      </c>
      <c r="O166" s="7" t="str">
        <f t="shared" si="2"/>
        <v>No</v>
      </c>
      <c r="P166" s="7" t="str">
        <f t="shared" si="3"/>
        <v>No</v>
      </c>
      <c r="Q166" s="7"/>
      <c r="R166" s="8"/>
      <c r="S166" s="7"/>
      <c r="T166" s="7">
        <f t="shared" si="4"/>
        <v>0.09</v>
      </c>
      <c r="U166" s="7"/>
      <c r="V166" s="7">
        <f t="shared" si="8"/>
        <v>0</v>
      </c>
      <c r="W166" s="9">
        <f t="shared" si="11"/>
        <v>-3.333466793799026E-2</v>
      </c>
      <c r="X166" s="7"/>
      <c r="Y166" s="7"/>
      <c r="Z166" s="9">
        <f t="shared" si="12"/>
        <v>-2.5000000000000001E-3</v>
      </c>
      <c r="AA166" s="7"/>
    </row>
    <row r="167" spans="1:27" ht="15.75" customHeight="1" x14ac:dyDescent="0.2">
      <c r="A167" s="5">
        <v>166</v>
      </c>
      <c r="B167" s="5">
        <v>0</v>
      </c>
      <c r="C167" s="5">
        <v>0.88432200000000005</v>
      </c>
      <c r="D167" s="5">
        <v>0.61810900000000002</v>
      </c>
      <c r="E167" s="5">
        <v>0.115678</v>
      </c>
      <c r="F167" s="5">
        <v>0.33769300000000002</v>
      </c>
      <c r="G167" s="5">
        <v>1.830389</v>
      </c>
      <c r="H167" s="5">
        <v>846.13229999999999</v>
      </c>
      <c r="I167" s="5">
        <v>1.536349</v>
      </c>
      <c r="J167" s="5">
        <v>2.237908</v>
      </c>
      <c r="K167" s="6">
        <v>3.4449771785599763E-2</v>
      </c>
      <c r="L167" s="7">
        <v>0.05</v>
      </c>
      <c r="M167" s="7" t="str">
        <f t="shared" si="0"/>
        <v>good</v>
      </c>
      <c r="N167" s="7">
        <f t="shared" si="1"/>
        <v>1.555022821440024E-2</v>
      </c>
      <c r="O167" s="7" t="str">
        <f t="shared" si="2"/>
        <v>No</v>
      </c>
      <c r="P167" s="7" t="str">
        <f t="shared" si="3"/>
        <v>No</v>
      </c>
      <c r="Q167" s="7"/>
      <c r="R167" s="8"/>
      <c r="S167" s="7"/>
      <c r="T167" s="7">
        <f t="shared" si="4"/>
        <v>0.05</v>
      </c>
      <c r="U167" s="7"/>
      <c r="V167" s="7">
        <f t="shared" si="8"/>
        <v>0</v>
      </c>
      <c r="W167" s="9">
        <f t="shared" si="11"/>
        <v>-3.4449771785599763E-2</v>
      </c>
      <c r="X167" s="7"/>
      <c r="Y167" s="7"/>
      <c r="Z167" s="9">
        <f t="shared" si="12"/>
        <v>-2.5000000000000001E-3</v>
      </c>
      <c r="AA167" s="7"/>
    </row>
    <row r="168" spans="1:27" ht="15.75" customHeight="1" x14ac:dyDescent="0.2">
      <c r="A168" s="5">
        <v>167</v>
      </c>
      <c r="B168" s="5">
        <v>1</v>
      </c>
      <c r="C168" s="5">
        <v>0.66376800000000002</v>
      </c>
      <c r="D168" s="5">
        <v>0.36340899999999998</v>
      </c>
      <c r="E168" s="5">
        <v>0.33623199999999998</v>
      </c>
      <c r="F168" s="5">
        <v>0.154283</v>
      </c>
      <c r="G168" s="5">
        <v>2.3554750000000002</v>
      </c>
      <c r="H168" s="5">
        <v>986.71379999999999</v>
      </c>
      <c r="I168" s="5">
        <v>2.2750080000000001</v>
      </c>
      <c r="J168" s="5">
        <v>2.7456010000000002</v>
      </c>
      <c r="K168" s="6">
        <v>7.4752761225277881E-2</v>
      </c>
      <c r="L168" s="7">
        <v>0.09</v>
      </c>
      <c r="M168" s="7" t="str">
        <f t="shared" si="0"/>
        <v>good</v>
      </c>
      <c r="N168" s="7">
        <f t="shared" si="1"/>
        <v>1.5247238774722116E-2</v>
      </c>
      <c r="O168" s="7" t="str">
        <f t="shared" si="2"/>
        <v>No</v>
      </c>
      <c r="P168" s="7" t="str">
        <f t="shared" si="3"/>
        <v>No</v>
      </c>
      <c r="Q168" s="7"/>
      <c r="R168" s="8"/>
      <c r="S168" s="7"/>
      <c r="T168" s="7">
        <f t="shared" si="4"/>
        <v>0.09</v>
      </c>
      <c r="U168" s="7"/>
      <c r="V168" s="7">
        <f t="shared" si="8"/>
        <v>0</v>
      </c>
      <c r="W168" s="9">
        <f t="shared" si="11"/>
        <v>-7.4752761225277881E-2</v>
      </c>
      <c r="X168" s="7"/>
      <c r="Y168" s="7"/>
      <c r="Z168" s="9">
        <f t="shared" si="12"/>
        <v>-2.5000000000000001E-3</v>
      </c>
      <c r="AA168" s="7"/>
    </row>
    <row r="169" spans="1:27" ht="15.75" customHeight="1" x14ac:dyDescent="0.2">
      <c r="A169" s="5">
        <v>168</v>
      </c>
      <c r="B169" s="5">
        <v>1</v>
      </c>
      <c r="C169" s="5">
        <v>0.27225300000000002</v>
      </c>
      <c r="D169" s="5">
        <v>0.17061200000000001</v>
      </c>
      <c r="E169" s="5">
        <v>0.72774700000000003</v>
      </c>
      <c r="F169" s="5">
        <v>9.6477999999999994E-2</v>
      </c>
      <c r="G169" s="5">
        <v>1.7684040000000001</v>
      </c>
      <c r="H169" s="5">
        <v>926.99879999999996</v>
      </c>
      <c r="I169" s="5">
        <v>1.6131530000000001</v>
      </c>
      <c r="J169" s="5">
        <v>1.481703</v>
      </c>
      <c r="K169" s="6">
        <v>0.3852258563497708</v>
      </c>
      <c r="L169" s="7">
        <v>0.15</v>
      </c>
      <c r="M169" s="7" t="str">
        <f t="shared" si="0"/>
        <v>bad</v>
      </c>
      <c r="N169" s="7">
        <f t="shared" si="1"/>
        <v>-0.23522585634977081</v>
      </c>
      <c r="O169" s="7" t="str">
        <f t="shared" si="2"/>
        <v>No</v>
      </c>
      <c r="P169" s="7" t="str">
        <f t="shared" si="3"/>
        <v>No</v>
      </c>
      <c r="Q169" s="7"/>
      <c r="R169" s="8"/>
      <c r="S169" s="7"/>
      <c r="T169" s="7" t="str">
        <f t="shared" si="4"/>
        <v/>
      </c>
      <c r="U169" s="7"/>
      <c r="V169" s="7">
        <f t="shared" si="8"/>
        <v>0</v>
      </c>
      <c r="W169" s="9">
        <f t="shared" si="11"/>
        <v>-0.3852258563497708</v>
      </c>
      <c r="X169" s="7"/>
      <c r="Y169" s="7"/>
      <c r="Z169" s="9">
        <f t="shared" si="12"/>
        <v>-2.5000000000000001E-3</v>
      </c>
      <c r="AA169" s="7"/>
    </row>
    <row r="170" spans="1:27" ht="15.75" customHeight="1" x14ac:dyDescent="0.2">
      <c r="A170" s="5">
        <v>169</v>
      </c>
      <c r="B170" s="5">
        <v>0</v>
      </c>
      <c r="C170" s="5">
        <v>0.62066100000000002</v>
      </c>
      <c r="D170" s="5">
        <v>0.70343199999999995</v>
      </c>
      <c r="E170" s="5">
        <v>0.37933899999999998</v>
      </c>
      <c r="F170" s="5">
        <v>0.32200400000000001</v>
      </c>
      <c r="G170" s="5">
        <v>2.1845439999999998</v>
      </c>
      <c r="H170" s="5">
        <v>1045.9870000000001</v>
      </c>
      <c r="I170" s="5">
        <v>2.101731</v>
      </c>
      <c r="J170" s="5">
        <v>1.80999</v>
      </c>
      <c r="K170" s="6">
        <v>0.1071144198678038</v>
      </c>
      <c r="L170" s="7">
        <v>0.06</v>
      </c>
      <c r="M170" s="7" t="str">
        <f t="shared" si="0"/>
        <v>bad</v>
      </c>
      <c r="N170" s="7">
        <f t="shared" si="1"/>
        <v>-4.7114419867803806E-2</v>
      </c>
      <c r="O170" s="7" t="str">
        <f t="shared" si="2"/>
        <v>No</v>
      </c>
      <c r="P170" s="7" t="str">
        <f t="shared" si="3"/>
        <v>No</v>
      </c>
      <c r="Q170" s="7"/>
      <c r="R170" s="8"/>
      <c r="S170" s="7"/>
      <c r="T170" s="7" t="str">
        <f t="shared" si="4"/>
        <v/>
      </c>
      <c r="U170" s="7"/>
      <c r="V170" s="7">
        <f t="shared" si="8"/>
        <v>0</v>
      </c>
      <c r="W170" s="9">
        <f t="shared" si="11"/>
        <v>-0.1071144198678038</v>
      </c>
      <c r="X170" s="7"/>
      <c r="Y170" s="7"/>
      <c r="Z170" s="9">
        <f t="shared" si="12"/>
        <v>-2.5000000000000001E-3</v>
      </c>
      <c r="AA170" s="7"/>
    </row>
    <row r="171" spans="1:27" ht="15.75" customHeight="1" x14ac:dyDescent="0.2">
      <c r="A171" s="5">
        <v>170</v>
      </c>
      <c r="B171" s="5">
        <v>0</v>
      </c>
      <c r="C171" s="5">
        <v>0.36000799999999999</v>
      </c>
      <c r="D171" s="5">
        <v>0.242063</v>
      </c>
      <c r="E171" s="5">
        <v>0.63999200000000001</v>
      </c>
      <c r="F171" s="5">
        <v>9.9000000000000005E-2</v>
      </c>
      <c r="G171" s="5">
        <v>2.445068</v>
      </c>
      <c r="H171" s="5">
        <v>1080.127</v>
      </c>
      <c r="I171" s="5">
        <v>2.8471570000000002</v>
      </c>
      <c r="J171" s="5">
        <v>2.9783659999999998</v>
      </c>
      <c r="K171" s="6">
        <v>0.12774094223669419</v>
      </c>
      <c r="L171" s="7">
        <v>0.09</v>
      </c>
      <c r="M171" s="7" t="str">
        <f t="shared" si="0"/>
        <v>bad</v>
      </c>
      <c r="N171" s="7">
        <f t="shared" si="1"/>
        <v>-3.7740942236694192E-2</v>
      </c>
      <c r="O171" s="7" t="str">
        <f t="shared" si="2"/>
        <v>No</v>
      </c>
      <c r="P171" s="7" t="str">
        <f t="shared" si="3"/>
        <v>No</v>
      </c>
      <c r="Q171" s="7"/>
      <c r="R171" s="8"/>
      <c r="S171" s="7"/>
      <c r="T171" s="7" t="str">
        <f t="shared" si="4"/>
        <v/>
      </c>
      <c r="U171" s="7"/>
      <c r="V171" s="7">
        <f t="shared" si="8"/>
        <v>0</v>
      </c>
      <c r="W171" s="9">
        <f t="shared" si="11"/>
        <v>-0.12774094223669419</v>
      </c>
      <c r="X171" s="7"/>
      <c r="Y171" s="7"/>
      <c r="Z171" s="9">
        <f t="shared" si="12"/>
        <v>-2.5000000000000001E-3</v>
      </c>
      <c r="AA171" s="7"/>
    </row>
    <row r="172" spans="1:27" ht="15.75" customHeight="1" x14ac:dyDescent="0.2">
      <c r="A172" s="5">
        <v>171</v>
      </c>
      <c r="B172" s="5">
        <v>0</v>
      </c>
      <c r="C172" s="5">
        <v>0.66799500000000001</v>
      </c>
      <c r="D172" s="5">
        <v>0.56771300000000002</v>
      </c>
      <c r="E172" s="5">
        <v>0.33200499999999999</v>
      </c>
      <c r="F172" s="5">
        <v>0.28343699999999999</v>
      </c>
      <c r="G172" s="5">
        <v>2.0029620000000001</v>
      </c>
      <c r="H172" s="5">
        <v>890.31399999999996</v>
      </c>
      <c r="I172" s="5">
        <v>2.5907619999999998</v>
      </c>
      <c r="J172" s="5">
        <v>2.6738270000000002</v>
      </c>
      <c r="K172" s="6">
        <v>4.3880124130301269E-2</v>
      </c>
      <c r="L172" s="7">
        <v>0.1</v>
      </c>
      <c r="M172" s="7" t="str">
        <f t="shared" si="0"/>
        <v>good</v>
      </c>
      <c r="N172" s="7">
        <f t="shared" si="1"/>
        <v>5.6119875869698736E-2</v>
      </c>
      <c r="O172" s="7" t="str">
        <f t="shared" si="2"/>
        <v>No</v>
      </c>
      <c r="P172" s="7" t="str">
        <f t="shared" si="3"/>
        <v>No</v>
      </c>
      <c r="Q172" s="7"/>
      <c r="R172" s="8"/>
      <c r="S172" s="7"/>
      <c r="T172" s="7">
        <f t="shared" si="4"/>
        <v>0.1</v>
      </c>
      <c r="U172" s="7"/>
      <c r="V172" s="7">
        <f t="shared" si="8"/>
        <v>0</v>
      </c>
      <c r="W172" s="9">
        <f t="shared" si="11"/>
        <v>-4.3880124130301269E-2</v>
      </c>
      <c r="X172" s="7"/>
      <c r="Y172" s="7"/>
      <c r="Z172" s="9">
        <f t="shared" si="12"/>
        <v>-2.5000000000000001E-3</v>
      </c>
      <c r="AA172" s="7"/>
    </row>
    <row r="173" spans="1:27" ht="15.75" customHeight="1" x14ac:dyDescent="0.2">
      <c r="A173" s="5">
        <v>172</v>
      </c>
      <c r="B173" s="5">
        <v>0</v>
      </c>
      <c r="C173" s="5">
        <v>0.58040599999999998</v>
      </c>
      <c r="D173" s="5">
        <v>0.57156499999999999</v>
      </c>
      <c r="E173" s="5">
        <v>0.41959400000000002</v>
      </c>
      <c r="F173" s="5">
        <v>0.29786800000000002</v>
      </c>
      <c r="G173" s="5">
        <v>1.918855</v>
      </c>
      <c r="H173" s="5">
        <v>1074.991</v>
      </c>
      <c r="I173" s="5">
        <v>1.8023009999999999</v>
      </c>
      <c r="J173" s="5">
        <v>2.6936520000000002</v>
      </c>
      <c r="K173" s="6">
        <v>3.5059769197446813E-2</v>
      </c>
      <c r="L173" s="7">
        <v>0.13</v>
      </c>
      <c r="M173" s="7" t="str">
        <f t="shared" si="0"/>
        <v>good</v>
      </c>
      <c r="N173" s="7">
        <f t="shared" si="1"/>
        <v>9.4940230802553191E-2</v>
      </c>
      <c r="O173" s="7" t="str">
        <f t="shared" si="2"/>
        <v>Yes</v>
      </c>
      <c r="P173" s="7" t="str">
        <f t="shared" si="3"/>
        <v>Yes</v>
      </c>
      <c r="Q173" s="7"/>
      <c r="R173" s="8"/>
      <c r="S173" s="7"/>
      <c r="T173" s="7">
        <f t="shared" si="4"/>
        <v>0.13</v>
      </c>
      <c r="U173" s="7"/>
      <c r="V173" s="7">
        <f t="shared" si="8"/>
        <v>0</v>
      </c>
      <c r="W173" s="9">
        <f t="shared" si="11"/>
        <v>-3.5059769197446813E-2</v>
      </c>
      <c r="X173" s="7"/>
      <c r="Y173" s="7"/>
      <c r="Z173" s="9">
        <f t="shared" si="12"/>
        <v>-2.5000000000000001E-3</v>
      </c>
      <c r="AA173" s="7"/>
    </row>
    <row r="174" spans="1:27" ht="15.75" customHeight="1" x14ac:dyDescent="0.2">
      <c r="A174" s="5">
        <v>173</v>
      </c>
      <c r="B174" s="5">
        <v>0</v>
      </c>
      <c r="C174" s="5">
        <v>0.61291899999999999</v>
      </c>
      <c r="D174" s="5">
        <v>0.67843699999999996</v>
      </c>
      <c r="E174" s="5">
        <v>0.38708100000000001</v>
      </c>
      <c r="F174" s="5">
        <v>0.29987999999999998</v>
      </c>
      <c r="G174" s="5">
        <v>2.2623639999999998</v>
      </c>
      <c r="H174" s="5">
        <v>988.38750000000005</v>
      </c>
      <c r="I174" s="5">
        <v>2.3460990000000002</v>
      </c>
      <c r="J174" s="5">
        <v>2.774899</v>
      </c>
      <c r="K174" s="6">
        <v>4.4002959017184949E-2</v>
      </c>
      <c r="L174" s="7">
        <v>0.06</v>
      </c>
      <c r="M174" s="7" t="str">
        <f t="shared" si="0"/>
        <v>good</v>
      </c>
      <c r="N174" s="7">
        <f t="shared" si="1"/>
        <v>1.5997040982815049E-2</v>
      </c>
      <c r="O174" s="7" t="str">
        <f t="shared" si="2"/>
        <v>No</v>
      </c>
      <c r="P174" s="7" t="str">
        <f t="shared" si="3"/>
        <v>No</v>
      </c>
      <c r="Q174" s="7"/>
      <c r="R174" s="8"/>
      <c r="S174" s="7"/>
      <c r="T174" s="7">
        <f t="shared" si="4"/>
        <v>0.06</v>
      </c>
      <c r="U174" s="7"/>
      <c r="V174" s="7">
        <f t="shared" si="8"/>
        <v>0</v>
      </c>
      <c r="W174" s="9">
        <f t="shared" si="11"/>
        <v>-4.4002959017184949E-2</v>
      </c>
      <c r="X174" s="7"/>
      <c r="Y174" s="7"/>
      <c r="Z174" s="9">
        <f t="shared" si="12"/>
        <v>-2.5000000000000001E-3</v>
      </c>
      <c r="AA174" s="7"/>
    </row>
    <row r="175" spans="1:27" ht="15.75" customHeight="1" x14ac:dyDescent="0.2">
      <c r="A175" s="5">
        <v>174</v>
      </c>
      <c r="B175" s="5">
        <v>0</v>
      </c>
      <c r="C175" s="5">
        <v>0.55448699999999995</v>
      </c>
      <c r="D175" s="5">
        <v>0.87096200000000001</v>
      </c>
      <c r="E175" s="5">
        <v>0.44551299999999999</v>
      </c>
      <c r="F175" s="5">
        <v>0.31346600000000002</v>
      </c>
      <c r="G175" s="5">
        <v>2.778489</v>
      </c>
      <c r="H175" s="5">
        <v>1039.6320000000001</v>
      </c>
      <c r="I175" s="5">
        <v>1.5146090000000001</v>
      </c>
      <c r="J175" s="5">
        <v>2.8358829999999999</v>
      </c>
      <c r="K175" s="6">
        <v>5.7105637923399268E-2</v>
      </c>
      <c r="L175" s="7">
        <v>0.08</v>
      </c>
      <c r="M175" s="7" t="str">
        <f t="shared" si="0"/>
        <v>good</v>
      </c>
      <c r="N175" s="7">
        <f t="shared" si="1"/>
        <v>2.2894362076600734E-2</v>
      </c>
      <c r="O175" s="7" t="str">
        <f t="shared" si="2"/>
        <v>No</v>
      </c>
      <c r="P175" s="7" t="str">
        <f t="shared" si="3"/>
        <v>No</v>
      </c>
      <c r="Q175" s="7"/>
      <c r="R175" s="8"/>
      <c r="S175" s="7"/>
      <c r="T175" s="7">
        <f t="shared" si="4"/>
        <v>0.08</v>
      </c>
      <c r="U175" s="7"/>
      <c r="V175" s="7">
        <f t="shared" si="8"/>
        <v>0</v>
      </c>
      <c r="W175" s="9">
        <f t="shared" si="11"/>
        <v>-5.7105637923399268E-2</v>
      </c>
      <c r="X175" s="7"/>
      <c r="Y175" s="7"/>
      <c r="Z175" s="9">
        <f t="shared" si="12"/>
        <v>-2.5000000000000001E-3</v>
      </c>
      <c r="AA175" s="7"/>
    </row>
    <row r="176" spans="1:27" ht="15.75" customHeight="1" x14ac:dyDescent="0.2">
      <c r="A176" s="5">
        <v>175</v>
      </c>
      <c r="B176" s="5">
        <v>0</v>
      </c>
      <c r="C176" s="5">
        <v>0.63231999999999999</v>
      </c>
      <c r="D176" s="5">
        <v>0.491894</v>
      </c>
      <c r="E176" s="5">
        <v>0.36768000000000001</v>
      </c>
      <c r="F176" s="5">
        <v>0.228412</v>
      </c>
      <c r="G176" s="5">
        <v>2.1535389999999999</v>
      </c>
      <c r="H176" s="5">
        <v>998.44889999999998</v>
      </c>
      <c r="I176" s="5">
        <v>2.5310830000000002</v>
      </c>
      <c r="J176" s="5">
        <v>2.4683380000000001</v>
      </c>
      <c r="K176" s="6">
        <v>7.1468465967806274E-2</v>
      </c>
      <c r="L176" s="7">
        <v>0.06</v>
      </c>
      <c r="M176" s="7" t="str">
        <f t="shared" si="0"/>
        <v>bad</v>
      </c>
      <c r="N176" s="7">
        <f t="shared" si="1"/>
        <v>-1.1468465967806277E-2</v>
      </c>
      <c r="O176" s="7" t="str">
        <f t="shared" si="2"/>
        <v>No</v>
      </c>
      <c r="P176" s="7" t="str">
        <f t="shared" si="3"/>
        <v>No</v>
      </c>
      <c r="Q176" s="7"/>
      <c r="R176" s="8"/>
      <c r="S176" s="7"/>
      <c r="T176" s="7" t="str">
        <f t="shared" si="4"/>
        <v/>
      </c>
      <c r="U176" s="7"/>
      <c r="V176" s="7">
        <f t="shared" si="8"/>
        <v>0</v>
      </c>
      <c r="W176" s="9">
        <f t="shared" si="11"/>
        <v>-7.1468465967806274E-2</v>
      </c>
      <c r="X176" s="7"/>
      <c r="Y176" s="7"/>
      <c r="Z176" s="9">
        <f t="shared" si="12"/>
        <v>-2.5000000000000001E-3</v>
      </c>
      <c r="AA176" s="7"/>
    </row>
    <row r="177" spans="1:27" ht="15.75" customHeight="1" x14ac:dyDescent="0.2">
      <c r="A177" s="5">
        <v>176</v>
      </c>
      <c r="B177" s="5">
        <v>0</v>
      </c>
      <c r="C177" s="5">
        <v>0.80184500000000003</v>
      </c>
      <c r="D177" s="5">
        <v>0.76395199999999996</v>
      </c>
      <c r="E177" s="5">
        <v>0.198155</v>
      </c>
      <c r="F177" s="5">
        <v>0.34925600000000001</v>
      </c>
      <c r="G177" s="5">
        <v>2.1873719999999999</v>
      </c>
      <c r="H177" s="5">
        <v>934.48739999999998</v>
      </c>
      <c r="I177" s="5">
        <v>2.7103000000000002</v>
      </c>
      <c r="J177" s="5">
        <v>3.2849629999999999</v>
      </c>
      <c r="K177" s="6">
        <v>1.3813428320233519E-2</v>
      </c>
      <c r="L177" s="7">
        <v>0.05</v>
      </c>
      <c r="M177" s="7" t="str">
        <f t="shared" si="0"/>
        <v>good</v>
      </c>
      <c r="N177" s="7">
        <f t="shared" si="1"/>
        <v>3.618657167976648E-2</v>
      </c>
      <c r="O177" s="7" t="str">
        <f t="shared" si="2"/>
        <v>No</v>
      </c>
      <c r="P177" s="7" t="str">
        <f t="shared" si="3"/>
        <v>No</v>
      </c>
      <c r="Q177" s="7"/>
      <c r="R177" s="8"/>
      <c r="S177" s="7"/>
      <c r="T177" s="7">
        <f t="shared" si="4"/>
        <v>0.05</v>
      </c>
      <c r="U177" s="7"/>
      <c r="V177" s="7">
        <f t="shared" si="8"/>
        <v>0</v>
      </c>
      <c r="W177" s="9">
        <f t="shared" si="11"/>
        <v>-1.3813428320233519E-2</v>
      </c>
      <c r="X177" s="7"/>
      <c r="Y177" s="7"/>
      <c r="Z177" s="9">
        <f t="shared" si="12"/>
        <v>-2.5000000000000001E-3</v>
      </c>
      <c r="AA177" s="7"/>
    </row>
    <row r="178" spans="1:27" ht="15.75" customHeight="1" x14ac:dyDescent="0.2">
      <c r="A178" s="5">
        <v>177</v>
      </c>
      <c r="B178" s="5">
        <v>0</v>
      </c>
      <c r="C178" s="5">
        <v>0.126161</v>
      </c>
      <c r="D178" s="5">
        <v>0.63080700000000001</v>
      </c>
      <c r="E178" s="5">
        <v>0.87383900000000003</v>
      </c>
      <c r="F178" s="5">
        <v>0.30932199999999999</v>
      </c>
      <c r="G178" s="5">
        <v>2.0393189999999999</v>
      </c>
      <c r="H178" s="5">
        <v>1035.624</v>
      </c>
      <c r="I178" s="5">
        <v>1.4981819999999999</v>
      </c>
      <c r="J178" s="5">
        <v>2.9102440000000001</v>
      </c>
      <c r="K178" s="6">
        <v>7.3823795924013155E-2</v>
      </c>
      <c r="L178" s="7">
        <v>0.12</v>
      </c>
      <c r="M178" s="7" t="str">
        <f t="shared" si="0"/>
        <v>good</v>
      </c>
      <c r="N178" s="7">
        <f t="shared" si="1"/>
        <v>4.617620407598684E-2</v>
      </c>
      <c r="O178" s="7" t="str">
        <f t="shared" si="2"/>
        <v>No</v>
      </c>
      <c r="P178" s="7" t="str">
        <f t="shared" si="3"/>
        <v>No</v>
      </c>
      <c r="Q178" s="7"/>
      <c r="R178" s="8"/>
      <c r="S178" s="7"/>
      <c r="T178" s="7">
        <f t="shared" si="4"/>
        <v>0.12</v>
      </c>
      <c r="U178" s="7"/>
      <c r="V178" s="7">
        <f t="shared" si="8"/>
        <v>0</v>
      </c>
      <c r="W178" s="9">
        <f t="shared" si="11"/>
        <v>-7.3823795924013155E-2</v>
      </c>
      <c r="X178" s="7"/>
      <c r="Y178" s="7"/>
      <c r="Z178" s="9">
        <f t="shared" si="12"/>
        <v>-2.5000000000000001E-3</v>
      </c>
      <c r="AA178" s="7"/>
    </row>
    <row r="179" spans="1:27" ht="15.75" customHeight="1" x14ac:dyDescent="0.2">
      <c r="A179" s="5">
        <v>178</v>
      </c>
      <c r="B179" s="5">
        <v>0</v>
      </c>
      <c r="C179" s="5">
        <v>0.59275900000000004</v>
      </c>
      <c r="D179" s="5">
        <v>0.53744700000000001</v>
      </c>
      <c r="E179" s="5">
        <v>0.40724100000000002</v>
      </c>
      <c r="F179" s="5">
        <v>0.37831300000000001</v>
      </c>
      <c r="G179" s="5">
        <v>1.420641</v>
      </c>
      <c r="H179" s="5">
        <v>887.51499999999999</v>
      </c>
      <c r="I179" s="5">
        <v>1.6758930000000001</v>
      </c>
      <c r="J179" s="5">
        <v>2.3807170000000002</v>
      </c>
      <c r="K179" s="6">
        <v>3.4315041343439122E-2</v>
      </c>
      <c r="L179" s="7">
        <v>0.08</v>
      </c>
      <c r="M179" s="7" t="str">
        <f t="shared" si="0"/>
        <v>good</v>
      </c>
      <c r="N179" s="7">
        <f t="shared" si="1"/>
        <v>4.568495865656088E-2</v>
      </c>
      <c r="O179" s="7" t="str">
        <f t="shared" si="2"/>
        <v>No</v>
      </c>
      <c r="P179" s="7" t="str">
        <f t="shared" si="3"/>
        <v>No</v>
      </c>
      <c r="Q179" s="7"/>
      <c r="R179" s="8"/>
      <c r="S179" s="7"/>
      <c r="T179" s="7">
        <f t="shared" si="4"/>
        <v>0.08</v>
      </c>
      <c r="U179" s="7"/>
      <c r="V179" s="7">
        <f t="shared" si="8"/>
        <v>0</v>
      </c>
      <c r="W179" s="9">
        <f t="shared" si="11"/>
        <v>-3.4315041343439122E-2</v>
      </c>
      <c r="X179" s="7"/>
      <c r="Y179" s="7"/>
      <c r="Z179" s="9">
        <f t="shared" si="12"/>
        <v>-2.5000000000000001E-3</v>
      </c>
      <c r="AA179" s="7"/>
    </row>
    <row r="180" spans="1:27" ht="15.75" customHeight="1" x14ac:dyDescent="0.2">
      <c r="A180" s="5">
        <v>179</v>
      </c>
      <c r="B180" s="5">
        <v>0</v>
      </c>
      <c r="C180" s="5">
        <v>0.199822</v>
      </c>
      <c r="D180" s="5">
        <v>0.63875899999999997</v>
      </c>
      <c r="E180" s="5">
        <v>0.80017799999999994</v>
      </c>
      <c r="F180" s="5">
        <v>0.28101199999999998</v>
      </c>
      <c r="G180" s="5">
        <v>2.273066</v>
      </c>
      <c r="H180" s="5">
        <v>1001.682</v>
      </c>
      <c r="I180" s="5">
        <v>1.5727709999999999</v>
      </c>
      <c r="J180" s="5">
        <v>3.2880950000000002</v>
      </c>
      <c r="K180" s="6">
        <v>5.6028110832434488E-2</v>
      </c>
      <c r="L180" s="7">
        <v>0.09</v>
      </c>
      <c r="M180" s="7" t="str">
        <f t="shared" si="0"/>
        <v>good</v>
      </c>
      <c r="N180" s="7">
        <f t="shared" si="1"/>
        <v>3.3971889167565508E-2</v>
      </c>
      <c r="O180" s="7" t="str">
        <f t="shared" si="2"/>
        <v>No</v>
      </c>
      <c r="P180" s="7" t="str">
        <f t="shared" si="3"/>
        <v>No</v>
      </c>
      <c r="Q180" s="7"/>
      <c r="R180" s="8"/>
      <c r="S180" s="7"/>
      <c r="T180" s="7">
        <f t="shared" si="4"/>
        <v>0.09</v>
      </c>
      <c r="U180" s="7"/>
      <c r="V180" s="7">
        <f t="shared" si="8"/>
        <v>0</v>
      </c>
      <c r="W180" s="9">
        <f t="shared" si="11"/>
        <v>-5.6028110832434488E-2</v>
      </c>
      <c r="X180" s="7"/>
      <c r="Y180" s="7"/>
      <c r="Z180" s="9">
        <f t="shared" si="12"/>
        <v>-2.5000000000000001E-3</v>
      </c>
      <c r="AA180" s="7"/>
    </row>
    <row r="181" spans="1:27" ht="15.75" customHeight="1" x14ac:dyDescent="0.2">
      <c r="A181" s="5">
        <v>180</v>
      </c>
      <c r="B181" s="5">
        <v>0</v>
      </c>
      <c r="C181" s="5">
        <v>0.136684</v>
      </c>
      <c r="D181" s="5">
        <v>0.47423199999999999</v>
      </c>
      <c r="E181" s="5">
        <v>0.86331599999999997</v>
      </c>
      <c r="F181" s="5">
        <v>0.220002</v>
      </c>
      <c r="G181" s="5">
        <v>2.1555800000000001</v>
      </c>
      <c r="H181" s="5">
        <v>926.30060000000003</v>
      </c>
      <c r="I181" s="5">
        <v>1.4410019999999999</v>
      </c>
      <c r="J181" s="5">
        <v>2.5889690000000001</v>
      </c>
      <c r="K181" s="6">
        <v>0.16682686779625849</v>
      </c>
      <c r="L181" s="7">
        <v>0.14000000000000001</v>
      </c>
      <c r="M181" s="7" t="str">
        <f t="shared" si="0"/>
        <v>bad</v>
      </c>
      <c r="N181" s="7">
        <f t="shared" si="1"/>
        <v>-2.682686779625848E-2</v>
      </c>
      <c r="O181" s="7" t="str">
        <f t="shared" si="2"/>
        <v>No</v>
      </c>
      <c r="P181" s="7" t="str">
        <f t="shared" si="3"/>
        <v>No</v>
      </c>
      <c r="Q181" s="7"/>
      <c r="R181" s="8"/>
      <c r="S181" s="7"/>
      <c r="T181" s="7" t="str">
        <f t="shared" si="4"/>
        <v/>
      </c>
      <c r="U181" s="7"/>
      <c r="V181" s="7">
        <f t="shared" si="8"/>
        <v>0</v>
      </c>
      <c r="W181" s="9">
        <f t="shared" si="11"/>
        <v>-0.16682686779625849</v>
      </c>
      <c r="X181" s="7"/>
      <c r="Y181" s="7"/>
      <c r="Z181" s="9">
        <f t="shared" si="12"/>
        <v>-2.5000000000000001E-3</v>
      </c>
      <c r="AA181" s="7"/>
    </row>
    <row r="182" spans="1:27" ht="15.75" customHeight="1" x14ac:dyDescent="0.2">
      <c r="A182" s="5">
        <v>181</v>
      </c>
      <c r="B182" s="5">
        <v>1</v>
      </c>
      <c r="C182" s="5">
        <v>0.72723800000000005</v>
      </c>
      <c r="D182" s="5">
        <v>0.317222</v>
      </c>
      <c r="E182" s="5">
        <v>0.272762</v>
      </c>
      <c r="F182" s="5">
        <v>0.14896300000000001</v>
      </c>
      <c r="G182" s="5">
        <v>2.1295310000000001</v>
      </c>
      <c r="H182" s="5">
        <v>891.76530000000002</v>
      </c>
      <c r="I182" s="5">
        <v>2.134274</v>
      </c>
      <c r="J182" s="5">
        <v>2.6536330000000001</v>
      </c>
      <c r="K182" s="6">
        <v>6.705507469643876E-2</v>
      </c>
      <c r="L182" s="7">
        <v>0.12</v>
      </c>
      <c r="M182" s="7" t="str">
        <f t="shared" si="0"/>
        <v>good</v>
      </c>
      <c r="N182" s="7">
        <f t="shared" si="1"/>
        <v>5.2944925303561235E-2</v>
      </c>
      <c r="O182" s="7" t="str">
        <f t="shared" si="2"/>
        <v>No</v>
      </c>
      <c r="P182" s="7" t="str">
        <f t="shared" si="3"/>
        <v>No</v>
      </c>
      <c r="Q182" s="7"/>
      <c r="R182" s="8"/>
      <c r="S182" s="7"/>
      <c r="T182" s="7">
        <f t="shared" si="4"/>
        <v>0.12</v>
      </c>
      <c r="U182" s="7"/>
      <c r="V182" s="7">
        <f t="shared" si="8"/>
        <v>0</v>
      </c>
      <c r="W182" s="9">
        <f t="shared" si="11"/>
        <v>-6.705507469643876E-2</v>
      </c>
      <c r="X182" s="7"/>
      <c r="Y182" s="7"/>
      <c r="Z182" s="9">
        <f t="shared" si="12"/>
        <v>-2.5000000000000001E-3</v>
      </c>
      <c r="AA182" s="7"/>
    </row>
    <row r="183" spans="1:27" ht="15.75" customHeight="1" x14ac:dyDescent="0.2">
      <c r="A183" s="5">
        <v>182</v>
      </c>
      <c r="B183" s="5">
        <v>0</v>
      </c>
      <c r="C183" s="5">
        <v>0.51697599999999999</v>
      </c>
      <c r="D183" s="5">
        <v>0.34729399999999999</v>
      </c>
      <c r="E183" s="5">
        <v>0.48302400000000001</v>
      </c>
      <c r="F183" s="5">
        <v>0.162249</v>
      </c>
      <c r="G183" s="5">
        <v>2.1404999999999998</v>
      </c>
      <c r="H183" s="5">
        <v>1016.184</v>
      </c>
      <c r="I183" s="5">
        <v>2.5893139999999999</v>
      </c>
      <c r="J183" s="5">
        <v>2.6320869999999998</v>
      </c>
      <c r="K183" s="6">
        <v>9.0078698665804161E-2</v>
      </c>
      <c r="L183" s="7">
        <v>0.11</v>
      </c>
      <c r="M183" s="7" t="str">
        <f t="shared" si="0"/>
        <v>good</v>
      </c>
      <c r="N183" s="7">
        <f t="shared" si="1"/>
        <v>1.992130133419584E-2</v>
      </c>
      <c r="O183" s="7" t="str">
        <f t="shared" si="2"/>
        <v>No</v>
      </c>
      <c r="P183" s="7" t="str">
        <f t="shared" si="3"/>
        <v>No</v>
      </c>
      <c r="Q183" s="7"/>
      <c r="R183" s="8"/>
      <c r="S183" s="7"/>
      <c r="T183" s="7">
        <f t="shared" si="4"/>
        <v>0.11</v>
      </c>
      <c r="U183" s="7"/>
      <c r="V183" s="7">
        <f t="shared" si="8"/>
        <v>0</v>
      </c>
      <c r="W183" s="9">
        <f t="shared" si="11"/>
        <v>-9.0078698665804161E-2</v>
      </c>
      <c r="X183" s="7"/>
      <c r="Y183" s="7"/>
      <c r="Z183" s="9">
        <f t="shared" si="12"/>
        <v>-2.5000000000000001E-3</v>
      </c>
      <c r="AA183" s="7"/>
    </row>
    <row r="184" spans="1:27" ht="15.75" customHeight="1" x14ac:dyDescent="0.2">
      <c r="A184" s="5">
        <v>183</v>
      </c>
      <c r="B184" s="5">
        <v>0</v>
      </c>
      <c r="C184" s="5">
        <v>0.60087999999999997</v>
      </c>
      <c r="D184" s="5">
        <v>0.60808899999999999</v>
      </c>
      <c r="E184" s="5">
        <v>0.39911999999999997</v>
      </c>
      <c r="F184" s="5">
        <v>0.39898400000000001</v>
      </c>
      <c r="G184" s="5">
        <v>1.5240940000000001</v>
      </c>
      <c r="H184" s="5">
        <v>1062.8810000000001</v>
      </c>
      <c r="I184" s="5">
        <v>1.6042449999999999</v>
      </c>
      <c r="J184" s="5">
        <v>2.328084</v>
      </c>
      <c r="K184" s="6">
        <v>2.9447572208410239E-2</v>
      </c>
      <c r="L184" s="7">
        <v>0.08</v>
      </c>
      <c r="M184" s="7" t="str">
        <f t="shared" si="0"/>
        <v>good</v>
      </c>
      <c r="N184" s="7">
        <f t="shared" si="1"/>
        <v>5.0552427791589763E-2</v>
      </c>
      <c r="O184" s="7" t="str">
        <f t="shared" si="2"/>
        <v>No</v>
      </c>
      <c r="P184" s="7" t="str">
        <f t="shared" si="3"/>
        <v>No</v>
      </c>
      <c r="Q184" s="7"/>
      <c r="R184" s="8"/>
      <c r="S184" s="7"/>
      <c r="T184" s="7">
        <f t="shared" si="4"/>
        <v>0.08</v>
      </c>
      <c r="U184" s="7"/>
      <c r="V184" s="7">
        <f t="shared" si="8"/>
        <v>0</v>
      </c>
      <c r="W184" s="9">
        <f t="shared" si="11"/>
        <v>-2.9447572208410239E-2</v>
      </c>
      <c r="X184" s="7"/>
      <c r="Y184" s="7"/>
      <c r="Z184" s="9">
        <f t="shared" si="12"/>
        <v>-2.5000000000000001E-3</v>
      </c>
      <c r="AA184" s="7"/>
    </row>
    <row r="185" spans="1:27" ht="15.75" customHeight="1" x14ac:dyDescent="0.2">
      <c r="A185" s="5">
        <v>184</v>
      </c>
      <c r="B185" s="5">
        <v>0</v>
      </c>
      <c r="C185" s="5">
        <v>0.237458</v>
      </c>
      <c r="D185" s="5">
        <v>0.52948499999999998</v>
      </c>
      <c r="E185" s="5">
        <v>0.76254200000000005</v>
      </c>
      <c r="F185" s="5">
        <v>0.24345600000000001</v>
      </c>
      <c r="G185" s="5">
        <v>2.174871</v>
      </c>
      <c r="H185" s="5">
        <v>991.84680000000003</v>
      </c>
      <c r="I185" s="5">
        <v>1.8128169999999999</v>
      </c>
      <c r="J185" s="5">
        <v>1.793523</v>
      </c>
      <c r="K185" s="6">
        <v>0.27807677442339662</v>
      </c>
      <c r="L185" s="7">
        <v>0.14000000000000001</v>
      </c>
      <c r="M185" s="7" t="str">
        <f t="shared" si="0"/>
        <v>bad</v>
      </c>
      <c r="N185" s="7">
        <f t="shared" si="1"/>
        <v>-0.13807677442339661</v>
      </c>
      <c r="O185" s="7" t="str">
        <f t="shared" si="2"/>
        <v>No</v>
      </c>
      <c r="P185" s="7" t="str">
        <f t="shared" si="3"/>
        <v>No</v>
      </c>
      <c r="Q185" s="7"/>
      <c r="R185" s="8"/>
      <c r="S185" s="7"/>
      <c r="T185" s="7" t="str">
        <f t="shared" si="4"/>
        <v/>
      </c>
      <c r="U185" s="7"/>
      <c r="V185" s="7">
        <f t="shared" si="8"/>
        <v>0</v>
      </c>
      <c r="W185" s="9">
        <f t="shared" si="11"/>
        <v>-0.27807677442339662</v>
      </c>
      <c r="X185" s="7"/>
      <c r="Y185" s="7"/>
      <c r="Z185" s="9">
        <f t="shared" si="12"/>
        <v>-2.5000000000000001E-3</v>
      </c>
      <c r="AA185" s="7"/>
    </row>
    <row r="186" spans="1:27" ht="15.75" customHeight="1" x14ac:dyDescent="0.2">
      <c r="A186" s="5">
        <v>185</v>
      </c>
      <c r="B186" s="5">
        <v>0</v>
      </c>
      <c r="C186" s="5">
        <v>0.58309500000000003</v>
      </c>
      <c r="D186" s="5">
        <v>0.55692299999999995</v>
      </c>
      <c r="E186" s="5">
        <v>0.41690500000000003</v>
      </c>
      <c r="F186" s="5">
        <v>0.25773800000000002</v>
      </c>
      <c r="G186" s="5">
        <v>2.1608079999999998</v>
      </c>
      <c r="H186" s="5">
        <v>910.00699999999995</v>
      </c>
      <c r="I186" s="5">
        <v>2.178925</v>
      </c>
      <c r="J186" s="5">
        <v>2.5912090000000001</v>
      </c>
      <c r="K186" s="6">
        <v>6.7330270890122876E-2</v>
      </c>
      <c r="L186" s="7">
        <v>0.1</v>
      </c>
      <c r="M186" s="7" t="str">
        <f t="shared" si="0"/>
        <v>good</v>
      </c>
      <c r="N186" s="7">
        <f t="shared" si="1"/>
        <v>3.266972910987713E-2</v>
      </c>
      <c r="O186" s="7" t="str">
        <f t="shared" si="2"/>
        <v>No</v>
      </c>
      <c r="P186" s="7" t="str">
        <f t="shared" si="3"/>
        <v>No</v>
      </c>
      <c r="Q186" s="7"/>
      <c r="R186" s="8"/>
      <c r="S186" s="7"/>
      <c r="T186" s="7">
        <f t="shared" si="4"/>
        <v>0.1</v>
      </c>
      <c r="U186" s="7"/>
      <c r="V186" s="7">
        <f t="shared" si="8"/>
        <v>0</v>
      </c>
      <c r="W186" s="9">
        <f t="shared" si="11"/>
        <v>-6.7330270890122876E-2</v>
      </c>
      <c r="X186" s="7"/>
      <c r="Y186" s="7"/>
      <c r="Z186" s="9">
        <f t="shared" si="12"/>
        <v>-2.5000000000000001E-3</v>
      </c>
      <c r="AA186" s="7"/>
    </row>
    <row r="187" spans="1:27" ht="15.75" customHeight="1" x14ac:dyDescent="0.2">
      <c r="A187" s="5">
        <v>186</v>
      </c>
      <c r="B187" s="5">
        <v>0</v>
      </c>
      <c r="C187" s="5">
        <v>0.45387100000000002</v>
      </c>
      <c r="D187" s="5">
        <v>0.48593999999999998</v>
      </c>
      <c r="E187" s="5">
        <v>0.54612899999999998</v>
      </c>
      <c r="F187" s="5">
        <v>0.24285899999999999</v>
      </c>
      <c r="G187" s="5">
        <v>2.0009100000000002</v>
      </c>
      <c r="H187" s="5">
        <v>978.36400000000003</v>
      </c>
      <c r="I187" s="5">
        <v>2.4420869999999999</v>
      </c>
      <c r="J187" s="5">
        <v>2.1726869999999998</v>
      </c>
      <c r="K187" s="6">
        <v>0.12149276156833271</v>
      </c>
      <c r="L187" s="7">
        <v>0.11</v>
      </c>
      <c r="M187" s="7" t="str">
        <f t="shared" si="0"/>
        <v>bad</v>
      </c>
      <c r="N187" s="7">
        <f t="shared" si="1"/>
        <v>-1.1492761568332704E-2</v>
      </c>
      <c r="O187" s="7" t="str">
        <f t="shared" si="2"/>
        <v>No</v>
      </c>
      <c r="P187" s="7" t="str">
        <f t="shared" si="3"/>
        <v>No</v>
      </c>
      <c r="Q187" s="7"/>
      <c r="R187" s="8"/>
      <c r="S187" s="7"/>
      <c r="T187" s="7" t="str">
        <f t="shared" si="4"/>
        <v/>
      </c>
      <c r="U187" s="7"/>
      <c r="V187" s="7">
        <f t="shared" si="8"/>
        <v>0</v>
      </c>
      <c r="W187" s="9">
        <f t="shared" si="11"/>
        <v>-0.12149276156833271</v>
      </c>
      <c r="X187" s="7"/>
      <c r="Y187" s="7"/>
      <c r="Z187" s="9">
        <f t="shared" si="12"/>
        <v>-2.5000000000000001E-3</v>
      </c>
      <c r="AA187" s="7"/>
    </row>
    <row r="188" spans="1:27" ht="15.75" customHeight="1" x14ac:dyDescent="0.2">
      <c r="A188" s="5">
        <v>187</v>
      </c>
      <c r="B188" s="5">
        <v>0</v>
      </c>
      <c r="C188" s="5">
        <v>0.370199</v>
      </c>
      <c r="D188" s="5">
        <v>0.63570599999999999</v>
      </c>
      <c r="E188" s="5">
        <v>0.62980100000000006</v>
      </c>
      <c r="F188" s="5">
        <v>0.27687699999999998</v>
      </c>
      <c r="G188" s="5">
        <v>2.2959900000000002</v>
      </c>
      <c r="H188" s="5">
        <v>1067.73</v>
      </c>
      <c r="I188" s="5">
        <v>2.4412389999999999</v>
      </c>
      <c r="J188" s="5">
        <v>2.5716540000000001</v>
      </c>
      <c r="K188" s="6">
        <v>9.2693881539864589E-2</v>
      </c>
      <c r="L188" s="7">
        <v>0.08</v>
      </c>
      <c r="M188" s="7" t="str">
        <f t="shared" si="0"/>
        <v>bad</v>
      </c>
      <c r="N188" s="7">
        <f t="shared" si="1"/>
        <v>-1.2693881539864588E-2</v>
      </c>
      <c r="O188" s="7" t="str">
        <f t="shared" si="2"/>
        <v>No</v>
      </c>
      <c r="P188" s="7" t="str">
        <f t="shared" si="3"/>
        <v>No</v>
      </c>
      <c r="Q188" s="7"/>
      <c r="R188" s="8"/>
      <c r="S188" s="7"/>
      <c r="T188" s="7" t="str">
        <f t="shared" si="4"/>
        <v/>
      </c>
      <c r="U188" s="7"/>
      <c r="V188" s="7">
        <f t="shared" si="8"/>
        <v>0</v>
      </c>
      <c r="W188" s="9">
        <f t="shared" si="11"/>
        <v>-9.2693881539864589E-2</v>
      </c>
      <c r="X188" s="7"/>
      <c r="Y188" s="7"/>
      <c r="Z188" s="9">
        <f t="shared" si="12"/>
        <v>-2.5000000000000001E-3</v>
      </c>
      <c r="AA188" s="7"/>
    </row>
    <row r="189" spans="1:27" ht="15.75" customHeight="1" x14ac:dyDescent="0.2">
      <c r="A189" s="5">
        <v>188</v>
      </c>
      <c r="B189" s="5">
        <v>1</v>
      </c>
      <c r="C189" s="5">
        <v>0.61292999999999997</v>
      </c>
      <c r="D189" s="5">
        <v>0.48974000000000001</v>
      </c>
      <c r="E189" s="5">
        <v>0.38707000000000003</v>
      </c>
      <c r="F189" s="5">
        <v>0.218556</v>
      </c>
      <c r="G189" s="5">
        <v>2.240802</v>
      </c>
      <c r="H189" s="5">
        <v>961.59739999999999</v>
      </c>
      <c r="I189" s="5">
        <v>2.2194509999999998</v>
      </c>
      <c r="J189" s="5">
        <v>2.5798230000000002</v>
      </c>
      <c r="K189" s="6">
        <v>7.41252765050954E-2</v>
      </c>
      <c r="L189" s="7">
        <v>0.09</v>
      </c>
      <c r="M189" s="7" t="str">
        <f t="shared" si="0"/>
        <v>good</v>
      </c>
      <c r="N189" s="7">
        <f t="shared" si="1"/>
        <v>1.5874723494904597E-2</v>
      </c>
      <c r="O189" s="7" t="str">
        <f t="shared" si="2"/>
        <v>No</v>
      </c>
      <c r="P189" s="7" t="str">
        <f t="shared" si="3"/>
        <v>No</v>
      </c>
      <c r="Q189" s="7"/>
      <c r="R189" s="8"/>
      <c r="S189" s="7"/>
      <c r="T189" s="7">
        <f t="shared" si="4"/>
        <v>0.09</v>
      </c>
      <c r="U189" s="7"/>
      <c r="V189" s="7">
        <f t="shared" si="8"/>
        <v>0</v>
      </c>
      <c r="W189" s="9">
        <f t="shared" si="11"/>
        <v>-7.41252765050954E-2</v>
      </c>
      <c r="X189" s="7"/>
      <c r="Y189" s="7"/>
      <c r="Z189" s="9">
        <f t="shared" si="12"/>
        <v>-2.5000000000000001E-3</v>
      </c>
      <c r="AA189" s="7"/>
    </row>
    <row r="190" spans="1:27" ht="15.75" customHeight="1" x14ac:dyDescent="0.2">
      <c r="A190" s="5">
        <v>189</v>
      </c>
      <c r="B190" s="5">
        <v>0</v>
      </c>
      <c r="C190" s="5">
        <v>0.55746799999999996</v>
      </c>
      <c r="D190" s="5">
        <v>0.55185499999999998</v>
      </c>
      <c r="E190" s="5">
        <v>0.44253199999999998</v>
      </c>
      <c r="F190" s="5">
        <v>0.40004000000000001</v>
      </c>
      <c r="G190" s="5">
        <v>1.3794999999999999</v>
      </c>
      <c r="H190" s="5">
        <v>957.65210000000002</v>
      </c>
      <c r="I190" s="5">
        <v>1.832992</v>
      </c>
      <c r="J190" s="5">
        <v>1.603666</v>
      </c>
      <c r="K190" s="6">
        <v>7.9342998309086699E-2</v>
      </c>
      <c r="L190" s="7">
        <v>0.13</v>
      </c>
      <c r="M190" s="7" t="str">
        <f t="shared" si="0"/>
        <v>good</v>
      </c>
      <c r="N190" s="7">
        <f t="shared" si="1"/>
        <v>5.0657001690913306E-2</v>
      </c>
      <c r="O190" s="7" t="str">
        <f t="shared" si="2"/>
        <v>No</v>
      </c>
      <c r="P190" s="7" t="str">
        <f t="shared" si="3"/>
        <v>No</v>
      </c>
      <c r="Q190" s="7"/>
      <c r="R190" s="8"/>
      <c r="S190" s="7"/>
      <c r="T190" s="7">
        <f t="shared" si="4"/>
        <v>0.13</v>
      </c>
      <c r="U190" s="7"/>
      <c r="V190" s="7">
        <f t="shared" si="8"/>
        <v>0</v>
      </c>
      <c r="W190" s="9">
        <f t="shared" si="11"/>
        <v>-7.9342998309086699E-2</v>
      </c>
      <c r="X190" s="7"/>
      <c r="Y190" s="7"/>
      <c r="Z190" s="9">
        <f t="shared" si="12"/>
        <v>-2.5000000000000001E-3</v>
      </c>
      <c r="AA190" s="7"/>
    </row>
    <row r="191" spans="1:27" ht="15.75" customHeight="1" x14ac:dyDescent="0.2">
      <c r="A191" s="5">
        <v>190</v>
      </c>
      <c r="B191" s="5">
        <v>0</v>
      </c>
      <c r="C191" s="5">
        <v>0.23103199999999999</v>
      </c>
      <c r="D191" s="5">
        <v>0.54535299999999998</v>
      </c>
      <c r="E191" s="5">
        <v>0.76896799999999998</v>
      </c>
      <c r="F191" s="5">
        <v>0.27151900000000001</v>
      </c>
      <c r="G191" s="5">
        <v>2.0085250000000001</v>
      </c>
      <c r="H191" s="5">
        <v>1005.183</v>
      </c>
      <c r="I191" s="5">
        <v>1.874698</v>
      </c>
      <c r="J191" s="5">
        <v>2.417389</v>
      </c>
      <c r="K191" s="6">
        <v>0.1223811696729767</v>
      </c>
      <c r="L191" s="7">
        <v>0.11</v>
      </c>
      <c r="M191" s="7" t="str">
        <f t="shared" si="0"/>
        <v>bad</v>
      </c>
      <c r="N191" s="7">
        <f t="shared" si="1"/>
        <v>-1.23811696729767E-2</v>
      </c>
      <c r="O191" s="7" t="str">
        <f t="shared" si="2"/>
        <v>No</v>
      </c>
      <c r="P191" s="7" t="str">
        <f t="shared" si="3"/>
        <v>No</v>
      </c>
      <c r="Q191" s="7"/>
      <c r="R191" s="8"/>
      <c r="S191" s="7"/>
      <c r="T191" s="7" t="str">
        <f t="shared" si="4"/>
        <v/>
      </c>
      <c r="U191" s="7"/>
      <c r="V191" s="7">
        <f t="shared" si="8"/>
        <v>0</v>
      </c>
      <c r="W191" s="9">
        <f t="shared" si="11"/>
        <v>-0.1223811696729767</v>
      </c>
      <c r="X191" s="7"/>
      <c r="Y191" s="7"/>
      <c r="Z191" s="9">
        <f t="shared" si="12"/>
        <v>-2.5000000000000001E-3</v>
      </c>
      <c r="AA191" s="7"/>
    </row>
    <row r="192" spans="1:27" ht="15.75" customHeight="1" x14ac:dyDescent="0.2">
      <c r="A192" s="5">
        <v>191</v>
      </c>
      <c r="B192" s="5">
        <v>0</v>
      </c>
      <c r="C192" s="5">
        <v>0.67198800000000003</v>
      </c>
      <c r="D192" s="5">
        <v>0.66718699999999997</v>
      </c>
      <c r="E192" s="5">
        <v>0.32801200000000003</v>
      </c>
      <c r="F192" s="5">
        <v>0.47391499999999998</v>
      </c>
      <c r="G192" s="5">
        <v>1.407818</v>
      </c>
      <c r="H192" s="5">
        <v>1114.557</v>
      </c>
      <c r="I192" s="5">
        <v>2.1632709999999999</v>
      </c>
      <c r="J192" s="5">
        <v>3.1792910000000001</v>
      </c>
      <c r="K192" s="6">
        <v>6.6410871588370741E-3</v>
      </c>
      <c r="L192" s="7">
        <v>0.08</v>
      </c>
      <c r="M192" s="7" t="str">
        <f t="shared" si="0"/>
        <v>good</v>
      </c>
      <c r="N192" s="7">
        <f t="shared" si="1"/>
        <v>7.3358912841162929E-2</v>
      </c>
      <c r="O192" s="7" t="str">
        <f t="shared" si="2"/>
        <v>No</v>
      </c>
      <c r="P192" s="7" t="str">
        <f t="shared" si="3"/>
        <v>No</v>
      </c>
      <c r="Q192" s="7"/>
      <c r="R192" s="8"/>
      <c r="S192" s="7"/>
      <c r="T192" s="7">
        <f t="shared" si="4"/>
        <v>0.08</v>
      </c>
      <c r="U192" s="7"/>
      <c r="V192" s="7">
        <f t="shared" si="8"/>
        <v>0</v>
      </c>
      <c r="W192" s="9">
        <f t="shared" si="11"/>
        <v>-6.6410871588370741E-3</v>
      </c>
      <c r="X192" s="7"/>
      <c r="Y192" s="7"/>
      <c r="Z192" s="9">
        <f t="shared" si="12"/>
        <v>-2.5000000000000001E-3</v>
      </c>
      <c r="AA192" s="7"/>
    </row>
    <row r="193" spans="1:27" ht="15.75" customHeight="1" x14ac:dyDescent="0.2">
      <c r="A193" s="5">
        <v>192</v>
      </c>
      <c r="B193" s="5">
        <v>1</v>
      </c>
      <c r="C193" s="5">
        <v>0.59750000000000003</v>
      </c>
      <c r="D193" s="5">
        <v>0.55716299999999996</v>
      </c>
      <c r="E193" s="5">
        <v>0.40250000000000002</v>
      </c>
      <c r="F193" s="5">
        <v>0.25043500000000002</v>
      </c>
      <c r="G193" s="5">
        <v>2.2247849999999998</v>
      </c>
      <c r="H193" s="5">
        <v>1044.039</v>
      </c>
      <c r="I193" s="5">
        <v>1.9304060000000001</v>
      </c>
      <c r="J193" s="5">
        <v>2.8804439999999998</v>
      </c>
      <c r="K193" s="6">
        <v>4.2268446293026833E-2</v>
      </c>
      <c r="L193" s="7">
        <v>0.08</v>
      </c>
      <c r="M193" s="7" t="str">
        <f t="shared" si="0"/>
        <v>good</v>
      </c>
      <c r="N193" s="7">
        <f t="shared" si="1"/>
        <v>3.7731553706973169E-2</v>
      </c>
      <c r="O193" s="7" t="str">
        <f t="shared" si="2"/>
        <v>No</v>
      </c>
      <c r="P193" s="7" t="str">
        <f t="shared" si="3"/>
        <v>No</v>
      </c>
      <c r="Q193" s="7"/>
      <c r="R193" s="8"/>
      <c r="S193" s="7"/>
      <c r="T193" s="7">
        <f t="shared" si="4"/>
        <v>0.08</v>
      </c>
      <c r="U193" s="7"/>
      <c r="V193" s="7">
        <f t="shared" si="8"/>
        <v>0</v>
      </c>
      <c r="W193" s="9">
        <f t="shared" si="11"/>
        <v>-4.2268446293026833E-2</v>
      </c>
      <c r="X193" s="7"/>
      <c r="Y193" s="7"/>
      <c r="Z193" s="9">
        <f t="shared" si="12"/>
        <v>-2.5000000000000001E-3</v>
      </c>
      <c r="AA193" s="7"/>
    </row>
    <row r="194" spans="1:27" ht="15.75" customHeight="1" x14ac:dyDescent="0.2">
      <c r="A194" s="5">
        <v>193</v>
      </c>
      <c r="B194" s="5">
        <v>1</v>
      </c>
      <c r="C194" s="5">
        <v>0.71910799999999997</v>
      </c>
      <c r="D194" s="5">
        <v>0.725441</v>
      </c>
      <c r="E194" s="5">
        <v>0.28089199999999998</v>
      </c>
      <c r="F194" s="5">
        <v>0.35015099999999999</v>
      </c>
      <c r="G194" s="5">
        <v>2.0717949999999998</v>
      </c>
      <c r="H194" s="5">
        <v>981.18799999999999</v>
      </c>
      <c r="I194" s="5">
        <v>2.3350550000000001</v>
      </c>
      <c r="J194" s="5">
        <v>2.6272410000000002</v>
      </c>
      <c r="K194" s="6">
        <v>3.1067739046579342E-2</v>
      </c>
      <c r="L194" s="7">
        <v>0.09</v>
      </c>
      <c r="M194" s="7" t="str">
        <f t="shared" si="0"/>
        <v>good</v>
      </c>
      <c r="N194" s="7">
        <f t="shared" si="1"/>
        <v>5.8932260953420655E-2</v>
      </c>
      <c r="O194" s="7" t="str">
        <f t="shared" si="2"/>
        <v>No</v>
      </c>
      <c r="P194" s="7" t="str">
        <f t="shared" si="3"/>
        <v>No</v>
      </c>
      <c r="Q194" s="7"/>
      <c r="R194" s="8"/>
      <c r="S194" s="7"/>
      <c r="T194" s="7">
        <f t="shared" si="4"/>
        <v>0.09</v>
      </c>
      <c r="U194" s="7"/>
      <c r="V194" s="7">
        <f t="shared" si="8"/>
        <v>0</v>
      </c>
      <c r="W194" s="9">
        <f t="shared" ref="W194:W257" si="13">V194-K194</f>
        <v>-3.1067739046579342E-2</v>
      </c>
      <c r="X194" s="7"/>
      <c r="Y194" s="7"/>
      <c r="Z194" s="9">
        <f t="shared" si="12"/>
        <v>-2.5000000000000001E-3</v>
      </c>
      <c r="AA194" s="7"/>
    </row>
    <row r="195" spans="1:27" ht="15.75" customHeight="1" x14ac:dyDescent="0.2">
      <c r="A195" s="5">
        <v>194</v>
      </c>
      <c r="B195" s="5">
        <v>0</v>
      </c>
      <c r="C195" s="5">
        <v>0.82039499999999999</v>
      </c>
      <c r="D195" s="5">
        <v>0.68691000000000002</v>
      </c>
      <c r="E195" s="5">
        <v>0.17960499999999999</v>
      </c>
      <c r="F195" s="5">
        <v>0.42267500000000002</v>
      </c>
      <c r="G195" s="5">
        <v>1.6251469999999999</v>
      </c>
      <c r="H195" s="5">
        <v>970.00519999999995</v>
      </c>
      <c r="I195" s="5">
        <v>2.392903</v>
      </c>
      <c r="J195" s="5">
        <v>2.9068930000000002</v>
      </c>
      <c r="K195" s="6">
        <v>1.0748600587086311E-2</v>
      </c>
      <c r="L195" s="7">
        <v>7.0000000000000007E-2</v>
      </c>
      <c r="M195" s="7" t="str">
        <f t="shared" si="0"/>
        <v>good</v>
      </c>
      <c r="N195" s="7">
        <f t="shared" si="1"/>
        <v>5.9251399412913699E-2</v>
      </c>
      <c r="O195" s="7" t="str">
        <f t="shared" si="2"/>
        <v>No</v>
      </c>
      <c r="P195" s="7" t="str">
        <f t="shared" si="3"/>
        <v>No</v>
      </c>
      <c r="Q195" s="7"/>
      <c r="R195" s="8"/>
      <c r="S195" s="7"/>
      <c r="T195" s="7">
        <f t="shared" si="4"/>
        <v>7.0000000000000007E-2</v>
      </c>
      <c r="U195" s="7"/>
      <c r="V195" s="7">
        <f t="shared" si="8"/>
        <v>0</v>
      </c>
      <c r="W195" s="9">
        <f t="shared" si="13"/>
        <v>-1.0748600587086311E-2</v>
      </c>
      <c r="X195" s="7"/>
      <c r="Y195" s="7"/>
      <c r="Z195" s="9">
        <f t="shared" ref="Z195:Z258" si="14">IF(O195="bad", "", V195-0.25%)</f>
        <v>-2.5000000000000001E-3</v>
      </c>
      <c r="AA195" s="7"/>
    </row>
    <row r="196" spans="1:27" ht="15.75" customHeight="1" x14ac:dyDescent="0.2">
      <c r="A196" s="5">
        <v>195</v>
      </c>
      <c r="B196" s="5">
        <v>0</v>
      </c>
      <c r="C196" s="5">
        <v>0.55930800000000003</v>
      </c>
      <c r="D196" s="5">
        <v>0.72502900000000003</v>
      </c>
      <c r="E196" s="5">
        <v>0.44069199999999997</v>
      </c>
      <c r="F196" s="5">
        <v>0.46884300000000001</v>
      </c>
      <c r="G196" s="5">
        <v>1.5464230000000001</v>
      </c>
      <c r="H196" s="5">
        <v>1181.011</v>
      </c>
      <c r="I196" s="5">
        <v>1.307642</v>
      </c>
      <c r="J196" s="5">
        <v>2.3614980000000001</v>
      </c>
      <c r="K196" s="6">
        <v>2.198718445795652E-2</v>
      </c>
      <c r="L196" s="7">
        <v>0.09</v>
      </c>
      <c r="M196" s="7" t="str">
        <f t="shared" si="0"/>
        <v>good</v>
      </c>
      <c r="N196" s="7">
        <f t="shared" si="1"/>
        <v>6.801281554204347E-2</v>
      </c>
      <c r="O196" s="7" t="str">
        <f t="shared" si="2"/>
        <v>No</v>
      </c>
      <c r="P196" s="7" t="str">
        <f t="shared" si="3"/>
        <v>No</v>
      </c>
      <c r="Q196" s="7"/>
      <c r="R196" s="8"/>
      <c r="S196" s="7"/>
      <c r="T196" s="7">
        <f t="shared" si="4"/>
        <v>0.09</v>
      </c>
      <c r="U196" s="7"/>
      <c r="V196" s="7">
        <f t="shared" si="8"/>
        <v>0</v>
      </c>
      <c r="W196" s="9">
        <f t="shared" si="13"/>
        <v>-2.198718445795652E-2</v>
      </c>
      <c r="X196" s="7"/>
      <c r="Y196" s="7"/>
      <c r="Z196" s="9">
        <f t="shared" si="14"/>
        <v>-2.5000000000000001E-3</v>
      </c>
      <c r="AA196" s="7"/>
    </row>
    <row r="197" spans="1:27" ht="15.75" customHeight="1" x14ac:dyDescent="0.2">
      <c r="A197" s="5">
        <v>196</v>
      </c>
      <c r="B197" s="5">
        <v>0</v>
      </c>
      <c r="C197" s="5">
        <v>0.52820699999999998</v>
      </c>
      <c r="D197" s="5">
        <v>1.173349</v>
      </c>
      <c r="E197" s="5">
        <v>0.47179300000000002</v>
      </c>
      <c r="F197" s="5">
        <v>0.51008299999999995</v>
      </c>
      <c r="G197" s="5">
        <v>2.3003089999999999</v>
      </c>
      <c r="H197" s="5">
        <v>1088.5360000000001</v>
      </c>
      <c r="I197" s="5">
        <v>2.1208119999999999</v>
      </c>
      <c r="J197" s="5">
        <v>2.7488579999999998</v>
      </c>
      <c r="K197" s="6">
        <v>2.2471628592339251E-2</v>
      </c>
      <c r="L197" s="7">
        <v>0.08</v>
      </c>
      <c r="M197" s="7" t="str">
        <f t="shared" si="0"/>
        <v>good</v>
      </c>
      <c r="N197" s="7">
        <f t="shared" si="1"/>
        <v>5.7528371407660747E-2</v>
      </c>
      <c r="O197" s="7" t="str">
        <f t="shared" si="2"/>
        <v>No</v>
      </c>
      <c r="P197" s="7" t="str">
        <f t="shared" si="3"/>
        <v>No</v>
      </c>
      <c r="Q197" s="7"/>
      <c r="R197" s="8"/>
      <c r="S197" s="7"/>
      <c r="T197" s="7">
        <f t="shared" si="4"/>
        <v>0.08</v>
      </c>
      <c r="U197" s="7"/>
      <c r="V197" s="7">
        <f t="shared" si="8"/>
        <v>0</v>
      </c>
      <c r="W197" s="9">
        <f t="shared" si="13"/>
        <v>-2.2471628592339251E-2</v>
      </c>
      <c r="X197" s="7"/>
      <c r="Y197" s="7"/>
      <c r="Z197" s="9">
        <f t="shared" si="14"/>
        <v>-2.5000000000000001E-3</v>
      </c>
      <c r="AA197" s="7"/>
    </row>
    <row r="198" spans="1:27" ht="15.75" customHeight="1" x14ac:dyDescent="0.2">
      <c r="A198" s="5">
        <v>197</v>
      </c>
      <c r="B198" s="5">
        <v>0</v>
      </c>
      <c r="C198" s="5">
        <v>0.524177</v>
      </c>
      <c r="D198" s="5">
        <v>0.71443500000000004</v>
      </c>
      <c r="E198" s="5">
        <v>0.475823</v>
      </c>
      <c r="F198" s="5">
        <v>0.45158900000000002</v>
      </c>
      <c r="G198" s="5">
        <v>1.5820460000000001</v>
      </c>
      <c r="H198" s="5">
        <v>1111.0519999999999</v>
      </c>
      <c r="I198" s="5">
        <v>2.6102509999999999</v>
      </c>
      <c r="J198" s="5">
        <v>2.0888979999999999</v>
      </c>
      <c r="K198" s="6">
        <v>4.1741997516698749E-2</v>
      </c>
      <c r="L198" s="7">
        <v>0.08</v>
      </c>
      <c r="M198" s="7" t="str">
        <f t="shared" si="0"/>
        <v>good</v>
      </c>
      <c r="N198" s="7">
        <f t="shared" si="1"/>
        <v>3.8258002483301252E-2</v>
      </c>
      <c r="O198" s="7" t="str">
        <f t="shared" si="2"/>
        <v>No</v>
      </c>
      <c r="P198" s="7" t="str">
        <f t="shared" si="3"/>
        <v>No</v>
      </c>
      <c r="Q198" s="7"/>
      <c r="R198" s="8"/>
      <c r="S198" s="7"/>
      <c r="T198" s="7">
        <f t="shared" si="4"/>
        <v>0.08</v>
      </c>
      <c r="U198" s="7"/>
      <c r="V198" s="7">
        <f t="shared" si="8"/>
        <v>0</v>
      </c>
      <c r="W198" s="9">
        <f t="shared" si="13"/>
        <v>-4.1741997516698749E-2</v>
      </c>
      <c r="X198" s="7"/>
      <c r="Y198" s="7"/>
      <c r="Z198" s="9">
        <f t="shared" si="14"/>
        <v>-2.5000000000000001E-3</v>
      </c>
      <c r="AA198" s="7"/>
    </row>
    <row r="199" spans="1:27" ht="15.75" customHeight="1" x14ac:dyDescent="0.2">
      <c r="A199" s="5">
        <v>198</v>
      </c>
      <c r="B199" s="5">
        <v>0</v>
      </c>
      <c r="C199" s="5">
        <v>0.20719099999999999</v>
      </c>
      <c r="D199" s="5">
        <v>0.62221800000000005</v>
      </c>
      <c r="E199" s="5">
        <v>0.79280899999999999</v>
      </c>
      <c r="F199" s="5">
        <v>0.31311499999999998</v>
      </c>
      <c r="G199" s="5">
        <v>1.9871859999999999</v>
      </c>
      <c r="H199" s="5">
        <v>1029.866</v>
      </c>
      <c r="I199" s="5">
        <v>2.5789270000000002</v>
      </c>
      <c r="J199" s="5">
        <v>3.262483</v>
      </c>
      <c r="K199" s="6">
        <v>4.2557653290167773E-2</v>
      </c>
      <c r="L199" s="7">
        <v>0.15</v>
      </c>
      <c r="M199" s="7" t="str">
        <f t="shared" si="0"/>
        <v>good</v>
      </c>
      <c r="N199" s="7">
        <f t="shared" si="1"/>
        <v>0.10744234670983221</v>
      </c>
      <c r="O199" s="7" t="str">
        <f t="shared" si="2"/>
        <v>Yes</v>
      </c>
      <c r="P199" s="7" t="str">
        <f t="shared" si="3"/>
        <v>Yes</v>
      </c>
      <c r="Q199" s="7"/>
      <c r="R199" s="8"/>
      <c r="S199" s="7"/>
      <c r="T199" s="7">
        <f t="shared" si="4"/>
        <v>0.15</v>
      </c>
      <c r="U199" s="7"/>
      <c r="V199" s="7">
        <f t="shared" si="8"/>
        <v>0</v>
      </c>
      <c r="W199" s="9">
        <f t="shared" si="13"/>
        <v>-4.2557653290167773E-2</v>
      </c>
      <c r="X199" s="7"/>
      <c r="Y199" s="7"/>
      <c r="Z199" s="9">
        <f t="shared" si="14"/>
        <v>-2.5000000000000001E-3</v>
      </c>
      <c r="AA199" s="7"/>
    </row>
    <row r="200" spans="1:27" ht="15.75" customHeight="1" x14ac:dyDescent="0.2">
      <c r="A200" s="5">
        <v>199</v>
      </c>
      <c r="B200" s="5">
        <v>0</v>
      </c>
      <c r="C200" s="5">
        <v>0.61135200000000001</v>
      </c>
      <c r="D200" s="5">
        <v>0.53885700000000003</v>
      </c>
      <c r="E200" s="5">
        <v>0.38864799999999999</v>
      </c>
      <c r="F200" s="5">
        <v>0.23027400000000001</v>
      </c>
      <c r="G200" s="5">
        <v>2.340074</v>
      </c>
      <c r="H200" s="5">
        <v>1253.6220000000001</v>
      </c>
      <c r="I200" s="5">
        <v>2.8040600000000002</v>
      </c>
      <c r="J200" s="5">
        <v>3.5340029999999998</v>
      </c>
      <c r="K200" s="6">
        <v>1.8251290258069361E-2</v>
      </c>
      <c r="L200" s="7">
        <v>0.08</v>
      </c>
      <c r="M200" s="7" t="str">
        <f t="shared" si="0"/>
        <v>good</v>
      </c>
      <c r="N200" s="7">
        <f t="shared" si="1"/>
        <v>6.1748709741930641E-2</v>
      </c>
      <c r="O200" s="7" t="str">
        <f t="shared" si="2"/>
        <v>No</v>
      </c>
      <c r="P200" s="7" t="str">
        <f t="shared" si="3"/>
        <v>No</v>
      </c>
      <c r="Q200" s="7"/>
      <c r="R200" s="8"/>
      <c r="S200" s="7"/>
      <c r="T200" s="7">
        <f t="shared" si="4"/>
        <v>0.08</v>
      </c>
      <c r="U200" s="7"/>
      <c r="V200" s="7">
        <f t="shared" si="8"/>
        <v>0</v>
      </c>
      <c r="W200" s="9">
        <f t="shared" si="13"/>
        <v>-1.8251290258069361E-2</v>
      </c>
      <c r="X200" s="7"/>
      <c r="Y200" s="7"/>
      <c r="Z200" s="9">
        <f t="shared" si="14"/>
        <v>-2.5000000000000001E-3</v>
      </c>
      <c r="AA200" s="7"/>
    </row>
    <row r="201" spans="1:27" ht="15.75" customHeight="1" x14ac:dyDescent="0.2">
      <c r="A201" s="5">
        <v>200</v>
      </c>
      <c r="B201" s="5">
        <v>0</v>
      </c>
      <c r="C201" s="5">
        <v>0.59555499999999995</v>
      </c>
      <c r="D201" s="5">
        <v>0.60120099999999999</v>
      </c>
      <c r="E201" s="5">
        <v>0.404445</v>
      </c>
      <c r="F201" s="5">
        <v>0.32654899999999998</v>
      </c>
      <c r="G201" s="5">
        <v>1.841075</v>
      </c>
      <c r="H201" s="5">
        <v>994.57339999999999</v>
      </c>
      <c r="I201" s="5">
        <v>1.840506</v>
      </c>
      <c r="J201" s="5">
        <v>2.558154</v>
      </c>
      <c r="K201" s="6">
        <v>3.8027566261813667E-2</v>
      </c>
      <c r="L201" s="7">
        <v>0.06</v>
      </c>
      <c r="M201" s="7" t="str">
        <f t="shared" si="0"/>
        <v>good</v>
      </c>
      <c r="N201" s="7">
        <f t="shared" si="1"/>
        <v>2.1972433738186331E-2</v>
      </c>
      <c r="O201" s="7" t="str">
        <f t="shared" si="2"/>
        <v>No</v>
      </c>
      <c r="P201" s="7" t="str">
        <f t="shared" si="3"/>
        <v>No</v>
      </c>
      <c r="Q201" s="7"/>
      <c r="R201" s="8"/>
      <c r="S201" s="7"/>
      <c r="T201" s="7">
        <f t="shared" si="4"/>
        <v>0.06</v>
      </c>
      <c r="U201" s="7"/>
      <c r="V201" s="7">
        <f t="shared" si="8"/>
        <v>0</v>
      </c>
      <c r="W201" s="9">
        <f t="shared" si="13"/>
        <v>-3.8027566261813667E-2</v>
      </c>
      <c r="X201" s="7"/>
      <c r="Y201" s="7"/>
      <c r="Z201" s="9">
        <f t="shared" si="14"/>
        <v>-2.5000000000000001E-3</v>
      </c>
      <c r="AA201" s="7"/>
    </row>
    <row r="202" spans="1:27" ht="15.75" customHeight="1" x14ac:dyDescent="0.2">
      <c r="A202" s="5">
        <v>201</v>
      </c>
      <c r="B202" s="5">
        <v>0</v>
      </c>
      <c r="C202" s="5">
        <v>0.63654299999999997</v>
      </c>
      <c r="D202" s="5">
        <v>0.469696</v>
      </c>
      <c r="E202" s="5">
        <v>0.36345699999999997</v>
      </c>
      <c r="F202" s="5">
        <v>0.18210999999999999</v>
      </c>
      <c r="G202" s="5">
        <v>2.579189</v>
      </c>
      <c r="H202" s="5">
        <v>1042.729</v>
      </c>
      <c r="I202" s="5">
        <v>2.985239</v>
      </c>
      <c r="J202" s="5">
        <v>2.6275240000000002</v>
      </c>
      <c r="K202" s="6">
        <v>9.7408750563907659E-2</v>
      </c>
      <c r="L202" s="7">
        <v>0.05</v>
      </c>
      <c r="M202" s="7" t="str">
        <f t="shared" si="0"/>
        <v>bad</v>
      </c>
      <c r="N202" s="7">
        <f t="shared" si="1"/>
        <v>-4.7408750563907656E-2</v>
      </c>
      <c r="O202" s="7" t="str">
        <f t="shared" si="2"/>
        <v>No</v>
      </c>
      <c r="P202" s="7" t="str">
        <f t="shared" si="3"/>
        <v>No</v>
      </c>
      <c r="Q202" s="7"/>
      <c r="R202" s="8"/>
      <c r="S202" s="7"/>
      <c r="T202" s="7" t="str">
        <f t="shared" si="4"/>
        <v/>
      </c>
      <c r="U202" s="7"/>
      <c r="V202" s="7">
        <f t="shared" si="8"/>
        <v>0</v>
      </c>
      <c r="W202" s="9">
        <f t="shared" si="13"/>
        <v>-9.7408750563907659E-2</v>
      </c>
      <c r="X202" s="7"/>
      <c r="Y202" s="7"/>
      <c r="Z202" s="9">
        <f t="shared" si="14"/>
        <v>-2.5000000000000001E-3</v>
      </c>
      <c r="AA202" s="7"/>
    </row>
    <row r="203" spans="1:27" ht="15.75" customHeight="1" x14ac:dyDescent="0.2">
      <c r="A203" s="5">
        <v>202</v>
      </c>
      <c r="B203" s="5">
        <v>0</v>
      </c>
      <c r="C203" s="5">
        <v>0.55016900000000002</v>
      </c>
      <c r="D203" s="5">
        <v>0.71237499999999998</v>
      </c>
      <c r="E203" s="5">
        <v>0.44983099999999998</v>
      </c>
      <c r="F203" s="5">
        <v>0.40458</v>
      </c>
      <c r="G203" s="5">
        <v>1.760777</v>
      </c>
      <c r="H203" s="5">
        <v>981.1635</v>
      </c>
      <c r="I203" s="5">
        <v>1.6802729999999999</v>
      </c>
      <c r="J203" s="5">
        <v>1.7736019999999999</v>
      </c>
      <c r="K203" s="6">
        <v>7.934840011474302E-2</v>
      </c>
      <c r="L203" s="7">
        <v>0.11</v>
      </c>
      <c r="M203" s="7" t="str">
        <f t="shared" si="0"/>
        <v>good</v>
      </c>
      <c r="N203" s="7">
        <f t="shared" si="1"/>
        <v>3.065159988525698E-2</v>
      </c>
      <c r="O203" s="7" t="str">
        <f t="shared" si="2"/>
        <v>No</v>
      </c>
      <c r="P203" s="7" t="str">
        <f t="shared" si="3"/>
        <v>No</v>
      </c>
      <c r="Q203" s="7"/>
      <c r="R203" s="8"/>
      <c r="S203" s="7"/>
      <c r="T203" s="7">
        <f t="shared" si="4"/>
        <v>0.11</v>
      </c>
      <c r="U203" s="7"/>
      <c r="V203" s="7">
        <f t="shared" si="8"/>
        <v>0</v>
      </c>
      <c r="W203" s="9">
        <f t="shared" si="13"/>
        <v>-7.934840011474302E-2</v>
      </c>
      <c r="X203" s="7"/>
      <c r="Y203" s="7"/>
      <c r="Z203" s="9">
        <f t="shared" si="14"/>
        <v>-2.5000000000000001E-3</v>
      </c>
      <c r="AA203" s="7"/>
    </row>
    <row r="204" spans="1:27" ht="15.75" customHeight="1" x14ac:dyDescent="0.2">
      <c r="A204" s="5">
        <v>203</v>
      </c>
      <c r="B204" s="5">
        <v>0</v>
      </c>
      <c r="C204" s="5">
        <v>0.252438</v>
      </c>
      <c r="D204" s="5">
        <v>0.44375100000000001</v>
      </c>
      <c r="E204" s="5">
        <v>0.74756199999999995</v>
      </c>
      <c r="F204" s="5">
        <v>0.19608500000000001</v>
      </c>
      <c r="G204" s="5">
        <v>2.2630469999999998</v>
      </c>
      <c r="H204" s="5">
        <v>998.48419999999999</v>
      </c>
      <c r="I204" s="5">
        <v>2.317663</v>
      </c>
      <c r="J204" s="5">
        <v>2.5905640000000001</v>
      </c>
      <c r="K204" s="6">
        <v>0.15449971268906981</v>
      </c>
      <c r="L204" s="7">
        <v>0.13</v>
      </c>
      <c r="M204" s="7" t="str">
        <f t="shared" si="0"/>
        <v>bad</v>
      </c>
      <c r="N204" s="7">
        <f t="shared" si="1"/>
        <v>-2.4499712689069808E-2</v>
      </c>
      <c r="O204" s="7" t="str">
        <f t="shared" si="2"/>
        <v>No</v>
      </c>
      <c r="P204" s="7" t="str">
        <f t="shared" si="3"/>
        <v>No</v>
      </c>
      <c r="Q204" s="7"/>
      <c r="R204" s="8"/>
      <c r="S204" s="7"/>
      <c r="T204" s="7" t="str">
        <f t="shared" si="4"/>
        <v/>
      </c>
      <c r="U204" s="7"/>
      <c r="V204" s="7">
        <f t="shared" si="8"/>
        <v>0</v>
      </c>
      <c r="W204" s="9">
        <f t="shared" si="13"/>
        <v>-0.15449971268906981</v>
      </c>
      <c r="X204" s="7"/>
      <c r="Y204" s="7"/>
      <c r="Z204" s="9">
        <f t="shared" si="14"/>
        <v>-2.5000000000000001E-3</v>
      </c>
      <c r="AA204" s="7"/>
    </row>
    <row r="205" spans="1:27" ht="15.75" customHeight="1" x14ac:dyDescent="0.2">
      <c r="A205" s="5">
        <v>204</v>
      </c>
      <c r="B205" s="5">
        <v>0</v>
      </c>
      <c r="C205" s="5">
        <v>0.30763000000000001</v>
      </c>
      <c r="D205" s="5">
        <v>0.59641999999999995</v>
      </c>
      <c r="E205" s="5">
        <v>0.69237000000000004</v>
      </c>
      <c r="F205" s="5">
        <v>0.34972599999999998</v>
      </c>
      <c r="G205" s="5">
        <v>1.7053910000000001</v>
      </c>
      <c r="H205" s="5">
        <v>1029.703</v>
      </c>
      <c r="I205" s="5">
        <v>1.27329</v>
      </c>
      <c r="J205" s="5">
        <v>1.0898509999999999</v>
      </c>
      <c r="K205" s="6">
        <v>0.26192316269241839</v>
      </c>
      <c r="L205" s="7">
        <v>0.13</v>
      </c>
      <c r="M205" s="7" t="str">
        <f t="shared" si="0"/>
        <v>bad</v>
      </c>
      <c r="N205" s="7">
        <f t="shared" si="1"/>
        <v>-0.13192316269241838</v>
      </c>
      <c r="O205" s="7" t="str">
        <f t="shared" si="2"/>
        <v>No</v>
      </c>
      <c r="P205" s="7" t="str">
        <f t="shared" si="3"/>
        <v>No</v>
      </c>
      <c r="Q205" s="7"/>
      <c r="R205" s="8"/>
      <c r="S205" s="7"/>
      <c r="T205" s="7" t="str">
        <f t="shared" si="4"/>
        <v/>
      </c>
      <c r="U205" s="7"/>
      <c r="V205" s="7">
        <f t="shared" si="8"/>
        <v>0</v>
      </c>
      <c r="W205" s="9">
        <f t="shared" si="13"/>
        <v>-0.26192316269241839</v>
      </c>
      <c r="X205" s="7"/>
      <c r="Y205" s="7"/>
      <c r="Z205" s="9">
        <f t="shared" si="14"/>
        <v>-2.5000000000000001E-3</v>
      </c>
      <c r="AA205" s="7"/>
    </row>
    <row r="206" spans="1:27" ht="15.75" customHeight="1" x14ac:dyDescent="0.2">
      <c r="A206" s="5">
        <v>205</v>
      </c>
      <c r="B206" s="5">
        <v>0</v>
      </c>
      <c r="C206" s="5">
        <v>0.56802299999999994</v>
      </c>
      <c r="D206" s="5">
        <v>0.64561599999999997</v>
      </c>
      <c r="E206" s="5">
        <v>0.431977</v>
      </c>
      <c r="F206" s="5">
        <v>0.28888000000000003</v>
      </c>
      <c r="G206" s="5">
        <v>2.2348949999999999</v>
      </c>
      <c r="H206" s="5">
        <v>979.91449999999998</v>
      </c>
      <c r="I206" s="5">
        <v>1.5393790000000001</v>
      </c>
      <c r="J206" s="5">
        <v>1.768383</v>
      </c>
      <c r="K206" s="6">
        <v>0.1476838146622787</v>
      </c>
      <c r="L206" s="7">
        <v>0.13</v>
      </c>
      <c r="M206" s="7" t="str">
        <f t="shared" si="0"/>
        <v>bad</v>
      </c>
      <c r="N206" s="7">
        <f t="shared" si="1"/>
        <v>-1.7683814662278696E-2</v>
      </c>
      <c r="O206" s="7" t="str">
        <f t="shared" si="2"/>
        <v>No</v>
      </c>
      <c r="P206" s="7" t="str">
        <f t="shared" si="3"/>
        <v>No</v>
      </c>
      <c r="Q206" s="7"/>
      <c r="R206" s="8"/>
      <c r="S206" s="7"/>
      <c r="T206" s="7" t="str">
        <f t="shared" si="4"/>
        <v/>
      </c>
      <c r="U206" s="7"/>
      <c r="V206" s="7">
        <f t="shared" si="8"/>
        <v>0</v>
      </c>
      <c r="W206" s="9">
        <f t="shared" si="13"/>
        <v>-0.1476838146622787</v>
      </c>
      <c r="X206" s="7"/>
      <c r="Y206" s="7"/>
      <c r="Z206" s="9">
        <f t="shared" si="14"/>
        <v>-2.5000000000000001E-3</v>
      </c>
      <c r="AA206" s="7"/>
    </row>
    <row r="207" spans="1:27" ht="15.75" customHeight="1" x14ac:dyDescent="0.2">
      <c r="A207" s="5">
        <v>206</v>
      </c>
      <c r="B207" s="5">
        <v>0</v>
      </c>
      <c r="C207" s="5">
        <v>0.161581</v>
      </c>
      <c r="D207" s="5">
        <v>0.70448900000000003</v>
      </c>
      <c r="E207" s="5">
        <v>0.83841900000000003</v>
      </c>
      <c r="F207" s="5">
        <v>0.34837600000000002</v>
      </c>
      <c r="G207" s="5">
        <v>2.022211</v>
      </c>
      <c r="H207" s="5">
        <v>1147.742</v>
      </c>
      <c r="I207" s="5">
        <v>1.632323</v>
      </c>
      <c r="J207" s="5">
        <v>1.893877</v>
      </c>
      <c r="K207" s="6">
        <v>0.16626428799248361</v>
      </c>
      <c r="L207" s="7">
        <v>0.15</v>
      </c>
      <c r="M207" s="7" t="str">
        <f t="shared" si="0"/>
        <v>bad</v>
      </c>
      <c r="N207" s="7">
        <f t="shared" si="1"/>
        <v>-1.6264287992483611E-2</v>
      </c>
      <c r="O207" s="7" t="str">
        <f t="shared" si="2"/>
        <v>No</v>
      </c>
      <c r="P207" s="7" t="str">
        <f t="shared" si="3"/>
        <v>No</v>
      </c>
      <c r="Q207" s="7"/>
      <c r="R207" s="8"/>
      <c r="S207" s="7"/>
      <c r="T207" s="7" t="str">
        <f t="shared" si="4"/>
        <v/>
      </c>
      <c r="U207" s="7"/>
      <c r="V207" s="7">
        <f t="shared" si="8"/>
        <v>0</v>
      </c>
      <c r="W207" s="9">
        <f t="shared" si="13"/>
        <v>-0.16626428799248361</v>
      </c>
      <c r="X207" s="7"/>
      <c r="Y207" s="7"/>
      <c r="Z207" s="9">
        <f t="shared" si="14"/>
        <v>-2.5000000000000001E-3</v>
      </c>
      <c r="AA207" s="7"/>
    </row>
    <row r="208" spans="1:27" ht="15.75" customHeight="1" x14ac:dyDescent="0.2">
      <c r="A208" s="5">
        <v>207</v>
      </c>
      <c r="B208" s="5">
        <v>0</v>
      </c>
      <c r="C208" s="5">
        <v>0.12</v>
      </c>
      <c r="D208" s="5">
        <v>0.81745500000000004</v>
      </c>
      <c r="E208" s="5">
        <v>0.88</v>
      </c>
      <c r="F208" s="5">
        <v>0.49284699999999998</v>
      </c>
      <c r="G208" s="5">
        <v>1.658639</v>
      </c>
      <c r="H208" s="5">
        <v>1088.0509999999999</v>
      </c>
      <c r="I208" s="5">
        <v>1.89835</v>
      </c>
      <c r="J208" s="5">
        <v>1.981053</v>
      </c>
      <c r="K208" s="6">
        <v>9.6949391714741359E-2</v>
      </c>
      <c r="L208" s="7">
        <v>0.15</v>
      </c>
      <c r="M208" s="7" t="str">
        <f t="shared" si="0"/>
        <v>good</v>
      </c>
      <c r="N208" s="7">
        <f t="shared" si="1"/>
        <v>5.3050608285258635E-2</v>
      </c>
      <c r="O208" s="7" t="str">
        <f t="shared" si="2"/>
        <v>No</v>
      </c>
      <c r="P208" s="7" t="str">
        <f t="shared" si="3"/>
        <v>No</v>
      </c>
      <c r="Q208" s="7"/>
      <c r="R208" s="8"/>
      <c r="S208" s="7"/>
      <c r="T208" s="7">
        <f t="shared" si="4"/>
        <v>0.15</v>
      </c>
      <c r="U208" s="7"/>
      <c r="V208" s="7">
        <f t="shared" si="8"/>
        <v>0</v>
      </c>
      <c r="W208" s="9">
        <f t="shared" si="13"/>
        <v>-9.6949391714741359E-2</v>
      </c>
      <c r="X208" s="7"/>
      <c r="Y208" s="7"/>
      <c r="Z208" s="9">
        <f t="shared" si="14"/>
        <v>-2.5000000000000001E-3</v>
      </c>
      <c r="AA208" s="7"/>
    </row>
    <row r="209" spans="1:27" ht="15.75" customHeight="1" x14ac:dyDescent="0.2">
      <c r="A209" s="5">
        <v>208</v>
      </c>
      <c r="B209" s="5">
        <v>0</v>
      </c>
      <c r="C209" s="5">
        <v>0.71819599999999995</v>
      </c>
      <c r="D209" s="5">
        <v>0.51822299999999999</v>
      </c>
      <c r="E209" s="5">
        <v>0.281804</v>
      </c>
      <c r="F209" s="5">
        <v>0.340221</v>
      </c>
      <c r="G209" s="5">
        <v>1.5231950000000001</v>
      </c>
      <c r="H209" s="5">
        <v>734.66</v>
      </c>
      <c r="I209" s="5">
        <v>1.400058</v>
      </c>
      <c r="J209" s="5">
        <v>1.276859</v>
      </c>
      <c r="K209" s="6">
        <v>0.13185608279048949</v>
      </c>
      <c r="L209" s="7">
        <v>0.1</v>
      </c>
      <c r="M209" s="7" t="str">
        <f t="shared" si="0"/>
        <v>bad</v>
      </c>
      <c r="N209" s="7">
        <f t="shared" si="1"/>
        <v>-3.1856082790489487E-2</v>
      </c>
      <c r="O209" s="7" t="str">
        <f t="shared" si="2"/>
        <v>No</v>
      </c>
      <c r="P209" s="7" t="str">
        <f t="shared" si="3"/>
        <v>No</v>
      </c>
      <c r="Q209" s="7"/>
      <c r="R209" s="8"/>
      <c r="S209" s="7"/>
      <c r="T209" s="7" t="str">
        <f t="shared" si="4"/>
        <v/>
      </c>
      <c r="U209" s="7"/>
      <c r="V209" s="7">
        <f t="shared" si="8"/>
        <v>0</v>
      </c>
      <c r="W209" s="9">
        <f t="shared" si="13"/>
        <v>-0.13185608279048949</v>
      </c>
      <c r="X209" s="7"/>
      <c r="Y209" s="7"/>
      <c r="Z209" s="9">
        <f t="shared" si="14"/>
        <v>-2.5000000000000001E-3</v>
      </c>
      <c r="AA209" s="7"/>
    </row>
    <row r="210" spans="1:27" ht="15.75" customHeight="1" x14ac:dyDescent="0.2">
      <c r="A210" s="5">
        <v>209</v>
      </c>
      <c r="B210" s="5">
        <v>1</v>
      </c>
      <c r="C210" s="5">
        <v>7.3459999999999998E-2</v>
      </c>
      <c r="D210" s="5">
        <v>0.65013200000000004</v>
      </c>
      <c r="E210" s="5">
        <v>0.92654000000000003</v>
      </c>
      <c r="F210" s="5">
        <v>0.32783400000000001</v>
      </c>
      <c r="G210" s="5">
        <v>1.983112</v>
      </c>
      <c r="H210" s="5">
        <v>962.92380000000003</v>
      </c>
      <c r="I210" s="5">
        <v>1.4763219999999999</v>
      </c>
      <c r="J210" s="5">
        <v>2.0540449999999999</v>
      </c>
      <c r="K210" s="6">
        <v>0.20312189633436589</v>
      </c>
      <c r="L210" s="7">
        <v>0.15</v>
      </c>
      <c r="M210" s="7" t="str">
        <f t="shared" si="0"/>
        <v>bad</v>
      </c>
      <c r="N210" s="7">
        <f t="shared" si="1"/>
        <v>-5.3121896334365898E-2</v>
      </c>
      <c r="O210" s="7" t="str">
        <f t="shared" si="2"/>
        <v>No</v>
      </c>
      <c r="P210" s="7" t="str">
        <f t="shared" si="3"/>
        <v>No</v>
      </c>
      <c r="Q210" s="7"/>
      <c r="R210" s="8"/>
      <c r="S210" s="7"/>
      <c r="T210" s="7" t="str">
        <f t="shared" si="4"/>
        <v/>
      </c>
      <c r="U210" s="7"/>
      <c r="V210" s="7">
        <f t="shared" si="8"/>
        <v>0</v>
      </c>
      <c r="W210" s="9">
        <f t="shared" si="13"/>
        <v>-0.20312189633436589</v>
      </c>
      <c r="X210" s="7"/>
      <c r="Y210" s="7"/>
      <c r="Z210" s="9">
        <f t="shared" si="14"/>
        <v>-2.5000000000000001E-3</v>
      </c>
      <c r="AA210" s="7"/>
    </row>
    <row r="211" spans="1:27" ht="15.75" customHeight="1" x14ac:dyDescent="0.2">
      <c r="A211" s="5">
        <v>210</v>
      </c>
      <c r="B211" s="5">
        <v>0</v>
      </c>
      <c r="C211" s="5">
        <v>0.60753100000000004</v>
      </c>
      <c r="D211" s="5">
        <v>0.93350900000000003</v>
      </c>
      <c r="E211" s="5">
        <v>0.39246900000000001</v>
      </c>
      <c r="F211" s="5">
        <v>0.50093600000000005</v>
      </c>
      <c r="G211" s="5">
        <v>1.8635280000000001</v>
      </c>
      <c r="H211" s="5">
        <v>1020.89</v>
      </c>
      <c r="I211" s="5">
        <v>2.2294510000000001</v>
      </c>
      <c r="J211" s="5">
        <v>2.1688480000000001</v>
      </c>
      <c r="K211" s="6">
        <v>3.4812000137954373E-2</v>
      </c>
      <c r="L211" s="7">
        <v>0.08</v>
      </c>
      <c r="M211" s="7" t="str">
        <f t="shared" si="0"/>
        <v>good</v>
      </c>
      <c r="N211" s="7">
        <f t="shared" si="1"/>
        <v>4.5187999862045629E-2</v>
      </c>
      <c r="O211" s="7" t="str">
        <f t="shared" si="2"/>
        <v>No</v>
      </c>
      <c r="P211" s="7" t="str">
        <f t="shared" si="3"/>
        <v>No</v>
      </c>
      <c r="Q211" s="7"/>
      <c r="R211" s="8"/>
      <c r="S211" s="7"/>
      <c r="T211" s="7">
        <f t="shared" si="4"/>
        <v>0.08</v>
      </c>
      <c r="U211" s="7"/>
      <c r="V211" s="7">
        <f t="shared" si="8"/>
        <v>0</v>
      </c>
      <c r="W211" s="9">
        <f t="shared" si="13"/>
        <v>-3.4812000137954373E-2</v>
      </c>
      <c r="X211" s="7"/>
      <c r="Y211" s="7"/>
      <c r="Z211" s="9">
        <f t="shared" si="14"/>
        <v>-2.5000000000000001E-3</v>
      </c>
      <c r="AA211" s="7"/>
    </row>
    <row r="212" spans="1:27" ht="15.75" customHeight="1" x14ac:dyDescent="0.2">
      <c r="A212" s="5">
        <v>211</v>
      </c>
      <c r="B212" s="5">
        <v>0</v>
      </c>
      <c r="C212" s="5">
        <v>0.55791800000000003</v>
      </c>
      <c r="D212" s="5">
        <v>0.75054900000000002</v>
      </c>
      <c r="E212" s="5">
        <v>0.44208199999999997</v>
      </c>
      <c r="F212" s="5">
        <v>0.334816</v>
      </c>
      <c r="G212" s="5">
        <v>2.241673</v>
      </c>
      <c r="H212" s="5">
        <v>1129.347</v>
      </c>
      <c r="I212" s="5">
        <v>1.8953230000000001</v>
      </c>
      <c r="J212" s="5">
        <v>3.2318410000000002</v>
      </c>
      <c r="K212" s="6">
        <v>2.0208615198272051E-2</v>
      </c>
      <c r="L212" s="7">
        <v>0.11</v>
      </c>
      <c r="M212" s="7" t="str">
        <f t="shared" si="0"/>
        <v>good</v>
      </c>
      <c r="N212" s="7">
        <f t="shared" si="1"/>
        <v>8.979138480172795E-2</v>
      </c>
      <c r="O212" s="7" t="str">
        <f t="shared" si="2"/>
        <v>Yes</v>
      </c>
      <c r="P212" s="7" t="str">
        <f t="shared" si="3"/>
        <v>Yes</v>
      </c>
      <c r="Q212" s="7"/>
      <c r="R212" s="8"/>
      <c r="S212" s="7"/>
      <c r="T212" s="7">
        <f t="shared" si="4"/>
        <v>0.11</v>
      </c>
      <c r="U212" s="7"/>
      <c r="V212" s="7">
        <f t="shared" si="8"/>
        <v>0</v>
      </c>
      <c r="W212" s="9">
        <f t="shared" si="13"/>
        <v>-2.0208615198272051E-2</v>
      </c>
      <c r="X212" s="7"/>
      <c r="Y212" s="7"/>
      <c r="Z212" s="9">
        <f t="shared" si="14"/>
        <v>-2.5000000000000001E-3</v>
      </c>
      <c r="AA212" s="7"/>
    </row>
    <row r="213" spans="1:27" ht="15.75" customHeight="1" x14ac:dyDescent="0.2">
      <c r="A213" s="5">
        <v>212</v>
      </c>
      <c r="B213" s="5">
        <v>0</v>
      </c>
      <c r="C213" s="5">
        <v>0.60520200000000002</v>
      </c>
      <c r="D213" s="5">
        <v>0.56430199999999997</v>
      </c>
      <c r="E213" s="5">
        <v>0.39479799999999998</v>
      </c>
      <c r="F213" s="5">
        <v>0.32181700000000002</v>
      </c>
      <c r="G213" s="5">
        <v>1.753485</v>
      </c>
      <c r="H213" s="5">
        <v>1096.2670000000001</v>
      </c>
      <c r="I213" s="5">
        <v>2.5212479999999999</v>
      </c>
      <c r="J213" s="5">
        <v>2.437122</v>
      </c>
      <c r="K213" s="6">
        <v>3.8109784408145567E-2</v>
      </c>
      <c r="L213" s="7">
        <v>0.11</v>
      </c>
      <c r="M213" s="7" t="str">
        <f t="shared" si="0"/>
        <v>good</v>
      </c>
      <c r="N213" s="7">
        <f t="shared" si="1"/>
        <v>7.1890215591854434E-2</v>
      </c>
      <c r="O213" s="7" t="str">
        <f t="shared" si="2"/>
        <v>No</v>
      </c>
      <c r="P213" s="7" t="str">
        <f t="shared" si="3"/>
        <v>No</v>
      </c>
      <c r="Q213" s="7"/>
      <c r="R213" s="8"/>
      <c r="S213" s="7"/>
      <c r="T213" s="7">
        <f t="shared" si="4"/>
        <v>0.11</v>
      </c>
      <c r="U213" s="7"/>
      <c r="V213" s="7">
        <f t="shared" si="8"/>
        <v>0</v>
      </c>
      <c r="W213" s="9">
        <f t="shared" si="13"/>
        <v>-3.8109784408145567E-2</v>
      </c>
      <c r="X213" s="7"/>
      <c r="Y213" s="7"/>
      <c r="Z213" s="9">
        <f t="shared" si="14"/>
        <v>-2.5000000000000001E-3</v>
      </c>
      <c r="AA213" s="7"/>
    </row>
    <row r="214" spans="1:27" ht="15.75" customHeight="1" x14ac:dyDescent="0.2">
      <c r="A214" s="5">
        <v>213</v>
      </c>
      <c r="B214" s="5">
        <v>0</v>
      </c>
      <c r="C214" s="5">
        <v>0.65420699999999998</v>
      </c>
      <c r="D214" s="5">
        <v>0.54147000000000001</v>
      </c>
      <c r="E214" s="5">
        <v>0.34579300000000002</v>
      </c>
      <c r="F214" s="5">
        <v>0.33884599999999998</v>
      </c>
      <c r="G214" s="5">
        <v>1.5979829999999999</v>
      </c>
      <c r="H214" s="5">
        <v>988.10450000000003</v>
      </c>
      <c r="I214" s="5">
        <v>2.258248</v>
      </c>
      <c r="J214" s="5">
        <v>2.5039940000000001</v>
      </c>
      <c r="K214" s="6">
        <v>3.0177523195067831E-2</v>
      </c>
      <c r="L214" s="7">
        <v>0.11</v>
      </c>
      <c r="M214" s="7" t="str">
        <f t="shared" si="0"/>
        <v>good</v>
      </c>
      <c r="N214" s="7">
        <f t="shared" si="1"/>
        <v>7.9822476804932166E-2</v>
      </c>
      <c r="O214" s="7" t="str">
        <f t="shared" si="2"/>
        <v>No</v>
      </c>
      <c r="P214" s="7" t="str">
        <f t="shared" si="3"/>
        <v>Yes</v>
      </c>
      <c r="Q214" s="7"/>
      <c r="R214" s="8"/>
      <c r="S214" s="7"/>
      <c r="T214" s="7">
        <f t="shared" si="4"/>
        <v>0.11</v>
      </c>
      <c r="U214" s="7"/>
      <c r="V214" s="7">
        <f t="shared" si="8"/>
        <v>0</v>
      </c>
      <c r="W214" s="9">
        <f t="shared" si="13"/>
        <v>-3.0177523195067831E-2</v>
      </c>
      <c r="X214" s="7"/>
      <c r="Y214" s="7"/>
      <c r="Z214" s="9">
        <f t="shared" si="14"/>
        <v>-2.5000000000000001E-3</v>
      </c>
      <c r="AA214" s="7"/>
    </row>
    <row r="215" spans="1:27" ht="15.75" customHeight="1" x14ac:dyDescent="0.2">
      <c r="A215" s="5">
        <v>214</v>
      </c>
      <c r="B215" s="5">
        <v>0</v>
      </c>
      <c r="C215" s="5">
        <v>0.70677400000000001</v>
      </c>
      <c r="D215" s="5">
        <v>0.48735400000000001</v>
      </c>
      <c r="E215" s="5">
        <v>0.29322599999999999</v>
      </c>
      <c r="F215" s="5">
        <v>0.23457800000000001</v>
      </c>
      <c r="G215" s="5">
        <v>2.077582</v>
      </c>
      <c r="H215" s="5">
        <v>989.82860000000005</v>
      </c>
      <c r="I215" s="5">
        <v>2.1911670000000001</v>
      </c>
      <c r="J215" s="5">
        <v>2.9097369999999998</v>
      </c>
      <c r="K215" s="6">
        <v>3.3038170241921218E-2</v>
      </c>
      <c r="L215" s="7">
        <v>0.06</v>
      </c>
      <c r="M215" s="7" t="str">
        <f t="shared" si="0"/>
        <v>good</v>
      </c>
      <c r="N215" s="7">
        <f t="shared" si="1"/>
        <v>2.696182975807878E-2</v>
      </c>
      <c r="O215" s="7" t="str">
        <f t="shared" si="2"/>
        <v>No</v>
      </c>
      <c r="P215" s="7" t="str">
        <f t="shared" si="3"/>
        <v>No</v>
      </c>
      <c r="Q215" s="7"/>
      <c r="R215" s="8"/>
      <c r="S215" s="7"/>
      <c r="T215" s="7">
        <f t="shared" si="4"/>
        <v>0.06</v>
      </c>
      <c r="U215" s="7"/>
      <c r="V215" s="7">
        <f t="shared" si="8"/>
        <v>0</v>
      </c>
      <c r="W215" s="9">
        <f t="shared" si="13"/>
        <v>-3.3038170241921218E-2</v>
      </c>
      <c r="X215" s="7"/>
      <c r="Y215" s="7"/>
      <c r="Z215" s="9">
        <f t="shared" si="14"/>
        <v>-2.5000000000000001E-3</v>
      </c>
      <c r="AA215" s="7"/>
    </row>
    <row r="216" spans="1:27" ht="15.75" customHeight="1" x14ac:dyDescent="0.2">
      <c r="A216" s="5">
        <v>215</v>
      </c>
      <c r="B216" s="5">
        <v>0</v>
      </c>
      <c r="C216" s="5">
        <v>0.838947</v>
      </c>
      <c r="D216" s="5">
        <v>0.62242200000000003</v>
      </c>
      <c r="E216" s="5">
        <v>0.161053</v>
      </c>
      <c r="F216" s="5">
        <v>0.36932399999999999</v>
      </c>
      <c r="G216" s="5">
        <v>1.6853009999999999</v>
      </c>
      <c r="H216" s="5">
        <v>920.43799999999999</v>
      </c>
      <c r="I216" s="5">
        <v>2.5790250000000001</v>
      </c>
      <c r="J216" s="5">
        <v>3.3057569999999998</v>
      </c>
      <c r="K216" s="6">
        <v>8.2565486234021154E-3</v>
      </c>
      <c r="L216" s="7">
        <v>7.0000000000000007E-2</v>
      </c>
      <c r="M216" s="7" t="str">
        <f t="shared" si="0"/>
        <v>good</v>
      </c>
      <c r="N216" s="7">
        <f t="shared" si="1"/>
        <v>6.174345137659789E-2</v>
      </c>
      <c r="O216" s="7" t="str">
        <f t="shared" si="2"/>
        <v>No</v>
      </c>
      <c r="P216" s="7" t="str">
        <f t="shared" si="3"/>
        <v>No</v>
      </c>
      <c r="Q216" s="7"/>
      <c r="R216" s="8"/>
      <c r="S216" s="7"/>
      <c r="T216" s="7">
        <f t="shared" si="4"/>
        <v>7.0000000000000007E-2</v>
      </c>
      <c r="U216" s="7"/>
      <c r="V216" s="7">
        <f t="shared" si="8"/>
        <v>0</v>
      </c>
      <c r="W216" s="9">
        <f t="shared" si="13"/>
        <v>-8.2565486234021154E-3</v>
      </c>
      <c r="X216" s="7"/>
      <c r="Y216" s="7"/>
      <c r="Z216" s="9">
        <f t="shared" si="14"/>
        <v>-2.5000000000000001E-3</v>
      </c>
      <c r="AA216" s="7"/>
    </row>
    <row r="217" spans="1:27" ht="15.75" customHeight="1" x14ac:dyDescent="0.2">
      <c r="A217" s="5">
        <v>216</v>
      </c>
      <c r="B217" s="5">
        <v>0</v>
      </c>
      <c r="C217" s="5">
        <v>0.422323</v>
      </c>
      <c r="D217" s="5">
        <v>0.579704</v>
      </c>
      <c r="E217" s="5">
        <v>0.577677</v>
      </c>
      <c r="F217" s="5">
        <v>0.24008699999999999</v>
      </c>
      <c r="G217" s="5">
        <v>2.4145620000000001</v>
      </c>
      <c r="H217" s="5">
        <v>898.10059999999999</v>
      </c>
      <c r="I217" s="5">
        <v>1.991411</v>
      </c>
      <c r="J217" s="5">
        <v>3.1247060000000002</v>
      </c>
      <c r="K217" s="6">
        <v>6.5097552044526732E-2</v>
      </c>
      <c r="L217" s="7">
        <v>0.09</v>
      </c>
      <c r="M217" s="7" t="str">
        <f t="shared" si="0"/>
        <v>good</v>
      </c>
      <c r="N217" s="7">
        <f t="shared" si="1"/>
        <v>2.4902447955473264E-2</v>
      </c>
      <c r="O217" s="7" t="str">
        <f t="shared" si="2"/>
        <v>No</v>
      </c>
      <c r="P217" s="7" t="str">
        <f t="shared" si="3"/>
        <v>No</v>
      </c>
      <c r="Q217" s="7"/>
      <c r="R217" s="8"/>
      <c r="S217" s="7"/>
      <c r="T217" s="7">
        <f t="shared" si="4"/>
        <v>0.09</v>
      </c>
      <c r="U217" s="7"/>
      <c r="V217" s="7">
        <f t="shared" si="8"/>
        <v>0</v>
      </c>
      <c r="W217" s="9">
        <f t="shared" si="13"/>
        <v>-6.5097552044526732E-2</v>
      </c>
      <c r="X217" s="7"/>
      <c r="Y217" s="7"/>
      <c r="Z217" s="9">
        <f t="shared" si="14"/>
        <v>-2.5000000000000001E-3</v>
      </c>
      <c r="AA217" s="7"/>
    </row>
    <row r="218" spans="1:27" ht="15.75" customHeight="1" x14ac:dyDescent="0.2">
      <c r="A218" s="5">
        <v>217</v>
      </c>
      <c r="B218" s="5">
        <v>0</v>
      </c>
      <c r="C218" s="5">
        <v>0.651231</v>
      </c>
      <c r="D218" s="5">
        <v>0.16053799999999999</v>
      </c>
      <c r="E218" s="5">
        <v>0.348769</v>
      </c>
      <c r="F218" s="5">
        <v>7.5984999999999997E-2</v>
      </c>
      <c r="G218" s="5">
        <v>2.1127579999999999</v>
      </c>
      <c r="H218" s="5">
        <v>947.3347</v>
      </c>
      <c r="I218" s="5">
        <v>2.0782569999999998</v>
      </c>
      <c r="J218" s="5">
        <v>2.6752829999999999</v>
      </c>
      <c r="K218" s="6">
        <v>8.9027495140591301E-2</v>
      </c>
      <c r="L218" s="7">
        <v>0.11</v>
      </c>
      <c r="M218" s="7" t="str">
        <f t="shared" si="0"/>
        <v>good</v>
      </c>
      <c r="N218" s="7">
        <f t="shared" si="1"/>
        <v>2.09725048594087E-2</v>
      </c>
      <c r="O218" s="7" t="str">
        <f t="shared" si="2"/>
        <v>No</v>
      </c>
      <c r="P218" s="7" t="str">
        <f t="shared" si="3"/>
        <v>No</v>
      </c>
      <c r="Q218" s="7"/>
      <c r="R218" s="8"/>
      <c r="S218" s="7"/>
      <c r="T218" s="7">
        <f t="shared" si="4"/>
        <v>0.11</v>
      </c>
      <c r="U218" s="7"/>
      <c r="V218" s="7">
        <f t="shared" si="8"/>
        <v>0</v>
      </c>
      <c r="W218" s="9">
        <f t="shared" si="13"/>
        <v>-8.9027495140591301E-2</v>
      </c>
      <c r="X218" s="7"/>
      <c r="Y218" s="7"/>
      <c r="Z218" s="9">
        <f t="shared" si="14"/>
        <v>-2.5000000000000001E-3</v>
      </c>
      <c r="AA218" s="7"/>
    </row>
    <row r="219" spans="1:27" ht="15.75" customHeight="1" x14ac:dyDescent="0.2">
      <c r="A219" s="5">
        <v>218</v>
      </c>
      <c r="B219" s="5">
        <v>0</v>
      </c>
      <c r="C219" s="5">
        <v>0.42388999999999999</v>
      </c>
      <c r="D219" s="5">
        <v>0.567249</v>
      </c>
      <c r="E219" s="5">
        <v>0.57611000000000001</v>
      </c>
      <c r="F219" s="5">
        <v>0.23289499999999999</v>
      </c>
      <c r="G219" s="5">
        <v>2.4356429999999998</v>
      </c>
      <c r="H219" s="5">
        <v>1111.5730000000001</v>
      </c>
      <c r="I219" s="5">
        <v>2.5722139999999998</v>
      </c>
      <c r="J219" s="5">
        <v>2.950996</v>
      </c>
      <c r="K219" s="6">
        <v>6.7561914040013341E-2</v>
      </c>
      <c r="L219" s="7">
        <v>0.1</v>
      </c>
      <c r="M219" s="7" t="str">
        <f t="shared" si="0"/>
        <v>good</v>
      </c>
      <c r="N219" s="7">
        <f t="shared" si="1"/>
        <v>3.2438085959986665E-2</v>
      </c>
      <c r="O219" s="7" t="str">
        <f t="shared" si="2"/>
        <v>No</v>
      </c>
      <c r="P219" s="7" t="str">
        <f t="shared" si="3"/>
        <v>No</v>
      </c>
      <c r="Q219" s="7"/>
      <c r="R219" s="8"/>
      <c r="S219" s="7"/>
      <c r="T219" s="7">
        <f t="shared" si="4"/>
        <v>0.1</v>
      </c>
      <c r="U219" s="7"/>
      <c r="V219" s="7">
        <f t="shared" si="8"/>
        <v>0</v>
      </c>
      <c r="W219" s="9">
        <f t="shared" si="13"/>
        <v>-6.7561914040013341E-2</v>
      </c>
      <c r="X219" s="7"/>
      <c r="Y219" s="7"/>
      <c r="Z219" s="9">
        <f t="shared" si="14"/>
        <v>-2.5000000000000001E-3</v>
      </c>
      <c r="AA219" s="7"/>
    </row>
    <row r="220" spans="1:27" ht="15.75" customHeight="1" x14ac:dyDescent="0.2">
      <c r="A220" s="5">
        <v>219</v>
      </c>
      <c r="B220" s="5">
        <v>0</v>
      </c>
      <c r="C220" s="5">
        <v>0.61686200000000002</v>
      </c>
      <c r="D220" s="5">
        <v>0.5101</v>
      </c>
      <c r="E220" s="5">
        <v>0.38313799999999998</v>
      </c>
      <c r="F220" s="5">
        <v>0.23027800000000001</v>
      </c>
      <c r="G220" s="5">
        <v>2.2151489999999998</v>
      </c>
      <c r="H220" s="5">
        <v>1030.4390000000001</v>
      </c>
      <c r="I220" s="5">
        <v>1.849815</v>
      </c>
      <c r="J220" s="5">
        <v>2.3718170000000001</v>
      </c>
      <c r="K220" s="6">
        <v>7.9434838656938997E-2</v>
      </c>
      <c r="L220" s="7">
        <v>0.09</v>
      </c>
      <c r="M220" s="7" t="str">
        <f t="shared" si="0"/>
        <v>good</v>
      </c>
      <c r="N220" s="7">
        <f t="shared" si="1"/>
        <v>1.0565161343061E-2</v>
      </c>
      <c r="O220" s="7" t="str">
        <f t="shared" si="2"/>
        <v>No</v>
      </c>
      <c r="P220" s="7" t="str">
        <f t="shared" si="3"/>
        <v>No</v>
      </c>
      <c r="Q220" s="7"/>
      <c r="R220" s="8"/>
      <c r="S220" s="7"/>
      <c r="T220" s="7">
        <f t="shared" si="4"/>
        <v>0.09</v>
      </c>
      <c r="U220" s="7"/>
      <c r="V220" s="7">
        <f t="shared" si="8"/>
        <v>0</v>
      </c>
      <c r="W220" s="9">
        <f t="shared" si="13"/>
        <v>-7.9434838656938997E-2</v>
      </c>
      <c r="X220" s="7"/>
      <c r="Y220" s="7"/>
      <c r="Z220" s="9">
        <f t="shared" si="14"/>
        <v>-2.5000000000000001E-3</v>
      </c>
      <c r="AA220" s="7"/>
    </row>
    <row r="221" spans="1:27" ht="15.75" customHeight="1" x14ac:dyDescent="0.2">
      <c r="A221" s="5">
        <v>220</v>
      </c>
      <c r="B221" s="5">
        <v>0</v>
      </c>
      <c r="C221" s="5">
        <v>0.59074199999999999</v>
      </c>
      <c r="D221" s="5">
        <v>0.68301000000000001</v>
      </c>
      <c r="E221" s="5">
        <v>0.40925800000000001</v>
      </c>
      <c r="F221" s="5">
        <v>0.38994299999999998</v>
      </c>
      <c r="G221" s="5">
        <v>1.751566</v>
      </c>
      <c r="H221" s="5">
        <v>1025.7739999999999</v>
      </c>
      <c r="I221" s="5">
        <v>2.4447589999999999</v>
      </c>
      <c r="J221" s="5">
        <v>2.4508709999999998</v>
      </c>
      <c r="K221" s="6">
        <v>3.404686362826588E-2</v>
      </c>
      <c r="L221" s="7">
        <v>7.0000000000000007E-2</v>
      </c>
      <c r="M221" s="7" t="str">
        <f t="shared" si="0"/>
        <v>good</v>
      </c>
      <c r="N221" s="7">
        <f t="shared" si="1"/>
        <v>3.5953136371734126E-2</v>
      </c>
      <c r="O221" s="7" t="str">
        <f t="shared" si="2"/>
        <v>No</v>
      </c>
      <c r="P221" s="7" t="str">
        <f t="shared" si="3"/>
        <v>No</v>
      </c>
      <c r="Q221" s="7"/>
      <c r="R221" s="8"/>
      <c r="S221" s="7"/>
      <c r="T221" s="7">
        <f t="shared" si="4"/>
        <v>7.0000000000000007E-2</v>
      </c>
      <c r="U221" s="7"/>
      <c r="V221" s="7">
        <f t="shared" si="8"/>
        <v>0</v>
      </c>
      <c r="W221" s="9">
        <f t="shared" si="13"/>
        <v>-3.404686362826588E-2</v>
      </c>
      <c r="X221" s="7"/>
      <c r="Y221" s="7"/>
      <c r="Z221" s="9">
        <f t="shared" si="14"/>
        <v>-2.5000000000000001E-3</v>
      </c>
      <c r="AA221" s="7"/>
    </row>
    <row r="222" spans="1:27" ht="15.75" customHeight="1" x14ac:dyDescent="0.2">
      <c r="A222" s="5">
        <v>221</v>
      </c>
      <c r="B222" s="5">
        <v>0</v>
      </c>
      <c r="C222" s="5">
        <v>0.63358000000000003</v>
      </c>
      <c r="D222" s="5">
        <v>0.64021099999999997</v>
      </c>
      <c r="E222" s="5">
        <v>0.36642000000000002</v>
      </c>
      <c r="F222" s="5">
        <v>0.25511200000000001</v>
      </c>
      <c r="G222" s="5">
        <v>2.5095350000000001</v>
      </c>
      <c r="H222" s="5">
        <v>1113.6120000000001</v>
      </c>
      <c r="I222" s="5">
        <v>2.2684350000000002</v>
      </c>
      <c r="J222" s="5">
        <v>3.289263</v>
      </c>
      <c r="K222" s="6">
        <v>2.8032036147946509E-2</v>
      </c>
      <c r="L222" s="7">
        <v>0.1</v>
      </c>
      <c r="M222" s="7" t="str">
        <f t="shared" si="0"/>
        <v>good</v>
      </c>
      <c r="N222" s="7">
        <f t="shared" si="1"/>
        <v>7.1967963852053493E-2</v>
      </c>
      <c r="O222" s="7" t="str">
        <f t="shared" si="2"/>
        <v>No</v>
      </c>
      <c r="P222" s="7" t="str">
        <f t="shared" si="3"/>
        <v>No</v>
      </c>
      <c r="Q222" s="7"/>
      <c r="R222" s="8"/>
      <c r="S222" s="7"/>
      <c r="T222" s="7">
        <f t="shared" si="4"/>
        <v>0.1</v>
      </c>
      <c r="U222" s="7"/>
      <c r="V222" s="7">
        <f t="shared" si="8"/>
        <v>0</v>
      </c>
      <c r="W222" s="9">
        <f t="shared" si="13"/>
        <v>-2.8032036147946509E-2</v>
      </c>
      <c r="X222" s="7"/>
      <c r="Y222" s="7"/>
      <c r="Z222" s="9">
        <f t="shared" si="14"/>
        <v>-2.5000000000000001E-3</v>
      </c>
      <c r="AA222" s="7"/>
    </row>
    <row r="223" spans="1:27" ht="15.75" customHeight="1" x14ac:dyDescent="0.2">
      <c r="A223" s="5">
        <v>222</v>
      </c>
      <c r="B223" s="5">
        <v>0</v>
      </c>
      <c r="C223" s="5">
        <v>0.113468</v>
      </c>
      <c r="D223" s="5">
        <v>0.81614100000000001</v>
      </c>
      <c r="E223" s="5">
        <v>0.88653199999999999</v>
      </c>
      <c r="F223" s="5">
        <v>0.42073300000000002</v>
      </c>
      <c r="G223" s="5">
        <v>1.939808</v>
      </c>
      <c r="H223" s="5">
        <v>1032.076</v>
      </c>
      <c r="I223" s="5">
        <v>2.1613880000000001</v>
      </c>
      <c r="J223" s="5">
        <v>2.1190380000000002</v>
      </c>
      <c r="K223" s="6">
        <v>0.1286910663322719</v>
      </c>
      <c r="L223" s="7">
        <v>0.13</v>
      </c>
      <c r="M223" s="7" t="str">
        <f t="shared" si="0"/>
        <v>good</v>
      </c>
      <c r="N223" s="7">
        <f t="shared" si="1"/>
        <v>1.3089336677281072E-3</v>
      </c>
      <c r="O223" s="7" t="str">
        <f t="shared" si="2"/>
        <v>No</v>
      </c>
      <c r="P223" s="7" t="str">
        <f t="shared" si="3"/>
        <v>No</v>
      </c>
      <c r="Q223" s="7"/>
      <c r="R223" s="8"/>
      <c r="S223" s="7"/>
      <c r="T223" s="7">
        <f t="shared" si="4"/>
        <v>0.13</v>
      </c>
      <c r="U223" s="7"/>
      <c r="V223" s="7">
        <f t="shared" si="8"/>
        <v>0</v>
      </c>
      <c r="W223" s="9">
        <f t="shared" si="13"/>
        <v>-0.1286910663322719</v>
      </c>
      <c r="X223" s="7"/>
      <c r="Y223" s="7"/>
      <c r="Z223" s="9">
        <f t="shared" si="14"/>
        <v>-2.5000000000000001E-3</v>
      </c>
      <c r="AA223" s="7"/>
    </row>
    <row r="224" spans="1:27" ht="15.75" customHeight="1" x14ac:dyDescent="0.2">
      <c r="A224" s="5">
        <v>223</v>
      </c>
      <c r="B224" s="5">
        <v>0</v>
      </c>
      <c r="C224" s="5">
        <v>7.3459999999999998E-2</v>
      </c>
      <c r="D224" s="5">
        <v>0.77106200000000003</v>
      </c>
      <c r="E224" s="5">
        <v>0.92654000000000003</v>
      </c>
      <c r="F224" s="5">
        <v>0.40190599999999999</v>
      </c>
      <c r="G224" s="5">
        <v>1.9185110000000001</v>
      </c>
      <c r="H224" s="5">
        <v>1009.857</v>
      </c>
      <c r="I224" s="5">
        <v>1.9933430000000001</v>
      </c>
      <c r="J224" s="5">
        <v>2.7427760000000001</v>
      </c>
      <c r="K224" s="6">
        <v>7.3038333842877681E-2</v>
      </c>
      <c r="L224" s="7">
        <v>0.13</v>
      </c>
      <c r="M224" s="7" t="str">
        <f t="shared" si="0"/>
        <v>good</v>
      </c>
      <c r="N224" s="7">
        <f t="shared" si="1"/>
        <v>5.6961666157122323E-2</v>
      </c>
      <c r="O224" s="7" t="str">
        <f t="shared" si="2"/>
        <v>No</v>
      </c>
      <c r="P224" s="7" t="str">
        <f t="shared" si="3"/>
        <v>No</v>
      </c>
      <c r="Q224" s="7"/>
      <c r="R224" s="8"/>
      <c r="S224" s="7"/>
      <c r="T224" s="7">
        <f t="shared" si="4"/>
        <v>0.13</v>
      </c>
      <c r="U224" s="7"/>
      <c r="V224" s="7">
        <f t="shared" si="8"/>
        <v>0</v>
      </c>
      <c r="W224" s="9">
        <f t="shared" si="13"/>
        <v>-7.3038333842877681E-2</v>
      </c>
      <c r="X224" s="7"/>
      <c r="Y224" s="7"/>
      <c r="Z224" s="9">
        <f t="shared" si="14"/>
        <v>-2.5000000000000001E-3</v>
      </c>
      <c r="AA224" s="7"/>
    </row>
    <row r="225" spans="1:27" ht="15.75" customHeight="1" x14ac:dyDescent="0.2">
      <c r="A225" s="5">
        <v>224</v>
      </c>
      <c r="B225" s="5">
        <v>0</v>
      </c>
      <c r="C225" s="5">
        <v>0.32300499999999999</v>
      </c>
      <c r="D225" s="5">
        <v>0.55826100000000001</v>
      </c>
      <c r="E225" s="5">
        <v>0.67699500000000001</v>
      </c>
      <c r="F225" s="5">
        <v>0.269511</v>
      </c>
      <c r="G225" s="5">
        <v>2.0713819999999998</v>
      </c>
      <c r="H225" s="5">
        <v>1015.52</v>
      </c>
      <c r="I225" s="5">
        <v>1.7662340000000001</v>
      </c>
      <c r="J225" s="5">
        <v>2.771172</v>
      </c>
      <c r="K225" s="6">
        <v>7.1092399615439533E-2</v>
      </c>
      <c r="L225" s="7">
        <v>0.11</v>
      </c>
      <c r="M225" s="7" t="str">
        <f t="shared" si="0"/>
        <v>good</v>
      </c>
      <c r="N225" s="7">
        <f t="shared" si="1"/>
        <v>3.8907600384560467E-2</v>
      </c>
      <c r="O225" s="7" t="str">
        <f t="shared" si="2"/>
        <v>No</v>
      </c>
      <c r="P225" s="7" t="str">
        <f t="shared" si="3"/>
        <v>No</v>
      </c>
      <c r="Q225" s="7"/>
      <c r="R225" s="8"/>
      <c r="S225" s="7"/>
      <c r="T225" s="7">
        <f t="shared" si="4"/>
        <v>0.11</v>
      </c>
      <c r="U225" s="7"/>
      <c r="V225" s="7">
        <f t="shared" si="8"/>
        <v>0</v>
      </c>
      <c r="W225" s="9">
        <f t="shared" si="13"/>
        <v>-7.1092399615439533E-2</v>
      </c>
      <c r="X225" s="7"/>
      <c r="Y225" s="7"/>
      <c r="Z225" s="9">
        <f t="shared" si="14"/>
        <v>-2.5000000000000001E-3</v>
      </c>
      <c r="AA225" s="7"/>
    </row>
    <row r="226" spans="1:27" ht="15.75" customHeight="1" x14ac:dyDescent="0.2">
      <c r="A226" s="5">
        <v>225</v>
      </c>
      <c r="B226" s="5">
        <v>0</v>
      </c>
      <c r="C226" s="5">
        <v>0.60396799999999995</v>
      </c>
      <c r="D226" s="5">
        <v>0.52323799999999998</v>
      </c>
      <c r="E226" s="5">
        <v>0.396032</v>
      </c>
      <c r="F226" s="5">
        <v>0.20896100000000001</v>
      </c>
      <c r="G226" s="5">
        <v>2.5039950000000002</v>
      </c>
      <c r="H226" s="5">
        <v>989.11919999999998</v>
      </c>
      <c r="I226" s="5">
        <v>2.2384140000000001</v>
      </c>
      <c r="J226" s="5">
        <v>3.1083889999999998</v>
      </c>
      <c r="K226" s="6">
        <v>5.1010855843065313E-2</v>
      </c>
      <c r="L226" s="7">
        <v>0.06</v>
      </c>
      <c r="M226" s="7" t="str">
        <f t="shared" si="0"/>
        <v>good</v>
      </c>
      <c r="N226" s="7">
        <f t="shared" si="1"/>
        <v>8.989144156934685E-3</v>
      </c>
      <c r="O226" s="7" t="str">
        <f t="shared" si="2"/>
        <v>No</v>
      </c>
      <c r="P226" s="7" t="str">
        <f t="shared" si="3"/>
        <v>No</v>
      </c>
      <c r="Q226" s="7"/>
      <c r="R226" s="8"/>
      <c r="S226" s="7"/>
      <c r="T226" s="7">
        <f t="shared" si="4"/>
        <v>0.06</v>
      </c>
      <c r="U226" s="7"/>
      <c r="V226" s="7">
        <f t="shared" si="8"/>
        <v>0</v>
      </c>
      <c r="W226" s="9">
        <f t="shared" si="13"/>
        <v>-5.1010855843065313E-2</v>
      </c>
      <c r="X226" s="7"/>
      <c r="Y226" s="7"/>
      <c r="Z226" s="9">
        <f t="shared" si="14"/>
        <v>-2.5000000000000001E-3</v>
      </c>
      <c r="AA226" s="7"/>
    </row>
    <row r="227" spans="1:27" ht="15.75" customHeight="1" x14ac:dyDescent="0.2">
      <c r="A227" s="5">
        <v>226</v>
      </c>
      <c r="B227" s="5">
        <v>0</v>
      </c>
      <c r="C227" s="5">
        <v>0.41536499999999998</v>
      </c>
      <c r="D227" s="5">
        <v>0.58225000000000005</v>
      </c>
      <c r="E227" s="5">
        <v>0.58463500000000002</v>
      </c>
      <c r="F227" s="5">
        <v>0.27759800000000001</v>
      </c>
      <c r="G227" s="5">
        <v>2.0974590000000002</v>
      </c>
      <c r="H227" s="5">
        <v>967.2423</v>
      </c>
      <c r="I227" s="5">
        <v>2.399632</v>
      </c>
      <c r="J227" s="5">
        <v>2.1377000000000002</v>
      </c>
      <c r="K227" s="6">
        <v>0.13224186264865459</v>
      </c>
      <c r="L227" s="7">
        <v>0.08</v>
      </c>
      <c r="M227" s="7" t="str">
        <f t="shared" si="0"/>
        <v>bad</v>
      </c>
      <c r="N227" s="7">
        <f t="shared" si="1"/>
        <v>-5.2241862648654588E-2</v>
      </c>
      <c r="O227" s="7" t="str">
        <f t="shared" si="2"/>
        <v>No</v>
      </c>
      <c r="P227" s="7" t="str">
        <f t="shared" si="3"/>
        <v>No</v>
      </c>
      <c r="Q227" s="7"/>
      <c r="R227" s="8"/>
      <c r="S227" s="7"/>
      <c r="T227" s="7" t="str">
        <f t="shared" si="4"/>
        <v/>
      </c>
      <c r="U227" s="7"/>
      <c r="V227" s="7">
        <f t="shared" si="8"/>
        <v>0</v>
      </c>
      <c r="W227" s="9">
        <f t="shared" si="13"/>
        <v>-0.13224186264865459</v>
      </c>
      <c r="X227" s="7"/>
      <c r="Y227" s="7"/>
      <c r="Z227" s="9">
        <f t="shared" si="14"/>
        <v>-2.5000000000000001E-3</v>
      </c>
      <c r="AA227" s="7"/>
    </row>
    <row r="228" spans="1:27" ht="15.75" customHeight="1" x14ac:dyDescent="0.2">
      <c r="A228" s="5">
        <v>227</v>
      </c>
      <c r="B228" s="5">
        <v>0</v>
      </c>
      <c r="C228" s="5">
        <v>0.72931900000000005</v>
      </c>
      <c r="D228" s="5">
        <v>0.36139900000000003</v>
      </c>
      <c r="E228" s="5">
        <v>0.270681</v>
      </c>
      <c r="F228" s="5">
        <v>0.15545900000000001</v>
      </c>
      <c r="G228" s="5">
        <v>2.324719</v>
      </c>
      <c r="H228" s="5">
        <v>991.61159999999995</v>
      </c>
      <c r="I228" s="5">
        <v>2.4992909999999999</v>
      </c>
      <c r="J228" s="5">
        <v>2.6804800000000002</v>
      </c>
      <c r="K228" s="6">
        <v>6.9135959045515075E-2</v>
      </c>
      <c r="L228" s="7">
        <v>7.0000000000000007E-2</v>
      </c>
      <c r="M228" s="7" t="str">
        <f t="shared" si="0"/>
        <v>good</v>
      </c>
      <c r="N228" s="7">
        <f t="shared" si="1"/>
        <v>8.6404095448493201E-4</v>
      </c>
      <c r="O228" s="7" t="str">
        <f t="shared" si="2"/>
        <v>No</v>
      </c>
      <c r="P228" s="7" t="str">
        <f t="shared" si="3"/>
        <v>No</v>
      </c>
      <c r="Q228" s="7"/>
      <c r="R228" s="8"/>
      <c r="S228" s="7"/>
      <c r="T228" s="7">
        <f t="shared" si="4"/>
        <v>7.0000000000000007E-2</v>
      </c>
      <c r="U228" s="7"/>
      <c r="V228" s="7">
        <f t="shared" si="8"/>
        <v>0</v>
      </c>
      <c r="W228" s="9">
        <f t="shared" si="13"/>
        <v>-6.9135959045515075E-2</v>
      </c>
      <c r="X228" s="7"/>
      <c r="Y228" s="7"/>
      <c r="Z228" s="9">
        <f t="shared" si="14"/>
        <v>-2.5000000000000001E-3</v>
      </c>
      <c r="AA228" s="7"/>
    </row>
    <row r="229" spans="1:27" ht="15.75" customHeight="1" x14ac:dyDescent="0.2">
      <c r="A229" s="5">
        <v>228</v>
      </c>
      <c r="B229" s="5">
        <v>0</v>
      </c>
      <c r="C229" s="5">
        <v>0.46843600000000002</v>
      </c>
      <c r="D229" s="5">
        <v>0.88689300000000004</v>
      </c>
      <c r="E229" s="5">
        <v>0.53156400000000004</v>
      </c>
      <c r="F229" s="5">
        <v>0.44588</v>
      </c>
      <c r="G229" s="5">
        <v>1.9890840000000001</v>
      </c>
      <c r="H229" s="5">
        <v>1087.5540000000001</v>
      </c>
      <c r="I229" s="5">
        <v>2.031406</v>
      </c>
      <c r="J229" s="5">
        <v>2.5576509999999999</v>
      </c>
      <c r="K229" s="6">
        <v>3.3827615837983972E-2</v>
      </c>
      <c r="L229" s="7">
        <v>0.12</v>
      </c>
      <c r="M229" s="7" t="str">
        <f t="shared" si="0"/>
        <v>good</v>
      </c>
      <c r="N229" s="7">
        <f t="shared" si="1"/>
        <v>8.617238416201603E-2</v>
      </c>
      <c r="O229" s="7" t="str">
        <f t="shared" si="2"/>
        <v>Yes</v>
      </c>
      <c r="P229" s="7" t="str">
        <f t="shared" si="3"/>
        <v>Yes</v>
      </c>
      <c r="Q229" s="7"/>
      <c r="R229" s="8"/>
      <c r="S229" s="7"/>
      <c r="T229" s="7">
        <f t="shared" si="4"/>
        <v>0.12</v>
      </c>
      <c r="U229" s="7"/>
      <c r="V229" s="7">
        <f t="shared" si="8"/>
        <v>0</v>
      </c>
      <c r="W229" s="9">
        <f t="shared" si="13"/>
        <v>-3.3827615837983972E-2</v>
      </c>
      <c r="X229" s="7"/>
      <c r="Y229" s="7"/>
      <c r="Z229" s="9">
        <f t="shared" si="14"/>
        <v>-2.5000000000000001E-3</v>
      </c>
      <c r="AA229" s="7"/>
    </row>
    <row r="230" spans="1:27" ht="15.75" customHeight="1" x14ac:dyDescent="0.2">
      <c r="A230" s="5">
        <v>229</v>
      </c>
      <c r="B230" s="5">
        <v>0</v>
      </c>
      <c r="C230" s="5">
        <v>0.680504</v>
      </c>
      <c r="D230" s="5">
        <v>1.0061040000000001</v>
      </c>
      <c r="E230" s="5">
        <v>0.319496</v>
      </c>
      <c r="F230" s="5">
        <v>0.43187900000000001</v>
      </c>
      <c r="G230" s="5">
        <v>2.329596</v>
      </c>
      <c r="H230" s="5">
        <v>1083.52</v>
      </c>
      <c r="I230" s="5">
        <v>1.7945880000000001</v>
      </c>
      <c r="J230" s="5">
        <v>2.45878</v>
      </c>
      <c r="K230" s="6">
        <v>3.1122471508002621E-2</v>
      </c>
      <c r="L230" s="7">
        <v>0.05</v>
      </c>
      <c r="M230" s="7" t="str">
        <f t="shared" si="0"/>
        <v>good</v>
      </c>
      <c r="N230" s="7">
        <f t="shared" si="1"/>
        <v>1.8877528491997381E-2</v>
      </c>
      <c r="O230" s="7" t="str">
        <f t="shared" si="2"/>
        <v>No</v>
      </c>
      <c r="P230" s="7" t="str">
        <f t="shared" si="3"/>
        <v>No</v>
      </c>
      <c r="Q230" s="7"/>
      <c r="R230" s="8"/>
      <c r="S230" s="7"/>
      <c r="T230" s="7">
        <f t="shared" si="4"/>
        <v>0.05</v>
      </c>
      <c r="U230" s="7"/>
      <c r="V230" s="7">
        <f t="shared" si="8"/>
        <v>0</v>
      </c>
      <c r="W230" s="9">
        <f t="shared" si="13"/>
        <v>-3.1122471508002621E-2</v>
      </c>
      <c r="X230" s="7"/>
      <c r="Y230" s="7"/>
      <c r="Z230" s="9">
        <f t="shared" si="14"/>
        <v>-2.5000000000000001E-3</v>
      </c>
      <c r="AA230" s="7"/>
    </row>
    <row r="231" spans="1:27" ht="15.75" customHeight="1" x14ac:dyDescent="0.2">
      <c r="A231" s="5">
        <v>230</v>
      </c>
      <c r="B231" s="5">
        <v>0</v>
      </c>
      <c r="C231" s="5">
        <v>0.4385</v>
      </c>
      <c r="D231" s="5">
        <v>0.53753200000000001</v>
      </c>
      <c r="E231" s="5">
        <v>0.5615</v>
      </c>
      <c r="F231" s="5">
        <v>0.308614</v>
      </c>
      <c r="G231" s="5">
        <v>1.741763</v>
      </c>
      <c r="H231" s="5">
        <v>1020.599</v>
      </c>
      <c r="I231" s="5">
        <v>2.0652430000000002</v>
      </c>
      <c r="J231" s="5">
        <v>2.0038010000000002</v>
      </c>
      <c r="K231" s="6">
        <v>9.6387157404298734E-2</v>
      </c>
      <c r="L231" s="7">
        <v>0.14000000000000001</v>
      </c>
      <c r="M231" s="7" t="str">
        <f t="shared" si="0"/>
        <v>good</v>
      </c>
      <c r="N231" s="7">
        <f t="shared" si="1"/>
        <v>4.3612842595701279E-2</v>
      </c>
      <c r="O231" s="7" t="str">
        <f t="shared" si="2"/>
        <v>No</v>
      </c>
      <c r="P231" s="7" t="str">
        <f t="shared" si="3"/>
        <v>No</v>
      </c>
      <c r="Q231" s="7"/>
      <c r="R231" s="8"/>
      <c r="S231" s="7"/>
      <c r="T231" s="7">
        <f t="shared" si="4"/>
        <v>0.14000000000000001</v>
      </c>
      <c r="U231" s="7"/>
      <c r="V231" s="7">
        <f t="shared" si="8"/>
        <v>0</v>
      </c>
      <c r="W231" s="9">
        <f t="shared" si="13"/>
        <v>-9.6387157404298734E-2</v>
      </c>
      <c r="X231" s="7"/>
      <c r="Y231" s="7"/>
      <c r="Z231" s="9">
        <f t="shared" si="14"/>
        <v>-2.5000000000000001E-3</v>
      </c>
      <c r="AA231" s="7"/>
    </row>
    <row r="232" spans="1:27" ht="15.75" customHeight="1" x14ac:dyDescent="0.2">
      <c r="A232" s="5">
        <v>231</v>
      </c>
      <c r="B232" s="5">
        <v>0</v>
      </c>
      <c r="C232" s="5">
        <v>0.70252800000000004</v>
      </c>
      <c r="D232" s="5">
        <v>1.012751</v>
      </c>
      <c r="E232" s="5">
        <v>0.29747200000000001</v>
      </c>
      <c r="F232" s="5">
        <v>0.57530000000000003</v>
      </c>
      <c r="G232" s="5">
        <v>1.7603880000000001</v>
      </c>
      <c r="H232" s="5">
        <v>1029.336</v>
      </c>
      <c r="I232" s="5">
        <v>2.0357970000000001</v>
      </c>
      <c r="J232" s="5">
        <v>2.7736749999999999</v>
      </c>
      <c r="K232" s="6">
        <v>1.006257860477639E-2</v>
      </c>
      <c r="L232" s="7">
        <v>0.05</v>
      </c>
      <c r="M232" s="7" t="str">
        <f t="shared" si="0"/>
        <v>good</v>
      </c>
      <c r="N232" s="7">
        <f t="shared" si="1"/>
        <v>3.9937421395223612E-2</v>
      </c>
      <c r="O232" s="7" t="str">
        <f t="shared" si="2"/>
        <v>No</v>
      </c>
      <c r="P232" s="7" t="str">
        <f t="shared" si="3"/>
        <v>No</v>
      </c>
      <c r="Q232" s="7"/>
      <c r="R232" s="8"/>
      <c r="S232" s="7"/>
      <c r="T232" s="7">
        <f t="shared" si="4"/>
        <v>0.05</v>
      </c>
      <c r="U232" s="7"/>
      <c r="V232" s="7">
        <f t="shared" si="8"/>
        <v>0</v>
      </c>
      <c r="W232" s="9">
        <f t="shared" si="13"/>
        <v>-1.006257860477639E-2</v>
      </c>
      <c r="X232" s="7"/>
      <c r="Y232" s="7"/>
      <c r="Z232" s="9">
        <f t="shared" si="14"/>
        <v>-2.5000000000000001E-3</v>
      </c>
      <c r="AA232" s="7"/>
    </row>
    <row r="233" spans="1:27" ht="15.75" customHeight="1" x14ac:dyDescent="0.2">
      <c r="A233" s="5">
        <v>232</v>
      </c>
      <c r="B233" s="5">
        <v>0</v>
      </c>
      <c r="C233" s="5">
        <v>0.64253000000000005</v>
      </c>
      <c r="D233" s="5">
        <v>0.72787400000000002</v>
      </c>
      <c r="E233" s="5">
        <v>0.35747000000000001</v>
      </c>
      <c r="F233" s="5">
        <v>0.314585</v>
      </c>
      <c r="G233" s="5">
        <v>2.3137599999999998</v>
      </c>
      <c r="H233" s="5">
        <v>923.02189999999996</v>
      </c>
      <c r="I233" s="5">
        <v>1.8342369999999999</v>
      </c>
      <c r="J233" s="5">
        <v>2.5993029999999999</v>
      </c>
      <c r="K233" s="6">
        <v>5.2431454601810278E-2</v>
      </c>
      <c r="L233" s="7">
        <v>0.06</v>
      </c>
      <c r="M233" s="7" t="str">
        <f t="shared" si="0"/>
        <v>good</v>
      </c>
      <c r="N233" s="7">
        <f t="shared" si="1"/>
        <v>7.5685453981897202E-3</v>
      </c>
      <c r="O233" s="7" t="str">
        <f t="shared" si="2"/>
        <v>No</v>
      </c>
      <c r="P233" s="7" t="str">
        <f t="shared" si="3"/>
        <v>No</v>
      </c>
      <c r="Q233" s="7"/>
      <c r="R233" s="8"/>
      <c r="S233" s="7"/>
      <c r="T233" s="7">
        <f t="shared" si="4"/>
        <v>0.06</v>
      </c>
      <c r="U233" s="7"/>
      <c r="V233" s="7">
        <f t="shared" si="8"/>
        <v>0</v>
      </c>
      <c r="W233" s="9">
        <f t="shared" si="13"/>
        <v>-5.2431454601810278E-2</v>
      </c>
      <c r="X233" s="7"/>
      <c r="Y233" s="7"/>
      <c r="Z233" s="9">
        <f t="shared" si="14"/>
        <v>-2.5000000000000001E-3</v>
      </c>
      <c r="AA233" s="7"/>
    </row>
    <row r="234" spans="1:27" ht="15.75" customHeight="1" x14ac:dyDescent="0.2">
      <c r="A234" s="5">
        <v>233</v>
      </c>
      <c r="B234" s="5">
        <v>0</v>
      </c>
      <c r="C234" s="5">
        <v>0.64793199999999995</v>
      </c>
      <c r="D234" s="5">
        <v>0.98473500000000003</v>
      </c>
      <c r="E234" s="5">
        <v>0.35206799999999999</v>
      </c>
      <c r="F234" s="5">
        <v>0.50119599999999997</v>
      </c>
      <c r="G234" s="5">
        <v>1.964772</v>
      </c>
      <c r="H234" s="5">
        <v>1159.296</v>
      </c>
      <c r="I234" s="5">
        <v>2.3040250000000002</v>
      </c>
      <c r="J234" s="5">
        <v>2.9606859999999999</v>
      </c>
      <c r="K234" s="6">
        <v>1.088915489578148E-2</v>
      </c>
      <c r="L234" s="7">
        <v>0.06</v>
      </c>
      <c r="M234" s="7" t="str">
        <f t="shared" si="0"/>
        <v>good</v>
      </c>
      <c r="N234" s="7">
        <f t="shared" si="1"/>
        <v>4.9110845104218516E-2</v>
      </c>
      <c r="O234" s="7" t="str">
        <f t="shared" si="2"/>
        <v>No</v>
      </c>
      <c r="P234" s="7" t="str">
        <f t="shared" si="3"/>
        <v>No</v>
      </c>
      <c r="Q234" s="7"/>
      <c r="R234" s="8"/>
      <c r="S234" s="7"/>
      <c r="T234" s="7">
        <f t="shared" si="4"/>
        <v>0.06</v>
      </c>
      <c r="U234" s="7"/>
      <c r="V234" s="7">
        <f t="shared" si="8"/>
        <v>0</v>
      </c>
      <c r="W234" s="9">
        <f t="shared" si="13"/>
        <v>-1.088915489578148E-2</v>
      </c>
      <c r="X234" s="7"/>
      <c r="Y234" s="7"/>
      <c r="Z234" s="9">
        <f t="shared" si="14"/>
        <v>-2.5000000000000001E-3</v>
      </c>
      <c r="AA234" s="7"/>
    </row>
    <row r="235" spans="1:27" ht="15.75" customHeight="1" x14ac:dyDescent="0.2">
      <c r="A235" s="5">
        <v>234</v>
      </c>
      <c r="B235" s="5">
        <v>0</v>
      </c>
      <c r="C235" s="5">
        <v>0.69190099999999999</v>
      </c>
      <c r="D235" s="5">
        <v>0.47306900000000002</v>
      </c>
      <c r="E235" s="5">
        <v>0.30809900000000001</v>
      </c>
      <c r="F235" s="5">
        <v>0.231684</v>
      </c>
      <c r="G235" s="5">
        <v>2.0418729999999998</v>
      </c>
      <c r="H235" s="5">
        <v>950.8768</v>
      </c>
      <c r="I235" s="5">
        <v>1.8524350000000001</v>
      </c>
      <c r="J235" s="5">
        <v>2.2631600000000001</v>
      </c>
      <c r="K235" s="6">
        <v>7.344751508779479E-2</v>
      </c>
      <c r="L235" s="7">
        <v>0.08</v>
      </c>
      <c r="M235" s="7" t="str">
        <f t="shared" si="0"/>
        <v>good</v>
      </c>
      <c r="N235" s="7">
        <f t="shared" si="1"/>
        <v>6.5524849122052115E-3</v>
      </c>
      <c r="O235" s="7" t="str">
        <f t="shared" si="2"/>
        <v>No</v>
      </c>
      <c r="P235" s="7" t="str">
        <f t="shared" si="3"/>
        <v>No</v>
      </c>
      <c r="Q235" s="7"/>
      <c r="R235" s="8"/>
      <c r="S235" s="7"/>
      <c r="T235" s="7">
        <f t="shared" si="4"/>
        <v>0.08</v>
      </c>
      <c r="U235" s="7"/>
      <c r="V235" s="7">
        <f t="shared" si="8"/>
        <v>0</v>
      </c>
      <c r="W235" s="9">
        <f t="shared" si="13"/>
        <v>-7.344751508779479E-2</v>
      </c>
      <c r="X235" s="7"/>
      <c r="Y235" s="7"/>
      <c r="Z235" s="9">
        <f t="shared" si="14"/>
        <v>-2.5000000000000001E-3</v>
      </c>
      <c r="AA235" s="7"/>
    </row>
    <row r="236" spans="1:27" ht="15.75" customHeight="1" x14ac:dyDescent="0.2">
      <c r="A236" s="5">
        <v>235</v>
      </c>
      <c r="B236" s="5">
        <v>0</v>
      </c>
      <c r="C236" s="5">
        <v>0.54734700000000003</v>
      </c>
      <c r="D236" s="5">
        <v>0.58621800000000002</v>
      </c>
      <c r="E236" s="5">
        <v>0.45265300000000003</v>
      </c>
      <c r="F236" s="5">
        <v>0.26887299999999997</v>
      </c>
      <c r="G236" s="5">
        <v>2.1802779999999999</v>
      </c>
      <c r="H236" s="5">
        <v>1016.019</v>
      </c>
      <c r="I236" s="5">
        <v>2.3361730000000001</v>
      </c>
      <c r="J236" s="5">
        <v>2.184132</v>
      </c>
      <c r="K236" s="6">
        <v>0.1009494830142911</v>
      </c>
      <c r="L236" s="7">
        <v>0.08</v>
      </c>
      <c r="M236" s="7" t="str">
        <f t="shared" si="0"/>
        <v>bad</v>
      </c>
      <c r="N236" s="7">
        <f t="shared" si="1"/>
        <v>-2.0949483014291101E-2</v>
      </c>
      <c r="O236" s="7" t="str">
        <f t="shared" si="2"/>
        <v>No</v>
      </c>
      <c r="P236" s="7" t="str">
        <f t="shared" si="3"/>
        <v>No</v>
      </c>
      <c r="Q236" s="7"/>
      <c r="R236" s="8"/>
      <c r="S236" s="7"/>
      <c r="T236" s="7" t="str">
        <f t="shared" si="4"/>
        <v/>
      </c>
      <c r="U236" s="7"/>
      <c r="V236" s="7">
        <f t="shared" si="8"/>
        <v>0</v>
      </c>
      <c r="W236" s="9">
        <f t="shared" si="13"/>
        <v>-0.1009494830142911</v>
      </c>
      <c r="X236" s="7"/>
      <c r="Y236" s="7"/>
      <c r="Z236" s="9">
        <f t="shared" si="14"/>
        <v>-2.5000000000000001E-3</v>
      </c>
      <c r="AA236" s="7"/>
    </row>
    <row r="237" spans="1:27" ht="15.75" customHeight="1" x14ac:dyDescent="0.2">
      <c r="A237" s="5">
        <v>236</v>
      </c>
      <c r="B237" s="5">
        <v>0</v>
      </c>
      <c r="C237" s="5">
        <v>0.58395200000000003</v>
      </c>
      <c r="D237" s="5">
        <v>0.602186</v>
      </c>
      <c r="E237" s="5">
        <v>0.41604799999999997</v>
      </c>
      <c r="F237" s="5">
        <v>0.23857700000000001</v>
      </c>
      <c r="G237" s="5">
        <v>2.5240710000000002</v>
      </c>
      <c r="H237" s="5">
        <v>1063.2750000000001</v>
      </c>
      <c r="I237" s="5">
        <v>2.206496</v>
      </c>
      <c r="J237" s="5">
        <v>3.4047239999999999</v>
      </c>
      <c r="K237" s="6">
        <v>3.087688495110439E-2</v>
      </c>
      <c r="L237" s="7">
        <v>0.06</v>
      </c>
      <c r="M237" s="7" t="str">
        <f t="shared" si="0"/>
        <v>good</v>
      </c>
      <c r="N237" s="7">
        <f t="shared" si="1"/>
        <v>2.9123115048895608E-2</v>
      </c>
      <c r="O237" s="7" t="str">
        <f t="shared" si="2"/>
        <v>No</v>
      </c>
      <c r="P237" s="7" t="str">
        <f t="shared" si="3"/>
        <v>No</v>
      </c>
      <c r="Q237" s="7"/>
      <c r="R237" s="8"/>
      <c r="S237" s="7"/>
      <c r="T237" s="7">
        <f t="shared" si="4"/>
        <v>0.06</v>
      </c>
      <c r="U237" s="7"/>
      <c r="V237" s="7">
        <f t="shared" si="8"/>
        <v>0</v>
      </c>
      <c r="W237" s="9">
        <f t="shared" si="13"/>
        <v>-3.087688495110439E-2</v>
      </c>
      <c r="X237" s="7"/>
      <c r="Y237" s="7"/>
      <c r="Z237" s="9">
        <f t="shared" si="14"/>
        <v>-2.5000000000000001E-3</v>
      </c>
      <c r="AA237" s="7"/>
    </row>
    <row r="238" spans="1:27" ht="15.75" customHeight="1" x14ac:dyDescent="0.2">
      <c r="A238" s="5">
        <v>237</v>
      </c>
      <c r="B238" s="5">
        <v>1</v>
      </c>
      <c r="C238" s="5">
        <v>0.40478799999999998</v>
      </c>
      <c r="D238" s="5">
        <v>0.243399</v>
      </c>
      <c r="E238" s="5">
        <v>0.59521199999999996</v>
      </c>
      <c r="F238" s="5">
        <v>0.13670499999999999</v>
      </c>
      <c r="G238" s="5">
        <v>1.7804610000000001</v>
      </c>
      <c r="H238" s="5">
        <v>863.70569999999998</v>
      </c>
      <c r="I238" s="5">
        <v>1.9107540000000001</v>
      </c>
      <c r="J238" s="5">
        <v>2.4589850000000002</v>
      </c>
      <c r="K238" s="6">
        <v>0.1207031702951345</v>
      </c>
      <c r="L238" s="7">
        <v>0.14000000000000001</v>
      </c>
      <c r="M238" s="7" t="str">
        <f t="shared" si="0"/>
        <v>good</v>
      </c>
      <c r="N238" s="7">
        <f t="shared" si="1"/>
        <v>1.9296829704865515E-2</v>
      </c>
      <c r="O238" s="7" t="str">
        <f t="shared" si="2"/>
        <v>No</v>
      </c>
      <c r="P238" s="7" t="str">
        <f t="shared" si="3"/>
        <v>No</v>
      </c>
      <c r="Q238" s="7"/>
      <c r="R238" s="8"/>
      <c r="S238" s="7"/>
      <c r="T238" s="7">
        <f t="shared" si="4"/>
        <v>0.14000000000000001</v>
      </c>
      <c r="U238" s="7"/>
      <c r="V238" s="7">
        <f t="shared" si="8"/>
        <v>0</v>
      </c>
      <c r="W238" s="9">
        <f t="shared" si="13"/>
        <v>-0.1207031702951345</v>
      </c>
      <c r="X238" s="7"/>
      <c r="Y238" s="7"/>
      <c r="Z238" s="9">
        <f t="shared" si="14"/>
        <v>-2.5000000000000001E-3</v>
      </c>
      <c r="AA238" s="7"/>
    </row>
    <row r="239" spans="1:27" ht="15.75" customHeight="1" x14ac:dyDescent="0.2">
      <c r="A239" s="5">
        <v>238</v>
      </c>
      <c r="B239" s="5">
        <v>0</v>
      </c>
      <c r="C239" s="5">
        <v>0.631772</v>
      </c>
      <c r="D239" s="5">
        <v>0.50058499999999995</v>
      </c>
      <c r="E239" s="5">
        <v>0.368228</v>
      </c>
      <c r="F239" s="5">
        <v>0.23978099999999999</v>
      </c>
      <c r="G239" s="5">
        <v>2.087672</v>
      </c>
      <c r="H239" s="5">
        <v>930.1078</v>
      </c>
      <c r="I239" s="5">
        <v>1.688313</v>
      </c>
      <c r="J239" s="5">
        <v>2.3854980000000001</v>
      </c>
      <c r="K239" s="6">
        <v>7.3565904468229665E-2</v>
      </c>
      <c r="L239" s="7">
        <v>0.12</v>
      </c>
      <c r="M239" s="7" t="str">
        <f t="shared" si="0"/>
        <v>good</v>
      </c>
      <c r="N239" s="7">
        <f t="shared" si="1"/>
        <v>4.6434095531770331E-2</v>
      </c>
      <c r="O239" s="7" t="str">
        <f t="shared" si="2"/>
        <v>No</v>
      </c>
      <c r="P239" s="7" t="str">
        <f t="shared" si="3"/>
        <v>No</v>
      </c>
      <c r="Q239" s="7"/>
      <c r="R239" s="8"/>
      <c r="S239" s="7"/>
      <c r="T239" s="7">
        <f t="shared" si="4"/>
        <v>0.12</v>
      </c>
      <c r="U239" s="7"/>
      <c r="V239" s="7">
        <f t="shared" si="8"/>
        <v>0</v>
      </c>
      <c r="W239" s="9">
        <f t="shared" si="13"/>
        <v>-7.3565904468229665E-2</v>
      </c>
      <c r="X239" s="7"/>
      <c r="Y239" s="7"/>
      <c r="Z239" s="9">
        <f t="shared" si="14"/>
        <v>-2.5000000000000001E-3</v>
      </c>
      <c r="AA239" s="7"/>
    </row>
    <row r="240" spans="1:27" ht="15.75" customHeight="1" x14ac:dyDescent="0.2">
      <c r="A240" s="5">
        <v>239</v>
      </c>
      <c r="B240" s="5">
        <v>0</v>
      </c>
      <c r="C240" s="5">
        <v>0.61033599999999999</v>
      </c>
      <c r="D240" s="5">
        <v>0.50726300000000002</v>
      </c>
      <c r="E240" s="5">
        <v>0.38966400000000001</v>
      </c>
      <c r="F240" s="5">
        <v>0.22702700000000001</v>
      </c>
      <c r="G240" s="5">
        <v>2.234378</v>
      </c>
      <c r="H240" s="5">
        <v>969.51620000000003</v>
      </c>
      <c r="I240" s="5">
        <v>2.6683330000000001</v>
      </c>
      <c r="J240" s="5">
        <v>2.506786</v>
      </c>
      <c r="K240" s="6">
        <v>7.9886840099535533E-2</v>
      </c>
      <c r="L240" s="7">
        <v>0.08</v>
      </c>
      <c r="M240" s="7" t="str">
        <f t="shared" si="0"/>
        <v>good</v>
      </c>
      <c r="N240" s="7">
        <f t="shared" si="1"/>
        <v>1.1315990046446844E-4</v>
      </c>
      <c r="O240" s="7" t="str">
        <f t="shared" si="2"/>
        <v>No</v>
      </c>
      <c r="P240" s="7" t="str">
        <f t="shared" si="3"/>
        <v>No</v>
      </c>
      <c r="Q240" s="7"/>
      <c r="R240" s="8"/>
      <c r="S240" s="7"/>
      <c r="T240" s="7">
        <f t="shared" si="4"/>
        <v>0.08</v>
      </c>
      <c r="U240" s="7"/>
      <c r="V240" s="7">
        <f t="shared" si="8"/>
        <v>0</v>
      </c>
      <c r="W240" s="9">
        <f t="shared" si="13"/>
        <v>-7.9886840099535533E-2</v>
      </c>
      <c r="X240" s="7"/>
      <c r="Y240" s="7"/>
      <c r="Z240" s="9">
        <f t="shared" si="14"/>
        <v>-2.5000000000000001E-3</v>
      </c>
      <c r="AA240" s="7"/>
    </row>
    <row r="241" spans="1:27" ht="15.75" customHeight="1" x14ac:dyDescent="0.2">
      <c r="A241" s="5">
        <v>240</v>
      </c>
      <c r="B241" s="5">
        <v>0</v>
      </c>
      <c r="C241" s="5">
        <v>0.50789399999999996</v>
      </c>
      <c r="D241" s="5">
        <v>0.68591800000000003</v>
      </c>
      <c r="E241" s="5">
        <v>0.49210599999999999</v>
      </c>
      <c r="F241" s="5">
        <v>0.29800100000000002</v>
      </c>
      <c r="G241" s="5">
        <v>2.3017289999999999</v>
      </c>
      <c r="H241" s="5">
        <v>922.35029999999995</v>
      </c>
      <c r="I241" s="5">
        <v>2.2602769999999999</v>
      </c>
      <c r="J241" s="5">
        <v>2.867038</v>
      </c>
      <c r="K241" s="6">
        <v>5.4398323706304208E-2</v>
      </c>
      <c r="L241" s="7">
        <v>0.12</v>
      </c>
      <c r="M241" s="7" t="str">
        <f t="shared" si="0"/>
        <v>good</v>
      </c>
      <c r="N241" s="7">
        <f t="shared" si="1"/>
        <v>6.5601676293695788E-2</v>
      </c>
      <c r="O241" s="7" t="str">
        <f t="shared" si="2"/>
        <v>No</v>
      </c>
      <c r="P241" s="7" t="str">
        <f t="shared" si="3"/>
        <v>No</v>
      </c>
      <c r="Q241" s="7"/>
      <c r="R241" s="8"/>
      <c r="S241" s="7"/>
      <c r="T241" s="7">
        <f t="shared" si="4"/>
        <v>0.12</v>
      </c>
      <c r="U241" s="7"/>
      <c r="V241" s="7">
        <f t="shared" si="8"/>
        <v>0</v>
      </c>
      <c r="W241" s="9">
        <f t="shared" si="13"/>
        <v>-5.4398323706304208E-2</v>
      </c>
      <c r="X241" s="7"/>
      <c r="Y241" s="7"/>
      <c r="Z241" s="9">
        <f t="shared" si="14"/>
        <v>-2.5000000000000001E-3</v>
      </c>
      <c r="AA241" s="7"/>
    </row>
    <row r="242" spans="1:27" ht="15.75" customHeight="1" x14ac:dyDescent="0.2">
      <c r="A242" s="5">
        <v>241</v>
      </c>
      <c r="B242" s="5">
        <v>0</v>
      </c>
      <c r="C242" s="5">
        <v>0.61469499999999999</v>
      </c>
      <c r="D242" s="5">
        <v>0.60164700000000004</v>
      </c>
      <c r="E242" s="5">
        <v>0.38530500000000001</v>
      </c>
      <c r="F242" s="5">
        <v>0.25396800000000003</v>
      </c>
      <c r="G242" s="5">
        <v>2.3689870000000002</v>
      </c>
      <c r="H242" s="5">
        <v>1018.9640000000001</v>
      </c>
      <c r="I242" s="5">
        <v>2.48638</v>
      </c>
      <c r="J242" s="5">
        <v>2.9615260000000001</v>
      </c>
      <c r="K242" s="6">
        <v>4.3939814805761319E-2</v>
      </c>
      <c r="L242" s="7">
        <v>0.1</v>
      </c>
      <c r="M242" s="7" t="str">
        <f t="shared" si="0"/>
        <v>good</v>
      </c>
      <c r="N242" s="7">
        <f t="shared" si="1"/>
        <v>5.6060185194238686E-2</v>
      </c>
      <c r="O242" s="7" t="str">
        <f t="shared" si="2"/>
        <v>No</v>
      </c>
      <c r="P242" s="7" t="str">
        <f t="shared" si="3"/>
        <v>No</v>
      </c>
      <c r="Q242" s="7"/>
      <c r="R242" s="8"/>
      <c r="S242" s="7"/>
      <c r="T242" s="7">
        <f t="shared" si="4"/>
        <v>0.1</v>
      </c>
      <c r="U242" s="7"/>
      <c r="V242" s="7">
        <f t="shared" si="8"/>
        <v>0</v>
      </c>
      <c r="W242" s="9">
        <f t="shared" si="13"/>
        <v>-4.3939814805761319E-2</v>
      </c>
      <c r="X242" s="7"/>
      <c r="Y242" s="7"/>
      <c r="Z242" s="9">
        <f t="shared" si="14"/>
        <v>-2.5000000000000001E-3</v>
      </c>
      <c r="AA242" s="7"/>
    </row>
    <row r="243" spans="1:27" ht="15.75" customHeight="1" x14ac:dyDescent="0.2">
      <c r="A243" s="5">
        <v>242</v>
      </c>
      <c r="B243" s="5">
        <v>0</v>
      </c>
      <c r="C243" s="5">
        <v>0.113468</v>
      </c>
      <c r="D243" s="5">
        <v>0.48729</v>
      </c>
      <c r="E243" s="5">
        <v>0.88653199999999999</v>
      </c>
      <c r="F243" s="5">
        <v>0.44225300000000001</v>
      </c>
      <c r="G243" s="5">
        <v>1.101836</v>
      </c>
      <c r="H243" s="5">
        <v>1064.867</v>
      </c>
      <c r="I243" s="5">
        <v>2.3044410000000002</v>
      </c>
      <c r="J243" s="5">
        <v>2.3249089999999999</v>
      </c>
      <c r="K243" s="6">
        <v>5.8731619433393813E-2</v>
      </c>
      <c r="L243" s="7">
        <v>0.14000000000000001</v>
      </c>
      <c r="M243" s="7" t="str">
        <f t="shared" si="0"/>
        <v>good</v>
      </c>
      <c r="N243" s="7">
        <f t="shared" si="1"/>
        <v>8.1268380566606208E-2</v>
      </c>
      <c r="O243" s="7" t="str">
        <f t="shared" si="2"/>
        <v>Yes</v>
      </c>
      <c r="P243" s="7" t="str">
        <f t="shared" si="3"/>
        <v>Yes</v>
      </c>
      <c r="Q243" s="7"/>
      <c r="R243" s="8"/>
      <c r="S243" s="7"/>
      <c r="T243" s="7">
        <f t="shared" si="4"/>
        <v>0.14000000000000001</v>
      </c>
      <c r="U243" s="7"/>
      <c r="V243" s="7">
        <f t="shared" si="8"/>
        <v>0</v>
      </c>
      <c r="W243" s="9">
        <f t="shared" si="13"/>
        <v>-5.8731619433393813E-2</v>
      </c>
      <c r="X243" s="7"/>
      <c r="Y243" s="7"/>
      <c r="Z243" s="9">
        <f t="shared" si="14"/>
        <v>-2.5000000000000001E-3</v>
      </c>
      <c r="AA243" s="7"/>
    </row>
    <row r="244" spans="1:27" ht="15.75" customHeight="1" x14ac:dyDescent="0.2">
      <c r="A244" s="5">
        <v>243</v>
      </c>
      <c r="B244" s="5">
        <v>0</v>
      </c>
      <c r="C244" s="5">
        <v>0.44843499999999997</v>
      </c>
      <c r="D244" s="5">
        <v>0.59428899999999996</v>
      </c>
      <c r="E244" s="5">
        <v>0.55156499999999997</v>
      </c>
      <c r="F244" s="5">
        <v>0.24840000000000001</v>
      </c>
      <c r="G244" s="5">
        <v>2.3924669999999999</v>
      </c>
      <c r="H244" s="5">
        <v>1041.308</v>
      </c>
      <c r="I244" s="5">
        <v>1.771717</v>
      </c>
      <c r="J244" s="5">
        <v>3.2971720000000002</v>
      </c>
      <c r="K244" s="6">
        <v>4.0003460975204123E-2</v>
      </c>
      <c r="L244" s="7">
        <v>0.14000000000000001</v>
      </c>
      <c r="M244" s="7" t="str">
        <f t="shared" si="0"/>
        <v>good</v>
      </c>
      <c r="N244" s="7">
        <f t="shared" si="1"/>
        <v>9.9996539024795883E-2</v>
      </c>
      <c r="O244" s="7" t="str">
        <f t="shared" si="2"/>
        <v>Yes</v>
      </c>
      <c r="P244" s="7" t="str">
        <f t="shared" si="3"/>
        <v>Yes</v>
      </c>
      <c r="Q244" s="7"/>
      <c r="R244" s="8"/>
      <c r="S244" s="7"/>
      <c r="T244" s="7">
        <f t="shared" si="4"/>
        <v>0.14000000000000001</v>
      </c>
      <c r="U244" s="7"/>
      <c r="V244" s="7">
        <f t="shared" si="8"/>
        <v>0</v>
      </c>
      <c r="W244" s="9">
        <f t="shared" si="13"/>
        <v>-4.0003460975204123E-2</v>
      </c>
      <c r="X244" s="7"/>
      <c r="Y244" s="7"/>
      <c r="Z244" s="9">
        <f t="shared" si="14"/>
        <v>-2.5000000000000001E-3</v>
      </c>
      <c r="AA244" s="7"/>
    </row>
    <row r="245" spans="1:27" ht="15.75" customHeight="1" x14ac:dyDescent="0.2">
      <c r="A245" s="5">
        <v>244</v>
      </c>
      <c r="B245" s="5">
        <v>0</v>
      </c>
      <c r="C245" s="5">
        <v>0.136684</v>
      </c>
      <c r="D245" s="5">
        <v>0.56395899999999999</v>
      </c>
      <c r="E245" s="5">
        <v>0.86331599999999997</v>
      </c>
      <c r="F245" s="5">
        <v>0.25561600000000001</v>
      </c>
      <c r="G245" s="5">
        <v>2.206277</v>
      </c>
      <c r="H245" s="5">
        <v>951.93219999999997</v>
      </c>
      <c r="I245" s="5">
        <v>1.9601949999999999</v>
      </c>
      <c r="J245" s="5">
        <v>2.3880599999999998</v>
      </c>
      <c r="K245" s="6">
        <v>0.19176163270357041</v>
      </c>
      <c r="L245" s="7">
        <v>0.11</v>
      </c>
      <c r="M245" s="7" t="str">
        <f t="shared" si="0"/>
        <v>bad</v>
      </c>
      <c r="N245" s="7">
        <f t="shared" si="1"/>
        <v>-8.1761632703570411E-2</v>
      </c>
      <c r="O245" s="7" t="str">
        <f t="shared" si="2"/>
        <v>No</v>
      </c>
      <c r="P245" s="7" t="str">
        <f t="shared" si="3"/>
        <v>No</v>
      </c>
      <c r="Q245" s="7"/>
      <c r="R245" s="8"/>
      <c r="S245" s="7"/>
      <c r="T245" s="7" t="str">
        <f t="shared" si="4"/>
        <v/>
      </c>
      <c r="U245" s="7"/>
      <c r="V245" s="7">
        <f t="shared" si="8"/>
        <v>0</v>
      </c>
      <c r="W245" s="9">
        <f t="shared" si="13"/>
        <v>-0.19176163270357041</v>
      </c>
      <c r="X245" s="7"/>
      <c r="Y245" s="7"/>
      <c r="Z245" s="9">
        <f t="shared" si="14"/>
        <v>-2.5000000000000001E-3</v>
      </c>
      <c r="AA245" s="7"/>
    </row>
    <row r="246" spans="1:27" ht="15.75" customHeight="1" x14ac:dyDescent="0.2">
      <c r="A246" s="5">
        <v>245</v>
      </c>
      <c r="B246" s="5">
        <v>0</v>
      </c>
      <c r="C246" s="5">
        <v>0.79720800000000003</v>
      </c>
      <c r="D246" s="5">
        <v>0.74758100000000005</v>
      </c>
      <c r="E246" s="5">
        <v>0.202792</v>
      </c>
      <c r="F246" s="5">
        <v>0.53170399999999995</v>
      </c>
      <c r="G246" s="5">
        <v>1.4060109999999999</v>
      </c>
      <c r="H246" s="5">
        <v>1038.76</v>
      </c>
      <c r="I246" s="5">
        <v>2.3507349999999998</v>
      </c>
      <c r="J246" s="5">
        <v>1.992345</v>
      </c>
      <c r="K246" s="6">
        <v>2.099380720369802E-2</v>
      </c>
      <c r="L246" s="7">
        <v>0.08</v>
      </c>
      <c r="M246" s="7" t="str">
        <f t="shared" si="0"/>
        <v>good</v>
      </c>
      <c r="N246" s="7">
        <f t="shared" si="1"/>
        <v>5.9006192796301982E-2</v>
      </c>
      <c r="O246" s="7" t="str">
        <f t="shared" si="2"/>
        <v>No</v>
      </c>
      <c r="P246" s="7" t="str">
        <f t="shared" si="3"/>
        <v>No</v>
      </c>
      <c r="Q246" s="7"/>
      <c r="R246" s="8"/>
      <c r="S246" s="7"/>
      <c r="T246" s="7">
        <f t="shared" si="4"/>
        <v>0.08</v>
      </c>
      <c r="U246" s="7"/>
      <c r="V246" s="7">
        <f t="shared" si="8"/>
        <v>0</v>
      </c>
      <c r="W246" s="9">
        <f t="shared" si="13"/>
        <v>-2.099380720369802E-2</v>
      </c>
      <c r="X246" s="7"/>
      <c r="Y246" s="7"/>
      <c r="Z246" s="9">
        <f t="shared" si="14"/>
        <v>-2.5000000000000001E-3</v>
      </c>
      <c r="AA246" s="7"/>
    </row>
    <row r="247" spans="1:27" ht="15.75" customHeight="1" x14ac:dyDescent="0.2">
      <c r="A247" s="5">
        <v>246</v>
      </c>
      <c r="B247" s="5">
        <v>0</v>
      </c>
      <c r="C247" s="5">
        <v>0.65374100000000002</v>
      </c>
      <c r="D247" s="5">
        <v>0.65371299999999999</v>
      </c>
      <c r="E247" s="5">
        <v>0.34625899999999998</v>
      </c>
      <c r="F247" s="5">
        <v>0.26117800000000002</v>
      </c>
      <c r="G247" s="5">
        <v>2.5029460000000001</v>
      </c>
      <c r="H247" s="5">
        <v>918.43679999999995</v>
      </c>
      <c r="I247" s="5">
        <v>1.996532</v>
      </c>
      <c r="J247" s="5">
        <v>3.0836070000000002</v>
      </c>
      <c r="K247" s="6">
        <v>4.1363121023061403E-2</v>
      </c>
      <c r="L247" s="7">
        <v>0.09</v>
      </c>
      <c r="M247" s="7" t="str">
        <f t="shared" si="0"/>
        <v>good</v>
      </c>
      <c r="N247" s="7">
        <f t="shared" si="1"/>
        <v>4.8636878976938594E-2</v>
      </c>
      <c r="O247" s="7" t="str">
        <f t="shared" si="2"/>
        <v>No</v>
      </c>
      <c r="P247" s="7" t="str">
        <f t="shared" si="3"/>
        <v>No</v>
      </c>
      <c r="Q247" s="7"/>
      <c r="R247" s="8"/>
      <c r="S247" s="7"/>
      <c r="T247" s="7">
        <f t="shared" si="4"/>
        <v>0.09</v>
      </c>
      <c r="U247" s="7"/>
      <c r="V247" s="7">
        <f t="shared" si="8"/>
        <v>0</v>
      </c>
      <c r="W247" s="9">
        <f t="shared" si="13"/>
        <v>-4.1363121023061403E-2</v>
      </c>
      <c r="X247" s="7"/>
      <c r="Y247" s="7"/>
      <c r="Z247" s="9">
        <f t="shared" si="14"/>
        <v>-2.5000000000000001E-3</v>
      </c>
      <c r="AA247" s="7"/>
    </row>
    <row r="248" spans="1:27" ht="15.75" customHeight="1" x14ac:dyDescent="0.2">
      <c r="A248" s="5">
        <v>247</v>
      </c>
      <c r="B248" s="5">
        <v>0</v>
      </c>
      <c r="C248" s="5">
        <v>0.365589</v>
      </c>
      <c r="D248" s="5">
        <v>0.73765199999999997</v>
      </c>
      <c r="E248" s="5">
        <v>0.63441099999999995</v>
      </c>
      <c r="F248" s="5">
        <v>0.33924100000000001</v>
      </c>
      <c r="G248" s="5">
        <v>2.17442</v>
      </c>
      <c r="H248" s="5">
        <v>1186.7529999999999</v>
      </c>
      <c r="I248" s="5">
        <v>2.182982</v>
      </c>
      <c r="J248" s="5">
        <v>2.4274300000000002</v>
      </c>
      <c r="K248" s="6">
        <v>7.0352165036014838E-2</v>
      </c>
      <c r="L248" s="7">
        <v>0.13</v>
      </c>
      <c r="M248" s="7" t="str">
        <f t="shared" si="0"/>
        <v>good</v>
      </c>
      <c r="N248" s="7">
        <f t="shared" si="1"/>
        <v>5.9647834963985166E-2</v>
      </c>
      <c r="O248" s="7" t="str">
        <f t="shared" si="2"/>
        <v>No</v>
      </c>
      <c r="P248" s="7" t="str">
        <f t="shared" si="3"/>
        <v>No</v>
      </c>
      <c r="Q248" s="7"/>
      <c r="R248" s="8"/>
      <c r="S248" s="7"/>
      <c r="T248" s="7">
        <f t="shared" si="4"/>
        <v>0.13</v>
      </c>
      <c r="U248" s="7"/>
      <c r="V248" s="7">
        <f t="shared" si="8"/>
        <v>0</v>
      </c>
      <c r="W248" s="9">
        <f t="shared" si="13"/>
        <v>-7.0352165036014838E-2</v>
      </c>
      <c r="X248" s="7"/>
      <c r="Y248" s="7"/>
      <c r="Z248" s="9">
        <f t="shared" si="14"/>
        <v>-2.5000000000000001E-3</v>
      </c>
      <c r="AA248" s="7"/>
    </row>
    <row r="249" spans="1:27" ht="15.75" customHeight="1" x14ac:dyDescent="0.2">
      <c r="A249" s="5">
        <v>248</v>
      </c>
      <c r="B249" s="5">
        <v>0</v>
      </c>
      <c r="C249" s="5">
        <v>0.67996299999999998</v>
      </c>
      <c r="D249" s="5">
        <v>1.0191650000000001</v>
      </c>
      <c r="E249" s="5">
        <v>0.32003700000000002</v>
      </c>
      <c r="F249" s="5">
        <v>0.52444800000000003</v>
      </c>
      <c r="G249" s="5">
        <v>1.943308</v>
      </c>
      <c r="H249" s="5">
        <v>1055.6279999999999</v>
      </c>
      <c r="I249" s="5">
        <v>1.9116299999999999</v>
      </c>
      <c r="J249" s="5">
        <v>1.981501</v>
      </c>
      <c r="K249" s="6">
        <v>3.4052962709403618E-2</v>
      </c>
      <c r="L249" s="7">
        <v>0.05</v>
      </c>
      <c r="M249" s="7" t="str">
        <f t="shared" si="0"/>
        <v>good</v>
      </c>
      <c r="N249" s="7">
        <f t="shared" si="1"/>
        <v>1.5947037290596384E-2</v>
      </c>
      <c r="O249" s="7" t="str">
        <f t="shared" si="2"/>
        <v>No</v>
      </c>
      <c r="P249" s="7" t="str">
        <f t="shared" si="3"/>
        <v>No</v>
      </c>
      <c r="Q249" s="7"/>
      <c r="R249" s="8"/>
      <c r="S249" s="7"/>
      <c r="T249" s="7">
        <f t="shared" si="4"/>
        <v>0.05</v>
      </c>
      <c r="U249" s="7"/>
      <c r="V249" s="7">
        <f t="shared" si="8"/>
        <v>0</v>
      </c>
      <c r="W249" s="9">
        <f t="shared" si="13"/>
        <v>-3.4052962709403618E-2</v>
      </c>
      <c r="X249" s="7"/>
      <c r="Y249" s="7"/>
      <c r="Z249" s="9">
        <f t="shared" si="14"/>
        <v>-2.5000000000000001E-3</v>
      </c>
      <c r="AA249" s="7"/>
    </row>
    <row r="250" spans="1:27" ht="15.75" customHeight="1" x14ac:dyDescent="0.2">
      <c r="A250" s="5">
        <v>249</v>
      </c>
      <c r="B250" s="5">
        <v>0</v>
      </c>
      <c r="C250" s="5">
        <v>0.53771400000000003</v>
      </c>
      <c r="D250" s="5">
        <v>0.65495300000000001</v>
      </c>
      <c r="E250" s="5">
        <v>0.46228599999999997</v>
      </c>
      <c r="F250" s="5">
        <v>0.28395900000000002</v>
      </c>
      <c r="G250" s="5">
        <v>2.306508</v>
      </c>
      <c r="H250" s="5">
        <v>936.30719999999997</v>
      </c>
      <c r="I250" s="5">
        <v>2.3345189999999998</v>
      </c>
      <c r="J250" s="5">
        <v>2.010697</v>
      </c>
      <c r="K250" s="6">
        <v>0.14120419862119729</v>
      </c>
      <c r="L250" s="7">
        <v>0.13</v>
      </c>
      <c r="M250" s="7" t="str">
        <f t="shared" si="0"/>
        <v>bad</v>
      </c>
      <c r="N250" s="7">
        <f t="shared" si="1"/>
        <v>-1.1204198621197287E-2</v>
      </c>
      <c r="O250" s="7" t="str">
        <f t="shared" si="2"/>
        <v>No</v>
      </c>
      <c r="P250" s="7" t="str">
        <f t="shared" si="3"/>
        <v>No</v>
      </c>
      <c r="Q250" s="7"/>
      <c r="R250" s="8"/>
      <c r="S250" s="7"/>
      <c r="T250" s="7" t="str">
        <f t="shared" si="4"/>
        <v/>
      </c>
      <c r="U250" s="7"/>
      <c r="V250" s="7">
        <f t="shared" si="8"/>
        <v>0</v>
      </c>
      <c r="W250" s="9">
        <f t="shared" si="13"/>
        <v>-0.14120419862119729</v>
      </c>
      <c r="X250" s="7"/>
      <c r="Y250" s="7"/>
      <c r="Z250" s="9">
        <f t="shared" si="14"/>
        <v>-2.5000000000000001E-3</v>
      </c>
      <c r="AA250" s="7"/>
    </row>
    <row r="251" spans="1:27" ht="15.75" customHeight="1" x14ac:dyDescent="0.2">
      <c r="A251" s="5">
        <v>250</v>
      </c>
      <c r="B251" s="5">
        <v>0</v>
      </c>
      <c r="C251" s="5">
        <v>0.46802899999999997</v>
      </c>
      <c r="D251" s="5">
        <v>0.71919900000000003</v>
      </c>
      <c r="E251" s="5">
        <v>0.53197099999999997</v>
      </c>
      <c r="F251" s="5">
        <v>0.47753200000000001</v>
      </c>
      <c r="G251" s="5">
        <v>1.506073</v>
      </c>
      <c r="H251" s="5">
        <v>1014.3819999999999</v>
      </c>
      <c r="I251" s="5">
        <v>1.4042699999999999</v>
      </c>
      <c r="J251" s="5">
        <v>2.1017000000000001</v>
      </c>
      <c r="K251" s="6">
        <v>4.263354562380841E-2</v>
      </c>
      <c r="L251" s="7">
        <v>0.08</v>
      </c>
      <c r="M251" s="7" t="str">
        <f t="shared" si="0"/>
        <v>good</v>
      </c>
      <c r="N251" s="7">
        <f t="shared" si="1"/>
        <v>3.7366454376191592E-2</v>
      </c>
      <c r="O251" s="7" t="str">
        <f t="shared" si="2"/>
        <v>No</v>
      </c>
      <c r="P251" s="7" t="str">
        <f t="shared" si="3"/>
        <v>No</v>
      </c>
      <c r="Q251" s="7"/>
      <c r="R251" s="8"/>
      <c r="S251" s="7"/>
      <c r="T251" s="7">
        <f t="shared" si="4"/>
        <v>0.08</v>
      </c>
      <c r="U251" s="7"/>
      <c r="V251" s="7">
        <f t="shared" si="8"/>
        <v>0</v>
      </c>
      <c r="W251" s="9">
        <f t="shared" si="13"/>
        <v>-4.263354562380841E-2</v>
      </c>
      <c r="X251" s="7"/>
      <c r="Y251" s="7"/>
      <c r="Z251" s="9">
        <f t="shared" si="14"/>
        <v>-2.5000000000000001E-3</v>
      </c>
      <c r="AA251" s="7"/>
    </row>
    <row r="252" spans="1:27" ht="15.75" customHeight="1" x14ac:dyDescent="0.2">
      <c r="A252" s="5">
        <v>251</v>
      </c>
      <c r="B252" s="5">
        <v>0</v>
      </c>
      <c r="C252" s="5">
        <v>0.74194300000000002</v>
      </c>
      <c r="D252" s="5">
        <v>0.38481900000000002</v>
      </c>
      <c r="E252" s="5">
        <v>0.25805699999999998</v>
      </c>
      <c r="F252" s="5">
        <v>0.25315300000000002</v>
      </c>
      <c r="G252" s="5">
        <v>1.520103</v>
      </c>
      <c r="H252" s="5">
        <v>939.37180000000001</v>
      </c>
      <c r="I252" s="5">
        <v>2.3785729999999998</v>
      </c>
      <c r="J252" s="5">
        <v>1.779358</v>
      </c>
      <c r="K252" s="6">
        <v>7.5525782606546285E-2</v>
      </c>
      <c r="L252" s="7">
        <v>0.08</v>
      </c>
      <c r="M252" s="7" t="str">
        <f t="shared" si="0"/>
        <v>good</v>
      </c>
      <c r="N252" s="7">
        <f t="shared" si="1"/>
        <v>4.4742173934537166E-3</v>
      </c>
      <c r="O252" s="7" t="str">
        <f t="shared" si="2"/>
        <v>No</v>
      </c>
      <c r="P252" s="7" t="str">
        <f t="shared" si="3"/>
        <v>No</v>
      </c>
      <c r="Q252" s="7"/>
      <c r="R252" s="8"/>
      <c r="S252" s="7"/>
      <c r="T252" s="7">
        <f t="shared" si="4"/>
        <v>0.08</v>
      </c>
      <c r="U252" s="7"/>
      <c r="V252" s="7">
        <f t="shared" si="8"/>
        <v>0</v>
      </c>
      <c r="W252" s="9">
        <f t="shared" si="13"/>
        <v>-7.5525782606546285E-2</v>
      </c>
      <c r="X252" s="7"/>
      <c r="Y252" s="7"/>
      <c r="Z252" s="9">
        <f t="shared" si="14"/>
        <v>-2.5000000000000001E-3</v>
      </c>
      <c r="AA252" s="7"/>
    </row>
    <row r="253" spans="1:27" ht="15.75" customHeight="1" x14ac:dyDescent="0.2">
      <c r="A253" s="5">
        <v>252</v>
      </c>
      <c r="B253" s="5">
        <v>0</v>
      </c>
      <c r="C253" s="5">
        <v>0.54836099999999999</v>
      </c>
      <c r="D253" s="5">
        <v>0.85160100000000005</v>
      </c>
      <c r="E253" s="5">
        <v>0.45163900000000001</v>
      </c>
      <c r="F253" s="5">
        <v>0.39421200000000001</v>
      </c>
      <c r="G253" s="5">
        <v>2.1602619999999999</v>
      </c>
      <c r="H253" s="5">
        <v>1146.4179999999999</v>
      </c>
      <c r="I253" s="5">
        <v>1.668922</v>
      </c>
      <c r="J253" s="5">
        <v>2.9272529999999999</v>
      </c>
      <c r="K253" s="6">
        <v>2.203586221037419E-2</v>
      </c>
      <c r="L253" s="7">
        <v>0.1</v>
      </c>
      <c r="M253" s="7" t="str">
        <f t="shared" si="0"/>
        <v>good</v>
      </c>
      <c r="N253" s="7">
        <f t="shared" si="1"/>
        <v>7.7964137789625812E-2</v>
      </c>
      <c r="O253" s="7" t="str">
        <f t="shared" si="2"/>
        <v>No</v>
      </c>
      <c r="P253" s="7" t="str">
        <f t="shared" si="3"/>
        <v>Yes</v>
      </c>
      <c r="Q253" s="7"/>
      <c r="R253" s="8"/>
      <c r="S253" s="7"/>
      <c r="T253" s="7">
        <f t="shared" si="4"/>
        <v>0.1</v>
      </c>
      <c r="U253" s="7"/>
      <c r="V253" s="7">
        <f t="shared" si="8"/>
        <v>0</v>
      </c>
      <c r="W253" s="9">
        <f t="shared" si="13"/>
        <v>-2.203586221037419E-2</v>
      </c>
      <c r="X253" s="7"/>
      <c r="Y253" s="7"/>
      <c r="Z253" s="9">
        <f t="shared" si="14"/>
        <v>-2.5000000000000001E-3</v>
      </c>
      <c r="AA253" s="7"/>
    </row>
    <row r="254" spans="1:27" ht="15.75" customHeight="1" x14ac:dyDescent="0.2">
      <c r="A254" s="5">
        <v>253</v>
      </c>
      <c r="B254" s="5">
        <v>0</v>
      </c>
      <c r="C254" s="5">
        <v>0.710866</v>
      </c>
      <c r="D254" s="5">
        <v>0.31497999999999998</v>
      </c>
      <c r="E254" s="5">
        <v>0.289134</v>
      </c>
      <c r="F254" s="5">
        <v>0.13717199999999999</v>
      </c>
      <c r="G254" s="5">
        <v>2.2962349999999998</v>
      </c>
      <c r="H254" s="5">
        <v>884.06970000000001</v>
      </c>
      <c r="I254" s="5">
        <v>2.2098490000000002</v>
      </c>
      <c r="J254" s="5">
        <v>3.0545559999999998</v>
      </c>
      <c r="K254" s="6">
        <v>5.343809097424225E-2</v>
      </c>
      <c r="L254" s="7">
        <v>0.1</v>
      </c>
      <c r="M254" s="7" t="str">
        <f t="shared" si="0"/>
        <v>good</v>
      </c>
      <c r="N254" s="7">
        <f t="shared" si="1"/>
        <v>4.6561909025757756E-2</v>
      </c>
      <c r="O254" s="7" t="str">
        <f t="shared" si="2"/>
        <v>No</v>
      </c>
      <c r="P254" s="7" t="str">
        <f t="shared" si="3"/>
        <v>No</v>
      </c>
      <c r="Q254" s="7"/>
      <c r="R254" s="8"/>
      <c r="S254" s="7"/>
      <c r="T254" s="7">
        <f t="shared" si="4"/>
        <v>0.1</v>
      </c>
      <c r="U254" s="7"/>
      <c r="V254" s="7">
        <f t="shared" si="8"/>
        <v>0</v>
      </c>
      <c r="W254" s="9">
        <f t="shared" si="13"/>
        <v>-5.343809097424225E-2</v>
      </c>
      <c r="X254" s="7"/>
      <c r="Y254" s="7"/>
      <c r="Z254" s="9">
        <f t="shared" si="14"/>
        <v>-2.5000000000000001E-3</v>
      </c>
      <c r="AA254" s="7"/>
    </row>
    <row r="255" spans="1:27" ht="15.75" customHeight="1" x14ac:dyDescent="0.2">
      <c r="A255" s="5">
        <v>254</v>
      </c>
      <c r="B255" s="5">
        <v>0</v>
      </c>
      <c r="C255" s="5">
        <v>0.76072200000000001</v>
      </c>
      <c r="D255" s="5">
        <v>0.74620299999999995</v>
      </c>
      <c r="E255" s="5">
        <v>0.23927799999999999</v>
      </c>
      <c r="F255" s="5">
        <v>0.36627100000000001</v>
      </c>
      <c r="G255" s="5">
        <v>2.0373000000000001</v>
      </c>
      <c r="H255" s="5">
        <v>943.04200000000003</v>
      </c>
      <c r="I255" s="5">
        <v>1.5607979999999999</v>
      </c>
      <c r="J255" s="5">
        <v>2.526548</v>
      </c>
      <c r="K255" s="6">
        <v>2.955221878897326E-2</v>
      </c>
      <c r="L255" s="7">
        <v>7.0000000000000007E-2</v>
      </c>
      <c r="M255" s="7" t="str">
        <f t="shared" si="0"/>
        <v>good</v>
      </c>
      <c r="N255" s="7">
        <f t="shared" si="1"/>
        <v>4.0447781211026747E-2</v>
      </c>
      <c r="O255" s="7" t="str">
        <f t="shared" si="2"/>
        <v>No</v>
      </c>
      <c r="P255" s="7" t="str">
        <f t="shared" si="3"/>
        <v>No</v>
      </c>
      <c r="Q255" s="7"/>
      <c r="R255" s="8"/>
      <c r="S255" s="7"/>
      <c r="T255" s="7">
        <f t="shared" si="4"/>
        <v>7.0000000000000007E-2</v>
      </c>
      <c r="U255" s="7"/>
      <c r="V255" s="7">
        <f t="shared" si="8"/>
        <v>0</v>
      </c>
      <c r="W255" s="9">
        <f t="shared" si="13"/>
        <v>-2.955221878897326E-2</v>
      </c>
      <c r="X255" s="7"/>
      <c r="Y255" s="7"/>
      <c r="Z255" s="9">
        <f t="shared" si="14"/>
        <v>-2.5000000000000001E-3</v>
      </c>
      <c r="AA255" s="7"/>
    </row>
    <row r="256" spans="1:27" ht="15.75" customHeight="1" x14ac:dyDescent="0.2">
      <c r="A256" s="5">
        <v>255</v>
      </c>
      <c r="B256" s="5">
        <v>0</v>
      </c>
      <c r="C256" s="5">
        <v>0.54808199999999996</v>
      </c>
      <c r="D256" s="5">
        <v>0.72203600000000001</v>
      </c>
      <c r="E256" s="5">
        <v>0.45191799999999999</v>
      </c>
      <c r="F256" s="5">
        <v>0.38859300000000002</v>
      </c>
      <c r="G256" s="5">
        <v>1.8580779999999999</v>
      </c>
      <c r="H256" s="5">
        <v>899.94330000000002</v>
      </c>
      <c r="I256" s="5">
        <v>1.39632</v>
      </c>
      <c r="J256" s="5">
        <v>2.1584219999999998</v>
      </c>
      <c r="K256" s="6">
        <v>6.1071083749946187E-2</v>
      </c>
      <c r="L256" s="7">
        <v>0.1</v>
      </c>
      <c r="M256" s="7" t="str">
        <f t="shared" si="0"/>
        <v>good</v>
      </c>
      <c r="N256" s="7">
        <f t="shared" si="1"/>
        <v>3.8928916250053819E-2</v>
      </c>
      <c r="O256" s="7" t="str">
        <f t="shared" si="2"/>
        <v>No</v>
      </c>
      <c r="P256" s="7" t="str">
        <f t="shared" si="3"/>
        <v>No</v>
      </c>
      <c r="Q256" s="7"/>
      <c r="R256" s="8"/>
      <c r="S256" s="7"/>
      <c r="T256" s="7">
        <f t="shared" si="4"/>
        <v>0.1</v>
      </c>
      <c r="U256" s="7"/>
      <c r="V256" s="7">
        <f t="shared" si="8"/>
        <v>0</v>
      </c>
      <c r="W256" s="9">
        <f t="shared" si="13"/>
        <v>-6.1071083749946187E-2</v>
      </c>
      <c r="X256" s="7"/>
      <c r="Y256" s="7"/>
      <c r="Z256" s="9">
        <f t="shared" si="14"/>
        <v>-2.5000000000000001E-3</v>
      </c>
      <c r="AA256" s="7"/>
    </row>
    <row r="257" spans="1:27" ht="15.75" customHeight="1" x14ac:dyDescent="0.2">
      <c r="A257" s="5">
        <v>256</v>
      </c>
      <c r="B257" s="5">
        <v>0</v>
      </c>
      <c r="C257" s="5">
        <v>0.66840599999999994</v>
      </c>
      <c r="D257" s="5">
        <v>0.47801500000000002</v>
      </c>
      <c r="E257" s="5">
        <v>0.331594</v>
      </c>
      <c r="F257" s="5">
        <v>0.21904599999999999</v>
      </c>
      <c r="G257" s="5">
        <v>2.182261</v>
      </c>
      <c r="H257" s="5">
        <v>930.84749999999997</v>
      </c>
      <c r="I257" s="5">
        <v>1.852498</v>
      </c>
      <c r="J257" s="5">
        <v>2.1785899999999998</v>
      </c>
      <c r="K257" s="6">
        <v>0.10107814525778371</v>
      </c>
      <c r="L257" s="7">
        <v>0.1</v>
      </c>
      <c r="M257" s="7" t="str">
        <f t="shared" ref="M257:M501" si="15">IF(K257&lt;L257,"good", "bad")</f>
        <v>bad</v>
      </c>
      <c r="N257" s="7">
        <f t="shared" ref="N257:N501" si="16">L257-K257</f>
        <v>-1.0781452577836997E-3</v>
      </c>
      <c r="O257" s="7" t="str">
        <f t="shared" ref="O257:O501" si="17">IF(N257&gt;8%,"Yes","No")</f>
        <v>No</v>
      </c>
      <c r="P257" s="7" t="str">
        <f t="shared" ref="P257:P501" si="18">IF(N257&gt;7.5%,"Yes","No")</f>
        <v>No</v>
      </c>
      <c r="Q257" s="7"/>
      <c r="R257" s="8"/>
      <c r="S257" s="7"/>
      <c r="T257" s="7" t="str">
        <f t="shared" ref="T257:T501" si="19">IF(M257="bad","", L257)</f>
        <v/>
      </c>
      <c r="U257" s="7"/>
      <c r="V257" s="7">
        <f t="shared" si="8"/>
        <v>0</v>
      </c>
      <c r="W257" s="9">
        <f t="shared" si="13"/>
        <v>-0.10107814525778371</v>
      </c>
      <c r="X257" s="7"/>
      <c r="Y257" s="7"/>
      <c r="Z257" s="9">
        <f t="shared" si="14"/>
        <v>-2.5000000000000001E-3</v>
      </c>
      <c r="AA257" s="7"/>
    </row>
    <row r="258" spans="1:27" ht="15.75" customHeight="1" x14ac:dyDescent="0.2">
      <c r="A258" s="5">
        <v>257</v>
      </c>
      <c r="B258" s="5">
        <v>1</v>
      </c>
      <c r="C258" s="5">
        <v>0.73156299999999996</v>
      </c>
      <c r="D258" s="5">
        <v>0.33506900000000001</v>
      </c>
      <c r="E258" s="5">
        <v>0.26843699999999998</v>
      </c>
      <c r="F258" s="5">
        <v>0.161855</v>
      </c>
      <c r="G258" s="5">
        <v>2.0701830000000001</v>
      </c>
      <c r="H258" s="5">
        <v>964.36959999999999</v>
      </c>
      <c r="I258" s="5">
        <v>2.7975180000000002</v>
      </c>
      <c r="J258" s="5">
        <v>2.8129629999999999</v>
      </c>
      <c r="K258" s="6">
        <v>4.8013435980553701E-2</v>
      </c>
      <c r="L258" s="7">
        <v>0.05</v>
      </c>
      <c r="M258" s="7" t="str">
        <f t="shared" si="15"/>
        <v>good</v>
      </c>
      <c r="N258" s="7">
        <f t="shared" si="16"/>
        <v>1.9865640194463019E-3</v>
      </c>
      <c r="O258" s="7" t="str">
        <f t="shared" si="17"/>
        <v>No</v>
      </c>
      <c r="P258" s="7" t="str">
        <f t="shared" si="18"/>
        <v>No</v>
      </c>
      <c r="Q258" s="7"/>
      <c r="R258" s="8"/>
      <c r="S258" s="7"/>
      <c r="T258" s="7">
        <f t="shared" si="19"/>
        <v>0.05</v>
      </c>
      <c r="U258" s="7"/>
      <c r="V258" s="7">
        <f t="shared" si="8"/>
        <v>0</v>
      </c>
      <c r="W258" s="9">
        <f t="shared" ref="W258:W321" si="20">V258-K258</f>
        <v>-4.8013435980553701E-2</v>
      </c>
      <c r="X258" s="7"/>
      <c r="Y258" s="7"/>
      <c r="Z258" s="9">
        <f t="shared" si="14"/>
        <v>-2.5000000000000001E-3</v>
      </c>
      <c r="AA258" s="7"/>
    </row>
    <row r="259" spans="1:27" ht="15.75" customHeight="1" x14ac:dyDescent="0.2">
      <c r="A259" s="5">
        <v>258</v>
      </c>
      <c r="B259" s="5">
        <v>0</v>
      </c>
      <c r="C259" s="5">
        <v>0.66607499999999997</v>
      </c>
      <c r="D259" s="5">
        <v>0.85792299999999999</v>
      </c>
      <c r="E259" s="5">
        <v>0.33392500000000003</v>
      </c>
      <c r="F259" s="5">
        <v>0.40373599999999998</v>
      </c>
      <c r="G259" s="5">
        <v>2.124959</v>
      </c>
      <c r="H259" s="5">
        <v>971.48670000000004</v>
      </c>
      <c r="I259" s="5">
        <v>2.4654699999999998</v>
      </c>
      <c r="J259" s="5">
        <v>2.9375849999999999</v>
      </c>
      <c r="K259" s="6">
        <v>2.0919274416304791E-2</v>
      </c>
      <c r="L259" s="7">
        <v>0.06</v>
      </c>
      <c r="M259" s="7" t="str">
        <f t="shared" si="15"/>
        <v>good</v>
      </c>
      <c r="N259" s="7">
        <f t="shared" si="16"/>
        <v>3.9080725583695207E-2</v>
      </c>
      <c r="O259" s="7" t="str">
        <f t="shared" si="17"/>
        <v>No</v>
      </c>
      <c r="P259" s="7" t="str">
        <f t="shared" si="18"/>
        <v>No</v>
      </c>
      <c r="Q259" s="7"/>
      <c r="R259" s="8"/>
      <c r="S259" s="7"/>
      <c r="T259" s="7">
        <f t="shared" si="19"/>
        <v>0.06</v>
      </c>
      <c r="U259" s="7"/>
      <c r="V259" s="7">
        <f t="shared" si="8"/>
        <v>0</v>
      </c>
      <c r="W259" s="9">
        <f t="shared" si="20"/>
        <v>-2.0919274416304791E-2</v>
      </c>
      <c r="X259" s="7"/>
      <c r="Y259" s="7"/>
      <c r="Z259" s="9">
        <f t="shared" ref="Z259:Z322" si="21">IF(O259="bad", "", V259-0.25%)</f>
        <v>-2.5000000000000001E-3</v>
      </c>
      <c r="AA259" s="7"/>
    </row>
    <row r="260" spans="1:27" ht="15.75" customHeight="1" x14ac:dyDescent="0.2">
      <c r="A260" s="5">
        <v>259</v>
      </c>
      <c r="B260" s="5">
        <v>0</v>
      </c>
      <c r="C260" s="5">
        <v>0.24191499999999999</v>
      </c>
      <c r="D260" s="5">
        <v>0.71328000000000003</v>
      </c>
      <c r="E260" s="5">
        <v>0.75808500000000001</v>
      </c>
      <c r="F260" s="5">
        <v>0.34347100000000003</v>
      </c>
      <c r="G260" s="5">
        <v>2.0766840000000002</v>
      </c>
      <c r="H260" s="5">
        <v>1111.75</v>
      </c>
      <c r="I260" s="5">
        <v>1.425287</v>
      </c>
      <c r="J260" s="5">
        <v>1.8139510000000001</v>
      </c>
      <c r="K260" s="6">
        <v>0.16818178282357421</v>
      </c>
      <c r="L260" s="7">
        <v>0.14000000000000001</v>
      </c>
      <c r="M260" s="7" t="str">
        <f t="shared" si="15"/>
        <v>bad</v>
      </c>
      <c r="N260" s="7">
        <f t="shared" si="16"/>
        <v>-2.8181782823574197E-2</v>
      </c>
      <c r="O260" s="7" t="str">
        <f t="shared" si="17"/>
        <v>No</v>
      </c>
      <c r="P260" s="7" t="str">
        <f t="shared" si="18"/>
        <v>No</v>
      </c>
      <c r="Q260" s="7"/>
      <c r="R260" s="8"/>
      <c r="S260" s="7"/>
      <c r="T260" s="7" t="str">
        <f t="shared" si="19"/>
        <v/>
      </c>
      <c r="U260" s="7"/>
      <c r="V260" s="7">
        <f t="shared" si="8"/>
        <v>0</v>
      </c>
      <c r="W260" s="9">
        <f t="shared" si="20"/>
        <v>-0.16818178282357421</v>
      </c>
      <c r="X260" s="7"/>
      <c r="Y260" s="7"/>
      <c r="Z260" s="9">
        <f t="shared" si="21"/>
        <v>-2.5000000000000001E-3</v>
      </c>
      <c r="AA260" s="7"/>
    </row>
    <row r="261" spans="1:27" ht="15.75" customHeight="1" x14ac:dyDescent="0.2">
      <c r="A261" s="5">
        <v>260</v>
      </c>
      <c r="B261" s="5">
        <v>0</v>
      </c>
      <c r="C261" s="5">
        <v>0.69418100000000005</v>
      </c>
      <c r="D261" s="5">
        <v>0.30731399999999998</v>
      </c>
      <c r="E261" s="5">
        <v>0.30581900000000001</v>
      </c>
      <c r="F261" s="5">
        <v>0.126578</v>
      </c>
      <c r="G261" s="5">
        <v>2.4278550000000001</v>
      </c>
      <c r="H261" s="5">
        <v>887.91179999999997</v>
      </c>
      <c r="I261" s="5">
        <v>1.73526</v>
      </c>
      <c r="J261" s="5">
        <v>3.0443250000000002</v>
      </c>
      <c r="K261" s="6">
        <v>6.3578313255474986E-2</v>
      </c>
      <c r="L261" s="7">
        <v>0.09</v>
      </c>
      <c r="M261" s="7" t="str">
        <f t="shared" si="15"/>
        <v>good</v>
      </c>
      <c r="N261" s="7">
        <f t="shared" si="16"/>
        <v>2.6421686744525011E-2</v>
      </c>
      <c r="O261" s="7" t="str">
        <f t="shared" si="17"/>
        <v>No</v>
      </c>
      <c r="P261" s="7" t="str">
        <f t="shared" si="18"/>
        <v>No</v>
      </c>
      <c r="Q261" s="7"/>
      <c r="R261" s="8"/>
      <c r="S261" s="7"/>
      <c r="T261" s="7">
        <f t="shared" si="19"/>
        <v>0.09</v>
      </c>
      <c r="U261" s="7"/>
      <c r="V261" s="7">
        <f t="shared" si="8"/>
        <v>0</v>
      </c>
      <c r="W261" s="9">
        <f t="shared" si="20"/>
        <v>-6.3578313255474986E-2</v>
      </c>
      <c r="X261" s="7"/>
      <c r="Y261" s="7"/>
      <c r="Z261" s="9">
        <f t="shared" si="21"/>
        <v>-2.5000000000000001E-3</v>
      </c>
      <c r="AA261" s="7"/>
    </row>
    <row r="262" spans="1:27" ht="15.75" customHeight="1" x14ac:dyDescent="0.2">
      <c r="A262" s="5">
        <v>261</v>
      </c>
      <c r="B262" s="5">
        <v>0</v>
      </c>
      <c r="C262" s="5">
        <v>0.27266000000000001</v>
      </c>
      <c r="D262" s="5">
        <v>0.38981500000000002</v>
      </c>
      <c r="E262" s="5">
        <v>0.72733999999999999</v>
      </c>
      <c r="F262" s="5">
        <v>0.18590699999999999</v>
      </c>
      <c r="G262" s="5">
        <v>2.0968249999999999</v>
      </c>
      <c r="H262" s="5">
        <v>959.21010000000001</v>
      </c>
      <c r="I262" s="5">
        <v>1.4978210000000001</v>
      </c>
      <c r="J262" s="5">
        <v>3.0274519999999998</v>
      </c>
      <c r="K262" s="6">
        <v>8.2041567062496434E-2</v>
      </c>
      <c r="L262" s="7">
        <v>0.12</v>
      </c>
      <c r="M262" s="7" t="str">
        <f t="shared" si="15"/>
        <v>good</v>
      </c>
      <c r="N262" s="7">
        <f t="shared" si="16"/>
        <v>3.7958432937503561E-2</v>
      </c>
      <c r="O262" s="7" t="str">
        <f t="shared" si="17"/>
        <v>No</v>
      </c>
      <c r="P262" s="7" t="str">
        <f t="shared" si="18"/>
        <v>No</v>
      </c>
      <c r="Q262" s="7"/>
      <c r="R262" s="8"/>
      <c r="S262" s="7"/>
      <c r="T262" s="7">
        <f t="shared" si="19"/>
        <v>0.12</v>
      </c>
      <c r="U262" s="7"/>
      <c r="V262" s="7">
        <f t="shared" si="8"/>
        <v>0</v>
      </c>
      <c r="W262" s="9">
        <f t="shared" si="20"/>
        <v>-8.2041567062496434E-2</v>
      </c>
      <c r="X262" s="7"/>
      <c r="Y262" s="7"/>
      <c r="Z262" s="9">
        <f t="shared" si="21"/>
        <v>-2.5000000000000001E-3</v>
      </c>
      <c r="AA262" s="7"/>
    </row>
    <row r="263" spans="1:27" ht="15.75" customHeight="1" x14ac:dyDescent="0.2">
      <c r="A263" s="5">
        <v>262</v>
      </c>
      <c r="B263" s="5">
        <v>0</v>
      </c>
      <c r="C263" s="5">
        <v>0.113468</v>
      </c>
      <c r="D263" s="5">
        <v>0.69861799999999996</v>
      </c>
      <c r="E263" s="5">
        <v>0.88653199999999999</v>
      </c>
      <c r="F263" s="5">
        <v>0.43054999999999999</v>
      </c>
      <c r="G263" s="5">
        <v>1.6226179999999999</v>
      </c>
      <c r="H263" s="5">
        <v>1085.68</v>
      </c>
      <c r="I263" s="5">
        <v>1.90679</v>
      </c>
      <c r="J263" s="5">
        <v>2.9676420000000001</v>
      </c>
      <c r="K263" s="6">
        <v>3.6164861727512827E-2</v>
      </c>
      <c r="L263" s="7">
        <v>0.12</v>
      </c>
      <c r="M263" s="7" t="str">
        <f t="shared" si="15"/>
        <v>good</v>
      </c>
      <c r="N263" s="7">
        <f t="shared" si="16"/>
        <v>8.3835138272487175E-2</v>
      </c>
      <c r="O263" s="7" t="str">
        <f t="shared" si="17"/>
        <v>Yes</v>
      </c>
      <c r="P263" s="7" t="str">
        <f t="shared" si="18"/>
        <v>Yes</v>
      </c>
      <c r="Q263" s="7"/>
      <c r="R263" s="8"/>
      <c r="S263" s="7"/>
      <c r="T263" s="7">
        <f t="shared" si="19"/>
        <v>0.12</v>
      </c>
      <c r="U263" s="7"/>
      <c r="V263" s="7">
        <f t="shared" si="8"/>
        <v>0</v>
      </c>
      <c r="W263" s="9">
        <f t="shared" si="20"/>
        <v>-3.6164861727512827E-2</v>
      </c>
      <c r="X263" s="7"/>
      <c r="Y263" s="7"/>
      <c r="Z263" s="9">
        <f t="shared" si="21"/>
        <v>-2.5000000000000001E-3</v>
      </c>
      <c r="AA263" s="7"/>
    </row>
    <row r="264" spans="1:27" ht="15.75" customHeight="1" x14ac:dyDescent="0.2">
      <c r="A264" s="5">
        <v>263</v>
      </c>
      <c r="B264" s="5">
        <v>0</v>
      </c>
      <c r="C264" s="5">
        <v>0.69888399999999995</v>
      </c>
      <c r="D264" s="5">
        <v>0.84157099999999996</v>
      </c>
      <c r="E264" s="5">
        <v>0.30111599999999999</v>
      </c>
      <c r="F264" s="5">
        <v>0.43701299999999998</v>
      </c>
      <c r="G264" s="5">
        <v>1.9257340000000001</v>
      </c>
      <c r="H264" s="5">
        <v>1118.3599999999999</v>
      </c>
      <c r="I264" s="5">
        <v>2.2114919999999998</v>
      </c>
      <c r="J264" s="5">
        <v>2.945112</v>
      </c>
      <c r="K264" s="6">
        <v>1.2580994630974351E-2</v>
      </c>
      <c r="L264" s="7">
        <v>0.05</v>
      </c>
      <c r="M264" s="7" t="str">
        <f t="shared" si="15"/>
        <v>good</v>
      </c>
      <c r="N264" s="7">
        <f t="shared" si="16"/>
        <v>3.7419005369025649E-2</v>
      </c>
      <c r="O264" s="7" t="str">
        <f t="shared" si="17"/>
        <v>No</v>
      </c>
      <c r="P264" s="7" t="str">
        <f t="shared" si="18"/>
        <v>No</v>
      </c>
      <c r="Q264" s="7"/>
      <c r="R264" s="8"/>
      <c r="S264" s="7"/>
      <c r="T264" s="7">
        <f t="shared" si="19"/>
        <v>0.05</v>
      </c>
      <c r="U264" s="7"/>
      <c r="V264" s="7">
        <f t="shared" si="8"/>
        <v>0</v>
      </c>
      <c r="W264" s="9">
        <f t="shared" si="20"/>
        <v>-1.2580994630974351E-2</v>
      </c>
      <c r="X264" s="7"/>
      <c r="Y264" s="7"/>
      <c r="Z264" s="9">
        <f t="shared" si="21"/>
        <v>-2.5000000000000001E-3</v>
      </c>
      <c r="AA264" s="7"/>
    </row>
    <row r="265" spans="1:27" ht="15.75" customHeight="1" x14ac:dyDescent="0.2">
      <c r="A265" s="5">
        <v>264</v>
      </c>
      <c r="B265" s="5">
        <v>0</v>
      </c>
      <c r="C265" s="5">
        <v>0.66604799999999997</v>
      </c>
      <c r="D265" s="5">
        <v>0.47048000000000001</v>
      </c>
      <c r="E265" s="5">
        <v>0.33395200000000003</v>
      </c>
      <c r="F265" s="5">
        <v>0.293688</v>
      </c>
      <c r="G265" s="5">
        <v>1.6019730000000001</v>
      </c>
      <c r="H265" s="5">
        <v>1035.931</v>
      </c>
      <c r="I265" s="5">
        <v>2.394739</v>
      </c>
      <c r="J265" s="5">
        <v>2.757225</v>
      </c>
      <c r="K265" s="6">
        <v>2.350022319380364E-2</v>
      </c>
      <c r="L265" s="7">
        <v>0.05</v>
      </c>
      <c r="M265" s="7" t="str">
        <f t="shared" si="15"/>
        <v>good</v>
      </c>
      <c r="N265" s="7">
        <f t="shared" si="16"/>
        <v>2.6499776806196362E-2</v>
      </c>
      <c r="O265" s="7" t="str">
        <f t="shared" si="17"/>
        <v>No</v>
      </c>
      <c r="P265" s="7" t="str">
        <f t="shared" si="18"/>
        <v>No</v>
      </c>
      <c r="Q265" s="7"/>
      <c r="R265" s="8"/>
      <c r="S265" s="7"/>
      <c r="T265" s="7">
        <f t="shared" si="19"/>
        <v>0.05</v>
      </c>
      <c r="U265" s="7"/>
      <c r="V265" s="7">
        <f t="shared" si="8"/>
        <v>0</v>
      </c>
      <c r="W265" s="9">
        <f t="shared" si="20"/>
        <v>-2.350022319380364E-2</v>
      </c>
      <c r="X265" s="7"/>
      <c r="Y265" s="7"/>
      <c r="Z265" s="9">
        <f t="shared" si="21"/>
        <v>-2.5000000000000001E-3</v>
      </c>
      <c r="AA265" s="7"/>
    </row>
    <row r="266" spans="1:27" ht="15.75" customHeight="1" x14ac:dyDescent="0.2">
      <c r="A266" s="5">
        <v>265</v>
      </c>
      <c r="B266" s="5">
        <v>0</v>
      </c>
      <c r="C266" s="5">
        <v>0.85467700000000002</v>
      </c>
      <c r="D266" s="5">
        <v>0.64089600000000002</v>
      </c>
      <c r="E266" s="5">
        <v>0.14532300000000001</v>
      </c>
      <c r="F266" s="5">
        <v>0.395731</v>
      </c>
      <c r="G266" s="5">
        <v>1.619524</v>
      </c>
      <c r="H266" s="5">
        <v>999.44470000000001</v>
      </c>
      <c r="I266" s="5">
        <v>2.5925940000000001</v>
      </c>
      <c r="J266" s="5">
        <v>2.4664139999999999</v>
      </c>
      <c r="K266" s="6">
        <v>1.810860535744805E-2</v>
      </c>
      <c r="L266" s="7">
        <v>7.0000000000000007E-2</v>
      </c>
      <c r="M266" s="7" t="str">
        <f t="shared" si="15"/>
        <v>good</v>
      </c>
      <c r="N266" s="7">
        <f t="shared" si="16"/>
        <v>5.1891394642551956E-2</v>
      </c>
      <c r="O266" s="7" t="str">
        <f t="shared" si="17"/>
        <v>No</v>
      </c>
      <c r="P266" s="7" t="str">
        <f t="shared" si="18"/>
        <v>No</v>
      </c>
      <c r="Q266" s="7"/>
      <c r="R266" s="8"/>
      <c r="S266" s="7"/>
      <c r="T266" s="7">
        <f t="shared" si="19"/>
        <v>7.0000000000000007E-2</v>
      </c>
      <c r="U266" s="7"/>
      <c r="V266" s="7">
        <f t="shared" si="8"/>
        <v>0</v>
      </c>
      <c r="W266" s="9">
        <f t="shared" si="20"/>
        <v>-1.810860535744805E-2</v>
      </c>
      <c r="X266" s="7"/>
      <c r="Y266" s="7"/>
      <c r="Z266" s="9">
        <f t="shared" si="21"/>
        <v>-2.5000000000000001E-3</v>
      </c>
      <c r="AA266" s="7"/>
    </row>
    <row r="267" spans="1:27" ht="15.75" customHeight="1" x14ac:dyDescent="0.2">
      <c r="A267" s="5">
        <v>266</v>
      </c>
      <c r="B267" s="5">
        <v>0</v>
      </c>
      <c r="C267" s="5">
        <v>0.64527800000000002</v>
      </c>
      <c r="D267" s="5">
        <v>0.93907200000000002</v>
      </c>
      <c r="E267" s="5">
        <v>0.35472199999999998</v>
      </c>
      <c r="F267" s="5">
        <v>0.46548</v>
      </c>
      <c r="G267" s="5">
        <v>2.0174280000000002</v>
      </c>
      <c r="H267" s="5">
        <v>1033.261</v>
      </c>
      <c r="I267" s="5">
        <v>2.382638</v>
      </c>
      <c r="J267" s="5">
        <v>2.3313290000000002</v>
      </c>
      <c r="K267" s="6">
        <v>3.2040933761486673E-2</v>
      </c>
      <c r="L267" s="7">
        <v>0.05</v>
      </c>
      <c r="M267" s="7" t="str">
        <f t="shared" si="15"/>
        <v>good</v>
      </c>
      <c r="N267" s="7">
        <f t="shared" si="16"/>
        <v>1.795906623851333E-2</v>
      </c>
      <c r="O267" s="7" t="str">
        <f t="shared" si="17"/>
        <v>No</v>
      </c>
      <c r="P267" s="7" t="str">
        <f t="shared" si="18"/>
        <v>No</v>
      </c>
      <c r="Q267" s="7"/>
      <c r="R267" s="8"/>
      <c r="S267" s="7"/>
      <c r="T267" s="7">
        <f t="shared" si="19"/>
        <v>0.05</v>
      </c>
      <c r="U267" s="7"/>
      <c r="V267" s="7">
        <f t="shared" si="8"/>
        <v>0</v>
      </c>
      <c r="W267" s="9">
        <f t="shared" si="20"/>
        <v>-3.2040933761486673E-2</v>
      </c>
      <c r="X267" s="7"/>
      <c r="Y267" s="7"/>
      <c r="Z267" s="9">
        <f t="shared" si="21"/>
        <v>-2.5000000000000001E-3</v>
      </c>
      <c r="AA267" s="7"/>
    </row>
    <row r="268" spans="1:27" ht="15.75" customHeight="1" x14ac:dyDescent="0.2">
      <c r="A268" s="5">
        <v>267</v>
      </c>
      <c r="B268" s="5">
        <v>0</v>
      </c>
      <c r="C268" s="5">
        <v>0.413939</v>
      </c>
      <c r="D268" s="5">
        <v>0.63839599999999996</v>
      </c>
      <c r="E268" s="5">
        <v>0.58606100000000005</v>
      </c>
      <c r="F268" s="5">
        <v>0.356821</v>
      </c>
      <c r="G268" s="5">
        <v>1.7891239999999999</v>
      </c>
      <c r="H268" s="5">
        <v>984.20479999999998</v>
      </c>
      <c r="I268" s="5">
        <v>1.89635</v>
      </c>
      <c r="J268" s="5">
        <v>2.5092400000000001</v>
      </c>
      <c r="K268" s="6">
        <v>5.2263122107015753E-2</v>
      </c>
      <c r="L268" s="7">
        <v>0.11</v>
      </c>
      <c r="M268" s="7" t="str">
        <f t="shared" si="15"/>
        <v>good</v>
      </c>
      <c r="N268" s="7">
        <f t="shared" si="16"/>
        <v>5.7736877892984248E-2</v>
      </c>
      <c r="O268" s="7" t="str">
        <f t="shared" si="17"/>
        <v>No</v>
      </c>
      <c r="P268" s="7" t="str">
        <f t="shared" si="18"/>
        <v>No</v>
      </c>
      <c r="Q268" s="7"/>
      <c r="R268" s="8"/>
      <c r="S268" s="7"/>
      <c r="T268" s="7">
        <f t="shared" si="19"/>
        <v>0.11</v>
      </c>
      <c r="U268" s="7"/>
      <c r="V268" s="7">
        <f t="shared" si="8"/>
        <v>0</v>
      </c>
      <c r="W268" s="9">
        <f t="shared" si="20"/>
        <v>-5.2263122107015753E-2</v>
      </c>
      <c r="X268" s="7"/>
      <c r="Y268" s="7"/>
      <c r="Z268" s="9">
        <f t="shared" si="21"/>
        <v>-2.5000000000000001E-3</v>
      </c>
      <c r="AA268" s="7"/>
    </row>
    <row r="269" spans="1:27" ht="15.75" customHeight="1" x14ac:dyDescent="0.2">
      <c r="A269" s="5">
        <v>268</v>
      </c>
      <c r="B269" s="5">
        <v>0</v>
      </c>
      <c r="C269" s="5">
        <v>0.57934600000000003</v>
      </c>
      <c r="D269" s="5">
        <v>1.10405</v>
      </c>
      <c r="E269" s="5">
        <v>0.42065399999999997</v>
      </c>
      <c r="F269" s="5">
        <v>0.51983800000000002</v>
      </c>
      <c r="G269" s="5">
        <v>2.1238329999999999</v>
      </c>
      <c r="H269" s="5">
        <v>938.19640000000004</v>
      </c>
      <c r="I269" s="5">
        <v>2.1419389999999998</v>
      </c>
      <c r="J269" s="5">
        <v>2.51729</v>
      </c>
      <c r="K269" s="6">
        <v>2.8383657444598021E-2</v>
      </c>
      <c r="L269" s="7">
        <v>0.05</v>
      </c>
      <c r="M269" s="7" t="str">
        <f t="shared" si="15"/>
        <v>good</v>
      </c>
      <c r="N269" s="7">
        <f t="shared" si="16"/>
        <v>2.1616342555401982E-2</v>
      </c>
      <c r="O269" s="7" t="str">
        <f t="shared" si="17"/>
        <v>No</v>
      </c>
      <c r="P269" s="7" t="str">
        <f t="shared" si="18"/>
        <v>No</v>
      </c>
      <c r="Q269" s="7"/>
      <c r="R269" s="8"/>
      <c r="S269" s="7"/>
      <c r="T269" s="7">
        <f t="shared" si="19"/>
        <v>0.05</v>
      </c>
      <c r="U269" s="7"/>
      <c r="V269" s="7">
        <f t="shared" si="8"/>
        <v>0</v>
      </c>
      <c r="W269" s="9">
        <f t="shared" si="20"/>
        <v>-2.8383657444598021E-2</v>
      </c>
      <c r="X269" s="7"/>
      <c r="Y269" s="7"/>
      <c r="Z269" s="9">
        <f t="shared" si="21"/>
        <v>-2.5000000000000001E-3</v>
      </c>
      <c r="AA269" s="7"/>
    </row>
    <row r="270" spans="1:27" ht="15.75" customHeight="1" x14ac:dyDescent="0.2">
      <c r="A270" s="5">
        <v>269</v>
      </c>
      <c r="B270" s="5">
        <v>0</v>
      </c>
      <c r="C270" s="5">
        <v>0.66317400000000004</v>
      </c>
      <c r="D270" s="5">
        <v>0.57786099999999996</v>
      </c>
      <c r="E270" s="5">
        <v>0.33682600000000001</v>
      </c>
      <c r="F270" s="5">
        <v>0.33443000000000001</v>
      </c>
      <c r="G270" s="5">
        <v>1.7278960000000001</v>
      </c>
      <c r="H270" s="5">
        <v>1049.2940000000001</v>
      </c>
      <c r="I270" s="5">
        <v>1.8949720000000001</v>
      </c>
      <c r="J270" s="5">
        <v>1.7439469999999999</v>
      </c>
      <c r="K270" s="6">
        <v>7.3655172991350715E-2</v>
      </c>
      <c r="L270" s="7">
        <v>0.09</v>
      </c>
      <c r="M270" s="7" t="str">
        <f t="shared" si="15"/>
        <v>good</v>
      </c>
      <c r="N270" s="7">
        <f t="shared" si="16"/>
        <v>1.6344827008649282E-2</v>
      </c>
      <c r="O270" s="7" t="str">
        <f t="shared" si="17"/>
        <v>No</v>
      </c>
      <c r="P270" s="7" t="str">
        <f t="shared" si="18"/>
        <v>No</v>
      </c>
      <c r="Q270" s="7"/>
      <c r="R270" s="8"/>
      <c r="S270" s="7"/>
      <c r="T270" s="7">
        <f t="shared" si="19"/>
        <v>0.09</v>
      </c>
      <c r="U270" s="7"/>
      <c r="V270" s="7">
        <f t="shared" si="8"/>
        <v>0</v>
      </c>
      <c r="W270" s="9">
        <f t="shared" si="20"/>
        <v>-7.3655172991350715E-2</v>
      </c>
      <c r="X270" s="7"/>
      <c r="Y270" s="7"/>
      <c r="Z270" s="9">
        <f t="shared" si="21"/>
        <v>-2.5000000000000001E-3</v>
      </c>
      <c r="AA270" s="7"/>
    </row>
    <row r="271" spans="1:27" ht="15.75" customHeight="1" x14ac:dyDescent="0.2">
      <c r="A271" s="5">
        <v>270</v>
      </c>
      <c r="B271" s="5">
        <v>0</v>
      </c>
      <c r="C271" s="5">
        <v>0.46509699999999998</v>
      </c>
      <c r="D271" s="5">
        <v>0.176537</v>
      </c>
      <c r="E271" s="5">
        <v>0.53490300000000002</v>
      </c>
      <c r="F271" s="5">
        <v>8.3686999999999998E-2</v>
      </c>
      <c r="G271" s="5">
        <v>2.1094979999999999</v>
      </c>
      <c r="H271" s="5">
        <v>647.11609999999996</v>
      </c>
      <c r="I271" s="5">
        <v>1.697279</v>
      </c>
      <c r="J271" s="5">
        <v>2.5850840000000002</v>
      </c>
      <c r="K271" s="6">
        <v>0.18176154415516099</v>
      </c>
      <c r="L271" s="7">
        <v>0.11</v>
      </c>
      <c r="M271" s="7" t="str">
        <f t="shared" si="15"/>
        <v>bad</v>
      </c>
      <c r="N271" s="7">
        <f t="shared" si="16"/>
        <v>-7.1761544155160992E-2</v>
      </c>
      <c r="O271" s="7" t="str">
        <f t="shared" si="17"/>
        <v>No</v>
      </c>
      <c r="P271" s="7" t="str">
        <f t="shared" si="18"/>
        <v>No</v>
      </c>
      <c r="Q271" s="7"/>
      <c r="R271" s="8"/>
      <c r="S271" s="7"/>
      <c r="T271" s="7" t="str">
        <f t="shared" si="19"/>
        <v/>
      </c>
      <c r="U271" s="7"/>
      <c r="V271" s="7">
        <f t="shared" si="8"/>
        <v>0</v>
      </c>
      <c r="W271" s="9">
        <f t="shared" si="20"/>
        <v>-0.18176154415516099</v>
      </c>
      <c r="X271" s="7"/>
      <c r="Y271" s="7"/>
      <c r="Z271" s="9">
        <f t="shared" si="21"/>
        <v>-2.5000000000000001E-3</v>
      </c>
      <c r="AA271" s="7"/>
    </row>
    <row r="272" spans="1:27" ht="15.75" customHeight="1" x14ac:dyDescent="0.2">
      <c r="A272" s="5">
        <v>271</v>
      </c>
      <c r="B272" s="5">
        <v>0</v>
      </c>
      <c r="C272" s="5">
        <v>0.12535399999999999</v>
      </c>
      <c r="D272" s="5">
        <v>0.55321600000000004</v>
      </c>
      <c r="E272" s="5">
        <v>0.87464600000000003</v>
      </c>
      <c r="F272" s="5">
        <v>0.283439</v>
      </c>
      <c r="G272" s="5">
        <v>1.951803</v>
      </c>
      <c r="H272" s="5">
        <v>1009.345</v>
      </c>
      <c r="I272" s="5">
        <v>1.5191429999999999</v>
      </c>
      <c r="J272" s="5">
        <v>1.897178</v>
      </c>
      <c r="K272" s="6">
        <v>0.229527077068684</v>
      </c>
      <c r="L272" s="7">
        <v>0.13</v>
      </c>
      <c r="M272" s="7" t="str">
        <f t="shared" si="15"/>
        <v>bad</v>
      </c>
      <c r="N272" s="7">
        <f t="shared" si="16"/>
        <v>-9.9527077068683995E-2</v>
      </c>
      <c r="O272" s="7" t="str">
        <f t="shared" si="17"/>
        <v>No</v>
      </c>
      <c r="P272" s="7" t="str">
        <f t="shared" si="18"/>
        <v>No</v>
      </c>
      <c r="Q272" s="7"/>
      <c r="R272" s="8"/>
      <c r="S272" s="7"/>
      <c r="T272" s="7" t="str">
        <f t="shared" si="19"/>
        <v/>
      </c>
      <c r="U272" s="7"/>
      <c r="V272" s="7">
        <f t="shared" si="8"/>
        <v>0</v>
      </c>
      <c r="W272" s="9">
        <f t="shared" si="20"/>
        <v>-0.229527077068684</v>
      </c>
      <c r="X272" s="7"/>
      <c r="Y272" s="7"/>
      <c r="Z272" s="9">
        <f t="shared" si="21"/>
        <v>-2.5000000000000001E-3</v>
      </c>
      <c r="AA272" s="7"/>
    </row>
    <row r="273" spans="1:27" ht="15.75" customHeight="1" x14ac:dyDescent="0.2">
      <c r="A273" s="5">
        <v>272</v>
      </c>
      <c r="B273" s="5">
        <v>0</v>
      </c>
      <c r="C273" s="5">
        <v>0.73329100000000003</v>
      </c>
      <c r="D273" s="5">
        <v>0.49713299999999999</v>
      </c>
      <c r="E273" s="5">
        <v>0.26670899999999997</v>
      </c>
      <c r="F273" s="5">
        <v>0.32979399999999998</v>
      </c>
      <c r="G273" s="5">
        <v>1.507403</v>
      </c>
      <c r="H273" s="5">
        <v>826.97230000000002</v>
      </c>
      <c r="I273" s="5">
        <v>1.7412970000000001</v>
      </c>
      <c r="J273" s="5">
        <v>2.2987139999999999</v>
      </c>
      <c r="K273" s="6">
        <v>3.6826758715565143E-2</v>
      </c>
      <c r="L273" s="7">
        <v>0.09</v>
      </c>
      <c r="M273" s="7" t="str">
        <f t="shared" si="15"/>
        <v>good</v>
      </c>
      <c r="N273" s="7">
        <f t="shared" si="16"/>
        <v>5.3173241284434854E-2</v>
      </c>
      <c r="O273" s="7" t="str">
        <f t="shared" si="17"/>
        <v>No</v>
      </c>
      <c r="P273" s="7" t="str">
        <f t="shared" si="18"/>
        <v>No</v>
      </c>
      <c r="Q273" s="7"/>
      <c r="R273" s="8"/>
      <c r="S273" s="7"/>
      <c r="T273" s="7">
        <f t="shared" si="19"/>
        <v>0.09</v>
      </c>
      <c r="U273" s="7"/>
      <c r="V273" s="7">
        <f t="shared" si="8"/>
        <v>0</v>
      </c>
      <c r="W273" s="9">
        <f t="shared" si="20"/>
        <v>-3.6826758715565143E-2</v>
      </c>
      <c r="X273" s="7"/>
      <c r="Y273" s="7"/>
      <c r="Z273" s="9">
        <f t="shared" si="21"/>
        <v>-2.5000000000000001E-3</v>
      </c>
      <c r="AA273" s="7"/>
    </row>
    <row r="274" spans="1:27" ht="15.75" customHeight="1" x14ac:dyDescent="0.2">
      <c r="A274" s="5">
        <v>273</v>
      </c>
      <c r="B274" s="5">
        <v>0</v>
      </c>
      <c r="C274" s="5">
        <v>0.64049900000000004</v>
      </c>
      <c r="D274" s="5">
        <v>0.42253000000000002</v>
      </c>
      <c r="E274" s="5">
        <v>0.35950100000000001</v>
      </c>
      <c r="F274" s="5">
        <v>0.231542</v>
      </c>
      <c r="G274" s="5">
        <v>1.8248500000000001</v>
      </c>
      <c r="H274" s="5">
        <v>839.53390000000002</v>
      </c>
      <c r="I274" s="5">
        <v>2.068263</v>
      </c>
      <c r="J274" s="5">
        <v>2.383829</v>
      </c>
      <c r="K274" s="6">
        <v>6.8248983523284526E-2</v>
      </c>
      <c r="L274" s="7">
        <v>0.12</v>
      </c>
      <c r="M274" s="7" t="str">
        <f t="shared" si="15"/>
        <v>good</v>
      </c>
      <c r="N274" s="7">
        <f t="shared" si="16"/>
        <v>5.175101647671547E-2</v>
      </c>
      <c r="O274" s="7" t="str">
        <f t="shared" si="17"/>
        <v>No</v>
      </c>
      <c r="P274" s="7" t="str">
        <f t="shared" si="18"/>
        <v>No</v>
      </c>
      <c r="Q274" s="7"/>
      <c r="R274" s="8"/>
      <c r="S274" s="7"/>
      <c r="T274" s="7">
        <f t="shared" si="19"/>
        <v>0.12</v>
      </c>
      <c r="U274" s="7"/>
      <c r="V274" s="7">
        <f t="shared" si="8"/>
        <v>0</v>
      </c>
      <c r="W274" s="9">
        <f t="shared" si="20"/>
        <v>-6.8248983523284526E-2</v>
      </c>
      <c r="X274" s="7"/>
      <c r="Y274" s="7"/>
      <c r="Z274" s="9">
        <f t="shared" si="21"/>
        <v>-2.5000000000000001E-3</v>
      </c>
      <c r="AA274" s="7"/>
    </row>
    <row r="275" spans="1:27" ht="15.75" customHeight="1" x14ac:dyDescent="0.2">
      <c r="A275" s="5">
        <v>274</v>
      </c>
      <c r="B275" s="5">
        <v>1</v>
      </c>
      <c r="C275" s="5">
        <v>0.56640599999999997</v>
      </c>
      <c r="D275" s="5">
        <v>0.35713899999999998</v>
      </c>
      <c r="E275" s="5">
        <v>0.43359399999999998</v>
      </c>
      <c r="F275" s="5">
        <v>0.17963799999999999</v>
      </c>
      <c r="G275" s="5">
        <v>1.9880990000000001</v>
      </c>
      <c r="H275" s="5">
        <v>914.39400000000001</v>
      </c>
      <c r="I275" s="5">
        <v>1.704286</v>
      </c>
      <c r="J275" s="5">
        <v>2.3260519999999998</v>
      </c>
      <c r="K275" s="6">
        <v>0.1015109407215192</v>
      </c>
      <c r="L275" s="7">
        <v>0.11</v>
      </c>
      <c r="M275" s="7" t="str">
        <f t="shared" si="15"/>
        <v>good</v>
      </c>
      <c r="N275" s="7">
        <f t="shared" si="16"/>
        <v>8.4890592784808011E-3</v>
      </c>
      <c r="O275" s="7" t="str">
        <f t="shared" si="17"/>
        <v>No</v>
      </c>
      <c r="P275" s="7" t="str">
        <f t="shared" si="18"/>
        <v>No</v>
      </c>
      <c r="Q275" s="7"/>
      <c r="R275" s="8"/>
      <c r="S275" s="7"/>
      <c r="T275" s="7">
        <f t="shared" si="19"/>
        <v>0.11</v>
      </c>
      <c r="U275" s="7"/>
      <c r="V275" s="7">
        <f t="shared" si="8"/>
        <v>0</v>
      </c>
      <c r="W275" s="9">
        <f t="shared" si="20"/>
        <v>-0.1015109407215192</v>
      </c>
      <c r="X275" s="7"/>
      <c r="Y275" s="7"/>
      <c r="Z275" s="9">
        <f t="shared" si="21"/>
        <v>-2.5000000000000001E-3</v>
      </c>
      <c r="AA275" s="7"/>
    </row>
    <row r="276" spans="1:27" ht="15.75" customHeight="1" x14ac:dyDescent="0.2">
      <c r="A276" s="5">
        <v>275</v>
      </c>
      <c r="B276" s="5">
        <v>0</v>
      </c>
      <c r="C276" s="5">
        <v>0.69317099999999998</v>
      </c>
      <c r="D276" s="5">
        <v>0.73169399999999996</v>
      </c>
      <c r="E276" s="5">
        <v>0.30682900000000002</v>
      </c>
      <c r="F276" s="5">
        <v>0.51724899999999996</v>
      </c>
      <c r="G276" s="5">
        <v>1.4145890000000001</v>
      </c>
      <c r="H276" s="5">
        <v>978.78679999999997</v>
      </c>
      <c r="I276" s="5">
        <v>1.7755829999999999</v>
      </c>
      <c r="J276" s="5">
        <v>1.7909809999999999</v>
      </c>
      <c r="K276" s="6">
        <v>3.5828935396523348E-2</v>
      </c>
      <c r="L276" s="7">
        <v>0.05</v>
      </c>
      <c r="M276" s="7" t="str">
        <f t="shared" si="15"/>
        <v>good</v>
      </c>
      <c r="N276" s="7">
        <f t="shared" si="16"/>
        <v>1.4171064603476655E-2</v>
      </c>
      <c r="O276" s="7" t="str">
        <f t="shared" si="17"/>
        <v>No</v>
      </c>
      <c r="P276" s="7" t="str">
        <f t="shared" si="18"/>
        <v>No</v>
      </c>
      <c r="Q276" s="7"/>
      <c r="R276" s="8"/>
      <c r="S276" s="7"/>
      <c r="T276" s="7">
        <f t="shared" si="19"/>
        <v>0.05</v>
      </c>
      <c r="U276" s="7"/>
      <c r="V276" s="7">
        <f t="shared" si="8"/>
        <v>0</v>
      </c>
      <c r="W276" s="9">
        <f t="shared" si="20"/>
        <v>-3.5828935396523348E-2</v>
      </c>
      <c r="X276" s="7"/>
      <c r="Y276" s="7"/>
      <c r="Z276" s="9">
        <f t="shared" si="21"/>
        <v>-2.5000000000000001E-3</v>
      </c>
      <c r="AA276" s="7"/>
    </row>
    <row r="277" spans="1:27" ht="15.75" customHeight="1" x14ac:dyDescent="0.2">
      <c r="A277" s="5">
        <v>276</v>
      </c>
      <c r="B277" s="5">
        <v>0</v>
      </c>
      <c r="C277" s="5">
        <v>0.69328299999999998</v>
      </c>
      <c r="D277" s="5">
        <v>1.1162160000000001</v>
      </c>
      <c r="E277" s="5">
        <v>0.30671700000000002</v>
      </c>
      <c r="F277" s="5">
        <v>0.46323799999999998</v>
      </c>
      <c r="G277" s="5">
        <v>2.4095930000000001</v>
      </c>
      <c r="H277" s="5">
        <v>1191.758</v>
      </c>
      <c r="I277" s="5">
        <v>2.7365279999999998</v>
      </c>
      <c r="J277" s="5">
        <v>3.5614129999999999</v>
      </c>
      <c r="K277" s="6">
        <v>6.8071996274777138E-3</v>
      </c>
      <c r="L277" s="7">
        <v>0.05</v>
      </c>
      <c r="M277" s="7" t="str">
        <f t="shared" si="15"/>
        <v>good</v>
      </c>
      <c r="N277" s="7">
        <f t="shared" si="16"/>
        <v>4.3192800372522287E-2</v>
      </c>
      <c r="O277" s="7" t="str">
        <f t="shared" si="17"/>
        <v>No</v>
      </c>
      <c r="P277" s="7" t="str">
        <f t="shared" si="18"/>
        <v>No</v>
      </c>
      <c r="Q277" s="7"/>
      <c r="R277" s="8"/>
      <c r="S277" s="7"/>
      <c r="T277" s="7">
        <f t="shared" si="19"/>
        <v>0.05</v>
      </c>
      <c r="U277" s="7"/>
      <c r="V277" s="7">
        <f t="shared" si="8"/>
        <v>0</v>
      </c>
      <c r="W277" s="9">
        <f t="shared" si="20"/>
        <v>-6.8071996274777138E-3</v>
      </c>
      <c r="X277" s="7"/>
      <c r="Y277" s="7"/>
      <c r="Z277" s="9">
        <f t="shared" si="21"/>
        <v>-2.5000000000000001E-3</v>
      </c>
      <c r="AA277" s="7"/>
    </row>
    <row r="278" spans="1:27" ht="15.75" customHeight="1" x14ac:dyDescent="0.2">
      <c r="A278" s="5">
        <v>277</v>
      </c>
      <c r="B278" s="5">
        <v>0</v>
      </c>
      <c r="C278" s="5">
        <v>0.66999799999999998</v>
      </c>
      <c r="D278" s="5">
        <v>0.88984799999999997</v>
      </c>
      <c r="E278" s="5">
        <v>0.33000200000000002</v>
      </c>
      <c r="F278" s="5">
        <v>0.33582400000000001</v>
      </c>
      <c r="G278" s="5">
        <v>2.6497419999999998</v>
      </c>
      <c r="H278" s="5">
        <v>1172.76</v>
      </c>
      <c r="I278" s="5">
        <v>2.3031290000000002</v>
      </c>
      <c r="J278" s="5">
        <v>2.899772</v>
      </c>
      <c r="K278" s="6">
        <v>3.1264758264985718E-2</v>
      </c>
      <c r="L278" s="7">
        <v>0.06</v>
      </c>
      <c r="M278" s="7" t="str">
        <f t="shared" si="15"/>
        <v>good</v>
      </c>
      <c r="N278" s="7">
        <f t="shared" si="16"/>
        <v>2.873524173501428E-2</v>
      </c>
      <c r="O278" s="7" t="str">
        <f t="shared" si="17"/>
        <v>No</v>
      </c>
      <c r="P278" s="7" t="str">
        <f t="shared" si="18"/>
        <v>No</v>
      </c>
      <c r="Q278" s="7"/>
      <c r="R278" s="8"/>
      <c r="S278" s="7"/>
      <c r="T278" s="7">
        <f t="shared" si="19"/>
        <v>0.06</v>
      </c>
      <c r="U278" s="7"/>
      <c r="V278" s="7">
        <f t="shared" si="8"/>
        <v>0</v>
      </c>
      <c r="W278" s="9">
        <f t="shared" si="20"/>
        <v>-3.1264758264985718E-2</v>
      </c>
      <c r="X278" s="7"/>
      <c r="Y278" s="7"/>
      <c r="Z278" s="9">
        <f t="shared" si="21"/>
        <v>-2.5000000000000001E-3</v>
      </c>
      <c r="AA278" s="7"/>
    </row>
    <row r="279" spans="1:27" ht="15.75" customHeight="1" x14ac:dyDescent="0.2">
      <c r="A279" s="5">
        <v>278</v>
      </c>
      <c r="B279" s="5">
        <v>0</v>
      </c>
      <c r="C279" s="5">
        <v>0.69414399999999998</v>
      </c>
      <c r="D279" s="5">
        <v>0.32427600000000001</v>
      </c>
      <c r="E279" s="5">
        <v>0.30585600000000002</v>
      </c>
      <c r="F279" s="5">
        <v>0.17588400000000001</v>
      </c>
      <c r="G279" s="5">
        <v>1.8436870000000001</v>
      </c>
      <c r="H279" s="5">
        <v>972.51599999999996</v>
      </c>
      <c r="I279" s="5">
        <v>2.0020470000000001</v>
      </c>
      <c r="J279" s="5">
        <v>3.2424339999999998</v>
      </c>
      <c r="K279" s="6">
        <v>2.2475579097445429E-2</v>
      </c>
      <c r="L279" s="7">
        <v>0.12</v>
      </c>
      <c r="M279" s="7" t="str">
        <f t="shared" si="15"/>
        <v>good</v>
      </c>
      <c r="N279" s="7">
        <f t="shared" si="16"/>
        <v>9.7524420902554559E-2</v>
      </c>
      <c r="O279" s="7" t="str">
        <f t="shared" si="17"/>
        <v>Yes</v>
      </c>
      <c r="P279" s="7" t="str">
        <f t="shared" si="18"/>
        <v>Yes</v>
      </c>
      <c r="Q279" s="7"/>
      <c r="R279" s="8"/>
      <c r="S279" s="7"/>
      <c r="T279" s="7">
        <f t="shared" si="19"/>
        <v>0.12</v>
      </c>
      <c r="U279" s="7"/>
      <c r="V279" s="7">
        <f t="shared" si="8"/>
        <v>0</v>
      </c>
      <c r="W279" s="9">
        <f t="shared" si="20"/>
        <v>-2.2475579097445429E-2</v>
      </c>
      <c r="X279" s="7"/>
      <c r="Y279" s="7"/>
      <c r="Z279" s="9">
        <f t="shared" si="21"/>
        <v>-2.5000000000000001E-3</v>
      </c>
      <c r="AA279" s="7"/>
    </row>
    <row r="280" spans="1:27" ht="15.75" customHeight="1" x14ac:dyDescent="0.2">
      <c r="A280" s="5">
        <v>279</v>
      </c>
      <c r="B280" s="5">
        <v>0</v>
      </c>
      <c r="C280" s="5">
        <v>0.60079099999999996</v>
      </c>
      <c r="D280" s="5">
        <v>1.024346</v>
      </c>
      <c r="E280" s="5">
        <v>0.39920899999999998</v>
      </c>
      <c r="F280" s="5">
        <v>0.57527099999999998</v>
      </c>
      <c r="G280" s="5">
        <v>1.7806310000000001</v>
      </c>
      <c r="H280" s="5">
        <v>1051.4480000000001</v>
      </c>
      <c r="I280" s="5">
        <v>1.720863</v>
      </c>
      <c r="J280" s="5">
        <v>2.2029879999999999</v>
      </c>
      <c r="K280" s="6">
        <v>2.4152182327876429E-2</v>
      </c>
      <c r="L280" s="7">
        <v>0.05</v>
      </c>
      <c r="M280" s="7" t="str">
        <f t="shared" si="15"/>
        <v>good</v>
      </c>
      <c r="N280" s="7">
        <f t="shared" si="16"/>
        <v>2.5847817672123574E-2</v>
      </c>
      <c r="O280" s="7" t="str">
        <f t="shared" si="17"/>
        <v>No</v>
      </c>
      <c r="P280" s="7" t="str">
        <f t="shared" si="18"/>
        <v>No</v>
      </c>
      <c r="Q280" s="7"/>
      <c r="R280" s="8"/>
      <c r="S280" s="7"/>
      <c r="T280" s="7">
        <f t="shared" si="19"/>
        <v>0.05</v>
      </c>
      <c r="U280" s="7"/>
      <c r="V280" s="7">
        <f t="shared" si="8"/>
        <v>0</v>
      </c>
      <c r="W280" s="9">
        <f t="shared" si="20"/>
        <v>-2.4152182327876429E-2</v>
      </c>
      <c r="X280" s="7"/>
      <c r="Y280" s="7"/>
      <c r="Z280" s="9">
        <f t="shared" si="21"/>
        <v>-2.5000000000000001E-3</v>
      </c>
      <c r="AA280" s="7"/>
    </row>
    <row r="281" spans="1:27" ht="15.75" customHeight="1" x14ac:dyDescent="0.2">
      <c r="A281" s="5">
        <v>280</v>
      </c>
      <c r="B281" s="5">
        <v>0</v>
      </c>
      <c r="C281" s="5">
        <v>0.55546200000000001</v>
      </c>
      <c r="D281" s="5">
        <v>0.66873400000000005</v>
      </c>
      <c r="E281" s="5">
        <v>0.44453799999999999</v>
      </c>
      <c r="F281" s="5">
        <v>0.37356200000000001</v>
      </c>
      <c r="G281" s="5">
        <v>1.7901560000000001</v>
      </c>
      <c r="H281" s="5">
        <v>976.52930000000003</v>
      </c>
      <c r="I281" s="5">
        <v>1.4012089999999999</v>
      </c>
      <c r="J281" s="5">
        <v>1.9161090000000001</v>
      </c>
      <c r="K281" s="6">
        <v>7.3246262140598789E-2</v>
      </c>
      <c r="L281" s="7">
        <v>0.1</v>
      </c>
      <c r="M281" s="7" t="str">
        <f t="shared" si="15"/>
        <v>good</v>
      </c>
      <c r="N281" s="7">
        <f t="shared" si="16"/>
        <v>2.6753737859401217E-2</v>
      </c>
      <c r="O281" s="7" t="str">
        <f t="shared" si="17"/>
        <v>No</v>
      </c>
      <c r="P281" s="7" t="str">
        <f t="shared" si="18"/>
        <v>No</v>
      </c>
      <c r="Q281" s="7"/>
      <c r="R281" s="8"/>
      <c r="S281" s="7"/>
      <c r="T281" s="7">
        <f t="shared" si="19"/>
        <v>0.1</v>
      </c>
      <c r="U281" s="7"/>
      <c r="V281" s="7">
        <f t="shared" si="8"/>
        <v>0</v>
      </c>
      <c r="W281" s="9">
        <f t="shared" si="20"/>
        <v>-7.3246262140598789E-2</v>
      </c>
      <c r="X281" s="7"/>
      <c r="Y281" s="7"/>
      <c r="Z281" s="9">
        <f t="shared" si="21"/>
        <v>-2.5000000000000001E-3</v>
      </c>
      <c r="AA281" s="7"/>
    </row>
    <row r="282" spans="1:27" ht="15.75" customHeight="1" x14ac:dyDescent="0.2">
      <c r="A282" s="5">
        <v>281</v>
      </c>
      <c r="B282" s="5">
        <v>0</v>
      </c>
      <c r="C282" s="5">
        <v>0.23818600000000001</v>
      </c>
      <c r="D282" s="5">
        <v>0.52081500000000003</v>
      </c>
      <c r="E282" s="5">
        <v>0.76181399999999999</v>
      </c>
      <c r="F282" s="5">
        <v>0.29242200000000002</v>
      </c>
      <c r="G282" s="5">
        <v>1.7810379999999999</v>
      </c>
      <c r="H282" s="5">
        <v>1014.431</v>
      </c>
      <c r="I282" s="5">
        <v>1.845126</v>
      </c>
      <c r="J282" s="5">
        <v>1.982127</v>
      </c>
      <c r="K282" s="6">
        <v>0.15336572183282679</v>
      </c>
      <c r="L282" s="7">
        <v>0.14000000000000001</v>
      </c>
      <c r="M282" s="7" t="str">
        <f t="shared" si="15"/>
        <v>bad</v>
      </c>
      <c r="N282" s="7">
        <f t="shared" si="16"/>
        <v>-1.3365721832826777E-2</v>
      </c>
      <c r="O282" s="7" t="str">
        <f t="shared" si="17"/>
        <v>No</v>
      </c>
      <c r="P282" s="7" t="str">
        <f t="shared" si="18"/>
        <v>No</v>
      </c>
      <c r="Q282" s="7"/>
      <c r="R282" s="8"/>
      <c r="S282" s="7"/>
      <c r="T282" s="7" t="str">
        <f t="shared" si="19"/>
        <v/>
      </c>
      <c r="U282" s="7"/>
      <c r="V282" s="7">
        <f t="shared" si="8"/>
        <v>0</v>
      </c>
      <c r="W282" s="9">
        <f t="shared" si="20"/>
        <v>-0.15336572183282679</v>
      </c>
      <c r="X282" s="7"/>
      <c r="Y282" s="7"/>
      <c r="Z282" s="9">
        <f t="shared" si="21"/>
        <v>-2.5000000000000001E-3</v>
      </c>
      <c r="AA282" s="7"/>
    </row>
    <row r="283" spans="1:27" ht="15.75" customHeight="1" x14ac:dyDescent="0.2">
      <c r="A283" s="5">
        <v>282</v>
      </c>
      <c r="B283" s="5">
        <v>0</v>
      </c>
      <c r="C283" s="5">
        <v>0.52044599999999996</v>
      </c>
      <c r="D283" s="5">
        <v>0.233458</v>
      </c>
      <c r="E283" s="5">
        <v>0.47955399999999998</v>
      </c>
      <c r="F283" s="5">
        <v>0.148558</v>
      </c>
      <c r="G283" s="5">
        <v>1.5714999999999999</v>
      </c>
      <c r="H283" s="5">
        <v>874.0829</v>
      </c>
      <c r="I283" s="5">
        <v>1.575955</v>
      </c>
      <c r="J283" s="5">
        <v>1.9884740000000001</v>
      </c>
      <c r="K283" s="6">
        <v>0.12724088082178481</v>
      </c>
      <c r="L283" s="7">
        <v>0.11</v>
      </c>
      <c r="M283" s="7" t="str">
        <f t="shared" si="15"/>
        <v>bad</v>
      </c>
      <c r="N283" s="7">
        <f t="shared" si="16"/>
        <v>-1.7240880821784807E-2</v>
      </c>
      <c r="O283" s="7" t="str">
        <f t="shared" si="17"/>
        <v>No</v>
      </c>
      <c r="P283" s="7" t="str">
        <f t="shared" si="18"/>
        <v>No</v>
      </c>
      <c r="Q283" s="7"/>
      <c r="R283" s="8"/>
      <c r="S283" s="7"/>
      <c r="T283" s="7" t="str">
        <f t="shared" si="19"/>
        <v/>
      </c>
      <c r="U283" s="7"/>
      <c r="V283" s="7">
        <f t="shared" si="8"/>
        <v>0</v>
      </c>
      <c r="W283" s="9">
        <f t="shared" si="20"/>
        <v>-0.12724088082178481</v>
      </c>
      <c r="X283" s="7"/>
      <c r="Y283" s="7"/>
      <c r="Z283" s="9">
        <f t="shared" si="21"/>
        <v>-2.5000000000000001E-3</v>
      </c>
      <c r="AA283" s="7"/>
    </row>
    <row r="284" spans="1:27" ht="15.75" customHeight="1" x14ac:dyDescent="0.2">
      <c r="A284" s="5">
        <v>283</v>
      </c>
      <c r="B284" s="5">
        <v>0</v>
      </c>
      <c r="C284" s="5">
        <v>0.63494399999999995</v>
      </c>
      <c r="D284" s="5">
        <v>1.047893</v>
      </c>
      <c r="E284" s="5">
        <v>0.36505599999999999</v>
      </c>
      <c r="F284" s="5">
        <v>0.482794</v>
      </c>
      <c r="G284" s="5">
        <v>2.170474</v>
      </c>
      <c r="H284" s="5">
        <v>910.66070000000002</v>
      </c>
      <c r="I284" s="5">
        <v>1.1513450000000001</v>
      </c>
      <c r="J284" s="5">
        <v>2.003984</v>
      </c>
      <c r="K284" s="6">
        <v>5.2685216509997232E-2</v>
      </c>
      <c r="L284" s="7">
        <v>0.05</v>
      </c>
      <c r="M284" s="7" t="str">
        <f t="shared" si="15"/>
        <v>bad</v>
      </c>
      <c r="N284" s="7">
        <f t="shared" si="16"/>
        <v>-2.6852165099972292E-3</v>
      </c>
      <c r="O284" s="7" t="str">
        <f t="shared" si="17"/>
        <v>No</v>
      </c>
      <c r="P284" s="7" t="str">
        <f t="shared" si="18"/>
        <v>No</v>
      </c>
      <c r="Q284" s="7"/>
      <c r="R284" s="8"/>
      <c r="S284" s="7"/>
      <c r="T284" s="7" t="str">
        <f t="shared" si="19"/>
        <v/>
      </c>
      <c r="U284" s="7"/>
      <c r="V284" s="7">
        <f t="shared" si="8"/>
        <v>0</v>
      </c>
      <c r="W284" s="9">
        <f t="shared" si="20"/>
        <v>-5.2685216509997232E-2</v>
      </c>
      <c r="X284" s="7"/>
      <c r="Y284" s="7"/>
      <c r="Z284" s="9">
        <f t="shared" si="21"/>
        <v>-2.5000000000000001E-3</v>
      </c>
      <c r="AA284" s="7"/>
    </row>
    <row r="285" spans="1:27" ht="15.75" customHeight="1" x14ac:dyDescent="0.2">
      <c r="A285" s="5">
        <v>284</v>
      </c>
      <c r="B285" s="5">
        <v>0</v>
      </c>
      <c r="C285" s="5">
        <v>0.59496499999999997</v>
      </c>
      <c r="D285" s="5">
        <v>1.060187</v>
      </c>
      <c r="E285" s="5">
        <v>0.40503499999999998</v>
      </c>
      <c r="F285" s="5">
        <v>0.56462900000000005</v>
      </c>
      <c r="G285" s="5">
        <v>1.8776710000000001</v>
      </c>
      <c r="H285" s="5">
        <v>1062.395</v>
      </c>
      <c r="I285" s="5">
        <v>2.1552310000000001</v>
      </c>
      <c r="J285" s="5">
        <v>3.1816439999999999</v>
      </c>
      <c r="K285" s="6">
        <v>8.0428654219077012E-3</v>
      </c>
      <c r="L285" s="7">
        <v>0.06</v>
      </c>
      <c r="M285" s="7" t="str">
        <f t="shared" si="15"/>
        <v>good</v>
      </c>
      <c r="N285" s="7">
        <f t="shared" si="16"/>
        <v>5.1957134578092298E-2</v>
      </c>
      <c r="O285" s="7" t="str">
        <f t="shared" si="17"/>
        <v>No</v>
      </c>
      <c r="P285" s="7" t="str">
        <f t="shared" si="18"/>
        <v>No</v>
      </c>
      <c r="Q285" s="7"/>
      <c r="R285" s="8"/>
      <c r="S285" s="7"/>
      <c r="T285" s="7">
        <f t="shared" si="19"/>
        <v>0.06</v>
      </c>
      <c r="U285" s="7"/>
      <c r="V285" s="7">
        <f t="shared" si="8"/>
        <v>0</v>
      </c>
      <c r="W285" s="9">
        <f t="shared" si="20"/>
        <v>-8.0428654219077012E-3</v>
      </c>
      <c r="X285" s="7"/>
      <c r="Y285" s="7"/>
      <c r="Z285" s="9">
        <f t="shared" si="21"/>
        <v>-2.5000000000000001E-3</v>
      </c>
      <c r="AA285" s="7"/>
    </row>
    <row r="286" spans="1:27" ht="15.75" customHeight="1" x14ac:dyDescent="0.2">
      <c r="A286" s="5">
        <v>285</v>
      </c>
      <c r="B286" s="5">
        <v>0</v>
      </c>
      <c r="C286" s="5">
        <v>0.70888799999999996</v>
      </c>
      <c r="D286" s="5">
        <v>0.44265399999999999</v>
      </c>
      <c r="E286" s="5">
        <v>0.29111199999999998</v>
      </c>
      <c r="F286" s="5">
        <v>0.22739000000000001</v>
      </c>
      <c r="G286" s="5">
        <v>1.946674</v>
      </c>
      <c r="H286" s="5">
        <v>951.89030000000002</v>
      </c>
      <c r="I286" s="5">
        <v>1.7805200000000001</v>
      </c>
      <c r="J286" s="5">
        <v>2.4581460000000002</v>
      </c>
      <c r="K286" s="6">
        <v>5.2650369041632249E-2</v>
      </c>
      <c r="L286" s="7">
        <v>0.06</v>
      </c>
      <c r="M286" s="7" t="str">
        <f t="shared" si="15"/>
        <v>good</v>
      </c>
      <c r="N286" s="7">
        <f t="shared" si="16"/>
        <v>7.3496309583677491E-3</v>
      </c>
      <c r="O286" s="7" t="str">
        <f t="shared" si="17"/>
        <v>No</v>
      </c>
      <c r="P286" s="7" t="str">
        <f t="shared" si="18"/>
        <v>No</v>
      </c>
      <c r="Q286" s="7"/>
      <c r="R286" s="8"/>
      <c r="S286" s="7"/>
      <c r="T286" s="7">
        <f t="shared" si="19"/>
        <v>0.06</v>
      </c>
      <c r="U286" s="7"/>
      <c r="V286" s="7">
        <f t="shared" si="8"/>
        <v>0</v>
      </c>
      <c r="W286" s="9">
        <f t="shared" si="20"/>
        <v>-5.2650369041632249E-2</v>
      </c>
      <c r="X286" s="7"/>
      <c r="Y286" s="7"/>
      <c r="Z286" s="9">
        <f t="shared" si="21"/>
        <v>-2.5000000000000001E-3</v>
      </c>
      <c r="AA286" s="7"/>
    </row>
    <row r="287" spans="1:27" ht="15.75" customHeight="1" x14ac:dyDescent="0.2">
      <c r="A287" s="5">
        <v>286</v>
      </c>
      <c r="B287" s="5">
        <v>0</v>
      </c>
      <c r="C287" s="5">
        <v>0.58804900000000004</v>
      </c>
      <c r="D287" s="5">
        <v>0.66175600000000001</v>
      </c>
      <c r="E287" s="5">
        <v>0.41195100000000001</v>
      </c>
      <c r="F287" s="5">
        <v>0.32544899999999999</v>
      </c>
      <c r="G287" s="5">
        <v>2.033366</v>
      </c>
      <c r="H287" s="5">
        <v>867.10609999999997</v>
      </c>
      <c r="I287" s="5">
        <v>1.543741</v>
      </c>
      <c r="J287" s="5">
        <v>1.472126</v>
      </c>
      <c r="K287" s="6">
        <v>0.17139888971021119</v>
      </c>
      <c r="L287" s="7">
        <v>0.1</v>
      </c>
      <c r="M287" s="7" t="str">
        <f t="shared" si="15"/>
        <v>bad</v>
      </c>
      <c r="N287" s="7">
        <f t="shared" si="16"/>
        <v>-7.1398889710211189E-2</v>
      </c>
      <c r="O287" s="7" t="str">
        <f t="shared" si="17"/>
        <v>No</v>
      </c>
      <c r="P287" s="7" t="str">
        <f t="shared" si="18"/>
        <v>No</v>
      </c>
      <c r="Q287" s="7"/>
      <c r="R287" s="8"/>
      <c r="S287" s="7"/>
      <c r="T287" s="7" t="str">
        <f t="shared" si="19"/>
        <v/>
      </c>
      <c r="U287" s="7"/>
      <c r="V287" s="7">
        <f t="shared" si="8"/>
        <v>0</v>
      </c>
      <c r="W287" s="9">
        <f t="shared" si="20"/>
        <v>-0.17139888971021119</v>
      </c>
      <c r="X287" s="7"/>
      <c r="Y287" s="7"/>
      <c r="Z287" s="9">
        <f t="shared" si="21"/>
        <v>-2.5000000000000001E-3</v>
      </c>
      <c r="AA287" s="7"/>
    </row>
    <row r="288" spans="1:27" ht="15.75" customHeight="1" x14ac:dyDescent="0.2">
      <c r="A288" s="5">
        <v>287</v>
      </c>
      <c r="B288" s="5">
        <v>0</v>
      </c>
      <c r="C288" s="5">
        <v>0.68634300000000004</v>
      </c>
      <c r="D288" s="5">
        <v>0.51523699999999995</v>
      </c>
      <c r="E288" s="5">
        <v>0.31365700000000002</v>
      </c>
      <c r="F288" s="5">
        <v>0.350134</v>
      </c>
      <c r="G288" s="5">
        <v>1.4715450000000001</v>
      </c>
      <c r="H288" s="5">
        <v>959.53</v>
      </c>
      <c r="I288" s="5">
        <v>1.3668659999999999</v>
      </c>
      <c r="J288" s="5">
        <v>1.8548560000000001</v>
      </c>
      <c r="K288" s="6">
        <v>5.3160155573823399E-2</v>
      </c>
      <c r="L288" s="7">
        <v>0.05</v>
      </c>
      <c r="M288" s="7" t="str">
        <f t="shared" si="15"/>
        <v>bad</v>
      </c>
      <c r="N288" s="7">
        <f t="shared" si="16"/>
        <v>-3.1601555738233963E-3</v>
      </c>
      <c r="O288" s="7" t="str">
        <f t="shared" si="17"/>
        <v>No</v>
      </c>
      <c r="P288" s="7" t="str">
        <f t="shared" si="18"/>
        <v>No</v>
      </c>
      <c r="Q288" s="7"/>
      <c r="R288" s="8"/>
      <c r="S288" s="7"/>
      <c r="T288" s="7" t="str">
        <f t="shared" si="19"/>
        <v/>
      </c>
      <c r="U288" s="7"/>
      <c r="V288" s="7">
        <f t="shared" si="8"/>
        <v>0</v>
      </c>
      <c r="W288" s="9">
        <f t="shared" si="20"/>
        <v>-5.3160155573823399E-2</v>
      </c>
      <c r="X288" s="7"/>
      <c r="Y288" s="7"/>
      <c r="Z288" s="9">
        <f t="shared" si="21"/>
        <v>-2.5000000000000001E-3</v>
      </c>
      <c r="AA288" s="7"/>
    </row>
    <row r="289" spans="1:27" ht="15.75" customHeight="1" x14ac:dyDescent="0.2">
      <c r="A289" s="5">
        <v>288</v>
      </c>
      <c r="B289" s="5">
        <v>0</v>
      </c>
      <c r="C289" s="5">
        <v>0.44784200000000002</v>
      </c>
      <c r="D289" s="5">
        <v>0.111054</v>
      </c>
      <c r="E289" s="5">
        <v>0.55215800000000004</v>
      </c>
      <c r="F289" s="5">
        <v>5.8472999999999997E-2</v>
      </c>
      <c r="G289" s="5">
        <v>1.899216</v>
      </c>
      <c r="H289" s="5">
        <v>817.79060000000004</v>
      </c>
      <c r="I289" s="5">
        <v>1.9847049999999999</v>
      </c>
      <c r="J289" s="5">
        <v>2.9095520000000001</v>
      </c>
      <c r="K289" s="6">
        <v>9.9431325140671822E-2</v>
      </c>
      <c r="L289" s="7">
        <v>0.12</v>
      </c>
      <c r="M289" s="7" t="str">
        <f t="shared" si="15"/>
        <v>good</v>
      </c>
      <c r="N289" s="7">
        <f t="shared" si="16"/>
        <v>2.0568674859328173E-2</v>
      </c>
      <c r="O289" s="7" t="str">
        <f t="shared" si="17"/>
        <v>No</v>
      </c>
      <c r="P289" s="7" t="str">
        <f t="shared" si="18"/>
        <v>No</v>
      </c>
      <c r="Q289" s="7"/>
      <c r="R289" s="8"/>
      <c r="S289" s="7"/>
      <c r="T289" s="7">
        <f t="shared" si="19"/>
        <v>0.12</v>
      </c>
      <c r="U289" s="7"/>
      <c r="V289" s="7">
        <f t="shared" si="8"/>
        <v>0</v>
      </c>
      <c r="W289" s="9">
        <f t="shared" si="20"/>
        <v>-9.9431325140671822E-2</v>
      </c>
      <c r="X289" s="7"/>
      <c r="Y289" s="7"/>
      <c r="Z289" s="9">
        <f t="shared" si="21"/>
        <v>-2.5000000000000001E-3</v>
      </c>
      <c r="AA289" s="7"/>
    </row>
    <row r="290" spans="1:27" ht="15.75" customHeight="1" x14ac:dyDescent="0.2">
      <c r="A290" s="5">
        <v>289</v>
      </c>
      <c r="B290" s="5">
        <v>0</v>
      </c>
      <c r="C290" s="5">
        <v>0.65508900000000003</v>
      </c>
      <c r="D290" s="5">
        <v>0.60680000000000001</v>
      </c>
      <c r="E290" s="5">
        <v>0.34491100000000002</v>
      </c>
      <c r="F290" s="5">
        <v>0.335781</v>
      </c>
      <c r="G290" s="5">
        <v>1.807134</v>
      </c>
      <c r="H290" s="5">
        <v>871.82320000000004</v>
      </c>
      <c r="I290" s="5">
        <v>1.975997</v>
      </c>
      <c r="J290" s="5">
        <v>1.8713360000000001</v>
      </c>
      <c r="K290" s="6">
        <v>8.3454723311783024E-2</v>
      </c>
      <c r="L290" s="7">
        <v>0.09</v>
      </c>
      <c r="M290" s="7" t="str">
        <f t="shared" si="15"/>
        <v>good</v>
      </c>
      <c r="N290" s="7">
        <f t="shared" si="16"/>
        <v>6.5452766882169722E-3</v>
      </c>
      <c r="O290" s="7" t="str">
        <f t="shared" si="17"/>
        <v>No</v>
      </c>
      <c r="P290" s="7" t="str">
        <f t="shared" si="18"/>
        <v>No</v>
      </c>
      <c r="Q290" s="7"/>
      <c r="R290" s="8"/>
      <c r="S290" s="7"/>
      <c r="T290" s="7">
        <f t="shared" si="19"/>
        <v>0.09</v>
      </c>
      <c r="U290" s="7"/>
      <c r="V290" s="7">
        <f t="shared" ref="V290:V501" si="22">MIN(S290,U290)</f>
        <v>0</v>
      </c>
      <c r="W290" s="9">
        <f t="shared" si="20"/>
        <v>-8.3454723311783024E-2</v>
      </c>
      <c r="X290" s="7"/>
      <c r="Y290" s="7"/>
      <c r="Z290" s="9">
        <f t="shared" si="21"/>
        <v>-2.5000000000000001E-3</v>
      </c>
      <c r="AA290" s="7"/>
    </row>
    <row r="291" spans="1:27" ht="15.75" customHeight="1" x14ac:dyDescent="0.2">
      <c r="A291" s="5">
        <v>290</v>
      </c>
      <c r="B291" s="5">
        <v>0</v>
      </c>
      <c r="C291" s="5">
        <v>0.66744400000000004</v>
      </c>
      <c r="D291" s="5">
        <v>0.86943199999999998</v>
      </c>
      <c r="E291" s="5">
        <v>0.33255600000000002</v>
      </c>
      <c r="F291" s="5">
        <v>0.40333200000000002</v>
      </c>
      <c r="G291" s="5">
        <v>2.155621</v>
      </c>
      <c r="H291" s="5">
        <v>986.44820000000004</v>
      </c>
      <c r="I291" s="5">
        <v>2.513004</v>
      </c>
      <c r="J291" s="5">
        <v>3.5618810000000001</v>
      </c>
      <c r="K291" s="6">
        <v>9.742164753175778E-3</v>
      </c>
      <c r="L291" s="7">
        <v>0.08</v>
      </c>
      <c r="M291" s="7" t="str">
        <f t="shared" si="15"/>
        <v>good</v>
      </c>
      <c r="N291" s="7">
        <f t="shared" si="16"/>
        <v>7.0257835246824218E-2</v>
      </c>
      <c r="O291" s="7" t="str">
        <f t="shared" si="17"/>
        <v>No</v>
      </c>
      <c r="P291" s="7" t="str">
        <f t="shared" si="18"/>
        <v>No</v>
      </c>
      <c r="Q291" s="7"/>
      <c r="R291" s="8"/>
      <c r="S291" s="7"/>
      <c r="T291" s="7">
        <f t="shared" si="19"/>
        <v>0.08</v>
      </c>
      <c r="U291" s="7"/>
      <c r="V291" s="7">
        <f t="shared" si="22"/>
        <v>0</v>
      </c>
      <c r="W291" s="9">
        <f t="shared" si="20"/>
        <v>-9.742164753175778E-3</v>
      </c>
      <c r="X291" s="7"/>
      <c r="Y291" s="7"/>
      <c r="Z291" s="9">
        <f t="shared" si="21"/>
        <v>-2.5000000000000001E-3</v>
      </c>
      <c r="AA291" s="7"/>
    </row>
    <row r="292" spans="1:27" ht="15.75" customHeight="1" x14ac:dyDescent="0.2">
      <c r="A292" s="5">
        <v>291</v>
      </c>
      <c r="B292" s="5">
        <v>0</v>
      </c>
      <c r="C292" s="5">
        <v>0.50258800000000003</v>
      </c>
      <c r="D292" s="5">
        <v>0.47767500000000002</v>
      </c>
      <c r="E292" s="5">
        <v>0.49741200000000002</v>
      </c>
      <c r="F292" s="5">
        <v>0.26438</v>
      </c>
      <c r="G292" s="5">
        <v>1.8067740000000001</v>
      </c>
      <c r="H292" s="5">
        <v>979.16499999999996</v>
      </c>
      <c r="I292" s="5">
        <v>1.869156</v>
      </c>
      <c r="J292" s="5">
        <v>2.063412</v>
      </c>
      <c r="K292" s="6">
        <v>9.7732536808100789E-2</v>
      </c>
      <c r="L292" s="7">
        <v>0.08</v>
      </c>
      <c r="M292" s="7" t="str">
        <f t="shared" si="15"/>
        <v>bad</v>
      </c>
      <c r="N292" s="7">
        <f t="shared" si="16"/>
        <v>-1.7732536808100788E-2</v>
      </c>
      <c r="O292" s="7" t="str">
        <f t="shared" si="17"/>
        <v>No</v>
      </c>
      <c r="P292" s="7" t="str">
        <f t="shared" si="18"/>
        <v>No</v>
      </c>
      <c r="Q292" s="7"/>
      <c r="R292" s="8"/>
      <c r="S292" s="7"/>
      <c r="T292" s="7" t="str">
        <f t="shared" si="19"/>
        <v/>
      </c>
      <c r="U292" s="7"/>
      <c r="V292" s="7">
        <f t="shared" si="22"/>
        <v>0</v>
      </c>
      <c r="W292" s="9">
        <f t="shared" si="20"/>
        <v>-9.7732536808100789E-2</v>
      </c>
      <c r="X292" s="7"/>
      <c r="Y292" s="7"/>
      <c r="Z292" s="9">
        <f t="shared" si="21"/>
        <v>-2.5000000000000001E-3</v>
      </c>
      <c r="AA292" s="7"/>
    </row>
    <row r="293" spans="1:27" ht="15.75" customHeight="1" x14ac:dyDescent="0.2">
      <c r="A293" s="5">
        <v>292</v>
      </c>
      <c r="B293" s="5">
        <v>0</v>
      </c>
      <c r="C293" s="5">
        <v>0.59955199999999997</v>
      </c>
      <c r="D293" s="5">
        <v>1.0052319999999999</v>
      </c>
      <c r="E293" s="5">
        <v>0.40044800000000003</v>
      </c>
      <c r="F293" s="5">
        <v>0.58912799999999999</v>
      </c>
      <c r="G293" s="5">
        <v>1.706304</v>
      </c>
      <c r="H293" s="5">
        <v>1140.847</v>
      </c>
      <c r="I293" s="5">
        <v>1.5413429999999999</v>
      </c>
      <c r="J293" s="5">
        <v>2.1362100000000002</v>
      </c>
      <c r="K293" s="6">
        <v>2.1703216308836131E-2</v>
      </c>
      <c r="L293" s="7">
        <v>0.09</v>
      </c>
      <c r="M293" s="7" t="str">
        <f t="shared" si="15"/>
        <v>good</v>
      </c>
      <c r="N293" s="7">
        <f t="shared" si="16"/>
        <v>6.8296783691163862E-2</v>
      </c>
      <c r="O293" s="7" t="str">
        <f t="shared" si="17"/>
        <v>No</v>
      </c>
      <c r="P293" s="7" t="str">
        <f t="shared" si="18"/>
        <v>No</v>
      </c>
      <c r="Q293" s="7"/>
      <c r="R293" s="8"/>
      <c r="S293" s="7"/>
      <c r="T293" s="7">
        <f t="shared" si="19"/>
        <v>0.09</v>
      </c>
      <c r="U293" s="7"/>
      <c r="V293" s="7">
        <f t="shared" si="22"/>
        <v>0</v>
      </c>
      <c r="W293" s="9">
        <f t="shared" si="20"/>
        <v>-2.1703216308836131E-2</v>
      </c>
      <c r="X293" s="7"/>
      <c r="Y293" s="7"/>
      <c r="Z293" s="9">
        <f t="shared" si="21"/>
        <v>-2.5000000000000001E-3</v>
      </c>
      <c r="AA293" s="7"/>
    </row>
    <row r="294" spans="1:27" ht="15.75" customHeight="1" x14ac:dyDescent="0.2">
      <c r="A294" s="5">
        <v>293</v>
      </c>
      <c r="B294" s="5">
        <v>0</v>
      </c>
      <c r="C294" s="5">
        <v>0.62499499999999997</v>
      </c>
      <c r="D294" s="5">
        <v>0.62468500000000005</v>
      </c>
      <c r="E294" s="5">
        <v>0.37500499999999998</v>
      </c>
      <c r="F294" s="5">
        <v>0.34353</v>
      </c>
      <c r="G294" s="5">
        <v>1.8184290000000001</v>
      </c>
      <c r="H294" s="5">
        <v>998.5874</v>
      </c>
      <c r="I294" s="5">
        <v>1.875391</v>
      </c>
      <c r="J294" s="5">
        <v>2.5917659999999998</v>
      </c>
      <c r="K294" s="6">
        <v>3.2012158526402837E-2</v>
      </c>
      <c r="L294" s="7">
        <v>0.05</v>
      </c>
      <c r="M294" s="7" t="str">
        <f t="shared" si="15"/>
        <v>good</v>
      </c>
      <c r="N294" s="7">
        <f t="shared" si="16"/>
        <v>1.7987841473597166E-2</v>
      </c>
      <c r="O294" s="7" t="str">
        <f t="shared" si="17"/>
        <v>No</v>
      </c>
      <c r="P294" s="7" t="str">
        <f t="shared" si="18"/>
        <v>No</v>
      </c>
      <c r="Q294" s="7"/>
      <c r="R294" s="8"/>
      <c r="S294" s="7"/>
      <c r="T294" s="7">
        <f t="shared" si="19"/>
        <v>0.05</v>
      </c>
      <c r="U294" s="7"/>
      <c r="V294" s="7">
        <f t="shared" si="22"/>
        <v>0</v>
      </c>
      <c r="W294" s="9">
        <f t="shared" si="20"/>
        <v>-3.2012158526402837E-2</v>
      </c>
      <c r="X294" s="7"/>
      <c r="Y294" s="7"/>
      <c r="Z294" s="9">
        <f t="shared" si="21"/>
        <v>-2.5000000000000001E-3</v>
      </c>
      <c r="AA294" s="7"/>
    </row>
    <row r="295" spans="1:27" ht="15.75" customHeight="1" x14ac:dyDescent="0.2">
      <c r="A295" s="5">
        <v>294</v>
      </c>
      <c r="B295" s="5">
        <v>0</v>
      </c>
      <c r="C295" s="5">
        <v>0.63314099999999995</v>
      </c>
      <c r="D295" s="5">
        <v>0.756749</v>
      </c>
      <c r="E295" s="5">
        <v>0.36685899999999999</v>
      </c>
      <c r="F295" s="5">
        <v>0.55929300000000004</v>
      </c>
      <c r="G295" s="5">
        <v>1.3530450000000001</v>
      </c>
      <c r="H295" s="5">
        <v>1208.846</v>
      </c>
      <c r="I295" s="5">
        <v>1.744491</v>
      </c>
      <c r="J295" s="5">
        <v>2.211608</v>
      </c>
      <c r="K295" s="6">
        <v>1.6129287915284261E-2</v>
      </c>
      <c r="L295" s="7">
        <v>0.05</v>
      </c>
      <c r="M295" s="7" t="str">
        <f t="shared" si="15"/>
        <v>good</v>
      </c>
      <c r="N295" s="7">
        <f t="shared" si="16"/>
        <v>3.3870712084715746E-2</v>
      </c>
      <c r="O295" s="7" t="str">
        <f t="shared" si="17"/>
        <v>No</v>
      </c>
      <c r="P295" s="7" t="str">
        <f t="shared" si="18"/>
        <v>No</v>
      </c>
      <c r="Q295" s="7"/>
      <c r="R295" s="8"/>
      <c r="S295" s="7"/>
      <c r="T295" s="7">
        <f t="shared" si="19"/>
        <v>0.05</v>
      </c>
      <c r="U295" s="7"/>
      <c r="V295" s="7">
        <f t="shared" si="22"/>
        <v>0</v>
      </c>
      <c r="W295" s="9">
        <f t="shared" si="20"/>
        <v>-1.6129287915284261E-2</v>
      </c>
      <c r="X295" s="7"/>
      <c r="Y295" s="7"/>
      <c r="Z295" s="9">
        <f t="shared" si="21"/>
        <v>-2.5000000000000001E-3</v>
      </c>
      <c r="AA295" s="7"/>
    </row>
    <row r="296" spans="1:27" ht="15.75" customHeight="1" x14ac:dyDescent="0.2">
      <c r="A296" s="5">
        <v>295</v>
      </c>
      <c r="B296" s="5">
        <v>0</v>
      </c>
      <c r="C296" s="5">
        <v>0.75691799999999998</v>
      </c>
      <c r="D296" s="5">
        <v>0.94471799999999995</v>
      </c>
      <c r="E296" s="5">
        <v>0.24308199999999999</v>
      </c>
      <c r="F296" s="5">
        <v>0.54606299999999997</v>
      </c>
      <c r="G296" s="5">
        <v>1.7300549999999999</v>
      </c>
      <c r="H296" s="5">
        <v>1061.606</v>
      </c>
      <c r="I296" s="5">
        <v>2.279658</v>
      </c>
      <c r="J296" s="5">
        <v>2.4306779999999999</v>
      </c>
      <c r="K296" s="6">
        <v>1.4438299758680649E-2</v>
      </c>
      <c r="L296" s="7">
        <v>0.05</v>
      </c>
      <c r="M296" s="7" t="str">
        <f t="shared" si="15"/>
        <v>good</v>
      </c>
      <c r="N296" s="7">
        <f t="shared" si="16"/>
        <v>3.5561700241319355E-2</v>
      </c>
      <c r="O296" s="7" t="str">
        <f t="shared" si="17"/>
        <v>No</v>
      </c>
      <c r="P296" s="7" t="str">
        <f t="shared" si="18"/>
        <v>No</v>
      </c>
      <c r="Q296" s="7"/>
      <c r="R296" s="8"/>
      <c r="S296" s="7"/>
      <c r="T296" s="7">
        <f t="shared" si="19"/>
        <v>0.05</v>
      </c>
      <c r="U296" s="7"/>
      <c r="V296" s="7">
        <f t="shared" si="22"/>
        <v>0</v>
      </c>
      <c r="W296" s="9">
        <f t="shared" si="20"/>
        <v>-1.4438299758680649E-2</v>
      </c>
      <c r="X296" s="7"/>
      <c r="Y296" s="7"/>
      <c r="Z296" s="9">
        <f t="shared" si="21"/>
        <v>-2.5000000000000001E-3</v>
      </c>
      <c r="AA296" s="7"/>
    </row>
    <row r="297" spans="1:27" ht="15.75" customHeight="1" x14ac:dyDescent="0.2">
      <c r="A297" s="5">
        <v>296</v>
      </c>
      <c r="B297" s="5">
        <v>0</v>
      </c>
      <c r="C297" s="5">
        <v>0.53700300000000001</v>
      </c>
      <c r="D297" s="5">
        <v>0.71476700000000004</v>
      </c>
      <c r="E297" s="5">
        <v>0.46299699999999999</v>
      </c>
      <c r="F297" s="5">
        <v>0.31377899999999997</v>
      </c>
      <c r="G297" s="5">
        <v>2.2779349999999998</v>
      </c>
      <c r="H297" s="5">
        <v>1073.4760000000001</v>
      </c>
      <c r="I297" s="5">
        <v>2.2083490000000001</v>
      </c>
      <c r="J297" s="5">
        <v>3.067517</v>
      </c>
      <c r="K297" s="6">
        <v>3.1223851616021221E-2</v>
      </c>
      <c r="L297" s="7">
        <v>0.1</v>
      </c>
      <c r="M297" s="7" t="str">
        <f t="shared" si="15"/>
        <v>good</v>
      </c>
      <c r="N297" s="7">
        <f t="shared" si="16"/>
        <v>6.8776148383978788E-2</v>
      </c>
      <c r="O297" s="7" t="str">
        <f t="shared" si="17"/>
        <v>No</v>
      </c>
      <c r="P297" s="7" t="str">
        <f t="shared" si="18"/>
        <v>No</v>
      </c>
      <c r="Q297" s="7"/>
      <c r="R297" s="8"/>
      <c r="S297" s="7"/>
      <c r="T297" s="7">
        <f t="shared" si="19"/>
        <v>0.1</v>
      </c>
      <c r="U297" s="7"/>
      <c r="V297" s="7">
        <f t="shared" si="22"/>
        <v>0</v>
      </c>
      <c r="W297" s="9">
        <f t="shared" si="20"/>
        <v>-3.1223851616021221E-2</v>
      </c>
      <c r="X297" s="7"/>
      <c r="Y297" s="7"/>
      <c r="Z297" s="9">
        <f t="shared" si="21"/>
        <v>-2.5000000000000001E-3</v>
      </c>
      <c r="AA297" s="7"/>
    </row>
    <row r="298" spans="1:27" ht="15.75" customHeight="1" x14ac:dyDescent="0.2">
      <c r="A298" s="5">
        <v>297</v>
      </c>
      <c r="B298" s="5">
        <v>0</v>
      </c>
      <c r="C298" s="5">
        <v>0.48530600000000002</v>
      </c>
      <c r="D298" s="5">
        <v>0.38303500000000001</v>
      </c>
      <c r="E298" s="5">
        <v>0.51469399999999998</v>
      </c>
      <c r="F298" s="5">
        <v>0.17009099999999999</v>
      </c>
      <c r="G298" s="5">
        <v>2.2519399999999998</v>
      </c>
      <c r="H298" s="5">
        <v>1109.279</v>
      </c>
      <c r="I298" s="5">
        <v>2.133197</v>
      </c>
      <c r="J298" s="5">
        <v>3.025318</v>
      </c>
      <c r="K298" s="6">
        <v>5.7179517293113748E-2</v>
      </c>
      <c r="L298" s="7">
        <v>0.11</v>
      </c>
      <c r="M298" s="7" t="str">
        <f t="shared" si="15"/>
        <v>good</v>
      </c>
      <c r="N298" s="7">
        <f t="shared" si="16"/>
        <v>5.2820482706886253E-2</v>
      </c>
      <c r="O298" s="7" t="str">
        <f t="shared" si="17"/>
        <v>No</v>
      </c>
      <c r="P298" s="7" t="str">
        <f t="shared" si="18"/>
        <v>No</v>
      </c>
      <c r="Q298" s="7"/>
      <c r="R298" s="8"/>
      <c r="S298" s="7"/>
      <c r="T298" s="7">
        <f t="shared" si="19"/>
        <v>0.11</v>
      </c>
      <c r="U298" s="7"/>
      <c r="V298" s="7">
        <f t="shared" si="22"/>
        <v>0</v>
      </c>
      <c r="W298" s="9">
        <f t="shared" si="20"/>
        <v>-5.7179517293113748E-2</v>
      </c>
      <c r="X298" s="7"/>
      <c r="Y298" s="7"/>
      <c r="Z298" s="9">
        <f t="shared" si="21"/>
        <v>-2.5000000000000001E-3</v>
      </c>
      <c r="AA298" s="7"/>
    </row>
    <row r="299" spans="1:27" ht="15.75" customHeight="1" x14ac:dyDescent="0.2">
      <c r="A299" s="5">
        <v>298</v>
      </c>
      <c r="B299" s="5">
        <v>0</v>
      </c>
      <c r="C299" s="5">
        <v>0.56878499999999999</v>
      </c>
      <c r="D299" s="5">
        <v>0.71143199999999995</v>
      </c>
      <c r="E299" s="5">
        <v>0.43121500000000001</v>
      </c>
      <c r="F299" s="5">
        <v>0.40980800000000001</v>
      </c>
      <c r="G299" s="5">
        <v>1.7360120000000001</v>
      </c>
      <c r="H299" s="5">
        <v>929.21780000000001</v>
      </c>
      <c r="I299" s="5">
        <v>1.4479630000000001</v>
      </c>
      <c r="J299" s="5">
        <v>1.7146079999999999</v>
      </c>
      <c r="K299" s="6">
        <v>8.2996366772792318E-2</v>
      </c>
      <c r="L299" s="7">
        <v>0.12</v>
      </c>
      <c r="M299" s="7" t="str">
        <f t="shared" si="15"/>
        <v>good</v>
      </c>
      <c r="N299" s="7">
        <f t="shared" si="16"/>
        <v>3.7003633227207677E-2</v>
      </c>
      <c r="O299" s="7" t="str">
        <f t="shared" si="17"/>
        <v>No</v>
      </c>
      <c r="P299" s="7" t="str">
        <f t="shared" si="18"/>
        <v>No</v>
      </c>
      <c r="Q299" s="7"/>
      <c r="R299" s="8"/>
      <c r="S299" s="7"/>
      <c r="T299" s="7">
        <f t="shared" si="19"/>
        <v>0.12</v>
      </c>
      <c r="U299" s="7"/>
      <c r="V299" s="7">
        <f t="shared" si="22"/>
        <v>0</v>
      </c>
      <c r="W299" s="9">
        <f t="shared" si="20"/>
        <v>-8.2996366772792318E-2</v>
      </c>
      <c r="X299" s="7"/>
      <c r="Y299" s="7"/>
      <c r="Z299" s="9">
        <f t="shared" si="21"/>
        <v>-2.5000000000000001E-3</v>
      </c>
      <c r="AA299" s="7"/>
    </row>
    <row r="300" spans="1:27" ht="15.75" customHeight="1" x14ac:dyDescent="0.2">
      <c r="A300" s="5">
        <v>299</v>
      </c>
      <c r="B300" s="5">
        <v>0</v>
      </c>
      <c r="C300" s="5">
        <v>0.67859599999999998</v>
      </c>
      <c r="D300" s="5">
        <v>0.54945900000000003</v>
      </c>
      <c r="E300" s="5">
        <v>0.32140400000000002</v>
      </c>
      <c r="F300" s="5">
        <v>0.29511300000000001</v>
      </c>
      <c r="G300" s="5">
        <v>1.861858</v>
      </c>
      <c r="H300" s="5">
        <v>867.61599999999999</v>
      </c>
      <c r="I300" s="5">
        <v>2.068956</v>
      </c>
      <c r="J300" s="5">
        <v>2.5431659999999998</v>
      </c>
      <c r="K300" s="6">
        <v>4.3042301931279538E-2</v>
      </c>
      <c r="L300" s="7">
        <v>0.1</v>
      </c>
      <c r="M300" s="7" t="str">
        <f t="shared" si="15"/>
        <v>good</v>
      </c>
      <c r="N300" s="7">
        <f t="shared" si="16"/>
        <v>5.6957698068720468E-2</v>
      </c>
      <c r="O300" s="7" t="str">
        <f t="shared" si="17"/>
        <v>No</v>
      </c>
      <c r="P300" s="7" t="str">
        <f t="shared" si="18"/>
        <v>No</v>
      </c>
      <c r="Q300" s="7"/>
      <c r="R300" s="8"/>
      <c r="S300" s="7"/>
      <c r="T300" s="7">
        <f t="shared" si="19"/>
        <v>0.1</v>
      </c>
      <c r="U300" s="7"/>
      <c r="V300" s="7">
        <f t="shared" si="22"/>
        <v>0</v>
      </c>
      <c r="W300" s="9">
        <f t="shared" si="20"/>
        <v>-4.3042301931279538E-2</v>
      </c>
      <c r="X300" s="7"/>
      <c r="Y300" s="7"/>
      <c r="Z300" s="9">
        <f t="shared" si="21"/>
        <v>-2.5000000000000001E-3</v>
      </c>
      <c r="AA300" s="7"/>
    </row>
    <row r="301" spans="1:27" ht="15.75" customHeight="1" x14ac:dyDescent="0.2">
      <c r="A301" s="5">
        <v>300</v>
      </c>
      <c r="B301" s="5">
        <v>0</v>
      </c>
      <c r="C301" s="5">
        <v>0.60587199999999997</v>
      </c>
      <c r="D301" s="5">
        <v>0.68328599999999995</v>
      </c>
      <c r="E301" s="5">
        <v>0.39412799999999998</v>
      </c>
      <c r="F301" s="5">
        <v>0.30128700000000003</v>
      </c>
      <c r="G301" s="5">
        <v>2.2678940000000001</v>
      </c>
      <c r="H301" s="5">
        <v>1131.124</v>
      </c>
      <c r="I301" s="5">
        <v>2.3667530000000001</v>
      </c>
      <c r="J301" s="5">
        <v>3.1628250000000002</v>
      </c>
      <c r="K301" s="6">
        <v>2.362514039353095E-2</v>
      </c>
      <c r="L301" s="7">
        <v>0.08</v>
      </c>
      <c r="M301" s="7" t="str">
        <f t="shared" si="15"/>
        <v>good</v>
      </c>
      <c r="N301" s="7">
        <f t="shared" si="16"/>
        <v>5.6374859606469055E-2</v>
      </c>
      <c r="O301" s="7" t="str">
        <f t="shared" si="17"/>
        <v>No</v>
      </c>
      <c r="P301" s="7" t="str">
        <f t="shared" si="18"/>
        <v>No</v>
      </c>
      <c r="Q301" s="7"/>
      <c r="R301" s="8"/>
      <c r="S301" s="7"/>
      <c r="T301" s="7">
        <f t="shared" si="19"/>
        <v>0.08</v>
      </c>
      <c r="U301" s="7"/>
      <c r="V301" s="7">
        <f t="shared" si="22"/>
        <v>0</v>
      </c>
      <c r="W301" s="9">
        <f t="shared" si="20"/>
        <v>-2.362514039353095E-2</v>
      </c>
      <c r="X301" s="7"/>
      <c r="Y301" s="7"/>
      <c r="Z301" s="9">
        <f t="shared" si="21"/>
        <v>-2.5000000000000001E-3</v>
      </c>
      <c r="AA301" s="7"/>
    </row>
    <row r="302" spans="1:27" ht="15.75" customHeight="1" x14ac:dyDescent="0.2">
      <c r="A302" s="5">
        <v>301</v>
      </c>
      <c r="B302" s="5">
        <v>0</v>
      </c>
      <c r="C302" s="5">
        <v>0.67768200000000001</v>
      </c>
      <c r="D302" s="5">
        <v>0.88954200000000005</v>
      </c>
      <c r="E302" s="5">
        <v>0.32231799999999999</v>
      </c>
      <c r="F302" s="5">
        <v>0.58329900000000001</v>
      </c>
      <c r="G302" s="5">
        <v>1.5250189999999999</v>
      </c>
      <c r="H302" s="5">
        <v>1202.2719999999999</v>
      </c>
      <c r="I302" s="5">
        <v>2.4186550000000002</v>
      </c>
      <c r="J302" s="5">
        <v>2.3821270000000001</v>
      </c>
      <c r="K302" s="6">
        <v>1.2690118415944489E-2</v>
      </c>
      <c r="L302" s="7">
        <v>0.08</v>
      </c>
      <c r="M302" s="7" t="str">
        <f t="shared" si="15"/>
        <v>good</v>
      </c>
      <c r="N302" s="7">
        <f t="shared" si="16"/>
        <v>6.7309881584055514E-2</v>
      </c>
      <c r="O302" s="7" t="str">
        <f t="shared" si="17"/>
        <v>No</v>
      </c>
      <c r="P302" s="7" t="str">
        <f t="shared" si="18"/>
        <v>No</v>
      </c>
      <c r="Q302" s="7"/>
      <c r="R302" s="8"/>
      <c r="S302" s="7"/>
      <c r="T302" s="7">
        <f t="shared" si="19"/>
        <v>0.08</v>
      </c>
      <c r="U302" s="7"/>
      <c r="V302" s="7">
        <f t="shared" si="22"/>
        <v>0</v>
      </c>
      <c r="W302" s="9">
        <f t="shared" si="20"/>
        <v>-1.2690118415944489E-2</v>
      </c>
      <c r="X302" s="7"/>
      <c r="Y302" s="7"/>
      <c r="Z302" s="9">
        <f t="shared" si="21"/>
        <v>-2.5000000000000001E-3</v>
      </c>
      <c r="AA302" s="7"/>
    </row>
    <row r="303" spans="1:27" ht="15.75" customHeight="1" x14ac:dyDescent="0.2">
      <c r="A303" s="5">
        <v>302</v>
      </c>
      <c r="B303" s="5">
        <v>0</v>
      </c>
      <c r="C303" s="5">
        <v>0.73861600000000005</v>
      </c>
      <c r="D303" s="5">
        <v>0.75606600000000002</v>
      </c>
      <c r="E303" s="5">
        <v>0.26138400000000001</v>
      </c>
      <c r="F303" s="5">
        <v>0.43309799999999998</v>
      </c>
      <c r="G303" s="5">
        <v>1.7457130000000001</v>
      </c>
      <c r="H303" s="5">
        <v>1004.62</v>
      </c>
      <c r="I303" s="5">
        <v>2.4108990000000001</v>
      </c>
      <c r="J303" s="5">
        <v>3.0383089999999999</v>
      </c>
      <c r="K303" s="6">
        <v>1.0893972741649979E-2</v>
      </c>
      <c r="L303" s="7">
        <v>0.05</v>
      </c>
      <c r="M303" s="7" t="str">
        <f t="shared" si="15"/>
        <v>good</v>
      </c>
      <c r="N303" s="7">
        <f t="shared" si="16"/>
        <v>3.9106027258350023E-2</v>
      </c>
      <c r="O303" s="7" t="str">
        <f t="shared" si="17"/>
        <v>No</v>
      </c>
      <c r="P303" s="7" t="str">
        <f t="shared" si="18"/>
        <v>No</v>
      </c>
      <c r="Q303" s="7"/>
      <c r="R303" s="8"/>
      <c r="S303" s="7"/>
      <c r="T303" s="7">
        <f t="shared" si="19"/>
        <v>0.05</v>
      </c>
      <c r="U303" s="7"/>
      <c r="V303" s="7">
        <f t="shared" si="22"/>
        <v>0</v>
      </c>
      <c r="W303" s="9">
        <f t="shared" si="20"/>
        <v>-1.0893972741649979E-2</v>
      </c>
      <c r="X303" s="7"/>
      <c r="Y303" s="7"/>
      <c r="Z303" s="9">
        <f t="shared" si="21"/>
        <v>-2.5000000000000001E-3</v>
      </c>
      <c r="AA303" s="7"/>
    </row>
    <row r="304" spans="1:27" ht="15.75" customHeight="1" x14ac:dyDescent="0.2">
      <c r="A304" s="5">
        <v>303</v>
      </c>
      <c r="B304" s="5">
        <v>0</v>
      </c>
      <c r="C304" s="5">
        <v>0.33034599999999997</v>
      </c>
      <c r="D304" s="5">
        <v>0.51133099999999998</v>
      </c>
      <c r="E304" s="5">
        <v>0.66965399999999997</v>
      </c>
      <c r="F304" s="5">
        <v>0.26010100000000003</v>
      </c>
      <c r="G304" s="5">
        <v>1.9658929999999999</v>
      </c>
      <c r="H304" s="5">
        <v>1019.455</v>
      </c>
      <c r="I304" s="5">
        <v>2.0772309999999998</v>
      </c>
      <c r="J304" s="5">
        <v>2.7856010000000002</v>
      </c>
      <c r="K304" s="6">
        <v>6.6456979277019254E-2</v>
      </c>
      <c r="L304" s="7">
        <v>0.12</v>
      </c>
      <c r="M304" s="7" t="str">
        <f t="shared" si="15"/>
        <v>good</v>
      </c>
      <c r="N304" s="7">
        <f t="shared" si="16"/>
        <v>5.3543020722980741E-2</v>
      </c>
      <c r="O304" s="7" t="str">
        <f t="shared" si="17"/>
        <v>No</v>
      </c>
      <c r="P304" s="7" t="str">
        <f t="shared" si="18"/>
        <v>No</v>
      </c>
      <c r="Q304" s="7"/>
      <c r="R304" s="8"/>
      <c r="S304" s="7"/>
      <c r="T304" s="7">
        <f t="shared" si="19"/>
        <v>0.12</v>
      </c>
      <c r="U304" s="7"/>
      <c r="V304" s="7">
        <f t="shared" si="22"/>
        <v>0</v>
      </c>
      <c r="W304" s="9">
        <f t="shared" si="20"/>
        <v>-6.6456979277019254E-2</v>
      </c>
      <c r="X304" s="7"/>
      <c r="Y304" s="7"/>
      <c r="Z304" s="9">
        <f t="shared" si="21"/>
        <v>-2.5000000000000001E-3</v>
      </c>
      <c r="AA304" s="7"/>
    </row>
    <row r="305" spans="1:27" ht="15.75" customHeight="1" x14ac:dyDescent="0.2">
      <c r="A305" s="5">
        <v>304</v>
      </c>
      <c r="B305" s="5">
        <v>1</v>
      </c>
      <c r="C305" s="5">
        <v>0.64455899999999999</v>
      </c>
      <c r="D305" s="5">
        <v>0.50424899999999995</v>
      </c>
      <c r="E305" s="5">
        <v>0.35544100000000001</v>
      </c>
      <c r="F305" s="5">
        <v>0.489952</v>
      </c>
      <c r="G305" s="5">
        <v>1.0291809999999999</v>
      </c>
      <c r="H305" s="5">
        <v>846.32230000000004</v>
      </c>
      <c r="I305" s="5">
        <v>1.3476980000000001</v>
      </c>
      <c r="J305" s="5">
        <v>1.608471</v>
      </c>
      <c r="K305" s="6">
        <v>4.9103190532509611E-2</v>
      </c>
      <c r="L305" s="7">
        <v>0.05</v>
      </c>
      <c r="M305" s="7" t="str">
        <f t="shared" si="15"/>
        <v>good</v>
      </c>
      <c r="N305" s="7">
        <f t="shared" si="16"/>
        <v>8.9680946749039203E-4</v>
      </c>
      <c r="O305" s="7" t="str">
        <f t="shared" si="17"/>
        <v>No</v>
      </c>
      <c r="P305" s="7" t="str">
        <f t="shared" si="18"/>
        <v>No</v>
      </c>
      <c r="Q305" s="7"/>
      <c r="R305" s="8"/>
      <c r="S305" s="7"/>
      <c r="T305" s="7">
        <f t="shared" si="19"/>
        <v>0.05</v>
      </c>
      <c r="U305" s="7"/>
      <c r="V305" s="7">
        <f t="shared" si="22"/>
        <v>0</v>
      </c>
      <c r="W305" s="9">
        <f t="shared" si="20"/>
        <v>-4.9103190532509611E-2</v>
      </c>
      <c r="X305" s="7"/>
      <c r="Y305" s="7"/>
      <c r="Z305" s="9">
        <f t="shared" si="21"/>
        <v>-2.5000000000000001E-3</v>
      </c>
      <c r="AA305" s="7"/>
    </row>
    <row r="306" spans="1:27" ht="15.75" customHeight="1" x14ac:dyDescent="0.2">
      <c r="A306" s="5">
        <v>305</v>
      </c>
      <c r="B306" s="5">
        <v>0</v>
      </c>
      <c r="C306" s="5">
        <v>0.60068999999999995</v>
      </c>
      <c r="D306" s="5">
        <v>0.62631499999999996</v>
      </c>
      <c r="E306" s="5">
        <v>0.39931</v>
      </c>
      <c r="F306" s="5">
        <v>0.33839399999999997</v>
      </c>
      <c r="G306" s="5">
        <v>1.850846</v>
      </c>
      <c r="H306" s="5">
        <v>1061.3</v>
      </c>
      <c r="I306" s="5">
        <v>1.6838949999999999</v>
      </c>
      <c r="J306" s="5">
        <v>2.460051</v>
      </c>
      <c r="K306" s="6">
        <v>3.7596430722300199E-2</v>
      </c>
      <c r="L306" s="7">
        <v>0.1</v>
      </c>
      <c r="M306" s="7" t="str">
        <f t="shared" si="15"/>
        <v>good</v>
      </c>
      <c r="N306" s="7">
        <f t="shared" si="16"/>
        <v>6.2403569277699807E-2</v>
      </c>
      <c r="O306" s="7" t="str">
        <f t="shared" si="17"/>
        <v>No</v>
      </c>
      <c r="P306" s="7" t="str">
        <f t="shared" si="18"/>
        <v>No</v>
      </c>
      <c r="Q306" s="7"/>
      <c r="R306" s="8"/>
      <c r="S306" s="7"/>
      <c r="T306" s="7">
        <f t="shared" si="19"/>
        <v>0.1</v>
      </c>
      <c r="U306" s="7"/>
      <c r="V306" s="7">
        <f t="shared" si="22"/>
        <v>0</v>
      </c>
      <c r="W306" s="9">
        <f t="shared" si="20"/>
        <v>-3.7596430722300199E-2</v>
      </c>
      <c r="X306" s="7"/>
      <c r="Y306" s="7"/>
      <c r="Z306" s="9">
        <f t="shared" si="21"/>
        <v>-2.5000000000000001E-3</v>
      </c>
      <c r="AA306" s="7"/>
    </row>
    <row r="307" spans="1:27" ht="15.75" customHeight="1" x14ac:dyDescent="0.2">
      <c r="A307" s="5">
        <v>306</v>
      </c>
      <c r="B307" s="5">
        <v>0</v>
      </c>
      <c r="C307" s="5">
        <v>0.63934500000000005</v>
      </c>
      <c r="D307" s="5">
        <v>0.63781500000000002</v>
      </c>
      <c r="E307" s="5">
        <v>0.360655</v>
      </c>
      <c r="F307" s="5">
        <v>0.31052800000000003</v>
      </c>
      <c r="G307" s="5">
        <v>2.053966</v>
      </c>
      <c r="H307" s="5">
        <v>996.52300000000002</v>
      </c>
      <c r="I307" s="5">
        <v>2.1742409999999999</v>
      </c>
      <c r="J307" s="5">
        <v>2.7823319999999998</v>
      </c>
      <c r="K307" s="6">
        <v>3.3327841478834122E-2</v>
      </c>
      <c r="L307" s="7">
        <v>0.08</v>
      </c>
      <c r="M307" s="7" t="str">
        <f t="shared" si="15"/>
        <v>good</v>
      </c>
      <c r="N307" s="7">
        <f t="shared" si="16"/>
        <v>4.667215852116588E-2</v>
      </c>
      <c r="O307" s="7" t="str">
        <f t="shared" si="17"/>
        <v>No</v>
      </c>
      <c r="P307" s="7" t="str">
        <f t="shared" si="18"/>
        <v>No</v>
      </c>
      <c r="Q307" s="7"/>
      <c r="R307" s="8"/>
      <c r="S307" s="7"/>
      <c r="T307" s="7">
        <f t="shared" si="19"/>
        <v>0.08</v>
      </c>
      <c r="U307" s="7"/>
      <c r="V307" s="7">
        <f t="shared" si="22"/>
        <v>0</v>
      </c>
      <c r="W307" s="9">
        <f t="shared" si="20"/>
        <v>-3.3327841478834122E-2</v>
      </c>
      <c r="X307" s="7"/>
      <c r="Y307" s="7"/>
      <c r="Z307" s="9">
        <f t="shared" si="21"/>
        <v>-2.5000000000000001E-3</v>
      </c>
      <c r="AA307" s="7"/>
    </row>
    <row r="308" spans="1:27" ht="15.75" customHeight="1" x14ac:dyDescent="0.2">
      <c r="A308" s="5">
        <v>307</v>
      </c>
      <c r="B308" s="5">
        <v>0</v>
      </c>
      <c r="C308" s="5">
        <v>0.63665000000000005</v>
      </c>
      <c r="D308" s="5">
        <v>0.46172200000000002</v>
      </c>
      <c r="E308" s="5">
        <v>0.36335000000000001</v>
      </c>
      <c r="F308" s="5">
        <v>0.249723</v>
      </c>
      <c r="G308" s="5">
        <v>1.8489340000000001</v>
      </c>
      <c r="H308" s="5">
        <v>1050.473</v>
      </c>
      <c r="I308" s="5">
        <v>2.280538</v>
      </c>
      <c r="J308" s="5">
        <v>3.1555439999999999</v>
      </c>
      <c r="K308" s="6">
        <v>2.0854425709532009E-2</v>
      </c>
      <c r="L308" s="7">
        <v>0.11</v>
      </c>
      <c r="M308" s="7" t="str">
        <f t="shared" si="15"/>
        <v>good</v>
      </c>
      <c r="N308" s="7">
        <f t="shared" si="16"/>
        <v>8.9145574290467988E-2</v>
      </c>
      <c r="O308" s="7" t="str">
        <f t="shared" si="17"/>
        <v>Yes</v>
      </c>
      <c r="P308" s="7" t="str">
        <f t="shared" si="18"/>
        <v>Yes</v>
      </c>
      <c r="Q308" s="7"/>
      <c r="R308" s="8"/>
      <c r="S308" s="7"/>
      <c r="T308" s="7">
        <f t="shared" si="19"/>
        <v>0.11</v>
      </c>
      <c r="U308" s="7"/>
      <c r="V308" s="7">
        <f t="shared" si="22"/>
        <v>0</v>
      </c>
      <c r="W308" s="9">
        <f t="shared" si="20"/>
        <v>-2.0854425709532009E-2</v>
      </c>
      <c r="X308" s="7"/>
      <c r="Y308" s="7"/>
      <c r="Z308" s="9">
        <f t="shared" si="21"/>
        <v>-2.5000000000000001E-3</v>
      </c>
      <c r="AA308" s="7"/>
    </row>
    <row r="309" spans="1:27" ht="15.75" customHeight="1" x14ac:dyDescent="0.2">
      <c r="A309" s="5">
        <v>308</v>
      </c>
      <c r="B309" s="5">
        <v>1</v>
      </c>
      <c r="C309" s="5">
        <v>0.63573299999999999</v>
      </c>
      <c r="D309" s="5">
        <v>0.69760800000000001</v>
      </c>
      <c r="E309" s="5">
        <v>0.36426700000000001</v>
      </c>
      <c r="F309" s="5">
        <v>0.36297499999999999</v>
      </c>
      <c r="G309" s="5">
        <v>1.921918</v>
      </c>
      <c r="H309" s="5">
        <v>1157.655</v>
      </c>
      <c r="I309" s="5">
        <v>1.639308</v>
      </c>
      <c r="J309" s="5">
        <v>2.7959320000000001</v>
      </c>
      <c r="K309" s="6">
        <v>2.010048075275751E-2</v>
      </c>
      <c r="L309" s="7">
        <v>7.0000000000000007E-2</v>
      </c>
      <c r="M309" s="7" t="str">
        <f t="shared" si="15"/>
        <v>good</v>
      </c>
      <c r="N309" s="7">
        <f t="shared" si="16"/>
        <v>4.9899519247242494E-2</v>
      </c>
      <c r="O309" s="7" t="str">
        <f t="shared" si="17"/>
        <v>No</v>
      </c>
      <c r="P309" s="7" t="str">
        <f t="shared" si="18"/>
        <v>No</v>
      </c>
      <c r="Q309" s="7"/>
      <c r="R309" s="8"/>
      <c r="S309" s="7"/>
      <c r="T309" s="7">
        <f t="shared" si="19"/>
        <v>7.0000000000000007E-2</v>
      </c>
      <c r="U309" s="7"/>
      <c r="V309" s="7">
        <f t="shared" si="22"/>
        <v>0</v>
      </c>
      <c r="W309" s="9">
        <f t="shared" si="20"/>
        <v>-2.010048075275751E-2</v>
      </c>
      <c r="X309" s="7"/>
      <c r="Y309" s="7"/>
      <c r="Z309" s="9">
        <f t="shared" si="21"/>
        <v>-2.5000000000000001E-3</v>
      </c>
      <c r="AA309" s="7"/>
    </row>
    <row r="310" spans="1:27" ht="15.75" customHeight="1" x14ac:dyDescent="0.2">
      <c r="A310" s="5">
        <v>309</v>
      </c>
      <c r="B310" s="5">
        <v>0</v>
      </c>
      <c r="C310" s="5">
        <v>0.32212200000000002</v>
      </c>
      <c r="D310" s="5">
        <v>0.13678499999999999</v>
      </c>
      <c r="E310" s="5">
        <v>0.67787799999999998</v>
      </c>
      <c r="F310" s="5">
        <v>5.3561999999999999E-2</v>
      </c>
      <c r="G310" s="5">
        <v>2.5537709999999998</v>
      </c>
      <c r="H310" s="5">
        <v>1115.123</v>
      </c>
      <c r="I310" s="5">
        <v>2.0139969999999998</v>
      </c>
      <c r="J310" s="5">
        <v>2.3068659999999999</v>
      </c>
      <c r="K310" s="6">
        <v>0.30990298162016572</v>
      </c>
      <c r="L310" s="7">
        <v>0.1</v>
      </c>
      <c r="M310" s="7" t="str">
        <f t="shared" si="15"/>
        <v>bad</v>
      </c>
      <c r="N310" s="7">
        <f t="shared" si="16"/>
        <v>-0.20990298162016571</v>
      </c>
      <c r="O310" s="7" t="str">
        <f t="shared" si="17"/>
        <v>No</v>
      </c>
      <c r="P310" s="7" t="str">
        <f t="shared" si="18"/>
        <v>No</v>
      </c>
      <c r="Q310" s="7"/>
      <c r="R310" s="8"/>
      <c r="S310" s="7"/>
      <c r="T310" s="7" t="str">
        <f t="shared" si="19"/>
        <v/>
      </c>
      <c r="U310" s="7"/>
      <c r="V310" s="7">
        <f t="shared" si="22"/>
        <v>0</v>
      </c>
      <c r="W310" s="9">
        <f t="shared" si="20"/>
        <v>-0.30990298162016572</v>
      </c>
      <c r="X310" s="7"/>
      <c r="Y310" s="7"/>
      <c r="Z310" s="9">
        <f t="shared" si="21"/>
        <v>-2.5000000000000001E-3</v>
      </c>
      <c r="AA310" s="7"/>
    </row>
    <row r="311" spans="1:27" ht="15.75" customHeight="1" x14ac:dyDescent="0.2">
      <c r="A311" s="5">
        <v>310</v>
      </c>
      <c r="B311" s="5">
        <v>0</v>
      </c>
      <c r="C311" s="5">
        <v>0.60238599999999998</v>
      </c>
      <c r="D311" s="5">
        <v>0.60214599999999996</v>
      </c>
      <c r="E311" s="5">
        <v>0.39761400000000002</v>
      </c>
      <c r="F311" s="5">
        <v>0.28092200000000001</v>
      </c>
      <c r="G311" s="5">
        <v>2.1434679999999999</v>
      </c>
      <c r="H311" s="5">
        <v>1111.098</v>
      </c>
      <c r="I311" s="5">
        <v>1.865812</v>
      </c>
      <c r="J311" s="5">
        <v>2.0431560000000002</v>
      </c>
      <c r="K311" s="6">
        <v>8.6931373379114149E-2</v>
      </c>
      <c r="L311" s="7">
        <v>0.11</v>
      </c>
      <c r="M311" s="7" t="str">
        <f t="shared" si="15"/>
        <v>good</v>
      </c>
      <c r="N311" s="7">
        <f t="shared" si="16"/>
        <v>2.3068626620885851E-2</v>
      </c>
      <c r="O311" s="7" t="str">
        <f t="shared" si="17"/>
        <v>No</v>
      </c>
      <c r="P311" s="7" t="str">
        <f t="shared" si="18"/>
        <v>No</v>
      </c>
      <c r="Q311" s="7"/>
      <c r="R311" s="8"/>
      <c r="S311" s="7"/>
      <c r="T311" s="7">
        <f t="shared" si="19"/>
        <v>0.11</v>
      </c>
      <c r="U311" s="7"/>
      <c r="V311" s="7">
        <f t="shared" si="22"/>
        <v>0</v>
      </c>
      <c r="W311" s="9">
        <f t="shared" si="20"/>
        <v>-8.6931373379114149E-2</v>
      </c>
      <c r="X311" s="7"/>
      <c r="Y311" s="7"/>
      <c r="Z311" s="9">
        <f t="shared" si="21"/>
        <v>-2.5000000000000001E-3</v>
      </c>
      <c r="AA311" s="7"/>
    </row>
    <row r="312" spans="1:27" ht="15.75" customHeight="1" x14ac:dyDescent="0.2">
      <c r="A312" s="5">
        <v>311</v>
      </c>
      <c r="B312" s="5">
        <v>0</v>
      </c>
      <c r="C312" s="5">
        <v>0.56639799999999996</v>
      </c>
      <c r="D312" s="5">
        <v>0.57493300000000003</v>
      </c>
      <c r="E312" s="5">
        <v>0.43360199999999999</v>
      </c>
      <c r="F312" s="5">
        <v>0.34862799999999999</v>
      </c>
      <c r="G312" s="5">
        <v>1.6491290000000001</v>
      </c>
      <c r="H312" s="5">
        <v>1080.7719999999999</v>
      </c>
      <c r="I312" s="5">
        <v>1.8989240000000001</v>
      </c>
      <c r="J312" s="5">
        <v>2.2922940000000001</v>
      </c>
      <c r="K312" s="6">
        <v>4.1199186170571819E-2</v>
      </c>
      <c r="L312" s="7">
        <v>0.09</v>
      </c>
      <c r="M312" s="7" t="str">
        <f t="shared" si="15"/>
        <v>good</v>
      </c>
      <c r="N312" s="7">
        <f t="shared" si="16"/>
        <v>4.8800813829428177E-2</v>
      </c>
      <c r="O312" s="7" t="str">
        <f t="shared" si="17"/>
        <v>No</v>
      </c>
      <c r="P312" s="7" t="str">
        <f t="shared" si="18"/>
        <v>No</v>
      </c>
      <c r="Q312" s="7"/>
      <c r="R312" s="8"/>
      <c r="S312" s="7"/>
      <c r="T312" s="7">
        <f t="shared" si="19"/>
        <v>0.09</v>
      </c>
      <c r="U312" s="7"/>
      <c r="V312" s="7">
        <f t="shared" si="22"/>
        <v>0</v>
      </c>
      <c r="W312" s="9">
        <f t="shared" si="20"/>
        <v>-4.1199186170571819E-2</v>
      </c>
      <c r="X312" s="7"/>
      <c r="Y312" s="7"/>
      <c r="Z312" s="9">
        <f t="shared" si="21"/>
        <v>-2.5000000000000001E-3</v>
      </c>
      <c r="AA312" s="7"/>
    </row>
    <row r="313" spans="1:27" ht="15.75" customHeight="1" x14ac:dyDescent="0.2">
      <c r="A313" s="5">
        <v>312</v>
      </c>
      <c r="B313" s="5">
        <v>0</v>
      </c>
      <c r="C313" s="5">
        <v>0.25968599999999997</v>
      </c>
      <c r="D313" s="5">
        <v>0.44253199999999998</v>
      </c>
      <c r="E313" s="5">
        <v>0.74031400000000003</v>
      </c>
      <c r="F313" s="5">
        <v>0.25198199999999998</v>
      </c>
      <c r="G313" s="5">
        <v>1.7562040000000001</v>
      </c>
      <c r="H313" s="5">
        <v>1102.5250000000001</v>
      </c>
      <c r="I313" s="5">
        <v>2.2502179999999998</v>
      </c>
      <c r="J313" s="5">
        <v>2.8791470000000001</v>
      </c>
      <c r="K313" s="6">
        <v>5.4777412124321911E-2</v>
      </c>
      <c r="L313" s="7">
        <v>0.15</v>
      </c>
      <c r="M313" s="7" t="str">
        <f t="shared" si="15"/>
        <v>good</v>
      </c>
      <c r="N313" s="7">
        <f t="shared" si="16"/>
        <v>9.5222587875678083E-2</v>
      </c>
      <c r="O313" s="7" t="str">
        <f t="shared" si="17"/>
        <v>Yes</v>
      </c>
      <c r="P313" s="7" t="str">
        <f t="shared" si="18"/>
        <v>Yes</v>
      </c>
      <c r="Q313" s="7"/>
      <c r="R313" s="8"/>
      <c r="S313" s="7"/>
      <c r="T313" s="7">
        <f t="shared" si="19"/>
        <v>0.15</v>
      </c>
      <c r="U313" s="7"/>
      <c r="V313" s="7">
        <f t="shared" si="22"/>
        <v>0</v>
      </c>
      <c r="W313" s="9">
        <f t="shared" si="20"/>
        <v>-5.4777412124321911E-2</v>
      </c>
      <c r="X313" s="7"/>
      <c r="Y313" s="7"/>
      <c r="Z313" s="9">
        <f t="shared" si="21"/>
        <v>-2.5000000000000001E-3</v>
      </c>
      <c r="AA313" s="7"/>
    </row>
    <row r="314" spans="1:27" ht="15.75" customHeight="1" x14ac:dyDescent="0.2">
      <c r="A314" s="5">
        <v>313</v>
      </c>
      <c r="B314" s="5">
        <v>0</v>
      </c>
      <c r="C314" s="5">
        <v>0.45242700000000002</v>
      </c>
      <c r="D314" s="5">
        <v>0.42788900000000002</v>
      </c>
      <c r="E314" s="5">
        <v>0.54757299999999998</v>
      </c>
      <c r="F314" s="5">
        <v>0.163242</v>
      </c>
      <c r="G314" s="5">
        <v>2.6211929999999999</v>
      </c>
      <c r="H314" s="5">
        <v>999.67139999999995</v>
      </c>
      <c r="I314" s="5">
        <v>2.4679700000000002</v>
      </c>
      <c r="J314" s="5">
        <v>3.021598</v>
      </c>
      <c r="K314" s="6">
        <v>0.1008645138553084</v>
      </c>
      <c r="L314" s="7">
        <v>0.13</v>
      </c>
      <c r="M314" s="7" t="str">
        <f t="shared" si="15"/>
        <v>good</v>
      </c>
      <c r="N314" s="7">
        <f t="shared" si="16"/>
        <v>2.9135486144691608E-2</v>
      </c>
      <c r="O314" s="7" t="str">
        <f t="shared" si="17"/>
        <v>No</v>
      </c>
      <c r="P314" s="7" t="str">
        <f t="shared" si="18"/>
        <v>No</v>
      </c>
      <c r="Q314" s="7"/>
      <c r="R314" s="8"/>
      <c r="S314" s="7"/>
      <c r="T314" s="7">
        <f t="shared" si="19"/>
        <v>0.13</v>
      </c>
      <c r="U314" s="7"/>
      <c r="V314" s="7">
        <f t="shared" si="22"/>
        <v>0</v>
      </c>
      <c r="W314" s="9">
        <f t="shared" si="20"/>
        <v>-0.1008645138553084</v>
      </c>
      <c r="X314" s="7"/>
      <c r="Y314" s="7"/>
      <c r="Z314" s="9">
        <f t="shared" si="21"/>
        <v>-2.5000000000000001E-3</v>
      </c>
      <c r="AA314" s="7"/>
    </row>
    <row r="315" spans="1:27" ht="15.75" customHeight="1" x14ac:dyDescent="0.2">
      <c r="A315" s="5">
        <v>314</v>
      </c>
      <c r="B315" s="5">
        <v>0</v>
      </c>
      <c r="C315" s="5">
        <v>0.27225300000000002</v>
      </c>
      <c r="D315" s="5">
        <v>0.61599499999999996</v>
      </c>
      <c r="E315" s="5">
        <v>0.72774700000000003</v>
      </c>
      <c r="F315" s="5">
        <v>0.386824</v>
      </c>
      <c r="G315" s="5">
        <v>1.592441</v>
      </c>
      <c r="H315" s="5">
        <v>791.67370000000005</v>
      </c>
      <c r="I315" s="5">
        <v>1.0934569999999999</v>
      </c>
      <c r="J315" s="5">
        <v>1.4473240000000001</v>
      </c>
      <c r="K315" s="6">
        <v>0.2114905547688184</v>
      </c>
      <c r="L315" s="7">
        <v>0.13</v>
      </c>
      <c r="M315" s="7" t="str">
        <f t="shared" si="15"/>
        <v>bad</v>
      </c>
      <c r="N315" s="7">
        <f t="shared" si="16"/>
        <v>-8.1490554768818391E-2</v>
      </c>
      <c r="O315" s="7" t="str">
        <f t="shared" si="17"/>
        <v>No</v>
      </c>
      <c r="P315" s="7" t="str">
        <f t="shared" si="18"/>
        <v>No</v>
      </c>
      <c r="Q315" s="7"/>
      <c r="R315" s="8"/>
      <c r="S315" s="7"/>
      <c r="T315" s="7" t="str">
        <f t="shared" si="19"/>
        <v/>
      </c>
      <c r="U315" s="7"/>
      <c r="V315" s="7">
        <f t="shared" si="22"/>
        <v>0</v>
      </c>
      <c r="W315" s="9">
        <f t="shared" si="20"/>
        <v>-0.2114905547688184</v>
      </c>
      <c r="X315" s="7"/>
      <c r="Y315" s="7"/>
      <c r="Z315" s="9">
        <f t="shared" si="21"/>
        <v>-2.5000000000000001E-3</v>
      </c>
      <c r="AA315" s="7"/>
    </row>
    <row r="316" spans="1:27" ht="15.75" customHeight="1" x14ac:dyDescent="0.2">
      <c r="A316" s="5">
        <v>315</v>
      </c>
      <c r="B316" s="5">
        <v>0</v>
      </c>
      <c r="C316" s="5">
        <v>0.79566199999999998</v>
      </c>
      <c r="D316" s="5">
        <v>0.53507800000000005</v>
      </c>
      <c r="E316" s="5">
        <v>0.20433799999999999</v>
      </c>
      <c r="F316" s="5">
        <v>0.25305100000000003</v>
      </c>
      <c r="G316" s="5">
        <v>2.1145040000000002</v>
      </c>
      <c r="H316" s="5">
        <v>857.49090000000001</v>
      </c>
      <c r="I316" s="5">
        <v>3.0787650000000002</v>
      </c>
      <c r="J316" s="5">
        <v>3.1455549999999999</v>
      </c>
      <c r="K316" s="6">
        <v>2.4817460713194319E-2</v>
      </c>
      <c r="L316" s="7">
        <v>0.06</v>
      </c>
      <c r="M316" s="7" t="str">
        <f t="shared" si="15"/>
        <v>good</v>
      </c>
      <c r="N316" s="7">
        <f t="shared" si="16"/>
        <v>3.5182539286805675E-2</v>
      </c>
      <c r="O316" s="7" t="str">
        <f t="shared" si="17"/>
        <v>No</v>
      </c>
      <c r="P316" s="7" t="str">
        <f t="shared" si="18"/>
        <v>No</v>
      </c>
      <c r="Q316" s="7"/>
      <c r="R316" s="8"/>
      <c r="S316" s="7"/>
      <c r="T316" s="7">
        <f t="shared" si="19"/>
        <v>0.06</v>
      </c>
      <c r="U316" s="7"/>
      <c r="V316" s="7">
        <f t="shared" si="22"/>
        <v>0</v>
      </c>
      <c r="W316" s="9">
        <f t="shared" si="20"/>
        <v>-2.4817460713194319E-2</v>
      </c>
      <c r="X316" s="7"/>
      <c r="Y316" s="7"/>
      <c r="Z316" s="9">
        <f t="shared" si="21"/>
        <v>-2.5000000000000001E-3</v>
      </c>
      <c r="AA316" s="7"/>
    </row>
    <row r="317" spans="1:27" ht="15.75" customHeight="1" x14ac:dyDescent="0.2">
      <c r="A317" s="5">
        <v>316</v>
      </c>
      <c r="B317" s="5">
        <v>0</v>
      </c>
      <c r="C317" s="5">
        <v>0.136684</v>
      </c>
      <c r="D317" s="5">
        <v>0.57306999999999997</v>
      </c>
      <c r="E317" s="5">
        <v>0.86331599999999997</v>
      </c>
      <c r="F317" s="5">
        <v>0.28890900000000003</v>
      </c>
      <c r="G317" s="5">
        <v>1.983565</v>
      </c>
      <c r="H317" s="5">
        <v>1240.5709999999999</v>
      </c>
      <c r="I317" s="5">
        <v>2.3135210000000002</v>
      </c>
      <c r="J317" s="5">
        <v>3.1516109999999999</v>
      </c>
      <c r="K317" s="6">
        <v>4.649265548032068E-2</v>
      </c>
      <c r="L317" s="7">
        <v>0.14000000000000001</v>
      </c>
      <c r="M317" s="7" t="str">
        <f t="shared" si="15"/>
        <v>good</v>
      </c>
      <c r="N317" s="7">
        <f t="shared" si="16"/>
        <v>9.3507344519679333E-2</v>
      </c>
      <c r="O317" s="7" t="str">
        <f t="shared" si="17"/>
        <v>Yes</v>
      </c>
      <c r="P317" s="7" t="str">
        <f t="shared" si="18"/>
        <v>Yes</v>
      </c>
      <c r="Q317" s="7"/>
      <c r="R317" s="8"/>
      <c r="S317" s="7"/>
      <c r="T317" s="7">
        <f t="shared" si="19"/>
        <v>0.14000000000000001</v>
      </c>
      <c r="U317" s="7"/>
      <c r="V317" s="7">
        <f t="shared" si="22"/>
        <v>0</v>
      </c>
      <c r="W317" s="9">
        <f t="shared" si="20"/>
        <v>-4.649265548032068E-2</v>
      </c>
      <c r="X317" s="7"/>
      <c r="Y317" s="7"/>
      <c r="Z317" s="9">
        <f t="shared" si="21"/>
        <v>-2.5000000000000001E-3</v>
      </c>
      <c r="AA317" s="7"/>
    </row>
    <row r="318" spans="1:27" ht="15.75" customHeight="1" x14ac:dyDescent="0.2">
      <c r="A318" s="5">
        <v>317</v>
      </c>
      <c r="B318" s="5">
        <v>0</v>
      </c>
      <c r="C318" s="5">
        <v>0.812666</v>
      </c>
      <c r="D318" s="5">
        <v>0.51593299999999997</v>
      </c>
      <c r="E318" s="5">
        <v>0.187334</v>
      </c>
      <c r="F318" s="5">
        <v>0.377197</v>
      </c>
      <c r="G318" s="5">
        <v>1.3678060000000001</v>
      </c>
      <c r="H318" s="5">
        <v>791.55380000000002</v>
      </c>
      <c r="I318" s="5">
        <v>1.7300409999999999</v>
      </c>
      <c r="J318" s="5">
        <v>2.830381</v>
      </c>
      <c r="K318" s="6">
        <v>1.3629026842504201E-2</v>
      </c>
      <c r="L318" s="7">
        <v>0.05</v>
      </c>
      <c r="M318" s="7" t="str">
        <f t="shared" si="15"/>
        <v>good</v>
      </c>
      <c r="N318" s="7">
        <f t="shared" si="16"/>
        <v>3.6370973157495802E-2</v>
      </c>
      <c r="O318" s="7" t="str">
        <f t="shared" si="17"/>
        <v>No</v>
      </c>
      <c r="P318" s="7" t="str">
        <f t="shared" si="18"/>
        <v>No</v>
      </c>
      <c r="Q318" s="7"/>
      <c r="R318" s="8"/>
      <c r="S318" s="7"/>
      <c r="T318" s="7">
        <f t="shared" si="19"/>
        <v>0.05</v>
      </c>
      <c r="U318" s="7"/>
      <c r="V318" s="7">
        <f t="shared" si="22"/>
        <v>0</v>
      </c>
      <c r="W318" s="9">
        <f t="shared" si="20"/>
        <v>-1.3629026842504201E-2</v>
      </c>
      <c r="X318" s="7"/>
      <c r="Y318" s="7"/>
      <c r="Z318" s="9">
        <f t="shared" si="21"/>
        <v>-2.5000000000000001E-3</v>
      </c>
      <c r="AA318" s="7"/>
    </row>
    <row r="319" spans="1:27" ht="15.75" customHeight="1" x14ac:dyDescent="0.2">
      <c r="A319" s="5">
        <v>318</v>
      </c>
      <c r="B319" s="5">
        <v>1</v>
      </c>
      <c r="C319" s="5">
        <v>0.68769400000000003</v>
      </c>
      <c r="D319" s="5">
        <v>0.504687</v>
      </c>
      <c r="E319" s="5">
        <v>0.31230599999999997</v>
      </c>
      <c r="F319" s="5">
        <v>0.22168399999999999</v>
      </c>
      <c r="G319" s="5">
        <v>2.2766069999999998</v>
      </c>
      <c r="H319" s="5">
        <v>993.72389999999996</v>
      </c>
      <c r="I319" s="5">
        <v>2.4520629999999999</v>
      </c>
      <c r="J319" s="5">
        <v>2.7425329999999999</v>
      </c>
      <c r="K319" s="6">
        <v>5.2594466720251087E-2</v>
      </c>
      <c r="L319" s="7">
        <v>0.08</v>
      </c>
      <c r="M319" s="7" t="str">
        <f t="shared" si="15"/>
        <v>good</v>
      </c>
      <c r="N319" s="7">
        <f t="shared" si="16"/>
        <v>2.7405533279748914E-2</v>
      </c>
      <c r="O319" s="7" t="str">
        <f t="shared" si="17"/>
        <v>No</v>
      </c>
      <c r="P319" s="7" t="str">
        <f t="shared" si="18"/>
        <v>No</v>
      </c>
      <c r="Q319" s="7"/>
      <c r="R319" s="8"/>
      <c r="S319" s="7"/>
      <c r="T319" s="7">
        <f t="shared" si="19"/>
        <v>0.08</v>
      </c>
      <c r="U319" s="7"/>
      <c r="V319" s="7">
        <f t="shared" si="22"/>
        <v>0</v>
      </c>
      <c r="W319" s="9">
        <f t="shared" si="20"/>
        <v>-5.2594466720251087E-2</v>
      </c>
      <c r="X319" s="7"/>
      <c r="Y319" s="7"/>
      <c r="Z319" s="9">
        <f t="shared" si="21"/>
        <v>-2.5000000000000001E-3</v>
      </c>
      <c r="AA319" s="7"/>
    </row>
    <row r="320" spans="1:27" ht="15.75" customHeight="1" x14ac:dyDescent="0.2">
      <c r="A320" s="5">
        <v>319</v>
      </c>
      <c r="B320" s="5">
        <v>0</v>
      </c>
      <c r="C320" s="5">
        <v>0.27225300000000002</v>
      </c>
      <c r="D320" s="5">
        <v>0.70450699999999999</v>
      </c>
      <c r="E320" s="5">
        <v>0.72774700000000003</v>
      </c>
      <c r="F320" s="5">
        <v>0.41668899999999998</v>
      </c>
      <c r="G320" s="5">
        <v>1.6907270000000001</v>
      </c>
      <c r="H320" s="5">
        <v>1178.8699999999999</v>
      </c>
      <c r="I320" s="5">
        <v>1.5153319999999999</v>
      </c>
      <c r="J320" s="5">
        <v>1.5722910000000001</v>
      </c>
      <c r="K320" s="6">
        <v>0.12569501570149641</v>
      </c>
      <c r="L320" s="7">
        <v>0.11</v>
      </c>
      <c r="M320" s="7" t="str">
        <f t="shared" si="15"/>
        <v>bad</v>
      </c>
      <c r="N320" s="7">
        <f t="shared" si="16"/>
        <v>-1.5695015701496409E-2</v>
      </c>
      <c r="O320" s="7" t="str">
        <f t="shared" si="17"/>
        <v>No</v>
      </c>
      <c r="P320" s="7" t="str">
        <f t="shared" si="18"/>
        <v>No</v>
      </c>
      <c r="Q320" s="7"/>
      <c r="R320" s="8"/>
      <c r="S320" s="7"/>
      <c r="T320" s="7" t="str">
        <f t="shared" si="19"/>
        <v/>
      </c>
      <c r="U320" s="7"/>
      <c r="V320" s="7">
        <f t="shared" si="22"/>
        <v>0</v>
      </c>
      <c r="W320" s="9">
        <f t="shared" si="20"/>
        <v>-0.12569501570149641</v>
      </c>
      <c r="X320" s="7"/>
      <c r="Y320" s="7"/>
      <c r="Z320" s="9">
        <f t="shared" si="21"/>
        <v>-2.5000000000000001E-3</v>
      </c>
      <c r="AA320" s="7"/>
    </row>
    <row r="321" spans="1:27" ht="15.75" customHeight="1" x14ac:dyDescent="0.2">
      <c r="A321" s="5">
        <v>320</v>
      </c>
      <c r="B321" s="5">
        <v>0</v>
      </c>
      <c r="C321" s="5">
        <v>0.66685000000000005</v>
      </c>
      <c r="D321" s="5">
        <v>0.48393199999999997</v>
      </c>
      <c r="E321" s="5">
        <v>0.33315</v>
      </c>
      <c r="F321" s="5">
        <v>0.21623999999999999</v>
      </c>
      <c r="G321" s="5">
        <v>2.2379440000000002</v>
      </c>
      <c r="H321" s="5">
        <v>934.23440000000005</v>
      </c>
      <c r="I321" s="5">
        <v>1.5016320000000001</v>
      </c>
      <c r="J321" s="5">
        <v>2.4427699999999999</v>
      </c>
      <c r="K321" s="6">
        <v>7.7266732808095817E-2</v>
      </c>
      <c r="L321" s="7">
        <v>0.13</v>
      </c>
      <c r="M321" s="7" t="str">
        <f t="shared" si="15"/>
        <v>good</v>
      </c>
      <c r="N321" s="7">
        <f t="shared" si="16"/>
        <v>5.2733267191904187E-2</v>
      </c>
      <c r="O321" s="7" t="str">
        <f t="shared" si="17"/>
        <v>No</v>
      </c>
      <c r="P321" s="7" t="str">
        <f t="shared" si="18"/>
        <v>No</v>
      </c>
      <c r="Q321" s="7"/>
      <c r="R321" s="8"/>
      <c r="S321" s="7"/>
      <c r="T321" s="7">
        <f t="shared" si="19"/>
        <v>0.13</v>
      </c>
      <c r="U321" s="7"/>
      <c r="V321" s="7">
        <f t="shared" si="22"/>
        <v>0</v>
      </c>
      <c r="W321" s="9">
        <f t="shared" si="20"/>
        <v>-7.7266732808095817E-2</v>
      </c>
      <c r="X321" s="7"/>
      <c r="Y321" s="7"/>
      <c r="Z321" s="9">
        <f t="shared" si="21"/>
        <v>-2.5000000000000001E-3</v>
      </c>
      <c r="AA321" s="7"/>
    </row>
    <row r="322" spans="1:27" ht="15.75" customHeight="1" x14ac:dyDescent="0.2">
      <c r="A322" s="5">
        <v>321</v>
      </c>
      <c r="B322" s="5">
        <v>0</v>
      </c>
      <c r="C322" s="5">
        <v>0.63990400000000003</v>
      </c>
      <c r="D322" s="5">
        <v>1.142531</v>
      </c>
      <c r="E322" s="5">
        <v>0.36009600000000003</v>
      </c>
      <c r="F322" s="5">
        <v>0.516073</v>
      </c>
      <c r="G322" s="5">
        <v>2.2138939999999998</v>
      </c>
      <c r="H322" s="5">
        <v>915.35559999999998</v>
      </c>
      <c r="I322" s="5">
        <v>1.5643959999999999</v>
      </c>
      <c r="J322" s="5">
        <v>2.3760460000000001</v>
      </c>
      <c r="K322" s="6">
        <v>3.1060406617787129E-2</v>
      </c>
      <c r="L322" s="7">
        <v>0.06</v>
      </c>
      <c r="M322" s="7" t="str">
        <f t="shared" si="15"/>
        <v>good</v>
      </c>
      <c r="N322" s="7">
        <f t="shared" si="16"/>
        <v>2.8939593382212869E-2</v>
      </c>
      <c r="O322" s="7" t="str">
        <f t="shared" si="17"/>
        <v>No</v>
      </c>
      <c r="P322" s="7" t="str">
        <f t="shared" si="18"/>
        <v>No</v>
      </c>
      <c r="Q322" s="7"/>
      <c r="R322" s="8"/>
      <c r="S322" s="7"/>
      <c r="T322" s="7">
        <f t="shared" si="19"/>
        <v>0.06</v>
      </c>
      <c r="U322" s="7"/>
      <c r="V322" s="7">
        <f t="shared" si="22"/>
        <v>0</v>
      </c>
      <c r="W322" s="9">
        <f t="shared" ref="W322:W385" si="23">V322-K322</f>
        <v>-3.1060406617787129E-2</v>
      </c>
      <c r="X322" s="7"/>
      <c r="Y322" s="7"/>
      <c r="Z322" s="9">
        <f t="shared" si="21"/>
        <v>-2.5000000000000001E-3</v>
      </c>
      <c r="AA322" s="7"/>
    </row>
    <row r="323" spans="1:27" ht="15.75" customHeight="1" x14ac:dyDescent="0.2">
      <c r="A323" s="5">
        <v>322</v>
      </c>
      <c r="B323" s="5">
        <v>0</v>
      </c>
      <c r="C323" s="5">
        <v>0.66792499999999999</v>
      </c>
      <c r="D323" s="5">
        <v>0.43497200000000003</v>
      </c>
      <c r="E323" s="5">
        <v>0.33207500000000001</v>
      </c>
      <c r="F323" s="5">
        <v>0.231567</v>
      </c>
      <c r="G323" s="5">
        <v>1.878385</v>
      </c>
      <c r="H323" s="5">
        <v>949.73009999999999</v>
      </c>
      <c r="I323" s="5">
        <v>2.8136190000000001</v>
      </c>
      <c r="J323" s="5">
        <v>3.0348609999999998</v>
      </c>
      <c r="K323" s="6">
        <v>2.8721057430136861E-2</v>
      </c>
      <c r="L323" s="7">
        <v>0.06</v>
      </c>
      <c r="M323" s="7" t="str">
        <f t="shared" si="15"/>
        <v>good</v>
      </c>
      <c r="N323" s="7">
        <f t="shared" si="16"/>
        <v>3.1278942569863133E-2</v>
      </c>
      <c r="O323" s="7" t="str">
        <f t="shared" si="17"/>
        <v>No</v>
      </c>
      <c r="P323" s="7" t="str">
        <f t="shared" si="18"/>
        <v>No</v>
      </c>
      <c r="Q323" s="7"/>
      <c r="R323" s="8"/>
      <c r="S323" s="7"/>
      <c r="T323" s="7">
        <f t="shared" si="19"/>
        <v>0.06</v>
      </c>
      <c r="U323" s="7"/>
      <c r="V323" s="7">
        <f t="shared" si="22"/>
        <v>0</v>
      </c>
      <c r="W323" s="9">
        <f t="shared" si="23"/>
        <v>-2.8721057430136861E-2</v>
      </c>
      <c r="X323" s="7"/>
      <c r="Y323" s="7"/>
      <c r="Z323" s="9">
        <f t="shared" ref="Z323:Z386" si="24">IF(O323="bad", "", V323-0.25%)</f>
        <v>-2.5000000000000001E-3</v>
      </c>
      <c r="AA323" s="7"/>
    </row>
    <row r="324" spans="1:27" ht="15.75" customHeight="1" x14ac:dyDescent="0.2">
      <c r="A324" s="5">
        <v>323</v>
      </c>
      <c r="B324" s="5">
        <v>1</v>
      </c>
      <c r="C324" s="5">
        <v>0.136684</v>
      </c>
      <c r="D324" s="5">
        <v>0.66649400000000003</v>
      </c>
      <c r="E324" s="5">
        <v>0.86331599999999997</v>
      </c>
      <c r="F324" s="5">
        <v>0.29571500000000001</v>
      </c>
      <c r="G324" s="5">
        <v>2.2538399999999998</v>
      </c>
      <c r="H324" s="5">
        <v>1133.252</v>
      </c>
      <c r="I324" s="5">
        <v>1.966297</v>
      </c>
      <c r="J324" s="5">
        <v>2.0835620000000001</v>
      </c>
      <c r="K324" s="6">
        <v>0.1994259137641326</v>
      </c>
      <c r="L324" s="7">
        <v>0.13</v>
      </c>
      <c r="M324" s="7" t="str">
        <f t="shared" si="15"/>
        <v>bad</v>
      </c>
      <c r="N324" s="7">
        <f t="shared" si="16"/>
        <v>-6.9425913764132596E-2</v>
      </c>
      <c r="O324" s="7" t="str">
        <f t="shared" si="17"/>
        <v>No</v>
      </c>
      <c r="P324" s="7" t="str">
        <f t="shared" si="18"/>
        <v>No</v>
      </c>
      <c r="Q324" s="7"/>
      <c r="R324" s="8"/>
      <c r="S324" s="7"/>
      <c r="T324" s="7" t="str">
        <f t="shared" si="19"/>
        <v/>
      </c>
      <c r="U324" s="7"/>
      <c r="V324" s="7">
        <f t="shared" si="22"/>
        <v>0</v>
      </c>
      <c r="W324" s="9">
        <f t="shared" si="23"/>
        <v>-0.1994259137641326</v>
      </c>
      <c r="X324" s="7"/>
      <c r="Y324" s="7"/>
      <c r="Z324" s="9">
        <f t="shared" si="24"/>
        <v>-2.5000000000000001E-3</v>
      </c>
      <c r="AA324" s="7"/>
    </row>
    <row r="325" spans="1:27" ht="15.75" customHeight="1" x14ac:dyDescent="0.2">
      <c r="A325" s="5">
        <v>324</v>
      </c>
      <c r="B325" s="5">
        <v>0</v>
      </c>
      <c r="C325" s="5">
        <v>0.703399</v>
      </c>
      <c r="D325" s="5">
        <v>0.42275699999999999</v>
      </c>
      <c r="E325" s="5">
        <v>0.296601</v>
      </c>
      <c r="F325" s="5">
        <v>0.195631</v>
      </c>
      <c r="G325" s="5">
        <v>2.1609919999999998</v>
      </c>
      <c r="H325" s="5">
        <v>994.65449999999998</v>
      </c>
      <c r="I325" s="5">
        <v>2.5598339999999999</v>
      </c>
      <c r="J325" s="5">
        <v>3.1883979999999998</v>
      </c>
      <c r="K325" s="6">
        <v>2.9791970663668451E-2</v>
      </c>
      <c r="L325" s="7">
        <v>0.08</v>
      </c>
      <c r="M325" s="7" t="str">
        <f t="shared" si="15"/>
        <v>good</v>
      </c>
      <c r="N325" s="7">
        <f t="shared" si="16"/>
        <v>5.0208029336331547E-2</v>
      </c>
      <c r="O325" s="7" t="str">
        <f t="shared" si="17"/>
        <v>No</v>
      </c>
      <c r="P325" s="7" t="str">
        <f t="shared" si="18"/>
        <v>No</v>
      </c>
      <c r="Q325" s="7"/>
      <c r="R325" s="8"/>
      <c r="S325" s="7"/>
      <c r="T325" s="7">
        <f t="shared" si="19"/>
        <v>0.08</v>
      </c>
      <c r="U325" s="7"/>
      <c r="V325" s="7">
        <f t="shared" si="22"/>
        <v>0</v>
      </c>
      <c r="W325" s="9">
        <f t="shared" si="23"/>
        <v>-2.9791970663668451E-2</v>
      </c>
      <c r="X325" s="7"/>
      <c r="Y325" s="7"/>
      <c r="Z325" s="9">
        <f t="shared" si="24"/>
        <v>-2.5000000000000001E-3</v>
      </c>
      <c r="AA325" s="7"/>
    </row>
    <row r="326" spans="1:27" ht="15.75" customHeight="1" x14ac:dyDescent="0.2">
      <c r="A326" s="5">
        <v>325</v>
      </c>
      <c r="B326" s="5">
        <v>0</v>
      </c>
      <c r="C326" s="5">
        <v>0.80339099999999997</v>
      </c>
      <c r="D326" s="5">
        <v>0.30055999999999999</v>
      </c>
      <c r="E326" s="5">
        <v>0.19660900000000001</v>
      </c>
      <c r="F326" s="5">
        <v>0.193415</v>
      </c>
      <c r="G326" s="5">
        <v>1.5539670000000001</v>
      </c>
      <c r="H326" s="5">
        <v>761.68259999999998</v>
      </c>
      <c r="I326" s="5">
        <v>2.2102400000000002</v>
      </c>
      <c r="J326" s="5">
        <v>2.1526719999999999</v>
      </c>
      <c r="K326" s="6">
        <v>6.3019686778501977E-2</v>
      </c>
      <c r="L326" s="7">
        <v>0.05</v>
      </c>
      <c r="M326" s="7" t="str">
        <f t="shared" si="15"/>
        <v>bad</v>
      </c>
      <c r="N326" s="7">
        <f t="shared" si="16"/>
        <v>-1.3019686778501974E-2</v>
      </c>
      <c r="O326" s="7" t="str">
        <f t="shared" si="17"/>
        <v>No</v>
      </c>
      <c r="P326" s="7" t="str">
        <f t="shared" si="18"/>
        <v>No</v>
      </c>
      <c r="Q326" s="7"/>
      <c r="R326" s="8"/>
      <c r="S326" s="7"/>
      <c r="T326" s="7" t="str">
        <f t="shared" si="19"/>
        <v/>
      </c>
      <c r="U326" s="7"/>
      <c r="V326" s="7">
        <f t="shared" si="22"/>
        <v>0</v>
      </c>
      <c r="W326" s="9">
        <f t="shared" si="23"/>
        <v>-6.3019686778501977E-2</v>
      </c>
      <c r="X326" s="7"/>
      <c r="Y326" s="7"/>
      <c r="Z326" s="9">
        <f t="shared" si="24"/>
        <v>-2.5000000000000001E-3</v>
      </c>
      <c r="AA326" s="7"/>
    </row>
    <row r="327" spans="1:27" ht="15.75" customHeight="1" x14ac:dyDescent="0.2">
      <c r="A327" s="5">
        <v>326</v>
      </c>
      <c r="B327" s="5">
        <v>1</v>
      </c>
      <c r="C327" s="5">
        <v>0.17877599999999999</v>
      </c>
      <c r="D327" s="5">
        <v>0.65908100000000003</v>
      </c>
      <c r="E327" s="5">
        <v>0.82122399999999995</v>
      </c>
      <c r="F327" s="5">
        <v>0.40930899999999998</v>
      </c>
      <c r="G327" s="5">
        <v>1.610228</v>
      </c>
      <c r="H327" s="5">
        <v>990.32470000000001</v>
      </c>
      <c r="I327" s="5">
        <v>1.6090409999999999</v>
      </c>
      <c r="J327" s="5">
        <v>1.428863</v>
      </c>
      <c r="K327" s="6">
        <v>0.20541938066654489</v>
      </c>
      <c r="L327" s="7">
        <v>0.15</v>
      </c>
      <c r="M327" s="7" t="str">
        <f t="shared" si="15"/>
        <v>bad</v>
      </c>
      <c r="N327" s="7">
        <f t="shared" si="16"/>
        <v>-5.5419380666544893E-2</v>
      </c>
      <c r="O327" s="7" t="str">
        <f t="shared" si="17"/>
        <v>No</v>
      </c>
      <c r="P327" s="7" t="str">
        <f t="shared" si="18"/>
        <v>No</v>
      </c>
      <c r="Q327" s="7"/>
      <c r="R327" s="8"/>
      <c r="S327" s="7"/>
      <c r="T327" s="7" t="str">
        <f t="shared" si="19"/>
        <v/>
      </c>
      <c r="U327" s="7"/>
      <c r="V327" s="7">
        <f t="shared" si="22"/>
        <v>0</v>
      </c>
      <c r="W327" s="9">
        <f t="shared" si="23"/>
        <v>-0.20541938066654489</v>
      </c>
      <c r="X327" s="7"/>
      <c r="Y327" s="7"/>
      <c r="Z327" s="9">
        <f t="shared" si="24"/>
        <v>-2.5000000000000001E-3</v>
      </c>
      <c r="AA327" s="7"/>
    </row>
    <row r="328" spans="1:27" ht="15.75" customHeight="1" x14ac:dyDescent="0.2">
      <c r="A328" s="5">
        <v>327</v>
      </c>
      <c r="B328" s="5">
        <v>0</v>
      </c>
      <c r="C328" s="5">
        <v>0.73241199999999995</v>
      </c>
      <c r="D328" s="5">
        <v>0.29812300000000003</v>
      </c>
      <c r="E328" s="5">
        <v>0.26758799999999999</v>
      </c>
      <c r="F328" s="5">
        <v>0.14389099999999999</v>
      </c>
      <c r="G328" s="5">
        <v>2.0718709999999998</v>
      </c>
      <c r="H328" s="5">
        <v>955.00840000000005</v>
      </c>
      <c r="I328" s="5">
        <v>2.463625</v>
      </c>
      <c r="J328" s="5">
        <v>3.0520269999999998</v>
      </c>
      <c r="K328" s="6">
        <v>3.7889450384970012E-2</v>
      </c>
      <c r="L328" s="7">
        <v>0.08</v>
      </c>
      <c r="M328" s="7" t="str">
        <f t="shared" si="15"/>
        <v>good</v>
      </c>
      <c r="N328" s="7">
        <f t="shared" si="16"/>
        <v>4.2110549615029989E-2</v>
      </c>
      <c r="O328" s="7" t="str">
        <f t="shared" si="17"/>
        <v>No</v>
      </c>
      <c r="P328" s="7" t="str">
        <f t="shared" si="18"/>
        <v>No</v>
      </c>
      <c r="Q328" s="7"/>
      <c r="R328" s="8"/>
      <c r="S328" s="7"/>
      <c r="T328" s="7">
        <f t="shared" si="19"/>
        <v>0.08</v>
      </c>
      <c r="U328" s="7"/>
      <c r="V328" s="7">
        <f t="shared" si="22"/>
        <v>0</v>
      </c>
      <c r="W328" s="9">
        <f t="shared" si="23"/>
        <v>-3.7889450384970012E-2</v>
      </c>
      <c r="X328" s="7"/>
      <c r="Y328" s="7"/>
      <c r="Z328" s="9">
        <f t="shared" si="24"/>
        <v>-2.5000000000000001E-3</v>
      </c>
      <c r="AA328" s="7"/>
    </row>
    <row r="329" spans="1:27" ht="15.75" customHeight="1" x14ac:dyDescent="0.2">
      <c r="A329" s="5">
        <v>328</v>
      </c>
      <c r="B329" s="5">
        <v>0</v>
      </c>
      <c r="C329" s="5">
        <v>0.57898499999999997</v>
      </c>
      <c r="D329" s="5">
        <v>1.352082</v>
      </c>
      <c r="E329" s="5">
        <v>0.42101499999999997</v>
      </c>
      <c r="F329" s="5">
        <v>0.57128800000000002</v>
      </c>
      <c r="G329" s="5">
        <v>2.366727</v>
      </c>
      <c r="H329" s="5">
        <v>1003.51</v>
      </c>
      <c r="I329" s="5">
        <v>2.057531</v>
      </c>
      <c r="J329" s="5">
        <v>3.299601</v>
      </c>
      <c r="K329" s="6">
        <v>9.2518191001113997E-3</v>
      </c>
      <c r="L329" s="7">
        <v>0.05</v>
      </c>
      <c r="M329" s="7" t="str">
        <f t="shared" si="15"/>
        <v>good</v>
      </c>
      <c r="N329" s="7">
        <f t="shared" si="16"/>
        <v>4.0748180899888603E-2</v>
      </c>
      <c r="O329" s="7" t="str">
        <f t="shared" si="17"/>
        <v>No</v>
      </c>
      <c r="P329" s="7" t="str">
        <f t="shared" si="18"/>
        <v>No</v>
      </c>
      <c r="Q329" s="7"/>
      <c r="R329" s="8"/>
      <c r="S329" s="7"/>
      <c r="T329" s="7">
        <f t="shared" si="19"/>
        <v>0.05</v>
      </c>
      <c r="U329" s="7"/>
      <c r="V329" s="7">
        <f t="shared" si="22"/>
        <v>0</v>
      </c>
      <c r="W329" s="9">
        <f t="shared" si="23"/>
        <v>-9.2518191001113997E-3</v>
      </c>
      <c r="X329" s="7"/>
      <c r="Y329" s="7"/>
      <c r="Z329" s="9">
        <f t="shared" si="24"/>
        <v>-2.5000000000000001E-3</v>
      </c>
      <c r="AA329" s="7"/>
    </row>
    <row r="330" spans="1:27" ht="15.75" customHeight="1" x14ac:dyDescent="0.2">
      <c r="A330" s="5">
        <v>329</v>
      </c>
      <c r="B330" s="5">
        <v>0</v>
      </c>
      <c r="C330" s="5">
        <v>0.54214899999999999</v>
      </c>
      <c r="D330" s="5">
        <v>0.33396100000000001</v>
      </c>
      <c r="E330" s="5">
        <v>0.45785100000000001</v>
      </c>
      <c r="F330" s="5">
        <v>0.17277200000000001</v>
      </c>
      <c r="G330" s="5">
        <v>1.9329639999999999</v>
      </c>
      <c r="H330" s="5">
        <v>1083.9369999999999</v>
      </c>
      <c r="I330" s="5">
        <v>2.5238109999999998</v>
      </c>
      <c r="J330" s="5">
        <v>3.2122389999999998</v>
      </c>
      <c r="K330" s="6">
        <v>3.1865420625527302E-2</v>
      </c>
      <c r="L330" s="7">
        <v>0.1</v>
      </c>
      <c r="M330" s="7" t="str">
        <f t="shared" si="15"/>
        <v>good</v>
      </c>
      <c r="N330" s="7">
        <f t="shared" si="16"/>
        <v>6.8134579374472704E-2</v>
      </c>
      <c r="O330" s="7" t="str">
        <f t="shared" si="17"/>
        <v>No</v>
      </c>
      <c r="P330" s="7" t="str">
        <f t="shared" si="18"/>
        <v>No</v>
      </c>
      <c r="Q330" s="7"/>
      <c r="R330" s="8"/>
      <c r="S330" s="7"/>
      <c r="T330" s="7">
        <f t="shared" si="19"/>
        <v>0.1</v>
      </c>
      <c r="U330" s="7"/>
      <c r="V330" s="7">
        <f t="shared" si="22"/>
        <v>0</v>
      </c>
      <c r="W330" s="9">
        <f t="shared" si="23"/>
        <v>-3.1865420625527302E-2</v>
      </c>
      <c r="X330" s="7"/>
      <c r="Y330" s="7"/>
      <c r="Z330" s="9">
        <f t="shared" si="24"/>
        <v>-2.5000000000000001E-3</v>
      </c>
      <c r="AA330" s="7"/>
    </row>
    <row r="331" spans="1:27" ht="15.75" customHeight="1" x14ac:dyDescent="0.2">
      <c r="A331" s="5">
        <v>330</v>
      </c>
      <c r="B331" s="5">
        <v>0</v>
      </c>
      <c r="C331" s="5">
        <v>0.67067600000000005</v>
      </c>
      <c r="D331" s="5">
        <v>0.40276499999999998</v>
      </c>
      <c r="E331" s="5">
        <v>0.32932400000000001</v>
      </c>
      <c r="F331" s="5">
        <v>0.21221999999999999</v>
      </c>
      <c r="G331" s="5">
        <v>1.897872</v>
      </c>
      <c r="H331" s="5">
        <v>997.84730000000002</v>
      </c>
      <c r="I331" s="5">
        <v>2.0482469999999999</v>
      </c>
      <c r="J331" s="5">
        <v>3.0874959999999998</v>
      </c>
      <c r="K331" s="6">
        <v>2.5974598442752891E-2</v>
      </c>
      <c r="L331" s="7">
        <v>7.0000000000000007E-2</v>
      </c>
      <c r="M331" s="7" t="str">
        <f t="shared" si="15"/>
        <v>good</v>
      </c>
      <c r="N331" s="7">
        <f t="shared" si="16"/>
        <v>4.4025401557247115E-2</v>
      </c>
      <c r="O331" s="7" t="str">
        <f t="shared" si="17"/>
        <v>No</v>
      </c>
      <c r="P331" s="7" t="str">
        <f t="shared" si="18"/>
        <v>No</v>
      </c>
      <c r="Q331" s="7"/>
      <c r="R331" s="8"/>
      <c r="S331" s="7"/>
      <c r="T331" s="7">
        <f t="shared" si="19"/>
        <v>7.0000000000000007E-2</v>
      </c>
      <c r="U331" s="7"/>
      <c r="V331" s="7">
        <f t="shared" si="22"/>
        <v>0</v>
      </c>
      <c r="W331" s="9">
        <f t="shared" si="23"/>
        <v>-2.5974598442752891E-2</v>
      </c>
      <c r="X331" s="7"/>
      <c r="Y331" s="7"/>
      <c r="Z331" s="9">
        <f t="shared" si="24"/>
        <v>-2.5000000000000001E-3</v>
      </c>
      <c r="AA331" s="7"/>
    </row>
    <row r="332" spans="1:27" ht="15.75" customHeight="1" x14ac:dyDescent="0.2">
      <c r="A332" s="5">
        <v>331</v>
      </c>
      <c r="B332" s="5">
        <v>0</v>
      </c>
      <c r="C332" s="5">
        <v>0.62462399999999996</v>
      </c>
      <c r="D332" s="5">
        <v>0.61552300000000004</v>
      </c>
      <c r="E332" s="5">
        <v>0.37537599999999999</v>
      </c>
      <c r="F332" s="5">
        <v>0.37933299999999998</v>
      </c>
      <c r="G332" s="5">
        <v>1.622647</v>
      </c>
      <c r="H332" s="5">
        <v>1020.424</v>
      </c>
      <c r="I332" s="5">
        <v>2.1293489999999999</v>
      </c>
      <c r="J332" s="5">
        <v>1.9755309999999999</v>
      </c>
      <c r="K332" s="6">
        <v>5.2372806680289159E-2</v>
      </c>
      <c r="L332" s="7">
        <v>0.09</v>
      </c>
      <c r="M332" s="7" t="str">
        <f t="shared" si="15"/>
        <v>good</v>
      </c>
      <c r="N332" s="7">
        <f t="shared" si="16"/>
        <v>3.7627193319710837E-2</v>
      </c>
      <c r="O332" s="7" t="str">
        <f t="shared" si="17"/>
        <v>No</v>
      </c>
      <c r="P332" s="7" t="str">
        <f t="shared" si="18"/>
        <v>No</v>
      </c>
      <c r="Q332" s="7"/>
      <c r="R332" s="8"/>
      <c r="S332" s="7"/>
      <c r="T332" s="7">
        <f t="shared" si="19"/>
        <v>0.09</v>
      </c>
      <c r="U332" s="7"/>
      <c r="V332" s="7">
        <f t="shared" si="22"/>
        <v>0</v>
      </c>
      <c r="W332" s="9">
        <f t="shared" si="23"/>
        <v>-5.2372806680289159E-2</v>
      </c>
      <c r="X332" s="7"/>
      <c r="Y332" s="7"/>
      <c r="Z332" s="9">
        <f t="shared" si="24"/>
        <v>-2.5000000000000001E-3</v>
      </c>
      <c r="AA332" s="7"/>
    </row>
    <row r="333" spans="1:27" ht="15.75" customHeight="1" x14ac:dyDescent="0.2">
      <c r="A333" s="5">
        <v>332</v>
      </c>
      <c r="B333" s="5">
        <v>0</v>
      </c>
      <c r="C333" s="5">
        <v>0.52045200000000003</v>
      </c>
      <c r="D333" s="5">
        <v>0.89366800000000002</v>
      </c>
      <c r="E333" s="5">
        <v>0.47954799999999997</v>
      </c>
      <c r="F333" s="5">
        <v>0.42146800000000001</v>
      </c>
      <c r="G333" s="5">
        <v>2.1203699999999999</v>
      </c>
      <c r="H333" s="5">
        <v>1107.461</v>
      </c>
      <c r="I333" s="5">
        <v>2.0182920000000002</v>
      </c>
      <c r="J333" s="5">
        <v>2.7259039999999999</v>
      </c>
      <c r="K333" s="6">
        <v>2.8375166858857052E-2</v>
      </c>
      <c r="L333" s="7">
        <v>0.08</v>
      </c>
      <c r="M333" s="7" t="str">
        <f t="shared" si="15"/>
        <v>good</v>
      </c>
      <c r="N333" s="7">
        <f t="shared" si="16"/>
        <v>5.1624833141142953E-2</v>
      </c>
      <c r="O333" s="7" t="str">
        <f t="shared" si="17"/>
        <v>No</v>
      </c>
      <c r="P333" s="7" t="str">
        <f t="shared" si="18"/>
        <v>No</v>
      </c>
      <c r="Q333" s="7"/>
      <c r="R333" s="8"/>
      <c r="S333" s="7"/>
      <c r="T333" s="7">
        <f t="shared" si="19"/>
        <v>0.08</v>
      </c>
      <c r="U333" s="7"/>
      <c r="V333" s="7">
        <f t="shared" si="22"/>
        <v>0</v>
      </c>
      <c r="W333" s="9">
        <f t="shared" si="23"/>
        <v>-2.8375166858857052E-2</v>
      </c>
      <c r="X333" s="7"/>
      <c r="Y333" s="7"/>
      <c r="Z333" s="9">
        <f t="shared" si="24"/>
        <v>-2.5000000000000001E-3</v>
      </c>
      <c r="AA333" s="7"/>
    </row>
    <row r="334" spans="1:27" ht="15.75" customHeight="1" x14ac:dyDescent="0.2">
      <c r="A334" s="5">
        <v>333</v>
      </c>
      <c r="B334" s="5">
        <v>0</v>
      </c>
      <c r="C334" s="5">
        <v>0.10434599999999999</v>
      </c>
      <c r="D334" s="5">
        <v>0.64596699999999996</v>
      </c>
      <c r="E334" s="5">
        <v>0.89565399999999995</v>
      </c>
      <c r="F334" s="5">
        <v>0.48658000000000001</v>
      </c>
      <c r="G334" s="5">
        <v>1.327564</v>
      </c>
      <c r="H334" s="5">
        <v>1025.4749999999999</v>
      </c>
      <c r="I334" s="5">
        <v>1.798608</v>
      </c>
      <c r="J334" s="5">
        <v>1.264316</v>
      </c>
      <c r="K334" s="6">
        <v>0.19862238525557141</v>
      </c>
      <c r="L334" s="7">
        <v>0.11</v>
      </c>
      <c r="M334" s="7" t="str">
        <f t="shared" si="15"/>
        <v>bad</v>
      </c>
      <c r="N334" s="7">
        <f t="shared" si="16"/>
        <v>-8.8622385255571409E-2</v>
      </c>
      <c r="O334" s="7" t="str">
        <f t="shared" si="17"/>
        <v>No</v>
      </c>
      <c r="P334" s="7" t="str">
        <f t="shared" si="18"/>
        <v>No</v>
      </c>
      <c r="Q334" s="7"/>
      <c r="R334" s="8"/>
      <c r="S334" s="7"/>
      <c r="T334" s="7" t="str">
        <f t="shared" si="19"/>
        <v/>
      </c>
      <c r="U334" s="7"/>
      <c r="V334" s="7">
        <f t="shared" si="22"/>
        <v>0</v>
      </c>
      <c r="W334" s="9">
        <f t="shared" si="23"/>
        <v>-0.19862238525557141</v>
      </c>
      <c r="X334" s="7"/>
      <c r="Y334" s="7"/>
      <c r="Z334" s="9">
        <f t="shared" si="24"/>
        <v>-2.5000000000000001E-3</v>
      </c>
      <c r="AA334" s="7"/>
    </row>
    <row r="335" spans="1:27" ht="15.75" customHeight="1" x14ac:dyDescent="0.2">
      <c r="A335" s="5">
        <v>334</v>
      </c>
      <c r="B335" s="5">
        <v>0</v>
      </c>
      <c r="C335" s="5">
        <v>0.189299</v>
      </c>
      <c r="D335" s="5">
        <v>0.72765299999999999</v>
      </c>
      <c r="E335" s="5">
        <v>0.810701</v>
      </c>
      <c r="F335" s="5">
        <v>0.37135699999999999</v>
      </c>
      <c r="G335" s="5">
        <v>1.959444</v>
      </c>
      <c r="H335" s="5">
        <v>1067.0029999999999</v>
      </c>
      <c r="I335" s="5">
        <v>1.944922</v>
      </c>
      <c r="J335" s="5">
        <v>2.093655</v>
      </c>
      <c r="K335" s="6">
        <v>0.1275180708087679</v>
      </c>
      <c r="L335" s="7">
        <v>0.15</v>
      </c>
      <c r="M335" s="7" t="str">
        <f t="shared" si="15"/>
        <v>good</v>
      </c>
      <c r="N335" s="7">
        <f t="shared" si="16"/>
        <v>2.2481929191232097E-2</v>
      </c>
      <c r="O335" s="7" t="str">
        <f t="shared" si="17"/>
        <v>No</v>
      </c>
      <c r="P335" s="7" t="str">
        <f t="shared" si="18"/>
        <v>No</v>
      </c>
      <c r="Q335" s="7"/>
      <c r="R335" s="8"/>
      <c r="S335" s="7"/>
      <c r="T335" s="7">
        <f t="shared" si="19"/>
        <v>0.15</v>
      </c>
      <c r="U335" s="7"/>
      <c r="V335" s="7">
        <f t="shared" si="22"/>
        <v>0</v>
      </c>
      <c r="W335" s="9">
        <f t="shared" si="23"/>
        <v>-0.1275180708087679</v>
      </c>
      <c r="X335" s="7"/>
      <c r="Y335" s="7"/>
      <c r="Z335" s="9">
        <f t="shared" si="24"/>
        <v>-2.5000000000000001E-3</v>
      </c>
      <c r="AA335" s="7"/>
    </row>
    <row r="336" spans="1:27" ht="15.75" customHeight="1" x14ac:dyDescent="0.2">
      <c r="A336" s="5">
        <v>335</v>
      </c>
      <c r="B336" s="5">
        <v>0</v>
      </c>
      <c r="C336" s="5">
        <v>0.31837399999999999</v>
      </c>
      <c r="D336" s="5">
        <v>0.57474099999999995</v>
      </c>
      <c r="E336" s="5">
        <v>0.68162599999999995</v>
      </c>
      <c r="F336" s="5">
        <v>0.28710200000000002</v>
      </c>
      <c r="G336" s="5">
        <v>2.0018729999999998</v>
      </c>
      <c r="H336" s="5">
        <v>870.38969999999995</v>
      </c>
      <c r="I336" s="5">
        <v>1.584732</v>
      </c>
      <c r="J336" s="5">
        <v>2.4397160000000002</v>
      </c>
      <c r="K336" s="6">
        <v>0.10917374532737539</v>
      </c>
      <c r="L336" s="7">
        <v>0.1</v>
      </c>
      <c r="M336" s="7" t="str">
        <f t="shared" si="15"/>
        <v>bad</v>
      </c>
      <c r="N336" s="7">
        <f t="shared" si="16"/>
        <v>-9.1737453273753877E-3</v>
      </c>
      <c r="O336" s="7" t="str">
        <f t="shared" si="17"/>
        <v>No</v>
      </c>
      <c r="P336" s="7" t="str">
        <f t="shared" si="18"/>
        <v>No</v>
      </c>
      <c r="Q336" s="7"/>
      <c r="R336" s="8"/>
      <c r="S336" s="7"/>
      <c r="T336" s="7" t="str">
        <f t="shared" si="19"/>
        <v/>
      </c>
      <c r="U336" s="7"/>
      <c r="V336" s="7">
        <f t="shared" si="22"/>
        <v>0</v>
      </c>
      <c r="W336" s="9">
        <f t="shared" si="23"/>
        <v>-0.10917374532737539</v>
      </c>
      <c r="X336" s="7"/>
      <c r="Y336" s="7"/>
      <c r="Z336" s="9">
        <f t="shared" si="24"/>
        <v>-2.5000000000000001E-3</v>
      </c>
      <c r="AA336" s="7"/>
    </row>
    <row r="337" spans="1:27" ht="15.75" customHeight="1" x14ac:dyDescent="0.2">
      <c r="A337" s="5">
        <v>336</v>
      </c>
      <c r="B337" s="5">
        <v>1</v>
      </c>
      <c r="C337" s="5">
        <v>0.28902800000000001</v>
      </c>
      <c r="D337" s="5">
        <v>0.41580699999999998</v>
      </c>
      <c r="E337" s="5">
        <v>0.71097200000000005</v>
      </c>
      <c r="F337" s="5">
        <v>0.187665</v>
      </c>
      <c r="G337" s="5">
        <v>2.215687</v>
      </c>
      <c r="H337" s="5">
        <v>1107.779</v>
      </c>
      <c r="I337" s="5">
        <v>1.959959</v>
      </c>
      <c r="J337" s="5">
        <v>2.2519840000000002</v>
      </c>
      <c r="K337" s="6">
        <v>0.1784512038012939</v>
      </c>
      <c r="L337" s="7">
        <v>0.09</v>
      </c>
      <c r="M337" s="7" t="str">
        <f t="shared" si="15"/>
        <v>bad</v>
      </c>
      <c r="N337" s="7">
        <f t="shared" si="16"/>
        <v>-8.8451203801293898E-2</v>
      </c>
      <c r="O337" s="7" t="str">
        <f t="shared" si="17"/>
        <v>No</v>
      </c>
      <c r="P337" s="7" t="str">
        <f t="shared" si="18"/>
        <v>No</v>
      </c>
      <c r="Q337" s="7"/>
      <c r="R337" s="8"/>
      <c r="S337" s="7"/>
      <c r="T337" s="7" t="str">
        <f t="shared" si="19"/>
        <v/>
      </c>
      <c r="U337" s="7"/>
      <c r="V337" s="7">
        <f t="shared" si="22"/>
        <v>0</v>
      </c>
      <c r="W337" s="9">
        <f t="shared" si="23"/>
        <v>-0.1784512038012939</v>
      </c>
      <c r="X337" s="7"/>
      <c r="Y337" s="7"/>
      <c r="Z337" s="9">
        <f t="shared" si="24"/>
        <v>-2.5000000000000001E-3</v>
      </c>
      <c r="AA337" s="7"/>
    </row>
    <row r="338" spans="1:27" ht="15.75" customHeight="1" x14ac:dyDescent="0.2">
      <c r="A338" s="5">
        <v>337</v>
      </c>
      <c r="B338" s="5">
        <v>0</v>
      </c>
      <c r="C338" s="5">
        <v>0.136684</v>
      </c>
      <c r="D338" s="5">
        <v>0.54520800000000003</v>
      </c>
      <c r="E338" s="5">
        <v>0.86331599999999997</v>
      </c>
      <c r="F338" s="5">
        <v>0.34425299999999998</v>
      </c>
      <c r="G338" s="5">
        <v>1.5837410000000001</v>
      </c>
      <c r="H338" s="5">
        <v>1082.7840000000001</v>
      </c>
      <c r="I338" s="5">
        <v>2.171659</v>
      </c>
      <c r="J338" s="5">
        <v>2.0008089999999998</v>
      </c>
      <c r="K338" s="6">
        <v>0.13230383349343519</v>
      </c>
      <c r="L338" s="7">
        <v>0.13</v>
      </c>
      <c r="M338" s="7" t="str">
        <f t="shared" si="15"/>
        <v>bad</v>
      </c>
      <c r="N338" s="7">
        <f t="shared" si="16"/>
        <v>-2.3038334934351867E-3</v>
      </c>
      <c r="O338" s="7" t="str">
        <f t="shared" si="17"/>
        <v>No</v>
      </c>
      <c r="P338" s="7" t="str">
        <f t="shared" si="18"/>
        <v>No</v>
      </c>
      <c r="Q338" s="7"/>
      <c r="R338" s="8"/>
      <c r="S338" s="7"/>
      <c r="T338" s="7" t="str">
        <f t="shared" si="19"/>
        <v/>
      </c>
      <c r="U338" s="7"/>
      <c r="V338" s="7">
        <f t="shared" si="22"/>
        <v>0</v>
      </c>
      <c r="W338" s="9">
        <f t="shared" si="23"/>
        <v>-0.13230383349343519</v>
      </c>
      <c r="X338" s="7"/>
      <c r="Y338" s="7"/>
      <c r="Z338" s="9">
        <f t="shared" si="24"/>
        <v>-2.5000000000000001E-3</v>
      </c>
      <c r="AA338" s="7"/>
    </row>
    <row r="339" spans="1:27" ht="15.75" customHeight="1" x14ac:dyDescent="0.2">
      <c r="A339" s="5">
        <v>338</v>
      </c>
      <c r="B339" s="5">
        <v>0</v>
      </c>
      <c r="C339" s="5">
        <v>0.67592200000000002</v>
      </c>
      <c r="D339" s="5">
        <v>0.89251100000000005</v>
      </c>
      <c r="E339" s="5">
        <v>0.32407799999999998</v>
      </c>
      <c r="F339" s="5">
        <v>0.45090000000000002</v>
      </c>
      <c r="G339" s="5">
        <v>1.979401</v>
      </c>
      <c r="H339" s="5">
        <v>960.89400000000001</v>
      </c>
      <c r="I339" s="5">
        <v>2.0543629999999999</v>
      </c>
      <c r="J339" s="5">
        <v>2.2146340000000002</v>
      </c>
      <c r="K339" s="6">
        <v>3.7871164338951518E-2</v>
      </c>
      <c r="L339" s="7">
        <v>0.06</v>
      </c>
      <c r="M339" s="7" t="str">
        <f t="shared" si="15"/>
        <v>good</v>
      </c>
      <c r="N339" s="7">
        <f t="shared" si="16"/>
        <v>2.2128835661048479E-2</v>
      </c>
      <c r="O339" s="7" t="str">
        <f t="shared" si="17"/>
        <v>No</v>
      </c>
      <c r="P339" s="7" t="str">
        <f t="shared" si="18"/>
        <v>No</v>
      </c>
      <c r="Q339" s="7"/>
      <c r="R339" s="8"/>
      <c r="S339" s="7"/>
      <c r="T339" s="7">
        <f t="shared" si="19"/>
        <v>0.06</v>
      </c>
      <c r="U339" s="7"/>
      <c r="V339" s="7">
        <f t="shared" si="22"/>
        <v>0</v>
      </c>
      <c r="W339" s="9">
        <f t="shared" si="23"/>
        <v>-3.7871164338951518E-2</v>
      </c>
      <c r="X339" s="7"/>
      <c r="Y339" s="7"/>
      <c r="Z339" s="9">
        <f t="shared" si="24"/>
        <v>-2.5000000000000001E-3</v>
      </c>
      <c r="AA339" s="7"/>
    </row>
    <row r="340" spans="1:27" ht="15.75" customHeight="1" x14ac:dyDescent="0.2">
      <c r="A340" s="5">
        <v>339</v>
      </c>
      <c r="B340" s="5">
        <v>0</v>
      </c>
      <c r="C340" s="5">
        <v>0.43578600000000001</v>
      </c>
      <c r="D340" s="5">
        <v>0.65837699999999999</v>
      </c>
      <c r="E340" s="5">
        <v>0.56421399999999999</v>
      </c>
      <c r="F340" s="5">
        <v>0.34993400000000002</v>
      </c>
      <c r="G340" s="5">
        <v>1.8814310000000001</v>
      </c>
      <c r="H340" s="5">
        <v>836.61959999999999</v>
      </c>
      <c r="I340" s="5">
        <v>0.93932700000000002</v>
      </c>
      <c r="J340" s="5">
        <v>2.1157879999999998</v>
      </c>
      <c r="K340" s="6">
        <v>9.519824772096859E-2</v>
      </c>
      <c r="L340" s="7">
        <v>0.14000000000000001</v>
      </c>
      <c r="M340" s="7" t="str">
        <f t="shared" si="15"/>
        <v>good</v>
      </c>
      <c r="N340" s="7">
        <f t="shared" si="16"/>
        <v>4.4801752279031423E-2</v>
      </c>
      <c r="O340" s="7" t="str">
        <f t="shared" si="17"/>
        <v>No</v>
      </c>
      <c r="P340" s="7" t="str">
        <f t="shared" si="18"/>
        <v>No</v>
      </c>
      <c r="Q340" s="7"/>
      <c r="R340" s="8"/>
      <c r="S340" s="7"/>
      <c r="T340" s="7">
        <f t="shared" si="19"/>
        <v>0.14000000000000001</v>
      </c>
      <c r="U340" s="7"/>
      <c r="V340" s="7">
        <f t="shared" si="22"/>
        <v>0</v>
      </c>
      <c r="W340" s="9">
        <f t="shared" si="23"/>
        <v>-9.519824772096859E-2</v>
      </c>
      <c r="X340" s="7"/>
      <c r="Y340" s="7"/>
      <c r="Z340" s="9">
        <f t="shared" si="24"/>
        <v>-2.5000000000000001E-3</v>
      </c>
      <c r="AA340" s="7"/>
    </row>
    <row r="341" spans="1:27" ht="15.75" customHeight="1" x14ac:dyDescent="0.2">
      <c r="A341" s="5">
        <v>340</v>
      </c>
      <c r="B341" s="5">
        <v>0</v>
      </c>
      <c r="C341" s="5">
        <v>0.50785899999999995</v>
      </c>
      <c r="D341" s="5">
        <v>1.3872359999999999</v>
      </c>
      <c r="E341" s="5">
        <v>0.492141</v>
      </c>
      <c r="F341" s="5">
        <v>0.60412399999999999</v>
      </c>
      <c r="G341" s="5">
        <v>2.2962760000000002</v>
      </c>
      <c r="H341" s="5">
        <v>1109.9880000000001</v>
      </c>
      <c r="I341" s="5">
        <v>1.312527</v>
      </c>
      <c r="J341" s="5">
        <v>2.5392839999999999</v>
      </c>
      <c r="K341" s="6">
        <v>1.9651656001034929E-2</v>
      </c>
      <c r="L341" s="7">
        <v>0.08</v>
      </c>
      <c r="M341" s="7" t="str">
        <f t="shared" si="15"/>
        <v>good</v>
      </c>
      <c r="N341" s="7">
        <f t="shared" si="16"/>
        <v>6.0348343998965076E-2</v>
      </c>
      <c r="O341" s="7" t="str">
        <f t="shared" si="17"/>
        <v>No</v>
      </c>
      <c r="P341" s="7" t="str">
        <f t="shared" si="18"/>
        <v>No</v>
      </c>
      <c r="Q341" s="7"/>
      <c r="R341" s="8"/>
      <c r="S341" s="7"/>
      <c r="T341" s="7">
        <f t="shared" si="19"/>
        <v>0.08</v>
      </c>
      <c r="U341" s="7"/>
      <c r="V341" s="7">
        <f t="shared" si="22"/>
        <v>0</v>
      </c>
      <c r="W341" s="9">
        <f t="shared" si="23"/>
        <v>-1.9651656001034929E-2</v>
      </c>
      <c r="X341" s="7"/>
      <c r="Y341" s="7"/>
      <c r="Z341" s="9">
        <f t="shared" si="24"/>
        <v>-2.5000000000000001E-3</v>
      </c>
      <c r="AA341" s="7"/>
    </row>
    <row r="342" spans="1:27" ht="15.75" customHeight="1" x14ac:dyDescent="0.2">
      <c r="A342" s="5">
        <v>341</v>
      </c>
      <c r="B342" s="5">
        <v>0</v>
      </c>
      <c r="C342" s="5">
        <v>0.65187200000000001</v>
      </c>
      <c r="D342" s="5">
        <v>1.167098</v>
      </c>
      <c r="E342" s="5">
        <v>0.34812799999999999</v>
      </c>
      <c r="F342" s="5">
        <v>0.62171100000000001</v>
      </c>
      <c r="G342" s="5">
        <v>1.8772359999999999</v>
      </c>
      <c r="H342" s="5">
        <v>1081.7370000000001</v>
      </c>
      <c r="I342" s="5">
        <v>2.413036</v>
      </c>
      <c r="J342" s="5">
        <v>2.574567</v>
      </c>
      <c r="K342" s="6">
        <v>1.248487051320455E-2</v>
      </c>
      <c r="L342" s="7">
        <v>7.0000000000000007E-2</v>
      </c>
      <c r="M342" s="7" t="str">
        <f t="shared" si="15"/>
        <v>good</v>
      </c>
      <c r="N342" s="7">
        <f t="shared" si="16"/>
        <v>5.7515129486795456E-2</v>
      </c>
      <c r="O342" s="7" t="str">
        <f t="shared" si="17"/>
        <v>No</v>
      </c>
      <c r="P342" s="7" t="str">
        <f t="shared" si="18"/>
        <v>No</v>
      </c>
      <c r="Q342" s="7"/>
      <c r="R342" s="8"/>
      <c r="S342" s="7"/>
      <c r="T342" s="7">
        <f t="shared" si="19"/>
        <v>7.0000000000000007E-2</v>
      </c>
      <c r="U342" s="7"/>
      <c r="V342" s="7">
        <f t="shared" si="22"/>
        <v>0</v>
      </c>
      <c r="W342" s="9">
        <f t="shared" si="23"/>
        <v>-1.248487051320455E-2</v>
      </c>
      <c r="X342" s="7"/>
      <c r="Y342" s="7"/>
      <c r="Z342" s="9">
        <f t="shared" si="24"/>
        <v>-2.5000000000000001E-3</v>
      </c>
      <c r="AA342" s="7"/>
    </row>
    <row r="343" spans="1:27" ht="15.75" customHeight="1" x14ac:dyDescent="0.2">
      <c r="A343" s="5">
        <v>342</v>
      </c>
      <c r="B343" s="5">
        <v>0</v>
      </c>
      <c r="C343" s="5">
        <v>0.59705200000000003</v>
      </c>
      <c r="D343" s="5">
        <v>0.75271299999999997</v>
      </c>
      <c r="E343" s="5">
        <v>0.40294799999999997</v>
      </c>
      <c r="F343" s="5">
        <v>0.34218300000000001</v>
      </c>
      <c r="G343" s="5">
        <v>2.199738</v>
      </c>
      <c r="H343" s="5">
        <v>1094.347</v>
      </c>
      <c r="I343" s="5">
        <v>2.189835</v>
      </c>
      <c r="J343" s="5">
        <v>2.6645569999999998</v>
      </c>
      <c r="K343" s="6">
        <v>3.7255727340711343E-2</v>
      </c>
      <c r="L343" s="7">
        <v>0.08</v>
      </c>
      <c r="M343" s="7" t="str">
        <f t="shared" si="15"/>
        <v>good</v>
      </c>
      <c r="N343" s="7">
        <f t="shared" si="16"/>
        <v>4.2744272659288658E-2</v>
      </c>
      <c r="O343" s="7" t="str">
        <f t="shared" si="17"/>
        <v>No</v>
      </c>
      <c r="P343" s="7" t="str">
        <f t="shared" si="18"/>
        <v>No</v>
      </c>
      <c r="Q343" s="7"/>
      <c r="R343" s="8"/>
      <c r="S343" s="7"/>
      <c r="T343" s="7">
        <f t="shared" si="19"/>
        <v>0.08</v>
      </c>
      <c r="U343" s="7"/>
      <c r="V343" s="7">
        <f t="shared" si="22"/>
        <v>0</v>
      </c>
      <c r="W343" s="9">
        <f t="shared" si="23"/>
        <v>-3.7255727340711343E-2</v>
      </c>
      <c r="X343" s="7"/>
      <c r="Y343" s="7"/>
      <c r="Z343" s="9">
        <f t="shared" si="24"/>
        <v>-2.5000000000000001E-3</v>
      </c>
      <c r="AA343" s="7"/>
    </row>
    <row r="344" spans="1:27" ht="15.75" customHeight="1" x14ac:dyDescent="0.2">
      <c r="A344" s="5">
        <v>343</v>
      </c>
      <c r="B344" s="5">
        <v>0</v>
      </c>
      <c r="C344" s="5">
        <v>0.71781600000000001</v>
      </c>
      <c r="D344" s="5">
        <v>0.87776500000000002</v>
      </c>
      <c r="E344" s="5">
        <v>0.28218399999999999</v>
      </c>
      <c r="F344" s="5">
        <v>0.49111300000000002</v>
      </c>
      <c r="G344" s="5">
        <v>1.787299</v>
      </c>
      <c r="H344" s="5">
        <v>948.2491</v>
      </c>
      <c r="I344" s="5">
        <v>2.3594560000000002</v>
      </c>
      <c r="J344" s="5">
        <v>2.3652950000000001</v>
      </c>
      <c r="K344" s="6">
        <v>2.3774667755072199E-2</v>
      </c>
      <c r="L344" s="7">
        <v>7.0000000000000007E-2</v>
      </c>
      <c r="M344" s="7" t="str">
        <f t="shared" si="15"/>
        <v>good</v>
      </c>
      <c r="N344" s="7">
        <f t="shared" si="16"/>
        <v>4.6225332244927808E-2</v>
      </c>
      <c r="O344" s="7" t="str">
        <f t="shared" si="17"/>
        <v>No</v>
      </c>
      <c r="P344" s="7" t="str">
        <f t="shared" si="18"/>
        <v>No</v>
      </c>
      <c r="Q344" s="7"/>
      <c r="R344" s="8"/>
      <c r="S344" s="7"/>
      <c r="T344" s="7">
        <f t="shared" si="19"/>
        <v>7.0000000000000007E-2</v>
      </c>
      <c r="U344" s="7"/>
      <c r="V344" s="7">
        <f t="shared" si="22"/>
        <v>0</v>
      </c>
      <c r="W344" s="9">
        <f t="shared" si="23"/>
        <v>-2.3774667755072199E-2</v>
      </c>
      <c r="X344" s="7"/>
      <c r="Y344" s="7"/>
      <c r="Z344" s="9">
        <f t="shared" si="24"/>
        <v>-2.5000000000000001E-3</v>
      </c>
      <c r="AA344" s="7"/>
    </row>
    <row r="345" spans="1:27" ht="15.75" customHeight="1" x14ac:dyDescent="0.2">
      <c r="A345" s="5">
        <v>344</v>
      </c>
      <c r="B345" s="5">
        <v>0</v>
      </c>
      <c r="C345" s="5">
        <v>0.50664399999999998</v>
      </c>
      <c r="D345" s="5">
        <v>0.80805499999999997</v>
      </c>
      <c r="E345" s="5">
        <v>0.49335600000000002</v>
      </c>
      <c r="F345" s="5">
        <v>0.401584</v>
      </c>
      <c r="G345" s="5">
        <v>2.012168</v>
      </c>
      <c r="H345" s="5">
        <v>1107.8900000000001</v>
      </c>
      <c r="I345" s="5">
        <v>2.0857139999999998</v>
      </c>
      <c r="J345" s="5">
        <v>1.9835689999999999</v>
      </c>
      <c r="K345" s="6">
        <v>7.0892345914818258E-2</v>
      </c>
      <c r="L345" s="7">
        <v>7.0000000000000007E-2</v>
      </c>
      <c r="M345" s="7" t="str">
        <f t="shared" si="15"/>
        <v>bad</v>
      </c>
      <c r="N345" s="7">
        <f t="shared" si="16"/>
        <v>-8.9234591481825165E-4</v>
      </c>
      <c r="O345" s="7" t="str">
        <f t="shared" si="17"/>
        <v>No</v>
      </c>
      <c r="P345" s="7" t="str">
        <f t="shared" si="18"/>
        <v>No</v>
      </c>
      <c r="Q345" s="7"/>
      <c r="R345" s="8"/>
      <c r="S345" s="7"/>
      <c r="T345" s="7" t="str">
        <f t="shared" si="19"/>
        <v/>
      </c>
      <c r="U345" s="7"/>
      <c r="V345" s="7">
        <f t="shared" si="22"/>
        <v>0</v>
      </c>
      <c r="W345" s="9">
        <f t="shared" si="23"/>
        <v>-7.0892345914818258E-2</v>
      </c>
      <c r="X345" s="7"/>
      <c r="Y345" s="7"/>
      <c r="Z345" s="9">
        <f t="shared" si="24"/>
        <v>-2.5000000000000001E-3</v>
      </c>
      <c r="AA345" s="7"/>
    </row>
    <row r="346" spans="1:27" ht="15.75" customHeight="1" x14ac:dyDescent="0.2">
      <c r="A346" s="5">
        <v>345</v>
      </c>
      <c r="B346" s="5">
        <v>0</v>
      </c>
      <c r="C346" s="5">
        <v>0.64917899999999995</v>
      </c>
      <c r="D346" s="5">
        <v>0.59769099999999997</v>
      </c>
      <c r="E346" s="5">
        <v>0.35082099999999999</v>
      </c>
      <c r="F346" s="5">
        <v>0.26900099999999999</v>
      </c>
      <c r="G346" s="5">
        <v>2.2218900000000001</v>
      </c>
      <c r="H346" s="5">
        <v>1018.298</v>
      </c>
      <c r="I346" s="5">
        <v>2.0323449999999998</v>
      </c>
      <c r="J346" s="5">
        <v>3.2468669999999999</v>
      </c>
      <c r="K346" s="6">
        <v>2.3633599248901589E-2</v>
      </c>
      <c r="L346" s="7">
        <v>0.11</v>
      </c>
      <c r="M346" s="7" t="str">
        <f t="shared" si="15"/>
        <v>good</v>
      </c>
      <c r="N346" s="7">
        <f t="shared" si="16"/>
        <v>8.6366400751098416E-2</v>
      </c>
      <c r="O346" s="7" t="str">
        <f t="shared" si="17"/>
        <v>Yes</v>
      </c>
      <c r="P346" s="7" t="str">
        <f t="shared" si="18"/>
        <v>Yes</v>
      </c>
      <c r="Q346" s="7"/>
      <c r="R346" s="8"/>
      <c r="S346" s="7"/>
      <c r="T346" s="7">
        <f t="shared" si="19"/>
        <v>0.11</v>
      </c>
      <c r="U346" s="7"/>
      <c r="V346" s="7">
        <f t="shared" si="22"/>
        <v>0</v>
      </c>
      <c r="W346" s="9">
        <f t="shared" si="23"/>
        <v>-2.3633599248901589E-2</v>
      </c>
      <c r="X346" s="7"/>
      <c r="Y346" s="7"/>
      <c r="Z346" s="9">
        <f t="shared" si="24"/>
        <v>-2.5000000000000001E-3</v>
      </c>
      <c r="AA346" s="7"/>
    </row>
    <row r="347" spans="1:27" ht="15.75" customHeight="1" x14ac:dyDescent="0.2">
      <c r="A347" s="5">
        <v>346</v>
      </c>
      <c r="B347" s="5">
        <v>0</v>
      </c>
      <c r="C347" s="5">
        <v>0.84838499999999994</v>
      </c>
      <c r="D347" s="5">
        <v>6.0664999999999997E-2</v>
      </c>
      <c r="E347" s="5">
        <v>0.151615</v>
      </c>
      <c r="F347" s="5">
        <v>2.8993000000000001E-2</v>
      </c>
      <c r="G347" s="5">
        <v>2.092444</v>
      </c>
      <c r="H347" s="5">
        <v>885.72550000000001</v>
      </c>
      <c r="I347" s="5">
        <v>1.974429</v>
      </c>
      <c r="J347" s="5">
        <v>2.7592180000000002</v>
      </c>
      <c r="K347" s="6">
        <v>6.6564945498429312E-2</v>
      </c>
      <c r="L347" s="7">
        <v>0.08</v>
      </c>
      <c r="M347" s="7" t="str">
        <f t="shared" si="15"/>
        <v>good</v>
      </c>
      <c r="N347" s="7">
        <f t="shared" si="16"/>
        <v>1.343505450157069E-2</v>
      </c>
      <c r="O347" s="7" t="str">
        <f t="shared" si="17"/>
        <v>No</v>
      </c>
      <c r="P347" s="7" t="str">
        <f t="shared" si="18"/>
        <v>No</v>
      </c>
      <c r="Q347" s="7"/>
      <c r="R347" s="8"/>
      <c r="S347" s="7"/>
      <c r="T347" s="7">
        <f t="shared" si="19"/>
        <v>0.08</v>
      </c>
      <c r="U347" s="7"/>
      <c r="V347" s="7">
        <f t="shared" si="22"/>
        <v>0</v>
      </c>
      <c r="W347" s="9">
        <f t="shared" si="23"/>
        <v>-6.6564945498429312E-2</v>
      </c>
      <c r="X347" s="7"/>
      <c r="Y347" s="7"/>
      <c r="Z347" s="9">
        <f t="shared" si="24"/>
        <v>-2.5000000000000001E-3</v>
      </c>
      <c r="AA347" s="7"/>
    </row>
    <row r="348" spans="1:27" ht="15.75" customHeight="1" x14ac:dyDescent="0.2">
      <c r="A348" s="5">
        <v>347</v>
      </c>
      <c r="B348" s="5">
        <v>0</v>
      </c>
      <c r="C348" s="5">
        <v>0.113455</v>
      </c>
      <c r="D348" s="5">
        <v>0.779694</v>
      </c>
      <c r="E348" s="5">
        <v>0.88654500000000003</v>
      </c>
      <c r="F348" s="5">
        <v>0.28600100000000001</v>
      </c>
      <c r="G348" s="5">
        <v>2.7261920000000002</v>
      </c>
      <c r="H348" s="5">
        <v>1121.098</v>
      </c>
      <c r="I348" s="5">
        <v>1.788068</v>
      </c>
      <c r="J348" s="5">
        <v>2.727827</v>
      </c>
      <c r="K348" s="6">
        <v>0.15124370362465051</v>
      </c>
      <c r="L348" s="7">
        <v>0.11</v>
      </c>
      <c r="M348" s="7" t="str">
        <f t="shared" si="15"/>
        <v>bad</v>
      </c>
      <c r="N348" s="7">
        <f t="shared" si="16"/>
        <v>-4.1243703624650505E-2</v>
      </c>
      <c r="O348" s="7" t="str">
        <f t="shared" si="17"/>
        <v>No</v>
      </c>
      <c r="P348" s="7" t="str">
        <f t="shared" si="18"/>
        <v>No</v>
      </c>
      <c r="Q348" s="7"/>
      <c r="R348" s="8"/>
      <c r="S348" s="7"/>
      <c r="T348" s="7" t="str">
        <f t="shared" si="19"/>
        <v/>
      </c>
      <c r="U348" s="7"/>
      <c r="V348" s="7">
        <f t="shared" si="22"/>
        <v>0</v>
      </c>
      <c r="W348" s="9">
        <f t="shared" si="23"/>
        <v>-0.15124370362465051</v>
      </c>
      <c r="X348" s="7"/>
      <c r="Y348" s="7"/>
      <c r="Z348" s="9">
        <f t="shared" si="24"/>
        <v>-2.5000000000000001E-3</v>
      </c>
      <c r="AA348" s="7"/>
    </row>
    <row r="349" spans="1:27" ht="15.75" customHeight="1" x14ac:dyDescent="0.2">
      <c r="A349" s="5">
        <v>348</v>
      </c>
      <c r="B349" s="5">
        <v>0</v>
      </c>
      <c r="C349" s="5">
        <v>7.3459999999999998E-2</v>
      </c>
      <c r="D349" s="5">
        <v>0.278084</v>
      </c>
      <c r="E349" s="5">
        <v>0.92654000000000003</v>
      </c>
      <c r="F349" s="5">
        <v>0.111723</v>
      </c>
      <c r="G349" s="5">
        <v>2.489052</v>
      </c>
      <c r="H349" s="5">
        <v>952.10879999999997</v>
      </c>
      <c r="I349" s="5">
        <v>1.629834</v>
      </c>
      <c r="J349" s="5">
        <v>2.6025209999999999</v>
      </c>
      <c r="K349" s="6">
        <v>0.31611219841512511</v>
      </c>
      <c r="L349" s="7">
        <v>0.13</v>
      </c>
      <c r="M349" s="7" t="str">
        <f t="shared" si="15"/>
        <v>bad</v>
      </c>
      <c r="N349" s="7">
        <f t="shared" si="16"/>
        <v>-0.18611219841512511</v>
      </c>
      <c r="O349" s="7" t="str">
        <f t="shared" si="17"/>
        <v>No</v>
      </c>
      <c r="P349" s="7" t="str">
        <f t="shared" si="18"/>
        <v>No</v>
      </c>
      <c r="Q349" s="7"/>
      <c r="R349" s="8"/>
      <c r="S349" s="7"/>
      <c r="T349" s="7" t="str">
        <f t="shared" si="19"/>
        <v/>
      </c>
      <c r="U349" s="7"/>
      <c r="V349" s="7">
        <f t="shared" si="22"/>
        <v>0</v>
      </c>
      <c r="W349" s="9">
        <f t="shared" si="23"/>
        <v>-0.31611219841512511</v>
      </c>
      <c r="X349" s="7"/>
      <c r="Y349" s="7"/>
      <c r="Z349" s="9">
        <f t="shared" si="24"/>
        <v>-2.5000000000000001E-3</v>
      </c>
      <c r="AA349" s="7"/>
    </row>
    <row r="350" spans="1:27" ht="15.75" customHeight="1" x14ac:dyDescent="0.2">
      <c r="A350" s="5">
        <v>349</v>
      </c>
      <c r="B350" s="5">
        <v>0</v>
      </c>
      <c r="C350" s="5">
        <v>0.64954500000000004</v>
      </c>
      <c r="D350" s="5">
        <v>0.50934500000000005</v>
      </c>
      <c r="E350" s="5">
        <v>0.35045500000000002</v>
      </c>
      <c r="F350" s="5">
        <v>0.23711599999999999</v>
      </c>
      <c r="G350" s="5">
        <v>2.1480860000000002</v>
      </c>
      <c r="H350" s="5">
        <v>964.96190000000001</v>
      </c>
      <c r="I350" s="5">
        <v>1.8211619999999999</v>
      </c>
      <c r="J350" s="5">
        <v>3.132698</v>
      </c>
      <c r="K350" s="6">
        <v>3.0028997874729312E-2</v>
      </c>
      <c r="L350" s="7">
        <v>0.08</v>
      </c>
      <c r="M350" s="7" t="str">
        <f t="shared" si="15"/>
        <v>good</v>
      </c>
      <c r="N350" s="7">
        <f t="shared" si="16"/>
        <v>4.997100212527069E-2</v>
      </c>
      <c r="O350" s="7" t="str">
        <f t="shared" si="17"/>
        <v>No</v>
      </c>
      <c r="P350" s="7" t="str">
        <f t="shared" si="18"/>
        <v>No</v>
      </c>
      <c r="Q350" s="7"/>
      <c r="R350" s="8"/>
      <c r="S350" s="7"/>
      <c r="T350" s="7">
        <f t="shared" si="19"/>
        <v>0.08</v>
      </c>
      <c r="U350" s="7"/>
      <c r="V350" s="7">
        <f t="shared" si="22"/>
        <v>0</v>
      </c>
      <c r="W350" s="9">
        <f t="shared" si="23"/>
        <v>-3.0028997874729312E-2</v>
      </c>
      <c r="X350" s="7"/>
      <c r="Y350" s="7"/>
      <c r="Z350" s="9">
        <f t="shared" si="24"/>
        <v>-2.5000000000000001E-3</v>
      </c>
      <c r="AA350" s="7"/>
    </row>
    <row r="351" spans="1:27" ht="15.75" customHeight="1" x14ac:dyDescent="0.2">
      <c r="A351" s="5">
        <v>350</v>
      </c>
      <c r="B351" s="5">
        <v>0</v>
      </c>
      <c r="C351" s="5">
        <v>0.633826</v>
      </c>
      <c r="D351" s="5">
        <v>0.73140300000000003</v>
      </c>
      <c r="E351" s="5">
        <v>0.366174</v>
      </c>
      <c r="F351" s="5">
        <v>0.34533199999999997</v>
      </c>
      <c r="G351" s="5">
        <v>2.1179730000000001</v>
      </c>
      <c r="H351" s="5">
        <v>909.77589999999998</v>
      </c>
      <c r="I351" s="5">
        <v>1.4133560000000001</v>
      </c>
      <c r="J351" s="5">
        <v>2.801542</v>
      </c>
      <c r="K351" s="6">
        <v>3.2255835432197663E-2</v>
      </c>
      <c r="L351" s="7">
        <v>0.06</v>
      </c>
      <c r="M351" s="7" t="str">
        <f t="shared" si="15"/>
        <v>good</v>
      </c>
      <c r="N351" s="7">
        <f t="shared" si="16"/>
        <v>2.7744164567802335E-2</v>
      </c>
      <c r="O351" s="7" t="str">
        <f t="shared" si="17"/>
        <v>No</v>
      </c>
      <c r="P351" s="7" t="str">
        <f t="shared" si="18"/>
        <v>No</v>
      </c>
      <c r="Q351" s="7"/>
      <c r="R351" s="8"/>
      <c r="S351" s="7"/>
      <c r="T351" s="7">
        <f t="shared" si="19"/>
        <v>0.06</v>
      </c>
      <c r="U351" s="7"/>
      <c r="V351" s="7">
        <f t="shared" si="22"/>
        <v>0</v>
      </c>
      <c r="W351" s="9">
        <f t="shared" si="23"/>
        <v>-3.2255835432197663E-2</v>
      </c>
      <c r="X351" s="7"/>
      <c r="Y351" s="7"/>
      <c r="Z351" s="9">
        <f t="shared" si="24"/>
        <v>-2.5000000000000001E-3</v>
      </c>
      <c r="AA351" s="7"/>
    </row>
    <row r="352" spans="1:27" ht="15.75" customHeight="1" x14ac:dyDescent="0.2">
      <c r="A352" s="5">
        <v>351</v>
      </c>
      <c r="B352" s="5">
        <v>0</v>
      </c>
      <c r="C352" s="5">
        <v>0.808029</v>
      </c>
      <c r="D352" s="5">
        <v>0.59917699999999996</v>
      </c>
      <c r="E352" s="5">
        <v>0.191971</v>
      </c>
      <c r="F352" s="5">
        <v>0.34351300000000001</v>
      </c>
      <c r="G352" s="5">
        <v>1.7442629999999999</v>
      </c>
      <c r="H352" s="5">
        <v>1008.364</v>
      </c>
      <c r="I352" s="5">
        <v>2.225295</v>
      </c>
      <c r="J352" s="5">
        <v>3.0624600000000002</v>
      </c>
      <c r="K352" s="6">
        <v>1.1769914651901589E-2</v>
      </c>
      <c r="L352" s="7">
        <v>0.09</v>
      </c>
      <c r="M352" s="7" t="str">
        <f t="shared" si="15"/>
        <v>good</v>
      </c>
      <c r="N352" s="7">
        <f t="shared" si="16"/>
        <v>7.8230085348098402E-2</v>
      </c>
      <c r="O352" s="7" t="str">
        <f t="shared" si="17"/>
        <v>No</v>
      </c>
      <c r="P352" s="7" t="str">
        <f t="shared" si="18"/>
        <v>Yes</v>
      </c>
      <c r="Q352" s="7"/>
      <c r="R352" s="8"/>
      <c r="S352" s="7"/>
      <c r="T352" s="7">
        <f t="shared" si="19"/>
        <v>0.09</v>
      </c>
      <c r="U352" s="7"/>
      <c r="V352" s="7">
        <f t="shared" si="22"/>
        <v>0</v>
      </c>
      <c r="W352" s="9">
        <f t="shared" si="23"/>
        <v>-1.1769914651901589E-2</v>
      </c>
      <c r="X352" s="7"/>
      <c r="Y352" s="7"/>
      <c r="Z352" s="9">
        <f t="shared" si="24"/>
        <v>-2.5000000000000001E-3</v>
      </c>
      <c r="AA352" s="7"/>
    </row>
    <row r="353" spans="1:27" ht="15.75" customHeight="1" x14ac:dyDescent="0.2">
      <c r="A353" s="5">
        <v>352</v>
      </c>
      <c r="B353" s="5">
        <v>0</v>
      </c>
      <c r="C353" s="5">
        <v>0.12535399999999999</v>
      </c>
      <c r="D353" s="5">
        <v>0.83606800000000003</v>
      </c>
      <c r="E353" s="5">
        <v>0.87464600000000003</v>
      </c>
      <c r="F353" s="5">
        <v>0.45858399999999999</v>
      </c>
      <c r="G353" s="5">
        <v>1.8231520000000001</v>
      </c>
      <c r="H353" s="5">
        <v>969.84860000000003</v>
      </c>
      <c r="I353" s="5">
        <v>1.483616</v>
      </c>
      <c r="J353" s="5">
        <v>1.794073</v>
      </c>
      <c r="K353" s="6">
        <v>0.1548068066394222</v>
      </c>
      <c r="L353" s="7">
        <v>0.11</v>
      </c>
      <c r="M353" s="7" t="str">
        <f t="shared" si="15"/>
        <v>bad</v>
      </c>
      <c r="N353" s="7">
        <f t="shared" si="16"/>
        <v>-4.48068066394222E-2</v>
      </c>
      <c r="O353" s="7" t="str">
        <f t="shared" si="17"/>
        <v>No</v>
      </c>
      <c r="P353" s="7" t="str">
        <f t="shared" si="18"/>
        <v>No</v>
      </c>
      <c r="Q353" s="7"/>
      <c r="R353" s="8"/>
      <c r="S353" s="7"/>
      <c r="T353" s="7" t="str">
        <f t="shared" si="19"/>
        <v/>
      </c>
      <c r="U353" s="7"/>
      <c r="V353" s="7">
        <f t="shared" si="22"/>
        <v>0</v>
      </c>
      <c r="W353" s="9">
        <f t="shared" si="23"/>
        <v>-0.1548068066394222</v>
      </c>
      <c r="X353" s="7"/>
      <c r="Y353" s="7"/>
      <c r="Z353" s="9">
        <f t="shared" si="24"/>
        <v>-2.5000000000000001E-3</v>
      </c>
      <c r="AA353" s="7"/>
    </row>
    <row r="354" spans="1:27" ht="15.75" customHeight="1" x14ac:dyDescent="0.2">
      <c r="A354" s="5">
        <v>353</v>
      </c>
      <c r="B354" s="5">
        <v>0</v>
      </c>
      <c r="C354" s="5">
        <v>0.33263599999999999</v>
      </c>
      <c r="D354" s="5">
        <v>3.8009000000000001E-2</v>
      </c>
      <c r="E354" s="5">
        <v>0.66736399999999996</v>
      </c>
      <c r="F354" s="5">
        <v>1.2912E-2</v>
      </c>
      <c r="G354" s="5">
        <v>2.9436209999999998</v>
      </c>
      <c r="H354" s="5">
        <v>911.75160000000005</v>
      </c>
      <c r="I354" s="5">
        <v>2.4295779999999998</v>
      </c>
      <c r="J354" s="5">
        <v>2.829059</v>
      </c>
      <c r="K354" s="6">
        <v>0.360066403870764</v>
      </c>
      <c r="L354" s="7">
        <v>0.11</v>
      </c>
      <c r="M354" s="7" t="str">
        <f t="shared" si="15"/>
        <v>bad</v>
      </c>
      <c r="N354" s="7">
        <f t="shared" si="16"/>
        <v>-0.25006640387076401</v>
      </c>
      <c r="O354" s="7" t="str">
        <f t="shared" si="17"/>
        <v>No</v>
      </c>
      <c r="P354" s="7" t="str">
        <f t="shared" si="18"/>
        <v>No</v>
      </c>
      <c r="Q354" s="7"/>
      <c r="R354" s="8"/>
      <c r="S354" s="7"/>
      <c r="T354" s="7" t="str">
        <f t="shared" si="19"/>
        <v/>
      </c>
      <c r="U354" s="7"/>
      <c r="V354" s="7">
        <f t="shared" si="22"/>
        <v>0</v>
      </c>
      <c r="W354" s="9">
        <f t="shared" si="23"/>
        <v>-0.360066403870764</v>
      </c>
      <c r="X354" s="7"/>
      <c r="Y354" s="7"/>
      <c r="Z354" s="9">
        <f t="shared" si="24"/>
        <v>-2.5000000000000001E-3</v>
      </c>
      <c r="AA354" s="7"/>
    </row>
    <row r="355" spans="1:27" ht="15.75" customHeight="1" x14ac:dyDescent="0.2">
      <c r="A355" s="5">
        <v>354</v>
      </c>
      <c r="B355" s="5">
        <v>0</v>
      </c>
      <c r="C355" s="5">
        <v>0.63067600000000001</v>
      </c>
      <c r="D355" s="5">
        <v>0.97071700000000005</v>
      </c>
      <c r="E355" s="5">
        <v>0.36932399999999999</v>
      </c>
      <c r="F355" s="5">
        <v>0.481209</v>
      </c>
      <c r="G355" s="5">
        <v>2.0172479999999999</v>
      </c>
      <c r="H355" s="5">
        <v>951.90329999999994</v>
      </c>
      <c r="I355" s="5">
        <v>1.690099</v>
      </c>
      <c r="J355" s="5">
        <v>2.9392800000000001</v>
      </c>
      <c r="K355" s="6">
        <v>1.569640308264221E-2</v>
      </c>
      <c r="L355" s="7">
        <v>0.05</v>
      </c>
      <c r="M355" s="7" t="str">
        <f t="shared" si="15"/>
        <v>good</v>
      </c>
      <c r="N355" s="7">
        <f t="shared" si="16"/>
        <v>3.4303596917357793E-2</v>
      </c>
      <c r="O355" s="7" t="str">
        <f t="shared" si="17"/>
        <v>No</v>
      </c>
      <c r="P355" s="7" t="str">
        <f t="shared" si="18"/>
        <v>No</v>
      </c>
      <c r="Q355" s="7"/>
      <c r="R355" s="8"/>
      <c r="S355" s="7"/>
      <c r="T355" s="7">
        <f t="shared" si="19"/>
        <v>0.05</v>
      </c>
      <c r="U355" s="7"/>
      <c r="V355" s="7">
        <f t="shared" si="22"/>
        <v>0</v>
      </c>
      <c r="W355" s="9">
        <f t="shared" si="23"/>
        <v>-1.569640308264221E-2</v>
      </c>
      <c r="X355" s="7"/>
      <c r="Y355" s="7"/>
      <c r="Z355" s="9">
        <f t="shared" si="24"/>
        <v>-2.5000000000000001E-3</v>
      </c>
      <c r="AA355" s="7"/>
    </row>
    <row r="356" spans="1:27" ht="15.75" customHeight="1" x14ac:dyDescent="0.2">
      <c r="A356" s="5">
        <v>355</v>
      </c>
      <c r="B356" s="5">
        <v>0</v>
      </c>
      <c r="C356" s="5">
        <v>0.76092099999999996</v>
      </c>
      <c r="D356" s="5">
        <v>0.24457999999999999</v>
      </c>
      <c r="E356" s="5">
        <v>0.23907900000000001</v>
      </c>
      <c r="F356" s="5">
        <v>0.12413399999999999</v>
      </c>
      <c r="G356" s="5">
        <v>1.9702869999999999</v>
      </c>
      <c r="H356" s="5">
        <v>745.85130000000004</v>
      </c>
      <c r="I356" s="5">
        <v>1.760113</v>
      </c>
      <c r="J356" s="5">
        <v>2.635354</v>
      </c>
      <c r="K356" s="6">
        <v>6.8942411722714064E-2</v>
      </c>
      <c r="L356" s="7">
        <v>0.12</v>
      </c>
      <c r="M356" s="7" t="str">
        <f t="shared" si="15"/>
        <v>good</v>
      </c>
      <c r="N356" s="7">
        <f t="shared" si="16"/>
        <v>5.1057588277285931E-2</v>
      </c>
      <c r="O356" s="7" t="str">
        <f t="shared" si="17"/>
        <v>No</v>
      </c>
      <c r="P356" s="7" t="str">
        <f t="shared" si="18"/>
        <v>No</v>
      </c>
      <c r="Q356" s="7"/>
      <c r="R356" s="8"/>
      <c r="S356" s="7"/>
      <c r="T356" s="7">
        <f t="shared" si="19"/>
        <v>0.12</v>
      </c>
      <c r="U356" s="7"/>
      <c r="V356" s="7">
        <f t="shared" si="22"/>
        <v>0</v>
      </c>
      <c r="W356" s="9">
        <f t="shared" si="23"/>
        <v>-6.8942411722714064E-2</v>
      </c>
      <c r="X356" s="7"/>
      <c r="Y356" s="7"/>
      <c r="Z356" s="9">
        <f t="shared" si="24"/>
        <v>-2.5000000000000001E-3</v>
      </c>
      <c r="AA356" s="7"/>
    </row>
    <row r="357" spans="1:27" ht="15.75" customHeight="1" x14ac:dyDescent="0.2">
      <c r="A357" s="5">
        <v>356</v>
      </c>
      <c r="B357" s="5">
        <v>0</v>
      </c>
      <c r="C357" s="5">
        <v>0.71576899999999999</v>
      </c>
      <c r="D357" s="5">
        <v>0.94392600000000004</v>
      </c>
      <c r="E357" s="5">
        <v>0.28423100000000001</v>
      </c>
      <c r="F357" s="5">
        <v>0.58965100000000004</v>
      </c>
      <c r="G357" s="5">
        <v>1.6008230000000001</v>
      </c>
      <c r="H357" s="5">
        <v>976.00329999999997</v>
      </c>
      <c r="I357" s="5">
        <v>1.8896200000000001</v>
      </c>
      <c r="J357" s="5">
        <v>2.7276910000000001</v>
      </c>
      <c r="K357" s="6">
        <v>9.8135916305680474E-3</v>
      </c>
      <c r="L357" s="7">
        <v>0.05</v>
      </c>
      <c r="M357" s="7" t="str">
        <f t="shared" si="15"/>
        <v>good</v>
      </c>
      <c r="N357" s="7">
        <f t="shared" si="16"/>
        <v>4.0186408369431957E-2</v>
      </c>
      <c r="O357" s="7" t="str">
        <f t="shared" si="17"/>
        <v>No</v>
      </c>
      <c r="P357" s="7" t="str">
        <f t="shared" si="18"/>
        <v>No</v>
      </c>
      <c r="Q357" s="7"/>
      <c r="R357" s="8"/>
      <c r="S357" s="7"/>
      <c r="T357" s="7">
        <f t="shared" si="19"/>
        <v>0.05</v>
      </c>
      <c r="U357" s="7"/>
      <c r="V357" s="7">
        <f t="shared" si="22"/>
        <v>0</v>
      </c>
      <c r="W357" s="9">
        <f t="shared" si="23"/>
        <v>-9.8135916305680474E-3</v>
      </c>
      <c r="X357" s="7"/>
      <c r="Y357" s="7"/>
      <c r="Z357" s="9">
        <f t="shared" si="24"/>
        <v>-2.5000000000000001E-3</v>
      </c>
      <c r="AA357" s="7"/>
    </row>
    <row r="358" spans="1:27" ht="15.75" customHeight="1" x14ac:dyDescent="0.2">
      <c r="A358" s="5">
        <v>357</v>
      </c>
      <c r="B358" s="5">
        <v>0</v>
      </c>
      <c r="C358" s="5">
        <v>0.22086900000000001</v>
      </c>
      <c r="D358" s="5">
        <v>0.73487800000000003</v>
      </c>
      <c r="E358" s="5">
        <v>0.77913100000000002</v>
      </c>
      <c r="F358" s="5">
        <v>0.33282099999999998</v>
      </c>
      <c r="G358" s="5">
        <v>2.2080280000000001</v>
      </c>
      <c r="H358" s="5">
        <v>993.54250000000002</v>
      </c>
      <c r="I358" s="5">
        <v>1.8593379999999999</v>
      </c>
      <c r="J358" s="5">
        <v>2.1734659999999999</v>
      </c>
      <c r="K358" s="6">
        <v>0.15549269818800951</v>
      </c>
      <c r="L358" s="7">
        <v>0.1</v>
      </c>
      <c r="M358" s="7" t="str">
        <f t="shared" si="15"/>
        <v>bad</v>
      </c>
      <c r="N358" s="7">
        <f t="shared" si="16"/>
        <v>-5.5492698188009504E-2</v>
      </c>
      <c r="O358" s="7" t="str">
        <f t="shared" si="17"/>
        <v>No</v>
      </c>
      <c r="P358" s="7" t="str">
        <f t="shared" si="18"/>
        <v>No</v>
      </c>
      <c r="Q358" s="7"/>
      <c r="R358" s="8"/>
      <c r="S358" s="7"/>
      <c r="T358" s="7" t="str">
        <f t="shared" si="19"/>
        <v/>
      </c>
      <c r="U358" s="7"/>
      <c r="V358" s="7">
        <f t="shared" si="22"/>
        <v>0</v>
      </c>
      <c r="W358" s="9">
        <f t="shared" si="23"/>
        <v>-0.15549269818800951</v>
      </c>
      <c r="X358" s="7"/>
      <c r="Y358" s="7"/>
      <c r="Z358" s="9">
        <f t="shared" si="24"/>
        <v>-2.5000000000000001E-3</v>
      </c>
      <c r="AA358" s="7"/>
    </row>
    <row r="359" spans="1:27" ht="15.75" customHeight="1" x14ac:dyDescent="0.2">
      <c r="A359" s="5">
        <v>358</v>
      </c>
      <c r="B359" s="5">
        <v>0</v>
      </c>
      <c r="C359" s="5">
        <v>0.61185800000000001</v>
      </c>
      <c r="D359" s="5">
        <v>0.577322</v>
      </c>
      <c r="E359" s="5">
        <v>0.38814199999999999</v>
      </c>
      <c r="F359" s="5">
        <v>0.29892400000000002</v>
      </c>
      <c r="G359" s="5">
        <v>1.9313340000000001</v>
      </c>
      <c r="H359" s="5">
        <v>1085.165</v>
      </c>
      <c r="I359" s="5">
        <v>1.9681999999999999</v>
      </c>
      <c r="J359" s="5">
        <v>2.2998020000000001</v>
      </c>
      <c r="K359" s="6">
        <v>5.2877534520482557E-2</v>
      </c>
      <c r="L359" s="7">
        <v>0.06</v>
      </c>
      <c r="M359" s="7" t="str">
        <f t="shared" si="15"/>
        <v>good</v>
      </c>
      <c r="N359" s="7">
        <f t="shared" si="16"/>
        <v>7.1224654795174411E-3</v>
      </c>
      <c r="O359" s="7" t="str">
        <f t="shared" si="17"/>
        <v>No</v>
      </c>
      <c r="P359" s="7" t="str">
        <f t="shared" si="18"/>
        <v>No</v>
      </c>
      <c r="Q359" s="7"/>
      <c r="R359" s="8"/>
      <c r="S359" s="7"/>
      <c r="T359" s="7">
        <f t="shared" si="19"/>
        <v>0.06</v>
      </c>
      <c r="U359" s="7"/>
      <c r="V359" s="7">
        <f t="shared" si="22"/>
        <v>0</v>
      </c>
      <c r="W359" s="9">
        <f t="shared" si="23"/>
        <v>-5.2877534520482557E-2</v>
      </c>
      <c r="X359" s="7"/>
      <c r="Y359" s="7"/>
      <c r="Z359" s="9">
        <f t="shared" si="24"/>
        <v>-2.5000000000000001E-3</v>
      </c>
      <c r="AA359" s="7"/>
    </row>
    <row r="360" spans="1:27" ht="15.75" customHeight="1" x14ac:dyDescent="0.2">
      <c r="A360" s="5">
        <v>359</v>
      </c>
      <c r="B360" s="5">
        <v>0</v>
      </c>
      <c r="C360" s="5">
        <v>0.52389600000000003</v>
      </c>
      <c r="D360" s="5">
        <v>0.74862300000000004</v>
      </c>
      <c r="E360" s="5">
        <v>0.47610400000000003</v>
      </c>
      <c r="F360" s="5">
        <v>0.44812200000000002</v>
      </c>
      <c r="G360" s="5">
        <v>1.6705760000000001</v>
      </c>
      <c r="H360" s="5">
        <v>1061.9490000000001</v>
      </c>
      <c r="I360" s="5">
        <v>1.9710449999999999</v>
      </c>
      <c r="J360" s="5">
        <v>1.565477</v>
      </c>
      <c r="K360" s="6">
        <v>8.3019116984412333E-2</v>
      </c>
      <c r="L360" s="7">
        <v>0.08</v>
      </c>
      <c r="M360" s="7" t="str">
        <f t="shared" si="15"/>
        <v>bad</v>
      </c>
      <c r="N360" s="7">
        <f t="shared" si="16"/>
        <v>-3.0191169844123317E-3</v>
      </c>
      <c r="O360" s="7" t="str">
        <f t="shared" si="17"/>
        <v>No</v>
      </c>
      <c r="P360" s="7" t="str">
        <f t="shared" si="18"/>
        <v>No</v>
      </c>
      <c r="Q360" s="7"/>
      <c r="R360" s="8"/>
      <c r="S360" s="7"/>
      <c r="T360" s="7" t="str">
        <f t="shared" si="19"/>
        <v/>
      </c>
      <c r="U360" s="7"/>
      <c r="V360" s="7">
        <f t="shared" si="22"/>
        <v>0</v>
      </c>
      <c r="W360" s="9">
        <f t="shared" si="23"/>
        <v>-8.3019116984412333E-2</v>
      </c>
      <c r="X360" s="7"/>
      <c r="Y360" s="7"/>
      <c r="Z360" s="9">
        <f t="shared" si="24"/>
        <v>-2.5000000000000001E-3</v>
      </c>
      <c r="AA360" s="7"/>
    </row>
    <row r="361" spans="1:27" ht="15.75" customHeight="1" x14ac:dyDescent="0.2">
      <c r="A361" s="5">
        <v>360</v>
      </c>
      <c r="B361" s="5">
        <v>0</v>
      </c>
      <c r="C361" s="5">
        <v>0.31295000000000001</v>
      </c>
      <c r="D361" s="5">
        <v>0.38293700000000003</v>
      </c>
      <c r="E361" s="5">
        <v>0.68705000000000005</v>
      </c>
      <c r="F361" s="5">
        <v>0.19652500000000001</v>
      </c>
      <c r="G361" s="5">
        <v>1.9485380000000001</v>
      </c>
      <c r="H361" s="5">
        <v>889.43179999999995</v>
      </c>
      <c r="I361" s="5">
        <v>1.8875630000000001</v>
      </c>
      <c r="J361" s="5">
        <v>2.6979009999999999</v>
      </c>
      <c r="K361" s="6">
        <v>0.1041523946433487</v>
      </c>
      <c r="L361" s="7">
        <v>0.15</v>
      </c>
      <c r="M361" s="7" t="str">
        <f t="shared" si="15"/>
        <v>good</v>
      </c>
      <c r="N361" s="7">
        <f t="shared" si="16"/>
        <v>4.5847605356651291E-2</v>
      </c>
      <c r="O361" s="7" t="str">
        <f t="shared" si="17"/>
        <v>No</v>
      </c>
      <c r="P361" s="7" t="str">
        <f t="shared" si="18"/>
        <v>No</v>
      </c>
      <c r="Q361" s="7"/>
      <c r="R361" s="8"/>
      <c r="S361" s="7"/>
      <c r="T361" s="7">
        <f t="shared" si="19"/>
        <v>0.15</v>
      </c>
      <c r="U361" s="7"/>
      <c r="V361" s="7">
        <f t="shared" si="22"/>
        <v>0</v>
      </c>
      <c r="W361" s="9">
        <f t="shared" si="23"/>
        <v>-0.1041523946433487</v>
      </c>
      <c r="X361" s="7"/>
      <c r="Y361" s="7"/>
      <c r="Z361" s="9">
        <f t="shared" si="24"/>
        <v>-2.5000000000000001E-3</v>
      </c>
      <c r="AA361" s="7"/>
    </row>
    <row r="362" spans="1:27" ht="15.75" customHeight="1" x14ac:dyDescent="0.2">
      <c r="A362" s="5">
        <v>361</v>
      </c>
      <c r="B362" s="5">
        <v>0</v>
      </c>
      <c r="C362" s="5">
        <v>0.66351000000000004</v>
      </c>
      <c r="D362" s="5">
        <v>0.29733100000000001</v>
      </c>
      <c r="E362" s="5">
        <v>0.33649000000000001</v>
      </c>
      <c r="F362" s="5">
        <v>0.13891300000000001</v>
      </c>
      <c r="G362" s="5">
        <v>2.1404109999999998</v>
      </c>
      <c r="H362" s="5">
        <v>994.6653</v>
      </c>
      <c r="I362" s="5">
        <v>2.5533679999999999</v>
      </c>
      <c r="J362" s="5">
        <v>3.4280710000000001</v>
      </c>
      <c r="K362" s="6">
        <v>2.8961494696144719E-2</v>
      </c>
      <c r="L362" s="7">
        <v>0.13</v>
      </c>
      <c r="M362" s="7" t="str">
        <f t="shared" si="15"/>
        <v>good</v>
      </c>
      <c r="N362" s="7">
        <f t="shared" si="16"/>
        <v>0.10103850530385529</v>
      </c>
      <c r="O362" s="7" t="str">
        <f t="shared" si="17"/>
        <v>Yes</v>
      </c>
      <c r="P362" s="7" t="str">
        <f t="shared" si="18"/>
        <v>Yes</v>
      </c>
      <c r="Q362" s="7"/>
      <c r="R362" s="8"/>
      <c r="S362" s="7"/>
      <c r="T362" s="7">
        <f t="shared" si="19"/>
        <v>0.13</v>
      </c>
      <c r="U362" s="7"/>
      <c r="V362" s="7">
        <f t="shared" si="22"/>
        <v>0</v>
      </c>
      <c r="W362" s="9">
        <f t="shared" si="23"/>
        <v>-2.8961494696144719E-2</v>
      </c>
      <c r="X362" s="7"/>
      <c r="Y362" s="7"/>
      <c r="Z362" s="9">
        <f t="shared" si="24"/>
        <v>-2.5000000000000001E-3</v>
      </c>
      <c r="AA362" s="7"/>
    </row>
    <row r="363" spans="1:27" ht="15.75" customHeight="1" x14ac:dyDescent="0.2">
      <c r="A363" s="5">
        <v>362</v>
      </c>
      <c r="B363" s="5">
        <v>0</v>
      </c>
      <c r="C363" s="5">
        <v>0.644347</v>
      </c>
      <c r="D363" s="5">
        <v>0.68860299999999997</v>
      </c>
      <c r="E363" s="5">
        <v>0.355653</v>
      </c>
      <c r="F363" s="5">
        <v>0.36867299999999997</v>
      </c>
      <c r="G363" s="5">
        <v>1.867788</v>
      </c>
      <c r="H363" s="5">
        <v>914.65639999999996</v>
      </c>
      <c r="I363" s="5">
        <v>1.7759689999999999</v>
      </c>
      <c r="J363" s="5">
        <v>2.29419</v>
      </c>
      <c r="K363" s="6">
        <v>4.6136088859238582E-2</v>
      </c>
      <c r="L363" s="7">
        <v>7.0000000000000007E-2</v>
      </c>
      <c r="M363" s="7" t="str">
        <f t="shared" si="15"/>
        <v>good</v>
      </c>
      <c r="N363" s="7">
        <f t="shared" si="16"/>
        <v>2.3863911140761425E-2</v>
      </c>
      <c r="O363" s="7" t="str">
        <f t="shared" si="17"/>
        <v>No</v>
      </c>
      <c r="P363" s="7" t="str">
        <f t="shared" si="18"/>
        <v>No</v>
      </c>
      <c r="Q363" s="7"/>
      <c r="R363" s="8"/>
      <c r="S363" s="7"/>
      <c r="T363" s="7">
        <f t="shared" si="19"/>
        <v>7.0000000000000007E-2</v>
      </c>
      <c r="U363" s="7"/>
      <c r="V363" s="7">
        <f t="shared" si="22"/>
        <v>0</v>
      </c>
      <c r="W363" s="9">
        <f t="shared" si="23"/>
        <v>-4.6136088859238582E-2</v>
      </c>
      <c r="X363" s="7"/>
      <c r="Y363" s="7"/>
      <c r="Z363" s="9">
        <f t="shared" si="24"/>
        <v>-2.5000000000000001E-3</v>
      </c>
      <c r="AA363" s="7"/>
    </row>
    <row r="364" spans="1:27" ht="15.75" customHeight="1" x14ac:dyDescent="0.2">
      <c r="A364" s="5">
        <v>363</v>
      </c>
      <c r="B364" s="5">
        <v>0</v>
      </c>
      <c r="C364" s="5">
        <v>0.58379800000000004</v>
      </c>
      <c r="D364" s="5">
        <v>1.0671299999999999</v>
      </c>
      <c r="E364" s="5">
        <v>0.41620200000000002</v>
      </c>
      <c r="F364" s="5">
        <v>0.64530299999999996</v>
      </c>
      <c r="G364" s="5">
        <v>1.6536900000000001</v>
      </c>
      <c r="H364" s="5">
        <v>1104.578</v>
      </c>
      <c r="I364" s="5">
        <v>1.8901190000000001</v>
      </c>
      <c r="J364" s="5">
        <v>2.1559720000000002</v>
      </c>
      <c r="K364" s="6">
        <v>1.949158667427359E-2</v>
      </c>
      <c r="L364" s="7">
        <v>7.0000000000000007E-2</v>
      </c>
      <c r="M364" s="7" t="str">
        <f t="shared" si="15"/>
        <v>good</v>
      </c>
      <c r="N364" s="7">
        <f t="shared" si="16"/>
        <v>5.050841332572642E-2</v>
      </c>
      <c r="O364" s="7" t="str">
        <f t="shared" si="17"/>
        <v>No</v>
      </c>
      <c r="P364" s="7" t="str">
        <f t="shared" si="18"/>
        <v>No</v>
      </c>
      <c r="Q364" s="7"/>
      <c r="R364" s="8"/>
      <c r="S364" s="7"/>
      <c r="T364" s="7">
        <f t="shared" si="19"/>
        <v>7.0000000000000007E-2</v>
      </c>
      <c r="U364" s="7"/>
      <c r="V364" s="7">
        <f t="shared" si="22"/>
        <v>0</v>
      </c>
      <c r="W364" s="9">
        <f t="shared" si="23"/>
        <v>-1.949158667427359E-2</v>
      </c>
      <c r="X364" s="7"/>
      <c r="Y364" s="7"/>
      <c r="Z364" s="9">
        <f t="shared" si="24"/>
        <v>-2.5000000000000001E-3</v>
      </c>
      <c r="AA364" s="7"/>
    </row>
    <row r="365" spans="1:27" ht="15.75" customHeight="1" x14ac:dyDescent="0.2">
      <c r="A365" s="5">
        <v>364</v>
      </c>
      <c r="B365" s="5">
        <v>0</v>
      </c>
      <c r="C365" s="5">
        <v>0.54184500000000002</v>
      </c>
      <c r="D365" s="5">
        <v>1.2010689999999999</v>
      </c>
      <c r="E365" s="5">
        <v>0.45815499999999998</v>
      </c>
      <c r="F365" s="5">
        <v>0.50398399999999999</v>
      </c>
      <c r="G365" s="5">
        <v>2.3831479999999998</v>
      </c>
      <c r="H365" s="5">
        <v>1124.837</v>
      </c>
      <c r="I365" s="5">
        <v>2.1880679999999999</v>
      </c>
      <c r="J365" s="5">
        <v>2.8448280000000001</v>
      </c>
      <c r="K365" s="6">
        <v>1.993297718477112E-2</v>
      </c>
      <c r="L365" s="7">
        <v>0.06</v>
      </c>
      <c r="M365" s="7" t="str">
        <f t="shared" si="15"/>
        <v>good</v>
      </c>
      <c r="N365" s="7">
        <f t="shared" si="16"/>
        <v>4.0067022815228878E-2</v>
      </c>
      <c r="O365" s="7" t="str">
        <f t="shared" si="17"/>
        <v>No</v>
      </c>
      <c r="P365" s="7" t="str">
        <f t="shared" si="18"/>
        <v>No</v>
      </c>
      <c r="Q365" s="7"/>
      <c r="R365" s="8"/>
      <c r="S365" s="7"/>
      <c r="T365" s="7">
        <f t="shared" si="19"/>
        <v>0.06</v>
      </c>
      <c r="U365" s="7"/>
      <c r="V365" s="7">
        <f t="shared" si="22"/>
        <v>0</v>
      </c>
      <c r="W365" s="9">
        <f t="shared" si="23"/>
        <v>-1.993297718477112E-2</v>
      </c>
      <c r="X365" s="7"/>
      <c r="Y365" s="7"/>
      <c r="Z365" s="9">
        <f t="shared" si="24"/>
        <v>-2.5000000000000001E-3</v>
      </c>
      <c r="AA365" s="7"/>
    </row>
    <row r="366" spans="1:27" ht="15.75" customHeight="1" x14ac:dyDescent="0.2">
      <c r="A366" s="5">
        <v>365</v>
      </c>
      <c r="B366" s="5">
        <v>0</v>
      </c>
      <c r="C366" s="5">
        <v>0.84523899999999996</v>
      </c>
      <c r="D366" s="5">
        <v>0.55874699999999999</v>
      </c>
      <c r="E366" s="5">
        <v>0.15476100000000001</v>
      </c>
      <c r="F366" s="5">
        <v>0.40737699999999999</v>
      </c>
      <c r="G366" s="5">
        <v>1.371572</v>
      </c>
      <c r="H366" s="5">
        <v>707.54650000000004</v>
      </c>
      <c r="I366" s="5">
        <v>2.0271599999999999</v>
      </c>
      <c r="J366" s="5">
        <v>2.1490119999999999</v>
      </c>
      <c r="K366" s="6">
        <v>3.0668478962474509E-2</v>
      </c>
      <c r="L366" s="7">
        <v>0.05</v>
      </c>
      <c r="M366" s="7" t="str">
        <f t="shared" si="15"/>
        <v>good</v>
      </c>
      <c r="N366" s="7">
        <f t="shared" si="16"/>
        <v>1.9331521037525494E-2</v>
      </c>
      <c r="O366" s="7" t="str">
        <f t="shared" si="17"/>
        <v>No</v>
      </c>
      <c r="P366" s="7" t="str">
        <f t="shared" si="18"/>
        <v>No</v>
      </c>
      <c r="Q366" s="7"/>
      <c r="R366" s="8"/>
      <c r="S366" s="7"/>
      <c r="T366" s="7">
        <f t="shared" si="19"/>
        <v>0.05</v>
      </c>
      <c r="U366" s="7"/>
      <c r="V366" s="7">
        <f t="shared" si="22"/>
        <v>0</v>
      </c>
      <c r="W366" s="9">
        <f t="shared" si="23"/>
        <v>-3.0668478962474509E-2</v>
      </c>
      <c r="X366" s="7"/>
      <c r="Y366" s="7"/>
      <c r="Z366" s="9">
        <f t="shared" si="24"/>
        <v>-2.5000000000000001E-3</v>
      </c>
      <c r="AA366" s="7"/>
    </row>
    <row r="367" spans="1:27" ht="15.75" customHeight="1" x14ac:dyDescent="0.2">
      <c r="A367" s="5">
        <v>366</v>
      </c>
      <c r="B367" s="5">
        <v>0</v>
      </c>
      <c r="C367" s="5">
        <v>0.66474999999999995</v>
      </c>
      <c r="D367" s="5">
        <v>0.63385999999999998</v>
      </c>
      <c r="E367" s="5">
        <v>0.33524999999999999</v>
      </c>
      <c r="F367" s="5">
        <v>0.33683000000000002</v>
      </c>
      <c r="G367" s="5">
        <v>1.88184</v>
      </c>
      <c r="H367" s="5">
        <v>975.80539999999996</v>
      </c>
      <c r="I367" s="5">
        <v>1.7392289999999999</v>
      </c>
      <c r="J367" s="5">
        <v>2.2679019999999999</v>
      </c>
      <c r="K367" s="6">
        <v>4.7258849492138211E-2</v>
      </c>
      <c r="L367" s="7">
        <v>0.05</v>
      </c>
      <c r="M367" s="7" t="str">
        <f t="shared" si="15"/>
        <v>good</v>
      </c>
      <c r="N367" s="7">
        <f t="shared" si="16"/>
        <v>2.741150507861792E-3</v>
      </c>
      <c r="O367" s="7" t="str">
        <f t="shared" si="17"/>
        <v>No</v>
      </c>
      <c r="P367" s="7" t="str">
        <f t="shared" si="18"/>
        <v>No</v>
      </c>
      <c r="Q367" s="7"/>
      <c r="R367" s="8"/>
      <c r="S367" s="7"/>
      <c r="T367" s="7">
        <f t="shared" si="19"/>
        <v>0.05</v>
      </c>
      <c r="U367" s="7"/>
      <c r="V367" s="7">
        <f t="shared" si="22"/>
        <v>0</v>
      </c>
      <c r="W367" s="9">
        <f t="shared" si="23"/>
        <v>-4.7258849492138211E-2</v>
      </c>
      <c r="X367" s="7"/>
      <c r="Y367" s="7"/>
      <c r="Z367" s="9">
        <f t="shared" si="24"/>
        <v>-2.5000000000000001E-3</v>
      </c>
      <c r="AA367" s="7"/>
    </row>
    <row r="368" spans="1:27" ht="15.75" customHeight="1" x14ac:dyDescent="0.2">
      <c r="A368" s="5">
        <v>367</v>
      </c>
      <c r="B368" s="5">
        <v>0</v>
      </c>
      <c r="C368" s="5">
        <v>0.59800299999999995</v>
      </c>
      <c r="D368" s="5">
        <v>0.56917300000000004</v>
      </c>
      <c r="E368" s="5">
        <v>0.40199699999999999</v>
      </c>
      <c r="F368" s="5">
        <v>0.27062399999999998</v>
      </c>
      <c r="G368" s="5">
        <v>2.1031879999999998</v>
      </c>
      <c r="H368" s="5">
        <v>1080.931</v>
      </c>
      <c r="I368" s="5">
        <v>2.4509400000000001</v>
      </c>
      <c r="J368" s="5">
        <v>2.6969859999999999</v>
      </c>
      <c r="K368" s="6">
        <v>4.4079864139859148E-2</v>
      </c>
      <c r="L368" s="7">
        <v>0.09</v>
      </c>
      <c r="M368" s="7" t="str">
        <f t="shared" si="15"/>
        <v>good</v>
      </c>
      <c r="N368" s="7">
        <f t="shared" si="16"/>
        <v>4.5920135860140848E-2</v>
      </c>
      <c r="O368" s="7" t="str">
        <f t="shared" si="17"/>
        <v>No</v>
      </c>
      <c r="P368" s="7" t="str">
        <f t="shared" si="18"/>
        <v>No</v>
      </c>
      <c r="Q368" s="7"/>
      <c r="R368" s="8"/>
      <c r="S368" s="7"/>
      <c r="T368" s="7">
        <f t="shared" si="19"/>
        <v>0.09</v>
      </c>
      <c r="U368" s="7"/>
      <c r="V368" s="7">
        <f t="shared" si="22"/>
        <v>0</v>
      </c>
      <c r="W368" s="9">
        <f t="shared" si="23"/>
        <v>-4.4079864139859148E-2</v>
      </c>
      <c r="X368" s="7"/>
      <c r="Y368" s="7"/>
      <c r="Z368" s="9">
        <f t="shared" si="24"/>
        <v>-2.5000000000000001E-3</v>
      </c>
      <c r="AA368" s="7"/>
    </row>
    <row r="369" spans="1:27" ht="15.75" customHeight="1" x14ac:dyDescent="0.2">
      <c r="A369" s="5">
        <v>368</v>
      </c>
      <c r="B369" s="5">
        <v>0</v>
      </c>
      <c r="C369" s="5">
        <v>0.69730400000000003</v>
      </c>
      <c r="D369" s="5">
        <v>0.53171199999999996</v>
      </c>
      <c r="E369" s="5">
        <v>0.30269600000000002</v>
      </c>
      <c r="F369" s="5">
        <v>0.26315499999999997</v>
      </c>
      <c r="G369" s="5">
        <v>2.020527</v>
      </c>
      <c r="H369" s="5">
        <v>946.8886</v>
      </c>
      <c r="I369" s="5">
        <v>1.755879</v>
      </c>
      <c r="J369" s="5">
        <v>2.7639079999999998</v>
      </c>
      <c r="K369" s="6">
        <v>3.55660015269594E-2</v>
      </c>
      <c r="L369" s="7">
        <v>0.08</v>
      </c>
      <c r="M369" s="7" t="str">
        <f t="shared" si="15"/>
        <v>good</v>
      </c>
      <c r="N369" s="7">
        <f t="shared" si="16"/>
        <v>4.4433998473040602E-2</v>
      </c>
      <c r="O369" s="7" t="str">
        <f t="shared" si="17"/>
        <v>No</v>
      </c>
      <c r="P369" s="7" t="str">
        <f t="shared" si="18"/>
        <v>No</v>
      </c>
      <c r="Q369" s="7"/>
      <c r="R369" s="8"/>
      <c r="S369" s="7"/>
      <c r="T369" s="7">
        <f t="shared" si="19"/>
        <v>0.08</v>
      </c>
      <c r="U369" s="7"/>
      <c r="V369" s="7">
        <f t="shared" si="22"/>
        <v>0</v>
      </c>
      <c r="W369" s="9">
        <f t="shared" si="23"/>
        <v>-3.55660015269594E-2</v>
      </c>
      <c r="X369" s="7"/>
      <c r="Y369" s="7"/>
      <c r="Z369" s="9">
        <f t="shared" si="24"/>
        <v>-2.5000000000000001E-3</v>
      </c>
      <c r="AA369" s="7"/>
    </row>
    <row r="370" spans="1:27" ht="15.75" customHeight="1" x14ac:dyDescent="0.2">
      <c r="A370" s="5">
        <v>369</v>
      </c>
      <c r="B370" s="5">
        <v>0</v>
      </c>
      <c r="C370" s="5">
        <v>0.61343899999999996</v>
      </c>
      <c r="D370" s="5">
        <v>0.61186099999999999</v>
      </c>
      <c r="E370" s="5">
        <v>0.38656099999999999</v>
      </c>
      <c r="F370" s="5">
        <v>0.31512899999999999</v>
      </c>
      <c r="G370" s="5">
        <v>1.941619</v>
      </c>
      <c r="H370" s="5">
        <v>911.75540000000001</v>
      </c>
      <c r="I370" s="5">
        <v>2.0162930000000001</v>
      </c>
      <c r="J370" s="5">
        <v>2.777371</v>
      </c>
      <c r="K370" s="6">
        <v>3.5049345193477861E-2</v>
      </c>
      <c r="L370" s="7">
        <v>0.11</v>
      </c>
      <c r="M370" s="7" t="str">
        <f t="shared" si="15"/>
        <v>good</v>
      </c>
      <c r="N370" s="7">
        <f t="shared" si="16"/>
        <v>7.4950654806522132E-2</v>
      </c>
      <c r="O370" s="7" t="str">
        <f t="shared" si="17"/>
        <v>No</v>
      </c>
      <c r="P370" s="7" t="str">
        <f t="shared" si="18"/>
        <v>No</v>
      </c>
      <c r="Q370" s="7"/>
      <c r="R370" s="8"/>
      <c r="S370" s="7"/>
      <c r="T370" s="7">
        <f t="shared" si="19"/>
        <v>0.11</v>
      </c>
      <c r="U370" s="7"/>
      <c r="V370" s="7">
        <f t="shared" si="22"/>
        <v>0</v>
      </c>
      <c r="W370" s="9">
        <f t="shared" si="23"/>
        <v>-3.5049345193477861E-2</v>
      </c>
      <c r="X370" s="7"/>
      <c r="Y370" s="7"/>
      <c r="Z370" s="9">
        <f t="shared" si="24"/>
        <v>-2.5000000000000001E-3</v>
      </c>
      <c r="AA370" s="7"/>
    </row>
    <row r="371" spans="1:27" ht="15.75" customHeight="1" x14ac:dyDescent="0.2">
      <c r="A371" s="5">
        <v>370</v>
      </c>
      <c r="B371" s="5">
        <v>0</v>
      </c>
      <c r="C371" s="5">
        <v>0.42355799999999999</v>
      </c>
      <c r="D371" s="5">
        <v>1.3881619999999999</v>
      </c>
      <c r="E371" s="5">
        <v>0.57644200000000001</v>
      </c>
      <c r="F371" s="5">
        <v>0.65486500000000003</v>
      </c>
      <c r="G371" s="5">
        <v>2.119767</v>
      </c>
      <c r="H371" s="5">
        <v>1206.94</v>
      </c>
      <c r="I371" s="5">
        <v>1.7823549999999999</v>
      </c>
      <c r="J371" s="5">
        <v>2.257339</v>
      </c>
      <c r="K371" s="6">
        <v>2.3834166391980448E-2</v>
      </c>
      <c r="L371" s="7">
        <v>0.1</v>
      </c>
      <c r="M371" s="7" t="str">
        <f t="shared" si="15"/>
        <v>good</v>
      </c>
      <c r="N371" s="7">
        <f t="shared" si="16"/>
        <v>7.6165833608019554E-2</v>
      </c>
      <c r="O371" s="7" t="str">
        <f t="shared" si="17"/>
        <v>No</v>
      </c>
      <c r="P371" s="7" t="str">
        <f t="shared" si="18"/>
        <v>Yes</v>
      </c>
      <c r="Q371" s="7"/>
      <c r="R371" s="8"/>
      <c r="S371" s="7"/>
      <c r="T371" s="7">
        <f t="shared" si="19"/>
        <v>0.1</v>
      </c>
      <c r="U371" s="7"/>
      <c r="V371" s="7">
        <f t="shared" si="22"/>
        <v>0</v>
      </c>
      <c r="W371" s="9">
        <f t="shared" si="23"/>
        <v>-2.3834166391980448E-2</v>
      </c>
      <c r="X371" s="7"/>
      <c r="Y371" s="7"/>
      <c r="Z371" s="9">
        <f t="shared" si="24"/>
        <v>-2.5000000000000001E-3</v>
      </c>
      <c r="AA371" s="7"/>
    </row>
    <row r="372" spans="1:27" ht="15.75" customHeight="1" x14ac:dyDescent="0.2">
      <c r="A372" s="5">
        <v>371</v>
      </c>
      <c r="B372" s="5">
        <v>1</v>
      </c>
      <c r="C372" s="5">
        <v>0.17877599999999999</v>
      </c>
      <c r="D372" s="5">
        <v>0.43437500000000001</v>
      </c>
      <c r="E372" s="5">
        <v>0.82122399999999995</v>
      </c>
      <c r="F372" s="5">
        <v>0.174956</v>
      </c>
      <c r="G372" s="5">
        <v>2.4827759999999999</v>
      </c>
      <c r="H372" s="5">
        <v>938.178</v>
      </c>
      <c r="I372" s="5">
        <v>1.822724</v>
      </c>
      <c r="J372" s="5">
        <v>2.2585730000000002</v>
      </c>
      <c r="K372" s="6">
        <v>0.31002727926819279</v>
      </c>
      <c r="L372" s="7">
        <v>0.14000000000000001</v>
      </c>
      <c r="M372" s="7" t="str">
        <f t="shared" si="15"/>
        <v>bad</v>
      </c>
      <c r="N372" s="7">
        <f t="shared" si="16"/>
        <v>-0.17002727926819278</v>
      </c>
      <c r="O372" s="7" t="str">
        <f t="shared" si="17"/>
        <v>No</v>
      </c>
      <c r="P372" s="7" t="str">
        <f t="shared" si="18"/>
        <v>No</v>
      </c>
      <c r="Q372" s="7"/>
      <c r="R372" s="8"/>
      <c r="S372" s="7"/>
      <c r="T372" s="7" t="str">
        <f t="shared" si="19"/>
        <v/>
      </c>
      <c r="U372" s="7"/>
      <c r="V372" s="7">
        <f t="shared" si="22"/>
        <v>0</v>
      </c>
      <c r="W372" s="9">
        <f t="shared" si="23"/>
        <v>-0.31002727926819279</v>
      </c>
      <c r="X372" s="7"/>
      <c r="Y372" s="7"/>
      <c r="Z372" s="9">
        <f t="shared" si="24"/>
        <v>-2.5000000000000001E-3</v>
      </c>
      <c r="AA372" s="7"/>
    </row>
    <row r="373" spans="1:27" ht="15.75" customHeight="1" x14ac:dyDescent="0.2">
      <c r="A373" s="5">
        <v>372</v>
      </c>
      <c r="B373" s="5">
        <v>0</v>
      </c>
      <c r="C373" s="5">
        <v>0.55609799999999998</v>
      </c>
      <c r="D373" s="5">
        <v>0.784972</v>
      </c>
      <c r="E373" s="5">
        <v>0.44390200000000002</v>
      </c>
      <c r="F373" s="5">
        <v>0.34884999999999999</v>
      </c>
      <c r="G373" s="5">
        <v>2.2501699999999998</v>
      </c>
      <c r="H373" s="5">
        <v>951.71130000000005</v>
      </c>
      <c r="I373" s="5">
        <v>1.8187690000000001</v>
      </c>
      <c r="J373" s="5">
        <v>2.8192360000000001</v>
      </c>
      <c r="K373" s="6">
        <v>3.9288317193760733E-2</v>
      </c>
      <c r="L373" s="7">
        <v>7.0000000000000007E-2</v>
      </c>
      <c r="M373" s="7" t="str">
        <f t="shared" si="15"/>
        <v>good</v>
      </c>
      <c r="N373" s="7">
        <f t="shared" si="16"/>
        <v>3.0711682806239274E-2</v>
      </c>
      <c r="O373" s="7" t="str">
        <f t="shared" si="17"/>
        <v>No</v>
      </c>
      <c r="P373" s="7" t="str">
        <f t="shared" si="18"/>
        <v>No</v>
      </c>
      <c r="Q373" s="7"/>
      <c r="R373" s="8"/>
      <c r="S373" s="7"/>
      <c r="T373" s="7">
        <f t="shared" si="19"/>
        <v>7.0000000000000007E-2</v>
      </c>
      <c r="U373" s="7"/>
      <c r="V373" s="7">
        <f t="shared" si="22"/>
        <v>0</v>
      </c>
      <c r="W373" s="9">
        <f t="shared" si="23"/>
        <v>-3.9288317193760733E-2</v>
      </c>
      <c r="X373" s="7"/>
      <c r="Y373" s="7"/>
      <c r="Z373" s="9">
        <f t="shared" si="24"/>
        <v>-2.5000000000000001E-3</v>
      </c>
      <c r="AA373" s="7"/>
    </row>
    <row r="374" spans="1:27" ht="15.75" customHeight="1" x14ac:dyDescent="0.2">
      <c r="A374" s="5">
        <v>373</v>
      </c>
      <c r="B374" s="5">
        <v>0</v>
      </c>
      <c r="C374" s="5">
        <v>0.60489899999999996</v>
      </c>
      <c r="D374" s="5">
        <v>0.69575900000000002</v>
      </c>
      <c r="E374" s="5">
        <v>0.39510099999999998</v>
      </c>
      <c r="F374" s="5">
        <v>0.33083299999999999</v>
      </c>
      <c r="G374" s="5">
        <v>2.1030519999999999</v>
      </c>
      <c r="H374" s="5">
        <v>963.24919999999997</v>
      </c>
      <c r="I374" s="5">
        <v>1.7758579999999999</v>
      </c>
      <c r="J374" s="5">
        <v>2.0743999999999998</v>
      </c>
      <c r="K374" s="6">
        <v>8.0809899417454298E-2</v>
      </c>
      <c r="L374" s="7">
        <v>0.09</v>
      </c>
      <c r="M374" s="7" t="str">
        <f t="shared" si="15"/>
        <v>good</v>
      </c>
      <c r="N374" s="7">
        <f t="shared" si="16"/>
        <v>9.1901005825456988E-3</v>
      </c>
      <c r="O374" s="7" t="str">
        <f t="shared" si="17"/>
        <v>No</v>
      </c>
      <c r="P374" s="7" t="str">
        <f t="shared" si="18"/>
        <v>No</v>
      </c>
      <c r="Q374" s="7"/>
      <c r="R374" s="8"/>
      <c r="S374" s="7"/>
      <c r="T374" s="7">
        <f t="shared" si="19"/>
        <v>0.09</v>
      </c>
      <c r="U374" s="7"/>
      <c r="V374" s="7">
        <f t="shared" si="22"/>
        <v>0</v>
      </c>
      <c r="W374" s="9">
        <f t="shared" si="23"/>
        <v>-8.0809899417454298E-2</v>
      </c>
      <c r="X374" s="7"/>
      <c r="Y374" s="7"/>
      <c r="Z374" s="9">
        <f t="shared" si="24"/>
        <v>-2.5000000000000001E-3</v>
      </c>
      <c r="AA374" s="7"/>
    </row>
    <row r="375" spans="1:27" ht="15.75" customHeight="1" x14ac:dyDescent="0.2">
      <c r="A375" s="5">
        <v>374</v>
      </c>
      <c r="B375" s="5">
        <v>0</v>
      </c>
      <c r="C375" s="5">
        <v>0.19082399999999999</v>
      </c>
      <c r="D375" s="5">
        <v>0.52465799999999996</v>
      </c>
      <c r="E375" s="5">
        <v>0.80917600000000001</v>
      </c>
      <c r="F375" s="5">
        <v>0.21580099999999999</v>
      </c>
      <c r="G375" s="5">
        <v>2.4312140000000002</v>
      </c>
      <c r="H375" s="5">
        <v>1004.187</v>
      </c>
      <c r="I375" s="5">
        <v>1.296278</v>
      </c>
      <c r="J375" s="5">
        <v>2.627434</v>
      </c>
      <c r="K375" s="6">
        <v>0.1658834820539668</v>
      </c>
      <c r="L375" s="7">
        <v>0.1</v>
      </c>
      <c r="M375" s="7" t="str">
        <f t="shared" si="15"/>
        <v>bad</v>
      </c>
      <c r="N375" s="7">
        <f t="shared" si="16"/>
        <v>-6.5883482053966796E-2</v>
      </c>
      <c r="O375" s="7" t="str">
        <f t="shared" si="17"/>
        <v>No</v>
      </c>
      <c r="P375" s="7" t="str">
        <f t="shared" si="18"/>
        <v>No</v>
      </c>
      <c r="Q375" s="7"/>
      <c r="R375" s="8"/>
      <c r="S375" s="7"/>
      <c r="T375" s="7" t="str">
        <f t="shared" si="19"/>
        <v/>
      </c>
      <c r="U375" s="7"/>
      <c r="V375" s="7">
        <f t="shared" si="22"/>
        <v>0</v>
      </c>
      <c r="W375" s="9">
        <f t="shared" si="23"/>
        <v>-0.1658834820539668</v>
      </c>
      <c r="X375" s="7"/>
      <c r="Y375" s="7"/>
      <c r="Z375" s="9">
        <f t="shared" si="24"/>
        <v>-2.5000000000000001E-3</v>
      </c>
      <c r="AA375" s="7"/>
    </row>
    <row r="376" spans="1:27" ht="15.75" customHeight="1" x14ac:dyDescent="0.2">
      <c r="A376" s="5">
        <v>375</v>
      </c>
      <c r="B376" s="5">
        <v>0</v>
      </c>
      <c r="C376" s="5">
        <v>0.79875399999999996</v>
      </c>
      <c r="D376" s="5">
        <v>0.86571900000000002</v>
      </c>
      <c r="E376" s="5">
        <v>0.20124600000000001</v>
      </c>
      <c r="F376" s="5">
        <v>0.39801599999999998</v>
      </c>
      <c r="G376" s="5">
        <v>2.1750829999999999</v>
      </c>
      <c r="H376" s="5">
        <v>1117.7660000000001</v>
      </c>
      <c r="I376" s="5">
        <v>2.6192760000000002</v>
      </c>
      <c r="J376" s="5">
        <v>3.2475619999999998</v>
      </c>
      <c r="K376" s="6">
        <v>9.6431470373966859E-3</v>
      </c>
      <c r="L376" s="7">
        <v>0.08</v>
      </c>
      <c r="M376" s="7" t="str">
        <f t="shared" si="15"/>
        <v>good</v>
      </c>
      <c r="N376" s="7">
        <f t="shared" si="16"/>
        <v>7.0356852962603314E-2</v>
      </c>
      <c r="O376" s="7" t="str">
        <f t="shared" si="17"/>
        <v>No</v>
      </c>
      <c r="P376" s="7" t="str">
        <f t="shared" si="18"/>
        <v>No</v>
      </c>
      <c r="Q376" s="7"/>
      <c r="R376" s="8"/>
      <c r="S376" s="7"/>
      <c r="T376" s="7">
        <f t="shared" si="19"/>
        <v>0.08</v>
      </c>
      <c r="U376" s="7"/>
      <c r="V376" s="7">
        <f t="shared" si="22"/>
        <v>0</v>
      </c>
      <c r="W376" s="9">
        <f t="shared" si="23"/>
        <v>-9.6431470373966859E-3</v>
      </c>
      <c r="X376" s="7"/>
      <c r="Y376" s="7"/>
      <c r="Z376" s="9">
        <f t="shared" si="24"/>
        <v>-2.5000000000000001E-3</v>
      </c>
      <c r="AA376" s="7"/>
    </row>
    <row r="377" spans="1:27" ht="15.75" customHeight="1" x14ac:dyDescent="0.2">
      <c r="A377" s="5">
        <v>376</v>
      </c>
      <c r="B377" s="5">
        <v>0</v>
      </c>
      <c r="C377" s="5">
        <v>0.577156</v>
      </c>
      <c r="D377" s="5">
        <v>0.66547599999999996</v>
      </c>
      <c r="E377" s="5">
        <v>0.422844</v>
      </c>
      <c r="F377" s="5">
        <v>0.32502700000000001</v>
      </c>
      <c r="G377" s="5">
        <v>2.04745</v>
      </c>
      <c r="H377" s="5">
        <v>1049.5920000000001</v>
      </c>
      <c r="I377" s="5">
        <v>2.2945449999999998</v>
      </c>
      <c r="J377" s="5">
        <v>2.426596</v>
      </c>
      <c r="K377" s="6">
        <v>5.2046697093419157E-2</v>
      </c>
      <c r="L377" s="7">
        <v>0.05</v>
      </c>
      <c r="M377" s="7" t="str">
        <f t="shared" si="15"/>
        <v>bad</v>
      </c>
      <c r="N377" s="7">
        <f t="shared" si="16"/>
        <v>-2.0466970934191545E-3</v>
      </c>
      <c r="O377" s="7" t="str">
        <f t="shared" si="17"/>
        <v>No</v>
      </c>
      <c r="P377" s="7" t="str">
        <f t="shared" si="18"/>
        <v>No</v>
      </c>
      <c r="Q377" s="7"/>
      <c r="R377" s="8"/>
      <c r="S377" s="7"/>
      <c r="T377" s="7" t="str">
        <f t="shared" si="19"/>
        <v/>
      </c>
      <c r="U377" s="7"/>
      <c r="V377" s="7">
        <f t="shared" si="22"/>
        <v>0</v>
      </c>
      <c r="W377" s="9">
        <f t="shared" si="23"/>
        <v>-5.2046697093419157E-2</v>
      </c>
      <c r="X377" s="7"/>
      <c r="Y377" s="7"/>
      <c r="Z377" s="9">
        <f t="shared" si="24"/>
        <v>-2.5000000000000001E-3</v>
      </c>
      <c r="AA377" s="7"/>
    </row>
    <row r="378" spans="1:27" ht="15.75" customHeight="1" x14ac:dyDescent="0.2">
      <c r="A378" s="5">
        <v>377</v>
      </c>
      <c r="B378" s="5">
        <v>0</v>
      </c>
      <c r="C378" s="5">
        <v>0.12535399999999999</v>
      </c>
      <c r="D378" s="5">
        <v>0.54490499999999997</v>
      </c>
      <c r="E378" s="5">
        <v>0.87464600000000003</v>
      </c>
      <c r="F378" s="5">
        <v>0.24629499999999999</v>
      </c>
      <c r="G378" s="5">
        <v>2.2124100000000002</v>
      </c>
      <c r="H378" s="5">
        <v>1043.7660000000001</v>
      </c>
      <c r="I378" s="5">
        <v>2.0241639999999999</v>
      </c>
      <c r="J378" s="5">
        <v>2.4052159999999998</v>
      </c>
      <c r="K378" s="6">
        <v>0.18183207202973459</v>
      </c>
      <c r="L378" s="7">
        <v>0.15</v>
      </c>
      <c r="M378" s="7" t="str">
        <f t="shared" si="15"/>
        <v>bad</v>
      </c>
      <c r="N378" s="7">
        <f t="shared" si="16"/>
        <v>-3.1832072029734593E-2</v>
      </c>
      <c r="O378" s="7" t="str">
        <f t="shared" si="17"/>
        <v>No</v>
      </c>
      <c r="P378" s="7" t="str">
        <f t="shared" si="18"/>
        <v>No</v>
      </c>
      <c r="Q378" s="7"/>
      <c r="R378" s="8"/>
      <c r="S378" s="7"/>
      <c r="T378" s="7" t="str">
        <f t="shared" si="19"/>
        <v/>
      </c>
      <c r="U378" s="7"/>
      <c r="V378" s="7">
        <f t="shared" si="22"/>
        <v>0</v>
      </c>
      <c r="W378" s="9">
        <f t="shared" si="23"/>
        <v>-0.18183207202973459</v>
      </c>
      <c r="X378" s="7"/>
      <c r="Y378" s="7"/>
      <c r="Z378" s="9">
        <f t="shared" si="24"/>
        <v>-2.5000000000000001E-3</v>
      </c>
      <c r="AA378" s="7"/>
    </row>
    <row r="379" spans="1:27" ht="15.75" customHeight="1" x14ac:dyDescent="0.2">
      <c r="A379" s="5">
        <v>378</v>
      </c>
      <c r="B379" s="5">
        <v>0</v>
      </c>
      <c r="C379" s="5">
        <v>0.62227399999999999</v>
      </c>
      <c r="D379" s="5">
        <v>0.60685599999999995</v>
      </c>
      <c r="E379" s="5">
        <v>0.37772600000000001</v>
      </c>
      <c r="F379" s="5">
        <v>0.28997699999999998</v>
      </c>
      <c r="G379" s="5">
        <v>2.0927739999999999</v>
      </c>
      <c r="H379" s="5">
        <v>1036.269</v>
      </c>
      <c r="I379" s="5">
        <v>2.061029</v>
      </c>
      <c r="J379" s="5">
        <v>2.7210830000000001</v>
      </c>
      <c r="K379" s="6">
        <v>3.8853367604666372E-2</v>
      </c>
      <c r="L379" s="7">
        <v>0.09</v>
      </c>
      <c r="M379" s="7" t="str">
        <f t="shared" si="15"/>
        <v>good</v>
      </c>
      <c r="N379" s="7">
        <f t="shared" si="16"/>
        <v>5.1146632395333624E-2</v>
      </c>
      <c r="O379" s="7" t="str">
        <f t="shared" si="17"/>
        <v>No</v>
      </c>
      <c r="P379" s="7" t="str">
        <f t="shared" si="18"/>
        <v>No</v>
      </c>
      <c r="Q379" s="7"/>
      <c r="R379" s="8"/>
      <c r="S379" s="7"/>
      <c r="T379" s="7">
        <f t="shared" si="19"/>
        <v>0.09</v>
      </c>
      <c r="U379" s="7"/>
      <c r="V379" s="7">
        <f t="shared" si="22"/>
        <v>0</v>
      </c>
      <c r="W379" s="9">
        <f t="shared" si="23"/>
        <v>-3.8853367604666372E-2</v>
      </c>
      <c r="X379" s="7"/>
      <c r="Y379" s="7"/>
      <c r="Z379" s="9">
        <f t="shared" si="24"/>
        <v>-2.5000000000000001E-3</v>
      </c>
      <c r="AA379" s="7"/>
    </row>
    <row r="380" spans="1:27" ht="15.75" customHeight="1" x14ac:dyDescent="0.2">
      <c r="A380" s="5">
        <v>379</v>
      </c>
      <c r="B380" s="5">
        <v>0</v>
      </c>
      <c r="C380" s="5">
        <v>0.458424</v>
      </c>
      <c r="D380" s="5">
        <v>0.41351100000000002</v>
      </c>
      <c r="E380" s="5">
        <v>0.54157599999999995</v>
      </c>
      <c r="F380" s="5">
        <v>0.18279799999999999</v>
      </c>
      <c r="G380" s="5">
        <v>2.2621180000000001</v>
      </c>
      <c r="H380" s="5">
        <v>1049.9780000000001</v>
      </c>
      <c r="I380" s="5">
        <v>2.621343</v>
      </c>
      <c r="J380" s="5">
        <v>2.5513789999999998</v>
      </c>
      <c r="K380" s="6">
        <v>0.11055999621009931</v>
      </c>
      <c r="L380" s="7">
        <v>0.09</v>
      </c>
      <c r="M380" s="7" t="str">
        <f t="shared" si="15"/>
        <v>bad</v>
      </c>
      <c r="N380" s="7">
        <f t="shared" si="16"/>
        <v>-2.055999621009931E-2</v>
      </c>
      <c r="O380" s="7" t="str">
        <f t="shared" si="17"/>
        <v>No</v>
      </c>
      <c r="P380" s="7" t="str">
        <f t="shared" si="18"/>
        <v>No</v>
      </c>
      <c r="Q380" s="7"/>
      <c r="R380" s="8"/>
      <c r="S380" s="7"/>
      <c r="T380" s="7" t="str">
        <f t="shared" si="19"/>
        <v/>
      </c>
      <c r="U380" s="7"/>
      <c r="V380" s="7">
        <f t="shared" si="22"/>
        <v>0</v>
      </c>
      <c r="W380" s="9">
        <f t="shared" si="23"/>
        <v>-0.11055999621009931</v>
      </c>
      <c r="X380" s="7"/>
      <c r="Y380" s="7"/>
      <c r="Z380" s="9">
        <f t="shared" si="24"/>
        <v>-2.5000000000000001E-3</v>
      </c>
      <c r="AA380" s="7"/>
    </row>
    <row r="381" spans="1:27" ht="15.75" customHeight="1" x14ac:dyDescent="0.2">
      <c r="A381" s="5">
        <v>380</v>
      </c>
      <c r="B381" s="5">
        <v>0</v>
      </c>
      <c r="C381" s="5">
        <v>0.70913400000000004</v>
      </c>
      <c r="D381" s="5">
        <v>0.37335699999999999</v>
      </c>
      <c r="E381" s="5">
        <v>0.29086600000000001</v>
      </c>
      <c r="F381" s="5">
        <v>0.19633200000000001</v>
      </c>
      <c r="G381" s="5">
        <v>1.9016630000000001</v>
      </c>
      <c r="H381" s="5">
        <v>804.5521</v>
      </c>
      <c r="I381" s="5">
        <v>2.0560149999999999</v>
      </c>
      <c r="J381" s="5">
        <v>1.295906</v>
      </c>
      <c r="K381" s="6">
        <v>0.23531680992541601</v>
      </c>
      <c r="L381" s="7">
        <v>0.06</v>
      </c>
      <c r="M381" s="7" t="str">
        <f t="shared" si="15"/>
        <v>bad</v>
      </c>
      <c r="N381" s="7">
        <f t="shared" si="16"/>
        <v>-0.17531680992541601</v>
      </c>
      <c r="O381" s="7" t="str">
        <f t="shared" si="17"/>
        <v>No</v>
      </c>
      <c r="P381" s="7" t="str">
        <f t="shared" si="18"/>
        <v>No</v>
      </c>
      <c r="Q381" s="7"/>
      <c r="R381" s="8"/>
      <c r="S381" s="7"/>
      <c r="T381" s="7" t="str">
        <f t="shared" si="19"/>
        <v/>
      </c>
      <c r="U381" s="7"/>
      <c r="V381" s="7">
        <f t="shared" si="22"/>
        <v>0</v>
      </c>
      <c r="W381" s="9">
        <f t="shared" si="23"/>
        <v>-0.23531680992541601</v>
      </c>
      <c r="X381" s="7"/>
      <c r="Y381" s="7"/>
      <c r="Z381" s="9">
        <f t="shared" si="24"/>
        <v>-2.5000000000000001E-3</v>
      </c>
      <c r="AA381" s="7"/>
    </row>
    <row r="382" spans="1:27" ht="15.75" customHeight="1" x14ac:dyDescent="0.2">
      <c r="A382" s="5">
        <v>381</v>
      </c>
      <c r="B382" s="5">
        <v>0</v>
      </c>
      <c r="C382" s="5">
        <v>0.64808699999999997</v>
      </c>
      <c r="D382" s="5">
        <v>0.52669900000000003</v>
      </c>
      <c r="E382" s="5">
        <v>0.35191299999999998</v>
      </c>
      <c r="F382" s="5">
        <v>0.31490699999999999</v>
      </c>
      <c r="G382" s="5">
        <v>1.6725540000000001</v>
      </c>
      <c r="H382" s="5">
        <v>912.0539</v>
      </c>
      <c r="I382" s="5">
        <v>1.400925</v>
      </c>
      <c r="J382" s="5">
        <v>2.3292310000000001</v>
      </c>
      <c r="K382" s="6">
        <v>4.3965620775843352E-2</v>
      </c>
      <c r="L382" s="7">
        <v>0.12</v>
      </c>
      <c r="M382" s="7" t="str">
        <f t="shared" si="15"/>
        <v>good</v>
      </c>
      <c r="N382" s="7">
        <f t="shared" si="16"/>
        <v>7.6034379224156651E-2</v>
      </c>
      <c r="O382" s="7" t="str">
        <f t="shared" si="17"/>
        <v>No</v>
      </c>
      <c r="P382" s="7" t="str">
        <f t="shared" si="18"/>
        <v>Yes</v>
      </c>
      <c r="Q382" s="7"/>
      <c r="R382" s="8"/>
      <c r="S382" s="7"/>
      <c r="T382" s="7">
        <f t="shared" si="19"/>
        <v>0.12</v>
      </c>
      <c r="U382" s="7"/>
      <c r="V382" s="7">
        <f t="shared" si="22"/>
        <v>0</v>
      </c>
      <c r="W382" s="9">
        <f t="shared" si="23"/>
        <v>-4.3965620775843352E-2</v>
      </c>
      <c r="X382" s="7"/>
      <c r="Y382" s="7"/>
      <c r="Z382" s="9">
        <f t="shared" si="24"/>
        <v>-2.5000000000000001E-3</v>
      </c>
      <c r="AA382" s="7"/>
    </row>
    <row r="383" spans="1:27" ht="15.75" customHeight="1" x14ac:dyDescent="0.2">
      <c r="A383" s="5">
        <v>382</v>
      </c>
      <c r="B383" s="5">
        <v>0</v>
      </c>
      <c r="C383" s="5">
        <v>0.54866199999999998</v>
      </c>
      <c r="D383" s="5">
        <v>0.68201400000000001</v>
      </c>
      <c r="E383" s="5">
        <v>0.45133800000000002</v>
      </c>
      <c r="F383" s="5">
        <v>0.362705</v>
      </c>
      <c r="G383" s="5">
        <v>1.880352</v>
      </c>
      <c r="H383" s="5">
        <v>1016.067</v>
      </c>
      <c r="I383" s="5">
        <v>1.748456</v>
      </c>
      <c r="J383" s="5">
        <v>2.7137769999999999</v>
      </c>
      <c r="K383" s="6">
        <v>3.0911928782971911E-2</v>
      </c>
      <c r="L383" s="7">
        <v>0.11</v>
      </c>
      <c r="M383" s="7" t="str">
        <f t="shared" si="15"/>
        <v>good</v>
      </c>
      <c r="N383" s="7">
        <f t="shared" si="16"/>
        <v>7.9088071217028086E-2</v>
      </c>
      <c r="O383" s="7" t="str">
        <f t="shared" si="17"/>
        <v>No</v>
      </c>
      <c r="P383" s="7" t="str">
        <f t="shared" si="18"/>
        <v>Yes</v>
      </c>
      <c r="Q383" s="7"/>
      <c r="R383" s="8"/>
      <c r="S383" s="7"/>
      <c r="T383" s="7">
        <f t="shared" si="19"/>
        <v>0.11</v>
      </c>
      <c r="U383" s="7"/>
      <c r="V383" s="7">
        <f t="shared" si="22"/>
        <v>0</v>
      </c>
      <c r="W383" s="9">
        <f t="shared" si="23"/>
        <v>-3.0911928782971911E-2</v>
      </c>
      <c r="X383" s="7"/>
      <c r="Y383" s="7"/>
      <c r="Z383" s="9">
        <f t="shared" si="24"/>
        <v>-2.5000000000000001E-3</v>
      </c>
      <c r="AA383" s="7"/>
    </row>
    <row r="384" spans="1:27" ht="15.75" customHeight="1" x14ac:dyDescent="0.2">
      <c r="A384" s="5">
        <v>383</v>
      </c>
      <c r="B384" s="5">
        <v>0</v>
      </c>
      <c r="C384" s="5">
        <v>0.60251999999999994</v>
      </c>
      <c r="D384" s="5">
        <v>0.31655899999999998</v>
      </c>
      <c r="E384" s="5">
        <v>0.39748</v>
      </c>
      <c r="F384" s="5">
        <v>0.17483699999999999</v>
      </c>
      <c r="G384" s="5">
        <v>1.810595</v>
      </c>
      <c r="H384" s="5">
        <v>847.89179999999999</v>
      </c>
      <c r="I384" s="5">
        <v>1.5945940000000001</v>
      </c>
      <c r="J384" s="5">
        <v>2.4238469999999999</v>
      </c>
      <c r="K384" s="6">
        <v>7.8792292072974987E-2</v>
      </c>
      <c r="L384" s="7">
        <v>0.09</v>
      </c>
      <c r="M384" s="7" t="str">
        <f t="shared" si="15"/>
        <v>good</v>
      </c>
      <c r="N384" s="7">
        <f t="shared" si="16"/>
        <v>1.120770792702501E-2</v>
      </c>
      <c r="O384" s="7" t="str">
        <f t="shared" si="17"/>
        <v>No</v>
      </c>
      <c r="P384" s="7" t="str">
        <f t="shared" si="18"/>
        <v>No</v>
      </c>
      <c r="Q384" s="7"/>
      <c r="R384" s="8"/>
      <c r="S384" s="7"/>
      <c r="T384" s="7">
        <f t="shared" si="19"/>
        <v>0.09</v>
      </c>
      <c r="U384" s="7"/>
      <c r="V384" s="7">
        <f t="shared" si="22"/>
        <v>0</v>
      </c>
      <c r="W384" s="9">
        <f t="shared" si="23"/>
        <v>-7.8792292072974987E-2</v>
      </c>
      <c r="X384" s="7"/>
      <c r="Y384" s="7"/>
      <c r="Z384" s="9">
        <f t="shared" si="24"/>
        <v>-2.5000000000000001E-3</v>
      </c>
      <c r="AA384" s="7"/>
    </row>
    <row r="385" spans="1:27" ht="15.75" customHeight="1" x14ac:dyDescent="0.2">
      <c r="A385" s="5">
        <v>384</v>
      </c>
      <c r="B385" s="5">
        <v>0</v>
      </c>
      <c r="C385" s="5">
        <v>0.51835799999999999</v>
      </c>
      <c r="D385" s="5">
        <v>0.148392</v>
      </c>
      <c r="E385" s="5">
        <v>0.48164200000000001</v>
      </c>
      <c r="F385" s="5">
        <v>8.4860000000000005E-2</v>
      </c>
      <c r="G385" s="5">
        <v>1.748667</v>
      </c>
      <c r="H385" s="5">
        <v>884.01819999999998</v>
      </c>
      <c r="I385" s="5">
        <v>2.3206929999999999</v>
      </c>
      <c r="J385" s="5">
        <v>2.2783250000000002</v>
      </c>
      <c r="K385" s="6">
        <v>0.1333050053621547</v>
      </c>
      <c r="L385" s="7">
        <v>0.12</v>
      </c>
      <c r="M385" s="7" t="str">
        <f t="shared" si="15"/>
        <v>bad</v>
      </c>
      <c r="N385" s="7">
        <f t="shared" si="16"/>
        <v>-1.3305005362154704E-2</v>
      </c>
      <c r="O385" s="7" t="str">
        <f t="shared" si="17"/>
        <v>No</v>
      </c>
      <c r="P385" s="7" t="str">
        <f t="shared" si="18"/>
        <v>No</v>
      </c>
      <c r="Q385" s="7"/>
      <c r="R385" s="8"/>
      <c r="S385" s="7"/>
      <c r="T385" s="7" t="str">
        <f t="shared" si="19"/>
        <v/>
      </c>
      <c r="U385" s="7"/>
      <c r="V385" s="7">
        <f t="shared" si="22"/>
        <v>0</v>
      </c>
      <c r="W385" s="9">
        <f t="shared" si="23"/>
        <v>-0.1333050053621547</v>
      </c>
      <c r="X385" s="7"/>
      <c r="Y385" s="7"/>
      <c r="Z385" s="9">
        <f t="shared" si="24"/>
        <v>-2.5000000000000001E-3</v>
      </c>
      <c r="AA385" s="7"/>
    </row>
    <row r="386" spans="1:27" ht="15.75" customHeight="1" x14ac:dyDescent="0.2">
      <c r="A386" s="5">
        <v>385</v>
      </c>
      <c r="B386" s="5">
        <v>0</v>
      </c>
      <c r="C386" s="5">
        <v>0.68189999999999995</v>
      </c>
      <c r="D386" s="5">
        <v>0.52103900000000003</v>
      </c>
      <c r="E386" s="5">
        <v>0.31809999999999999</v>
      </c>
      <c r="F386" s="5">
        <v>0.223273</v>
      </c>
      <c r="G386" s="5">
        <v>2.3336450000000002</v>
      </c>
      <c r="H386" s="5">
        <v>954.52840000000003</v>
      </c>
      <c r="I386" s="5">
        <v>1.924212</v>
      </c>
      <c r="J386" s="5">
        <v>3.3563800000000001</v>
      </c>
      <c r="K386" s="6">
        <v>2.6883518403994212E-2</v>
      </c>
      <c r="L386" s="7">
        <v>0.05</v>
      </c>
      <c r="M386" s="7" t="str">
        <f t="shared" si="15"/>
        <v>good</v>
      </c>
      <c r="N386" s="7">
        <f t="shared" si="16"/>
        <v>2.3116481596005791E-2</v>
      </c>
      <c r="O386" s="7" t="str">
        <f t="shared" si="17"/>
        <v>No</v>
      </c>
      <c r="P386" s="7" t="str">
        <f t="shared" si="18"/>
        <v>No</v>
      </c>
      <c r="Q386" s="7"/>
      <c r="R386" s="8"/>
      <c r="S386" s="7"/>
      <c r="T386" s="7">
        <f t="shared" si="19"/>
        <v>0.05</v>
      </c>
      <c r="U386" s="7"/>
      <c r="V386" s="7">
        <f t="shared" si="22"/>
        <v>0</v>
      </c>
      <c r="W386" s="9">
        <f t="shared" ref="W386:W449" si="25">V386-K386</f>
        <v>-2.6883518403994212E-2</v>
      </c>
      <c r="X386" s="7"/>
      <c r="Y386" s="7"/>
      <c r="Z386" s="9">
        <f t="shared" si="24"/>
        <v>-2.5000000000000001E-3</v>
      </c>
      <c r="AA386" s="7"/>
    </row>
    <row r="387" spans="1:27" ht="15.75" customHeight="1" x14ac:dyDescent="0.2">
      <c r="A387" s="5">
        <v>386</v>
      </c>
      <c r="B387" s="5">
        <v>0</v>
      </c>
      <c r="C387" s="5">
        <v>0.81730400000000003</v>
      </c>
      <c r="D387" s="5">
        <v>0.56546799999999997</v>
      </c>
      <c r="E387" s="5">
        <v>0.182696</v>
      </c>
      <c r="F387" s="5">
        <v>0.26398300000000002</v>
      </c>
      <c r="G387" s="5">
        <v>2.1420590000000002</v>
      </c>
      <c r="H387" s="5">
        <v>924.74329999999998</v>
      </c>
      <c r="I387" s="5">
        <v>2.8833540000000002</v>
      </c>
      <c r="J387" s="5">
        <v>3.0901000000000001</v>
      </c>
      <c r="K387" s="6">
        <v>2.2752030179666649E-2</v>
      </c>
      <c r="L387" s="7">
        <v>0.05</v>
      </c>
      <c r="M387" s="7" t="str">
        <f t="shared" si="15"/>
        <v>good</v>
      </c>
      <c r="N387" s="7">
        <f t="shared" si="16"/>
        <v>2.7247969820333354E-2</v>
      </c>
      <c r="O387" s="7" t="str">
        <f t="shared" si="17"/>
        <v>No</v>
      </c>
      <c r="P387" s="7" t="str">
        <f t="shared" si="18"/>
        <v>No</v>
      </c>
      <c r="Q387" s="7"/>
      <c r="R387" s="8"/>
      <c r="S387" s="7"/>
      <c r="T387" s="7">
        <f t="shared" si="19"/>
        <v>0.05</v>
      </c>
      <c r="U387" s="7"/>
      <c r="V387" s="7">
        <f t="shared" si="22"/>
        <v>0</v>
      </c>
      <c r="W387" s="9">
        <f t="shared" si="25"/>
        <v>-2.2752030179666649E-2</v>
      </c>
      <c r="X387" s="7"/>
      <c r="Y387" s="7"/>
      <c r="Z387" s="9">
        <f t="shared" ref="Z387:Z450" si="26">IF(O387="bad", "", V387-0.25%)</f>
        <v>-2.5000000000000001E-3</v>
      </c>
      <c r="AA387" s="7"/>
    </row>
    <row r="388" spans="1:27" ht="15.75" customHeight="1" x14ac:dyDescent="0.2">
      <c r="A388" s="5">
        <v>387</v>
      </c>
      <c r="B388" s="5">
        <v>0</v>
      </c>
      <c r="C388" s="5">
        <v>0.59805399999999997</v>
      </c>
      <c r="D388" s="5">
        <v>0.54695199999999999</v>
      </c>
      <c r="E388" s="5">
        <v>0.40194600000000003</v>
      </c>
      <c r="F388" s="5">
        <v>0.35131099999999998</v>
      </c>
      <c r="G388" s="5">
        <v>1.556888</v>
      </c>
      <c r="H388" s="5">
        <v>988.37450000000001</v>
      </c>
      <c r="I388" s="5">
        <v>1.9812879999999999</v>
      </c>
      <c r="J388" s="5">
        <v>2.4353950000000002</v>
      </c>
      <c r="K388" s="6">
        <v>3.3920059934749933E-2</v>
      </c>
      <c r="L388" s="7">
        <v>0.11</v>
      </c>
      <c r="M388" s="7" t="str">
        <f t="shared" si="15"/>
        <v>good</v>
      </c>
      <c r="N388" s="7">
        <f t="shared" si="16"/>
        <v>7.6079940065250068E-2</v>
      </c>
      <c r="O388" s="7" t="str">
        <f t="shared" si="17"/>
        <v>No</v>
      </c>
      <c r="P388" s="7" t="str">
        <f t="shared" si="18"/>
        <v>Yes</v>
      </c>
      <c r="Q388" s="7"/>
      <c r="R388" s="8"/>
      <c r="S388" s="7"/>
      <c r="T388" s="7">
        <f t="shared" si="19"/>
        <v>0.11</v>
      </c>
      <c r="U388" s="7"/>
      <c r="V388" s="7">
        <f t="shared" si="22"/>
        <v>0</v>
      </c>
      <c r="W388" s="9">
        <f t="shared" si="25"/>
        <v>-3.3920059934749933E-2</v>
      </c>
      <c r="X388" s="7"/>
      <c r="Y388" s="7"/>
      <c r="Z388" s="9">
        <f t="shared" si="26"/>
        <v>-2.5000000000000001E-3</v>
      </c>
      <c r="AA388" s="7"/>
    </row>
    <row r="389" spans="1:27" ht="15.75" customHeight="1" x14ac:dyDescent="0.2">
      <c r="A389" s="5">
        <v>388</v>
      </c>
      <c r="B389" s="5">
        <v>0</v>
      </c>
      <c r="C389" s="5">
        <v>0.67118699999999998</v>
      </c>
      <c r="D389" s="5">
        <v>0.89068199999999997</v>
      </c>
      <c r="E389" s="5">
        <v>0.32881300000000002</v>
      </c>
      <c r="F389" s="5">
        <v>0.46150200000000002</v>
      </c>
      <c r="G389" s="5">
        <v>1.929964</v>
      </c>
      <c r="H389" s="5">
        <v>1041.2929999999999</v>
      </c>
      <c r="I389" s="5">
        <v>2.2273049999999999</v>
      </c>
      <c r="J389" s="5">
        <v>1.5208459999999999</v>
      </c>
      <c r="K389" s="6">
        <v>7.5189035066623125E-2</v>
      </c>
      <c r="L389" s="7">
        <v>0.05</v>
      </c>
      <c r="M389" s="7" t="str">
        <f t="shared" si="15"/>
        <v>bad</v>
      </c>
      <c r="N389" s="7">
        <f t="shared" si="16"/>
        <v>-2.5189035066623122E-2</v>
      </c>
      <c r="O389" s="7" t="str">
        <f t="shared" si="17"/>
        <v>No</v>
      </c>
      <c r="P389" s="7" t="str">
        <f t="shared" si="18"/>
        <v>No</v>
      </c>
      <c r="Q389" s="7"/>
      <c r="R389" s="8"/>
      <c r="S389" s="7"/>
      <c r="T389" s="7" t="str">
        <f t="shared" si="19"/>
        <v/>
      </c>
      <c r="U389" s="7"/>
      <c r="V389" s="7">
        <f t="shared" si="22"/>
        <v>0</v>
      </c>
      <c r="W389" s="9">
        <f t="shared" si="25"/>
        <v>-7.5189035066623125E-2</v>
      </c>
      <c r="X389" s="7"/>
      <c r="Y389" s="7"/>
      <c r="Z389" s="9">
        <f t="shared" si="26"/>
        <v>-2.5000000000000001E-3</v>
      </c>
      <c r="AA389" s="7"/>
    </row>
    <row r="390" spans="1:27" ht="15.75" customHeight="1" x14ac:dyDescent="0.2">
      <c r="A390" s="5">
        <v>389</v>
      </c>
      <c r="B390" s="5">
        <v>0</v>
      </c>
      <c r="C390" s="5">
        <v>0.58916100000000005</v>
      </c>
      <c r="D390" s="5">
        <v>0.54567600000000005</v>
      </c>
      <c r="E390" s="5">
        <v>0.41083900000000001</v>
      </c>
      <c r="F390" s="5">
        <v>0.27568700000000002</v>
      </c>
      <c r="G390" s="5">
        <v>1.979331</v>
      </c>
      <c r="H390" s="5">
        <v>943.95650000000001</v>
      </c>
      <c r="I390" s="5">
        <v>2.274559</v>
      </c>
      <c r="J390" s="5">
        <v>2.1110129999999998</v>
      </c>
      <c r="K390" s="6">
        <v>9.1898115180241755E-2</v>
      </c>
      <c r="L390" s="7">
        <v>7.0000000000000007E-2</v>
      </c>
      <c r="M390" s="7" t="str">
        <f t="shared" si="15"/>
        <v>bad</v>
      </c>
      <c r="N390" s="7">
        <f t="shared" si="16"/>
        <v>-2.1898115180241748E-2</v>
      </c>
      <c r="O390" s="7" t="str">
        <f t="shared" si="17"/>
        <v>No</v>
      </c>
      <c r="P390" s="7" t="str">
        <f t="shared" si="18"/>
        <v>No</v>
      </c>
      <c r="Q390" s="7"/>
      <c r="R390" s="8"/>
      <c r="S390" s="7"/>
      <c r="T390" s="7" t="str">
        <f t="shared" si="19"/>
        <v/>
      </c>
      <c r="U390" s="7"/>
      <c r="V390" s="7">
        <f t="shared" si="22"/>
        <v>0</v>
      </c>
      <c r="W390" s="9">
        <f t="shared" si="25"/>
        <v>-9.1898115180241755E-2</v>
      </c>
      <c r="X390" s="7"/>
      <c r="Y390" s="7"/>
      <c r="Z390" s="9">
        <f t="shared" si="26"/>
        <v>-2.5000000000000001E-3</v>
      </c>
      <c r="AA390" s="7"/>
    </row>
    <row r="391" spans="1:27" ht="15.75" customHeight="1" x14ac:dyDescent="0.2">
      <c r="A391" s="5">
        <v>390</v>
      </c>
      <c r="B391" s="5">
        <v>0</v>
      </c>
      <c r="C391" s="5">
        <v>0.54793400000000003</v>
      </c>
      <c r="D391" s="5">
        <v>0.33865099999999998</v>
      </c>
      <c r="E391" s="5">
        <v>0.45206600000000002</v>
      </c>
      <c r="F391" s="5">
        <v>0.15314</v>
      </c>
      <c r="G391" s="5">
        <v>2.2113830000000001</v>
      </c>
      <c r="H391" s="5">
        <v>875.99789999999996</v>
      </c>
      <c r="I391" s="5">
        <v>2.4445679999999999</v>
      </c>
      <c r="J391" s="5">
        <v>2.616142</v>
      </c>
      <c r="K391" s="6">
        <v>0.1095259162965108</v>
      </c>
      <c r="L391" s="7">
        <v>0.13</v>
      </c>
      <c r="M391" s="7" t="str">
        <f t="shared" si="15"/>
        <v>good</v>
      </c>
      <c r="N391" s="7">
        <f t="shared" si="16"/>
        <v>2.0474083703489201E-2</v>
      </c>
      <c r="O391" s="7" t="str">
        <f t="shared" si="17"/>
        <v>No</v>
      </c>
      <c r="P391" s="7" t="str">
        <f t="shared" si="18"/>
        <v>No</v>
      </c>
      <c r="Q391" s="7"/>
      <c r="R391" s="8"/>
      <c r="S391" s="7"/>
      <c r="T391" s="7">
        <f t="shared" si="19"/>
        <v>0.13</v>
      </c>
      <c r="U391" s="7"/>
      <c r="V391" s="7">
        <f t="shared" si="22"/>
        <v>0</v>
      </c>
      <c r="W391" s="9">
        <f t="shared" si="25"/>
        <v>-0.1095259162965108</v>
      </c>
      <c r="X391" s="7"/>
      <c r="Y391" s="7"/>
      <c r="Z391" s="9">
        <f t="shared" si="26"/>
        <v>-2.5000000000000001E-3</v>
      </c>
      <c r="AA391" s="7"/>
    </row>
    <row r="392" spans="1:27" ht="15.75" customHeight="1" x14ac:dyDescent="0.2">
      <c r="A392" s="5">
        <v>391</v>
      </c>
      <c r="B392" s="5">
        <v>0</v>
      </c>
      <c r="C392" s="5">
        <v>0.365645</v>
      </c>
      <c r="D392" s="5">
        <v>0.74873400000000001</v>
      </c>
      <c r="E392" s="5">
        <v>0.634355</v>
      </c>
      <c r="F392" s="5">
        <v>0.29843700000000001</v>
      </c>
      <c r="G392" s="5">
        <v>2.5088499999999998</v>
      </c>
      <c r="H392" s="5">
        <v>919.65989999999999</v>
      </c>
      <c r="I392" s="5">
        <v>1.8533090000000001</v>
      </c>
      <c r="J392" s="5">
        <v>2.8183579999999999</v>
      </c>
      <c r="K392" s="6">
        <v>8.6809662842413995E-2</v>
      </c>
      <c r="L392" s="7">
        <v>0.08</v>
      </c>
      <c r="M392" s="7" t="str">
        <f t="shared" si="15"/>
        <v>bad</v>
      </c>
      <c r="N392" s="7">
        <f t="shared" si="16"/>
        <v>-6.8096628424139938E-3</v>
      </c>
      <c r="O392" s="7" t="str">
        <f t="shared" si="17"/>
        <v>No</v>
      </c>
      <c r="P392" s="7" t="str">
        <f t="shared" si="18"/>
        <v>No</v>
      </c>
      <c r="Q392" s="7"/>
      <c r="R392" s="8"/>
      <c r="S392" s="7"/>
      <c r="T392" s="7" t="str">
        <f t="shared" si="19"/>
        <v/>
      </c>
      <c r="U392" s="7"/>
      <c r="V392" s="7">
        <f t="shared" si="22"/>
        <v>0</v>
      </c>
      <c r="W392" s="9">
        <f t="shared" si="25"/>
        <v>-8.6809662842413995E-2</v>
      </c>
      <c r="X392" s="7"/>
      <c r="Y392" s="7"/>
      <c r="Z392" s="9">
        <f t="shared" si="26"/>
        <v>-2.5000000000000001E-3</v>
      </c>
      <c r="AA392" s="7"/>
    </row>
    <row r="393" spans="1:27" ht="15.75" customHeight="1" x14ac:dyDescent="0.2">
      <c r="A393" s="5">
        <v>392</v>
      </c>
      <c r="B393" s="5">
        <v>0</v>
      </c>
      <c r="C393" s="5">
        <v>0.62844800000000001</v>
      </c>
      <c r="D393" s="5">
        <v>0.49434800000000001</v>
      </c>
      <c r="E393" s="5">
        <v>0.37155199999999999</v>
      </c>
      <c r="F393" s="5">
        <v>0.29225800000000002</v>
      </c>
      <c r="G393" s="5">
        <v>1.691481</v>
      </c>
      <c r="H393" s="5">
        <v>1137.874</v>
      </c>
      <c r="I393" s="5">
        <v>1.855961</v>
      </c>
      <c r="J393" s="5">
        <v>2.0723220000000002</v>
      </c>
      <c r="K393" s="6">
        <v>5.3228156322393583E-2</v>
      </c>
      <c r="L393" s="7">
        <v>0.06</v>
      </c>
      <c r="M393" s="7" t="str">
        <f t="shared" si="15"/>
        <v>good</v>
      </c>
      <c r="N393" s="7">
        <f t="shared" si="16"/>
        <v>6.771843677606415E-3</v>
      </c>
      <c r="O393" s="7" t="str">
        <f t="shared" si="17"/>
        <v>No</v>
      </c>
      <c r="P393" s="7" t="str">
        <f t="shared" si="18"/>
        <v>No</v>
      </c>
      <c r="Q393" s="7"/>
      <c r="R393" s="8"/>
      <c r="S393" s="7"/>
      <c r="T393" s="7">
        <f t="shared" si="19"/>
        <v>0.06</v>
      </c>
      <c r="U393" s="7"/>
      <c r="V393" s="7">
        <f t="shared" si="22"/>
        <v>0</v>
      </c>
      <c r="W393" s="9">
        <f t="shared" si="25"/>
        <v>-5.3228156322393583E-2</v>
      </c>
      <c r="X393" s="7"/>
      <c r="Y393" s="7"/>
      <c r="Z393" s="9">
        <f t="shared" si="26"/>
        <v>-2.5000000000000001E-3</v>
      </c>
      <c r="AA393" s="7"/>
    </row>
    <row r="394" spans="1:27" ht="15.75" customHeight="1" x14ac:dyDescent="0.2">
      <c r="A394" s="5">
        <v>393</v>
      </c>
      <c r="B394" s="5">
        <v>0</v>
      </c>
      <c r="C394" s="5">
        <v>0.67354499999999995</v>
      </c>
      <c r="D394" s="5">
        <v>0.48402499999999998</v>
      </c>
      <c r="E394" s="5">
        <v>0.326455</v>
      </c>
      <c r="F394" s="5">
        <v>0.28275899999999998</v>
      </c>
      <c r="G394" s="5">
        <v>1.711795</v>
      </c>
      <c r="H394" s="5">
        <v>959.26250000000005</v>
      </c>
      <c r="I394" s="5">
        <v>1.3598490000000001</v>
      </c>
      <c r="J394" s="5">
        <v>2.3262640000000001</v>
      </c>
      <c r="K394" s="6">
        <v>4.4650245493117469E-2</v>
      </c>
      <c r="L394" s="7">
        <v>0.08</v>
      </c>
      <c r="M394" s="7" t="str">
        <f t="shared" si="15"/>
        <v>good</v>
      </c>
      <c r="N394" s="7">
        <f t="shared" si="16"/>
        <v>3.5349754506882533E-2</v>
      </c>
      <c r="O394" s="7" t="str">
        <f t="shared" si="17"/>
        <v>No</v>
      </c>
      <c r="P394" s="7" t="str">
        <f t="shared" si="18"/>
        <v>No</v>
      </c>
      <c r="Q394" s="7"/>
      <c r="R394" s="8"/>
      <c r="S394" s="7"/>
      <c r="T394" s="7">
        <f t="shared" si="19"/>
        <v>0.08</v>
      </c>
      <c r="U394" s="7"/>
      <c r="V394" s="7">
        <f t="shared" si="22"/>
        <v>0</v>
      </c>
      <c r="W394" s="9">
        <f t="shared" si="25"/>
        <v>-4.4650245493117469E-2</v>
      </c>
      <c r="X394" s="7"/>
      <c r="Y394" s="7"/>
      <c r="Z394" s="9">
        <f t="shared" si="26"/>
        <v>-2.5000000000000001E-3</v>
      </c>
      <c r="AA394" s="7"/>
    </row>
    <row r="395" spans="1:27" ht="15.75" customHeight="1" x14ac:dyDescent="0.2">
      <c r="A395" s="5">
        <v>394</v>
      </c>
      <c r="B395" s="5">
        <v>0</v>
      </c>
      <c r="C395" s="5">
        <v>0.46378399999999997</v>
      </c>
      <c r="D395" s="5">
        <v>0.53013500000000002</v>
      </c>
      <c r="E395" s="5">
        <v>0.53621600000000003</v>
      </c>
      <c r="F395" s="5">
        <v>0.286968</v>
      </c>
      <c r="G395" s="5">
        <v>1.847367</v>
      </c>
      <c r="H395" s="5">
        <v>928.00419999999997</v>
      </c>
      <c r="I395" s="5">
        <v>1.6932069999999999</v>
      </c>
      <c r="J395" s="5">
        <v>2.6266620000000001</v>
      </c>
      <c r="K395" s="6">
        <v>5.5682374710387082E-2</v>
      </c>
      <c r="L395" s="7">
        <v>0.13</v>
      </c>
      <c r="M395" s="7" t="str">
        <f t="shared" si="15"/>
        <v>good</v>
      </c>
      <c r="N395" s="7">
        <f t="shared" si="16"/>
        <v>7.4317625289612915E-2</v>
      </c>
      <c r="O395" s="7" t="str">
        <f t="shared" si="17"/>
        <v>No</v>
      </c>
      <c r="P395" s="7" t="str">
        <f t="shared" si="18"/>
        <v>No</v>
      </c>
      <c r="Q395" s="7"/>
      <c r="R395" s="8"/>
      <c r="S395" s="7"/>
      <c r="T395" s="7">
        <f t="shared" si="19"/>
        <v>0.13</v>
      </c>
      <c r="U395" s="7"/>
      <c r="V395" s="7">
        <f t="shared" si="22"/>
        <v>0</v>
      </c>
      <c r="W395" s="9">
        <f t="shared" si="25"/>
        <v>-5.5682374710387082E-2</v>
      </c>
      <c r="X395" s="7"/>
      <c r="Y395" s="7"/>
      <c r="Z395" s="9">
        <f t="shared" si="26"/>
        <v>-2.5000000000000001E-3</v>
      </c>
      <c r="AA395" s="7"/>
    </row>
    <row r="396" spans="1:27" ht="15.75" customHeight="1" x14ac:dyDescent="0.2">
      <c r="A396" s="5">
        <v>395</v>
      </c>
      <c r="B396" s="5">
        <v>0</v>
      </c>
      <c r="C396" s="5">
        <v>0.64405800000000002</v>
      </c>
      <c r="D396" s="5">
        <v>0.51400800000000002</v>
      </c>
      <c r="E396" s="5">
        <v>0.35594199999999998</v>
      </c>
      <c r="F396" s="5">
        <v>0.20768500000000001</v>
      </c>
      <c r="G396" s="5">
        <v>2.4749460000000001</v>
      </c>
      <c r="H396" s="5">
        <v>903.36810000000003</v>
      </c>
      <c r="I396" s="5">
        <v>2.5353289999999999</v>
      </c>
      <c r="J396" s="5">
        <v>2.9699849999999999</v>
      </c>
      <c r="K396" s="6">
        <v>6.1101918160523329E-2</v>
      </c>
      <c r="L396" s="7">
        <v>0.1</v>
      </c>
      <c r="M396" s="7" t="str">
        <f t="shared" si="15"/>
        <v>good</v>
      </c>
      <c r="N396" s="7">
        <f t="shared" si="16"/>
        <v>3.8898081839476677E-2</v>
      </c>
      <c r="O396" s="7" t="str">
        <f t="shared" si="17"/>
        <v>No</v>
      </c>
      <c r="P396" s="7" t="str">
        <f t="shared" si="18"/>
        <v>No</v>
      </c>
      <c r="Q396" s="7"/>
      <c r="R396" s="8"/>
      <c r="S396" s="7"/>
      <c r="T396" s="7">
        <f t="shared" si="19"/>
        <v>0.1</v>
      </c>
      <c r="U396" s="7"/>
      <c r="V396" s="7">
        <f t="shared" si="22"/>
        <v>0</v>
      </c>
      <c r="W396" s="9">
        <f t="shared" si="25"/>
        <v>-6.1101918160523329E-2</v>
      </c>
      <c r="X396" s="7"/>
      <c r="Y396" s="7"/>
      <c r="Z396" s="9">
        <f t="shared" si="26"/>
        <v>-2.5000000000000001E-3</v>
      </c>
      <c r="AA396" s="7"/>
    </row>
    <row r="397" spans="1:27" ht="15.75" customHeight="1" x14ac:dyDescent="0.2">
      <c r="A397" s="5">
        <v>396</v>
      </c>
      <c r="B397" s="5">
        <v>0</v>
      </c>
      <c r="C397" s="5">
        <v>0.63741199999999998</v>
      </c>
      <c r="D397" s="5">
        <v>1.3050820000000001</v>
      </c>
      <c r="E397" s="5">
        <v>0.36258800000000002</v>
      </c>
      <c r="F397" s="5">
        <v>0.68597600000000003</v>
      </c>
      <c r="G397" s="5">
        <v>1.90252</v>
      </c>
      <c r="H397" s="5">
        <v>997.10260000000005</v>
      </c>
      <c r="I397" s="5">
        <v>1.777272</v>
      </c>
      <c r="J397" s="5">
        <v>2.1412689999999999</v>
      </c>
      <c r="K397" s="6">
        <v>1.9046488137578789E-2</v>
      </c>
      <c r="L397" s="7">
        <v>7.0000000000000007E-2</v>
      </c>
      <c r="M397" s="7" t="str">
        <f t="shared" si="15"/>
        <v>good</v>
      </c>
      <c r="N397" s="7">
        <f t="shared" si="16"/>
        <v>5.0953511862421218E-2</v>
      </c>
      <c r="O397" s="7" t="str">
        <f t="shared" si="17"/>
        <v>No</v>
      </c>
      <c r="P397" s="7" t="str">
        <f t="shared" si="18"/>
        <v>No</v>
      </c>
      <c r="Q397" s="7"/>
      <c r="R397" s="8"/>
      <c r="S397" s="7"/>
      <c r="T397" s="7">
        <f t="shared" si="19"/>
        <v>7.0000000000000007E-2</v>
      </c>
      <c r="U397" s="7"/>
      <c r="V397" s="7">
        <f t="shared" si="22"/>
        <v>0</v>
      </c>
      <c r="W397" s="9">
        <f t="shared" si="25"/>
        <v>-1.9046488137578789E-2</v>
      </c>
      <c r="X397" s="7"/>
      <c r="Y397" s="7"/>
      <c r="Z397" s="9">
        <f t="shared" si="26"/>
        <v>-2.5000000000000001E-3</v>
      </c>
      <c r="AA397" s="7"/>
    </row>
    <row r="398" spans="1:27" ht="15.75" customHeight="1" x14ac:dyDescent="0.2">
      <c r="A398" s="5">
        <v>397</v>
      </c>
      <c r="B398" s="5">
        <v>0</v>
      </c>
      <c r="C398" s="5">
        <v>0.71949799999999997</v>
      </c>
      <c r="D398" s="5">
        <v>0.486877</v>
      </c>
      <c r="E398" s="5">
        <v>0.28050199999999997</v>
      </c>
      <c r="F398" s="5">
        <v>0.28593499999999999</v>
      </c>
      <c r="G398" s="5">
        <v>1.702753</v>
      </c>
      <c r="H398" s="5">
        <v>970.52279999999996</v>
      </c>
      <c r="I398" s="5">
        <v>1.6699839999999999</v>
      </c>
      <c r="J398" s="5">
        <v>2.66282</v>
      </c>
      <c r="K398" s="6">
        <v>2.6837908440485211E-2</v>
      </c>
      <c r="L398" s="7">
        <v>0.09</v>
      </c>
      <c r="M398" s="7" t="str">
        <f t="shared" si="15"/>
        <v>good</v>
      </c>
      <c r="N398" s="7">
        <f t="shared" si="16"/>
        <v>6.3162091559514785E-2</v>
      </c>
      <c r="O398" s="7" t="str">
        <f t="shared" si="17"/>
        <v>No</v>
      </c>
      <c r="P398" s="7" t="str">
        <f t="shared" si="18"/>
        <v>No</v>
      </c>
      <c r="Q398" s="7"/>
      <c r="R398" s="8"/>
      <c r="S398" s="7"/>
      <c r="T398" s="7">
        <f t="shared" si="19"/>
        <v>0.09</v>
      </c>
      <c r="U398" s="7"/>
      <c r="V398" s="7">
        <f t="shared" si="22"/>
        <v>0</v>
      </c>
      <c r="W398" s="9">
        <f t="shared" si="25"/>
        <v>-2.6837908440485211E-2</v>
      </c>
      <c r="X398" s="7"/>
      <c r="Y398" s="7"/>
      <c r="Z398" s="9">
        <f t="shared" si="26"/>
        <v>-2.5000000000000001E-3</v>
      </c>
      <c r="AA398" s="7"/>
    </row>
    <row r="399" spans="1:27" ht="15.75" customHeight="1" x14ac:dyDescent="0.2">
      <c r="A399" s="5">
        <v>398</v>
      </c>
      <c r="B399" s="5">
        <v>0</v>
      </c>
      <c r="C399" s="5">
        <v>0.80957500000000004</v>
      </c>
      <c r="D399" s="5">
        <v>0.72152400000000005</v>
      </c>
      <c r="E399" s="5">
        <v>0.19042500000000001</v>
      </c>
      <c r="F399" s="5">
        <v>0.40971299999999999</v>
      </c>
      <c r="G399" s="5">
        <v>1.761047</v>
      </c>
      <c r="H399" s="5">
        <v>942.92039999999997</v>
      </c>
      <c r="I399" s="5">
        <v>1.7880309999999999</v>
      </c>
      <c r="J399" s="5">
        <v>2.9355509999999998</v>
      </c>
      <c r="K399" s="6">
        <v>1.190729897053572E-2</v>
      </c>
      <c r="L399" s="7">
        <v>0.06</v>
      </c>
      <c r="M399" s="7" t="str">
        <f t="shared" si="15"/>
        <v>good</v>
      </c>
      <c r="N399" s="7">
        <f t="shared" si="16"/>
        <v>4.809270102946428E-2</v>
      </c>
      <c r="O399" s="7" t="str">
        <f t="shared" si="17"/>
        <v>No</v>
      </c>
      <c r="P399" s="7" t="str">
        <f t="shared" si="18"/>
        <v>No</v>
      </c>
      <c r="Q399" s="7"/>
      <c r="R399" s="8"/>
      <c r="S399" s="7"/>
      <c r="T399" s="7">
        <f t="shared" si="19"/>
        <v>0.06</v>
      </c>
      <c r="U399" s="7"/>
      <c r="V399" s="7">
        <f t="shared" si="22"/>
        <v>0</v>
      </c>
      <c r="W399" s="9">
        <f t="shared" si="25"/>
        <v>-1.190729897053572E-2</v>
      </c>
      <c r="X399" s="7"/>
      <c r="Y399" s="7"/>
      <c r="Z399" s="9">
        <f t="shared" si="26"/>
        <v>-2.5000000000000001E-3</v>
      </c>
      <c r="AA399" s="7"/>
    </row>
    <row r="400" spans="1:27" ht="15.75" customHeight="1" x14ac:dyDescent="0.2">
      <c r="A400" s="5">
        <v>399</v>
      </c>
      <c r="B400" s="5">
        <v>0</v>
      </c>
      <c r="C400" s="5">
        <v>0.64042699999999997</v>
      </c>
      <c r="D400" s="5">
        <v>0.58107699999999995</v>
      </c>
      <c r="E400" s="5">
        <v>0.35957299999999998</v>
      </c>
      <c r="F400" s="5">
        <v>0.29609600000000003</v>
      </c>
      <c r="G400" s="5">
        <v>1.9624630000000001</v>
      </c>
      <c r="H400" s="5">
        <v>951.32119999999998</v>
      </c>
      <c r="I400" s="5">
        <v>1.1840200000000001</v>
      </c>
      <c r="J400" s="5">
        <v>1.736523</v>
      </c>
      <c r="K400" s="6">
        <v>0.10902247609335319</v>
      </c>
      <c r="L400" s="7">
        <v>0.09</v>
      </c>
      <c r="M400" s="7" t="str">
        <f t="shared" si="15"/>
        <v>bad</v>
      </c>
      <c r="N400" s="7">
        <f t="shared" si="16"/>
        <v>-1.9022476093353197E-2</v>
      </c>
      <c r="O400" s="7" t="str">
        <f t="shared" si="17"/>
        <v>No</v>
      </c>
      <c r="P400" s="7" t="str">
        <f t="shared" si="18"/>
        <v>No</v>
      </c>
      <c r="Q400" s="7"/>
      <c r="R400" s="8"/>
      <c r="S400" s="7"/>
      <c r="T400" s="7" t="str">
        <f t="shared" si="19"/>
        <v/>
      </c>
      <c r="U400" s="7"/>
      <c r="V400" s="7">
        <f t="shared" si="22"/>
        <v>0</v>
      </c>
      <c r="W400" s="9">
        <f t="shared" si="25"/>
        <v>-0.10902247609335319</v>
      </c>
      <c r="X400" s="7"/>
      <c r="Y400" s="7"/>
      <c r="Z400" s="9">
        <f t="shared" si="26"/>
        <v>-2.5000000000000001E-3</v>
      </c>
      <c r="AA400" s="7"/>
    </row>
    <row r="401" spans="1:27" ht="15.75" customHeight="1" x14ac:dyDescent="0.2">
      <c r="A401" s="5">
        <v>400</v>
      </c>
      <c r="B401" s="5">
        <v>0</v>
      </c>
      <c r="C401" s="5">
        <v>0.51536499999999996</v>
      </c>
      <c r="D401" s="5">
        <v>0.87396499999999999</v>
      </c>
      <c r="E401" s="5">
        <v>0.48463499999999998</v>
      </c>
      <c r="F401" s="5">
        <v>0.45097300000000001</v>
      </c>
      <c r="G401" s="5">
        <v>1.937954</v>
      </c>
      <c r="H401" s="5">
        <v>1060.308</v>
      </c>
      <c r="I401" s="5">
        <v>2.144587</v>
      </c>
      <c r="J401" s="5">
        <v>2.7313719999999999</v>
      </c>
      <c r="K401" s="6">
        <v>2.4707860216152691E-2</v>
      </c>
      <c r="L401" s="7">
        <v>0.06</v>
      </c>
      <c r="M401" s="7" t="str">
        <f t="shared" si="15"/>
        <v>good</v>
      </c>
      <c r="N401" s="7">
        <f t="shared" si="16"/>
        <v>3.5292139783847307E-2</v>
      </c>
      <c r="O401" s="7" t="str">
        <f t="shared" si="17"/>
        <v>No</v>
      </c>
      <c r="P401" s="7" t="str">
        <f t="shared" si="18"/>
        <v>No</v>
      </c>
      <c r="Q401" s="7"/>
      <c r="R401" s="8"/>
      <c r="S401" s="7"/>
      <c r="T401" s="7">
        <f t="shared" si="19"/>
        <v>0.06</v>
      </c>
      <c r="U401" s="7"/>
      <c r="V401" s="7">
        <f t="shared" si="22"/>
        <v>0</v>
      </c>
      <c r="W401" s="9">
        <f t="shared" si="25"/>
        <v>-2.4707860216152691E-2</v>
      </c>
      <c r="X401" s="7"/>
      <c r="Y401" s="7"/>
      <c r="Z401" s="9">
        <f t="shared" si="26"/>
        <v>-2.5000000000000001E-3</v>
      </c>
      <c r="AA401" s="7"/>
    </row>
    <row r="402" spans="1:27" ht="15.75" customHeight="1" x14ac:dyDescent="0.2">
      <c r="A402" s="5">
        <v>401</v>
      </c>
      <c r="B402" s="5">
        <v>0</v>
      </c>
      <c r="C402" s="5">
        <v>0.65205599999999997</v>
      </c>
      <c r="D402" s="5">
        <v>0.86408300000000005</v>
      </c>
      <c r="E402" s="5">
        <v>0.34794399999999998</v>
      </c>
      <c r="F402" s="5">
        <v>0.40019100000000002</v>
      </c>
      <c r="G402" s="5">
        <v>2.1591749999999998</v>
      </c>
      <c r="H402" s="5">
        <v>995.04309999999998</v>
      </c>
      <c r="I402" s="5">
        <v>2.4301219999999999</v>
      </c>
      <c r="J402" s="5">
        <v>3.321755</v>
      </c>
      <c r="K402" s="6">
        <v>1.3499965596038169E-2</v>
      </c>
      <c r="L402" s="7">
        <v>0.05</v>
      </c>
      <c r="M402" s="7" t="str">
        <f t="shared" si="15"/>
        <v>good</v>
      </c>
      <c r="N402" s="7">
        <f t="shared" si="16"/>
        <v>3.6500034403961837E-2</v>
      </c>
      <c r="O402" s="7" t="str">
        <f t="shared" si="17"/>
        <v>No</v>
      </c>
      <c r="P402" s="7" t="str">
        <f t="shared" si="18"/>
        <v>No</v>
      </c>
      <c r="Q402" s="7"/>
      <c r="R402" s="8"/>
      <c r="S402" s="7"/>
      <c r="T402" s="7">
        <f t="shared" si="19"/>
        <v>0.05</v>
      </c>
      <c r="U402" s="7"/>
      <c r="V402" s="7">
        <f t="shared" si="22"/>
        <v>0</v>
      </c>
      <c r="W402" s="9">
        <f t="shared" si="25"/>
        <v>-1.3499965596038169E-2</v>
      </c>
      <c r="X402" s="7"/>
      <c r="Y402" s="7"/>
      <c r="Z402" s="9">
        <f t="shared" si="26"/>
        <v>-2.5000000000000001E-3</v>
      </c>
      <c r="AA402" s="7"/>
    </row>
    <row r="403" spans="1:27" ht="15.75" customHeight="1" x14ac:dyDescent="0.2">
      <c r="A403" s="5">
        <v>402</v>
      </c>
      <c r="B403" s="5">
        <v>0</v>
      </c>
      <c r="C403" s="5">
        <v>0.63958400000000004</v>
      </c>
      <c r="D403" s="5">
        <v>0.59013899999999997</v>
      </c>
      <c r="E403" s="5">
        <v>0.36041600000000001</v>
      </c>
      <c r="F403" s="5">
        <v>0.318</v>
      </c>
      <c r="G403" s="5">
        <v>1.8557870000000001</v>
      </c>
      <c r="H403" s="5">
        <v>1140.069</v>
      </c>
      <c r="I403" s="5">
        <v>1.9565349999999999</v>
      </c>
      <c r="J403" s="5">
        <v>2.8346809999999998</v>
      </c>
      <c r="K403" s="6">
        <v>2.1852923666270872E-2</v>
      </c>
      <c r="L403" s="7">
        <v>0.09</v>
      </c>
      <c r="M403" s="7" t="str">
        <f t="shared" si="15"/>
        <v>good</v>
      </c>
      <c r="N403" s="7">
        <f t="shared" si="16"/>
        <v>6.8147076333729129E-2</v>
      </c>
      <c r="O403" s="7" t="str">
        <f t="shared" si="17"/>
        <v>No</v>
      </c>
      <c r="P403" s="7" t="str">
        <f t="shared" si="18"/>
        <v>No</v>
      </c>
      <c r="Q403" s="7"/>
      <c r="R403" s="8"/>
      <c r="S403" s="7"/>
      <c r="T403" s="7">
        <f t="shared" si="19"/>
        <v>0.09</v>
      </c>
      <c r="U403" s="7"/>
      <c r="V403" s="7">
        <f t="shared" si="22"/>
        <v>0</v>
      </c>
      <c r="W403" s="9">
        <f t="shared" si="25"/>
        <v>-2.1852923666270872E-2</v>
      </c>
      <c r="X403" s="7"/>
      <c r="Y403" s="7"/>
      <c r="Z403" s="9">
        <f t="shared" si="26"/>
        <v>-2.5000000000000001E-3</v>
      </c>
      <c r="AA403" s="7"/>
    </row>
    <row r="404" spans="1:27" ht="15.75" customHeight="1" x14ac:dyDescent="0.2">
      <c r="A404" s="5">
        <v>403</v>
      </c>
      <c r="B404" s="5">
        <v>0</v>
      </c>
      <c r="C404" s="5">
        <v>0.67524600000000001</v>
      </c>
      <c r="D404" s="5">
        <v>0.79296100000000003</v>
      </c>
      <c r="E404" s="5">
        <v>0.32475399999999999</v>
      </c>
      <c r="F404" s="5">
        <v>0.54152699999999998</v>
      </c>
      <c r="G404" s="5">
        <v>1.464305</v>
      </c>
      <c r="H404" s="5">
        <v>974.2962</v>
      </c>
      <c r="I404" s="5">
        <v>1.495128</v>
      </c>
      <c r="J404" s="5">
        <v>2.6474510000000002</v>
      </c>
      <c r="K404" s="6">
        <v>1.239763113388629E-2</v>
      </c>
      <c r="L404" s="7">
        <v>0.08</v>
      </c>
      <c r="M404" s="7" t="str">
        <f t="shared" si="15"/>
        <v>good</v>
      </c>
      <c r="N404" s="7">
        <f t="shared" si="16"/>
        <v>6.7602368866113705E-2</v>
      </c>
      <c r="O404" s="7" t="str">
        <f t="shared" si="17"/>
        <v>No</v>
      </c>
      <c r="P404" s="7" t="str">
        <f t="shared" si="18"/>
        <v>No</v>
      </c>
      <c r="Q404" s="7"/>
      <c r="R404" s="8"/>
      <c r="S404" s="7"/>
      <c r="T404" s="7">
        <f t="shared" si="19"/>
        <v>0.08</v>
      </c>
      <c r="U404" s="7"/>
      <c r="V404" s="7">
        <f t="shared" si="22"/>
        <v>0</v>
      </c>
      <c r="W404" s="9">
        <f t="shared" si="25"/>
        <v>-1.239763113388629E-2</v>
      </c>
      <c r="X404" s="7"/>
      <c r="Y404" s="7"/>
      <c r="Z404" s="9">
        <f t="shared" si="26"/>
        <v>-2.5000000000000001E-3</v>
      </c>
      <c r="AA404" s="7"/>
    </row>
    <row r="405" spans="1:27" ht="15.75" customHeight="1" x14ac:dyDescent="0.2">
      <c r="A405" s="5">
        <v>404</v>
      </c>
      <c r="B405" s="5">
        <v>0</v>
      </c>
      <c r="C405" s="5">
        <v>0.68255500000000002</v>
      </c>
      <c r="D405" s="5">
        <v>0.27627699999999999</v>
      </c>
      <c r="E405" s="5">
        <v>0.31744499999999998</v>
      </c>
      <c r="F405" s="5">
        <v>0.124103</v>
      </c>
      <c r="G405" s="5">
        <v>2.226191</v>
      </c>
      <c r="H405" s="5">
        <v>860.4153</v>
      </c>
      <c r="I405" s="5">
        <v>2.4239199999999999</v>
      </c>
      <c r="J405" s="5">
        <v>3.049293</v>
      </c>
      <c r="K405" s="6">
        <v>5.8149340356147133E-2</v>
      </c>
      <c r="L405" s="7">
        <v>0.09</v>
      </c>
      <c r="M405" s="7" t="str">
        <f t="shared" si="15"/>
        <v>good</v>
      </c>
      <c r="N405" s="7">
        <f t="shared" si="16"/>
        <v>3.1850659643852863E-2</v>
      </c>
      <c r="O405" s="7" t="str">
        <f t="shared" si="17"/>
        <v>No</v>
      </c>
      <c r="P405" s="7" t="str">
        <f t="shared" si="18"/>
        <v>No</v>
      </c>
      <c r="Q405" s="7"/>
      <c r="R405" s="8"/>
      <c r="S405" s="7"/>
      <c r="T405" s="7">
        <f t="shared" si="19"/>
        <v>0.09</v>
      </c>
      <c r="U405" s="7"/>
      <c r="V405" s="7">
        <f t="shared" si="22"/>
        <v>0</v>
      </c>
      <c r="W405" s="9">
        <f t="shared" si="25"/>
        <v>-5.8149340356147133E-2</v>
      </c>
      <c r="X405" s="7"/>
      <c r="Y405" s="7"/>
      <c r="Z405" s="9">
        <f t="shared" si="26"/>
        <v>-2.5000000000000001E-3</v>
      </c>
      <c r="AA405" s="7"/>
    </row>
    <row r="406" spans="1:27" ht="15.75" customHeight="1" x14ac:dyDescent="0.2">
      <c r="A406" s="5">
        <v>405</v>
      </c>
      <c r="B406" s="5">
        <v>0</v>
      </c>
      <c r="C406" s="5">
        <v>0.70501400000000003</v>
      </c>
      <c r="D406" s="5">
        <v>0.80359199999999997</v>
      </c>
      <c r="E406" s="5">
        <v>0.29498600000000003</v>
      </c>
      <c r="F406" s="5">
        <v>0.370473</v>
      </c>
      <c r="G406" s="5">
        <v>2.1690999999999998</v>
      </c>
      <c r="H406" s="5">
        <v>1002.119</v>
      </c>
      <c r="I406" s="5">
        <v>2.5793910000000002</v>
      </c>
      <c r="J406" s="5">
        <v>3.3324410000000002</v>
      </c>
      <c r="K406" s="6">
        <v>1.3359787485906299E-2</v>
      </c>
      <c r="L406" s="7">
        <v>0.08</v>
      </c>
      <c r="M406" s="7" t="str">
        <f t="shared" si="15"/>
        <v>good</v>
      </c>
      <c r="N406" s="7">
        <f t="shared" si="16"/>
        <v>6.6640212514093702E-2</v>
      </c>
      <c r="O406" s="7" t="str">
        <f t="shared" si="17"/>
        <v>No</v>
      </c>
      <c r="P406" s="7" t="str">
        <f t="shared" si="18"/>
        <v>No</v>
      </c>
      <c r="Q406" s="7"/>
      <c r="R406" s="8"/>
      <c r="S406" s="7"/>
      <c r="T406" s="7">
        <f t="shared" si="19"/>
        <v>0.08</v>
      </c>
      <c r="U406" s="7"/>
      <c r="V406" s="7">
        <f t="shared" si="22"/>
        <v>0</v>
      </c>
      <c r="W406" s="9">
        <f t="shared" si="25"/>
        <v>-1.3359787485906299E-2</v>
      </c>
      <c r="X406" s="7"/>
      <c r="Y406" s="7"/>
      <c r="Z406" s="9">
        <f t="shared" si="26"/>
        <v>-2.5000000000000001E-3</v>
      </c>
      <c r="AA406" s="7"/>
    </row>
    <row r="407" spans="1:27" ht="15.75" customHeight="1" x14ac:dyDescent="0.2">
      <c r="A407" s="5">
        <v>406</v>
      </c>
      <c r="B407" s="5">
        <v>0</v>
      </c>
      <c r="C407" s="5">
        <v>0.27225100000000002</v>
      </c>
      <c r="D407" s="5">
        <v>0.51161299999999998</v>
      </c>
      <c r="E407" s="5">
        <v>0.72774899999999998</v>
      </c>
      <c r="F407" s="5">
        <v>0.25738899999999998</v>
      </c>
      <c r="G407" s="5">
        <v>1.987708</v>
      </c>
      <c r="H407" s="5">
        <v>1080.29</v>
      </c>
      <c r="I407" s="5">
        <v>2.0118209999999999</v>
      </c>
      <c r="J407" s="5">
        <v>2.5280420000000001</v>
      </c>
      <c r="K407" s="6">
        <v>9.5526195061819585E-2</v>
      </c>
      <c r="L407" s="7">
        <v>0.13</v>
      </c>
      <c r="M407" s="7" t="str">
        <f t="shared" si="15"/>
        <v>good</v>
      </c>
      <c r="N407" s="7">
        <f t="shared" si="16"/>
        <v>3.4473804938180419E-2</v>
      </c>
      <c r="O407" s="7" t="str">
        <f t="shared" si="17"/>
        <v>No</v>
      </c>
      <c r="P407" s="7" t="str">
        <f t="shared" si="18"/>
        <v>No</v>
      </c>
      <c r="Q407" s="7"/>
      <c r="R407" s="8"/>
      <c r="S407" s="7"/>
      <c r="T407" s="7">
        <f t="shared" si="19"/>
        <v>0.13</v>
      </c>
      <c r="U407" s="7"/>
      <c r="V407" s="7">
        <f t="shared" si="22"/>
        <v>0</v>
      </c>
      <c r="W407" s="9">
        <f t="shared" si="25"/>
        <v>-9.5526195061819585E-2</v>
      </c>
      <c r="X407" s="7"/>
      <c r="Y407" s="7"/>
      <c r="Z407" s="9">
        <f t="shared" si="26"/>
        <v>-2.5000000000000001E-3</v>
      </c>
      <c r="AA407" s="7"/>
    </row>
    <row r="408" spans="1:27" ht="15.75" customHeight="1" x14ac:dyDescent="0.2">
      <c r="A408" s="5">
        <v>407</v>
      </c>
      <c r="B408" s="5">
        <v>0</v>
      </c>
      <c r="C408" s="5">
        <v>0.58058100000000001</v>
      </c>
      <c r="D408" s="5">
        <v>0.60970400000000002</v>
      </c>
      <c r="E408" s="5">
        <v>0.41941899999999999</v>
      </c>
      <c r="F408" s="5">
        <v>0.29253200000000001</v>
      </c>
      <c r="G408" s="5">
        <v>2.084228</v>
      </c>
      <c r="H408" s="5">
        <v>1162.971</v>
      </c>
      <c r="I408" s="5">
        <v>1.936385</v>
      </c>
      <c r="J408" s="5">
        <v>2.2816869999999998</v>
      </c>
      <c r="K408" s="6">
        <v>6.0079371542978273E-2</v>
      </c>
      <c r="L408" s="7">
        <v>0.08</v>
      </c>
      <c r="M408" s="7" t="str">
        <f t="shared" si="15"/>
        <v>good</v>
      </c>
      <c r="N408" s="7">
        <f t="shared" si="16"/>
        <v>1.9920628457021729E-2</v>
      </c>
      <c r="O408" s="7" t="str">
        <f t="shared" si="17"/>
        <v>No</v>
      </c>
      <c r="P408" s="7" t="str">
        <f t="shared" si="18"/>
        <v>No</v>
      </c>
      <c r="Q408" s="7"/>
      <c r="R408" s="8"/>
      <c r="S408" s="7"/>
      <c r="T408" s="7">
        <f t="shared" si="19"/>
        <v>0.08</v>
      </c>
      <c r="U408" s="7"/>
      <c r="V408" s="7">
        <f t="shared" si="22"/>
        <v>0</v>
      </c>
      <c r="W408" s="9">
        <f t="shared" si="25"/>
        <v>-6.0079371542978273E-2</v>
      </c>
      <c r="X408" s="7"/>
      <c r="Y408" s="7"/>
      <c r="Z408" s="9">
        <f t="shared" si="26"/>
        <v>-2.5000000000000001E-3</v>
      </c>
      <c r="AA408" s="7"/>
    </row>
    <row r="409" spans="1:27" ht="15.75" customHeight="1" x14ac:dyDescent="0.2">
      <c r="A409" s="5">
        <v>408</v>
      </c>
      <c r="B409" s="5">
        <v>0</v>
      </c>
      <c r="C409" s="5">
        <v>0.66700000000000004</v>
      </c>
      <c r="D409" s="5">
        <v>0.55323299999999997</v>
      </c>
      <c r="E409" s="5">
        <v>0.33300000000000002</v>
      </c>
      <c r="F409" s="5">
        <v>0.27924199999999999</v>
      </c>
      <c r="G409" s="5">
        <v>1.981198</v>
      </c>
      <c r="H409" s="5">
        <v>853.41840000000002</v>
      </c>
      <c r="I409" s="5">
        <v>2.208046</v>
      </c>
      <c r="J409" s="5">
        <v>2.6867719999999999</v>
      </c>
      <c r="K409" s="6">
        <v>4.392191408077644E-2</v>
      </c>
      <c r="L409" s="7">
        <v>0.09</v>
      </c>
      <c r="M409" s="7" t="str">
        <f t="shared" si="15"/>
        <v>good</v>
      </c>
      <c r="N409" s="7">
        <f t="shared" si="16"/>
        <v>4.6078085919223556E-2</v>
      </c>
      <c r="O409" s="7" t="str">
        <f t="shared" si="17"/>
        <v>No</v>
      </c>
      <c r="P409" s="7" t="str">
        <f t="shared" si="18"/>
        <v>No</v>
      </c>
      <c r="Q409" s="7"/>
      <c r="R409" s="8"/>
      <c r="S409" s="7"/>
      <c r="T409" s="7">
        <f t="shared" si="19"/>
        <v>0.09</v>
      </c>
      <c r="U409" s="7"/>
      <c r="V409" s="7">
        <f t="shared" si="22"/>
        <v>0</v>
      </c>
      <c r="W409" s="9">
        <f t="shared" si="25"/>
        <v>-4.392191408077644E-2</v>
      </c>
      <c r="X409" s="7"/>
      <c r="Y409" s="7"/>
      <c r="Z409" s="9">
        <f t="shared" si="26"/>
        <v>-2.5000000000000001E-3</v>
      </c>
      <c r="AA409" s="7"/>
    </row>
    <row r="410" spans="1:27" ht="15.75" customHeight="1" x14ac:dyDescent="0.2">
      <c r="A410" s="5">
        <v>409</v>
      </c>
      <c r="B410" s="5">
        <v>0</v>
      </c>
      <c r="C410" s="5">
        <v>0.56090399999999996</v>
      </c>
      <c r="D410" s="5">
        <v>0.37474800000000003</v>
      </c>
      <c r="E410" s="5">
        <v>0.43909599999999999</v>
      </c>
      <c r="F410" s="5">
        <v>0.25260300000000002</v>
      </c>
      <c r="G410" s="5">
        <v>1.483546</v>
      </c>
      <c r="H410" s="5">
        <v>947.32349999999997</v>
      </c>
      <c r="I410" s="5">
        <v>1.817849</v>
      </c>
      <c r="J410" s="5">
        <v>1.958458</v>
      </c>
      <c r="K410" s="6">
        <v>8.1763904305502552E-2</v>
      </c>
      <c r="L410" s="7">
        <v>0.09</v>
      </c>
      <c r="M410" s="7" t="str">
        <f t="shared" si="15"/>
        <v>good</v>
      </c>
      <c r="N410" s="7">
        <f t="shared" si="16"/>
        <v>8.2360956944974445E-3</v>
      </c>
      <c r="O410" s="7" t="str">
        <f t="shared" si="17"/>
        <v>No</v>
      </c>
      <c r="P410" s="7" t="str">
        <f t="shared" si="18"/>
        <v>No</v>
      </c>
      <c r="Q410" s="7"/>
      <c r="R410" s="8"/>
      <c r="S410" s="7"/>
      <c r="T410" s="7">
        <f t="shared" si="19"/>
        <v>0.09</v>
      </c>
      <c r="U410" s="7"/>
      <c r="V410" s="7">
        <f t="shared" si="22"/>
        <v>0</v>
      </c>
      <c r="W410" s="9">
        <f t="shared" si="25"/>
        <v>-8.1763904305502552E-2</v>
      </c>
      <c r="X410" s="7"/>
      <c r="Y410" s="7"/>
      <c r="Z410" s="9">
        <f t="shared" si="26"/>
        <v>-2.5000000000000001E-3</v>
      </c>
      <c r="AA410" s="7"/>
    </row>
    <row r="411" spans="1:27" ht="15.75" customHeight="1" x14ac:dyDescent="0.2">
      <c r="A411" s="5">
        <v>410</v>
      </c>
      <c r="B411" s="5">
        <v>0</v>
      </c>
      <c r="C411" s="5">
        <v>0.81884900000000005</v>
      </c>
      <c r="D411" s="5">
        <v>0.69594900000000004</v>
      </c>
      <c r="E411" s="5">
        <v>0.18115100000000001</v>
      </c>
      <c r="F411" s="5">
        <v>0.43340099999999998</v>
      </c>
      <c r="G411" s="5">
        <v>1.605785</v>
      </c>
      <c r="H411" s="5">
        <v>1013.549</v>
      </c>
      <c r="I411" s="5">
        <v>2.8060209999999999</v>
      </c>
      <c r="J411" s="5">
        <v>2.812554</v>
      </c>
      <c r="K411" s="6">
        <v>1.1332208405385289E-2</v>
      </c>
      <c r="L411" s="7">
        <v>0.05</v>
      </c>
      <c r="M411" s="7" t="str">
        <f t="shared" si="15"/>
        <v>good</v>
      </c>
      <c r="N411" s="7">
        <f t="shared" si="16"/>
        <v>3.8667791594614712E-2</v>
      </c>
      <c r="O411" s="7" t="str">
        <f t="shared" si="17"/>
        <v>No</v>
      </c>
      <c r="P411" s="7" t="str">
        <f t="shared" si="18"/>
        <v>No</v>
      </c>
      <c r="Q411" s="7"/>
      <c r="R411" s="8"/>
      <c r="S411" s="7"/>
      <c r="T411" s="7">
        <f t="shared" si="19"/>
        <v>0.05</v>
      </c>
      <c r="U411" s="7"/>
      <c r="V411" s="7">
        <f t="shared" si="22"/>
        <v>0</v>
      </c>
      <c r="W411" s="9">
        <f t="shared" si="25"/>
        <v>-1.1332208405385289E-2</v>
      </c>
      <c r="X411" s="7"/>
      <c r="Y411" s="7"/>
      <c r="Z411" s="9">
        <f t="shared" si="26"/>
        <v>-2.5000000000000001E-3</v>
      </c>
      <c r="AA411" s="7"/>
    </row>
    <row r="412" spans="1:27" ht="15.75" customHeight="1" x14ac:dyDescent="0.2">
      <c r="A412" s="5">
        <v>411</v>
      </c>
      <c r="B412" s="5">
        <v>1</v>
      </c>
      <c r="C412" s="5">
        <v>0.17877599999999999</v>
      </c>
      <c r="D412" s="5">
        <v>0.52328799999999998</v>
      </c>
      <c r="E412" s="5">
        <v>0.82122399999999995</v>
      </c>
      <c r="F412" s="5">
        <v>0.256907</v>
      </c>
      <c r="G412" s="5">
        <v>2.0368780000000002</v>
      </c>
      <c r="H412" s="5">
        <v>985.51490000000001</v>
      </c>
      <c r="I412" s="5">
        <v>2.4245320000000001</v>
      </c>
      <c r="J412" s="5">
        <v>2.9564050000000002</v>
      </c>
      <c r="K412" s="6">
        <v>8.3603503631085666E-2</v>
      </c>
      <c r="L412" s="7">
        <v>0.1</v>
      </c>
      <c r="M412" s="7" t="str">
        <f t="shared" si="15"/>
        <v>good</v>
      </c>
      <c r="N412" s="7">
        <f t="shared" si="16"/>
        <v>1.639649636891434E-2</v>
      </c>
      <c r="O412" s="7" t="str">
        <f t="shared" si="17"/>
        <v>No</v>
      </c>
      <c r="P412" s="7" t="str">
        <f t="shared" si="18"/>
        <v>No</v>
      </c>
      <c r="Q412" s="7"/>
      <c r="R412" s="8"/>
      <c r="S412" s="7"/>
      <c r="T412" s="7">
        <f t="shared" si="19"/>
        <v>0.1</v>
      </c>
      <c r="U412" s="7"/>
      <c r="V412" s="7">
        <f t="shared" si="22"/>
        <v>0</v>
      </c>
      <c r="W412" s="9">
        <f t="shared" si="25"/>
        <v>-8.3603503631085666E-2</v>
      </c>
      <c r="X412" s="7"/>
      <c r="Y412" s="7"/>
      <c r="Z412" s="9">
        <f t="shared" si="26"/>
        <v>-2.5000000000000001E-3</v>
      </c>
      <c r="AA412" s="7"/>
    </row>
    <row r="413" spans="1:27" ht="15.75" customHeight="1" x14ac:dyDescent="0.2">
      <c r="A413" s="5">
        <v>412</v>
      </c>
      <c r="B413" s="5">
        <v>0</v>
      </c>
      <c r="C413" s="5">
        <v>0.61529800000000001</v>
      </c>
      <c r="D413" s="5">
        <v>0.474221</v>
      </c>
      <c r="E413" s="5">
        <v>0.38470199999999999</v>
      </c>
      <c r="F413" s="5">
        <v>0.20516300000000001</v>
      </c>
      <c r="G413" s="5">
        <v>2.311442</v>
      </c>
      <c r="H413" s="5">
        <v>918.55020000000002</v>
      </c>
      <c r="I413" s="5">
        <v>2.44964</v>
      </c>
      <c r="J413" s="5">
        <v>2.1341869999999998</v>
      </c>
      <c r="K413" s="6">
        <v>0.14295868312649659</v>
      </c>
      <c r="L413" s="7">
        <v>0.08</v>
      </c>
      <c r="M413" s="7" t="str">
        <f t="shared" si="15"/>
        <v>bad</v>
      </c>
      <c r="N413" s="7">
        <f t="shared" si="16"/>
        <v>-6.2958683126496592E-2</v>
      </c>
      <c r="O413" s="7" t="str">
        <f t="shared" si="17"/>
        <v>No</v>
      </c>
      <c r="P413" s="7" t="str">
        <f t="shared" si="18"/>
        <v>No</v>
      </c>
      <c r="Q413" s="7"/>
      <c r="R413" s="8"/>
      <c r="S413" s="7"/>
      <c r="T413" s="7" t="str">
        <f t="shared" si="19"/>
        <v/>
      </c>
      <c r="U413" s="7"/>
      <c r="V413" s="7">
        <f t="shared" si="22"/>
        <v>0</v>
      </c>
      <c r="W413" s="9">
        <f t="shared" si="25"/>
        <v>-0.14295868312649659</v>
      </c>
      <c r="X413" s="7"/>
      <c r="Y413" s="7"/>
      <c r="Z413" s="9">
        <f t="shared" si="26"/>
        <v>-2.5000000000000001E-3</v>
      </c>
      <c r="AA413" s="7"/>
    </row>
    <row r="414" spans="1:27" ht="15.75" customHeight="1" x14ac:dyDescent="0.2">
      <c r="A414" s="5">
        <v>413</v>
      </c>
      <c r="B414" s="5">
        <v>0</v>
      </c>
      <c r="C414" s="5">
        <v>0.69220499999999996</v>
      </c>
      <c r="D414" s="5">
        <v>0.94688600000000001</v>
      </c>
      <c r="E414" s="5">
        <v>0.30779499999999999</v>
      </c>
      <c r="F414" s="5">
        <v>0.55909900000000001</v>
      </c>
      <c r="G414" s="5">
        <v>1.6935929999999999</v>
      </c>
      <c r="H414" s="5">
        <v>1034.075</v>
      </c>
      <c r="I414" s="5">
        <v>2.864115</v>
      </c>
      <c r="J414" s="5">
        <v>2.5326399999999998</v>
      </c>
      <c r="K414" s="6">
        <v>1.486800779847721E-2</v>
      </c>
      <c r="L414" s="7">
        <v>0.05</v>
      </c>
      <c r="M414" s="7" t="str">
        <f t="shared" si="15"/>
        <v>good</v>
      </c>
      <c r="N414" s="7">
        <f t="shared" si="16"/>
        <v>3.5131992201522792E-2</v>
      </c>
      <c r="O414" s="7" t="str">
        <f t="shared" si="17"/>
        <v>No</v>
      </c>
      <c r="P414" s="7" t="str">
        <f t="shared" si="18"/>
        <v>No</v>
      </c>
      <c r="Q414" s="7"/>
      <c r="R414" s="8"/>
      <c r="S414" s="7"/>
      <c r="T414" s="7">
        <f t="shared" si="19"/>
        <v>0.05</v>
      </c>
      <c r="U414" s="7"/>
      <c r="V414" s="7">
        <f t="shared" si="22"/>
        <v>0</v>
      </c>
      <c r="W414" s="9">
        <f t="shared" si="25"/>
        <v>-1.486800779847721E-2</v>
      </c>
      <c r="X414" s="7"/>
      <c r="Y414" s="7"/>
      <c r="Z414" s="9">
        <f t="shared" si="26"/>
        <v>-2.5000000000000001E-3</v>
      </c>
      <c r="AA414" s="7"/>
    </row>
    <row r="415" spans="1:27" ht="15.75" customHeight="1" x14ac:dyDescent="0.2">
      <c r="A415" s="5">
        <v>414</v>
      </c>
      <c r="B415" s="5">
        <v>0</v>
      </c>
      <c r="C415" s="5">
        <v>0.113468</v>
      </c>
      <c r="D415" s="5">
        <v>1.0619719999999999</v>
      </c>
      <c r="E415" s="5">
        <v>0.88653199999999999</v>
      </c>
      <c r="F415" s="5">
        <v>0.48404000000000003</v>
      </c>
      <c r="G415" s="5">
        <v>2.193978</v>
      </c>
      <c r="H415" s="5">
        <v>1136.0060000000001</v>
      </c>
      <c r="I415" s="5">
        <v>1.514737</v>
      </c>
      <c r="J415" s="5">
        <v>2.8975399999999998</v>
      </c>
      <c r="K415" s="6">
        <v>4.1940267617458851E-2</v>
      </c>
      <c r="L415" s="7">
        <v>0.09</v>
      </c>
      <c r="M415" s="7" t="str">
        <f t="shared" si="15"/>
        <v>good</v>
      </c>
      <c r="N415" s="7">
        <f t="shared" si="16"/>
        <v>4.8059732382541145E-2</v>
      </c>
      <c r="O415" s="7" t="str">
        <f t="shared" si="17"/>
        <v>No</v>
      </c>
      <c r="P415" s="7" t="str">
        <f t="shared" si="18"/>
        <v>No</v>
      </c>
      <c r="Q415" s="7"/>
      <c r="R415" s="8"/>
      <c r="S415" s="7"/>
      <c r="T415" s="7">
        <f t="shared" si="19"/>
        <v>0.09</v>
      </c>
      <c r="U415" s="7"/>
      <c r="V415" s="7">
        <f t="shared" si="22"/>
        <v>0</v>
      </c>
      <c r="W415" s="9">
        <f t="shared" si="25"/>
        <v>-4.1940267617458851E-2</v>
      </c>
      <c r="X415" s="7"/>
      <c r="Y415" s="7"/>
      <c r="Z415" s="9">
        <f t="shared" si="26"/>
        <v>-2.5000000000000001E-3</v>
      </c>
      <c r="AA415" s="7"/>
    </row>
    <row r="416" spans="1:27" ht="15.75" customHeight="1" x14ac:dyDescent="0.2">
      <c r="A416" s="5">
        <v>415</v>
      </c>
      <c r="B416" s="5">
        <v>1</v>
      </c>
      <c r="C416" s="5">
        <v>0.52799300000000005</v>
      </c>
      <c r="D416" s="5">
        <v>0.80681800000000004</v>
      </c>
      <c r="E416" s="5">
        <v>0.47200700000000001</v>
      </c>
      <c r="F416" s="5">
        <v>0.42800199999999999</v>
      </c>
      <c r="G416" s="5">
        <v>1.8850800000000001</v>
      </c>
      <c r="H416" s="5">
        <v>1065.028</v>
      </c>
      <c r="I416" s="5">
        <v>1.6504970000000001</v>
      </c>
      <c r="J416" s="5">
        <v>2.1434829999999998</v>
      </c>
      <c r="K416" s="6">
        <v>4.9007508214723258E-2</v>
      </c>
      <c r="L416" s="7">
        <v>0.06</v>
      </c>
      <c r="M416" s="7" t="str">
        <f t="shared" si="15"/>
        <v>good</v>
      </c>
      <c r="N416" s="7">
        <f t="shared" si="16"/>
        <v>1.099249178527674E-2</v>
      </c>
      <c r="O416" s="7" t="str">
        <f t="shared" si="17"/>
        <v>No</v>
      </c>
      <c r="P416" s="7" t="str">
        <f t="shared" si="18"/>
        <v>No</v>
      </c>
      <c r="Q416" s="7"/>
      <c r="R416" s="8"/>
      <c r="S416" s="7"/>
      <c r="T416" s="7">
        <f t="shared" si="19"/>
        <v>0.06</v>
      </c>
      <c r="U416" s="7"/>
      <c r="V416" s="7">
        <f t="shared" si="22"/>
        <v>0</v>
      </c>
      <c r="W416" s="9">
        <f t="shared" si="25"/>
        <v>-4.9007508214723258E-2</v>
      </c>
      <c r="X416" s="7"/>
      <c r="Y416" s="7"/>
      <c r="Z416" s="9">
        <f t="shared" si="26"/>
        <v>-2.5000000000000001E-3</v>
      </c>
      <c r="AA416" s="7"/>
    </row>
    <row r="417" spans="1:27" ht="15.75" customHeight="1" x14ac:dyDescent="0.2">
      <c r="A417" s="5">
        <v>416</v>
      </c>
      <c r="B417" s="5">
        <v>0</v>
      </c>
      <c r="C417" s="5">
        <v>0.37445600000000001</v>
      </c>
      <c r="D417" s="5">
        <v>0.67518900000000004</v>
      </c>
      <c r="E417" s="5">
        <v>0.62554399999999999</v>
      </c>
      <c r="F417" s="5">
        <v>0.57405700000000004</v>
      </c>
      <c r="G417" s="5">
        <v>1.1761710000000001</v>
      </c>
      <c r="H417" s="5">
        <v>978.89239999999995</v>
      </c>
      <c r="I417" s="5">
        <v>2.0872579999999998</v>
      </c>
      <c r="J417" s="5">
        <v>2.1936939999999998</v>
      </c>
      <c r="K417" s="6">
        <v>3.4146725703802873E-2</v>
      </c>
      <c r="L417" s="7">
        <v>0.1</v>
      </c>
      <c r="M417" s="7" t="str">
        <f t="shared" si="15"/>
        <v>good</v>
      </c>
      <c r="N417" s="7">
        <f t="shared" si="16"/>
        <v>6.585327429619714E-2</v>
      </c>
      <c r="O417" s="7" t="str">
        <f t="shared" si="17"/>
        <v>No</v>
      </c>
      <c r="P417" s="7" t="str">
        <f t="shared" si="18"/>
        <v>No</v>
      </c>
      <c r="Q417" s="7"/>
      <c r="R417" s="8"/>
      <c r="S417" s="7"/>
      <c r="T417" s="7">
        <f t="shared" si="19"/>
        <v>0.1</v>
      </c>
      <c r="U417" s="7"/>
      <c r="V417" s="7">
        <f t="shared" si="22"/>
        <v>0</v>
      </c>
      <c r="W417" s="9">
        <f t="shared" si="25"/>
        <v>-3.4146725703802873E-2</v>
      </c>
      <c r="X417" s="7"/>
      <c r="Y417" s="7"/>
      <c r="Z417" s="9">
        <f t="shared" si="26"/>
        <v>-2.5000000000000001E-3</v>
      </c>
      <c r="AA417" s="7"/>
    </row>
    <row r="418" spans="1:27" ht="15.75" customHeight="1" x14ac:dyDescent="0.2">
      <c r="A418" s="5">
        <v>417</v>
      </c>
      <c r="B418" s="5">
        <v>0</v>
      </c>
      <c r="C418" s="5">
        <v>0.63905400000000001</v>
      </c>
      <c r="D418" s="5">
        <v>0.90331799999999995</v>
      </c>
      <c r="E418" s="5">
        <v>0.36094599999999999</v>
      </c>
      <c r="F418" s="5">
        <v>0.58110300000000004</v>
      </c>
      <c r="G418" s="5">
        <v>1.5544899999999999</v>
      </c>
      <c r="H418" s="5">
        <v>959.15020000000004</v>
      </c>
      <c r="I418" s="5">
        <v>1.920641</v>
      </c>
      <c r="J418" s="5">
        <v>2.014246</v>
      </c>
      <c r="K418" s="6">
        <v>2.843444389187106E-2</v>
      </c>
      <c r="L418" s="7">
        <v>0.05</v>
      </c>
      <c r="M418" s="7" t="str">
        <f t="shared" si="15"/>
        <v>good</v>
      </c>
      <c r="N418" s="7">
        <f t="shared" si="16"/>
        <v>2.1565556108128943E-2</v>
      </c>
      <c r="O418" s="7" t="str">
        <f t="shared" si="17"/>
        <v>No</v>
      </c>
      <c r="P418" s="7" t="str">
        <f t="shared" si="18"/>
        <v>No</v>
      </c>
      <c r="Q418" s="7"/>
      <c r="R418" s="8"/>
      <c r="S418" s="7"/>
      <c r="T418" s="7">
        <f t="shared" si="19"/>
        <v>0.05</v>
      </c>
      <c r="U418" s="7"/>
      <c r="V418" s="7">
        <f t="shared" si="22"/>
        <v>0</v>
      </c>
      <c r="W418" s="9">
        <f t="shared" si="25"/>
        <v>-2.843444389187106E-2</v>
      </c>
      <c r="X418" s="7"/>
      <c r="Y418" s="7"/>
      <c r="Z418" s="9">
        <f t="shared" si="26"/>
        <v>-2.5000000000000001E-3</v>
      </c>
      <c r="AA418" s="7"/>
    </row>
    <row r="419" spans="1:27" ht="15.75" customHeight="1" x14ac:dyDescent="0.2">
      <c r="A419" s="5">
        <v>418</v>
      </c>
      <c r="B419" s="5">
        <v>1</v>
      </c>
      <c r="C419" s="5">
        <v>0.52299799999999996</v>
      </c>
      <c r="D419" s="5">
        <v>0.44077899999999998</v>
      </c>
      <c r="E419" s="5">
        <v>0.47700199999999998</v>
      </c>
      <c r="F419" s="5">
        <v>0.24723600000000001</v>
      </c>
      <c r="G419" s="5">
        <v>1.7828299999999999</v>
      </c>
      <c r="H419" s="5">
        <v>976.07100000000003</v>
      </c>
      <c r="I419" s="5">
        <v>1.25827</v>
      </c>
      <c r="J419" s="5">
        <v>1.5881829999999999</v>
      </c>
      <c r="K419" s="6">
        <v>0.15728220983606239</v>
      </c>
      <c r="L419" s="7">
        <v>0.11</v>
      </c>
      <c r="M419" s="7" t="str">
        <f t="shared" si="15"/>
        <v>bad</v>
      </c>
      <c r="N419" s="7">
        <f t="shared" si="16"/>
        <v>-4.7282209836062392E-2</v>
      </c>
      <c r="O419" s="7" t="str">
        <f t="shared" si="17"/>
        <v>No</v>
      </c>
      <c r="P419" s="7" t="str">
        <f t="shared" si="18"/>
        <v>No</v>
      </c>
      <c r="Q419" s="7"/>
      <c r="R419" s="8"/>
      <c r="S419" s="7"/>
      <c r="T419" s="7" t="str">
        <f t="shared" si="19"/>
        <v/>
      </c>
      <c r="U419" s="7"/>
      <c r="V419" s="7">
        <f t="shared" si="22"/>
        <v>0</v>
      </c>
      <c r="W419" s="9">
        <f t="shared" si="25"/>
        <v>-0.15728220983606239</v>
      </c>
      <c r="X419" s="7"/>
      <c r="Y419" s="7"/>
      <c r="Z419" s="9">
        <f t="shared" si="26"/>
        <v>-2.5000000000000001E-3</v>
      </c>
      <c r="AA419" s="7"/>
    </row>
    <row r="420" spans="1:27" ht="15.75" customHeight="1" x14ac:dyDescent="0.2">
      <c r="A420" s="5">
        <v>419</v>
      </c>
      <c r="B420" s="5">
        <v>0</v>
      </c>
      <c r="C420" s="5">
        <v>0.667744</v>
      </c>
      <c r="D420" s="5">
        <v>0.83519600000000005</v>
      </c>
      <c r="E420" s="5">
        <v>0.332256</v>
      </c>
      <c r="F420" s="5">
        <v>0.47105000000000002</v>
      </c>
      <c r="G420" s="5">
        <v>1.7730520000000001</v>
      </c>
      <c r="H420" s="5">
        <v>1046.43</v>
      </c>
      <c r="I420" s="5">
        <v>2.2930549999999998</v>
      </c>
      <c r="J420" s="5">
        <v>3.1719200000000001</v>
      </c>
      <c r="K420" s="6">
        <v>9.1554091859587326E-3</v>
      </c>
      <c r="L420" s="7">
        <v>0.05</v>
      </c>
      <c r="M420" s="7" t="str">
        <f t="shared" si="15"/>
        <v>good</v>
      </c>
      <c r="N420" s="7">
        <f t="shared" si="16"/>
        <v>4.0844590814041272E-2</v>
      </c>
      <c r="O420" s="7" t="str">
        <f t="shared" si="17"/>
        <v>No</v>
      </c>
      <c r="P420" s="7" t="str">
        <f t="shared" si="18"/>
        <v>No</v>
      </c>
      <c r="Q420" s="7"/>
      <c r="R420" s="8"/>
      <c r="S420" s="7"/>
      <c r="T420" s="7">
        <f t="shared" si="19"/>
        <v>0.05</v>
      </c>
      <c r="U420" s="7"/>
      <c r="V420" s="7">
        <f t="shared" si="22"/>
        <v>0</v>
      </c>
      <c r="W420" s="9">
        <f t="shared" si="25"/>
        <v>-9.1554091859587326E-3</v>
      </c>
      <c r="X420" s="7"/>
      <c r="Y420" s="7"/>
      <c r="Z420" s="9">
        <f t="shared" si="26"/>
        <v>-2.5000000000000001E-3</v>
      </c>
      <c r="AA420" s="7"/>
    </row>
    <row r="421" spans="1:27" ht="15.75" customHeight="1" x14ac:dyDescent="0.2">
      <c r="A421" s="5">
        <v>420</v>
      </c>
      <c r="B421" s="5">
        <v>0</v>
      </c>
      <c r="C421" s="5">
        <v>0.60988399999999998</v>
      </c>
      <c r="D421" s="5">
        <v>0.97831199999999996</v>
      </c>
      <c r="E421" s="5">
        <v>0.39011600000000002</v>
      </c>
      <c r="F421" s="5">
        <v>0.45633699999999999</v>
      </c>
      <c r="G421" s="5">
        <v>2.143837</v>
      </c>
      <c r="H421" s="5">
        <v>1026.826</v>
      </c>
      <c r="I421" s="5">
        <v>1.9741759999999999</v>
      </c>
      <c r="J421" s="5">
        <v>2.7805260000000001</v>
      </c>
      <c r="K421" s="6">
        <v>2.169842015897884E-2</v>
      </c>
      <c r="L421" s="7">
        <v>7.0000000000000007E-2</v>
      </c>
      <c r="M421" s="7" t="str">
        <f t="shared" si="15"/>
        <v>good</v>
      </c>
      <c r="N421" s="7">
        <f t="shared" si="16"/>
        <v>4.8301579841021167E-2</v>
      </c>
      <c r="O421" s="7" t="str">
        <f t="shared" si="17"/>
        <v>No</v>
      </c>
      <c r="P421" s="7" t="str">
        <f t="shared" si="18"/>
        <v>No</v>
      </c>
      <c r="Q421" s="7"/>
      <c r="R421" s="8"/>
      <c r="S421" s="7"/>
      <c r="T421" s="7">
        <f t="shared" si="19"/>
        <v>7.0000000000000007E-2</v>
      </c>
      <c r="U421" s="7"/>
      <c r="V421" s="7">
        <f t="shared" si="22"/>
        <v>0</v>
      </c>
      <c r="W421" s="9">
        <f t="shared" si="25"/>
        <v>-2.169842015897884E-2</v>
      </c>
      <c r="X421" s="7"/>
      <c r="Y421" s="7"/>
      <c r="Z421" s="9">
        <f t="shared" si="26"/>
        <v>-2.5000000000000001E-3</v>
      </c>
      <c r="AA421" s="7"/>
    </row>
    <row r="422" spans="1:27" ht="15.75" customHeight="1" x14ac:dyDescent="0.2">
      <c r="A422" s="5">
        <v>421</v>
      </c>
      <c r="B422" s="5">
        <v>0</v>
      </c>
      <c r="C422" s="5">
        <v>0.13992599999999999</v>
      </c>
      <c r="D422" s="5">
        <v>0.71641600000000005</v>
      </c>
      <c r="E422" s="5">
        <v>0.86007400000000001</v>
      </c>
      <c r="F422" s="5">
        <v>0.31930700000000001</v>
      </c>
      <c r="G422" s="5">
        <v>2.2436579999999999</v>
      </c>
      <c r="H422" s="5">
        <v>1068.317</v>
      </c>
      <c r="I422" s="5">
        <v>2.1043850000000002</v>
      </c>
      <c r="J422" s="5">
        <v>2.5786060000000002</v>
      </c>
      <c r="K422" s="6">
        <v>0.1169473378480814</v>
      </c>
      <c r="L422" s="7">
        <v>0.11</v>
      </c>
      <c r="M422" s="7" t="str">
        <f t="shared" si="15"/>
        <v>bad</v>
      </c>
      <c r="N422" s="7">
        <f t="shared" si="16"/>
        <v>-6.9473378480813947E-3</v>
      </c>
      <c r="O422" s="7" t="str">
        <f t="shared" si="17"/>
        <v>No</v>
      </c>
      <c r="P422" s="7" t="str">
        <f t="shared" si="18"/>
        <v>No</v>
      </c>
      <c r="Q422" s="7"/>
      <c r="R422" s="8"/>
      <c r="S422" s="7"/>
      <c r="T422" s="7" t="str">
        <f t="shared" si="19"/>
        <v/>
      </c>
      <c r="U422" s="7"/>
      <c r="V422" s="7">
        <f t="shared" si="22"/>
        <v>0</v>
      </c>
      <c r="W422" s="9">
        <f t="shared" si="25"/>
        <v>-0.1169473378480814</v>
      </c>
      <c r="X422" s="7"/>
      <c r="Y422" s="7"/>
      <c r="Z422" s="9">
        <f t="shared" si="26"/>
        <v>-2.5000000000000001E-3</v>
      </c>
      <c r="AA422" s="7"/>
    </row>
    <row r="423" spans="1:27" ht="15.75" customHeight="1" x14ac:dyDescent="0.2">
      <c r="A423" s="5">
        <v>422</v>
      </c>
      <c r="B423" s="5">
        <v>0</v>
      </c>
      <c r="C423" s="5">
        <v>0.113468</v>
      </c>
      <c r="D423" s="5">
        <v>0.70604</v>
      </c>
      <c r="E423" s="5">
        <v>0.88653199999999999</v>
      </c>
      <c r="F423" s="5">
        <v>0.46366299999999999</v>
      </c>
      <c r="G423" s="5">
        <v>1.522745</v>
      </c>
      <c r="H423" s="5">
        <v>1063.952</v>
      </c>
      <c r="I423" s="5">
        <v>1.1412500000000001</v>
      </c>
      <c r="J423" s="5">
        <v>1.1291009999999999</v>
      </c>
      <c r="K423" s="6">
        <v>0.2370246523972265</v>
      </c>
      <c r="L423" s="7">
        <v>0.14000000000000001</v>
      </c>
      <c r="M423" s="7" t="str">
        <f t="shared" si="15"/>
        <v>bad</v>
      </c>
      <c r="N423" s="7">
        <f t="shared" si="16"/>
        <v>-9.7024652397226491E-2</v>
      </c>
      <c r="O423" s="7" t="str">
        <f t="shared" si="17"/>
        <v>No</v>
      </c>
      <c r="P423" s="7" t="str">
        <f t="shared" si="18"/>
        <v>No</v>
      </c>
      <c r="Q423" s="7"/>
      <c r="R423" s="8"/>
      <c r="S423" s="7"/>
      <c r="T423" s="7" t="str">
        <f t="shared" si="19"/>
        <v/>
      </c>
      <c r="U423" s="7"/>
      <c r="V423" s="7">
        <f t="shared" si="22"/>
        <v>0</v>
      </c>
      <c r="W423" s="9">
        <f t="shared" si="25"/>
        <v>-0.2370246523972265</v>
      </c>
      <c r="X423" s="7"/>
      <c r="Y423" s="7"/>
      <c r="Z423" s="9">
        <f t="shared" si="26"/>
        <v>-2.5000000000000001E-3</v>
      </c>
      <c r="AA423" s="7"/>
    </row>
    <row r="424" spans="1:27" ht="15.75" customHeight="1" x14ac:dyDescent="0.2">
      <c r="A424" s="5">
        <v>423</v>
      </c>
      <c r="B424" s="5">
        <v>0</v>
      </c>
      <c r="C424" s="5">
        <v>0.53566000000000003</v>
      </c>
      <c r="D424" s="5">
        <v>0.712001</v>
      </c>
      <c r="E424" s="5">
        <v>0.46433999999999997</v>
      </c>
      <c r="F424" s="5">
        <v>0.41583300000000001</v>
      </c>
      <c r="G424" s="5">
        <v>1.712229</v>
      </c>
      <c r="H424" s="5">
        <v>871.39319999999998</v>
      </c>
      <c r="I424" s="5">
        <v>1.6562650000000001</v>
      </c>
      <c r="J424" s="5">
        <v>2.2206229999999998</v>
      </c>
      <c r="K424" s="6">
        <v>5.1607826740176492E-2</v>
      </c>
      <c r="L424" s="7">
        <v>0.1</v>
      </c>
      <c r="M424" s="7" t="str">
        <f t="shared" si="15"/>
        <v>good</v>
      </c>
      <c r="N424" s="7">
        <f t="shared" si="16"/>
        <v>4.8392173259823514E-2</v>
      </c>
      <c r="O424" s="7" t="str">
        <f t="shared" si="17"/>
        <v>No</v>
      </c>
      <c r="P424" s="7" t="str">
        <f t="shared" si="18"/>
        <v>No</v>
      </c>
      <c r="Q424" s="7"/>
      <c r="R424" s="8"/>
      <c r="S424" s="7"/>
      <c r="T424" s="7">
        <f t="shared" si="19"/>
        <v>0.1</v>
      </c>
      <c r="U424" s="7"/>
      <c r="V424" s="7">
        <f t="shared" si="22"/>
        <v>0</v>
      </c>
      <c r="W424" s="9">
        <f t="shared" si="25"/>
        <v>-5.1607826740176492E-2</v>
      </c>
      <c r="X424" s="7"/>
      <c r="Y424" s="7"/>
      <c r="Z424" s="9">
        <f t="shared" si="26"/>
        <v>-2.5000000000000001E-3</v>
      </c>
      <c r="AA424" s="7"/>
    </row>
    <row r="425" spans="1:27" ht="15.75" customHeight="1" x14ac:dyDescent="0.2">
      <c r="A425" s="5">
        <v>424</v>
      </c>
      <c r="B425" s="5">
        <v>0</v>
      </c>
      <c r="C425" s="5">
        <v>0.62732100000000002</v>
      </c>
      <c r="D425" s="5">
        <v>1.0512189999999999</v>
      </c>
      <c r="E425" s="5">
        <v>0.37267899999999998</v>
      </c>
      <c r="F425" s="5">
        <v>0.50370700000000002</v>
      </c>
      <c r="G425" s="5">
        <v>2.0869659999999999</v>
      </c>
      <c r="H425" s="5">
        <v>971.58199999999999</v>
      </c>
      <c r="I425" s="5">
        <v>1.5472710000000001</v>
      </c>
      <c r="J425" s="5">
        <v>2.6547830000000001</v>
      </c>
      <c r="K425" s="6">
        <v>2.0808500730438519E-2</v>
      </c>
      <c r="L425" s="7">
        <v>0.06</v>
      </c>
      <c r="M425" s="7" t="str">
        <f t="shared" si="15"/>
        <v>good</v>
      </c>
      <c r="N425" s="7">
        <f t="shared" si="16"/>
        <v>3.9191499269561475E-2</v>
      </c>
      <c r="O425" s="7" t="str">
        <f t="shared" si="17"/>
        <v>No</v>
      </c>
      <c r="P425" s="7" t="str">
        <f t="shared" si="18"/>
        <v>No</v>
      </c>
      <c r="Q425" s="7"/>
      <c r="R425" s="8"/>
      <c r="S425" s="7"/>
      <c r="T425" s="7">
        <f t="shared" si="19"/>
        <v>0.06</v>
      </c>
      <c r="U425" s="7"/>
      <c r="V425" s="7">
        <f t="shared" si="22"/>
        <v>0</v>
      </c>
      <c r="W425" s="9">
        <f t="shared" si="25"/>
        <v>-2.0808500730438519E-2</v>
      </c>
      <c r="X425" s="7"/>
      <c r="Y425" s="7"/>
      <c r="Z425" s="9">
        <f t="shared" si="26"/>
        <v>-2.5000000000000001E-3</v>
      </c>
      <c r="AA425" s="7"/>
    </row>
    <row r="426" spans="1:27" ht="15.75" customHeight="1" x14ac:dyDescent="0.2">
      <c r="A426" s="5">
        <v>425</v>
      </c>
      <c r="B426" s="5">
        <v>0</v>
      </c>
      <c r="C426" s="5">
        <v>0.71474199999999999</v>
      </c>
      <c r="D426" s="5">
        <v>0.29012900000000003</v>
      </c>
      <c r="E426" s="5">
        <v>0.28525800000000001</v>
      </c>
      <c r="F426" s="5">
        <v>0.165437</v>
      </c>
      <c r="G426" s="5">
        <v>1.753706</v>
      </c>
      <c r="H426" s="5">
        <v>845.12530000000004</v>
      </c>
      <c r="I426" s="5">
        <v>2.3558029999999999</v>
      </c>
      <c r="J426" s="5">
        <v>3.0945860000000001</v>
      </c>
      <c r="K426" s="6">
        <v>2.9170756288254131E-2</v>
      </c>
      <c r="L426" s="7">
        <v>0.08</v>
      </c>
      <c r="M426" s="7" t="str">
        <f t="shared" si="15"/>
        <v>good</v>
      </c>
      <c r="N426" s="7">
        <f t="shared" si="16"/>
        <v>5.0829243711745867E-2</v>
      </c>
      <c r="O426" s="7" t="str">
        <f t="shared" si="17"/>
        <v>No</v>
      </c>
      <c r="P426" s="7" t="str">
        <f t="shared" si="18"/>
        <v>No</v>
      </c>
      <c r="Q426" s="7"/>
      <c r="R426" s="8"/>
      <c r="S426" s="7"/>
      <c r="T426" s="7">
        <f t="shared" si="19"/>
        <v>0.08</v>
      </c>
      <c r="U426" s="7"/>
      <c r="V426" s="7">
        <f t="shared" si="22"/>
        <v>0</v>
      </c>
      <c r="W426" s="9">
        <f t="shared" si="25"/>
        <v>-2.9170756288254131E-2</v>
      </c>
      <c r="X426" s="7"/>
      <c r="Y426" s="7"/>
      <c r="Z426" s="9">
        <f t="shared" si="26"/>
        <v>-2.5000000000000001E-3</v>
      </c>
      <c r="AA426" s="7"/>
    </row>
    <row r="427" spans="1:27" ht="15.75" customHeight="1" x14ac:dyDescent="0.2">
      <c r="A427" s="5">
        <v>426</v>
      </c>
      <c r="B427" s="5">
        <v>0</v>
      </c>
      <c r="C427" s="5">
        <v>0.60865400000000003</v>
      </c>
      <c r="D427" s="5">
        <v>1.0199800000000001</v>
      </c>
      <c r="E427" s="5">
        <v>0.39134600000000003</v>
      </c>
      <c r="F427" s="5">
        <v>0.44550299999999998</v>
      </c>
      <c r="G427" s="5">
        <v>2.2895020000000001</v>
      </c>
      <c r="H427" s="5">
        <v>1197.636</v>
      </c>
      <c r="I427" s="5">
        <v>2.8668130000000001</v>
      </c>
      <c r="J427" s="5">
        <v>3.1549179999999999</v>
      </c>
      <c r="K427" s="6">
        <v>1.34674669545894E-2</v>
      </c>
      <c r="L427" s="7">
        <v>0.05</v>
      </c>
      <c r="M427" s="7" t="str">
        <f t="shared" si="15"/>
        <v>good</v>
      </c>
      <c r="N427" s="7">
        <f t="shared" si="16"/>
        <v>3.6532533045410605E-2</v>
      </c>
      <c r="O427" s="7" t="str">
        <f t="shared" si="17"/>
        <v>No</v>
      </c>
      <c r="P427" s="7" t="str">
        <f t="shared" si="18"/>
        <v>No</v>
      </c>
      <c r="Q427" s="7"/>
      <c r="R427" s="8"/>
      <c r="S427" s="7"/>
      <c r="T427" s="7">
        <f t="shared" si="19"/>
        <v>0.05</v>
      </c>
      <c r="U427" s="7"/>
      <c r="V427" s="7">
        <f t="shared" si="22"/>
        <v>0</v>
      </c>
      <c r="W427" s="9">
        <f t="shared" si="25"/>
        <v>-1.34674669545894E-2</v>
      </c>
      <c r="X427" s="7"/>
      <c r="Y427" s="7"/>
      <c r="Z427" s="9">
        <f t="shared" si="26"/>
        <v>-2.5000000000000001E-3</v>
      </c>
      <c r="AA427" s="7"/>
    </row>
    <row r="428" spans="1:27" ht="15.75" customHeight="1" x14ac:dyDescent="0.2">
      <c r="A428" s="5">
        <v>427</v>
      </c>
      <c r="B428" s="5">
        <v>0</v>
      </c>
      <c r="C428" s="5">
        <v>0.337115</v>
      </c>
      <c r="D428" s="5">
        <v>0.42935699999999999</v>
      </c>
      <c r="E428" s="5">
        <v>0.66288499999999995</v>
      </c>
      <c r="F428" s="5">
        <v>0.18568799999999999</v>
      </c>
      <c r="G428" s="5">
        <v>2.3122470000000002</v>
      </c>
      <c r="H428" s="5">
        <v>908.60509999999999</v>
      </c>
      <c r="I428" s="5">
        <v>1.979393</v>
      </c>
      <c r="J428" s="5">
        <v>2.7098629999999999</v>
      </c>
      <c r="K428" s="6">
        <v>0.13486391970604919</v>
      </c>
      <c r="L428" s="7">
        <v>0.09</v>
      </c>
      <c r="M428" s="7" t="str">
        <f t="shared" si="15"/>
        <v>bad</v>
      </c>
      <c r="N428" s="7">
        <f t="shared" si="16"/>
        <v>-4.4863919706049193E-2</v>
      </c>
      <c r="O428" s="7" t="str">
        <f t="shared" si="17"/>
        <v>No</v>
      </c>
      <c r="P428" s="7" t="str">
        <f t="shared" si="18"/>
        <v>No</v>
      </c>
      <c r="Q428" s="7"/>
      <c r="R428" s="8"/>
      <c r="S428" s="7"/>
      <c r="T428" s="7" t="str">
        <f t="shared" si="19"/>
        <v/>
      </c>
      <c r="U428" s="7"/>
      <c r="V428" s="7">
        <f t="shared" si="22"/>
        <v>0</v>
      </c>
      <c r="W428" s="9">
        <f t="shared" si="25"/>
        <v>-0.13486391970604919</v>
      </c>
      <c r="X428" s="7"/>
      <c r="Y428" s="7"/>
      <c r="Z428" s="9">
        <f t="shared" si="26"/>
        <v>-2.5000000000000001E-3</v>
      </c>
      <c r="AA428" s="7"/>
    </row>
    <row r="429" spans="1:27" ht="15.75" customHeight="1" x14ac:dyDescent="0.2">
      <c r="A429" s="5">
        <v>428</v>
      </c>
      <c r="B429" s="5">
        <v>0</v>
      </c>
      <c r="C429" s="5">
        <v>0.76048400000000005</v>
      </c>
      <c r="D429" s="5">
        <v>0.37937399999999999</v>
      </c>
      <c r="E429" s="5">
        <v>0.23951600000000001</v>
      </c>
      <c r="F429" s="5">
        <v>0.23158500000000001</v>
      </c>
      <c r="G429" s="5">
        <v>1.638164</v>
      </c>
      <c r="H429" s="5">
        <v>1007.947</v>
      </c>
      <c r="I429" s="5">
        <v>1.771641</v>
      </c>
      <c r="J429" s="5">
        <v>1.8066549999999999</v>
      </c>
      <c r="K429" s="6">
        <v>7.3015813264158902E-2</v>
      </c>
      <c r="L429" s="7">
        <v>7.0000000000000007E-2</v>
      </c>
      <c r="M429" s="7" t="str">
        <f t="shared" si="15"/>
        <v>bad</v>
      </c>
      <c r="N429" s="7">
        <f t="shared" si="16"/>
        <v>-3.0158132641588953E-3</v>
      </c>
      <c r="O429" s="7" t="str">
        <f t="shared" si="17"/>
        <v>No</v>
      </c>
      <c r="P429" s="7" t="str">
        <f t="shared" si="18"/>
        <v>No</v>
      </c>
      <c r="Q429" s="7"/>
      <c r="R429" s="8"/>
      <c r="S429" s="7"/>
      <c r="T429" s="7" t="str">
        <f t="shared" si="19"/>
        <v/>
      </c>
      <c r="U429" s="7"/>
      <c r="V429" s="7">
        <f t="shared" si="22"/>
        <v>0</v>
      </c>
      <c r="W429" s="9">
        <f t="shared" si="25"/>
        <v>-7.3015813264158902E-2</v>
      </c>
      <c r="X429" s="7"/>
      <c r="Y429" s="7"/>
      <c r="Z429" s="9">
        <f t="shared" si="26"/>
        <v>-2.5000000000000001E-3</v>
      </c>
      <c r="AA429" s="7"/>
    </row>
    <row r="430" spans="1:27" ht="15.75" customHeight="1" x14ac:dyDescent="0.2">
      <c r="A430" s="5">
        <v>429</v>
      </c>
      <c r="B430" s="5">
        <v>0</v>
      </c>
      <c r="C430" s="5">
        <v>0.80030000000000001</v>
      </c>
      <c r="D430" s="5">
        <v>0.41271600000000003</v>
      </c>
      <c r="E430" s="5">
        <v>0.19969999999999999</v>
      </c>
      <c r="F430" s="5">
        <v>0.22239500000000001</v>
      </c>
      <c r="G430" s="5">
        <v>1.8557809999999999</v>
      </c>
      <c r="H430" s="5">
        <v>964.65139999999997</v>
      </c>
      <c r="I430" s="5">
        <v>1.384083</v>
      </c>
      <c r="J430" s="5">
        <v>2.7914099999999999</v>
      </c>
      <c r="K430" s="6">
        <v>2.6360932034017931E-2</v>
      </c>
      <c r="L430" s="7">
        <v>7.0000000000000007E-2</v>
      </c>
      <c r="M430" s="7" t="str">
        <f t="shared" si="15"/>
        <v>good</v>
      </c>
      <c r="N430" s="7">
        <f t="shared" si="16"/>
        <v>4.3639067965982076E-2</v>
      </c>
      <c r="O430" s="7" t="str">
        <f t="shared" si="17"/>
        <v>No</v>
      </c>
      <c r="P430" s="7" t="str">
        <f t="shared" si="18"/>
        <v>No</v>
      </c>
      <c r="Q430" s="7"/>
      <c r="R430" s="8"/>
      <c r="S430" s="7"/>
      <c r="T430" s="7">
        <f t="shared" si="19"/>
        <v>7.0000000000000007E-2</v>
      </c>
      <c r="U430" s="7"/>
      <c r="V430" s="7">
        <f t="shared" si="22"/>
        <v>0</v>
      </c>
      <c r="W430" s="9">
        <f t="shared" si="25"/>
        <v>-2.6360932034017931E-2</v>
      </c>
      <c r="X430" s="7"/>
      <c r="Y430" s="7"/>
      <c r="Z430" s="9">
        <f t="shared" si="26"/>
        <v>-2.5000000000000001E-3</v>
      </c>
      <c r="AA430" s="7"/>
    </row>
    <row r="431" spans="1:27" ht="15.75" customHeight="1" x14ac:dyDescent="0.2">
      <c r="A431" s="5">
        <v>430</v>
      </c>
      <c r="B431" s="5">
        <v>0</v>
      </c>
      <c r="C431" s="5">
        <v>0.72555000000000003</v>
      </c>
      <c r="D431" s="5">
        <v>0.82577299999999998</v>
      </c>
      <c r="E431" s="5">
        <v>0.27445000000000003</v>
      </c>
      <c r="F431" s="5">
        <v>0.38382899999999998</v>
      </c>
      <c r="G431" s="5">
        <v>2.1514090000000001</v>
      </c>
      <c r="H431" s="5">
        <v>976.57339999999999</v>
      </c>
      <c r="I431" s="5">
        <v>2.3691620000000002</v>
      </c>
      <c r="J431" s="5">
        <v>3.3599939999999999</v>
      </c>
      <c r="K431" s="6">
        <v>1.1839656392241519E-2</v>
      </c>
      <c r="L431" s="7">
        <v>0.05</v>
      </c>
      <c r="M431" s="7" t="str">
        <f t="shared" si="15"/>
        <v>good</v>
      </c>
      <c r="N431" s="7">
        <f t="shared" si="16"/>
        <v>3.8160343607758482E-2</v>
      </c>
      <c r="O431" s="7" t="str">
        <f t="shared" si="17"/>
        <v>No</v>
      </c>
      <c r="P431" s="7" t="str">
        <f t="shared" si="18"/>
        <v>No</v>
      </c>
      <c r="Q431" s="7"/>
      <c r="R431" s="8"/>
      <c r="S431" s="7"/>
      <c r="T431" s="7">
        <f t="shared" si="19"/>
        <v>0.05</v>
      </c>
      <c r="U431" s="7"/>
      <c r="V431" s="7">
        <f t="shared" si="22"/>
        <v>0</v>
      </c>
      <c r="W431" s="9">
        <f t="shared" si="25"/>
        <v>-1.1839656392241519E-2</v>
      </c>
      <c r="X431" s="7"/>
      <c r="Y431" s="7"/>
      <c r="Z431" s="9">
        <f t="shared" si="26"/>
        <v>-2.5000000000000001E-3</v>
      </c>
      <c r="AA431" s="7"/>
    </row>
    <row r="432" spans="1:27" ht="15.75" customHeight="1" x14ac:dyDescent="0.2">
      <c r="A432" s="5">
        <v>431</v>
      </c>
      <c r="B432" s="5">
        <v>1</v>
      </c>
      <c r="C432" s="5">
        <v>0.21537500000000001</v>
      </c>
      <c r="D432" s="5">
        <v>0.52028399999999997</v>
      </c>
      <c r="E432" s="5">
        <v>0.78462500000000002</v>
      </c>
      <c r="F432" s="5">
        <v>0.25747999999999999</v>
      </c>
      <c r="G432" s="5">
        <v>2.0206729999999999</v>
      </c>
      <c r="H432" s="5">
        <v>956.24710000000005</v>
      </c>
      <c r="I432" s="5">
        <v>1.474172</v>
      </c>
      <c r="J432" s="5">
        <v>2.0772719999999998</v>
      </c>
      <c r="K432" s="6">
        <v>0.19436320357735429</v>
      </c>
      <c r="L432" s="7">
        <v>0.15</v>
      </c>
      <c r="M432" s="7" t="str">
        <f t="shared" si="15"/>
        <v>bad</v>
      </c>
      <c r="N432" s="7">
        <f t="shared" si="16"/>
        <v>-4.4363203577354293E-2</v>
      </c>
      <c r="O432" s="7" t="str">
        <f t="shared" si="17"/>
        <v>No</v>
      </c>
      <c r="P432" s="7" t="str">
        <f t="shared" si="18"/>
        <v>No</v>
      </c>
      <c r="Q432" s="7"/>
      <c r="R432" s="8"/>
      <c r="S432" s="7"/>
      <c r="T432" s="7" t="str">
        <f t="shared" si="19"/>
        <v/>
      </c>
      <c r="U432" s="7"/>
      <c r="V432" s="7">
        <f t="shared" si="22"/>
        <v>0</v>
      </c>
      <c r="W432" s="9">
        <f t="shared" si="25"/>
        <v>-0.19436320357735429</v>
      </c>
      <c r="X432" s="7"/>
      <c r="Y432" s="7"/>
      <c r="Z432" s="9">
        <f t="shared" si="26"/>
        <v>-2.5000000000000001E-3</v>
      </c>
      <c r="AA432" s="7"/>
    </row>
    <row r="433" spans="1:27" ht="15.75" customHeight="1" x14ac:dyDescent="0.2">
      <c r="A433" s="5">
        <v>432</v>
      </c>
      <c r="B433" s="5">
        <v>0</v>
      </c>
      <c r="C433" s="5">
        <v>0.69738100000000003</v>
      </c>
      <c r="D433" s="5">
        <v>0.88173299999999999</v>
      </c>
      <c r="E433" s="5">
        <v>0.30261900000000003</v>
      </c>
      <c r="F433" s="5">
        <v>0.56283799999999995</v>
      </c>
      <c r="G433" s="5">
        <v>1.5665830000000001</v>
      </c>
      <c r="H433" s="5">
        <v>881.61990000000003</v>
      </c>
      <c r="I433" s="5">
        <v>1.7887729999999999</v>
      </c>
      <c r="J433" s="5">
        <v>1.773666</v>
      </c>
      <c r="K433" s="6">
        <v>3.8660190455798708E-2</v>
      </c>
      <c r="L433" s="7">
        <v>7.0000000000000007E-2</v>
      </c>
      <c r="M433" s="7" t="str">
        <f t="shared" si="15"/>
        <v>good</v>
      </c>
      <c r="N433" s="7">
        <f t="shared" si="16"/>
        <v>3.1339809544201298E-2</v>
      </c>
      <c r="O433" s="7" t="str">
        <f t="shared" si="17"/>
        <v>No</v>
      </c>
      <c r="P433" s="7" t="str">
        <f t="shared" si="18"/>
        <v>No</v>
      </c>
      <c r="Q433" s="7"/>
      <c r="R433" s="8"/>
      <c r="S433" s="7"/>
      <c r="T433" s="7">
        <f t="shared" si="19"/>
        <v>7.0000000000000007E-2</v>
      </c>
      <c r="U433" s="7"/>
      <c r="V433" s="7">
        <f t="shared" si="22"/>
        <v>0</v>
      </c>
      <c r="W433" s="9">
        <f t="shared" si="25"/>
        <v>-3.8660190455798708E-2</v>
      </c>
      <c r="X433" s="7"/>
      <c r="Y433" s="7"/>
      <c r="Z433" s="9">
        <f t="shared" si="26"/>
        <v>-2.5000000000000001E-3</v>
      </c>
      <c r="AA433" s="7"/>
    </row>
    <row r="434" spans="1:27" ht="15.75" customHeight="1" x14ac:dyDescent="0.2">
      <c r="A434" s="5">
        <v>433</v>
      </c>
      <c r="B434" s="5">
        <v>0</v>
      </c>
      <c r="C434" s="5">
        <v>0.71142799999999995</v>
      </c>
      <c r="D434" s="5">
        <v>0.31040899999999999</v>
      </c>
      <c r="E434" s="5">
        <v>0.288572</v>
      </c>
      <c r="F434" s="5">
        <v>0.16470699999999999</v>
      </c>
      <c r="G434" s="5">
        <v>1.8846069999999999</v>
      </c>
      <c r="H434" s="5">
        <v>916.50800000000004</v>
      </c>
      <c r="I434" s="5">
        <v>1.8526480000000001</v>
      </c>
      <c r="J434" s="5">
        <v>2.2475299999999998</v>
      </c>
      <c r="K434" s="6">
        <v>8.0562913473783707E-2</v>
      </c>
      <c r="L434" s="7">
        <v>0.09</v>
      </c>
      <c r="M434" s="7" t="str">
        <f t="shared" si="15"/>
        <v>good</v>
      </c>
      <c r="N434" s="7">
        <f t="shared" si="16"/>
        <v>9.4370865262162901E-3</v>
      </c>
      <c r="O434" s="7" t="str">
        <f t="shared" si="17"/>
        <v>No</v>
      </c>
      <c r="P434" s="7" t="str">
        <f t="shared" si="18"/>
        <v>No</v>
      </c>
      <c r="Q434" s="7"/>
      <c r="R434" s="8"/>
      <c r="S434" s="7"/>
      <c r="T434" s="7">
        <f t="shared" si="19"/>
        <v>0.09</v>
      </c>
      <c r="U434" s="7"/>
      <c r="V434" s="7">
        <f t="shared" si="22"/>
        <v>0</v>
      </c>
      <c r="W434" s="9">
        <f t="shared" si="25"/>
        <v>-8.0562913473783707E-2</v>
      </c>
      <c r="X434" s="7"/>
      <c r="Y434" s="7"/>
      <c r="Z434" s="9">
        <f t="shared" si="26"/>
        <v>-2.5000000000000001E-3</v>
      </c>
      <c r="AA434" s="7"/>
    </row>
    <row r="435" spans="1:27" ht="15.75" customHeight="1" x14ac:dyDescent="0.2">
      <c r="A435" s="5">
        <v>434</v>
      </c>
      <c r="B435" s="5">
        <v>0</v>
      </c>
      <c r="C435" s="5">
        <v>0.16825300000000001</v>
      </c>
      <c r="D435" s="5">
        <v>0.62564200000000003</v>
      </c>
      <c r="E435" s="5">
        <v>0.83174700000000001</v>
      </c>
      <c r="F435" s="5">
        <v>0.37418400000000002</v>
      </c>
      <c r="G435" s="5">
        <v>1.6720200000000001</v>
      </c>
      <c r="H435" s="5">
        <v>946.06129999999996</v>
      </c>
      <c r="I435" s="5">
        <v>0.84789800000000004</v>
      </c>
      <c r="J435" s="5">
        <v>1.547588</v>
      </c>
      <c r="K435" s="6">
        <v>0.20868179913763399</v>
      </c>
      <c r="L435" s="7">
        <v>0.1</v>
      </c>
      <c r="M435" s="7" t="str">
        <f t="shared" si="15"/>
        <v>bad</v>
      </c>
      <c r="N435" s="7">
        <f t="shared" si="16"/>
        <v>-0.10868179913763398</v>
      </c>
      <c r="O435" s="7" t="str">
        <f t="shared" si="17"/>
        <v>No</v>
      </c>
      <c r="P435" s="7" t="str">
        <f t="shared" si="18"/>
        <v>No</v>
      </c>
      <c r="Q435" s="7"/>
      <c r="R435" s="8"/>
      <c r="S435" s="7"/>
      <c r="T435" s="7" t="str">
        <f t="shared" si="19"/>
        <v/>
      </c>
      <c r="U435" s="7"/>
      <c r="V435" s="7">
        <f t="shared" si="22"/>
        <v>0</v>
      </c>
      <c r="W435" s="9">
        <f t="shared" si="25"/>
        <v>-0.20868179913763399</v>
      </c>
      <c r="X435" s="7"/>
      <c r="Y435" s="7"/>
      <c r="Z435" s="9">
        <f t="shared" si="26"/>
        <v>-2.5000000000000001E-3</v>
      </c>
      <c r="AA435" s="7"/>
    </row>
    <row r="436" spans="1:27" ht="15.75" customHeight="1" x14ac:dyDescent="0.2">
      <c r="A436" s="5">
        <v>435</v>
      </c>
      <c r="B436" s="5">
        <v>0</v>
      </c>
      <c r="C436" s="5">
        <v>0.616201</v>
      </c>
      <c r="D436" s="5">
        <v>0.72704000000000002</v>
      </c>
      <c r="E436" s="5">
        <v>0.383799</v>
      </c>
      <c r="F436" s="5">
        <v>0.36840099999999998</v>
      </c>
      <c r="G436" s="5">
        <v>1.9735009999999999</v>
      </c>
      <c r="H436" s="5">
        <v>892.86779999999999</v>
      </c>
      <c r="I436" s="5">
        <v>1.906091</v>
      </c>
      <c r="J436" s="5">
        <v>2.2188850000000002</v>
      </c>
      <c r="K436" s="6">
        <v>5.9282548356884478E-2</v>
      </c>
      <c r="L436" s="7">
        <v>7.0000000000000007E-2</v>
      </c>
      <c r="M436" s="7" t="str">
        <f t="shared" si="15"/>
        <v>good</v>
      </c>
      <c r="N436" s="7">
        <f t="shared" si="16"/>
        <v>1.0717451643115529E-2</v>
      </c>
      <c r="O436" s="7" t="str">
        <f t="shared" si="17"/>
        <v>No</v>
      </c>
      <c r="P436" s="7" t="str">
        <f t="shared" si="18"/>
        <v>No</v>
      </c>
      <c r="Q436" s="7"/>
      <c r="R436" s="8"/>
      <c r="S436" s="7"/>
      <c r="T436" s="7">
        <f t="shared" si="19"/>
        <v>7.0000000000000007E-2</v>
      </c>
      <c r="U436" s="7"/>
      <c r="V436" s="7">
        <f t="shared" si="22"/>
        <v>0</v>
      </c>
      <c r="W436" s="9">
        <f t="shared" si="25"/>
        <v>-5.9282548356884478E-2</v>
      </c>
      <c r="X436" s="7"/>
      <c r="Y436" s="7"/>
      <c r="Z436" s="9">
        <f t="shared" si="26"/>
        <v>-2.5000000000000001E-3</v>
      </c>
      <c r="AA436" s="7"/>
    </row>
    <row r="437" spans="1:27" ht="15.75" customHeight="1" x14ac:dyDescent="0.2">
      <c r="A437" s="5">
        <v>436</v>
      </c>
      <c r="B437" s="5">
        <v>0</v>
      </c>
      <c r="C437" s="5">
        <v>0.51622500000000004</v>
      </c>
      <c r="D437" s="5">
        <v>0.61823399999999995</v>
      </c>
      <c r="E437" s="5">
        <v>0.48377500000000001</v>
      </c>
      <c r="F437" s="5">
        <v>0.26827899999999999</v>
      </c>
      <c r="G437" s="5">
        <v>2.3044479999999998</v>
      </c>
      <c r="H437" s="5">
        <v>1034.558</v>
      </c>
      <c r="I437" s="5">
        <v>2.478002</v>
      </c>
      <c r="J437" s="5">
        <v>3.970151</v>
      </c>
      <c r="K437" s="6">
        <v>1.3973634386711181E-2</v>
      </c>
      <c r="L437" s="7">
        <v>0.08</v>
      </c>
      <c r="M437" s="7" t="str">
        <f t="shared" si="15"/>
        <v>good</v>
      </c>
      <c r="N437" s="7">
        <f t="shared" si="16"/>
        <v>6.6026365613288826E-2</v>
      </c>
      <c r="O437" s="7" t="str">
        <f t="shared" si="17"/>
        <v>No</v>
      </c>
      <c r="P437" s="7" t="str">
        <f t="shared" si="18"/>
        <v>No</v>
      </c>
      <c r="Q437" s="7"/>
      <c r="R437" s="8"/>
      <c r="S437" s="7"/>
      <c r="T437" s="7">
        <f t="shared" si="19"/>
        <v>0.08</v>
      </c>
      <c r="U437" s="7"/>
      <c r="V437" s="7">
        <f t="shared" si="22"/>
        <v>0</v>
      </c>
      <c r="W437" s="9">
        <f t="shared" si="25"/>
        <v>-1.3973634386711181E-2</v>
      </c>
      <c r="X437" s="7"/>
      <c r="Y437" s="7"/>
      <c r="Z437" s="9">
        <f t="shared" si="26"/>
        <v>-2.5000000000000001E-3</v>
      </c>
      <c r="AA437" s="7"/>
    </row>
    <row r="438" spans="1:27" ht="15.75" customHeight="1" x14ac:dyDescent="0.2">
      <c r="A438" s="5">
        <v>437</v>
      </c>
      <c r="B438" s="5">
        <v>0</v>
      </c>
      <c r="C438" s="5">
        <v>0.53863300000000003</v>
      </c>
      <c r="D438" s="5">
        <v>0.77371199999999996</v>
      </c>
      <c r="E438" s="5">
        <v>0.46136700000000003</v>
      </c>
      <c r="F438" s="5">
        <v>0.348163</v>
      </c>
      <c r="G438" s="5">
        <v>2.2222680000000001</v>
      </c>
      <c r="H438" s="5">
        <v>1121.423</v>
      </c>
      <c r="I438" s="5">
        <v>2.3042579999999999</v>
      </c>
      <c r="J438" s="5">
        <v>3.6309589999999998</v>
      </c>
      <c r="K438" s="6">
        <v>1.257309428256081E-2</v>
      </c>
      <c r="L438" s="7">
        <v>0.1</v>
      </c>
      <c r="M438" s="7" t="str">
        <f t="shared" si="15"/>
        <v>good</v>
      </c>
      <c r="N438" s="7">
        <f t="shared" si="16"/>
        <v>8.7426905717439191E-2</v>
      </c>
      <c r="O438" s="7" t="str">
        <f t="shared" si="17"/>
        <v>Yes</v>
      </c>
      <c r="P438" s="7" t="str">
        <f t="shared" si="18"/>
        <v>Yes</v>
      </c>
      <c r="Q438" s="7"/>
      <c r="R438" s="8"/>
      <c r="S438" s="7"/>
      <c r="T438" s="7">
        <f t="shared" si="19"/>
        <v>0.1</v>
      </c>
      <c r="U438" s="7"/>
      <c r="V438" s="7">
        <f t="shared" si="22"/>
        <v>0</v>
      </c>
      <c r="W438" s="9">
        <f t="shared" si="25"/>
        <v>-1.257309428256081E-2</v>
      </c>
      <c r="X438" s="7"/>
      <c r="Y438" s="7"/>
      <c r="Z438" s="9">
        <f t="shared" si="26"/>
        <v>-2.5000000000000001E-3</v>
      </c>
      <c r="AA438" s="7"/>
    </row>
    <row r="439" spans="1:27" ht="15.75" customHeight="1" x14ac:dyDescent="0.2">
      <c r="A439" s="5">
        <v>438</v>
      </c>
      <c r="B439" s="5">
        <v>0</v>
      </c>
      <c r="C439" s="5">
        <v>0.52422199999999997</v>
      </c>
      <c r="D439" s="5">
        <v>0.78117899999999996</v>
      </c>
      <c r="E439" s="5">
        <v>0.47577799999999998</v>
      </c>
      <c r="F439" s="5">
        <v>0.327067</v>
      </c>
      <c r="G439" s="5">
        <v>2.3884409999999998</v>
      </c>
      <c r="H439" s="5">
        <v>1025.2370000000001</v>
      </c>
      <c r="I439" s="5">
        <v>1.745908</v>
      </c>
      <c r="J439" s="5">
        <v>2.1895980000000002</v>
      </c>
      <c r="K439" s="6">
        <v>9.5148507862391915E-2</v>
      </c>
      <c r="L439" s="7">
        <v>0.06</v>
      </c>
      <c r="M439" s="7" t="str">
        <f t="shared" si="15"/>
        <v>bad</v>
      </c>
      <c r="N439" s="7">
        <f t="shared" si="16"/>
        <v>-3.5148507862391917E-2</v>
      </c>
      <c r="O439" s="7" t="str">
        <f t="shared" si="17"/>
        <v>No</v>
      </c>
      <c r="P439" s="7" t="str">
        <f t="shared" si="18"/>
        <v>No</v>
      </c>
      <c r="Q439" s="7"/>
      <c r="R439" s="8"/>
      <c r="S439" s="7"/>
      <c r="T439" s="7" t="str">
        <f t="shared" si="19"/>
        <v/>
      </c>
      <c r="U439" s="7"/>
      <c r="V439" s="7">
        <f t="shared" si="22"/>
        <v>0</v>
      </c>
      <c r="W439" s="9">
        <f t="shared" si="25"/>
        <v>-9.5148507862391915E-2</v>
      </c>
      <c r="X439" s="7"/>
      <c r="Y439" s="7"/>
      <c r="Z439" s="9">
        <f t="shared" si="26"/>
        <v>-2.5000000000000001E-3</v>
      </c>
      <c r="AA439" s="7"/>
    </row>
    <row r="440" spans="1:27" ht="15.75" customHeight="1" x14ac:dyDescent="0.2">
      <c r="A440" s="5">
        <v>439</v>
      </c>
      <c r="B440" s="5">
        <v>0</v>
      </c>
      <c r="C440" s="5">
        <v>0.30648700000000001</v>
      </c>
      <c r="D440" s="5">
        <v>0.322604</v>
      </c>
      <c r="E440" s="5">
        <v>0.69351300000000005</v>
      </c>
      <c r="F440" s="5">
        <v>0.15500700000000001</v>
      </c>
      <c r="G440" s="5">
        <v>2.081229</v>
      </c>
      <c r="H440" s="5">
        <v>994.42880000000002</v>
      </c>
      <c r="I440" s="5">
        <v>1.9942979999999999</v>
      </c>
      <c r="J440" s="5">
        <v>2.2794590000000001</v>
      </c>
      <c r="K440" s="6">
        <v>0.18719850472771829</v>
      </c>
      <c r="L440" s="7">
        <v>0.11</v>
      </c>
      <c r="M440" s="7" t="str">
        <f t="shared" si="15"/>
        <v>bad</v>
      </c>
      <c r="N440" s="7">
        <f t="shared" si="16"/>
        <v>-7.719850472771829E-2</v>
      </c>
      <c r="O440" s="7" t="str">
        <f t="shared" si="17"/>
        <v>No</v>
      </c>
      <c r="P440" s="7" t="str">
        <f t="shared" si="18"/>
        <v>No</v>
      </c>
      <c r="Q440" s="7"/>
      <c r="R440" s="8"/>
      <c r="S440" s="7"/>
      <c r="T440" s="7" t="str">
        <f t="shared" si="19"/>
        <v/>
      </c>
      <c r="U440" s="7"/>
      <c r="V440" s="7">
        <f t="shared" si="22"/>
        <v>0</v>
      </c>
      <c r="W440" s="9">
        <f t="shared" si="25"/>
        <v>-0.18719850472771829</v>
      </c>
      <c r="X440" s="7"/>
      <c r="Y440" s="7"/>
      <c r="Z440" s="9">
        <f t="shared" si="26"/>
        <v>-2.5000000000000001E-3</v>
      </c>
      <c r="AA440" s="7"/>
    </row>
    <row r="441" spans="1:27" ht="15.75" customHeight="1" x14ac:dyDescent="0.2">
      <c r="A441" s="5">
        <v>440</v>
      </c>
      <c r="B441" s="5">
        <v>0</v>
      </c>
      <c r="C441" s="5">
        <v>0.55745299999999998</v>
      </c>
      <c r="D441" s="5">
        <v>0.64061000000000001</v>
      </c>
      <c r="E441" s="5">
        <v>0.44254700000000002</v>
      </c>
      <c r="F441" s="5">
        <v>0.29594199999999998</v>
      </c>
      <c r="G441" s="5">
        <v>2.164644</v>
      </c>
      <c r="H441" s="5">
        <v>1038.2919999999999</v>
      </c>
      <c r="I441" s="5">
        <v>2.395038</v>
      </c>
      <c r="J441" s="5">
        <v>1.97932</v>
      </c>
      <c r="K441" s="6">
        <v>0.110360531034671</v>
      </c>
      <c r="L441" s="7">
        <v>0.08</v>
      </c>
      <c r="M441" s="7" t="str">
        <f t="shared" si="15"/>
        <v>bad</v>
      </c>
      <c r="N441" s="7">
        <f t="shared" si="16"/>
        <v>-3.0360531034670998E-2</v>
      </c>
      <c r="O441" s="7" t="str">
        <f t="shared" si="17"/>
        <v>No</v>
      </c>
      <c r="P441" s="7" t="str">
        <f t="shared" si="18"/>
        <v>No</v>
      </c>
      <c r="Q441" s="7"/>
      <c r="R441" s="8"/>
      <c r="S441" s="7"/>
      <c r="T441" s="7" t="str">
        <f t="shared" si="19"/>
        <v/>
      </c>
      <c r="U441" s="7"/>
      <c r="V441" s="7">
        <f t="shared" si="22"/>
        <v>0</v>
      </c>
      <c r="W441" s="9">
        <f t="shared" si="25"/>
        <v>-0.110360531034671</v>
      </c>
      <c r="X441" s="7"/>
      <c r="Y441" s="7"/>
      <c r="Z441" s="9">
        <f t="shared" si="26"/>
        <v>-2.5000000000000001E-3</v>
      </c>
      <c r="AA441" s="7"/>
    </row>
    <row r="442" spans="1:27" ht="15.75" customHeight="1" x14ac:dyDescent="0.2">
      <c r="A442" s="5">
        <v>441</v>
      </c>
      <c r="B442" s="5">
        <v>0</v>
      </c>
      <c r="C442" s="5">
        <v>0.67034499999999997</v>
      </c>
      <c r="D442" s="5">
        <v>0.93288400000000005</v>
      </c>
      <c r="E442" s="5">
        <v>0.32965499999999998</v>
      </c>
      <c r="F442" s="5">
        <v>0.58756699999999995</v>
      </c>
      <c r="G442" s="5">
        <v>1.5877060000000001</v>
      </c>
      <c r="H442" s="5">
        <v>1211.0319999999999</v>
      </c>
      <c r="I442" s="5">
        <v>3.2103760000000001</v>
      </c>
      <c r="J442" s="5">
        <v>3.0742020000000001</v>
      </c>
      <c r="K442" s="6">
        <v>5.8017656394609429E-3</v>
      </c>
      <c r="L442" s="7">
        <v>0.05</v>
      </c>
      <c r="M442" s="7" t="str">
        <f t="shared" si="15"/>
        <v>good</v>
      </c>
      <c r="N442" s="7">
        <f t="shared" si="16"/>
        <v>4.419823436053906E-2</v>
      </c>
      <c r="O442" s="7" t="str">
        <f t="shared" si="17"/>
        <v>No</v>
      </c>
      <c r="P442" s="7" t="str">
        <f t="shared" si="18"/>
        <v>No</v>
      </c>
      <c r="Q442" s="7"/>
      <c r="R442" s="8"/>
      <c r="S442" s="7"/>
      <c r="T442" s="7">
        <f t="shared" si="19"/>
        <v>0.05</v>
      </c>
      <c r="U442" s="7"/>
      <c r="V442" s="7">
        <f t="shared" si="22"/>
        <v>0</v>
      </c>
      <c r="W442" s="9">
        <f t="shared" si="25"/>
        <v>-5.8017656394609429E-3</v>
      </c>
      <c r="X442" s="7"/>
      <c r="Y442" s="7"/>
      <c r="Z442" s="9">
        <f t="shared" si="26"/>
        <v>-2.5000000000000001E-3</v>
      </c>
      <c r="AA442" s="7"/>
    </row>
    <row r="443" spans="1:27" ht="15.75" customHeight="1" x14ac:dyDescent="0.2">
      <c r="A443" s="5">
        <v>442</v>
      </c>
      <c r="B443" s="5">
        <v>1</v>
      </c>
      <c r="C443" s="5">
        <v>0.25629299999999999</v>
      </c>
      <c r="D443" s="5">
        <v>0.48485400000000001</v>
      </c>
      <c r="E443" s="5">
        <v>0.74370700000000001</v>
      </c>
      <c r="F443" s="5">
        <v>0.22123599999999999</v>
      </c>
      <c r="G443" s="5">
        <v>2.1915719999999999</v>
      </c>
      <c r="H443" s="5">
        <v>1101.8510000000001</v>
      </c>
      <c r="I443" s="5">
        <v>2.477544</v>
      </c>
      <c r="J443" s="5">
        <v>2.113353</v>
      </c>
      <c r="K443" s="6">
        <v>0.20006976972811519</v>
      </c>
      <c r="L443" s="7">
        <v>0.1</v>
      </c>
      <c r="M443" s="7" t="str">
        <f t="shared" si="15"/>
        <v>bad</v>
      </c>
      <c r="N443" s="7">
        <f t="shared" si="16"/>
        <v>-0.10006976972811518</v>
      </c>
      <c r="O443" s="7" t="str">
        <f t="shared" si="17"/>
        <v>No</v>
      </c>
      <c r="P443" s="7" t="str">
        <f t="shared" si="18"/>
        <v>No</v>
      </c>
      <c r="Q443" s="7"/>
      <c r="R443" s="8"/>
      <c r="S443" s="7"/>
      <c r="T443" s="7" t="str">
        <f t="shared" si="19"/>
        <v/>
      </c>
      <c r="U443" s="7"/>
      <c r="V443" s="7">
        <f t="shared" si="22"/>
        <v>0</v>
      </c>
      <c r="W443" s="9">
        <f t="shared" si="25"/>
        <v>-0.20006976972811519</v>
      </c>
      <c r="X443" s="7"/>
      <c r="Y443" s="7"/>
      <c r="Z443" s="9">
        <f t="shared" si="26"/>
        <v>-2.5000000000000001E-3</v>
      </c>
      <c r="AA443" s="7"/>
    </row>
    <row r="444" spans="1:27" ht="15.75" customHeight="1" x14ac:dyDescent="0.2">
      <c r="A444" s="5">
        <v>443</v>
      </c>
      <c r="B444" s="5">
        <v>0</v>
      </c>
      <c r="C444" s="5">
        <v>0.35924400000000001</v>
      </c>
      <c r="D444" s="5">
        <v>0.333374</v>
      </c>
      <c r="E444" s="5">
        <v>0.64075599999999999</v>
      </c>
      <c r="F444" s="5">
        <v>0.168243</v>
      </c>
      <c r="G444" s="5">
        <v>1.981501</v>
      </c>
      <c r="H444" s="5">
        <v>851.09960000000001</v>
      </c>
      <c r="I444" s="5">
        <v>1.2486870000000001</v>
      </c>
      <c r="J444" s="5">
        <v>2.8305060000000002</v>
      </c>
      <c r="K444" s="6">
        <v>9.2113150782363762E-2</v>
      </c>
      <c r="L444" s="7">
        <v>0.15</v>
      </c>
      <c r="M444" s="7" t="str">
        <f t="shared" si="15"/>
        <v>good</v>
      </c>
      <c r="N444" s="7">
        <f t="shared" si="16"/>
        <v>5.7886849217636233E-2</v>
      </c>
      <c r="O444" s="7" t="str">
        <f t="shared" si="17"/>
        <v>No</v>
      </c>
      <c r="P444" s="7" t="str">
        <f t="shared" si="18"/>
        <v>No</v>
      </c>
      <c r="Q444" s="7"/>
      <c r="R444" s="8"/>
      <c r="S444" s="7"/>
      <c r="T444" s="7">
        <f t="shared" si="19"/>
        <v>0.15</v>
      </c>
      <c r="U444" s="7"/>
      <c r="V444" s="7">
        <f t="shared" si="22"/>
        <v>0</v>
      </c>
      <c r="W444" s="9">
        <f t="shared" si="25"/>
        <v>-9.2113150782363762E-2</v>
      </c>
      <c r="X444" s="7"/>
      <c r="Y444" s="7"/>
      <c r="Z444" s="9">
        <f t="shared" si="26"/>
        <v>-2.5000000000000001E-3</v>
      </c>
      <c r="AA444" s="7"/>
    </row>
    <row r="445" spans="1:27" ht="15.75" customHeight="1" x14ac:dyDescent="0.2">
      <c r="A445" s="5">
        <v>444</v>
      </c>
      <c r="B445" s="5">
        <v>0</v>
      </c>
      <c r="C445" s="5">
        <v>0.636127</v>
      </c>
      <c r="D445" s="5">
        <v>0.62045399999999995</v>
      </c>
      <c r="E445" s="5">
        <v>0.363873</v>
      </c>
      <c r="F445" s="5">
        <v>0.30398399999999998</v>
      </c>
      <c r="G445" s="5">
        <v>2.0410720000000002</v>
      </c>
      <c r="H445" s="5">
        <v>986.98099999999999</v>
      </c>
      <c r="I445" s="5">
        <v>1.972316</v>
      </c>
      <c r="J445" s="5">
        <v>2.9573550000000002</v>
      </c>
      <c r="K445" s="6">
        <v>2.741960904632031E-2</v>
      </c>
      <c r="L445" s="7">
        <v>0.08</v>
      </c>
      <c r="M445" s="7" t="str">
        <f t="shared" si="15"/>
        <v>good</v>
      </c>
      <c r="N445" s="7">
        <f t="shared" si="16"/>
        <v>5.2580390953679695E-2</v>
      </c>
      <c r="O445" s="7" t="str">
        <f t="shared" si="17"/>
        <v>No</v>
      </c>
      <c r="P445" s="7" t="str">
        <f t="shared" si="18"/>
        <v>No</v>
      </c>
      <c r="Q445" s="7"/>
      <c r="R445" s="8"/>
      <c r="S445" s="7"/>
      <c r="T445" s="7">
        <f t="shared" si="19"/>
        <v>0.08</v>
      </c>
      <c r="U445" s="7"/>
      <c r="V445" s="7">
        <f t="shared" si="22"/>
        <v>0</v>
      </c>
      <c r="W445" s="9">
        <f t="shared" si="25"/>
        <v>-2.741960904632031E-2</v>
      </c>
      <c r="X445" s="7"/>
      <c r="Y445" s="7"/>
      <c r="Z445" s="9">
        <f t="shared" si="26"/>
        <v>-2.5000000000000001E-3</v>
      </c>
      <c r="AA445" s="7"/>
    </row>
    <row r="446" spans="1:27" ht="15.75" customHeight="1" x14ac:dyDescent="0.2">
      <c r="A446" s="5">
        <v>445</v>
      </c>
      <c r="B446" s="5">
        <v>0</v>
      </c>
      <c r="C446" s="5">
        <v>0.64699300000000004</v>
      </c>
      <c r="D446" s="5">
        <v>0.544373</v>
      </c>
      <c r="E446" s="5">
        <v>0.35300700000000002</v>
      </c>
      <c r="F446" s="5">
        <v>0.23916100000000001</v>
      </c>
      <c r="G446" s="5">
        <v>2.276176</v>
      </c>
      <c r="H446" s="5">
        <v>964.87909999999999</v>
      </c>
      <c r="I446" s="5">
        <v>2.1802969999999999</v>
      </c>
      <c r="J446" s="5">
        <v>3.3169270000000002</v>
      </c>
      <c r="K446" s="6">
        <v>2.736585982500998E-2</v>
      </c>
      <c r="L446" s="7">
        <v>0.08</v>
      </c>
      <c r="M446" s="7" t="str">
        <f t="shared" si="15"/>
        <v>good</v>
      </c>
      <c r="N446" s="7">
        <f t="shared" si="16"/>
        <v>5.2634140174990018E-2</v>
      </c>
      <c r="O446" s="7" t="str">
        <f t="shared" si="17"/>
        <v>No</v>
      </c>
      <c r="P446" s="7" t="str">
        <f t="shared" si="18"/>
        <v>No</v>
      </c>
      <c r="Q446" s="7"/>
      <c r="R446" s="8"/>
      <c r="S446" s="7"/>
      <c r="T446" s="7">
        <f t="shared" si="19"/>
        <v>0.08</v>
      </c>
      <c r="U446" s="7"/>
      <c r="V446" s="7">
        <f t="shared" si="22"/>
        <v>0</v>
      </c>
      <c r="W446" s="9">
        <f t="shared" si="25"/>
        <v>-2.736585982500998E-2</v>
      </c>
      <c r="X446" s="7"/>
      <c r="Y446" s="7"/>
      <c r="Z446" s="9">
        <f t="shared" si="26"/>
        <v>-2.5000000000000001E-3</v>
      </c>
      <c r="AA446" s="7"/>
    </row>
    <row r="447" spans="1:27" ht="15.75" customHeight="1" x14ac:dyDescent="0.2">
      <c r="A447" s="5">
        <v>446</v>
      </c>
      <c r="B447" s="5">
        <v>0</v>
      </c>
      <c r="C447" s="5">
        <v>0.56827000000000005</v>
      </c>
      <c r="D447" s="5">
        <v>1.1094360000000001</v>
      </c>
      <c r="E447" s="5">
        <v>0.43173</v>
      </c>
      <c r="F447" s="5">
        <v>0.57514900000000002</v>
      </c>
      <c r="G447" s="5">
        <v>1.9289529999999999</v>
      </c>
      <c r="H447" s="5">
        <v>1024.7950000000001</v>
      </c>
      <c r="I447" s="5">
        <v>1.8566130000000001</v>
      </c>
      <c r="J447" s="5">
        <v>2.2787929999999998</v>
      </c>
      <c r="K447" s="6">
        <v>2.6128698676969011E-2</v>
      </c>
      <c r="L447" s="7">
        <v>0.05</v>
      </c>
      <c r="M447" s="7" t="str">
        <f t="shared" si="15"/>
        <v>good</v>
      </c>
      <c r="N447" s="7">
        <f t="shared" si="16"/>
        <v>2.3871301323030992E-2</v>
      </c>
      <c r="O447" s="7" t="str">
        <f t="shared" si="17"/>
        <v>No</v>
      </c>
      <c r="P447" s="7" t="str">
        <f t="shared" si="18"/>
        <v>No</v>
      </c>
      <c r="Q447" s="7"/>
      <c r="R447" s="8"/>
      <c r="S447" s="7"/>
      <c r="T447" s="7">
        <f t="shared" si="19"/>
        <v>0.05</v>
      </c>
      <c r="U447" s="7"/>
      <c r="V447" s="7">
        <f t="shared" si="22"/>
        <v>0</v>
      </c>
      <c r="W447" s="9">
        <f t="shared" si="25"/>
        <v>-2.6128698676969011E-2</v>
      </c>
      <c r="X447" s="7"/>
      <c r="Y447" s="7"/>
      <c r="Z447" s="9">
        <f t="shared" si="26"/>
        <v>-2.5000000000000001E-3</v>
      </c>
      <c r="AA447" s="7"/>
    </row>
    <row r="448" spans="1:27" ht="15.75" customHeight="1" x14ac:dyDescent="0.2">
      <c r="A448" s="5">
        <v>447</v>
      </c>
      <c r="B448" s="5">
        <v>0</v>
      </c>
      <c r="C448" s="5">
        <v>0.66756499999999996</v>
      </c>
      <c r="D448" s="5">
        <v>0.51874299999999995</v>
      </c>
      <c r="E448" s="5">
        <v>0.33243499999999998</v>
      </c>
      <c r="F448" s="5">
        <v>0.23996799999999999</v>
      </c>
      <c r="G448" s="5">
        <v>2.1617160000000002</v>
      </c>
      <c r="H448" s="5">
        <v>985.80160000000001</v>
      </c>
      <c r="I448" s="5">
        <v>2.7707540000000002</v>
      </c>
      <c r="J448" s="5">
        <v>3.0483319999999998</v>
      </c>
      <c r="K448" s="6">
        <v>3.3370511464193682E-2</v>
      </c>
      <c r="L448" s="7">
        <v>0.08</v>
      </c>
      <c r="M448" s="7" t="str">
        <f t="shared" si="15"/>
        <v>good</v>
      </c>
      <c r="N448" s="7">
        <f t="shared" si="16"/>
        <v>4.662948853580632E-2</v>
      </c>
      <c r="O448" s="7" t="str">
        <f t="shared" si="17"/>
        <v>No</v>
      </c>
      <c r="P448" s="7" t="str">
        <f t="shared" si="18"/>
        <v>No</v>
      </c>
      <c r="Q448" s="7"/>
      <c r="R448" s="8"/>
      <c r="S448" s="7"/>
      <c r="T448" s="7">
        <f t="shared" si="19"/>
        <v>0.08</v>
      </c>
      <c r="U448" s="7"/>
      <c r="V448" s="7">
        <f t="shared" si="22"/>
        <v>0</v>
      </c>
      <c r="W448" s="9">
        <f t="shared" si="25"/>
        <v>-3.3370511464193682E-2</v>
      </c>
      <c r="X448" s="7"/>
      <c r="Y448" s="7"/>
      <c r="Z448" s="9">
        <f t="shared" si="26"/>
        <v>-2.5000000000000001E-3</v>
      </c>
      <c r="AA448" s="7"/>
    </row>
    <row r="449" spans="1:27" ht="15.75" customHeight="1" x14ac:dyDescent="0.2">
      <c r="A449" s="5">
        <v>448</v>
      </c>
      <c r="B449" s="5">
        <v>1</v>
      </c>
      <c r="C449" s="5">
        <v>0.28084399999999998</v>
      </c>
      <c r="D449" s="5">
        <v>0.41847400000000001</v>
      </c>
      <c r="E449" s="5">
        <v>0.71915600000000002</v>
      </c>
      <c r="F449" s="5">
        <v>0.16528499999999999</v>
      </c>
      <c r="G449" s="5">
        <v>2.5318309999999999</v>
      </c>
      <c r="H449" s="5">
        <v>1053.002</v>
      </c>
      <c r="I449" s="5">
        <v>1.985114</v>
      </c>
      <c r="J449" s="5">
        <v>2.6521870000000001</v>
      </c>
      <c r="K449" s="6">
        <v>0.17470926860189209</v>
      </c>
      <c r="L449" s="7">
        <v>0.09</v>
      </c>
      <c r="M449" s="7" t="str">
        <f t="shared" si="15"/>
        <v>bad</v>
      </c>
      <c r="N449" s="7">
        <f t="shared" si="16"/>
        <v>-8.4709268601892096E-2</v>
      </c>
      <c r="O449" s="7" t="str">
        <f t="shared" si="17"/>
        <v>No</v>
      </c>
      <c r="P449" s="7" t="str">
        <f t="shared" si="18"/>
        <v>No</v>
      </c>
      <c r="Q449" s="7"/>
      <c r="R449" s="8"/>
      <c r="S449" s="7"/>
      <c r="T449" s="7" t="str">
        <f t="shared" si="19"/>
        <v/>
      </c>
      <c r="U449" s="7"/>
      <c r="V449" s="7">
        <f t="shared" si="22"/>
        <v>0</v>
      </c>
      <c r="W449" s="9">
        <f t="shared" si="25"/>
        <v>-0.17470926860189209</v>
      </c>
      <c r="X449" s="7"/>
      <c r="Y449" s="7"/>
      <c r="Z449" s="9">
        <f t="shared" si="26"/>
        <v>-2.5000000000000001E-3</v>
      </c>
      <c r="AA449" s="7"/>
    </row>
    <row r="450" spans="1:27" ht="15.75" customHeight="1" x14ac:dyDescent="0.2">
      <c r="A450" s="5">
        <v>449</v>
      </c>
      <c r="B450" s="5">
        <v>0</v>
      </c>
      <c r="C450" s="5">
        <v>0.70179999999999998</v>
      </c>
      <c r="D450" s="5">
        <v>0.75502400000000003</v>
      </c>
      <c r="E450" s="5">
        <v>0.29820000000000002</v>
      </c>
      <c r="F450" s="5">
        <v>0.420574</v>
      </c>
      <c r="G450" s="5">
        <v>1.795223</v>
      </c>
      <c r="H450" s="5">
        <v>1220.75</v>
      </c>
      <c r="I450" s="5">
        <v>1.8868240000000001</v>
      </c>
      <c r="J450" s="5">
        <v>2.1932429999999998</v>
      </c>
      <c r="K450" s="6">
        <v>2.643363182225111E-2</v>
      </c>
      <c r="L450" s="7">
        <v>0.05</v>
      </c>
      <c r="M450" s="7" t="str">
        <f t="shared" si="15"/>
        <v>good</v>
      </c>
      <c r="N450" s="7">
        <f t="shared" si="16"/>
        <v>2.3566368177748893E-2</v>
      </c>
      <c r="O450" s="7" t="str">
        <f t="shared" si="17"/>
        <v>No</v>
      </c>
      <c r="P450" s="7" t="str">
        <f t="shared" si="18"/>
        <v>No</v>
      </c>
      <c r="Q450" s="7"/>
      <c r="R450" s="8"/>
      <c r="S450" s="7"/>
      <c r="T450" s="7">
        <f t="shared" si="19"/>
        <v>0.05</v>
      </c>
      <c r="U450" s="7"/>
      <c r="V450" s="7">
        <f t="shared" si="22"/>
        <v>0</v>
      </c>
      <c r="W450" s="9">
        <f t="shared" ref="W450:W501" si="27">V450-K450</f>
        <v>-2.643363182225111E-2</v>
      </c>
      <c r="X450" s="7"/>
      <c r="Y450" s="7"/>
      <c r="Z450" s="9">
        <f t="shared" si="26"/>
        <v>-2.5000000000000001E-3</v>
      </c>
      <c r="AA450" s="7"/>
    </row>
    <row r="451" spans="1:27" ht="15.75" customHeight="1" x14ac:dyDescent="0.2">
      <c r="A451" s="5">
        <v>450</v>
      </c>
      <c r="B451" s="5">
        <v>0</v>
      </c>
      <c r="C451" s="5">
        <v>0.59355199999999997</v>
      </c>
      <c r="D451" s="5">
        <v>0.57551200000000002</v>
      </c>
      <c r="E451" s="5">
        <v>0.40644799999999998</v>
      </c>
      <c r="F451" s="5">
        <v>0.251884</v>
      </c>
      <c r="G451" s="5">
        <v>2.2848299999999999</v>
      </c>
      <c r="H451" s="5">
        <v>1035.02</v>
      </c>
      <c r="I451" s="5">
        <v>1.9204220000000001</v>
      </c>
      <c r="J451" s="5">
        <v>2.6311969999999998</v>
      </c>
      <c r="K451" s="6">
        <v>6.0368301387639857E-2</v>
      </c>
      <c r="L451" s="7">
        <v>0.09</v>
      </c>
      <c r="M451" s="7" t="str">
        <f t="shared" si="15"/>
        <v>good</v>
      </c>
      <c r="N451" s="7">
        <f t="shared" si="16"/>
        <v>2.963169861236014E-2</v>
      </c>
      <c r="O451" s="7" t="str">
        <f t="shared" si="17"/>
        <v>No</v>
      </c>
      <c r="P451" s="7" t="str">
        <f t="shared" si="18"/>
        <v>No</v>
      </c>
      <c r="Q451" s="7"/>
      <c r="R451" s="8"/>
      <c r="S451" s="7"/>
      <c r="T451" s="7">
        <f t="shared" si="19"/>
        <v>0.09</v>
      </c>
      <c r="U451" s="7"/>
      <c r="V451" s="7">
        <f t="shared" si="22"/>
        <v>0</v>
      </c>
      <c r="W451" s="9">
        <f t="shared" si="27"/>
        <v>-6.0368301387639857E-2</v>
      </c>
      <c r="X451" s="7"/>
      <c r="Y451" s="7"/>
      <c r="Z451" s="9">
        <f t="shared" ref="Z451:Z501" si="28">IF(O451="bad", "", V451-0.25%)</f>
        <v>-2.5000000000000001E-3</v>
      </c>
      <c r="AA451" s="7"/>
    </row>
    <row r="452" spans="1:27" ht="15.75" customHeight="1" x14ac:dyDescent="0.2">
      <c r="A452" s="5">
        <v>451</v>
      </c>
      <c r="B452" s="5">
        <v>0</v>
      </c>
      <c r="C452" s="5">
        <v>0.50361</v>
      </c>
      <c r="D452" s="5">
        <v>0.16284199999999999</v>
      </c>
      <c r="E452" s="5">
        <v>0.49639</v>
      </c>
      <c r="F452" s="5">
        <v>7.9161999999999996E-2</v>
      </c>
      <c r="G452" s="5">
        <v>2.0570909999999998</v>
      </c>
      <c r="H452" s="5">
        <v>799.65120000000002</v>
      </c>
      <c r="I452" s="5">
        <v>1.8599220000000001</v>
      </c>
      <c r="J452" s="5">
        <v>2.371394</v>
      </c>
      <c r="K452" s="6">
        <v>0.17713767546827139</v>
      </c>
      <c r="L452" s="7">
        <v>0.12</v>
      </c>
      <c r="M452" s="7" t="str">
        <f t="shared" si="15"/>
        <v>bad</v>
      </c>
      <c r="N452" s="7">
        <f t="shared" si="16"/>
        <v>-5.7137675468271393E-2</v>
      </c>
      <c r="O452" s="7" t="str">
        <f t="shared" si="17"/>
        <v>No</v>
      </c>
      <c r="P452" s="7" t="str">
        <f t="shared" si="18"/>
        <v>No</v>
      </c>
      <c r="Q452" s="7"/>
      <c r="R452" s="8"/>
      <c r="S452" s="7"/>
      <c r="T452" s="7" t="str">
        <f t="shared" si="19"/>
        <v/>
      </c>
      <c r="U452" s="7"/>
      <c r="V452" s="7">
        <f t="shared" si="22"/>
        <v>0</v>
      </c>
      <c r="W452" s="9">
        <f t="shared" si="27"/>
        <v>-0.17713767546827139</v>
      </c>
      <c r="X452" s="7"/>
      <c r="Y452" s="7"/>
      <c r="Z452" s="9">
        <f t="shared" si="28"/>
        <v>-2.5000000000000001E-3</v>
      </c>
      <c r="AA452" s="7"/>
    </row>
    <row r="453" spans="1:27" ht="15.75" customHeight="1" x14ac:dyDescent="0.2">
      <c r="A453" s="5">
        <v>452</v>
      </c>
      <c r="B453" s="5">
        <v>0</v>
      </c>
      <c r="C453" s="5">
        <v>0.73921899999999996</v>
      </c>
      <c r="D453" s="5">
        <v>0.79930699999999999</v>
      </c>
      <c r="E453" s="5">
        <v>0.26078099999999999</v>
      </c>
      <c r="F453" s="5">
        <v>0.43115300000000001</v>
      </c>
      <c r="G453" s="5">
        <v>1.8538829999999999</v>
      </c>
      <c r="H453" s="5">
        <v>936.41229999999996</v>
      </c>
      <c r="I453" s="5">
        <v>1.815923</v>
      </c>
      <c r="J453" s="5">
        <v>2.5282840000000002</v>
      </c>
      <c r="K453" s="6">
        <v>2.2775055160203731E-2</v>
      </c>
      <c r="L453" s="7">
        <v>0.05</v>
      </c>
      <c r="M453" s="7" t="str">
        <f t="shared" si="15"/>
        <v>good</v>
      </c>
      <c r="N453" s="7">
        <f t="shared" si="16"/>
        <v>2.7224944839796272E-2</v>
      </c>
      <c r="O453" s="7" t="str">
        <f t="shared" si="17"/>
        <v>No</v>
      </c>
      <c r="P453" s="7" t="str">
        <f t="shared" si="18"/>
        <v>No</v>
      </c>
      <c r="Q453" s="7"/>
      <c r="R453" s="8"/>
      <c r="S453" s="7"/>
      <c r="T453" s="7">
        <f t="shared" si="19"/>
        <v>0.05</v>
      </c>
      <c r="U453" s="7"/>
      <c r="V453" s="7">
        <f t="shared" si="22"/>
        <v>0</v>
      </c>
      <c r="W453" s="9">
        <f t="shared" si="27"/>
        <v>-2.2775055160203731E-2</v>
      </c>
      <c r="X453" s="7"/>
      <c r="Y453" s="7"/>
      <c r="Z453" s="9">
        <f t="shared" si="28"/>
        <v>-2.5000000000000001E-3</v>
      </c>
      <c r="AA453" s="7"/>
    </row>
    <row r="454" spans="1:27" ht="15.75" customHeight="1" x14ac:dyDescent="0.2">
      <c r="A454" s="5">
        <v>453</v>
      </c>
      <c r="B454" s="5">
        <v>0</v>
      </c>
      <c r="C454" s="5">
        <v>0.64239100000000005</v>
      </c>
      <c r="D454" s="5">
        <v>0.56010000000000004</v>
      </c>
      <c r="E454" s="5">
        <v>0.35760900000000001</v>
      </c>
      <c r="F454" s="5">
        <v>0.28349000000000002</v>
      </c>
      <c r="G454" s="5">
        <v>1.9757309999999999</v>
      </c>
      <c r="H454" s="5">
        <v>1048.1579999999999</v>
      </c>
      <c r="I454" s="5">
        <v>1.774848</v>
      </c>
      <c r="J454" s="5">
        <v>2.7664059999999999</v>
      </c>
      <c r="K454" s="6">
        <v>3.1853402436323168E-2</v>
      </c>
      <c r="L454" s="7">
        <v>0.05</v>
      </c>
      <c r="M454" s="7" t="str">
        <f t="shared" si="15"/>
        <v>good</v>
      </c>
      <c r="N454" s="7">
        <f t="shared" si="16"/>
        <v>1.8146597563676835E-2</v>
      </c>
      <c r="O454" s="7" t="str">
        <f t="shared" si="17"/>
        <v>No</v>
      </c>
      <c r="P454" s="7" t="str">
        <f t="shared" si="18"/>
        <v>No</v>
      </c>
      <c r="Q454" s="7"/>
      <c r="R454" s="8"/>
      <c r="S454" s="7"/>
      <c r="T454" s="7">
        <f t="shared" si="19"/>
        <v>0.05</v>
      </c>
      <c r="U454" s="7"/>
      <c r="V454" s="7">
        <f t="shared" si="22"/>
        <v>0</v>
      </c>
      <c r="W454" s="9">
        <f t="shared" si="27"/>
        <v>-3.1853402436323168E-2</v>
      </c>
      <c r="X454" s="7"/>
      <c r="Y454" s="7"/>
      <c r="Z454" s="9">
        <f t="shared" si="28"/>
        <v>-2.5000000000000001E-3</v>
      </c>
      <c r="AA454" s="7"/>
    </row>
    <row r="455" spans="1:27" ht="15.75" customHeight="1" x14ac:dyDescent="0.2">
      <c r="A455" s="5">
        <v>454</v>
      </c>
      <c r="B455" s="5">
        <v>1</v>
      </c>
      <c r="C455" s="5">
        <v>0.12535399999999999</v>
      </c>
      <c r="D455" s="5">
        <v>0.67913199999999996</v>
      </c>
      <c r="E455" s="5">
        <v>0.87464600000000003</v>
      </c>
      <c r="F455" s="5">
        <v>0.33658300000000002</v>
      </c>
      <c r="G455" s="5">
        <v>2.0177260000000001</v>
      </c>
      <c r="H455" s="5">
        <v>968.42229999999995</v>
      </c>
      <c r="I455" s="5">
        <v>1.4696689999999999</v>
      </c>
      <c r="J455" s="5">
        <v>2.2010429999999999</v>
      </c>
      <c r="K455" s="6">
        <v>0.15804901902469201</v>
      </c>
      <c r="L455" s="7">
        <v>0.14000000000000001</v>
      </c>
      <c r="M455" s="7" t="str">
        <f t="shared" si="15"/>
        <v>bad</v>
      </c>
      <c r="N455" s="7">
        <f t="shared" si="16"/>
        <v>-1.8049019024691998E-2</v>
      </c>
      <c r="O455" s="7" t="str">
        <f t="shared" si="17"/>
        <v>No</v>
      </c>
      <c r="P455" s="7" t="str">
        <f t="shared" si="18"/>
        <v>No</v>
      </c>
      <c r="Q455" s="7"/>
      <c r="R455" s="8"/>
      <c r="S455" s="7"/>
      <c r="T455" s="7" t="str">
        <f t="shared" si="19"/>
        <v/>
      </c>
      <c r="U455" s="7"/>
      <c r="V455" s="7">
        <f t="shared" si="22"/>
        <v>0</v>
      </c>
      <c r="W455" s="9">
        <f t="shared" si="27"/>
        <v>-0.15804901902469201</v>
      </c>
      <c r="X455" s="7"/>
      <c r="Y455" s="7"/>
      <c r="Z455" s="9">
        <f t="shared" si="28"/>
        <v>-2.5000000000000001E-3</v>
      </c>
      <c r="AA455" s="7"/>
    </row>
    <row r="456" spans="1:27" ht="15.75" customHeight="1" x14ac:dyDescent="0.2">
      <c r="A456" s="5">
        <v>455</v>
      </c>
      <c r="B456" s="5">
        <v>0</v>
      </c>
      <c r="C456" s="5">
        <v>0.48617100000000002</v>
      </c>
      <c r="D456" s="5">
        <v>0.494533</v>
      </c>
      <c r="E456" s="5">
        <v>0.51382899999999998</v>
      </c>
      <c r="F456" s="5">
        <v>0.202954</v>
      </c>
      <c r="G456" s="5">
        <v>2.4366720000000002</v>
      </c>
      <c r="H456" s="5">
        <v>987.83450000000005</v>
      </c>
      <c r="I456" s="5">
        <v>1.470221</v>
      </c>
      <c r="J456" s="5">
        <v>2.4895399999999999</v>
      </c>
      <c r="K456" s="6">
        <v>0.1204935435275904</v>
      </c>
      <c r="L456" s="7">
        <v>0.14000000000000001</v>
      </c>
      <c r="M456" s="7" t="str">
        <f t="shared" si="15"/>
        <v>good</v>
      </c>
      <c r="N456" s="7">
        <f t="shared" si="16"/>
        <v>1.9506456472409617E-2</v>
      </c>
      <c r="O456" s="7" t="str">
        <f t="shared" si="17"/>
        <v>No</v>
      </c>
      <c r="P456" s="7" t="str">
        <f t="shared" si="18"/>
        <v>No</v>
      </c>
      <c r="Q456" s="7"/>
      <c r="R456" s="8"/>
      <c r="S456" s="7"/>
      <c r="T456" s="7">
        <f t="shared" si="19"/>
        <v>0.14000000000000001</v>
      </c>
      <c r="U456" s="7"/>
      <c r="V456" s="7">
        <f t="shared" si="22"/>
        <v>0</v>
      </c>
      <c r="W456" s="9">
        <f t="shared" si="27"/>
        <v>-0.1204935435275904</v>
      </c>
      <c r="X456" s="7"/>
      <c r="Y456" s="7"/>
      <c r="Z456" s="9">
        <f t="shared" si="28"/>
        <v>-2.5000000000000001E-3</v>
      </c>
      <c r="AA456" s="7"/>
    </row>
    <row r="457" spans="1:27" ht="15.75" customHeight="1" x14ac:dyDescent="0.2">
      <c r="A457" s="5">
        <v>456</v>
      </c>
      <c r="B457" s="5">
        <v>0</v>
      </c>
      <c r="C457" s="5">
        <v>0.53972100000000001</v>
      </c>
      <c r="D457" s="5">
        <v>0.67642899999999995</v>
      </c>
      <c r="E457" s="5">
        <v>0.46027899999999999</v>
      </c>
      <c r="F457" s="5">
        <v>0.38588299999999998</v>
      </c>
      <c r="G457" s="5">
        <v>1.7529399999999999</v>
      </c>
      <c r="H457" s="5">
        <v>1092.4269999999999</v>
      </c>
      <c r="I457" s="5">
        <v>1.352549</v>
      </c>
      <c r="J457" s="5">
        <v>2.2680929999999999</v>
      </c>
      <c r="K457" s="6">
        <v>4.1004002595512103E-2</v>
      </c>
      <c r="L457" s="7">
        <v>0.1</v>
      </c>
      <c r="M457" s="7" t="str">
        <f t="shared" si="15"/>
        <v>good</v>
      </c>
      <c r="N457" s="7">
        <f t="shared" si="16"/>
        <v>5.8995997404487903E-2</v>
      </c>
      <c r="O457" s="7" t="str">
        <f t="shared" si="17"/>
        <v>No</v>
      </c>
      <c r="P457" s="7" t="str">
        <f t="shared" si="18"/>
        <v>No</v>
      </c>
      <c r="Q457" s="7"/>
      <c r="R457" s="8"/>
      <c r="S457" s="7"/>
      <c r="T457" s="7">
        <f t="shared" si="19"/>
        <v>0.1</v>
      </c>
      <c r="U457" s="7"/>
      <c r="V457" s="7">
        <f t="shared" si="22"/>
        <v>0</v>
      </c>
      <c r="W457" s="9">
        <f t="shared" si="27"/>
        <v>-4.1004002595512103E-2</v>
      </c>
      <c r="X457" s="7"/>
      <c r="Y457" s="7"/>
      <c r="Z457" s="9">
        <f t="shared" si="28"/>
        <v>-2.5000000000000001E-3</v>
      </c>
      <c r="AA457" s="7"/>
    </row>
    <row r="458" spans="1:27" ht="15.75" customHeight="1" x14ac:dyDescent="0.2">
      <c r="A458" s="5">
        <v>457</v>
      </c>
      <c r="B458" s="5">
        <v>0</v>
      </c>
      <c r="C458" s="5">
        <v>7.3459999999999998E-2</v>
      </c>
      <c r="D458" s="5">
        <v>0.66159100000000004</v>
      </c>
      <c r="E458" s="5">
        <v>0.92654000000000003</v>
      </c>
      <c r="F458" s="5">
        <v>0.32663700000000001</v>
      </c>
      <c r="G458" s="5">
        <v>2.0254629999999998</v>
      </c>
      <c r="H458" s="5">
        <v>1043.018</v>
      </c>
      <c r="I458" s="5">
        <v>1.618611</v>
      </c>
      <c r="J458" s="5">
        <v>2.484461</v>
      </c>
      <c r="K458" s="6">
        <v>0.123887447503438</v>
      </c>
      <c r="L458" s="7">
        <v>0.16</v>
      </c>
      <c r="M458" s="7" t="str">
        <f t="shared" si="15"/>
        <v>good</v>
      </c>
      <c r="N458" s="7">
        <f t="shared" si="16"/>
        <v>3.6112552496562006E-2</v>
      </c>
      <c r="O458" s="7" t="str">
        <f t="shared" si="17"/>
        <v>No</v>
      </c>
      <c r="P458" s="7" t="str">
        <f t="shared" si="18"/>
        <v>No</v>
      </c>
      <c r="Q458" s="7"/>
      <c r="R458" s="8"/>
      <c r="S458" s="7"/>
      <c r="T458" s="7">
        <f t="shared" si="19"/>
        <v>0.16</v>
      </c>
      <c r="U458" s="7"/>
      <c r="V458" s="7">
        <f t="shared" si="22"/>
        <v>0</v>
      </c>
      <c r="W458" s="9">
        <f t="shared" si="27"/>
        <v>-0.123887447503438</v>
      </c>
      <c r="X458" s="7"/>
      <c r="Y458" s="7"/>
      <c r="Z458" s="9">
        <f t="shared" si="28"/>
        <v>-2.5000000000000001E-3</v>
      </c>
      <c r="AA458" s="7"/>
    </row>
    <row r="459" spans="1:27" ht="15.75" customHeight="1" x14ac:dyDescent="0.2">
      <c r="A459" s="5">
        <v>458</v>
      </c>
      <c r="B459" s="5">
        <v>0</v>
      </c>
      <c r="C459" s="5">
        <v>0.66845100000000002</v>
      </c>
      <c r="D459" s="5">
        <v>0.85417399999999999</v>
      </c>
      <c r="E459" s="5">
        <v>0.33154899999999998</v>
      </c>
      <c r="F459" s="5">
        <v>0.45860600000000001</v>
      </c>
      <c r="G459" s="5">
        <v>1.8625430000000001</v>
      </c>
      <c r="H459" s="5">
        <v>1052.0429999999999</v>
      </c>
      <c r="I459" s="5">
        <v>2.0324149999999999</v>
      </c>
      <c r="J459" s="5">
        <v>2.9830489999999998</v>
      </c>
      <c r="K459" s="6">
        <v>1.2314879480931519E-2</v>
      </c>
      <c r="L459" s="7">
        <v>0.09</v>
      </c>
      <c r="M459" s="7" t="str">
        <f t="shared" si="15"/>
        <v>good</v>
      </c>
      <c r="N459" s="7">
        <f t="shared" si="16"/>
        <v>7.7685120519068479E-2</v>
      </c>
      <c r="O459" s="7" t="str">
        <f t="shared" si="17"/>
        <v>No</v>
      </c>
      <c r="P459" s="7" t="str">
        <f t="shared" si="18"/>
        <v>Yes</v>
      </c>
      <c r="Q459" s="7"/>
      <c r="R459" s="8"/>
      <c r="S459" s="7"/>
      <c r="T459" s="7">
        <f t="shared" si="19"/>
        <v>0.09</v>
      </c>
      <c r="U459" s="7"/>
      <c r="V459" s="7">
        <f t="shared" si="22"/>
        <v>0</v>
      </c>
      <c r="W459" s="9">
        <f t="shared" si="27"/>
        <v>-1.2314879480931519E-2</v>
      </c>
      <c r="X459" s="7"/>
      <c r="Y459" s="7"/>
      <c r="Z459" s="9">
        <f t="shared" si="28"/>
        <v>-2.5000000000000001E-3</v>
      </c>
      <c r="AA459" s="7"/>
    </row>
    <row r="460" spans="1:27" ht="15.75" customHeight="1" x14ac:dyDescent="0.2">
      <c r="A460" s="5">
        <v>459</v>
      </c>
      <c r="B460" s="5">
        <v>0</v>
      </c>
      <c r="C460" s="5">
        <v>0.70343999999999995</v>
      </c>
      <c r="D460" s="5">
        <v>0.38075900000000001</v>
      </c>
      <c r="E460" s="5">
        <v>0.29655999999999999</v>
      </c>
      <c r="F460" s="5">
        <v>0.166409</v>
      </c>
      <c r="G460" s="5">
        <v>2.2880889999999998</v>
      </c>
      <c r="H460" s="5">
        <v>884.8605</v>
      </c>
      <c r="I460" s="5">
        <v>1.7595639999999999</v>
      </c>
      <c r="J460" s="5">
        <v>3.3136239999999999</v>
      </c>
      <c r="K460" s="6">
        <v>3.4455171409379391E-2</v>
      </c>
      <c r="L460" s="7">
        <v>0.1</v>
      </c>
      <c r="M460" s="7" t="str">
        <f t="shared" si="15"/>
        <v>good</v>
      </c>
      <c r="N460" s="7">
        <f t="shared" si="16"/>
        <v>6.5544828590620607E-2</v>
      </c>
      <c r="O460" s="7" t="str">
        <f t="shared" si="17"/>
        <v>No</v>
      </c>
      <c r="P460" s="7" t="str">
        <f t="shared" si="18"/>
        <v>No</v>
      </c>
      <c r="Q460" s="7"/>
      <c r="R460" s="8"/>
      <c r="S460" s="7"/>
      <c r="T460" s="7">
        <f t="shared" si="19"/>
        <v>0.1</v>
      </c>
      <c r="U460" s="7"/>
      <c r="V460" s="7">
        <f t="shared" si="22"/>
        <v>0</v>
      </c>
      <c r="W460" s="9">
        <f t="shared" si="27"/>
        <v>-3.4455171409379391E-2</v>
      </c>
      <c r="X460" s="7"/>
      <c r="Y460" s="7"/>
      <c r="Z460" s="9">
        <f t="shared" si="28"/>
        <v>-2.5000000000000001E-3</v>
      </c>
      <c r="AA460" s="7"/>
    </row>
    <row r="461" spans="1:27" ht="15.75" customHeight="1" x14ac:dyDescent="0.2">
      <c r="A461" s="5">
        <v>460</v>
      </c>
      <c r="B461" s="5">
        <v>0</v>
      </c>
      <c r="C461" s="5">
        <v>0.645347</v>
      </c>
      <c r="D461" s="5">
        <v>0.86451</v>
      </c>
      <c r="E461" s="5">
        <v>0.354653</v>
      </c>
      <c r="F461" s="5">
        <v>0.586588</v>
      </c>
      <c r="G461" s="5">
        <v>1.4737929999999999</v>
      </c>
      <c r="H461" s="5">
        <v>995.67079999999999</v>
      </c>
      <c r="I461" s="5">
        <v>1.6952050000000001</v>
      </c>
      <c r="J461" s="5">
        <v>1.380603</v>
      </c>
      <c r="K461" s="6">
        <v>5.4007691174899349E-2</v>
      </c>
      <c r="L461" s="7">
        <v>0.05</v>
      </c>
      <c r="M461" s="7" t="str">
        <f t="shared" si="15"/>
        <v>bad</v>
      </c>
      <c r="N461" s="7">
        <f t="shared" si="16"/>
        <v>-4.0076911748993457E-3</v>
      </c>
      <c r="O461" s="7" t="str">
        <f t="shared" si="17"/>
        <v>No</v>
      </c>
      <c r="P461" s="7" t="str">
        <f t="shared" si="18"/>
        <v>No</v>
      </c>
      <c r="Q461" s="7"/>
      <c r="R461" s="8"/>
      <c r="S461" s="7"/>
      <c r="T461" s="7" t="str">
        <f t="shared" si="19"/>
        <v/>
      </c>
      <c r="U461" s="7"/>
      <c r="V461" s="7">
        <f t="shared" si="22"/>
        <v>0</v>
      </c>
      <c r="W461" s="9">
        <f t="shared" si="27"/>
        <v>-5.4007691174899349E-2</v>
      </c>
      <c r="X461" s="7"/>
      <c r="Y461" s="7"/>
      <c r="Z461" s="9">
        <f t="shared" si="28"/>
        <v>-2.5000000000000001E-3</v>
      </c>
      <c r="AA461" s="7"/>
    </row>
    <row r="462" spans="1:27" ht="15.75" customHeight="1" x14ac:dyDescent="0.2">
      <c r="A462" s="5">
        <v>461</v>
      </c>
      <c r="B462" s="5">
        <v>0</v>
      </c>
      <c r="C462" s="5">
        <v>0.48138799999999998</v>
      </c>
      <c r="D462" s="5">
        <v>0.52245900000000001</v>
      </c>
      <c r="E462" s="5">
        <v>0.51861199999999996</v>
      </c>
      <c r="F462" s="5">
        <v>0.25970300000000002</v>
      </c>
      <c r="G462" s="5">
        <v>2.0117590000000001</v>
      </c>
      <c r="H462" s="5">
        <v>857.58770000000004</v>
      </c>
      <c r="I462" s="5">
        <v>1.5243040000000001</v>
      </c>
      <c r="J462" s="5">
        <v>1.849882</v>
      </c>
      <c r="K462" s="6">
        <v>0.1680876631350311</v>
      </c>
      <c r="L462" s="7">
        <v>0.14000000000000001</v>
      </c>
      <c r="M462" s="7" t="str">
        <f t="shared" si="15"/>
        <v>bad</v>
      </c>
      <c r="N462" s="7">
        <f t="shared" si="16"/>
        <v>-2.8087663135031082E-2</v>
      </c>
      <c r="O462" s="7" t="str">
        <f t="shared" si="17"/>
        <v>No</v>
      </c>
      <c r="P462" s="7" t="str">
        <f t="shared" si="18"/>
        <v>No</v>
      </c>
      <c r="Q462" s="7"/>
      <c r="R462" s="8"/>
      <c r="S462" s="7"/>
      <c r="T462" s="7" t="str">
        <f t="shared" si="19"/>
        <v/>
      </c>
      <c r="U462" s="7"/>
      <c r="V462" s="7">
        <f t="shared" si="22"/>
        <v>0</v>
      </c>
      <c r="W462" s="9">
        <f t="shared" si="27"/>
        <v>-0.1680876631350311</v>
      </c>
      <c r="X462" s="7"/>
      <c r="Y462" s="7"/>
      <c r="Z462" s="9">
        <f t="shared" si="28"/>
        <v>-2.5000000000000001E-3</v>
      </c>
      <c r="AA462" s="7"/>
    </row>
    <row r="463" spans="1:27" ht="15.75" customHeight="1" x14ac:dyDescent="0.2">
      <c r="A463" s="5">
        <v>462</v>
      </c>
      <c r="B463" s="5">
        <v>0</v>
      </c>
      <c r="C463" s="5">
        <v>0.61857600000000001</v>
      </c>
      <c r="D463" s="5">
        <v>0.58082100000000003</v>
      </c>
      <c r="E463" s="5">
        <v>0.38142399999999999</v>
      </c>
      <c r="F463" s="5">
        <v>0.30227300000000001</v>
      </c>
      <c r="G463" s="5">
        <v>1.921508</v>
      </c>
      <c r="H463" s="5">
        <v>1004.722</v>
      </c>
      <c r="I463" s="5">
        <v>1.9267989999999999</v>
      </c>
      <c r="J463" s="5">
        <v>2.4840420000000001</v>
      </c>
      <c r="K463" s="6">
        <v>4.5083484023711262E-2</v>
      </c>
      <c r="L463" s="7">
        <v>0.08</v>
      </c>
      <c r="M463" s="7" t="str">
        <f t="shared" si="15"/>
        <v>good</v>
      </c>
      <c r="N463" s="7">
        <f t="shared" si="16"/>
        <v>3.4916515976288739E-2</v>
      </c>
      <c r="O463" s="7" t="str">
        <f t="shared" si="17"/>
        <v>No</v>
      </c>
      <c r="P463" s="7" t="str">
        <f t="shared" si="18"/>
        <v>No</v>
      </c>
      <c r="Q463" s="7"/>
      <c r="R463" s="8"/>
      <c r="S463" s="7"/>
      <c r="T463" s="7">
        <f t="shared" si="19"/>
        <v>0.08</v>
      </c>
      <c r="U463" s="7"/>
      <c r="V463" s="7">
        <f t="shared" si="22"/>
        <v>0</v>
      </c>
      <c r="W463" s="9">
        <f t="shared" si="27"/>
        <v>-4.5083484023711262E-2</v>
      </c>
      <c r="X463" s="7"/>
      <c r="Y463" s="7"/>
      <c r="Z463" s="9">
        <f t="shared" si="28"/>
        <v>-2.5000000000000001E-3</v>
      </c>
      <c r="AA463" s="7"/>
    </row>
    <row r="464" spans="1:27" ht="15.75" customHeight="1" x14ac:dyDescent="0.2">
      <c r="A464" s="5">
        <v>463</v>
      </c>
      <c r="B464" s="5">
        <v>0</v>
      </c>
      <c r="C464" s="5">
        <v>0.62021899999999996</v>
      </c>
      <c r="D464" s="5">
        <v>0.48551899999999998</v>
      </c>
      <c r="E464" s="5">
        <v>0.37978099999999998</v>
      </c>
      <c r="F464" s="5">
        <v>0.21964</v>
      </c>
      <c r="G464" s="5">
        <v>2.2105239999999999</v>
      </c>
      <c r="H464" s="5">
        <v>1064.5730000000001</v>
      </c>
      <c r="I464" s="5">
        <v>2.1931600000000002</v>
      </c>
      <c r="J464" s="5">
        <v>3.2228859999999999</v>
      </c>
      <c r="K464" s="6">
        <v>2.9258063272866619E-2</v>
      </c>
      <c r="L464" s="7">
        <v>7.0000000000000007E-2</v>
      </c>
      <c r="M464" s="7" t="str">
        <f t="shared" si="15"/>
        <v>good</v>
      </c>
      <c r="N464" s="7">
        <f t="shared" si="16"/>
        <v>4.0741936727133388E-2</v>
      </c>
      <c r="O464" s="7" t="str">
        <f t="shared" si="17"/>
        <v>No</v>
      </c>
      <c r="P464" s="7" t="str">
        <f t="shared" si="18"/>
        <v>No</v>
      </c>
      <c r="Q464" s="7"/>
      <c r="R464" s="8"/>
      <c r="S464" s="7"/>
      <c r="T464" s="7">
        <f t="shared" si="19"/>
        <v>7.0000000000000007E-2</v>
      </c>
      <c r="U464" s="7"/>
      <c r="V464" s="7">
        <f t="shared" si="22"/>
        <v>0</v>
      </c>
      <c r="W464" s="9">
        <f t="shared" si="27"/>
        <v>-2.9258063272866619E-2</v>
      </c>
      <c r="X464" s="7"/>
      <c r="Y464" s="7"/>
      <c r="Z464" s="9">
        <f t="shared" si="28"/>
        <v>-2.5000000000000001E-3</v>
      </c>
      <c r="AA464" s="7"/>
    </row>
    <row r="465" spans="1:27" ht="15.75" customHeight="1" x14ac:dyDescent="0.2">
      <c r="A465" s="5">
        <v>464</v>
      </c>
      <c r="B465" s="5">
        <v>0</v>
      </c>
      <c r="C465" s="5">
        <v>0.34019100000000002</v>
      </c>
      <c r="D465" s="5">
        <v>0.15402399999999999</v>
      </c>
      <c r="E465" s="5">
        <v>0.65980899999999998</v>
      </c>
      <c r="F465" s="5">
        <v>5.7695999999999997E-2</v>
      </c>
      <c r="G465" s="5">
        <v>2.6695709999999999</v>
      </c>
      <c r="H465" s="5">
        <v>992.12</v>
      </c>
      <c r="I465" s="5">
        <v>1.7531509999999999</v>
      </c>
      <c r="J465" s="5">
        <v>2.4251390000000002</v>
      </c>
      <c r="K465" s="6">
        <v>0.32216954818396543</v>
      </c>
      <c r="L465" s="7">
        <v>0.15</v>
      </c>
      <c r="M465" s="7" t="str">
        <f t="shared" si="15"/>
        <v>bad</v>
      </c>
      <c r="N465" s="7">
        <f t="shared" si="16"/>
        <v>-0.17216954818396543</v>
      </c>
      <c r="O465" s="7" t="str">
        <f t="shared" si="17"/>
        <v>No</v>
      </c>
      <c r="P465" s="7" t="str">
        <f t="shared" si="18"/>
        <v>No</v>
      </c>
      <c r="Q465" s="7"/>
      <c r="R465" s="8"/>
      <c r="S465" s="7"/>
      <c r="T465" s="7" t="str">
        <f t="shared" si="19"/>
        <v/>
      </c>
      <c r="U465" s="7"/>
      <c r="V465" s="7">
        <f t="shared" si="22"/>
        <v>0</v>
      </c>
      <c r="W465" s="9">
        <f t="shared" si="27"/>
        <v>-0.32216954818396543</v>
      </c>
      <c r="X465" s="7"/>
      <c r="Y465" s="7"/>
      <c r="Z465" s="9">
        <f t="shared" si="28"/>
        <v>-2.5000000000000001E-3</v>
      </c>
      <c r="AA465" s="7"/>
    </row>
    <row r="466" spans="1:27" ht="15.75" customHeight="1" x14ac:dyDescent="0.2">
      <c r="A466" s="5">
        <v>465</v>
      </c>
      <c r="B466" s="5">
        <v>0</v>
      </c>
      <c r="C466" s="5">
        <v>0.19988400000000001</v>
      </c>
      <c r="D466" s="5">
        <v>1.4191990000000001</v>
      </c>
      <c r="E466" s="5">
        <v>0.80011600000000005</v>
      </c>
      <c r="F466" s="5">
        <v>0.60375299999999998</v>
      </c>
      <c r="G466" s="5">
        <v>2.3506300000000002</v>
      </c>
      <c r="H466" s="5">
        <v>1315.454</v>
      </c>
      <c r="I466" s="5">
        <v>2.4246059999999998</v>
      </c>
      <c r="J466" s="5">
        <v>2.4232140000000002</v>
      </c>
      <c r="K466" s="6">
        <v>3.7112036100502122E-2</v>
      </c>
      <c r="L466" s="7">
        <v>7.0000000000000007E-2</v>
      </c>
      <c r="M466" s="7" t="str">
        <f t="shared" si="15"/>
        <v>good</v>
      </c>
      <c r="N466" s="7">
        <f t="shared" si="16"/>
        <v>3.2887963899497885E-2</v>
      </c>
      <c r="O466" s="7" t="str">
        <f t="shared" si="17"/>
        <v>No</v>
      </c>
      <c r="P466" s="7" t="str">
        <f t="shared" si="18"/>
        <v>No</v>
      </c>
      <c r="Q466" s="7"/>
      <c r="R466" s="8"/>
      <c r="S466" s="7"/>
      <c r="T466" s="7">
        <f t="shared" si="19"/>
        <v>7.0000000000000007E-2</v>
      </c>
      <c r="U466" s="7"/>
      <c r="V466" s="7">
        <f t="shared" si="22"/>
        <v>0</v>
      </c>
      <c r="W466" s="9">
        <f t="shared" si="27"/>
        <v>-3.7112036100502122E-2</v>
      </c>
      <c r="X466" s="7"/>
      <c r="Y466" s="7"/>
      <c r="Z466" s="9">
        <f t="shared" si="28"/>
        <v>-2.5000000000000001E-3</v>
      </c>
      <c r="AA466" s="7"/>
    </row>
    <row r="467" spans="1:27" ht="15.75" customHeight="1" x14ac:dyDescent="0.2">
      <c r="A467" s="5">
        <v>466</v>
      </c>
      <c r="B467" s="5">
        <v>0</v>
      </c>
      <c r="C467" s="5">
        <v>0.65403599999999995</v>
      </c>
      <c r="D467" s="5">
        <v>0.64641000000000004</v>
      </c>
      <c r="E467" s="5">
        <v>0.34596399999999999</v>
      </c>
      <c r="F467" s="5">
        <v>0.29636600000000002</v>
      </c>
      <c r="G467" s="5">
        <v>2.1811229999999999</v>
      </c>
      <c r="H467" s="5">
        <v>957.55939999999998</v>
      </c>
      <c r="I467" s="5">
        <v>1.9758230000000001</v>
      </c>
      <c r="J467" s="5">
        <v>3.3924569999999998</v>
      </c>
      <c r="K467" s="6">
        <v>1.8405404883775799E-2</v>
      </c>
      <c r="L467" s="7">
        <v>0.09</v>
      </c>
      <c r="M467" s="7" t="str">
        <f t="shared" si="15"/>
        <v>good</v>
      </c>
      <c r="N467" s="7">
        <f t="shared" si="16"/>
        <v>7.1594595116224194E-2</v>
      </c>
      <c r="O467" s="7" t="str">
        <f t="shared" si="17"/>
        <v>No</v>
      </c>
      <c r="P467" s="7" t="str">
        <f t="shared" si="18"/>
        <v>No</v>
      </c>
      <c r="Q467" s="7"/>
      <c r="R467" s="8"/>
      <c r="S467" s="7"/>
      <c r="T467" s="7">
        <f t="shared" si="19"/>
        <v>0.09</v>
      </c>
      <c r="U467" s="7"/>
      <c r="V467" s="7">
        <f t="shared" si="22"/>
        <v>0</v>
      </c>
      <c r="W467" s="9">
        <f t="shared" si="27"/>
        <v>-1.8405404883775799E-2</v>
      </c>
      <c r="X467" s="7"/>
      <c r="Y467" s="7"/>
      <c r="Z467" s="9">
        <f t="shared" si="28"/>
        <v>-2.5000000000000001E-3</v>
      </c>
      <c r="AA467" s="7"/>
    </row>
    <row r="468" spans="1:27" ht="15.75" customHeight="1" x14ac:dyDescent="0.2">
      <c r="A468" s="5">
        <v>467</v>
      </c>
      <c r="B468" s="5">
        <v>0</v>
      </c>
      <c r="C468" s="5">
        <v>0.65023399999999998</v>
      </c>
      <c r="D468" s="5">
        <v>0.45421299999999998</v>
      </c>
      <c r="E468" s="5">
        <v>0.34976600000000002</v>
      </c>
      <c r="F468" s="5">
        <v>0.18857299999999999</v>
      </c>
      <c r="G468" s="5">
        <v>2.4086780000000001</v>
      </c>
      <c r="H468" s="5">
        <v>979.91899999999998</v>
      </c>
      <c r="I468" s="5">
        <v>1.547077</v>
      </c>
      <c r="J468" s="5">
        <v>2.4962029999999999</v>
      </c>
      <c r="K468" s="6">
        <v>9.1001055104255588E-2</v>
      </c>
      <c r="L468" s="7">
        <v>0.11</v>
      </c>
      <c r="M468" s="7" t="str">
        <f t="shared" si="15"/>
        <v>good</v>
      </c>
      <c r="N468" s="7">
        <f t="shared" si="16"/>
        <v>1.8998944895744413E-2</v>
      </c>
      <c r="O468" s="7" t="str">
        <f t="shared" si="17"/>
        <v>No</v>
      </c>
      <c r="P468" s="7" t="str">
        <f t="shared" si="18"/>
        <v>No</v>
      </c>
      <c r="Q468" s="7"/>
      <c r="R468" s="8"/>
      <c r="S468" s="7"/>
      <c r="T468" s="7">
        <f t="shared" si="19"/>
        <v>0.11</v>
      </c>
      <c r="U468" s="7"/>
      <c r="V468" s="7">
        <f t="shared" si="22"/>
        <v>0</v>
      </c>
      <c r="W468" s="9">
        <f t="shared" si="27"/>
        <v>-9.1001055104255588E-2</v>
      </c>
      <c r="X468" s="7"/>
      <c r="Y468" s="7"/>
      <c r="Z468" s="9">
        <f t="shared" si="28"/>
        <v>-2.5000000000000001E-3</v>
      </c>
      <c r="AA468" s="7"/>
    </row>
    <row r="469" spans="1:27" ht="15.75" customHeight="1" x14ac:dyDescent="0.2">
      <c r="A469" s="5">
        <v>468</v>
      </c>
      <c r="B469" s="5">
        <v>0</v>
      </c>
      <c r="C469" s="5">
        <v>0.42137599999999997</v>
      </c>
      <c r="D469" s="5">
        <v>0.58623700000000001</v>
      </c>
      <c r="E469" s="5">
        <v>0.57862400000000003</v>
      </c>
      <c r="F469" s="5">
        <v>0.31353500000000001</v>
      </c>
      <c r="G469" s="5">
        <v>1.869764</v>
      </c>
      <c r="H469" s="5">
        <v>1086.7460000000001</v>
      </c>
      <c r="I469" s="5">
        <v>1.6648160000000001</v>
      </c>
      <c r="J469" s="5">
        <v>1.9338880000000001</v>
      </c>
      <c r="K469" s="6">
        <v>0.10530881122011509</v>
      </c>
      <c r="L469" s="7">
        <v>0.14000000000000001</v>
      </c>
      <c r="M469" s="7" t="str">
        <f t="shared" si="15"/>
        <v>good</v>
      </c>
      <c r="N469" s="7">
        <f t="shared" si="16"/>
        <v>3.4691188779884918E-2</v>
      </c>
      <c r="O469" s="7" t="str">
        <f t="shared" si="17"/>
        <v>No</v>
      </c>
      <c r="P469" s="7" t="str">
        <f t="shared" si="18"/>
        <v>No</v>
      </c>
      <c r="Q469" s="7"/>
      <c r="R469" s="8"/>
      <c r="S469" s="7"/>
      <c r="T469" s="7">
        <f t="shared" si="19"/>
        <v>0.14000000000000001</v>
      </c>
      <c r="U469" s="7"/>
      <c r="V469" s="7">
        <f t="shared" si="22"/>
        <v>0</v>
      </c>
      <c r="W469" s="9">
        <f t="shared" si="27"/>
        <v>-0.10530881122011509</v>
      </c>
      <c r="X469" s="7"/>
      <c r="Y469" s="7"/>
      <c r="Z469" s="9">
        <f t="shared" si="28"/>
        <v>-2.5000000000000001E-3</v>
      </c>
      <c r="AA469" s="7"/>
    </row>
    <row r="470" spans="1:27" ht="15.75" customHeight="1" x14ac:dyDescent="0.2">
      <c r="A470" s="5">
        <v>469</v>
      </c>
      <c r="B470" s="5">
        <v>0</v>
      </c>
      <c r="C470" s="5">
        <v>0.68596599999999996</v>
      </c>
      <c r="D470" s="5">
        <v>0.52151700000000001</v>
      </c>
      <c r="E470" s="5">
        <v>0.31403399999999998</v>
      </c>
      <c r="F470" s="5">
        <v>0.24313899999999999</v>
      </c>
      <c r="G470" s="5">
        <v>2.1449310000000001</v>
      </c>
      <c r="H470" s="5">
        <v>832.13689999999997</v>
      </c>
      <c r="I470" s="5">
        <v>1.4788669999999999</v>
      </c>
      <c r="J470" s="5">
        <v>2.3389679999999999</v>
      </c>
      <c r="K470" s="6">
        <v>7.9543684527141056E-2</v>
      </c>
      <c r="L470" s="7">
        <v>0.06</v>
      </c>
      <c r="M470" s="7" t="str">
        <f t="shared" si="15"/>
        <v>bad</v>
      </c>
      <c r="N470" s="7">
        <f t="shared" si="16"/>
        <v>-1.9543684527141059E-2</v>
      </c>
      <c r="O470" s="7" t="str">
        <f t="shared" si="17"/>
        <v>No</v>
      </c>
      <c r="P470" s="7" t="str">
        <f t="shared" si="18"/>
        <v>No</v>
      </c>
      <c r="Q470" s="7"/>
      <c r="R470" s="8"/>
      <c r="S470" s="7"/>
      <c r="T470" s="7" t="str">
        <f t="shared" si="19"/>
        <v/>
      </c>
      <c r="U470" s="7"/>
      <c r="V470" s="7">
        <f t="shared" si="22"/>
        <v>0</v>
      </c>
      <c r="W470" s="9">
        <f t="shared" si="27"/>
        <v>-7.9543684527141056E-2</v>
      </c>
      <c r="X470" s="7"/>
      <c r="Y470" s="7"/>
      <c r="Z470" s="9">
        <f t="shared" si="28"/>
        <v>-2.5000000000000001E-3</v>
      </c>
      <c r="AA470" s="7"/>
    </row>
    <row r="471" spans="1:27" ht="15.75" customHeight="1" x14ac:dyDescent="0.2">
      <c r="A471" s="5">
        <v>470</v>
      </c>
      <c r="B471" s="5">
        <v>0</v>
      </c>
      <c r="C471" s="5">
        <v>0.14990500000000001</v>
      </c>
      <c r="D471" s="5">
        <v>0.68220599999999998</v>
      </c>
      <c r="E471" s="5">
        <v>0.85009500000000005</v>
      </c>
      <c r="F471" s="5">
        <v>0.353549</v>
      </c>
      <c r="G471" s="5">
        <v>1.9295960000000001</v>
      </c>
      <c r="H471" s="5">
        <v>1054.4929999999999</v>
      </c>
      <c r="I471" s="5">
        <v>2.1324529999999999</v>
      </c>
      <c r="J471" s="5">
        <v>2.108215</v>
      </c>
      <c r="K471" s="6">
        <v>0.14306967547864999</v>
      </c>
      <c r="L471" s="7">
        <v>0.09</v>
      </c>
      <c r="M471" s="7" t="str">
        <f t="shared" si="15"/>
        <v>bad</v>
      </c>
      <c r="N471" s="7">
        <f t="shared" si="16"/>
        <v>-5.3069675478649991E-2</v>
      </c>
      <c r="O471" s="7" t="str">
        <f t="shared" si="17"/>
        <v>No</v>
      </c>
      <c r="P471" s="7" t="str">
        <f t="shared" si="18"/>
        <v>No</v>
      </c>
      <c r="Q471" s="7"/>
      <c r="R471" s="8"/>
      <c r="S471" s="7"/>
      <c r="T471" s="7" t="str">
        <f t="shared" si="19"/>
        <v/>
      </c>
      <c r="U471" s="7"/>
      <c r="V471" s="7">
        <f t="shared" si="22"/>
        <v>0</v>
      </c>
      <c r="W471" s="9">
        <f t="shared" si="27"/>
        <v>-0.14306967547864999</v>
      </c>
      <c r="X471" s="7"/>
      <c r="Y471" s="7"/>
      <c r="Z471" s="9">
        <f t="shared" si="28"/>
        <v>-2.5000000000000001E-3</v>
      </c>
      <c r="AA471" s="7"/>
    </row>
    <row r="472" spans="1:27" ht="15.75" customHeight="1" x14ac:dyDescent="0.2">
      <c r="A472" s="5">
        <v>471</v>
      </c>
      <c r="B472" s="5">
        <v>0</v>
      </c>
      <c r="C472" s="5">
        <v>0.33213999999999999</v>
      </c>
      <c r="D472" s="5">
        <v>0.56730999999999998</v>
      </c>
      <c r="E472" s="5">
        <v>0.66786000000000001</v>
      </c>
      <c r="F472" s="5">
        <v>0.23641799999999999</v>
      </c>
      <c r="G472" s="5">
        <v>2.3996050000000002</v>
      </c>
      <c r="H472" s="5">
        <v>918.04420000000005</v>
      </c>
      <c r="I472" s="5">
        <v>1.2120880000000001</v>
      </c>
      <c r="J472" s="5">
        <v>2.5127540000000002</v>
      </c>
      <c r="K472" s="6">
        <v>0.1436988825081158</v>
      </c>
      <c r="L472" s="7">
        <v>0.14000000000000001</v>
      </c>
      <c r="M472" s="7" t="str">
        <f t="shared" si="15"/>
        <v>bad</v>
      </c>
      <c r="N472" s="7">
        <f t="shared" si="16"/>
        <v>-3.6988825081157861E-3</v>
      </c>
      <c r="O472" s="7" t="str">
        <f t="shared" si="17"/>
        <v>No</v>
      </c>
      <c r="P472" s="7" t="str">
        <f t="shared" si="18"/>
        <v>No</v>
      </c>
      <c r="Q472" s="7"/>
      <c r="R472" s="8"/>
      <c r="S472" s="7"/>
      <c r="T472" s="7" t="str">
        <f t="shared" si="19"/>
        <v/>
      </c>
      <c r="U472" s="7"/>
      <c r="V472" s="7">
        <f t="shared" si="22"/>
        <v>0</v>
      </c>
      <c r="W472" s="9">
        <f t="shared" si="27"/>
        <v>-0.1436988825081158</v>
      </c>
      <c r="X472" s="7"/>
      <c r="Y472" s="7"/>
      <c r="Z472" s="9">
        <f t="shared" si="28"/>
        <v>-2.5000000000000001E-3</v>
      </c>
      <c r="AA472" s="7"/>
    </row>
    <row r="473" spans="1:27" ht="15.75" customHeight="1" x14ac:dyDescent="0.2">
      <c r="A473" s="5">
        <v>472</v>
      </c>
      <c r="B473" s="5">
        <v>0</v>
      </c>
      <c r="C473" s="5">
        <v>0.70131600000000005</v>
      </c>
      <c r="D473" s="5">
        <v>0.39710600000000001</v>
      </c>
      <c r="E473" s="5">
        <v>0.29868400000000001</v>
      </c>
      <c r="F473" s="5">
        <v>0.215977</v>
      </c>
      <c r="G473" s="5">
        <v>1.838652</v>
      </c>
      <c r="H473" s="5">
        <v>1007.579</v>
      </c>
      <c r="I473" s="5">
        <v>2.0997170000000001</v>
      </c>
      <c r="J473" s="5">
        <v>2.4178540000000002</v>
      </c>
      <c r="K473" s="6">
        <v>5.078192731037532E-2</v>
      </c>
      <c r="L473" s="7">
        <v>0.11</v>
      </c>
      <c r="M473" s="7" t="str">
        <f t="shared" si="15"/>
        <v>good</v>
      </c>
      <c r="N473" s="7">
        <f t="shared" si="16"/>
        <v>5.921807268962468E-2</v>
      </c>
      <c r="O473" s="7" t="str">
        <f t="shared" si="17"/>
        <v>No</v>
      </c>
      <c r="P473" s="7" t="str">
        <f t="shared" si="18"/>
        <v>No</v>
      </c>
      <c r="Q473" s="7"/>
      <c r="R473" s="8"/>
      <c r="S473" s="7"/>
      <c r="T473" s="7">
        <f t="shared" si="19"/>
        <v>0.11</v>
      </c>
      <c r="U473" s="7"/>
      <c r="V473" s="7">
        <f t="shared" si="22"/>
        <v>0</v>
      </c>
      <c r="W473" s="9">
        <f t="shared" si="27"/>
        <v>-5.078192731037532E-2</v>
      </c>
      <c r="X473" s="7"/>
      <c r="Y473" s="7"/>
      <c r="Z473" s="9">
        <f t="shared" si="28"/>
        <v>-2.5000000000000001E-3</v>
      </c>
      <c r="AA473" s="7"/>
    </row>
    <row r="474" spans="1:27" ht="15.75" customHeight="1" x14ac:dyDescent="0.2">
      <c r="A474" s="5">
        <v>473</v>
      </c>
      <c r="B474" s="5">
        <v>0</v>
      </c>
      <c r="C474" s="5">
        <v>0.49302600000000002</v>
      </c>
      <c r="D474" s="5">
        <v>0.481715</v>
      </c>
      <c r="E474" s="5">
        <v>0.50697400000000004</v>
      </c>
      <c r="F474" s="5">
        <v>0.23797199999999999</v>
      </c>
      <c r="G474" s="5">
        <v>2.0242460000000002</v>
      </c>
      <c r="H474" s="5">
        <v>993.45609999999999</v>
      </c>
      <c r="I474" s="5">
        <v>1.81158</v>
      </c>
      <c r="J474" s="5">
        <v>2.178823</v>
      </c>
      <c r="K474" s="6">
        <v>0.1095392183655383</v>
      </c>
      <c r="L474" s="7">
        <v>0.12</v>
      </c>
      <c r="M474" s="7" t="str">
        <f t="shared" si="15"/>
        <v>good</v>
      </c>
      <c r="N474" s="7">
        <f t="shared" si="16"/>
        <v>1.0460781634461694E-2</v>
      </c>
      <c r="O474" s="7" t="str">
        <f t="shared" si="17"/>
        <v>No</v>
      </c>
      <c r="P474" s="7" t="str">
        <f t="shared" si="18"/>
        <v>No</v>
      </c>
      <c r="Q474" s="7"/>
      <c r="R474" s="8"/>
      <c r="S474" s="7"/>
      <c r="T474" s="7">
        <f t="shared" si="19"/>
        <v>0.12</v>
      </c>
      <c r="U474" s="7"/>
      <c r="V474" s="7">
        <f t="shared" si="22"/>
        <v>0</v>
      </c>
      <c r="W474" s="9">
        <f t="shared" si="27"/>
        <v>-0.1095392183655383</v>
      </c>
      <c r="X474" s="7"/>
      <c r="Y474" s="7"/>
      <c r="Z474" s="9">
        <f t="shared" si="28"/>
        <v>-2.5000000000000001E-3</v>
      </c>
      <c r="AA474" s="7"/>
    </row>
    <row r="475" spans="1:27" ht="15.75" customHeight="1" x14ac:dyDescent="0.2">
      <c r="A475" s="5">
        <v>474</v>
      </c>
      <c r="B475" s="5">
        <v>0</v>
      </c>
      <c r="C475" s="5">
        <v>0.661103</v>
      </c>
      <c r="D475" s="5">
        <v>0.37928299999999998</v>
      </c>
      <c r="E475" s="5">
        <v>0.338897</v>
      </c>
      <c r="F475" s="5">
        <v>0.180704</v>
      </c>
      <c r="G475" s="5">
        <v>2.098922</v>
      </c>
      <c r="H475" s="5">
        <v>916.57420000000002</v>
      </c>
      <c r="I475" s="5">
        <v>2.4005830000000001</v>
      </c>
      <c r="J475" s="5">
        <v>2.4226749999999999</v>
      </c>
      <c r="K475" s="6">
        <v>8.6495358816947879E-2</v>
      </c>
      <c r="L475" s="7">
        <v>0.12</v>
      </c>
      <c r="M475" s="7" t="str">
        <f t="shared" si="15"/>
        <v>good</v>
      </c>
      <c r="N475" s="7">
        <f t="shared" si="16"/>
        <v>3.3504641183052117E-2</v>
      </c>
      <c r="O475" s="7" t="str">
        <f t="shared" si="17"/>
        <v>No</v>
      </c>
      <c r="P475" s="7" t="str">
        <f t="shared" si="18"/>
        <v>No</v>
      </c>
      <c r="Q475" s="7"/>
      <c r="R475" s="8"/>
      <c r="S475" s="7"/>
      <c r="T475" s="7">
        <f t="shared" si="19"/>
        <v>0.12</v>
      </c>
      <c r="U475" s="7"/>
      <c r="V475" s="7">
        <f t="shared" si="22"/>
        <v>0</v>
      </c>
      <c r="W475" s="9">
        <f t="shared" si="27"/>
        <v>-8.6495358816947879E-2</v>
      </c>
      <c r="X475" s="7"/>
      <c r="Y475" s="7"/>
      <c r="Z475" s="9">
        <f t="shared" si="28"/>
        <v>-2.5000000000000001E-3</v>
      </c>
      <c r="AA475" s="7"/>
    </row>
    <row r="476" spans="1:27" ht="15.75" customHeight="1" x14ac:dyDescent="0.2">
      <c r="A476" s="5">
        <v>475</v>
      </c>
      <c r="B476" s="5">
        <v>0</v>
      </c>
      <c r="C476" s="5">
        <v>0.27255299999999999</v>
      </c>
      <c r="D476" s="5">
        <v>0.47401799999999999</v>
      </c>
      <c r="E476" s="5">
        <v>0.72744699999999995</v>
      </c>
      <c r="F476" s="5">
        <v>0.21284700000000001</v>
      </c>
      <c r="G476" s="5">
        <v>2.2270379999999999</v>
      </c>
      <c r="H476" s="5">
        <v>935.99170000000004</v>
      </c>
      <c r="I476" s="5">
        <v>1.7555130000000001</v>
      </c>
      <c r="J476" s="5">
        <v>2.7292749999999999</v>
      </c>
      <c r="K476" s="6">
        <v>0.1219401766054308</v>
      </c>
      <c r="L476" s="7">
        <v>0.12</v>
      </c>
      <c r="M476" s="7" t="str">
        <f t="shared" si="15"/>
        <v>bad</v>
      </c>
      <c r="N476" s="7">
        <f t="shared" si="16"/>
        <v>-1.9401766054308045E-3</v>
      </c>
      <c r="O476" s="7" t="str">
        <f t="shared" si="17"/>
        <v>No</v>
      </c>
      <c r="P476" s="7" t="str">
        <f t="shared" si="18"/>
        <v>No</v>
      </c>
      <c r="Q476" s="7"/>
      <c r="R476" s="8"/>
      <c r="S476" s="7"/>
      <c r="T476" s="7" t="str">
        <f t="shared" si="19"/>
        <v/>
      </c>
      <c r="U476" s="7"/>
      <c r="V476" s="7">
        <f t="shared" si="22"/>
        <v>0</v>
      </c>
      <c r="W476" s="9">
        <f t="shared" si="27"/>
        <v>-0.1219401766054308</v>
      </c>
      <c r="X476" s="7"/>
      <c r="Y476" s="7"/>
      <c r="Z476" s="9">
        <f t="shared" si="28"/>
        <v>-2.5000000000000001E-3</v>
      </c>
      <c r="AA476" s="7"/>
    </row>
    <row r="477" spans="1:27" ht="15.75" customHeight="1" x14ac:dyDescent="0.2">
      <c r="A477" s="5">
        <v>476</v>
      </c>
      <c r="B477" s="5">
        <v>0</v>
      </c>
      <c r="C477" s="5">
        <v>0.45846100000000001</v>
      </c>
      <c r="D477" s="5">
        <v>0.49412699999999998</v>
      </c>
      <c r="E477" s="5">
        <v>0.54153899999999999</v>
      </c>
      <c r="F477" s="5">
        <v>0.29714800000000002</v>
      </c>
      <c r="G477" s="5">
        <v>1.662898</v>
      </c>
      <c r="H477" s="5">
        <v>959.07529999999997</v>
      </c>
      <c r="I477" s="5">
        <v>2.1520290000000002</v>
      </c>
      <c r="J477" s="5">
        <v>2.075059</v>
      </c>
      <c r="K477" s="6">
        <v>8.984166142070367E-2</v>
      </c>
      <c r="L477" s="7">
        <v>0.08</v>
      </c>
      <c r="M477" s="7" t="str">
        <f t="shared" si="15"/>
        <v>bad</v>
      </c>
      <c r="N477" s="7">
        <f t="shared" si="16"/>
        <v>-9.8416614207036679E-3</v>
      </c>
      <c r="O477" s="7" t="str">
        <f t="shared" si="17"/>
        <v>No</v>
      </c>
      <c r="P477" s="7" t="str">
        <f t="shared" si="18"/>
        <v>No</v>
      </c>
      <c r="Q477" s="7"/>
      <c r="R477" s="8"/>
      <c r="S477" s="7"/>
      <c r="T477" s="7" t="str">
        <f t="shared" si="19"/>
        <v/>
      </c>
      <c r="U477" s="7"/>
      <c r="V477" s="7">
        <f t="shared" si="22"/>
        <v>0</v>
      </c>
      <c r="W477" s="9">
        <f t="shared" si="27"/>
        <v>-8.984166142070367E-2</v>
      </c>
      <c r="X477" s="7"/>
      <c r="Y477" s="7"/>
      <c r="Z477" s="9">
        <f t="shared" si="28"/>
        <v>-2.5000000000000001E-3</v>
      </c>
      <c r="AA477" s="7"/>
    </row>
    <row r="478" spans="1:27" ht="15.75" customHeight="1" x14ac:dyDescent="0.2">
      <c r="A478" s="5">
        <v>477</v>
      </c>
      <c r="B478" s="5">
        <v>0</v>
      </c>
      <c r="C478" s="5">
        <v>0.73516499999999996</v>
      </c>
      <c r="D478" s="5">
        <v>0.84660999999999997</v>
      </c>
      <c r="E478" s="5">
        <v>0.26483499999999999</v>
      </c>
      <c r="F478" s="5">
        <v>0.47858299999999998</v>
      </c>
      <c r="G478" s="5">
        <v>1.7689950000000001</v>
      </c>
      <c r="H478" s="5">
        <v>1033.5709999999999</v>
      </c>
      <c r="I478" s="5">
        <v>2.2633570000000001</v>
      </c>
      <c r="J478" s="5">
        <v>2.8064290000000001</v>
      </c>
      <c r="K478" s="6">
        <v>1.231368048391077E-2</v>
      </c>
      <c r="L478" s="7">
        <v>7.0000000000000007E-2</v>
      </c>
      <c r="M478" s="7" t="str">
        <f t="shared" si="15"/>
        <v>good</v>
      </c>
      <c r="N478" s="7">
        <f t="shared" si="16"/>
        <v>5.7686319516089241E-2</v>
      </c>
      <c r="O478" s="7" t="str">
        <f t="shared" si="17"/>
        <v>No</v>
      </c>
      <c r="P478" s="7" t="str">
        <f t="shared" si="18"/>
        <v>No</v>
      </c>
      <c r="Q478" s="7"/>
      <c r="R478" s="8"/>
      <c r="S478" s="7"/>
      <c r="T478" s="7">
        <f t="shared" si="19"/>
        <v>7.0000000000000007E-2</v>
      </c>
      <c r="U478" s="7"/>
      <c r="V478" s="7">
        <f t="shared" si="22"/>
        <v>0</v>
      </c>
      <c r="W478" s="9">
        <f t="shared" si="27"/>
        <v>-1.231368048391077E-2</v>
      </c>
      <c r="X478" s="7"/>
      <c r="Y478" s="7"/>
      <c r="Z478" s="9">
        <f t="shared" si="28"/>
        <v>-2.5000000000000001E-3</v>
      </c>
      <c r="AA478" s="7"/>
    </row>
    <row r="479" spans="1:27" ht="15.75" customHeight="1" x14ac:dyDescent="0.2">
      <c r="A479" s="5">
        <v>478</v>
      </c>
      <c r="B479" s="5">
        <v>0</v>
      </c>
      <c r="C479" s="5">
        <v>0.25810699999999998</v>
      </c>
      <c r="D479" s="5">
        <v>0.31990499999999999</v>
      </c>
      <c r="E479" s="5">
        <v>0.74189300000000002</v>
      </c>
      <c r="F479" s="5">
        <v>0.150926</v>
      </c>
      <c r="G479" s="5">
        <v>2.1196190000000001</v>
      </c>
      <c r="H479" s="5">
        <v>1180.5820000000001</v>
      </c>
      <c r="I479" s="5">
        <v>2.060343</v>
      </c>
      <c r="J479" s="5">
        <v>2.7977210000000001</v>
      </c>
      <c r="K479" s="6">
        <v>0.1013496754245706</v>
      </c>
      <c r="L479" s="7">
        <v>0.15</v>
      </c>
      <c r="M479" s="7" t="str">
        <f t="shared" si="15"/>
        <v>good</v>
      </c>
      <c r="N479" s="7">
        <f t="shared" si="16"/>
        <v>4.8650324575429393E-2</v>
      </c>
      <c r="O479" s="7" t="str">
        <f t="shared" si="17"/>
        <v>No</v>
      </c>
      <c r="P479" s="7" t="str">
        <f t="shared" si="18"/>
        <v>No</v>
      </c>
      <c r="Q479" s="7"/>
      <c r="R479" s="8"/>
      <c r="S479" s="7"/>
      <c r="T479" s="7">
        <f t="shared" si="19"/>
        <v>0.15</v>
      </c>
      <c r="U479" s="7"/>
      <c r="V479" s="7">
        <f t="shared" si="22"/>
        <v>0</v>
      </c>
      <c r="W479" s="9">
        <f t="shared" si="27"/>
        <v>-0.1013496754245706</v>
      </c>
      <c r="X479" s="7"/>
      <c r="Y479" s="7"/>
      <c r="Z479" s="9">
        <f t="shared" si="28"/>
        <v>-2.5000000000000001E-3</v>
      </c>
      <c r="AA479" s="7"/>
    </row>
    <row r="480" spans="1:27" ht="15.75" customHeight="1" x14ac:dyDescent="0.2">
      <c r="A480" s="5">
        <v>479</v>
      </c>
      <c r="B480" s="5">
        <v>0</v>
      </c>
      <c r="C480" s="5">
        <v>0.113468</v>
      </c>
      <c r="D480" s="5">
        <v>0.94100899999999998</v>
      </c>
      <c r="E480" s="5">
        <v>0.88653199999999999</v>
      </c>
      <c r="F480" s="5">
        <v>0.40739900000000001</v>
      </c>
      <c r="G480" s="5">
        <v>2.3097949999999998</v>
      </c>
      <c r="H480" s="5">
        <v>1010.426</v>
      </c>
      <c r="I480" s="5">
        <v>1.9996700000000001</v>
      </c>
      <c r="J480" s="5">
        <v>2.3918689999999998</v>
      </c>
      <c r="K480" s="6">
        <v>0.124070499608394</v>
      </c>
      <c r="L480" s="7">
        <v>0.14000000000000001</v>
      </c>
      <c r="M480" s="7" t="str">
        <f t="shared" si="15"/>
        <v>good</v>
      </c>
      <c r="N480" s="7">
        <f t="shared" si="16"/>
        <v>1.5929500391606011E-2</v>
      </c>
      <c r="O480" s="7" t="str">
        <f t="shared" si="17"/>
        <v>No</v>
      </c>
      <c r="P480" s="7" t="str">
        <f t="shared" si="18"/>
        <v>No</v>
      </c>
      <c r="Q480" s="7"/>
      <c r="R480" s="8"/>
      <c r="S480" s="7"/>
      <c r="T480" s="7">
        <f t="shared" si="19"/>
        <v>0.14000000000000001</v>
      </c>
      <c r="U480" s="7"/>
      <c r="V480" s="7">
        <f t="shared" si="22"/>
        <v>0</v>
      </c>
      <c r="W480" s="9">
        <f t="shared" si="27"/>
        <v>-0.124070499608394</v>
      </c>
      <c r="X480" s="7"/>
      <c r="Y480" s="7"/>
      <c r="Z480" s="9">
        <f t="shared" si="28"/>
        <v>-2.5000000000000001E-3</v>
      </c>
      <c r="AA480" s="7"/>
    </row>
    <row r="481" spans="1:27" ht="15.75" customHeight="1" x14ac:dyDescent="0.2">
      <c r="A481" s="5">
        <v>480</v>
      </c>
      <c r="B481" s="5">
        <v>0</v>
      </c>
      <c r="C481" s="5">
        <v>0.80493700000000001</v>
      </c>
      <c r="D481" s="5">
        <v>0.98330899999999999</v>
      </c>
      <c r="E481" s="5">
        <v>0.19506299999999999</v>
      </c>
      <c r="F481" s="5">
        <v>0.52776299999999998</v>
      </c>
      <c r="G481" s="5">
        <v>1.863164</v>
      </c>
      <c r="H481" s="5">
        <v>1037.027</v>
      </c>
      <c r="I481" s="5">
        <v>2.1454710000000001</v>
      </c>
      <c r="J481" s="5">
        <v>2.6300270000000001</v>
      </c>
      <c r="K481" s="6">
        <v>1.17343809757349E-2</v>
      </c>
      <c r="L481" s="7">
        <v>7.0000000000000007E-2</v>
      </c>
      <c r="M481" s="7" t="str">
        <f t="shared" si="15"/>
        <v>good</v>
      </c>
      <c r="N481" s="7">
        <f t="shared" si="16"/>
        <v>5.8265619024265108E-2</v>
      </c>
      <c r="O481" s="7" t="str">
        <f t="shared" si="17"/>
        <v>No</v>
      </c>
      <c r="P481" s="7" t="str">
        <f t="shared" si="18"/>
        <v>No</v>
      </c>
      <c r="Q481" s="7"/>
      <c r="R481" s="8"/>
      <c r="S481" s="7"/>
      <c r="T481" s="7">
        <f t="shared" si="19"/>
        <v>7.0000000000000007E-2</v>
      </c>
      <c r="U481" s="7"/>
      <c r="V481" s="7">
        <f t="shared" si="22"/>
        <v>0</v>
      </c>
      <c r="W481" s="9">
        <f t="shared" si="27"/>
        <v>-1.17343809757349E-2</v>
      </c>
      <c r="X481" s="7"/>
      <c r="Y481" s="7"/>
      <c r="Z481" s="9">
        <f t="shared" si="28"/>
        <v>-2.5000000000000001E-3</v>
      </c>
      <c r="AA481" s="7"/>
    </row>
    <row r="482" spans="1:27" ht="15.75" customHeight="1" x14ac:dyDescent="0.2">
      <c r="A482" s="5">
        <v>481</v>
      </c>
      <c r="B482" s="5">
        <v>0</v>
      </c>
      <c r="C482" s="5">
        <v>0.34241899999999997</v>
      </c>
      <c r="D482" s="5">
        <v>0.33824399999999999</v>
      </c>
      <c r="E482" s="5">
        <v>0.65758099999999997</v>
      </c>
      <c r="F482" s="5">
        <v>0.23182900000000001</v>
      </c>
      <c r="G482" s="5">
        <v>1.4590270000000001</v>
      </c>
      <c r="H482" s="5">
        <v>911.2056</v>
      </c>
      <c r="I482" s="5">
        <v>1.82403</v>
      </c>
      <c r="J482" s="5">
        <v>2.0737969999999999</v>
      </c>
      <c r="K482" s="6">
        <v>0.11769892681029739</v>
      </c>
      <c r="L482" s="7">
        <v>0.15</v>
      </c>
      <c r="M482" s="7" t="str">
        <f t="shared" si="15"/>
        <v>good</v>
      </c>
      <c r="N482" s="7">
        <f t="shared" si="16"/>
        <v>3.23010731897026E-2</v>
      </c>
      <c r="O482" s="7" t="str">
        <f t="shared" si="17"/>
        <v>No</v>
      </c>
      <c r="P482" s="7" t="str">
        <f t="shared" si="18"/>
        <v>No</v>
      </c>
      <c r="Q482" s="7"/>
      <c r="R482" s="8"/>
      <c r="S482" s="7"/>
      <c r="T482" s="7">
        <f t="shared" si="19"/>
        <v>0.15</v>
      </c>
      <c r="U482" s="7"/>
      <c r="V482" s="7">
        <f t="shared" si="22"/>
        <v>0</v>
      </c>
      <c r="W482" s="9">
        <f t="shared" si="27"/>
        <v>-0.11769892681029739</v>
      </c>
      <c r="X482" s="7"/>
      <c r="Y482" s="7"/>
      <c r="Z482" s="9">
        <f t="shared" si="28"/>
        <v>-2.5000000000000001E-3</v>
      </c>
      <c r="AA482" s="7"/>
    </row>
    <row r="483" spans="1:27" ht="15.75" customHeight="1" x14ac:dyDescent="0.2">
      <c r="A483" s="5">
        <v>482</v>
      </c>
      <c r="B483" s="5">
        <v>0</v>
      </c>
      <c r="C483" s="5">
        <v>0.62872399999999995</v>
      </c>
      <c r="D483" s="5">
        <v>0.56922099999999998</v>
      </c>
      <c r="E483" s="5">
        <v>0.37127599999999999</v>
      </c>
      <c r="F483" s="5">
        <v>0.34509800000000002</v>
      </c>
      <c r="G483" s="5">
        <v>1.649446</v>
      </c>
      <c r="H483" s="5">
        <v>1162.037</v>
      </c>
      <c r="I483" s="5">
        <v>2.5437940000000001</v>
      </c>
      <c r="J483" s="5">
        <v>3.0141680000000002</v>
      </c>
      <c r="K483" s="6">
        <v>1.440893174658479E-2</v>
      </c>
      <c r="L483" s="7">
        <v>0.09</v>
      </c>
      <c r="M483" s="7" t="str">
        <f t="shared" si="15"/>
        <v>good</v>
      </c>
      <c r="N483" s="7">
        <f t="shared" si="16"/>
        <v>7.5591068253415203E-2</v>
      </c>
      <c r="O483" s="7" t="str">
        <f t="shared" si="17"/>
        <v>No</v>
      </c>
      <c r="P483" s="7" t="str">
        <f t="shared" si="18"/>
        <v>Yes</v>
      </c>
      <c r="Q483" s="7"/>
      <c r="R483" s="8"/>
      <c r="S483" s="7"/>
      <c r="T483" s="7">
        <f t="shared" si="19"/>
        <v>0.09</v>
      </c>
      <c r="U483" s="7"/>
      <c r="V483" s="7">
        <f t="shared" si="22"/>
        <v>0</v>
      </c>
      <c r="W483" s="9">
        <f t="shared" si="27"/>
        <v>-1.440893174658479E-2</v>
      </c>
      <c r="X483" s="7"/>
      <c r="Y483" s="7"/>
      <c r="Z483" s="9">
        <f t="shared" si="28"/>
        <v>-2.5000000000000001E-3</v>
      </c>
      <c r="AA483" s="7"/>
    </row>
    <row r="484" spans="1:27" ht="15.75" customHeight="1" x14ac:dyDescent="0.2">
      <c r="A484" s="5">
        <v>483</v>
      </c>
      <c r="B484" s="5">
        <v>0</v>
      </c>
      <c r="C484" s="5">
        <v>0.49721100000000001</v>
      </c>
      <c r="D484" s="5">
        <v>0.80108699999999999</v>
      </c>
      <c r="E484" s="5">
        <v>0.50278900000000004</v>
      </c>
      <c r="F484" s="5">
        <v>0.29888300000000001</v>
      </c>
      <c r="G484" s="5">
        <v>2.6802649999999999</v>
      </c>
      <c r="H484" s="5">
        <v>1151.2660000000001</v>
      </c>
      <c r="I484" s="5">
        <v>1.799507</v>
      </c>
      <c r="J484" s="5">
        <v>2.3378510000000001</v>
      </c>
      <c r="K484" s="6">
        <v>0.1007226333934281</v>
      </c>
      <c r="L484" s="7">
        <v>0.12</v>
      </c>
      <c r="M484" s="7" t="str">
        <f t="shared" si="15"/>
        <v>good</v>
      </c>
      <c r="N484" s="7">
        <f t="shared" si="16"/>
        <v>1.9277366606571894E-2</v>
      </c>
      <c r="O484" s="7" t="str">
        <f t="shared" si="17"/>
        <v>No</v>
      </c>
      <c r="P484" s="7" t="str">
        <f t="shared" si="18"/>
        <v>No</v>
      </c>
      <c r="Q484" s="7"/>
      <c r="R484" s="8"/>
      <c r="S484" s="7"/>
      <c r="T484" s="7">
        <f t="shared" si="19"/>
        <v>0.12</v>
      </c>
      <c r="U484" s="7"/>
      <c r="V484" s="7">
        <f t="shared" si="22"/>
        <v>0</v>
      </c>
      <c r="W484" s="9">
        <f t="shared" si="27"/>
        <v>-0.1007226333934281</v>
      </c>
      <c r="X484" s="7"/>
      <c r="Y484" s="7"/>
      <c r="Z484" s="9">
        <f t="shared" si="28"/>
        <v>-2.5000000000000001E-3</v>
      </c>
      <c r="AA484" s="7"/>
    </row>
    <row r="485" spans="1:27" ht="15.75" customHeight="1" x14ac:dyDescent="0.2">
      <c r="A485" s="5">
        <v>484</v>
      </c>
      <c r="B485" s="5">
        <v>0</v>
      </c>
      <c r="C485" s="5">
        <v>0.17877599999999999</v>
      </c>
      <c r="D485" s="5">
        <v>0.20296500000000001</v>
      </c>
      <c r="E485" s="5">
        <v>0.82122399999999995</v>
      </c>
      <c r="F485" s="5">
        <v>7.4428999999999995E-2</v>
      </c>
      <c r="G485" s="5">
        <v>2.7269510000000001</v>
      </c>
      <c r="H485" s="5">
        <v>928.3415</v>
      </c>
      <c r="I485" s="5">
        <v>1.1788590000000001</v>
      </c>
      <c r="J485" s="5">
        <v>2.145737</v>
      </c>
      <c r="K485" s="6">
        <v>0.49476413595115393</v>
      </c>
      <c r="L485" s="7">
        <v>0.16</v>
      </c>
      <c r="M485" s="7" t="str">
        <f t="shared" si="15"/>
        <v>bad</v>
      </c>
      <c r="N485" s="7">
        <f t="shared" si="16"/>
        <v>-0.33476413595115395</v>
      </c>
      <c r="O485" s="7" t="str">
        <f t="shared" si="17"/>
        <v>No</v>
      </c>
      <c r="P485" s="7" t="str">
        <f t="shared" si="18"/>
        <v>No</v>
      </c>
      <c r="Q485" s="7"/>
      <c r="R485" s="8"/>
      <c r="S485" s="7"/>
      <c r="T485" s="7" t="str">
        <f t="shared" si="19"/>
        <v/>
      </c>
      <c r="U485" s="7"/>
      <c r="V485" s="7">
        <f t="shared" si="22"/>
        <v>0</v>
      </c>
      <c r="W485" s="9">
        <f t="shared" si="27"/>
        <v>-0.49476413595115393</v>
      </c>
      <c r="X485" s="7"/>
      <c r="Y485" s="7"/>
      <c r="Z485" s="9">
        <f t="shared" si="28"/>
        <v>-2.5000000000000001E-3</v>
      </c>
      <c r="AA485" s="7"/>
    </row>
    <row r="486" spans="1:27" ht="15.75" customHeight="1" x14ac:dyDescent="0.2">
      <c r="A486" s="5">
        <v>485</v>
      </c>
      <c r="B486" s="5">
        <v>0</v>
      </c>
      <c r="C486" s="5">
        <v>0.69442599999999999</v>
      </c>
      <c r="D486" s="5">
        <v>0.78539199999999998</v>
      </c>
      <c r="E486" s="5">
        <v>0.30557400000000001</v>
      </c>
      <c r="F486" s="5">
        <v>0.41363699999999998</v>
      </c>
      <c r="G486" s="5">
        <v>1.898749</v>
      </c>
      <c r="H486" s="5">
        <v>1035.9770000000001</v>
      </c>
      <c r="I486" s="5">
        <v>2.267741</v>
      </c>
      <c r="J486" s="5">
        <v>3.7741859999999998</v>
      </c>
      <c r="K486" s="6">
        <v>5.362082336135751E-3</v>
      </c>
      <c r="L486" s="7">
        <v>0.05</v>
      </c>
      <c r="M486" s="7" t="str">
        <f t="shared" si="15"/>
        <v>good</v>
      </c>
      <c r="N486" s="7">
        <f t="shared" si="16"/>
        <v>4.4637917663864254E-2</v>
      </c>
      <c r="O486" s="7" t="str">
        <f t="shared" si="17"/>
        <v>No</v>
      </c>
      <c r="P486" s="7" t="str">
        <f t="shared" si="18"/>
        <v>No</v>
      </c>
      <c r="Q486" s="7"/>
      <c r="R486" s="8"/>
      <c r="S486" s="7"/>
      <c r="T486" s="7">
        <f t="shared" si="19"/>
        <v>0.05</v>
      </c>
      <c r="U486" s="7"/>
      <c r="V486" s="7">
        <f t="shared" si="22"/>
        <v>0</v>
      </c>
      <c r="W486" s="9">
        <f t="shared" si="27"/>
        <v>-5.362082336135751E-3</v>
      </c>
      <c r="X486" s="7"/>
      <c r="Y486" s="7"/>
      <c r="Z486" s="9">
        <f t="shared" si="28"/>
        <v>-2.5000000000000001E-3</v>
      </c>
      <c r="AA486" s="7"/>
    </row>
    <row r="487" spans="1:27" ht="15.75" customHeight="1" x14ac:dyDescent="0.2">
      <c r="A487" s="5">
        <v>486</v>
      </c>
      <c r="B487" s="5">
        <v>1</v>
      </c>
      <c r="C487" s="5">
        <v>0.32458300000000001</v>
      </c>
      <c r="D487" s="5">
        <v>0.38649800000000001</v>
      </c>
      <c r="E487" s="5">
        <v>0.67541700000000005</v>
      </c>
      <c r="F487" s="5">
        <v>0.219585</v>
      </c>
      <c r="G487" s="5">
        <v>1.76013</v>
      </c>
      <c r="H487" s="5">
        <v>871.68820000000005</v>
      </c>
      <c r="I487" s="5">
        <v>1.2764359999999999</v>
      </c>
      <c r="J487" s="5">
        <v>2.0783170000000002</v>
      </c>
      <c r="K487" s="6">
        <v>0.15843885275871639</v>
      </c>
      <c r="L487" s="7">
        <v>0.12</v>
      </c>
      <c r="M487" s="7" t="str">
        <f t="shared" si="15"/>
        <v>bad</v>
      </c>
      <c r="N487" s="7">
        <f t="shared" si="16"/>
        <v>-3.8438852758716391E-2</v>
      </c>
      <c r="O487" s="7" t="str">
        <f t="shared" si="17"/>
        <v>No</v>
      </c>
      <c r="P487" s="7" t="str">
        <f t="shared" si="18"/>
        <v>No</v>
      </c>
      <c r="Q487" s="7"/>
      <c r="R487" s="8"/>
      <c r="S487" s="7"/>
      <c r="T487" s="7" t="str">
        <f t="shared" si="19"/>
        <v/>
      </c>
      <c r="U487" s="7"/>
      <c r="V487" s="7">
        <f t="shared" si="22"/>
        <v>0</v>
      </c>
      <c r="W487" s="9">
        <f t="shared" si="27"/>
        <v>-0.15843885275871639</v>
      </c>
      <c r="X487" s="7"/>
      <c r="Y487" s="7"/>
      <c r="Z487" s="9">
        <f t="shared" si="28"/>
        <v>-2.5000000000000001E-3</v>
      </c>
      <c r="AA487" s="7"/>
    </row>
    <row r="488" spans="1:27" ht="15.75" customHeight="1" x14ac:dyDescent="0.2">
      <c r="A488" s="5">
        <v>487</v>
      </c>
      <c r="B488" s="5">
        <v>0</v>
      </c>
      <c r="C488" s="5">
        <v>0.71882500000000005</v>
      </c>
      <c r="D488" s="5">
        <v>0.37100499999999997</v>
      </c>
      <c r="E488" s="5">
        <v>0.28117500000000001</v>
      </c>
      <c r="F488" s="5">
        <v>0.20660300000000001</v>
      </c>
      <c r="G488" s="5">
        <v>1.795736</v>
      </c>
      <c r="H488" s="5">
        <v>978.02869999999996</v>
      </c>
      <c r="I488" s="5">
        <v>1.7593970000000001</v>
      </c>
      <c r="J488" s="5">
        <v>2.7723640000000001</v>
      </c>
      <c r="K488" s="6">
        <v>3.2149729446425607E-2</v>
      </c>
      <c r="L488" s="7">
        <v>0.12</v>
      </c>
      <c r="M488" s="7" t="str">
        <f t="shared" si="15"/>
        <v>good</v>
      </c>
      <c r="N488" s="7">
        <f t="shared" si="16"/>
        <v>8.7850270553574389E-2</v>
      </c>
      <c r="O488" s="7" t="str">
        <f t="shared" si="17"/>
        <v>Yes</v>
      </c>
      <c r="P488" s="7" t="str">
        <f t="shared" si="18"/>
        <v>Yes</v>
      </c>
      <c r="Q488" s="7"/>
      <c r="R488" s="8"/>
      <c r="S488" s="7"/>
      <c r="T488" s="7">
        <f t="shared" si="19"/>
        <v>0.12</v>
      </c>
      <c r="U488" s="7"/>
      <c r="V488" s="7">
        <f t="shared" si="22"/>
        <v>0</v>
      </c>
      <c r="W488" s="9">
        <f t="shared" si="27"/>
        <v>-3.2149729446425607E-2</v>
      </c>
      <c r="X488" s="7"/>
      <c r="Y488" s="7"/>
      <c r="Z488" s="9">
        <f t="shared" si="28"/>
        <v>-2.5000000000000001E-3</v>
      </c>
      <c r="AA488" s="7"/>
    </row>
    <row r="489" spans="1:27" ht="15.75" customHeight="1" x14ac:dyDescent="0.2">
      <c r="A489" s="5">
        <v>488</v>
      </c>
      <c r="B489" s="5">
        <v>0</v>
      </c>
      <c r="C489" s="5">
        <v>0.40695100000000001</v>
      </c>
      <c r="D489" s="5">
        <v>0.368398</v>
      </c>
      <c r="E489" s="5">
        <v>0.59304900000000005</v>
      </c>
      <c r="F489" s="5">
        <v>0.17249800000000001</v>
      </c>
      <c r="G489" s="5">
        <v>2.1356700000000002</v>
      </c>
      <c r="H489" s="5">
        <v>807.76679999999999</v>
      </c>
      <c r="I489" s="5">
        <v>1.4209769999999999</v>
      </c>
      <c r="J489" s="5">
        <v>2.1027490000000002</v>
      </c>
      <c r="K489" s="6">
        <v>0.21679486205267681</v>
      </c>
      <c r="L489" s="7">
        <v>0.13</v>
      </c>
      <c r="M489" s="7" t="str">
        <f t="shared" si="15"/>
        <v>bad</v>
      </c>
      <c r="N489" s="7">
        <f t="shared" si="16"/>
        <v>-8.6794862052676808E-2</v>
      </c>
      <c r="O489" s="7" t="str">
        <f t="shared" si="17"/>
        <v>No</v>
      </c>
      <c r="P489" s="7" t="str">
        <f t="shared" si="18"/>
        <v>No</v>
      </c>
      <c r="Q489" s="7"/>
      <c r="R489" s="8"/>
      <c r="S489" s="7"/>
      <c r="T489" s="7" t="str">
        <f t="shared" si="19"/>
        <v/>
      </c>
      <c r="U489" s="7"/>
      <c r="V489" s="7">
        <f t="shared" si="22"/>
        <v>0</v>
      </c>
      <c r="W489" s="9">
        <f t="shared" si="27"/>
        <v>-0.21679486205267681</v>
      </c>
      <c r="X489" s="7"/>
      <c r="Y489" s="7"/>
      <c r="Z489" s="9">
        <f t="shared" si="28"/>
        <v>-2.5000000000000001E-3</v>
      </c>
      <c r="AA489" s="7"/>
    </row>
    <row r="490" spans="1:27" ht="15.75" customHeight="1" x14ac:dyDescent="0.2">
      <c r="A490" s="5">
        <v>489</v>
      </c>
      <c r="B490" s="5">
        <v>0</v>
      </c>
      <c r="C490" s="5">
        <v>0.55769500000000005</v>
      </c>
      <c r="D490" s="5">
        <v>0.76380499999999996</v>
      </c>
      <c r="E490" s="5">
        <v>0.442305</v>
      </c>
      <c r="F490" s="5">
        <v>0.31450299999999998</v>
      </c>
      <c r="G490" s="5">
        <v>2.4286110000000001</v>
      </c>
      <c r="H490" s="5">
        <v>1025.9760000000001</v>
      </c>
      <c r="I490" s="5">
        <v>2.3761489999999998</v>
      </c>
      <c r="J490" s="5">
        <v>2.1139070000000002</v>
      </c>
      <c r="K490" s="6">
        <v>0.10847433212334941</v>
      </c>
      <c r="L490" s="7">
        <v>0.08</v>
      </c>
      <c r="M490" s="7" t="str">
        <f t="shared" si="15"/>
        <v>bad</v>
      </c>
      <c r="N490" s="7">
        <f t="shared" si="16"/>
        <v>-2.8474332123349405E-2</v>
      </c>
      <c r="O490" s="7" t="str">
        <f t="shared" si="17"/>
        <v>No</v>
      </c>
      <c r="P490" s="7" t="str">
        <f t="shared" si="18"/>
        <v>No</v>
      </c>
      <c r="Q490" s="7"/>
      <c r="R490" s="8"/>
      <c r="S490" s="7"/>
      <c r="T490" s="7" t="str">
        <f t="shared" si="19"/>
        <v/>
      </c>
      <c r="U490" s="7"/>
      <c r="V490" s="7">
        <f t="shared" si="22"/>
        <v>0</v>
      </c>
      <c r="W490" s="9">
        <f t="shared" si="27"/>
        <v>-0.10847433212334941</v>
      </c>
      <c r="X490" s="7"/>
      <c r="Y490" s="7"/>
      <c r="Z490" s="9">
        <f t="shared" si="28"/>
        <v>-2.5000000000000001E-3</v>
      </c>
      <c r="AA490" s="7"/>
    </row>
    <row r="491" spans="1:27" ht="15.75" customHeight="1" x14ac:dyDescent="0.2">
      <c r="A491" s="5">
        <v>490</v>
      </c>
      <c r="B491" s="5">
        <v>0</v>
      </c>
      <c r="C491" s="5">
        <v>0.56122700000000003</v>
      </c>
      <c r="D491" s="5">
        <v>0.66227599999999998</v>
      </c>
      <c r="E491" s="5">
        <v>0.43877300000000002</v>
      </c>
      <c r="F491" s="5">
        <v>0.36656699999999998</v>
      </c>
      <c r="G491" s="5">
        <v>1.8066979999999999</v>
      </c>
      <c r="H491" s="5">
        <v>1022.91</v>
      </c>
      <c r="I491" s="5">
        <v>1.4672229999999999</v>
      </c>
      <c r="J491" s="5">
        <v>2.5603729999999998</v>
      </c>
      <c r="K491" s="6">
        <v>3.3156559728877759E-2</v>
      </c>
      <c r="L491" s="7">
        <v>0.11</v>
      </c>
      <c r="M491" s="7" t="str">
        <f t="shared" si="15"/>
        <v>good</v>
      </c>
      <c r="N491" s="7">
        <f t="shared" si="16"/>
        <v>7.6843440271122249E-2</v>
      </c>
      <c r="O491" s="7" t="str">
        <f t="shared" si="17"/>
        <v>No</v>
      </c>
      <c r="P491" s="7" t="str">
        <f t="shared" si="18"/>
        <v>Yes</v>
      </c>
      <c r="Q491" s="7"/>
      <c r="R491" s="8"/>
      <c r="S491" s="7"/>
      <c r="T491" s="7">
        <f t="shared" si="19"/>
        <v>0.11</v>
      </c>
      <c r="U491" s="7"/>
      <c r="V491" s="7">
        <f t="shared" si="22"/>
        <v>0</v>
      </c>
      <c r="W491" s="9">
        <f t="shared" si="27"/>
        <v>-3.3156559728877759E-2</v>
      </c>
      <c r="X491" s="7"/>
      <c r="Y491" s="7"/>
      <c r="Z491" s="9">
        <f t="shared" si="28"/>
        <v>-2.5000000000000001E-3</v>
      </c>
      <c r="AA491" s="7"/>
    </row>
    <row r="492" spans="1:27" ht="15.75" customHeight="1" x14ac:dyDescent="0.2">
      <c r="A492" s="5">
        <v>491</v>
      </c>
      <c r="B492" s="5">
        <v>1</v>
      </c>
      <c r="C492" s="5">
        <v>0.34948299999999999</v>
      </c>
      <c r="D492" s="5">
        <v>0.467503</v>
      </c>
      <c r="E492" s="5">
        <v>0.65051700000000001</v>
      </c>
      <c r="F492" s="5">
        <v>0.20410800000000001</v>
      </c>
      <c r="G492" s="5">
        <v>2.2904680000000002</v>
      </c>
      <c r="H492" s="5">
        <v>1084.6220000000001</v>
      </c>
      <c r="I492" s="5">
        <v>1.7424679999999999</v>
      </c>
      <c r="J492" s="5">
        <v>2.6412429999999998</v>
      </c>
      <c r="K492" s="6">
        <v>0.1070200961465728</v>
      </c>
      <c r="L492" s="7">
        <v>0.09</v>
      </c>
      <c r="M492" s="7" t="str">
        <f t="shared" si="15"/>
        <v>bad</v>
      </c>
      <c r="N492" s="7">
        <f t="shared" si="16"/>
        <v>-1.7020096146572808E-2</v>
      </c>
      <c r="O492" s="7" t="str">
        <f t="shared" si="17"/>
        <v>No</v>
      </c>
      <c r="P492" s="7" t="str">
        <f t="shared" si="18"/>
        <v>No</v>
      </c>
      <c r="Q492" s="7"/>
      <c r="R492" s="8"/>
      <c r="S492" s="7"/>
      <c r="T492" s="7" t="str">
        <f t="shared" si="19"/>
        <v/>
      </c>
      <c r="U492" s="7"/>
      <c r="V492" s="7">
        <f t="shared" si="22"/>
        <v>0</v>
      </c>
      <c r="W492" s="9">
        <f t="shared" si="27"/>
        <v>-0.1070200961465728</v>
      </c>
      <c r="X492" s="7"/>
      <c r="Y492" s="7"/>
      <c r="Z492" s="9">
        <f t="shared" si="28"/>
        <v>-2.5000000000000001E-3</v>
      </c>
      <c r="AA492" s="7"/>
    </row>
    <row r="493" spans="1:27" ht="15.75" customHeight="1" x14ac:dyDescent="0.2">
      <c r="A493" s="5">
        <v>492</v>
      </c>
      <c r="B493" s="5">
        <v>0</v>
      </c>
      <c r="C493" s="5">
        <v>0.50142399999999998</v>
      </c>
      <c r="D493" s="5">
        <v>0.46927799999999997</v>
      </c>
      <c r="E493" s="5">
        <v>0.49857600000000002</v>
      </c>
      <c r="F493" s="5">
        <v>0.27729799999999999</v>
      </c>
      <c r="G493" s="5">
        <v>1.6923239999999999</v>
      </c>
      <c r="H493" s="5">
        <v>853.28470000000004</v>
      </c>
      <c r="I493" s="5">
        <v>1.3612070000000001</v>
      </c>
      <c r="J493" s="5">
        <v>2.305129</v>
      </c>
      <c r="K493" s="6">
        <v>7.3263553024199471E-2</v>
      </c>
      <c r="L493" s="7">
        <v>0.14000000000000001</v>
      </c>
      <c r="M493" s="7" t="str">
        <f t="shared" si="15"/>
        <v>good</v>
      </c>
      <c r="N493" s="7">
        <f t="shared" si="16"/>
        <v>6.6736446975800542E-2</v>
      </c>
      <c r="O493" s="7" t="str">
        <f t="shared" si="17"/>
        <v>No</v>
      </c>
      <c r="P493" s="7" t="str">
        <f t="shared" si="18"/>
        <v>No</v>
      </c>
      <c r="Q493" s="7"/>
      <c r="R493" s="8"/>
      <c r="S493" s="7"/>
      <c r="T493" s="7">
        <f t="shared" si="19"/>
        <v>0.14000000000000001</v>
      </c>
      <c r="U493" s="7"/>
      <c r="V493" s="7">
        <f t="shared" si="22"/>
        <v>0</v>
      </c>
      <c r="W493" s="9">
        <f t="shared" si="27"/>
        <v>-7.3263553024199471E-2</v>
      </c>
      <c r="X493" s="7"/>
      <c r="Y493" s="7"/>
      <c r="Z493" s="9">
        <f t="shared" si="28"/>
        <v>-2.5000000000000001E-3</v>
      </c>
      <c r="AA493" s="7"/>
    </row>
    <row r="494" spans="1:27" ht="15.75" customHeight="1" x14ac:dyDescent="0.2">
      <c r="A494" s="5">
        <v>493</v>
      </c>
      <c r="B494" s="5">
        <v>0</v>
      </c>
      <c r="C494" s="5">
        <v>0.58947099999999997</v>
      </c>
      <c r="D494" s="5">
        <v>0.57903300000000002</v>
      </c>
      <c r="E494" s="5">
        <v>0.41052899999999998</v>
      </c>
      <c r="F494" s="5">
        <v>0.25136199999999997</v>
      </c>
      <c r="G494" s="5">
        <v>2.303579</v>
      </c>
      <c r="H494" s="5">
        <v>1040.7850000000001</v>
      </c>
      <c r="I494" s="5">
        <v>1.9783109999999999</v>
      </c>
      <c r="J494" s="5">
        <v>2.4114770000000001</v>
      </c>
      <c r="K494" s="6">
        <v>7.9645614582692439E-2</v>
      </c>
      <c r="L494" s="7">
        <v>7.0000000000000007E-2</v>
      </c>
      <c r="M494" s="7" t="str">
        <f t="shared" si="15"/>
        <v>bad</v>
      </c>
      <c r="N494" s="7">
        <f t="shared" si="16"/>
        <v>-9.6456145826924328E-3</v>
      </c>
      <c r="O494" s="7" t="str">
        <f t="shared" si="17"/>
        <v>No</v>
      </c>
      <c r="P494" s="7" t="str">
        <f t="shared" si="18"/>
        <v>No</v>
      </c>
      <c r="Q494" s="7"/>
      <c r="R494" s="8"/>
      <c r="S494" s="7"/>
      <c r="T494" s="7" t="str">
        <f t="shared" si="19"/>
        <v/>
      </c>
      <c r="U494" s="7"/>
      <c r="V494" s="7">
        <f t="shared" si="22"/>
        <v>0</v>
      </c>
      <c r="W494" s="9">
        <f t="shared" si="27"/>
        <v>-7.9645614582692439E-2</v>
      </c>
      <c r="X494" s="7"/>
      <c r="Y494" s="7"/>
      <c r="Z494" s="9">
        <f t="shared" si="28"/>
        <v>-2.5000000000000001E-3</v>
      </c>
      <c r="AA494" s="7"/>
    </row>
    <row r="495" spans="1:27" ht="15.75" customHeight="1" x14ac:dyDescent="0.2">
      <c r="A495" s="5">
        <v>494</v>
      </c>
      <c r="B495" s="5">
        <v>0</v>
      </c>
      <c r="C495" s="5">
        <v>0.51318900000000001</v>
      </c>
      <c r="D495" s="5">
        <v>0.65968099999999996</v>
      </c>
      <c r="E495" s="5">
        <v>0.48681099999999999</v>
      </c>
      <c r="F495" s="5">
        <v>0.38725199999999999</v>
      </c>
      <c r="G495" s="5">
        <v>1.703492</v>
      </c>
      <c r="H495" s="5">
        <v>1041.171</v>
      </c>
      <c r="I495" s="5">
        <v>1.721349</v>
      </c>
      <c r="J495" s="5">
        <v>2.577626</v>
      </c>
      <c r="K495" s="6">
        <v>3.1350246077089333E-2</v>
      </c>
      <c r="L495" s="7">
        <v>0.08</v>
      </c>
      <c r="M495" s="7" t="str">
        <f t="shared" si="15"/>
        <v>good</v>
      </c>
      <c r="N495" s="7">
        <f t="shared" si="16"/>
        <v>4.8649753922910668E-2</v>
      </c>
      <c r="O495" s="7" t="str">
        <f t="shared" si="17"/>
        <v>No</v>
      </c>
      <c r="P495" s="7" t="str">
        <f t="shared" si="18"/>
        <v>No</v>
      </c>
      <c r="Q495" s="7"/>
      <c r="R495" s="8"/>
      <c r="S495" s="7"/>
      <c r="T495" s="7">
        <f t="shared" si="19"/>
        <v>0.08</v>
      </c>
      <c r="U495" s="7"/>
      <c r="V495" s="7">
        <f t="shared" si="22"/>
        <v>0</v>
      </c>
      <c r="W495" s="9">
        <f t="shared" si="27"/>
        <v>-3.1350246077089333E-2</v>
      </c>
      <c r="X495" s="7"/>
      <c r="Y495" s="7"/>
      <c r="Z495" s="9">
        <f t="shared" si="28"/>
        <v>-2.5000000000000001E-3</v>
      </c>
      <c r="AA495" s="7"/>
    </row>
    <row r="496" spans="1:27" ht="15.75" customHeight="1" x14ac:dyDescent="0.2">
      <c r="A496" s="5">
        <v>495</v>
      </c>
      <c r="B496" s="5">
        <v>0</v>
      </c>
      <c r="C496" s="5">
        <v>0.52856099999999995</v>
      </c>
      <c r="D496" s="5">
        <v>0.71574300000000002</v>
      </c>
      <c r="E496" s="5">
        <v>0.471439</v>
      </c>
      <c r="F496" s="5">
        <v>0.36314099999999999</v>
      </c>
      <c r="G496" s="5">
        <v>1.970977</v>
      </c>
      <c r="H496" s="5">
        <v>1148.018</v>
      </c>
      <c r="I496" s="5">
        <v>2.1085940000000001</v>
      </c>
      <c r="J496" s="5">
        <v>2.3065880000000001</v>
      </c>
      <c r="K496" s="6">
        <v>4.8900079210207212E-2</v>
      </c>
      <c r="L496" s="7">
        <v>0.06</v>
      </c>
      <c r="M496" s="7" t="str">
        <f t="shared" si="15"/>
        <v>good</v>
      </c>
      <c r="N496" s="7">
        <f t="shared" si="16"/>
        <v>1.1099920789792786E-2</v>
      </c>
      <c r="O496" s="7" t="str">
        <f t="shared" si="17"/>
        <v>No</v>
      </c>
      <c r="P496" s="7" t="str">
        <f t="shared" si="18"/>
        <v>No</v>
      </c>
      <c r="Q496" s="7"/>
      <c r="R496" s="8"/>
      <c r="S496" s="7"/>
      <c r="T496" s="7">
        <f t="shared" si="19"/>
        <v>0.06</v>
      </c>
      <c r="U496" s="7"/>
      <c r="V496" s="7">
        <f t="shared" si="22"/>
        <v>0</v>
      </c>
      <c r="W496" s="9">
        <f t="shared" si="27"/>
        <v>-4.8900079210207212E-2</v>
      </c>
      <c r="X496" s="7"/>
      <c r="Y496" s="7"/>
      <c r="Z496" s="9">
        <f t="shared" si="28"/>
        <v>-2.5000000000000001E-3</v>
      </c>
      <c r="AA496" s="7"/>
    </row>
    <row r="497" spans="1:27" ht="15.75" customHeight="1" x14ac:dyDescent="0.2">
      <c r="A497" s="5">
        <v>496</v>
      </c>
      <c r="B497" s="5">
        <v>0</v>
      </c>
      <c r="C497" s="5">
        <v>0.31317</v>
      </c>
      <c r="D497" s="5">
        <v>0.61258800000000002</v>
      </c>
      <c r="E497" s="5">
        <v>0.68683000000000005</v>
      </c>
      <c r="F497" s="5">
        <v>0.28965299999999999</v>
      </c>
      <c r="G497" s="5">
        <v>2.1149070000000001</v>
      </c>
      <c r="H497" s="5">
        <v>917.03139999999996</v>
      </c>
      <c r="I497" s="5">
        <v>1.5575639999999999</v>
      </c>
      <c r="J497" s="5">
        <v>1.782165</v>
      </c>
      <c r="K497" s="6">
        <v>0.223627654932712</v>
      </c>
      <c r="L497" s="7">
        <v>0.12</v>
      </c>
      <c r="M497" s="7" t="str">
        <f t="shared" si="15"/>
        <v>bad</v>
      </c>
      <c r="N497" s="7">
        <f t="shared" si="16"/>
        <v>-0.103627654932712</v>
      </c>
      <c r="O497" s="7" t="str">
        <f t="shared" si="17"/>
        <v>No</v>
      </c>
      <c r="P497" s="7" t="str">
        <f t="shared" si="18"/>
        <v>No</v>
      </c>
      <c r="Q497" s="7"/>
      <c r="R497" s="8"/>
      <c r="S497" s="7"/>
      <c r="T497" s="7" t="str">
        <f t="shared" si="19"/>
        <v/>
      </c>
      <c r="U497" s="7"/>
      <c r="V497" s="7">
        <f t="shared" si="22"/>
        <v>0</v>
      </c>
      <c r="W497" s="9">
        <f t="shared" si="27"/>
        <v>-0.223627654932712</v>
      </c>
      <c r="X497" s="7"/>
      <c r="Y497" s="7"/>
      <c r="Z497" s="9">
        <f t="shared" si="28"/>
        <v>-2.5000000000000001E-3</v>
      </c>
      <c r="AA497" s="7"/>
    </row>
    <row r="498" spans="1:27" ht="15.75" customHeight="1" x14ac:dyDescent="0.2">
      <c r="A498" s="5">
        <v>497</v>
      </c>
      <c r="B498" s="5">
        <v>0</v>
      </c>
      <c r="C498" s="5">
        <v>0.71787400000000001</v>
      </c>
      <c r="D498" s="5">
        <v>0.74506799999999995</v>
      </c>
      <c r="E498" s="5">
        <v>0.28212599999999999</v>
      </c>
      <c r="F498" s="5">
        <v>0.40248</v>
      </c>
      <c r="G498" s="5">
        <v>1.8511919999999999</v>
      </c>
      <c r="H498" s="5">
        <v>943.02279999999996</v>
      </c>
      <c r="I498" s="5">
        <v>2.0787559999999998</v>
      </c>
      <c r="J498" s="5">
        <v>3.1323799999999999</v>
      </c>
      <c r="K498" s="6">
        <v>1.253846845670685E-2</v>
      </c>
      <c r="L498" s="7">
        <v>0.05</v>
      </c>
      <c r="M498" s="7" t="str">
        <f t="shared" si="15"/>
        <v>good</v>
      </c>
      <c r="N498" s="7">
        <f t="shared" si="16"/>
        <v>3.7461531543293153E-2</v>
      </c>
      <c r="O498" s="7" t="str">
        <f t="shared" si="17"/>
        <v>No</v>
      </c>
      <c r="P498" s="7" t="str">
        <f t="shared" si="18"/>
        <v>No</v>
      </c>
      <c r="Q498" s="7"/>
      <c r="R498" s="8"/>
      <c r="S498" s="7"/>
      <c r="T498" s="7">
        <f t="shared" si="19"/>
        <v>0.05</v>
      </c>
      <c r="U498" s="7"/>
      <c r="V498" s="7">
        <f t="shared" si="22"/>
        <v>0</v>
      </c>
      <c r="W498" s="9">
        <f t="shared" si="27"/>
        <v>-1.253846845670685E-2</v>
      </c>
      <c r="X498" s="7"/>
      <c r="Y498" s="7"/>
      <c r="Z498" s="9">
        <f t="shared" si="28"/>
        <v>-2.5000000000000001E-3</v>
      </c>
      <c r="AA498" s="7"/>
    </row>
    <row r="499" spans="1:27" ht="15.75" customHeight="1" x14ac:dyDescent="0.2">
      <c r="A499" s="5">
        <v>498</v>
      </c>
      <c r="B499" s="5">
        <v>0</v>
      </c>
      <c r="C499" s="5">
        <v>0.762154</v>
      </c>
      <c r="D499" s="5">
        <v>0.35468100000000002</v>
      </c>
      <c r="E499" s="5">
        <v>0.237846</v>
      </c>
      <c r="F499" s="5">
        <v>0.20654600000000001</v>
      </c>
      <c r="G499" s="5">
        <v>1.7172000000000001</v>
      </c>
      <c r="H499" s="5">
        <v>843.28459999999995</v>
      </c>
      <c r="I499" s="5">
        <v>2.5796929999999998</v>
      </c>
      <c r="J499" s="5">
        <v>2.444658</v>
      </c>
      <c r="K499" s="6">
        <v>5.031470378353254E-2</v>
      </c>
      <c r="L499" s="7">
        <v>0.09</v>
      </c>
      <c r="M499" s="7" t="str">
        <f t="shared" si="15"/>
        <v>good</v>
      </c>
      <c r="N499" s="7">
        <f t="shared" si="16"/>
        <v>3.9685296216467457E-2</v>
      </c>
      <c r="O499" s="7" t="str">
        <f t="shared" si="17"/>
        <v>No</v>
      </c>
      <c r="P499" s="7" t="str">
        <f t="shared" si="18"/>
        <v>No</v>
      </c>
      <c r="Q499" s="7"/>
      <c r="R499" s="8"/>
      <c r="S499" s="7"/>
      <c r="T499" s="7">
        <f t="shared" si="19"/>
        <v>0.09</v>
      </c>
      <c r="U499" s="7"/>
      <c r="V499" s="7">
        <f t="shared" si="22"/>
        <v>0</v>
      </c>
      <c r="W499" s="9">
        <f t="shared" si="27"/>
        <v>-5.031470378353254E-2</v>
      </c>
      <c r="X499" s="7"/>
      <c r="Y499" s="7"/>
      <c r="Z499" s="9">
        <f t="shared" si="28"/>
        <v>-2.5000000000000001E-3</v>
      </c>
      <c r="AA499" s="7"/>
    </row>
    <row r="500" spans="1:27" ht="15.75" customHeight="1" x14ac:dyDescent="0.2">
      <c r="A500" s="5">
        <v>499</v>
      </c>
      <c r="B500" s="5">
        <v>0</v>
      </c>
      <c r="C500" s="5">
        <v>0.54283499999999996</v>
      </c>
      <c r="D500" s="5">
        <v>0.55099399999999998</v>
      </c>
      <c r="E500" s="5">
        <v>0.45716499999999999</v>
      </c>
      <c r="F500" s="5">
        <v>0.34747400000000001</v>
      </c>
      <c r="G500" s="5">
        <v>1.5857129999999999</v>
      </c>
      <c r="H500" s="5">
        <v>927.15599999999995</v>
      </c>
      <c r="I500" s="5">
        <v>2.2565629999999999</v>
      </c>
      <c r="J500" s="5">
        <v>2.8433169999999999</v>
      </c>
      <c r="K500" s="6">
        <v>2.6233740371598362E-2</v>
      </c>
      <c r="L500" s="7">
        <v>0.09</v>
      </c>
      <c r="M500" s="7" t="str">
        <f t="shared" si="15"/>
        <v>good</v>
      </c>
      <c r="N500" s="7">
        <f t="shared" si="16"/>
        <v>6.3766259628401628E-2</v>
      </c>
      <c r="O500" s="7" t="str">
        <f t="shared" si="17"/>
        <v>No</v>
      </c>
      <c r="P500" s="7" t="str">
        <f t="shared" si="18"/>
        <v>No</v>
      </c>
      <c r="Q500" s="7"/>
      <c r="R500" s="8"/>
      <c r="S500" s="7"/>
      <c r="T500" s="7">
        <f t="shared" si="19"/>
        <v>0.09</v>
      </c>
      <c r="U500" s="7"/>
      <c r="V500" s="7">
        <f t="shared" si="22"/>
        <v>0</v>
      </c>
      <c r="W500" s="9">
        <f t="shared" si="27"/>
        <v>-2.6233740371598362E-2</v>
      </c>
      <c r="X500" s="7"/>
      <c r="Y500" s="7"/>
      <c r="Z500" s="9">
        <f t="shared" si="28"/>
        <v>-2.5000000000000001E-3</v>
      </c>
      <c r="AA500" s="7"/>
    </row>
    <row r="501" spans="1:27" ht="15.75" customHeight="1" x14ac:dyDescent="0.2">
      <c r="A501" s="5">
        <v>500</v>
      </c>
      <c r="B501" s="5">
        <v>0</v>
      </c>
      <c r="C501" s="5">
        <v>0.26685300000000001</v>
      </c>
      <c r="D501" s="5">
        <v>0.48839399999999999</v>
      </c>
      <c r="E501" s="5">
        <v>0.73314699999999999</v>
      </c>
      <c r="F501" s="5">
        <v>0.21534500000000001</v>
      </c>
      <c r="G501" s="5">
        <v>2.2679580000000001</v>
      </c>
      <c r="H501" s="5">
        <v>985.53030000000001</v>
      </c>
      <c r="I501" s="5">
        <v>1.5287280000000001</v>
      </c>
      <c r="J501" s="5">
        <v>2.8763529999999999</v>
      </c>
      <c r="K501" s="6">
        <v>0.1002518336331642</v>
      </c>
      <c r="L501" s="7">
        <v>0.12</v>
      </c>
      <c r="M501" s="7" t="str">
        <f t="shared" si="15"/>
        <v>good</v>
      </c>
      <c r="N501" s="7">
        <f t="shared" si="16"/>
        <v>1.9748166366835795E-2</v>
      </c>
      <c r="O501" s="7" t="str">
        <f t="shared" si="17"/>
        <v>No</v>
      </c>
      <c r="P501" s="7" t="str">
        <f t="shared" si="18"/>
        <v>No</v>
      </c>
      <c r="Q501" s="7"/>
      <c r="R501" s="8"/>
      <c r="S501" s="7"/>
      <c r="T501" s="7">
        <f t="shared" si="19"/>
        <v>0.12</v>
      </c>
      <c r="U501" s="7"/>
      <c r="V501" s="7">
        <f t="shared" si="22"/>
        <v>0</v>
      </c>
      <c r="W501" s="9">
        <f t="shared" si="27"/>
        <v>-0.1002518336331642</v>
      </c>
      <c r="X501" s="7"/>
      <c r="Y501" s="7"/>
      <c r="Z501" s="9">
        <f t="shared" si="28"/>
        <v>-2.5000000000000001E-3</v>
      </c>
      <c r="AA501" s="7"/>
    </row>
    <row r="502" spans="1:27" ht="15.75" customHeight="1" x14ac:dyDescent="0.2">
      <c r="K502" s="6"/>
      <c r="R502" s="11"/>
      <c r="T502" s="12"/>
    </row>
    <row r="503" spans="1:27" ht="15.75" customHeight="1" x14ac:dyDescent="0.2">
      <c r="K503" s="6"/>
      <c r="R503" s="11"/>
      <c r="T503" s="12"/>
    </row>
    <row r="504" spans="1:27" ht="15.75" customHeight="1" x14ac:dyDescent="0.2">
      <c r="K504" s="6"/>
      <c r="R504" s="11"/>
      <c r="T504" s="12"/>
    </row>
    <row r="505" spans="1:27" ht="15.75" customHeight="1" x14ac:dyDescent="0.2">
      <c r="K505" s="6"/>
      <c r="R505" s="11"/>
      <c r="T505" s="12"/>
    </row>
    <row r="506" spans="1:27" ht="15.75" customHeight="1" x14ac:dyDescent="0.2">
      <c r="K506" s="6"/>
      <c r="R506" s="11"/>
      <c r="T506" s="12"/>
    </row>
    <row r="507" spans="1:27" ht="15.75" customHeight="1" x14ac:dyDescent="0.2">
      <c r="K507" s="6"/>
      <c r="R507" s="11"/>
      <c r="T507" s="12"/>
    </row>
    <row r="508" spans="1:27" ht="15.75" customHeight="1" x14ac:dyDescent="0.2">
      <c r="K508" s="6"/>
      <c r="R508" s="11"/>
      <c r="T508" s="12"/>
    </row>
    <row r="509" spans="1:27" ht="15.75" customHeight="1" x14ac:dyDescent="0.2">
      <c r="K509" s="6"/>
      <c r="R509" s="11"/>
      <c r="T509" s="12"/>
    </row>
    <row r="510" spans="1:27" ht="15.75" customHeight="1" x14ac:dyDescent="0.2">
      <c r="K510" s="6"/>
      <c r="R510" s="11"/>
      <c r="T510" s="12"/>
    </row>
    <row r="511" spans="1:27" ht="15.75" customHeight="1" x14ac:dyDescent="0.2">
      <c r="K511" s="6"/>
      <c r="R511" s="11"/>
      <c r="T511" s="12"/>
    </row>
    <row r="512" spans="1:27" ht="15.75" customHeight="1" x14ac:dyDescent="0.2">
      <c r="K512" s="6"/>
      <c r="R512" s="11"/>
      <c r="T512" s="12"/>
    </row>
    <row r="513" spans="11:20" ht="15.75" customHeight="1" x14ac:dyDescent="0.2">
      <c r="K513" s="6"/>
      <c r="R513" s="11"/>
      <c r="T513" s="12"/>
    </row>
    <row r="514" spans="11:20" ht="15.75" customHeight="1" x14ac:dyDescent="0.2">
      <c r="K514" s="6"/>
      <c r="R514" s="11"/>
      <c r="T514" s="12"/>
    </row>
    <row r="515" spans="11:20" ht="15.75" customHeight="1" x14ac:dyDescent="0.2">
      <c r="K515" s="6"/>
      <c r="R515" s="11"/>
      <c r="T515" s="12"/>
    </row>
    <row r="516" spans="11:20" ht="15.75" customHeight="1" x14ac:dyDescent="0.2">
      <c r="K516" s="6"/>
      <c r="R516" s="11"/>
      <c r="T516" s="12"/>
    </row>
    <row r="517" spans="11:20" ht="15.75" customHeight="1" x14ac:dyDescent="0.2">
      <c r="K517" s="6"/>
      <c r="R517" s="11"/>
      <c r="T517" s="12"/>
    </row>
    <row r="518" spans="11:20" ht="15.75" customHeight="1" x14ac:dyDescent="0.2">
      <c r="K518" s="6"/>
      <c r="R518" s="11"/>
      <c r="T518" s="12"/>
    </row>
    <row r="519" spans="11:20" ht="15.75" customHeight="1" x14ac:dyDescent="0.2">
      <c r="K519" s="6"/>
      <c r="R519" s="11"/>
      <c r="T519" s="12"/>
    </row>
    <row r="520" spans="11:20" ht="15.75" customHeight="1" x14ac:dyDescent="0.2">
      <c r="K520" s="6"/>
      <c r="R520" s="11"/>
      <c r="T520" s="12"/>
    </row>
    <row r="521" spans="11:20" ht="15.75" customHeight="1" x14ac:dyDescent="0.2">
      <c r="K521" s="6"/>
      <c r="R521" s="11"/>
      <c r="T521" s="12"/>
    </row>
    <row r="522" spans="11:20" ht="15.75" customHeight="1" x14ac:dyDescent="0.2">
      <c r="K522" s="6"/>
      <c r="R522" s="11"/>
      <c r="T522" s="12"/>
    </row>
    <row r="523" spans="11:20" ht="15.75" customHeight="1" x14ac:dyDescent="0.2">
      <c r="K523" s="6"/>
      <c r="R523" s="11"/>
      <c r="T523" s="12"/>
    </row>
    <row r="524" spans="11:20" ht="15.75" customHeight="1" x14ac:dyDescent="0.2">
      <c r="K524" s="6"/>
      <c r="R524" s="11"/>
      <c r="T524" s="12"/>
    </row>
    <row r="525" spans="11:20" ht="15.75" customHeight="1" x14ac:dyDescent="0.2">
      <c r="K525" s="6"/>
      <c r="R525" s="11"/>
      <c r="T525" s="12"/>
    </row>
    <row r="526" spans="11:20" ht="15.75" customHeight="1" x14ac:dyDescent="0.2">
      <c r="K526" s="6"/>
      <c r="R526" s="11"/>
      <c r="T526" s="12"/>
    </row>
    <row r="527" spans="11:20" ht="15.75" customHeight="1" x14ac:dyDescent="0.2">
      <c r="K527" s="6"/>
      <c r="R527" s="11"/>
      <c r="T527" s="12"/>
    </row>
    <row r="528" spans="11:20" ht="15.75" customHeight="1" x14ac:dyDescent="0.2">
      <c r="K528" s="6"/>
      <c r="R528" s="11"/>
      <c r="T528" s="12"/>
    </row>
    <row r="529" spans="11:20" ht="15.75" customHeight="1" x14ac:dyDescent="0.2">
      <c r="K529" s="6"/>
      <c r="R529" s="11"/>
      <c r="T529" s="12"/>
    </row>
    <row r="530" spans="11:20" ht="15.75" customHeight="1" x14ac:dyDescent="0.2">
      <c r="K530" s="6"/>
      <c r="R530" s="11"/>
      <c r="T530" s="12"/>
    </row>
    <row r="531" spans="11:20" ht="15.75" customHeight="1" x14ac:dyDescent="0.2">
      <c r="K531" s="6"/>
      <c r="R531" s="11"/>
      <c r="T531" s="12"/>
    </row>
    <row r="532" spans="11:20" ht="15.75" customHeight="1" x14ac:dyDescent="0.2">
      <c r="K532" s="6"/>
      <c r="R532" s="11"/>
      <c r="T532" s="12"/>
    </row>
    <row r="533" spans="11:20" ht="15.75" customHeight="1" x14ac:dyDescent="0.2">
      <c r="K533" s="6"/>
      <c r="R533" s="11"/>
      <c r="T533" s="12"/>
    </row>
    <row r="534" spans="11:20" ht="15.75" customHeight="1" x14ac:dyDescent="0.2">
      <c r="K534" s="6"/>
      <c r="R534" s="11"/>
      <c r="T534" s="12"/>
    </row>
    <row r="535" spans="11:20" ht="15.75" customHeight="1" x14ac:dyDescent="0.2">
      <c r="K535" s="6"/>
      <c r="R535" s="11"/>
      <c r="T535" s="12"/>
    </row>
    <row r="536" spans="11:20" ht="15.75" customHeight="1" x14ac:dyDescent="0.2">
      <c r="K536" s="6"/>
      <c r="R536" s="11"/>
      <c r="T536" s="12"/>
    </row>
    <row r="537" spans="11:20" ht="15.75" customHeight="1" x14ac:dyDescent="0.2">
      <c r="K537" s="6"/>
      <c r="R537" s="11"/>
      <c r="T537" s="12"/>
    </row>
    <row r="538" spans="11:20" ht="15.75" customHeight="1" x14ac:dyDescent="0.2">
      <c r="K538" s="6"/>
      <c r="R538" s="11"/>
      <c r="T538" s="12"/>
    </row>
    <row r="539" spans="11:20" ht="15.75" customHeight="1" x14ac:dyDescent="0.2">
      <c r="K539" s="6"/>
      <c r="R539" s="11"/>
      <c r="T539" s="12"/>
    </row>
    <row r="540" spans="11:20" ht="15.75" customHeight="1" x14ac:dyDescent="0.2">
      <c r="K540" s="6"/>
      <c r="R540" s="11"/>
      <c r="T540" s="12"/>
    </row>
    <row r="541" spans="11:20" ht="15.75" customHeight="1" x14ac:dyDescent="0.2">
      <c r="K541" s="6"/>
      <c r="R541" s="11"/>
      <c r="T541" s="12"/>
    </row>
    <row r="542" spans="11:20" ht="15.75" customHeight="1" x14ac:dyDescent="0.2">
      <c r="K542" s="6"/>
      <c r="R542" s="11"/>
      <c r="T542" s="12"/>
    </row>
    <row r="543" spans="11:20" ht="15.75" customHeight="1" x14ac:dyDescent="0.2">
      <c r="K543" s="6"/>
      <c r="R543" s="11"/>
      <c r="T543" s="12"/>
    </row>
    <row r="544" spans="11:20" ht="15.75" customHeight="1" x14ac:dyDescent="0.2">
      <c r="K544" s="6"/>
      <c r="R544" s="11"/>
      <c r="T544" s="12"/>
    </row>
    <row r="545" spans="11:20" ht="15.75" customHeight="1" x14ac:dyDescent="0.2">
      <c r="K545" s="6"/>
      <c r="R545" s="11"/>
      <c r="T545" s="12"/>
    </row>
    <row r="546" spans="11:20" ht="15.75" customHeight="1" x14ac:dyDescent="0.2">
      <c r="K546" s="6"/>
      <c r="R546" s="11"/>
      <c r="T546" s="12"/>
    </row>
    <row r="547" spans="11:20" ht="15.75" customHeight="1" x14ac:dyDescent="0.2">
      <c r="K547" s="6"/>
      <c r="R547" s="11"/>
      <c r="T547" s="12"/>
    </row>
    <row r="548" spans="11:20" ht="15.75" customHeight="1" x14ac:dyDescent="0.2">
      <c r="K548" s="6"/>
      <c r="R548" s="11"/>
      <c r="T548" s="12"/>
    </row>
    <row r="549" spans="11:20" ht="15.75" customHeight="1" x14ac:dyDescent="0.2">
      <c r="K549" s="6"/>
      <c r="R549" s="11"/>
      <c r="T549" s="12"/>
    </row>
    <row r="550" spans="11:20" ht="15.75" customHeight="1" x14ac:dyDescent="0.2">
      <c r="K550" s="6"/>
      <c r="R550" s="11"/>
      <c r="T550" s="12"/>
    </row>
    <row r="551" spans="11:20" ht="15.75" customHeight="1" x14ac:dyDescent="0.2">
      <c r="K551" s="6"/>
      <c r="R551" s="11"/>
      <c r="T551" s="12"/>
    </row>
    <row r="552" spans="11:20" ht="15.75" customHeight="1" x14ac:dyDescent="0.2">
      <c r="K552" s="6"/>
      <c r="R552" s="11"/>
      <c r="T552" s="12"/>
    </row>
    <row r="553" spans="11:20" ht="15.75" customHeight="1" x14ac:dyDescent="0.2">
      <c r="K553" s="6"/>
      <c r="R553" s="11"/>
      <c r="T553" s="12"/>
    </row>
    <row r="554" spans="11:20" ht="15.75" customHeight="1" x14ac:dyDescent="0.2">
      <c r="K554" s="6"/>
      <c r="R554" s="11"/>
      <c r="T554" s="12"/>
    </row>
    <row r="555" spans="11:20" ht="15.75" customHeight="1" x14ac:dyDescent="0.2">
      <c r="K555" s="6"/>
      <c r="R555" s="11"/>
      <c r="T555" s="12"/>
    </row>
    <row r="556" spans="11:20" ht="15.75" customHeight="1" x14ac:dyDescent="0.2">
      <c r="K556" s="6"/>
      <c r="R556" s="11"/>
      <c r="T556" s="12"/>
    </row>
    <row r="557" spans="11:20" ht="15.75" customHeight="1" x14ac:dyDescent="0.2">
      <c r="K557" s="6"/>
      <c r="R557" s="11"/>
      <c r="T557" s="12"/>
    </row>
    <row r="558" spans="11:20" ht="15.75" customHeight="1" x14ac:dyDescent="0.2">
      <c r="K558" s="6"/>
      <c r="R558" s="11"/>
      <c r="T558" s="12"/>
    </row>
    <row r="559" spans="11:20" ht="15.75" customHeight="1" x14ac:dyDescent="0.2">
      <c r="K559" s="6"/>
      <c r="R559" s="11"/>
      <c r="T559" s="12"/>
    </row>
    <row r="560" spans="11:20" ht="15.75" customHeight="1" x14ac:dyDescent="0.2">
      <c r="K560" s="6"/>
      <c r="R560" s="11"/>
      <c r="T560" s="12"/>
    </row>
    <row r="561" spans="11:20" ht="15.75" customHeight="1" x14ac:dyDescent="0.2">
      <c r="K561" s="6"/>
      <c r="R561" s="11"/>
      <c r="T561" s="12"/>
    </row>
    <row r="562" spans="11:20" ht="15.75" customHeight="1" x14ac:dyDescent="0.2">
      <c r="K562" s="6"/>
      <c r="R562" s="11"/>
      <c r="T562" s="12"/>
    </row>
    <row r="563" spans="11:20" ht="15.75" customHeight="1" x14ac:dyDescent="0.2">
      <c r="K563" s="6"/>
      <c r="R563" s="11"/>
      <c r="T563" s="12"/>
    </row>
    <row r="564" spans="11:20" ht="15.75" customHeight="1" x14ac:dyDescent="0.2">
      <c r="K564" s="6"/>
      <c r="R564" s="11"/>
      <c r="T564" s="12"/>
    </row>
    <row r="565" spans="11:20" ht="15.75" customHeight="1" x14ac:dyDescent="0.2">
      <c r="K565" s="6"/>
      <c r="R565" s="11"/>
      <c r="T565" s="12"/>
    </row>
    <row r="566" spans="11:20" ht="15.75" customHeight="1" x14ac:dyDescent="0.2">
      <c r="K566" s="6"/>
      <c r="R566" s="11"/>
      <c r="T566" s="12"/>
    </row>
    <row r="567" spans="11:20" ht="15.75" customHeight="1" x14ac:dyDescent="0.2">
      <c r="K567" s="6"/>
      <c r="R567" s="11"/>
      <c r="T567" s="12"/>
    </row>
    <row r="568" spans="11:20" ht="15.75" customHeight="1" x14ac:dyDescent="0.2">
      <c r="K568" s="6"/>
      <c r="R568" s="11"/>
      <c r="T568" s="12"/>
    </row>
    <row r="569" spans="11:20" ht="15.75" customHeight="1" x14ac:dyDescent="0.2">
      <c r="K569" s="6"/>
      <c r="R569" s="11"/>
      <c r="T569" s="12"/>
    </row>
    <row r="570" spans="11:20" ht="15.75" customHeight="1" x14ac:dyDescent="0.2">
      <c r="K570" s="6"/>
      <c r="R570" s="11"/>
      <c r="T570" s="12"/>
    </row>
    <row r="571" spans="11:20" ht="15.75" customHeight="1" x14ac:dyDescent="0.2">
      <c r="K571" s="6"/>
      <c r="R571" s="11"/>
      <c r="T571" s="12"/>
    </row>
    <row r="572" spans="11:20" ht="15.75" customHeight="1" x14ac:dyDescent="0.2">
      <c r="K572" s="6"/>
      <c r="R572" s="11"/>
      <c r="T572" s="12"/>
    </row>
    <row r="573" spans="11:20" ht="15.75" customHeight="1" x14ac:dyDescent="0.2">
      <c r="K573" s="6"/>
      <c r="R573" s="11"/>
      <c r="T573" s="12"/>
    </row>
    <row r="574" spans="11:20" ht="15.75" customHeight="1" x14ac:dyDescent="0.2">
      <c r="K574" s="6"/>
      <c r="R574" s="11"/>
      <c r="T574" s="12"/>
    </row>
    <row r="575" spans="11:20" ht="15.75" customHeight="1" x14ac:dyDescent="0.2">
      <c r="K575" s="6"/>
      <c r="R575" s="11"/>
      <c r="T575" s="12"/>
    </row>
    <row r="576" spans="11:20" ht="15.75" customHeight="1" x14ac:dyDescent="0.2">
      <c r="K576" s="6"/>
      <c r="R576" s="11"/>
      <c r="T576" s="12"/>
    </row>
    <row r="577" spans="11:20" ht="15.75" customHeight="1" x14ac:dyDescent="0.2">
      <c r="K577" s="6"/>
      <c r="R577" s="11"/>
      <c r="T577" s="12"/>
    </row>
    <row r="578" spans="11:20" ht="15.75" customHeight="1" x14ac:dyDescent="0.2">
      <c r="K578" s="6"/>
      <c r="R578" s="11"/>
      <c r="T578" s="12"/>
    </row>
    <row r="579" spans="11:20" ht="15.75" customHeight="1" x14ac:dyDescent="0.2">
      <c r="K579" s="6"/>
      <c r="R579" s="11"/>
      <c r="T579" s="12"/>
    </row>
    <row r="580" spans="11:20" ht="15.75" customHeight="1" x14ac:dyDescent="0.2">
      <c r="K580" s="6"/>
      <c r="R580" s="11"/>
      <c r="T580" s="12"/>
    </row>
    <row r="581" spans="11:20" ht="15.75" customHeight="1" x14ac:dyDescent="0.2">
      <c r="K581" s="6"/>
      <c r="R581" s="11"/>
      <c r="T581" s="12"/>
    </row>
    <row r="582" spans="11:20" ht="15.75" customHeight="1" x14ac:dyDescent="0.2">
      <c r="K582" s="6"/>
      <c r="R582" s="11"/>
      <c r="T582" s="12"/>
    </row>
    <row r="583" spans="11:20" ht="15.75" customHeight="1" x14ac:dyDescent="0.2">
      <c r="K583" s="6"/>
      <c r="R583" s="11"/>
      <c r="T583" s="12"/>
    </row>
    <row r="584" spans="11:20" ht="15.75" customHeight="1" x14ac:dyDescent="0.2">
      <c r="K584" s="6"/>
      <c r="R584" s="11"/>
      <c r="T584" s="12"/>
    </row>
    <row r="585" spans="11:20" ht="15.75" customHeight="1" x14ac:dyDescent="0.2">
      <c r="K585" s="6"/>
      <c r="R585" s="11"/>
      <c r="T585" s="12"/>
    </row>
    <row r="586" spans="11:20" ht="15.75" customHeight="1" x14ac:dyDescent="0.2">
      <c r="K586" s="6"/>
      <c r="R586" s="11"/>
      <c r="T586" s="12"/>
    </row>
    <row r="587" spans="11:20" ht="15.75" customHeight="1" x14ac:dyDescent="0.2">
      <c r="K587" s="6"/>
      <c r="R587" s="11"/>
      <c r="T587" s="12"/>
    </row>
    <row r="588" spans="11:20" ht="15.75" customHeight="1" x14ac:dyDescent="0.2">
      <c r="K588" s="6"/>
      <c r="R588" s="11"/>
      <c r="T588" s="12"/>
    </row>
    <row r="589" spans="11:20" ht="15.75" customHeight="1" x14ac:dyDescent="0.2">
      <c r="K589" s="6"/>
      <c r="R589" s="11"/>
      <c r="T589" s="12"/>
    </row>
    <row r="590" spans="11:20" ht="15.75" customHeight="1" x14ac:dyDescent="0.2">
      <c r="K590" s="6"/>
      <c r="R590" s="11"/>
      <c r="T590" s="12"/>
    </row>
    <row r="591" spans="11:20" ht="15.75" customHeight="1" x14ac:dyDescent="0.2">
      <c r="K591" s="6"/>
      <c r="R591" s="11"/>
      <c r="T591" s="12"/>
    </row>
    <row r="592" spans="11:20" ht="15.75" customHeight="1" x14ac:dyDescent="0.2">
      <c r="K592" s="6"/>
      <c r="R592" s="11"/>
      <c r="T592" s="12"/>
    </row>
    <row r="593" spans="11:20" ht="15.75" customHeight="1" x14ac:dyDescent="0.2">
      <c r="K593" s="6"/>
      <c r="R593" s="11"/>
      <c r="T593" s="12"/>
    </row>
    <row r="594" spans="11:20" ht="15.75" customHeight="1" x14ac:dyDescent="0.2">
      <c r="K594" s="6"/>
      <c r="R594" s="11"/>
      <c r="T594" s="12"/>
    </row>
    <row r="595" spans="11:20" ht="15.75" customHeight="1" x14ac:dyDescent="0.2">
      <c r="K595" s="6"/>
      <c r="R595" s="11"/>
      <c r="T595" s="12"/>
    </row>
    <row r="596" spans="11:20" ht="15.75" customHeight="1" x14ac:dyDescent="0.2">
      <c r="K596" s="6"/>
      <c r="R596" s="11"/>
      <c r="T596" s="12"/>
    </row>
    <row r="597" spans="11:20" ht="15.75" customHeight="1" x14ac:dyDescent="0.2">
      <c r="K597" s="6"/>
      <c r="R597" s="11"/>
      <c r="T597" s="12"/>
    </row>
    <row r="598" spans="11:20" ht="15.75" customHeight="1" x14ac:dyDescent="0.2">
      <c r="K598" s="6"/>
      <c r="R598" s="11"/>
      <c r="T598" s="12"/>
    </row>
    <row r="599" spans="11:20" ht="15.75" customHeight="1" x14ac:dyDescent="0.2">
      <c r="K599" s="6"/>
      <c r="R599" s="11"/>
      <c r="T599" s="12"/>
    </row>
    <row r="600" spans="11:20" ht="15.75" customHeight="1" x14ac:dyDescent="0.2">
      <c r="K600" s="6"/>
      <c r="R600" s="11"/>
      <c r="T600" s="12"/>
    </row>
    <row r="601" spans="11:20" ht="15.75" customHeight="1" x14ac:dyDescent="0.2">
      <c r="K601" s="6"/>
      <c r="R601" s="11"/>
      <c r="T601" s="12"/>
    </row>
    <row r="602" spans="11:20" ht="15.75" customHeight="1" x14ac:dyDescent="0.2">
      <c r="K602" s="6"/>
      <c r="R602" s="11"/>
      <c r="T602" s="12"/>
    </row>
    <row r="603" spans="11:20" ht="15.75" customHeight="1" x14ac:dyDescent="0.2">
      <c r="K603" s="6"/>
      <c r="R603" s="11"/>
      <c r="T603" s="12"/>
    </row>
    <row r="604" spans="11:20" ht="15.75" customHeight="1" x14ac:dyDescent="0.2">
      <c r="K604" s="6"/>
      <c r="R604" s="11"/>
      <c r="T604" s="12"/>
    </row>
    <row r="605" spans="11:20" ht="15.75" customHeight="1" x14ac:dyDescent="0.2">
      <c r="K605" s="6"/>
      <c r="R605" s="11"/>
      <c r="T605" s="12"/>
    </row>
    <row r="606" spans="11:20" ht="15.75" customHeight="1" x14ac:dyDescent="0.2">
      <c r="K606" s="6"/>
      <c r="R606" s="11"/>
      <c r="T606" s="12"/>
    </row>
    <row r="607" spans="11:20" ht="15.75" customHeight="1" x14ac:dyDescent="0.2">
      <c r="K607" s="6"/>
      <c r="R607" s="11"/>
      <c r="T607" s="12"/>
    </row>
    <row r="608" spans="11:20" ht="15.75" customHeight="1" x14ac:dyDescent="0.2">
      <c r="K608" s="6"/>
      <c r="R608" s="11"/>
      <c r="T608" s="12"/>
    </row>
    <row r="609" spans="11:20" ht="15.75" customHeight="1" x14ac:dyDescent="0.2">
      <c r="K609" s="6"/>
      <c r="R609" s="11"/>
      <c r="T609" s="12"/>
    </row>
    <row r="610" spans="11:20" ht="15.75" customHeight="1" x14ac:dyDescent="0.2">
      <c r="K610" s="6"/>
      <c r="R610" s="11"/>
      <c r="T610" s="12"/>
    </row>
    <row r="611" spans="11:20" ht="15.75" customHeight="1" x14ac:dyDescent="0.2">
      <c r="K611" s="6"/>
      <c r="R611" s="11"/>
      <c r="T611" s="12"/>
    </row>
    <row r="612" spans="11:20" ht="15.75" customHeight="1" x14ac:dyDescent="0.2">
      <c r="K612" s="6"/>
      <c r="R612" s="11"/>
      <c r="T612" s="12"/>
    </row>
    <row r="613" spans="11:20" ht="15.75" customHeight="1" x14ac:dyDescent="0.2">
      <c r="K613" s="6"/>
      <c r="R613" s="11"/>
      <c r="T613" s="12"/>
    </row>
    <row r="614" spans="11:20" ht="15.75" customHeight="1" x14ac:dyDescent="0.2">
      <c r="K614" s="6"/>
      <c r="R614" s="11"/>
      <c r="T614" s="12"/>
    </row>
    <row r="615" spans="11:20" ht="15.75" customHeight="1" x14ac:dyDescent="0.2">
      <c r="K615" s="6"/>
      <c r="R615" s="11"/>
      <c r="T615" s="12"/>
    </row>
    <row r="616" spans="11:20" ht="15.75" customHeight="1" x14ac:dyDescent="0.2">
      <c r="K616" s="6"/>
      <c r="R616" s="11"/>
      <c r="T616" s="12"/>
    </row>
    <row r="617" spans="11:20" ht="15.75" customHeight="1" x14ac:dyDescent="0.2">
      <c r="K617" s="6"/>
      <c r="R617" s="11"/>
      <c r="T617" s="12"/>
    </row>
    <row r="618" spans="11:20" ht="15.75" customHeight="1" x14ac:dyDescent="0.2">
      <c r="K618" s="6"/>
      <c r="R618" s="11"/>
      <c r="T618" s="12"/>
    </row>
    <row r="619" spans="11:20" ht="15.75" customHeight="1" x14ac:dyDescent="0.2">
      <c r="K619" s="6"/>
      <c r="R619" s="11"/>
      <c r="T619" s="12"/>
    </row>
    <row r="620" spans="11:20" ht="15.75" customHeight="1" x14ac:dyDescent="0.2">
      <c r="K620" s="6"/>
      <c r="R620" s="11"/>
      <c r="T620" s="12"/>
    </row>
    <row r="621" spans="11:20" ht="15.75" customHeight="1" x14ac:dyDescent="0.2">
      <c r="K621" s="6"/>
      <c r="R621" s="11"/>
      <c r="T621" s="12"/>
    </row>
    <row r="622" spans="11:20" ht="15.75" customHeight="1" x14ac:dyDescent="0.2">
      <c r="K622" s="6"/>
      <c r="R622" s="11"/>
      <c r="T622" s="12"/>
    </row>
    <row r="623" spans="11:20" ht="15.75" customHeight="1" x14ac:dyDescent="0.2">
      <c r="K623" s="6"/>
      <c r="R623" s="11"/>
      <c r="T623" s="12"/>
    </row>
    <row r="624" spans="11:20" ht="15.75" customHeight="1" x14ac:dyDescent="0.2">
      <c r="K624" s="6"/>
      <c r="R624" s="11"/>
      <c r="T624" s="12"/>
    </row>
    <row r="625" spans="11:20" ht="15.75" customHeight="1" x14ac:dyDescent="0.2">
      <c r="K625" s="6"/>
      <c r="R625" s="11"/>
      <c r="T625" s="12"/>
    </row>
    <row r="626" spans="11:20" ht="15.75" customHeight="1" x14ac:dyDescent="0.2">
      <c r="K626" s="6"/>
      <c r="R626" s="11"/>
      <c r="T626" s="12"/>
    </row>
    <row r="627" spans="11:20" ht="15.75" customHeight="1" x14ac:dyDescent="0.2">
      <c r="K627" s="6"/>
      <c r="R627" s="11"/>
      <c r="T627" s="12"/>
    </row>
    <row r="628" spans="11:20" ht="15.75" customHeight="1" x14ac:dyDescent="0.2">
      <c r="K628" s="6"/>
      <c r="R628" s="11"/>
      <c r="T628" s="12"/>
    </row>
    <row r="629" spans="11:20" ht="15.75" customHeight="1" x14ac:dyDescent="0.2">
      <c r="K629" s="6"/>
      <c r="R629" s="11"/>
      <c r="T629" s="12"/>
    </row>
    <row r="630" spans="11:20" ht="15.75" customHeight="1" x14ac:dyDescent="0.2">
      <c r="K630" s="6"/>
      <c r="R630" s="11"/>
      <c r="T630" s="12"/>
    </row>
    <row r="631" spans="11:20" ht="15.75" customHeight="1" x14ac:dyDescent="0.2">
      <c r="K631" s="6"/>
      <c r="R631" s="11"/>
      <c r="T631" s="12"/>
    </row>
    <row r="632" spans="11:20" ht="15.75" customHeight="1" x14ac:dyDescent="0.2">
      <c r="K632" s="6"/>
      <c r="R632" s="11"/>
      <c r="T632" s="12"/>
    </row>
    <row r="633" spans="11:20" ht="15.75" customHeight="1" x14ac:dyDescent="0.2">
      <c r="K633" s="6"/>
      <c r="R633" s="11"/>
      <c r="T633" s="12"/>
    </row>
    <row r="634" spans="11:20" ht="15.75" customHeight="1" x14ac:dyDescent="0.2">
      <c r="K634" s="6"/>
      <c r="R634" s="11"/>
      <c r="T634" s="12"/>
    </row>
    <row r="635" spans="11:20" ht="15.75" customHeight="1" x14ac:dyDescent="0.2">
      <c r="K635" s="6"/>
      <c r="R635" s="11"/>
      <c r="T635" s="12"/>
    </row>
    <row r="636" spans="11:20" ht="15.75" customHeight="1" x14ac:dyDescent="0.2">
      <c r="K636" s="6"/>
      <c r="R636" s="11"/>
      <c r="T636" s="12"/>
    </row>
    <row r="637" spans="11:20" ht="15.75" customHeight="1" x14ac:dyDescent="0.2">
      <c r="K637" s="6"/>
      <c r="R637" s="11"/>
      <c r="T637" s="12"/>
    </row>
    <row r="638" spans="11:20" ht="15.75" customHeight="1" x14ac:dyDescent="0.2">
      <c r="K638" s="6"/>
      <c r="R638" s="11"/>
      <c r="T638" s="12"/>
    </row>
    <row r="639" spans="11:20" ht="15.75" customHeight="1" x14ac:dyDescent="0.2">
      <c r="K639" s="6"/>
      <c r="R639" s="11"/>
      <c r="T639" s="12"/>
    </row>
    <row r="640" spans="11:20" ht="15.75" customHeight="1" x14ac:dyDescent="0.2">
      <c r="K640" s="6"/>
      <c r="R640" s="11"/>
      <c r="T640" s="12"/>
    </row>
    <row r="641" spans="11:20" ht="15.75" customHeight="1" x14ac:dyDescent="0.2">
      <c r="K641" s="6"/>
      <c r="R641" s="11"/>
      <c r="T641" s="12"/>
    </row>
    <row r="642" spans="11:20" ht="15.75" customHeight="1" x14ac:dyDescent="0.2">
      <c r="K642" s="6"/>
      <c r="R642" s="11"/>
      <c r="T642" s="12"/>
    </row>
    <row r="643" spans="11:20" ht="15.75" customHeight="1" x14ac:dyDescent="0.2">
      <c r="K643" s="6"/>
      <c r="R643" s="11"/>
      <c r="T643" s="12"/>
    </row>
    <row r="644" spans="11:20" ht="15.75" customHeight="1" x14ac:dyDescent="0.2">
      <c r="K644" s="6"/>
      <c r="R644" s="11"/>
      <c r="T644" s="12"/>
    </row>
    <row r="645" spans="11:20" ht="15.75" customHeight="1" x14ac:dyDescent="0.2">
      <c r="K645" s="6"/>
      <c r="R645" s="11"/>
      <c r="T645" s="12"/>
    </row>
    <row r="646" spans="11:20" ht="15.75" customHeight="1" x14ac:dyDescent="0.2">
      <c r="K646" s="6"/>
      <c r="R646" s="11"/>
      <c r="T646" s="12"/>
    </row>
    <row r="647" spans="11:20" ht="15.75" customHeight="1" x14ac:dyDescent="0.2">
      <c r="K647" s="6"/>
      <c r="R647" s="11"/>
      <c r="T647" s="12"/>
    </row>
    <row r="648" spans="11:20" ht="15.75" customHeight="1" x14ac:dyDescent="0.2">
      <c r="K648" s="6"/>
      <c r="R648" s="11"/>
      <c r="T648" s="12"/>
    </row>
    <row r="649" spans="11:20" ht="15.75" customHeight="1" x14ac:dyDescent="0.2">
      <c r="K649" s="6"/>
      <c r="R649" s="11"/>
      <c r="T649" s="12"/>
    </row>
    <row r="650" spans="11:20" ht="15.75" customHeight="1" x14ac:dyDescent="0.2">
      <c r="K650" s="6"/>
      <c r="R650" s="11"/>
      <c r="T650" s="12"/>
    </row>
    <row r="651" spans="11:20" ht="15.75" customHeight="1" x14ac:dyDescent="0.2">
      <c r="K651" s="6"/>
      <c r="R651" s="11"/>
      <c r="T651" s="12"/>
    </row>
    <row r="652" spans="11:20" ht="15.75" customHeight="1" x14ac:dyDescent="0.2">
      <c r="K652" s="6"/>
      <c r="R652" s="11"/>
      <c r="T652" s="12"/>
    </row>
    <row r="653" spans="11:20" ht="15.75" customHeight="1" x14ac:dyDescent="0.2">
      <c r="K653" s="6"/>
      <c r="R653" s="11"/>
      <c r="T653" s="12"/>
    </row>
    <row r="654" spans="11:20" ht="15.75" customHeight="1" x14ac:dyDescent="0.2">
      <c r="K654" s="6"/>
      <c r="R654" s="11"/>
      <c r="T654" s="12"/>
    </row>
    <row r="655" spans="11:20" ht="15.75" customHeight="1" x14ac:dyDescent="0.2">
      <c r="K655" s="6"/>
      <c r="R655" s="11"/>
      <c r="T655" s="12"/>
    </row>
    <row r="656" spans="11:20" ht="15.75" customHeight="1" x14ac:dyDescent="0.2">
      <c r="K656" s="6"/>
      <c r="R656" s="11"/>
      <c r="T656" s="12"/>
    </row>
    <row r="657" spans="11:20" ht="15.75" customHeight="1" x14ac:dyDescent="0.2">
      <c r="K657" s="6"/>
      <c r="R657" s="11"/>
      <c r="T657" s="12"/>
    </row>
    <row r="658" spans="11:20" ht="15.75" customHeight="1" x14ac:dyDescent="0.2">
      <c r="K658" s="6"/>
      <c r="R658" s="11"/>
      <c r="T658" s="12"/>
    </row>
    <row r="659" spans="11:20" ht="15.75" customHeight="1" x14ac:dyDescent="0.2">
      <c r="K659" s="6"/>
      <c r="R659" s="11"/>
      <c r="T659" s="12"/>
    </row>
    <row r="660" spans="11:20" ht="15.75" customHeight="1" x14ac:dyDescent="0.2">
      <c r="K660" s="6"/>
      <c r="R660" s="11"/>
      <c r="T660" s="12"/>
    </row>
    <row r="661" spans="11:20" ht="15.75" customHeight="1" x14ac:dyDescent="0.2">
      <c r="K661" s="6"/>
      <c r="R661" s="11"/>
      <c r="T661" s="12"/>
    </row>
    <row r="662" spans="11:20" ht="15.75" customHeight="1" x14ac:dyDescent="0.2">
      <c r="K662" s="6"/>
      <c r="R662" s="11"/>
      <c r="T662" s="12"/>
    </row>
    <row r="663" spans="11:20" ht="15.75" customHeight="1" x14ac:dyDescent="0.2">
      <c r="K663" s="6"/>
      <c r="R663" s="11"/>
      <c r="T663" s="12"/>
    </row>
    <row r="664" spans="11:20" ht="15.75" customHeight="1" x14ac:dyDescent="0.2">
      <c r="K664" s="6"/>
      <c r="R664" s="11"/>
      <c r="T664" s="12"/>
    </row>
    <row r="665" spans="11:20" ht="15.75" customHeight="1" x14ac:dyDescent="0.2">
      <c r="K665" s="6"/>
      <c r="R665" s="11"/>
      <c r="T665" s="12"/>
    </row>
    <row r="666" spans="11:20" ht="15.75" customHeight="1" x14ac:dyDescent="0.2">
      <c r="K666" s="6"/>
      <c r="R666" s="11"/>
      <c r="T666" s="12"/>
    </row>
    <row r="667" spans="11:20" ht="15.75" customHeight="1" x14ac:dyDescent="0.2">
      <c r="K667" s="6"/>
      <c r="R667" s="11"/>
      <c r="T667" s="12"/>
    </row>
    <row r="668" spans="11:20" ht="15.75" customHeight="1" x14ac:dyDescent="0.2">
      <c r="K668" s="6"/>
      <c r="R668" s="11"/>
      <c r="T668" s="12"/>
    </row>
    <row r="669" spans="11:20" ht="15.75" customHeight="1" x14ac:dyDescent="0.2">
      <c r="K669" s="6"/>
      <c r="R669" s="11"/>
      <c r="T669" s="12"/>
    </row>
    <row r="670" spans="11:20" ht="15.75" customHeight="1" x14ac:dyDescent="0.2">
      <c r="K670" s="6"/>
      <c r="R670" s="11"/>
      <c r="T670" s="12"/>
    </row>
    <row r="671" spans="11:20" ht="15.75" customHeight="1" x14ac:dyDescent="0.2">
      <c r="K671" s="6"/>
      <c r="R671" s="11"/>
      <c r="T671" s="12"/>
    </row>
    <row r="672" spans="11:20" ht="15.75" customHeight="1" x14ac:dyDescent="0.2">
      <c r="K672" s="6"/>
      <c r="R672" s="11"/>
      <c r="T672" s="12"/>
    </row>
    <row r="673" spans="11:20" ht="15.75" customHeight="1" x14ac:dyDescent="0.2">
      <c r="K673" s="6"/>
      <c r="R673" s="11"/>
      <c r="T673" s="12"/>
    </row>
    <row r="674" spans="11:20" ht="15.75" customHeight="1" x14ac:dyDescent="0.2">
      <c r="K674" s="6"/>
      <c r="R674" s="11"/>
      <c r="T674" s="12"/>
    </row>
    <row r="675" spans="11:20" ht="15.75" customHeight="1" x14ac:dyDescent="0.2">
      <c r="K675" s="6"/>
      <c r="R675" s="11"/>
      <c r="T675" s="12"/>
    </row>
    <row r="676" spans="11:20" ht="15.75" customHeight="1" x14ac:dyDescent="0.2">
      <c r="K676" s="6"/>
      <c r="R676" s="11"/>
      <c r="T676" s="12"/>
    </row>
    <row r="677" spans="11:20" ht="15.75" customHeight="1" x14ac:dyDescent="0.2">
      <c r="K677" s="6"/>
      <c r="R677" s="11"/>
      <c r="T677" s="12"/>
    </row>
    <row r="678" spans="11:20" ht="15.75" customHeight="1" x14ac:dyDescent="0.2">
      <c r="K678" s="6"/>
      <c r="R678" s="11"/>
      <c r="T678" s="12"/>
    </row>
    <row r="679" spans="11:20" ht="15.75" customHeight="1" x14ac:dyDescent="0.2">
      <c r="K679" s="6"/>
      <c r="R679" s="11"/>
      <c r="T679" s="12"/>
    </row>
    <row r="680" spans="11:20" ht="15.75" customHeight="1" x14ac:dyDescent="0.2">
      <c r="K680" s="6"/>
      <c r="R680" s="11"/>
      <c r="T680" s="12"/>
    </row>
    <row r="681" spans="11:20" ht="15.75" customHeight="1" x14ac:dyDescent="0.2">
      <c r="K681" s="6"/>
      <c r="R681" s="11"/>
      <c r="T681" s="12"/>
    </row>
    <row r="682" spans="11:20" ht="15.75" customHeight="1" x14ac:dyDescent="0.2">
      <c r="K682" s="6"/>
      <c r="R682" s="11"/>
      <c r="T682" s="12"/>
    </row>
    <row r="683" spans="11:20" ht="15.75" customHeight="1" x14ac:dyDescent="0.2">
      <c r="K683" s="6"/>
      <c r="R683" s="11"/>
      <c r="T683" s="12"/>
    </row>
    <row r="684" spans="11:20" ht="15.75" customHeight="1" x14ac:dyDescent="0.2">
      <c r="K684" s="6"/>
      <c r="R684" s="11"/>
      <c r="T684" s="12"/>
    </row>
    <row r="685" spans="11:20" ht="15.75" customHeight="1" x14ac:dyDescent="0.2">
      <c r="K685" s="6"/>
      <c r="R685" s="11"/>
      <c r="T685" s="12"/>
    </row>
    <row r="686" spans="11:20" ht="15.75" customHeight="1" x14ac:dyDescent="0.2">
      <c r="K686" s="6"/>
      <c r="R686" s="11"/>
      <c r="T686" s="12"/>
    </row>
    <row r="687" spans="11:20" ht="15.75" customHeight="1" x14ac:dyDescent="0.2">
      <c r="K687" s="6"/>
      <c r="R687" s="11"/>
      <c r="T687" s="12"/>
    </row>
    <row r="688" spans="11:20" ht="15.75" customHeight="1" x14ac:dyDescent="0.2">
      <c r="K688" s="6"/>
      <c r="R688" s="11"/>
      <c r="T688" s="12"/>
    </row>
    <row r="689" spans="11:20" ht="15.75" customHeight="1" x14ac:dyDescent="0.2">
      <c r="K689" s="6"/>
      <c r="R689" s="11"/>
      <c r="T689" s="12"/>
    </row>
    <row r="690" spans="11:20" ht="15.75" customHeight="1" x14ac:dyDescent="0.2">
      <c r="K690" s="6"/>
      <c r="R690" s="11"/>
      <c r="T690" s="12"/>
    </row>
    <row r="691" spans="11:20" ht="15.75" customHeight="1" x14ac:dyDescent="0.2">
      <c r="K691" s="6"/>
      <c r="R691" s="11"/>
      <c r="T691" s="12"/>
    </row>
    <row r="692" spans="11:20" ht="15.75" customHeight="1" x14ac:dyDescent="0.2">
      <c r="K692" s="6"/>
      <c r="R692" s="11"/>
      <c r="T692" s="12"/>
    </row>
    <row r="693" spans="11:20" ht="15.75" customHeight="1" x14ac:dyDescent="0.2">
      <c r="K693" s="6"/>
      <c r="R693" s="11"/>
      <c r="T693" s="12"/>
    </row>
    <row r="694" spans="11:20" ht="15.75" customHeight="1" x14ac:dyDescent="0.2">
      <c r="K694" s="6"/>
      <c r="R694" s="11"/>
      <c r="T694" s="12"/>
    </row>
    <row r="695" spans="11:20" ht="15.75" customHeight="1" x14ac:dyDescent="0.2">
      <c r="K695" s="6"/>
      <c r="R695" s="11"/>
      <c r="T695" s="12"/>
    </row>
    <row r="696" spans="11:20" ht="15.75" customHeight="1" x14ac:dyDescent="0.2">
      <c r="K696" s="6"/>
      <c r="R696" s="11"/>
      <c r="T696" s="12"/>
    </row>
    <row r="697" spans="11:20" ht="15.75" customHeight="1" x14ac:dyDescent="0.2">
      <c r="K697" s="6"/>
      <c r="R697" s="11"/>
      <c r="T697" s="12"/>
    </row>
    <row r="698" spans="11:20" ht="15.75" customHeight="1" x14ac:dyDescent="0.2">
      <c r="K698" s="6"/>
      <c r="R698" s="11"/>
      <c r="T698" s="12"/>
    </row>
    <row r="699" spans="11:20" ht="15.75" customHeight="1" x14ac:dyDescent="0.2">
      <c r="K699" s="6"/>
      <c r="R699" s="11"/>
      <c r="T699" s="12"/>
    </row>
    <row r="700" spans="11:20" ht="15.75" customHeight="1" x14ac:dyDescent="0.2">
      <c r="K700" s="6"/>
      <c r="R700" s="11"/>
      <c r="T700" s="12"/>
    </row>
    <row r="701" spans="11:20" ht="15.75" customHeight="1" x14ac:dyDescent="0.2">
      <c r="K701" s="6"/>
      <c r="R701" s="11"/>
      <c r="T701" s="12"/>
    </row>
    <row r="702" spans="11:20" ht="15.75" customHeight="1" x14ac:dyDescent="0.2">
      <c r="K702" s="6"/>
      <c r="R702" s="11"/>
      <c r="T702" s="12"/>
    </row>
    <row r="703" spans="11:20" ht="15.75" customHeight="1" x14ac:dyDescent="0.2">
      <c r="K703" s="6"/>
      <c r="R703" s="11"/>
      <c r="T703" s="12"/>
    </row>
    <row r="704" spans="11:20" ht="15.75" customHeight="1" x14ac:dyDescent="0.2">
      <c r="K704" s="6"/>
      <c r="R704" s="11"/>
      <c r="T704" s="12"/>
    </row>
    <row r="705" spans="11:20" ht="15.75" customHeight="1" x14ac:dyDescent="0.2">
      <c r="K705" s="6"/>
      <c r="R705" s="11"/>
      <c r="T705" s="12"/>
    </row>
    <row r="706" spans="11:20" ht="15.75" customHeight="1" x14ac:dyDescent="0.2">
      <c r="K706" s="6"/>
      <c r="R706" s="11"/>
      <c r="T706" s="12"/>
    </row>
    <row r="707" spans="11:20" ht="15.75" customHeight="1" x14ac:dyDescent="0.2">
      <c r="K707" s="6"/>
      <c r="R707" s="11"/>
      <c r="T707" s="12"/>
    </row>
    <row r="708" spans="11:20" ht="15.75" customHeight="1" x14ac:dyDescent="0.2">
      <c r="K708" s="6"/>
      <c r="R708" s="11"/>
      <c r="T708" s="12"/>
    </row>
    <row r="709" spans="11:20" ht="15.75" customHeight="1" x14ac:dyDescent="0.2">
      <c r="K709" s="6"/>
      <c r="R709" s="11"/>
      <c r="T709" s="12"/>
    </row>
    <row r="710" spans="11:20" ht="15.75" customHeight="1" x14ac:dyDescent="0.2">
      <c r="K710" s="6"/>
      <c r="R710" s="11"/>
      <c r="T710" s="12"/>
    </row>
    <row r="711" spans="11:20" ht="15.75" customHeight="1" x14ac:dyDescent="0.2">
      <c r="K711" s="6"/>
      <c r="R711" s="11"/>
      <c r="T711" s="12"/>
    </row>
    <row r="712" spans="11:20" ht="15.75" customHeight="1" x14ac:dyDescent="0.2">
      <c r="K712" s="6"/>
      <c r="R712" s="11"/>
      <c r="T712" s="12"/>
    </row>
    <row r="713" spans="11:20" ht="15.75" customHeight="1" x14ac:dyDescent="0.2">
      <c r="K713" s="6"/>
      <c r="R713" s="11"/>
      <c r="T713" s="12"/>
    </row>
    <row r="714" spans="11:20" ht="15.75" customHeight="1" x14ac:dyDescent="0.2">
      <c r="K714" s="6"/>
      <c r="R714" s="11"/>
      <c r="T714" s="12"/>
    </row>
    <row r="715" spans="11:20" ht="15.75" customHeight="1" x14ac:dyDescent="0.2">
      <c r="K715" s="6"/>
      <c r="R715" s="11"/>
      <c r="T715" s="12"/>
    </row>
    <row r="716" spans="11:20" ht="15.75" customHeight="1" x14ac:dyDescent="0.2">
      <c r="K716" s="6"/>
      <c r="R716" s="11"/>
      <c r="T716" s="12"/>
    </row>
    <row r="717" spans="11:20" ht="15.75" customHeight="1" x14ac:dyDescent="0.2">
      <c r="K717" s="6"/>
      <c r="R717" s="11"/>
      <c r="T717" s="12"/>
    </row>
    <row r="718" spans="11:20" ht="15.75" customHeight="1" x14ac:dyDescent="0.2">
      <c r="K718" s="6"/>
      <c r="R718" s="11"/>
      <c r="T718" s="12"/>
    </row>
    <row r="719" spans="11:20" ht="15.75" customHeight="1" x14ac:dyDescent="0.2">
      <c r="K719" s="6"/>
      <c r="R719" s="11"/>
      <c r="T719" s="12"/>
    </row>
    <row r="720" spans="11:20" ht="15.75" customHeight="1" x14ac:dyDescent="0.2">
      <c r="K720" s="6"/>
      <c r="R720" s="11"/>
      <c r="T720" s="12"/>
    </row>
    <row r="721" spans="11:20" ht="15.75" customHeight="1" x14ac:dyDescent="0.2">
      <c r="K721" s="6"/>
      <c r="R721" s="11"/>
      <c r="T721" s="12"/>
    </row>
    <row r="722" spans="11:20" ht="15.75" customHeight="1" x14ac:dyDescent="0.2">
      <c r="K722" s="6"/>
      <c r="R722" s="11"/>
      <c r="T722" s="12"/>
    </row>
    <row r="723" spans="11:20" ht="15.75" customHeight="1" x14ac:dyDescent="0.2">
      <c r="K723" s="6"/>
      <c r="R723" s="11"/>
      <c r="T723" s="12"/>
    </row>
    <row r="724" spans="11:20" ht="15.75" customHeight="1" x14ac:dyDescent="0.2">
      <c r="K724" s="6"/>
      <c r="R724" s="11"/>
      <c r="T724" s="12"/>
    </row>
    <row r="725" spans="11:20" ht="15.75" customHeight="1" x14ac:dyDescent="0.2">
      <c r="K725" s="6"/>
      <c r="R725" s="11"/>
      <c r="T725" s="12"/>
    </row>
    <row r="726" spans="11:20" ht="15.75" customHeight="1" x14ac:dyDescent="0.2">
      <c r="K726" s="6"/>
      <c r="R726" s="11"/>
      <c r="T726" s="12"/>
    </row>
    <row r="727" spans="11:20" ht="15.75" customHeight="1" x14ac:dyDescent="0.2">
      <c r="K727" s="6"/>
      <c r="R727" s="11"/>
      <c r="T727" s="12"/>
    </row>
    <row r="728" spans="11:20" ht="15.75" customHeight="1" x14ac:dyDescent="0.2">
      <c r="K728" s="6"/>
      <c r="R728" s="11"/>
      <c r="T728" s="12"/>
    </row>
    <row r="729" spans="11:20" ht="15.75" customHeight="1" x14ac:dyDescent="0.2">
      <c r="K729" s="6"/>
      <c r="R729" s="11"/>
      <c r="T729" s="12"/>
    </row>
    <row r="730" spans="11:20" ht="15.75" customHeight="1" x14ac:dyDescent="0.2">
      <c r="K730" s="6"/>
      <c r="R730" s="11"/>
      <c r="T730" s="12"/>
    </row>
    <row r="731" spans="11:20" ht="15.75" customHeight="1" x14ac:dyDescent="0.2">
      <c r="K731" s="6"/>
      <c r="R731" s="11"/>
      <c r="T731" s="12"/>
    </row>
    <row r="732" spans="11:20" ht="15.75" customHeight="1" x14ac:dyDescent="0.2">
      <c r="K732" s="6"/>
      <c r="R732" s="11"/>
      <c r="T732" s="12"/>
    </row>
    <row r="733" spans="11:20" ht="15.75" customHeight="1" x14ac:dyDescent="0.2">
      <c r="K733" s="6"/>
      <c r="R733" s="11"/>
      <c r="T733" s="12"/>
    </row>
    <row r="734" spans="11:20" ht="15.75" customHeight="1" x14ac:dyDescent="0.2">
      <c r="K734" s="6"/>
      <c r="R734" s="11"/>
      <c r="T734" s="12"/>
    </row>
    <row r="735" spans="11:20" ht="15.75" customHeight="1" x14ac:dyDescent="0.2">
      <c r="K735" s="6"/>
      <c r="R735" s="11"/>
      <c r="T735" s="12"/>
    </row>
    <row r="736" spans="11:20" ht="15.75" customHeight="1" x14ac:dyDescent="0.2">
      <c r="K736" s="6"/>
      <c r="R736" s="11"/>
      <c r="T736" s="12"/>
    </row>
    <row r="737" spans="11:20" ht="15.75" customHeight="1" x14ac:dyDescent="0.2">
      <c r="K737" s="6"/>
      <c r="R737" s="11"/>
      <c r="T737" s="12"/>
    </row>
    <row r="738" spans="11:20" ht="15.75" customHeight="1" x14ac:dyDescent="0.2">
      <c r="K738" s="6"/>
      <c r="R738" s="11"/>
      <c r="T738" s="12"/>
    </row>
    <row r="739" spans="11:20" ht="15.75" customHeight="1" x14ac:dyDescent="0.2">
      <c r="K739" s="6"/>
      <c r="R739" s="11"/>
      <c r="T739" s="12"/>
    </row>
    <row r="740" spans="11:20" ht="15.75" customHeight="1" x14ac:dyDescent="0.2">
      <c r="K740" s="6"/>
      <c r="R740" s="11"/>
      <c r="T740" s="12"/>
    </row>
    <row r="741" spans="11:20" ht="15.75" customHeight="1" x14ac:dyDescent="0.2">
      <c r="K741" s="6"/>
      <c r="R741" s="11"/>
      <c r="T741" s="12"/>
    </row>
    <row r="742" spans="11:20" ht="15.75" customHeight="1" x14ac:dyDescent="0.2">
      <c r="K742" s="6"/>
      <c r="R742" s="11"/>
      <c r="T742" s="12"/>
    </row>
    <row r="743" spans="11:20" ht="15.75" customHeight="1" x14ac:dyDescent="0.2">
      <c r="K743" s="6"/>
      <c r="R743" s="11"/>
      <c r="T743" s="12"/>
    </row>
    <row r="744" spans="11:20" ht="15.75" customHeight="1" x14ac:dyDescent="0.2">
      <c r="K744" s="6"/>
      <c r="R744" s="11"/>
      <c r="T744" s="12"/>
    </row>
    <row r="745" spans="11:20" ht="15.75" customHeight="1" x14ac:dyDescent="0.2">
      <c r="K745" s="6"/>
      <c r="R745" s="11"/>
      <c r="T745" s="12"/>
    </row>
    <row r="746" spans="11:20" ht="15.75" customHeight="1" x14ac:dyDescent="0.2">
      <c r="K746" s="6"/>
      <c r="R746" s="11"/>
      <c r="T746" s="12"/>
    </row>
    <row r="747" spans="11:20" ht="15.75" customHeight="1" x14ac:dyDescent="0.2">
      <c r="K747" s="6"/>
      <c r="R747" s="11"/>
      <c r="T747" s="12"/>
    </row>
    <row r="748" spans="11:20" ht="15.75" customHeight="1" x14ac:dyDescent="0.2">
      <c r="K748" s="6"/>
      <c r="R748" s="11"/>
      <c r="T748" s="12"/>
    </row>
    <row r="749" spans="11:20" ht="15.75" customHeight="1" x14ac:dyDescent="0.2">
      <c r="K749" s="6"/>
      <c r="R749" s="11"/>
      <c r="T749" s="12"/>
    </row>
    <row r="750" spans="11:20" ht="15.75" customHeight="1" x14ac:dyDescent="0.2">
      <c r="K750" s="6"/>
      <c r="R750" s="11"/>
      <c r="T750" s="12"/>
    </row>
    <row r="751" spans="11:20" ht="15.75" customHeight="1" x14ac:dyDescent="0.2">
      <c r="K751" s="6"/>
      <c r="R751" s="11"/>
      <c r="T751" s="12"/>
    </row>
    <row r="752" spans="11:20" ht="15.75" customHeight="1" x14ac:dyDescent="0.2">
      <c r="K752" s="6"/>
      <c r="R752" s="11"/>
      <c r="T752" s="12"/>
    </row>
    <row r="753" spans="11:20" ht="15.75" customHeight="1" x14ac:dyDescent="0.2">
      <c r="K753" s="6"/>
      <c r="R753" s="11"/>
      <c r="T753" s="12"/>
    </row>
    <row r="754" spans="11:20" ht="15.75" customHeight="1" x14ac:dyDescent="0.2">
      <c r="K754" s="6"/>
      <c r="R754" s="11"/>
      <c r="T754" s="12"/>
    </row>
    <row r="755" spans="11:20" ht="15.75" customHeight="1" x14ac:dyDescent="0.2">
      <c r="K755" s="6"/>
      <c r="R755" s="11"/>
      <c r="T755" s="12"/>
    </row>
    <row r="756" spans="11:20" ht="15.75" customHeight="1" x14ac:dyDescent="0.2">
      <c r="K756" s="6"/>
      <c r="R756" s="11"/>
      <c r="T756" s="12"/>
    </row>
    <row r="757" spans="11:20" ht="15.75" customHeight="1" x14ac:dyDescent="0.2">
      <c r="K757" s="6"/>
      <c r="R757" s="11"/>
      <c r="T757" s="12"/>
    </row>
    <row r="758" spans="11:20" ht="15.75" customHeight="1" x14ac:dyDescent="0.2">
      <c r="K758" s="6"/>
      <c r="R758" s="11"/>
      <c r="T758" s="12"/>
    </row>
    <row r="759" spans="11:20" ht="15.75" customHeight="1" x14ac:dyDescent="0.2">
      <c r="K759" s="6"/>
      <c r="R759" s="11"/>
      <c r="T759" s="12"/>
    </row>
    <row r="760" spans="11:20" ht="15.75" customHeight="1" x14ac:dyDescent="0.2">
      <c r="K760" s="6"/>
      <c r="R760" s="11"/>
      <c r="T760" s="12"/>
    </row>
    <row r="761" spans="11:20" ht="15.75" customHeight="1" x14ac:dyDescent="0.2">
      <c r="K761" s="6"/>
      <c r="R761" s="11"/>
      <c r="T761" s="12"/>
    </row>
    <row r="762" spans="11:20" ht="15.75" customHeight="1" x14ac:dyDescent="0.2">
      <c r="K762" s="6"/>
      <c r="R762" s="11"/>
      <c r="T762" s="12"/>
    </row>
    <row r="763" spans="11:20" ht="15.75" customHeight="1" x14ac:dyDescent="0.2">
      <c r="K763" s="6"/>
      <c r="R763" s="11"/>
      <c r="T763" s="12"/>
    </row>
    <row r="764" spans="11:20" ht="15.75" customHeight="1" x14ac:dyDescent="0.2">
      <c r="K764" s="6"/>
      <c r="R764" s="11"/>
      <c r="T764" s="12"/>
    </row>
    <row r="765" spans="11:20" ht="15.75" customHeight="1" x14ac:dyDescent="0.2">
      <c r="K765" s="6"/>
      <c r="R765" s="11"/>
      <c r="T765" s="12"/>
    </row>
    <row r="766" spans="11:20" ht="15.75" customHeight="1" x14ac:dyDescent="0.2">
      <c r="K766" s="6"/>
      <c r="R766" s="11"/>
      <c r="T766" s="12"/>
    </row>
    <row r="767" spans="11:20" ht="15.75" customHeight="1" x14ac:dyDescent="0.2">
      <c r="K767" s="6"/>
      <c r="R767" s="11"/>
      <c r="T767" s="12"/>
    </row>
    <row r="768" spans="11:20" ht="15.75" customHeight="1" x14ac:dyDescent="0.2">
      <c r="K768" s="6"/>
      <c r="R768" s="11"/>
      <c r="T768" s="12"/>
    </row>
    <row r="769" spans="11:20" ht="15.75" customHeight="1" x14ac:dyDescent="0.2">
      <c r="K769" s="6"/>
      <c r="R769" s="11"/>
      <c r="T769" s="12"/>
    </row>
    <row r="770" spans="11:20" ht="15.75" customHeight="1" x14ac:dyDescent="0.2">
      <c r="K770" s="6"/>
      <c r="R770" s="11"/>
      <c r="T770" s="12"/>
    </row>
    <row r="771" spans="11:20" ht="15.75" customHeight="1" x14ac:dyDescent="0.2">
      <c r="K771" s="6"/>
      <c r="R771" s="11"/>
      <c r="T771" s="12"/>
    </row>
    <row r="772" spans="11:20" ht="15.75" customHeight="1" x14ac:dyDescent="0.2">
      <c r="K772" s="6"/>
      <c r="R772" s="11"/>
      <c r="T772" s="12"/>
    </row>
    <row r="773" spans="11:20" ht="15.75" customHeight="1" x14ac:dyDescent="0.2">
      <c r="K773" s="6"/>
      <c r="R773" s="11"/>
      <c r="T773" s="12"/>
    </row>
    <row r="774" spans="11:20" ht="15.75" customHeight="1" x14ac:dyDescent="0.2">
      <c r="K774" s="6"/>
      <c r="R774" s="11"/>
      <c r="T774" s="12"/>
    </row>
    <row r="775" spans="11:20" ht="15.75" customHeight="1" x14ac:dyDescent="0.2">
      <c r="K775" s="6"/>
      <c r="R775" s="11"/>
      <c r="T775" s="12"/>
    </row>
    <row r="776" spans="11:20" ht="15.75" customHeight="1" x14ac:dyDescent="0.2">
      <c r="K776" s="6"/>
      <c r="R776" s="11"/>
      <c r="T776" s="12"/>
    </row>
    <row r="777" spans="11:20" ht="15.75" customHeight="1" x14ac:dyDescent="0.2">
      <c r="K777" s="6"/>
      <c r="R777" s="11"/>
      <c r="T777" s="12"/>
    </row>
    <row r="778" spans="11:20" ht="15.75" customHeight="1" x14ac:dyDescent="0.2">
      <c r="K778" s="6"/>
      <c r="R778" s="11"/>
      <c r="T778" s="12"/>
    </row>
    <row r="779" spans="11:20" ht="15.75" customHeight="1" x14ac:dyDescent="0.2">
      <c r="K779" s="6"/>
      <c r="R779" s="11"/>
      <c r="T779" s="12"/>
    </row>
    <row r="780" spans="11:20" ht="15.75" customHeight="1" x14ac:dyDescent="0.2">
      <c r="K780" s="6"/>
      <c r="R780" s="11"/>
      <c r="T780" s="12"/>
    </row>
    <row r="781" spans="11:20" ht="15.75" customHeight="1" x14ac:dyDescent="0.2">
      <c r="K781" s="6"/>
      <c r="R781" s="11"/>
      <c r="T781" s="12"/>
    </row>
    <row r="782" spans="11:20" ht="15.75" customHeight="1" x14ac:dyDescent="0.2">
      <c r="K782" s="6"/>
      <c r="R782" s="11"/>
      <c r="T782" s="12"/>
    </row>
    <row r="783" spans="11:20" ht="15.75" customHeight="1" x14ac:dyDescent="0.2">
      <c r="K783" s="6"/>
      <c r="R783" s="11"/>
      <c r="T783" s="12"/>
    </row>
    <row r="784" spans="11:20" ht="15.75" customHeight="1" x14ac:dyDescent="0.2">
      <c r="K784" s="6"/>
      <c r="R784" s="11"/>
      <c r="T784" s="12"/>
    </row>
    <row r="785" spans="11:20" ht="15.75" customHeight="1" x14ac:dyDescent="0.2">
      <c r="K785" s="6"/>
      <c r="R785" s="11"/>
      <c r="T785" s="12"/>
    </row>
    <row r="786" spans="11:20" ht="15.75" customHeight="1" x14ac:dyDescent="0.2">
      <c r="K786" s="6"/>
      <c r="R786" s="11"/>
      <c r="T786" s="12"/>
    </row>
    <row r="787" spans="11:20" ht="15.75" customHeight="1" x14ac:dyDescent="0.2">
      <c r="K787" s="6"/>
      <c r="R787" s="11"/>
      <c r="T787" s="12"/>
    </row>
    <row r="788" spans="11:20" ht="15.75" customHeight="1" x14ac:dyDescent="0.2">
      <c r="K788" s="6"/>
      <c r="R788" s="11"/>
      <c r="T788" s="12"/>
    </row>
    <row r="789" spans="11:20" ht="15.75" customHeight="1" x14ac:dyDescent="0.2">
      <c r="K789" s="6"/>
      <c r="R789" s="11"/>
      <c r="T789" s="12"/>
    </row>
    <row r="790" spans="11:20" ht="15.75" customHeight="1" x14ac:dyDescent="0.2">
      <c r="K790" s="6"/>
      <c r="R790" s="11"/>
      <c r="T790" s="12"/>
    </row>
    <row r="791" spans="11:20" ht="15.75" customHeight="1" x14ac:dyDescent="0.2">
      <c r="K791" s="6"/>
      <c r="R791" s="11"/>
      <c r="T791" s="12"/>
    </row>
    <row r="792" spans="11:20" ht="15.75" customHeight="1" x14ac:dyDescent="0.2">
      <c r="K792" s="6"/>
      <c r="R792" s="11"/>
      <c r="T792" s="12"/>
    </row>
    <row r="793" spans="11:20" ht="15.75" customHeight="1" x14ac:dyDescent="0.2">
      <c r="K793" s="6"/>
      <c r="R793" s="11"/>
      <c r="T793" s="12"/>
    </row>
    <row r="794" spans="11:20" ht="15.75" customHeight="1" x14ac:dyDescent="0.2">
      <c r="K794" s="6"/>
      <c r="R794" s="11"/>
      <c r="T794" s="12"/>
    </row>
    <row r="795" spans="11:20" ht="15.75" customHeight="1" x14ac:dyDescent="0.2">
      <c r="K795" s="6"/>
      <c r="R795" s="11"/>
      <c r="T795" s="12"/>
    </row>
    <row r="796" spans="11:20" ht="15.75" customHeight="1" x14ac:dyDescent="0.2">
      <c r="K796" s="6"/>
      <c r="R796" s="11"/>
      <c r="T796" s="12"/>
    </row>
    <row r="797" spans="11:20" ht="15.75" customHeight="1" x14ac:dyDescent="0.2">
      <c r="K797" s="6"/>
      <c r="R797" s="11"/>
      <c r="T797" s="12"/>
    </row>
    <row r="798" spans="11:20" ht="15.75" customHeight="1" x14ac:dyDescent="0.2">
      <c r="K798" s="6"/>
      <c r="R798" s="11"/>
      <c r="T798" s="12"/>
    </row>
    <row r="799" spans="11:20" ht="15.75" customHeight="1" x14ac:dyDescent="0.2">
      <c r="K799" s="6"/>
      <c r="R799" s="11"/>
      <c r="T799" s="12"/>
    </row>
    <row r="800" spans="11:20" ht="15.75" customHeight="1" x14ac:dyDescent="0.2">
      <c r="K800" s="6"/>
      <c r="R800" s="11"/>
      <c r="T800" s="12"/>
    </row>
    <row r="801" spans="11:20" ht="15.75" customHeight="1" x14ac:dyDescent="0.2">
      <c r="K801" s="6"/>
      <c r="R801" s="11"/>
      <c r="T801" s="12"/>
    </row>
    <row r="802" spans="11:20" ht="15.75" customHeight="1" x14ac:dyDescent="0.2">
      <c r="K802" s="6"/>
      <c r="R802" s="11"/>
      <c r="T802" s="12"/>
    </row>
    <row r="803" spans="11:20" ht="15.75" customHeight="1" x14ac:dyDescent="0.2">
      <c r="K803" s="6"/>
      <c r="R803" s="11"/>
      <c r="T803" s="12"/>
    </row>
    <row r="804" spans="11:20" ht="15.75" customHeight="1" x14ac:dyDescent="0.2">
      <c r="K804" s="6"/>
      <c r="R804" s="11"/>
      <c r="T804" s="12"/>
    </row>
    <row r="805" spans="11:20" ht="15.75" customHeight="1" x14ac:dyDescent="0.2">
      <c r="K805" s="6"/>
      <c r="R805" s="11"/>
      <c r="T805" s="12"/>
    </row>
    <row r="806" spans="11:20" ht="15.75" customHeight="1" x14ac:dyDescent="0.2">
      <c r="K806" s="6"/>
      <c r="R806" s="11"/>
      <c r="T806" s="12"/>
    </row>
    <row r="807" spans="11:20" ht="15.75" customHeight="1" x14ac:dyDescent="0.2">
      <c r="K807" s="6"/>
      <c r="R807" s="11"/>
      <c r="T807" s="12"/>
    </row>
    <row r="808" spans="11:20" ht="15.75" customHeight="1" x14ac:dyDescent="0.2">
      <c r="K808" s="6"/>
      <c r="R808" s="11"/>
      <c r="T808" s="12"/>
    </row>
    <row r="809" spans="11:20" ht="15.75" customHeight="1" x14ac:dyDescent="0.2">
      <c r="K809" s="6"/>
      <c r="R809" s="11"/>
      <c r="T809" s="12"/>
    </row>
    <row r="810" spans="11:20" ht="15.75" customHeight="1" x14ac:dyDescent="0.2">
      <c r="K810" s="6"/>
      <c r="R810" s="11"/>
      <c r="T810" s="12"/>
    </row>
    <row r="811" spans="11:20" ht="15.75" customHeight="1" x14ac:dyDescent="0.2">
      <c r="K811" s="6"/>
      <c r="R811" s="11"/>
      <c r="T811" s="12"/>
    </row>
    <row r="812" spans="11:20" ht="15.75" customHeight="1" x14ac:dyDescent="0.2">
      <c r="K812" s="6"/>
      <c r="R812" s="11"/>
      <c r="T812" s="12"/>
    </row>
    <row r="813" spans="11:20" ht="15.75" customHeight="1" x14ac:dyDescent="0.2">
      <c r="K813" s="6"/>
      <c r="R813" s="11"/>
      <c r="T813" s="12"/>
    </row>
    <row r="814" spans="11:20" ht="15.75" customHeight="1" x14ac:dyDescent="0.2">
      <c r="K814" s="6"/>
      <c r="R814" s="11"/>
      <c r="T814" s="12"/>
    </row>
    <row r="815" spans="11:20" ht="15.75" customHeight="1" x14ac:dyDescent="0.2">
      <c r="K815" s="6"/>
      <c r="R815" s="11"/>
      <c r="T815" s="12"/>
    </row>
    <row r="816" spans="11:20" ht="15.75" customHeight="1" x14ac:dyDescent="0.2">
      <c r="K816" s="6"/>
      <c r="R816" s="11"/>
      <c r="T816" s="12"/>
    </row>
    <row r="817" spans="11:20" ht="15.75" customHeight="1" x14ac:dyDescent="0.2">
      <c r="K817" s="6"/>
      <c r="R817" s="11"/>
      <c r="T817" s="12"/>
    </row>
    <row r="818" spans="11:20" ht="15.75" customHeight="1" x14ac:dyDescent="0.2">
      <c r="K818" s="6"/>
      <c r="R818" s="11"/>
      <c r="T818" s="12"/>
    </row>
    <row r="819" spans="11:20" ht="15.75" customHeight="1" x14ac:dyDescent="0.2">
      <c r="K819" s="6"/>
      <c r="R819" s="11"/>
      <c r="T819" s="12"/>
    </row>
    <row r="820" spans="11:20" ht="15.75" customHeight="1" x14ac:dyDescent="0.2">
      <c r="K820" s="6"/>
      <c r="R820" s="11"/>
      <c r="T820" s="12"/>
    </row>
    <row r="821" spans="11:20" ht="15.75" customHeight="1" x14ac:dyDescent="0.2">
      <c r="K821" s="6"/>
      <c r="R821" s="11"/>
      <c r="T821" s="12"/>
    </row>
    <row r="822" spans="11:20" ht="15.75" customHeight="1" x14ac:dyDescent="0.2">
      <c r="K822" s="6"/>
      <c r="R822" s="11"/>
      <c r="T822" s="12"/>
    </row>
    <row r="823" spans="11:20" ht="15.75" customHeight="1" x14ac:dyDescent="0.2">
      <c r="K823" s="6"/>
      <c r="R823" s="11"/>
      <c r="T823" s="12"/>
    </row>
    <row r="824" spans="11:20" ht="15.75" customHeight="1" x14ac:dyDescent="0.2">
      <c r="K824" s="6"/>
      <c r="R824" s="11"/>
      <c r="T824" s="12"/>
    </row>
    <row r="825" spans="11:20" ht="15.75" customHeight="1" x14ac:dyDescent="0.2">
      <c r="K825" s="6"/>
      <c r="R825" s="11"/>
      <c r="T825" s="12"/>
    </row>
    <row r="826" spans="11:20" ht="15.75" customHeight="1" x14ac:dyDescent="0.2">
      <c r="K826" s="6"/>
      <c r="R826" s="11"/>
      <c r="T826" s="12"/>
    </row>
    <row r="827" spans="11:20" ht="15.75" customHeight="1" x14ac:dyDescent="0.2">
      <c r="K827" s="6"/>
      <c r="R827" s="11"/>
      <c r="T827" s="12"/>
    </row>
    <row r="828" spans="11:20" ht="15.75" customHeight="1" x14ac:dyDescent="0.2">
      <c r="K828" s="6"/>
      <c r="R828" s="11"/>
      <c r="T828" s="12"/>
    </row>
    <row r="829" spans="11:20" ht="15.75" customHeight="1" x14ac:dyDescent="0.2">
      <c r="K829" s="6"/>
      <c r="R829" s="11"/>
      <c r="T829" s="12"/>
    </row>
    <row r="830" spans="11:20" ht="15.75" customHeight="1" x14ac:dyDescent="0.2">
      <c r="K830" s="6"/>
      <c r="R830" s="11"/>
      <c r="T830" s="12"/>
    </row>
    <row r="831" spans="11:20" ht="15.75" customHeight="1" x14ac:dyDescent="0.2">
      <c r="K831" s="6"/>
      <c r="R831" s="11"/>
      <c r="T831" s="12"/>
    </row>
    <row r="832" spans="11:20" ht="15.75" customHeight="1" x14ac:dyDescent="0.2">
      <c r="K832" s="6"/>
      <c r="R832" s="11"/>
      <c r="T832" s="12"/>
    </row>
    <row r="833" spans="11:20" ht="15.75" customHeight="1" x14ac:dyDescent="0.2">
      <c r="K833" s="6"/>
      <c r="R833" s="11"/>
      <c r="T833" s="12"/>
    </row>
    <row r="834" spans="11:20" ht="15.75" customHeight="1" x14ac:dyDescent="0.2">
      <c r="K834" s="6"/>
      <c r="R834" s="11"/>
      <c r="T834" s="12"/>
    </row>
    <row r="835" spans="11:20" ht="15.75" customHeight="1" x14ac:dyDescent="0.2">
      <c r="K835" s="6"/>
      <c r="R835" s="11"/>
      <c r="T835" s="12"/>
    </row>
    <row r="836" spans="11:20" ht="15.75" customHeight="1" x14ac:dyDescent="0.2">
      <c r="K836" s="6"/>
      <c r="R836" s="11"/>
      <c r="T836" s="12"/>
    </row>
    <row r="837" spans="11:20" ht="15.75" customHeight="1" x14ac:dyDescent="0.2">
      <c r="K837" s="6"/>
      <c r="R837" s="11"/>
      <c r="T837" s="12"/>
    </row>
    <row r="838" spans="11:20" ht="15.75" customHeight="1" x14ac:dyDescent="0.2">
      <c r="K838" s="6"/>
      <c r="R838" s="11"/>
      <c r="T838" s="12"/>
    </row>
    <row r="839" spans="11:20" ht="15.75" customHeight="1" x14ac:dyDescent="0.2">
      <c r="K839" s="6"/>
      <c r="R839" s="11"/>
      <c r="T839" s="12"/>
    </row>
    <row r="840" spans="11:20" ht="15.75" customHeight="1" x14ac:dyDescent="0.2">
      <c r="K840" s="6"/>
      <c r="R840" s="11"/>
      <c r="T840" s="12"/>
    </row>
    <row r="841" spans="11:20" ht="15.75" customHeight="1" x14ac:dyDescent="0.2">
      <c r="K841" s="6"/>
      <c r="R841" s="11"/>
      <c r="T841" s="12"/>
    </row>
    <row r="842" spans="11:20" ht="15.75" customHeight="1" x14ac:dyDescent="0.2">
      <c r="K842" s="6"/>
      <c r="R842" s="11"/>
      <c r="T842" s="12"/>
    </row>
    <row r="843" spans="11:20" ht="15.75" customHeight="1" x14ac:dyDescent="0.2">
      <c r="K843" s="6"/>
      <c r="R843" s="11"/>
      <c r="T843" s="12"/>
    </row>
    <row r="844" spans="11:20" ht="15.75" customHeight="1" x14ac:dyDescent="0.2">
      <c r="K844" s="6"/>
      <c r="R844" s="11"/>
      <c r="T844" s="12"/>
    </row>
    <row r="845" spans="11:20" ht="15.75" customHeight="1" x14ac:dyDescent="0.2">
      <c r="K845" s="6"/>
      <c r="R845" s="11"/>
      <c r="T845" s="12"/>
    </row>
    <row r="846" spans="11:20" ht="15.75" customHeight="1" x14ac:dyDescent="0.2">
      <c r="K846" s="6"/>
      <c r="R846" s="11"/>
      <c r="T846" s="12"/>
    </row>
    <row r="847" spans="11:20" ht="15.75" customHeight="1" x14ac:dyDescent="0.2">
      <c r="K847" s="6"/>
      <c r="R847" s="11"/>
      <c r="T847" s="12"/>
    </row>
    <row r="848" spans="11:20" ht="15.75" customHeight="1" x14ac:dyDescent="0.2">
      <c r="K848" s="6"/>
      <c r="R848" s="11"/>
      <c r="T848" s="12"/>
    </row>
    <row r="849" spans="11:20" ht="15.75" customHeight="1" x14ac:dyDescent="0.2">
      <c r="K849" s="6"/>
      <c r="R849" s="11"/>
      <c r="T849" s="12"/>
    </row>
    <row r="850" spans="11:20" ht="15.75" customHeight="1" x14ac:dyDescent="0.2">
      <c r="K850" s="6"/>
      <c r="R850" s="11"/>
      <c r="T850" s="12"/>
    </row>
    <row r="851" spans="11:20" ht="15.75" customHeight="1" x14ac:dyDescent="0.2">
      <c r="K851" s="6"/>
      <c r="R851" s="11"/>
      <c r="T851" s="12"/>
    </row>
    <row r="852" spans="11:20" ht="15.75" customHeight="1" x14ac:dyDescent="0.2">
      <c r="K852" s="6"/>
      <c r="R852" s="11"/>
      <c r="T852" s="12"/>
    </row>
    <row r="853" spans="11:20" ht="15.75" customHeight="1" x14ac:dyDescent="0.2">
      <c r="K853" s="6"/>
      <c r="R853" s="11"/>
      <c r="T853" s="12"/>
    </row>
    <row r="854" spans="11:20" ht="15.75" customHeight="1" x14ac:dyDescent="0.2">
      <c r="K854" s="6"/>
      <c r="R854" s="11"/>
      <c r="T854" s="12"/>
    </row>
    <row r="855" spans="11:20" ht="15.75" customHeight="1" x14ac:dyDescent="0.2">
      <c r="K855" s="6"/>
      <c r="R855" s="11"/>
      <c r="T855" s="12"/>
    </row>
    <row r="856" spans="11:20" ht="15.75" customHeight="1" x14ac:dyDescent="0.2">
      <c r="K856" s="6"/>
      <c r="R856" s="11"/>
      <c r="T856" s="12"/>
    </row>
    <row r="857" spans="11:20" ht="15.75" customHeight="1" x14ac:dyDescent="0.2">
      <c r="K857" s="6"/>
      <c r="R857" s="11"/>
      <c r="T857" s="12"/>
    </row>
    <row r="858" spans="11:20" ht="15.75" customHeight="1" x14ac:dyDescent="0.2">
      <c r="K858" s="6"/>
      <c r="R858" s="11"/>
      <c r="T858" s="12"/>
    </row>
    <row r="859" spans="11:20" ht="15.75" customHeight="1" x14ac:dyDescent="0.2">
      <c r="K859" s="6"/>
      <c r="R859" s="11"/>
      <c r="T859" s="12"/>
    </row>
    <row r="860" spans="11:20" ht="15.75" customHeight="1" x14ac:dyDescent="0.2">
      <c r="K860" s="6"/>
      <c r="R860" s="11"/>
      <c r="T860" s="12"/>
    </row>
    <row r="861" spans="11:20" ht="15.75" customHeight="1" x14ac:dyDescent="0.2">
      <c r="K861" s="6"/>
      <c r="R861" s="11"/>
      <c r="T861" s="12"/>
    </row>
    <row r="862" spans="11:20" ht="15.75" customHeight="1" x14ac:dyDescent="0.2">
      <c r="K862" s="6"/>
      <c r="R862" s="11"/>
      <c r="T862" s="12"/>
    </row>
    <row r="863" spans="11:20" ht="15.75" customHeight="1" x14ac:dyDescent="0.2">
      <c r="K863" s="6"/>
      <c r="R863" s="11"/>
      <c r="T863" s="12"/>
    </row>
    <row r="864" spans="11:20" ht="15.75" customHeight="1" x14ac:dyDescent="0.2">
      <c r="K864" s="6"/>
      <c r="R864" s="11"/>
      <c r="T864" s="12"/>
    </row>
    <row r="865" spans="11:20" ht="15.75" customHeight="1" x14ac:dyDescent="0.2">
      <c r="K865" s="6"/>
      <c r="R865" s="11"/>
      <c r="T865" s="12"/>
    </row>
    <row r="866" spans="11:20" ht="15.75" customHeight="1" x14ac:dyDescent="0.2">
      <c r="K866" s="6"/>
      <c r="R866" s="11"/>
      <c r="T866" s="12"/>
    </row>
    <row r="867" spans="11:20" ht="15.75" customHeight="1" x14ac:dyDescent="0.2">
      <c r="K867" s="6"/>
      <c r="R867" s="11"/>
      <c r="T867" s="12"/>
    </row>
    <row r="868" spans="11:20" ht="15.75" customHeight="1" x14ac:dyDescent="0.2">
      <c r="K868" s="6"/>
      <c r="R868" s="11"/>
      <c r="T868" s="12"/>
    </row>
    <row r="869" spans="11:20" ht="15.75" customHeight="1" x14ac:dyDescent="0.2">
      <c r="K869" s="6"/>
      <c r="R869" s="11"/>
      <c r="T869" s="12"/>
    </row>
    <row r="870" spans="11:20" ht="15.75" customHeight="1" x14ac:dyDescent="0.2">
      <c r="K870" s="6"/>
      <c r="R870" s="11"/>
      <c r="T870" s="12"/>
    </row>
    <row r="871" spans="11:20" ht="15.75" customHeight="1" x14ac:dyDescent="0.2">
      <c r="K871" s="6"/>
      <c r="R871" s="11"/>
      <c r="T871" s="12"/>
    </row>
    <row r="872" spans="11:20" ht="15.75" customHeight="1" x14ac:dyDescent="0.2">
      <c r="K872" s="6"/>
      <c r="R872" s="11"/>
      <c r="T872" s="12"/>
    </row>
    <row r="873" spans="11:20" ht="15.75" customHeight="1" x14ac:dyDescent="0.2">
      <c r="K873" s="6"/>
      <c r="R873" s="11"/>
      <c r="T873" s="12"/>
    </row>
    <row r="874" spans="11:20" ht="15.75" customHeight="1" x14ac:dyDescent="0.2">
      <c r="K874" s="6"/>
      <c r="R874" s="11"/>
      <c r="T874" s="12"/>
    </row>
    <row r="875" spans="11:20" ht="15.75" customHeight="1" x14ac:dyDescent="0.2">
      <c r="K875" s="6"/>
      <c r="R875" s="11"/>
      <c r="T875" s="12"/>
    </row>
    <row r="876" spans="11:20" ht="15.75" customHeight="1" x14ac:dyDescent="0.2">
      <c r="K876" s="6"/>
      <c r="R876" s="11"/>
      <c r="T876" s="12"/>
    </row>
    <row r="877" spans="11:20" ht="15.75" customHeight="1" x14ac:dyDescent="0.2">
      <c r="K877" s="6"/>
      <c r="R877" s="11"/>
      <c r="T877" s="12"/>
    </row>
    <row r="878" spans="11:20" ht="15.75" customHeight="1" x14ac:dyDescent="0.2">
      <c r="K878" s="6"/>
      <c r="R878" s="11"/>
      <c r="T878" s="12"/>
    </row>
    <row r="879" spans="11:20" ht="15.75" customHeight="1" x14ac:dyDescent="0.2">
      <c r="K879" s="6"/>
      <c r="R879" s="11"/>
      <c r="T879" s="12"/>
    </row>
    <row r="880" spans="11:20" ht="15.75" customHeight="1" x14ac:dyDescent="0.2">
      <c r="K880" s="6"/>
      <c r="R880" s="11"/>
      <c r="T880" s="12"/>
    </row>
    <row r="881" spans="11:20" ht="15.75" customHeight="1" x14ac:dyDescent="0.2">
      <c r="K881" s="6"/>
      <c r="R881" s="11"/>
      <c r="T881" s="12"/>
    </row>
    <row r="882" spans="11:20" ht="15.75" customHeight="1" x14ac:dyDescent="0.2">
      <c r="K882" s="6"/>
      <c r="R882" s="11"/>
      <c r="T882" s="12"/>
    </row>
    <row r="883" spans="11:20" ht="15.75" customHeight="1" x14ac:dyDescent="0.2">
      <c r="K883" s="6"/>
      <c r="R883" s="11"/>
      <c r="T883" s="12"/>
    </row>
    <row r="884" spans="11:20" ht="15.75" customHeight="1" x14ac:dyDescent="0.2">
      <c r="K884" s="6"/>
      <c r="R884" s="11"/>
      <c r="T884" s="12"/>
    </row>
    <row r="885" spans="11:20" ht="15.75" customHeight="1" x14ac:dyDescent="0.2">
      <c r="K885" s="6"/>
      <c r="R885" s="11"/>
      <c r="T885" s="12"/>
    </row>
    <row r="886" spans="11:20" ht="15.75" customHeight="1" x14ac:dyDescent="0.2">
      <c r="K886" s="6"/>
      <c r="R886" s="11"/>
      <c r="T886" s="12"/>
    </row>
    <row r="887" spans="11:20" ht="15.75" customHeight="1" x14ac:dyDescent="0.2">
      <c r="K887" s="6"/>
      <c r="R887" s="11"/>
      <c r="T887" s="12"/>
    </row>
    <row r="888" spans="11:20" ht="15.75" customHeight="1" x14ac:dyDescent="0.2">
      <c r="K888" s="6"/>
      <c r="R888" s="11"/>
      <c r="T888" s="12"/>
    </row>
    <row r="889" spans="11:20" ht="15.75" customHeight="1" x14ac:dyDescent="0.2">
      <c r="K889" s="6"/>
      <c r="R889" s="11"/>
      <c r="T889" s="12"/>
    </row>
    <row r="890" spans="11:20" ht="15.75" customHeight="1" x14ac:dyDescent="0.2">
      <c r="K890" s="6"/>
      <c r="R890" s="11"/>
      <c r="T890" s="12"/>
    </row>
    <row r="891" spans="11:20" ht="15.75" customHeight="1" x14ac:dyDescent="0.2">
      <c r="K891" s="6"/>
      <c r="R891" s="11"/>
      <c r="T891" s="12"/>
    </row>
    <row r="892" spans="11:20" ht="15.75" customHeight="1" x14ac:dyDescent="0.2">
      <c r="K892" s="6"/>
      <c r="R892" s="11"/>
      <c r="T892" s="12"/>
    </row>
    <row r="893" spans="11:20" ht="15.75" customHeight="1" x14ac:dyDescent="0.2">
      <c r="K893" s="6"/>
      <c r="R893" s="11"/>
      <c r="T893" s="12"/>
    </row>
    <row r="894" spans="11:20" ht="15.75" customHeight="1" x14ac:dyDescent="0.2">
      <c r="K894" s="6"/>
      <c r="R894" s="11"/>
      <c r="T894" s="12"/>
    </row>
    <row r="895" spans="11:20" ht="15.75" customHeight="1" x14ac:dyDescent="0.2">
      <c r="K895" s="6"/>
      <c r="R895" s="11"/>
      <c r="T895" s="12"/>
    </row>
    <row r="896" spans="11:20" ht="15.75" customHeight="1" x14ac:dyDescent="0.2">
      <c r="K896" s="6"/>
      <c r="R896" s="11"/>
      <c r="T896" s="12"/>
    </row>
    <row r="897" spans="11:20" ht="15.75" customHeight="1" x14ac:dyDescent="0.2">
      <c r="K897" s="6"/>
      <c r="R897" s="11"/>
      <c r="T897" s="12"/>
    </row>
    <row r="898" spans="11:20" ht="15.75" customHeight="1" x14ac:dyDescent="0.2">
      <c r="K898" s="6"/>
      <c r="R898" s="11"/>
      <c r="T898" s="12"/>
    </row>
    <row r="899" spans="11:20" ht="15.75" customHeight="1" x14ac:dyDescent="0.2">
      <c r="K899" s="6"/>
      <c r="R899" s="11"/>
      <c r="T899" s="12"/>
    </row>
    <row r="900" spans="11:20" ht="15.75" customHeight="1" x14ac:dyDescent="0.2">
      <c r="K900" s="6"/>
      <c r="R900" s="11"/>
      <c r="T900" s="12"/>
    </row>
    <row r="901" spans="11:20" ht="15.75" customHeight="1" x14ac:dyDescent="0.2">
      <c r="K901" s="6"/>
      <c r="R901" s="11"/>
      <c r="T901" s="12"/>
    </row>
    <row r="902" spans="11:20" ht="15.75" customHeight="1" x14ac:dyDescent="0.2">
      <c r="K902" s="6"/>
      <c r="R902" s="11"/>
      <c r="T902" s="12"/>
    </row>
    <row r="903" spans="11:20" ht="15.75" customHeight="1" x14ac:dyDescent="0.2">
      <c r="K903" s="6"/>
      <c r="R903" s="11"/>
      <c r="T903" s="12"/>
    </row>
    <row r="904" spans="11:20" ht="15.75" customHeight="1" x14ac:dyDescent="0.2">
      <c r="K904" s="6"/>
      <c r="R904" s="11"/>
      <c r="T904" s="12"/>
    </row>
    <row r="905" spans="11:20" ht="15.75" customHeight="1" x14ac:dyDescent="0.2">
      <c r="K905" s="6"/>
      <c r="R905" s="11"/>
      <c r="T905" s="12"/>
    </row>
    <row r="906" spans="11:20" ht="15.75" customHeight="1" x14ac:dyDescent="0.2">
      <c r="K906" s="6"/>
      <c r="R906" s="11"/>
      <c r="T906" s="12"/>
    </row>
    <row r="907" spans="11:20" ht="15.75" customHeight="1" x14ac:dyDescent="0.2">
      <c r="K907" s="6"/>
      <c r="R907" s="11"/>
      <c r="T907" s="12"/>
    </row>
    <row r="908" spans="11:20" ht="15.75" customHeight="1" x14ac:dyDescent="0.2">
      <c r="K908" s="6"/>
      <c r="R908" s="11"/>
      <c r="T908" s="12"/>
    </row>
    <row r="909" spans="11:20" ht="15.75" customHeight="1" x14ac:dyDescent="0.2">
      <c r="K909" s="6"/>
      <c r="R909" s="11"/>
      <c r="T909" s="12"/>
    </row>
    <row r="910" spans="11:20" ht="15.75" customHeight="1" x14ac:dyDescent="0.2">
      <c r="K910" s="6"/>
      <c r="R910" s="11"/>
      <c r="T910" s="12"/>
    </row>
    <row r="911" spans="11:20" ht="15.75" customHeight="1" x14ac:dyDescent="0.2">
      <c r="K911" s="6"/>
      <c r="R911" s="11"/>
      <c r="T911" s="12"/>
    </row>
    <row r="912" spans="11:20" ht="15.75" customHeight="1" x14ac:dyDescent="0.2">
      <c r="K912" s="6"/>
      <c r="R912" s="11"/>
      <c r="T912" s="12"/>
    </row>
    <row r="913" spans="11:20" ht="15.75" customHeight="1" x14ac:dyDescent="0.2">
      <c r="K913" s="6"/>
      <c r="R913" s="11"/>
      <c r="T913" s="12"/>
    </row>
    <row r="914" spans="11:20" ht="15.75" customHeight="1" x14ac:dyDescent="0.2">
      <c r="K914" s="6"/>
      <c r="R914" s="11"/>
      <c r="T914" s="12"/>
    </row>
    <row r="915" spans="11:20" ht="15.75" customHeight="1" x14ac:dyDescent="0.2">
      <c r="K915" s="6"/>
      <c r="R915" s="11"/>
      <c r="T915" s="12"/>
    </row>
    <row r="916" spans="11:20" ht="15.75" customHeight="1" x14ac:dyDescent="0.2">
      <c r="K916" s="6"/>
      <c r="R916" s="11"/>
      <c r="T916" s="12"/>
    </row>
    <row r="917" spans="11:20" ht="15.75" customHeight="1" x14ac:dyDescent="0.2">
      <c r="K917" s="6"/>
      <c r="R917" s="11"/>
      <c r="T917" s="12"/>
    </row>
    <row r="918" spans="11:20" ht="15.75" customHeight="1" x14ac:dyDescent="0.2">
      <c r="K918" s="6"/>
      <c r="R918" s="11"/>
      <c r="T918" s="12"/>
    </row>
    <row r="919" spans="11:20" ht="15.75" customHeight="1" x14ac:dyDescent="0.2">
      <c r="K919" s="6"/>
      <c r="R919" s="11"/>
      <c r="T919" s="12"/>
    </row>
    <row r="920" spans="11:20" ht="15.75" customHeight="1" x14ac:dyDescent="0.2">
      <c r="K920" s="6"/>
      <c r="R920" s="11"/>
      <c r="T920" s="12"/>
    </row>
    <row r="921" spans="11:20" ht="15.75" customHeight="1" x14ac:dyDescent="0.2">
      <c r="K921" s="6"/>
      <c r="R921" s="11"/>
      <c r="T921" s="12"/>
    </row>
    <row r="922" spans="11:20" ht="15.75" customHeight="1" x14ac:dyDescent="0.2">
      <c r="K922" s="6"/>
      <c r="R922" s="11"/>
      <c r="T922" s="12"/>
    </row>
    <row r="923" spans="11:20" ht="15.75" customHeight="1" x14ac:dyDescent="0.2">
      <c r="K923" s="6"/>
      <c r="R923" s="11"/>
      <c r="T923" s="12"/>
    </row>
    <row r="924" spans="11:20" ht="15.75" customHeight="1" x14ac:dyDescent="0.2">
      <c r="K924" s="6"/>
      <c r="R924" s="11"/>
      <c r="T924" s="12"/>
    </row>
    <row r="925" spans="11:20" ht="15.75" customHeight="1" x14ac:dyDescent="0.2">
      <c r="K925" s="6"/>
      <c r="R925" s="11"/>
      <c r="T925" s="12"/>
    </row>
    <row r="926" spans="11:20" ht="15.75" customHeight="1" x14ac:dyDescent="0.2">
      <c r="K926" s="6"/>
      <c r="R926" s="11"/>
      <c r="T926" s="12"/>
    </row>
    <row r="927" spans="11:20" ht="15.75" customHeight="1" x14ac:dyDescent="0.2">
      <c r="K927" s="6"/>
      <c r="R927" s="11"/>
      <c r="T927" s="12"/>
    </row>
    <row r="928" spans="11:20" ht="15.75" customHeight="1" x14ac:dyDescent="0.2">
      <c r="K928" s="6"/>
      <c r="R928" s="11"/>
      <c r="T928" s="12"/>
    </row>
    <row r="929" spans="11:20" ht="15.75" customHeight="1" x14ac:dyDescent="0.2">
      <c r="K929" s="6"/>
      <c r="R929" s="11"/>
      <c r="T929" s="12"/>
    </row>
    <row r="930" spans="11:20" ht="15.75" customHeight="1" x14ac:dyDescent="0.2">
      <c r="K930" s="6"/>
      <c r="R930" s="11"/>
      <c r="T930" s="12"/>
    </row>
    <row r="931" spans="11:20" ht="15.75" customHeight="1" x14ac:dyDescent="0.2">
      <c r="K931" s="6"/>
      <c r="R931" s="11"/>
      <c r="T931" s="12"/>
    </row>
    <row r="932" spans="11:20" ht="15.75" customHeight="1" x14ac:dyDescent="0.2">
      <c r="K932" s="6"/>
      <c r="R932" s="11"/>
      <c r="T932" s="12"/>
    </row>
    <row r="933" spans="11:20" ht="15.75" customHeight="1" x14ac:dyDescent="0.2">
      <c r="K933" s="6"/>
      <c r="R933" s="11"/>
      <c r="T933" s="12"/>
    </row>
    <row r="934" spans="11:20" ht="15.75" customHeight="1" x14ac:dyDescent="0.2">
      <c r="K934" s="6"/>
      <c r="R934" s="11"/>
      <c r="T934" s="12"/>
    </row>
    <row r="935" spans="11:20" ht="15.75" customHeight="1" x14ac:dyDescent="0.2">
      <c r="K935" s="6"/>
      <c r="R935" s="11"/>
      <c r="T935" s="12"/>
    </row>
    <row r="936" spans="11:20" ht="15.75" customHeight="1" x14ac:dyDescent="0.2">
      <c r="K936" s="6"/>
      <c r="R936" s="11"/>
      <c r="T936" s="12"/>
    </row>
    <row r="937" spans="11:20" ht="15.75" customHeight="1" x14ac:dyDescent="0.2">
      <c r="K937" s="6"/>
      <c r="R937" s="11"/>
      <c r="T937" s="12"/>
    </row>
    <row r="938" spans="11:20" ht="15.75" customHeight="1" x14ac:dyDescent="0.2">
      <c r="K938" s="6"/>
      <c r="R938" s="11"/>
      <c r="T938" s="12"/>
    </row>
    <row r="939" spans="11:20" ht="15.75" customHeight="1" x14ac:dyDescent="0.2">
      <c r="K939" s="6"/>
      <c r="R939" s="11"/>
      <c r="T939" s="12"/>
    </row>
    <row r="940" spans="11:20" ht="15.75" customHeight="1" x14ac:dyDescent="0.2">
      <c r="K940" s="6"/>
      <c r="R940" s="11"/>
      <c r="T940" s="12"/>
    </row>
    <row r="941" spans="11:20" ht="15.75" customHeight="1" x14ac:dyDescent="0.2">
      <c r="K941" s="6"/>
      <c r="R941" s="11"/>
      <c r="T941" s="12"/>
    </row>
    <row r="942" spans="11:20" ht="15.75" customHeight="1" x14ac:dyDescent="0.2">
      <c r="K942" s="6"/>
      <c r="R942" s="11"/>
      <c r="T942" s="12"/>
    </row>
    <row r="943" spans="11:20" ht="15.75" customHeight="1" x14ac:dyDescent="0.2">
      <c r="K943" s="6"/>
      <c r="R943" s="11"/>
      <c r="T943" s="12"/>
    </row>
    <row r="944" spans="11:20" ht="15.75" customHeight="1" x14ac:dyDescent="0.2">
      <c r="K944" s="6"/>
      <c r="R944" s="11"/>
      <c r="T944" s="12"/>
    </row>
    <row r="945" spans="11:20" ht="15.75" customHeight="1" x14ac:dyDescent="0.2">
      <c r="K945" s="6"/>
      <c r="R945" s="11"/>
      <c r="T945" s="12"/>
    </row>
    <row r="946" spans="11:20" ht="15.75" customHeight="1" x14ac:dyDescent="0.2">
      <c r="K946" s="6"/>
      <c r="R946" s="11"/>
      <c r="T946" s="12"/>
    </row>
    <row r="947" spans="11:20" ht="15.75" customHeight="1" x14ac:dyDescent="0.2">
      <c r="K947" s="6"/>
      <c r="R947" s="11"/>
      <c r="T947" s="12"/>
    </row>
    <row r="948" spans="11:20" ht="15.75" customHeight="1" x14ac:dyDescent="0.2">
      <c r="K948" s="6"/>
      <c r="R948" s="11"/>
      <c r="T948" s="12"/>
    </row>
    <row r="949" spans="11:20" ht="15.75" customHeight="1" x14ac:dyDescent="0.2">
      <c r="K949" s="6"/>
      <c r="R949" s="11"/>
      <c r="T949" s="12"/>
    </row>
    <row r="950" spans="11:20" ht="15.75" customHeight="1" x14ac:dyDescent="0.2">
      <c r="K950" s="6"/>
      <c r="R950" s="11"/>
      <c r="T950" s="12"/>
    </row>
    <row r="951" spans="11:20" ht="15.75" customHeight="1" x14ac:dyDescent="0.2">
      <c r="K951" s="6"/>
      <c r="R951" s="11"/>
      <c r="T951" s="12"/>
    </row>
    <row r="952" spans="11:20" ht="15.75" customHeight="1" x14ac:dyDescent="0.2">
      <c r="K952" s="6"/>
      <c r="R952" s="11"/>
      <c r="T952" s="12"/>
    </row>
    <row r="953" spans="11:20" ht="15.75" customHeight="1" x14ac:dyDescent="0.2">
      <c r="K953" s="6"/>
      <c r="R953" s="11"/>
      <c r="T953" s="12"/>
    </row>
    <row r="954" spans="11:20" ht="15.75" customHeight="1" x14ac:dyDescent="0.2">
      <c r="K954" s="6"/>
      <c r="R954" s="11"/>
      <c r="T954" s="12"/>
    </row>
    <row r="955" spans="11:20" ht="15.75" customHeight="1" x14ac:dyDescent="0.2">
      <c r="K955" s="6"/>
      <c r="R955" s="11"/>
      <c r="T955" s="12"/>
    </row>
    <row r="956" spans="11:20" ht="15.75" customHeight="1" x14ac:dyDescent="0.2">
      <c r="K956" s="6"/>
      <c r="R956" s="11"/>
      <c r="T956" s="12"/>
    </row>
    <row r="957" spans="11:20" ht="15.75" customHeight="1" x14ac:dyDescent="0.2">
      <c r="K957" s="6"/>
      <c r="R957" s="11"/>
      <c r="T957" s="12"/>
    </row>
    <row r="958" spans="11:20" ht="15.75" customHeight="1" x14ac:dyDescent="0.2">
      <c r="K958" s="6"/>
      <c r="R958" s="11"/>
      <c r="T958" s="12"/>
    </row>
    <row r="959" spans="11:20" ht="15.75" customHeight="1" x14ac:dyDescent="0.2">
      <c r="K959" s="6"/>
      <c r="R959" s="11"/>
      <c r="T959" s="12"/>
    </row>
    <row r="960" spans="11:20" ht="15.75" customHeight="1" x14ac:dyDescent="0.2">
      <c r="K960" s="6"/>
      <c r="R960" s="11"/>
      <c r="T960" s="12"/>
    </row>
    <row r="961" spans="11:20" ht="15.75" customHeight="1" x14ac:dyDescent="0.2">
      <c r="K961" s="6"/>
      <c r="R961" s="11"/>
      <c r="T961" s="12"/>
    </row>
    <row r="962" spans="11:20" ht="15.75" customHeight="1" x14ac:dyDescent="0.2">
      <c r="K962" s="6"/>
      <c r="R962" s="11"/>
      <c r="T962" s="12"/>
    </row>
    <row r="963" spans="11:20" ht="15.75" customHeight="1" x14ac:dyDescent="0.2">
      <c r="K963" s="6"/>
      <c r="R963" s="11"/>
      <c r="T963" s="12"/>
    </row>
    <row r="964" spans="11:20" ht="15.75" customHeight="1" x14ac:dyDescent="0.2">
      <c r="K964" s="6"/>
      <c r="R964" s="11"/>
      <c r="T964" s="12"/>
    </row>
    <row r="965" spans="11:20" ht="15.75" customHeight="1" x14ac:dyDescent="0.2">
      <c r="K965" s="6"/>
      <c r="R965" s="11"/>
      <c r="T965" s="12"/>
    </row>
    <row r="966" spans="11:20" ht="15.75" customHeight="1" x14ac:dyDescent="0.2">
      <c r="K966" s="6"/>
      <c r="R966" s="11"/>
      <c r="T966" s="12"/>
    </row>
    <row r="967" spans="11:20" ht="15.75" customHeight="1" x14ac:dyDescent="0.2">
      <c r="K967" s="6"/>
      <c r="R967" s="11"/>
      <c r="T967" s="12"/>
    </row>
    <row r="968" spans="11:20" ht="15.75" customHeight="1" x14ac:dyDescent="0.2">
      <c r="K968" s="6"/>
      <c r="R968" s="11"/>
      <c r="T968" s="12"/>
    </row>
    <row r="969" spans="11:20" ht="15.75" customHeight="1" x14ac:dyDescent="0.2">
      <c r="K969" s="6"/>
      <c r="R969" s="11"/>
      <c r="T969" s="12"/>
    </row>
    <row r="970" spans="11:20" ht="15.75" customHeight="1" x14ac:dyDescent="0.2">
      <c r="K970" s="6"/>
      <c r="R970" s="11"/>
      <c r="T970" s="12"/>
    </row>
    <row r="971" spans="11:20" ht="15.75" customHeight="1" x14ac:dyDescent="0.2">
      <c r="K971" s="6"/>
      <c r="R971" s="11"/>
      <c r="T971" s="12"/>
    </row>
    <row r="972" spans="11:20" ht="15.75" customHeight="1" x14ac:dyDescent="0.2">
      <c r="K972" s="6"/>
      <c r="R972" s="11"/>
      <c r="T972" s="12"/>
    </row>
    <row r="973" spans="11:20" ht="15.75" customHeight="1" x14ac:dyDescent="0.2">
      <c r="K973" s="6"/>
      <c r="R973" s="11"/>
      <c r="T973" s="12"/>
    </row>
    <row r="974" spans="11:20" ht="15.75" customHeight="1" x14ac:dyDescent="0.2">
      <c r="K974" s="6"/>
      <c r="R974" s="11"/>
      <c r="T974" s="12"/>
    </row>
    <row r="975" spans="11:20" ht="15.75" customHeight="1" x14ac:dyDescent="0.2">
      <c r="K975" s="6"/>
      <c r="R975" s="11"/>
      <c r="T975" s="12"/>
    </row>
    <row r="976" spans="11:20" ht="15.75" customHeight="1" x14ac:dyDescent="0.2">
      <c r="K976" s="6"/>
      <c r="R976" s="11"/>
      <c r="T976" s="12"/>
    </row>
    <row r="977" spans="11:20" ht="15.75" customHeight="1" x14ac:dyDescent="0.2">
      <c r="K977" s="6"/>
      <c r="R977" s="11"/>
      <c r="T977" s="12"/>
    </row>
    <row r="978" spans="11:20" ht="15.75" customHeight="1" x14ac:dyDescent="0.2">
      <c r="K978" s="6"/>
      <c r="R978" s="11"/>
      <c r="T978" s="12"/>
    </row>
    <row r="979" spans="11:20" ht="15.75" customHeight="1" x14ac:dyDescent="0.2">
      <c r="K979" s="6"/>
      <c r="R979" s="11"/>
      <c r="T979" s="12"/>
    </row>
    <row r="980" spans="11:20" ht="15.75" customHeight="1" x14ac:dyDescent="0.2">
      <c r="K980" s="6"/>
      <c r="R980" s="11"/>
      <c r="T980" s="12"/>
    </row>
    <row r="981" spans="11:20" ht="15.75" customHeight="1" x14ac:dyDescent="0.2">
      <c r="K981" s="6"/>
      <c r="R981" s="11"/>
      <c r="T981" s="12"/>
    </row>
    <row r="982" spans="11:20" ht="15.75" customHeight="1" x14ac:dyDescent="0.2">
      <c r="K982" s="6"/>
      <c r="R982" s="11"/>
      <c r="T982" s="12"/>
    </row>
    <row r="983" spans="11:20" ht="15.75" customHeight="1" x14ac:dyDescent="0.2">
      <c r="K983" s="6"/>
      <c r="R983" s="11"/>
      <c r="T983" s="12"/>
    </row>
    <row r="984" spans="11:20" ht="15.75" customHeight="1" x14ac:dyDescent="0.2">
      <c r="K984" s="6"/>
      <c r="R984" s="11"/>
      <c r="T984" s="12"/>
    </row>
    <row r="985" spans="11:20" ht="15.75" customHeight="1" x14ac:dyDescent="0.2">
      <c r="K985" s="6"/>
      <c r="R985" s="11"/>
      <c r="T985" s="12"/>
    </row>
    <row r="986" spans="11:20" ht="15.75" customHeight="1" x14ac:dyDescent="0.2">
      <c r="K986" s="6"/>
      <c r="R986" s="11"/>
      <c r="T986" s="12"/>
    </row>
    <row r="987" spans="11:20" ht="15.75" customHeight="1" x14ac:dyDescent="0.2">
      <c r="K987" s="6"/>
      <c r="R987" s="11"/>
      <c r="T987" s="12"/>
    </row>
    <row r="988" spans="11:20" ht="15.75" customHeight="1" x14ac:dyDescent="0.2">
      <c r="K988" s="6"/>
      <c r="R988" s="11"/>
      <c r="T988" s="12"/>
    </row>
    <row r="989" spans="11:20" ht="15.75" customHeight="1" x14ac:dyDescent="0.2">
      <c r="K989" s="6"/>
      <c r="R989" s="11"/>
      <c r="T989" s="12"/>
    </row>
    <row r="990" spans="11:20" ht="15.75" customHeight="1" x14ac:dyDescent="0.2">
      <c r="K990" s="6"/>
      <c r="R990" s="11"/>
      <c r="T990" s="12"/>
    </row>
    <row r="991" spans="11:20" ht="15.75" customHeight="1" x14ac:dyDescent="0.2">
      <c r="K991" s="6"/>
      <c r="R991" s="11"/>
      <c r="T991" s="12"/>
    </row>
    <row r="992" spans="11:20" ht="15.75" customHeight="1" x14ac:dyDescent="0.2">
      <c r="K992" s="6"/>
      <c r="R992" s="11"/>
      <c r="T992" s="12"/>
    </row>
    <row r="993" spans="11:20" ht="15.75" customHeight="1" x14ac:dyDescent="0.2">
      <c r="K993" s="6"/>
      <c r="R993" s="11"/>
      <c r="T993" s="12"/>
    </row>
    <row r="994" spans="11:20" ht="15.75" customHeight="1" x14ac:dyDescent="0.2">
      <c r="K994" s="6"/>
      <c r="R994" s="11"/>
      <c r="T994" s="12"/>
    </row>
    <row r="995" spans="11:20" ht="15.75" customHeight="1" x14ac:dyDescent="0.2">
      <c r="K995" s="6"/>
      <c r="R995" s="11"/>
      <c r="T995" s="12"/>
    </row>
    <row r="996" spans="11:20" ht="15.75" customHeight="1" x14ac:dyDescent="0.2">
      <c r="K996" s="6"/>
      <c r="R996" s="11"/>
      <c r="T996" s="12"/>
    </row>
    <row r="997" spans="11:20" ht="15.75" customHeight="1" x14ac:dyDescent="0.2">
      <c r="K997" s="6"/>
      <c r="R997" s="11"/>
      <c r="T997" s="12"/>
    </row>
    <row r="998" spans="11:20" ht="15.75" customHeight="1" x14ac:dyDescent="0.2">
      <c r="K998" s="6"/>
      <c r="R998" s="11"/>
      <c r="T998" s="12"/>
    </row>
    <row r="999" spans="11:20" ht="15.75" customHeight="1" x14ac:dyDescent="0.2">
      <c r="K999" s="6"/>
      <c r="R999" s="11"/>
      <c r="T999" s="12"/>
    </row>
    <row r="1000" spans="11:20" ht="15.75" customHeight="1" x14ac:dyDescent="0.2">
      <c r="K1000" s="6"/>
      <c r="R1000" s="11"/>
      <c r="T1000" s="12"/>
    </row>
  </sheetData>
  <autoFilter ref="A1:P501" xr:uid="{00000000-0009-0000-0000-000000000000}"/>
  <conditionalFormatting sqref="N1:N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P1000">
    <cfRule type="containsText" dxfId="0" priority="2" operator="containsText" text="Yes">
      <formula>NOT(ISERROR(SEARCH(("Yes"),(O1))))</formula>
    </cfRule>
  </conditionalFormatting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Zhiying Chen</cp:lastModifiedBy>
  <dcterms:created xsi:type="dcterms:W3CDTF">2024-04-24T17:26:36Z</dcterms:created>
  <dcterms:modified xsi:type="dcterms:W3CDTF">2024-04-25T14:36:57Z</dcterms:modified>
</cp:coreProperties>
</file>