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72" windowHeight="8535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<sst xmlns="http://schemas.openxmlformats.org/spreadsheetml/2006/main" count="170" uniqueCount="63">
  <si>
    <t>result</t>
  </si>
  <si>
    <t>time</t>
  </si>
  <si>
    <t>memory</t>
  </si>
  <si>
    <t>vars</t>
  </si>
  <si>
    <t>clause</t>
  </si>
  <si>
    <t>name</t>
  </si>
  <si>
    <t>Hetrify</t>
  </si>
  <si>
    <t>Hetrify+</t>
  </si>
  <si>
    <t>error</t>
  </si>
  <si>
    <t>bresenham-ll_unwindbound2.s</t>
  </si>
  <si>
    <t>FAILED</t>
  </si>
  <si>
    <t>bresenham-ll_unwindbound5.s</t>
  </si>
  <si>
    <t>cohencu-ll_unwindbound100.s</t>
  </si>
  <si>
    <t>SUCCESSFUL</t>
  </si>
  <si>
    <t>cohencu-ll_unwindbound50.s</t>
  </si>
  <si>
    <t>const_1-2.s</t>
  </si>
  <si>
    <t>const_1-2_abstracted.s</t>
  </si>
  <si>
    <t>diamond_1-2.s</t>
  </si>
  <si>
    <t>divbin.s</t>
  </si>
  <si>
    <t>OUT OF MEMORY</t>
  </si>
  <si>
    <t>TIMEOUT</t>
  </si>
  <si>
    <t>divbin_unwindbound10.s</t>
  </si>
  <si>
    <t>divbin_unwindbound100.s</t>
  </si>
  <si>
    <t>divbin_unwindbound50.s</t>
  </si>
  <si>
    <t>gcnr2008.s</t>
  </si>
  <si>
    <t>geo1-u_valuebound10.s</t>
  </si>
  <si>
    <t>geo1-u_valuebound2.s</t>
  </si>
  <si>
    <t>geo1-u_valuebound5.s</t>
  </si>
  <si>
    <t>hard-ll_unwindbound10.s</t>
  </si>
  <si>
    <t>hard-ll_unwindbound5.s</t>
  </si>
  <si>
    <t>hard-u.s</t>
  </si>
  <si>
    <t>hard-u_unwindbound10.s</t>
  </si>
  <si>
    <t>hard-u_unwindbound100.s</t>
  </si>
  <si>
    <t>hard-u_unwindbound20.s</t>
  </si>
  <si>
    <t>hard-u_unwindbound5.s</t>
  </si>
  <si>
    <t>hard-u_unwindbound50.s</t>
  </si>
  <si>
    <t>id_o100.s</t>
  </si>
  <si>
    <t>id_o20.s</t>
  </si>
  <si>
    <t>id_o200.s</t>
  </si>
  <si>
    <t>id_trans.s</t>
  </si>
  <si>
    <t>linear-inequality-inv-b.s</t>
  </si>
  <si>
    <t>mannadiv_unwindbound10.s</t>
  </si>
  <si>
    <t>multivar_1-2.s</t>
  </si>
  <si>
    <t>phases_2-1.s</t>
  </si>
  <si>
    <t>ps4-ll_unwindbound100.s</t>
  </si>
  <si>
    <t>ps4-ll_unwindbound50.s</t>
  </si>
  <si>
    <t>ps5-ll_unwindbound100.s</t>
  </si>
  <si>
    <t>rangesum20.s</t>
  </si>
  <si>
    <t>rangesum40.s</t>
  </si>
  <si>
    <t>rangesum60.s</t>
  </si>
  <si>
    <t>recHanoi03-1.s</t>
  </si>
  <si>
    <t>recursified_hard-u.s</t>
  </si>
  <si>
    <t>simple_1-1_abstracted.s</t>
  </si>
  <si>
    <t>simple_2-2.s</t>
  </si>
  <si>
    <t>simple_4-1_abstracted.s</t>
  </si>
  <si>
    <t>test_while_int.c_1.s</t>
  </si>
  <si>
    <t>test02.s</t>
  </si>
  <si>
    <t>test06.s</t>
  </si>
  <si>
    <t>test08.s</t>
  </si>
  <si>
    <t>test24-2.s</t>
  </si>
  <si>
    <t>test25-1.s</t>
  </si>
  <si>
    <t>test28-1.s</t>
  </si>
  <si>
    <t>test29-1.s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</si>
</sst>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selection activeCell="E6" sqref="E6"/>
    </sheetView>
  </sheetViews>
  <sheetFormatPr defaultColWidth="8.72566371681416" defaultRowHeight="15.75"/>
  <cols>
    <col min="1" max="1" width="39.8141592920354" style="4" customWidth="1"/>
    <col min="2" max="2" width="13.7256637168142" style="5" customWidth="1"/>
    <col min="3" max="3" width="12.3628318584071" style="5" customWidth="1"/>
    <col min="4" max="4" width="13.1858407079646" style="6" customWidth="1"/>
    <col min="5" max="6" width="13.2743362831858" style="6" customWidth="1"/>
    <col min="7" max="9" width="13.9115044247788" style="7" customWidth="1"/>
    <col min="10" max="10" width="13.9115044247788" style="8" customWidth="1"/>
    <col min="11" max="11" width="13" style="8" customWidth="1"/>
    <col min="12" max="12" width="12.8141592920354" style="8"/>
    <col min="13" max="13" width="13.7256637168142" style="9" customWidth="1"/>
    <col min="14" max="14" width="11.9115044247788" style="9" customWidth="1"/>
    <col min="15" max="15" width="12.8141592920354" style="9"/>
    <col min="16" max="16384" width="8.72566371681416" style="10"/>
  </cols>
  <sheetData>
    <row r="1" spans="2:13">
      <c r="B1" s="5" t="s">
        <v>0</v>
      </c>
      <c r="D1" s="6" t="s">
        <v>1</v>
      </c>
      <c r="G1" s="7" t="s">
        <v>2</v>
      </c>
      <c r="J1" s="8" t="s">
        <v>3</v>
      </c>
      <c r="M1" s="9" t="s">
        <v>4</v>
      </c>
    </row>
    <row r="2" s="1" customFormat="1" spans="1:15">
      <c r="A2" s="11" t="s">
        <v>5</v>
      </c>
      <c r="B2" s="5" t="s">
        <v>6</v>
      </c>
      <c r="C2" s="5" t="s">
        <v>7</v>
      </c>
      <c r="D2" s="6" t="s">
        <v>6</v>
      </c>
      <c r="E2" s="6" t="s">
        <v>7</v>
      </c>
      <c r="F2" s="6" t="s">
        <v>8</v>
      </c>
      <c r="G2" s="7" t="s">
        <v>6</v>
      </c>
      <c r="H2" s="7" t="s">
        <v>7</v>
      </c>
      <c r="I2" s="7" t="s">
        <v>8</v>
      </c>
      <c r="J2" s="8" t="s">
        <v>6</v>
      </c>
      <c r="K2" s="8" t="s">
        <v>7</v>
      </c>
      <c r="L2" s="8" t="s">
        <v>8</v>
      </c>
      <c r="M2" s="9" t="s">
        <v>6</v>
      </c>
      <c r="N2" s="9" t="s">
        <v>7</v>
      </c>
      <c r="O2" s="9" t="s">
        <v>8</v>
      </c>
    </row>
    <row r="3" ht="13.5" spans="1:15">
      <c r="A3" s="12" t="s">
        <v>9</v>
      </c>
      <c r="B3" s="2" t="s">
        <v>10</v>
      </c>
      <c r="C3" s="2" t="s">
        <v>10</v>
      </c>
      <c r="D3" s="6">
        <v>1.95</v>
      </c>
      <c r="E3" s="6">
        <v>0.16</v>
      </c>
      <c r="F3" s="6">
        <f>D3-E3</f>
        <v>1.79</v>
      </c>
      <c r="G3" s="7">
        <v>222.85</v>
      </c>
      <c r="H3" s="7">
        <v>24.16</v>
      </c>
      <c r="I3" s="7">
        <f>G3-H3</f>
        <v>198.69</v>
      </c>
      <c r="J3" s="8">
        <v>456559</v>
      </c>
      <c r="K3" s="8">
        <v>30520</v>
      </c>
      <c r="L3" s="8">
        <f>J3-K3</f>
        <v>426039</v>
      </c>
      <c r="M3" s="9">
        <v>1697926</v>
      </c>
      <c r="N3" s="9">
        <v>26388</v>
      </c>
      <c r="O3" s="9">
        <f>M3-N3</f>
        <v>1671538</v>
      </c>
    </row>
    <row r="4" ht="13.5" spans="1:15">
      <c r="A4" s="12" t="s">
        <v>11</v>
      </c>
      <c r="B4" s="2" t="s">
        <v>10</v>
      </c>
      <c r="C4" s="2" t="s">
        <v>10</v>
      </c>
      <c r="D4" s="6">
        <v>4.91</v>
      </c>
      <c r="E4" s="6">
        <v>0.44</v>
      </c>
      <c r="F4" s="6">
        <f t="shared" ref="F4:F35" si="0">D4-E4</f>
        <v>4.47</v>
      </c>
      <c r="G4" s="7">
        <v>528.85</v>
      </c>
      <c r="H4" s="7">
        <v>33.94</v>
      </c>
      <c r="I4" s="7">
        <f t="shared" ref="I4:I35" si="1">G4-H4</f>
        <v>494.91</v>
      </c>
      <c r="J4" s="8">
        <v>1117902</v>
      </c>
      <c r="K4" s="8">
        <v>58476</v>
      </c>
      <c r="L4" s="8">
        <f t="shared" ref="L4:L35" si="2">J4-K4</f>
        <v>1059426</v>
      </c>
      <c r="M4" s="9">
        <v>4248436</v>
      </c>
      <c r="N4" s="9">
        <v>66125</v>
      </c>
      <c r="O4" s="9">
        <f t="shared" ref="O4:O35" si="3">M4-N4</f>
        <v>4182311</v>
      </c>
    </row>
    <row r="5" ht="13.5" spans="1:15">
      <c r="A5" s="12" t="s">
        <v>12</v>
      </c>
      <c r="B5" s="2" t="s">
        <v>13</v>
      </c>
      <c r="C5" s="2" t="s">
        <v>13</v>
      </c>
      <c r="D5" s="6">
        <v>53</v>
      </c>
      <c r="E5" s="6">
        <v>4.17</v>
      </c>
      <c r="F5" s="6">
        <f t="shared" si="0"/>
        <v>48.83</v>
      </c>
      <c r="G5" s="7">
        <v>5038.04</v>
      </c>
      <c r="H5" s="7">
        <v>242.46</v>
      </c>
      <c r="I5" s="7">
        <f t="shared" si="1"/>
        <v>4795.58</v>
      </c>
      <c r="J5" s="8">
        <v>14660201</v>
      </c>
      <c r="K5" s="8">
        <v>975185</v>
      </c>
      <c r="L5" s="8">
        <f t="shared" si="2"/>
        <v>13685016</v>
      </c>
      <c r="M5" s="9">
        <v>39636475</v>
      </c>
      <c r="N5" s="9">
        <v>159127</v>
      </c>
      <c r="O5" s="9">
        <f t="shared" si="3"/>
        <v>39477348</v>
      </c>
    </row>
    <row r="6" ht="13.5" spans="1:15">
      <c r="A6" s="12" t="s">
        <v>14</v>
      </c>
      <c r="B6" s="2" t="s">
        <v>13</v>
      </c>
      <c r="C6" s="2" t="s">
        <v>13</v>
      </c>
      <c r="D6" s="6">
        <v>52.32</v>
      </c>
      <c r="E6" s="6">
        <v>4.11</v>
      </c>
      <c r="F6" s="6">
        <f t="shared" si="0"/>
        <v>48.21</v>
      </c>
      <c r="G6" s="7">
        <v>5038.07</v>
      </c>
      <c r="H6" s="7">
        <v>242.79</v>
      </c>
      <c r="I6" s="7">
        <f t="shared" si="1"/>
        <v>4795.28</v>
      </c>
      <c r="J6" s="8">
        <v>14660201</v>
      </c>
      <c r="K6" s="8">
        <v>975185</v>
      </c>
      <c r="L6" s="8">
        <f t="shared" si="2"/>
        <v>13685016</v>
      </c>
      <c r="M6" s="9">
        <v>39636475</v>
      </c>
      <c r="N6" s="9">
        <v>159127</v>
      </c>
      <c r="O6" s="9">
        <f t="shared" si="3"/>
        <v>39477348</v>
      </c>
    </row>
    <row r="7" ht="13.5" spans="1:15">
      <c r="A7" s="12" t="s">
        <v>15</v>
      </c>
      <c r="B7" s="2" t="s">
        <v>10</v>
      </c>
      <c r="C7" s="2" t="s">
        <v>10</v>
      </c>
      <c r="D7" s="6">
        <v>0.07</v>
      </c>
      <c r="E7" s="6">
        <v>0.08</v>
      </c>
      <c r="F7" s="6">
        <f t="shared" si="0"/>
        <v>-0.00999999999999999</v>
      </c>
      <c r="G7" s="7">
        <v>17.12</v>
      </c>
      <c r="H7" s="7">
        <v>17.03</v>
      </c>
      <c r="I7" s="7">
        <f t="shared" si="1"/>
        <v>0.0899999999999999</v>
      </c>
      <c r="J7" s="8">
        <v>12138</v>
      </c>
      <c r="K7" s="8">
        <v>11146</v>
      </c>
      <c r="L7" s="8">
        <f t="shared" si="2"/>
        <v>992</v>
      </c>
      <c r="M7" s="9">
        <v>209</v>
      </c>
      <c r="N7" s="9">
        <v>209</v>
      </c>
      <c r="O7" s="9">
        <f t="shared" si="3"/>
        <v>0</v>
      </c>
    </row>
    <row r="8" ht="13.5" spans="1:15">
      <c r="A8" s="12" t="s">
        <v>16</v>
      </c>
      <c r="B8" s="2" t="s">
        <v>13</v>
      </c>
      <c r="C8" s="2" t="s">
        <v>13</v>
      </c>
      <c r="D8" s="6">
        <v>0.2</v>
      </c>
      <c r="E8" s="6">
        <v>0.23</v>
      </c>
      <c r="F8" s="6">
        <f t="shared" si="0"/>
        <v>-0.03</v>
      </c>
      <c r="G8" s="7">
        <v>32.05</v>
      </c>
      <c r="H8" s="7">
        <v>29.82</v>
      </c>
      <c r="I8" s="7">
        <f t="shared" si="1"/>
        <v>2.23</v>
      </c>
      <c r="J8" s="8">
        <v>51412</v>
      </c>
      <c r="K8" s="8">
        <v>47540</v>
      </c>
      <c r="L8" s="8">
        <f t="shared" si="2"/>
        <v>3872</v>
      </c>
      <c r="M8" s="9">
        <v>2058</v>
      </c>
      <c r="N8" s="9">
        <v>2058</v>
      </c>
      <c r="O8" s="9">
        <f t="shared" si="3"/>
        <v>0</v>
      </c>
    </row>
    <row r="9" s="2" customFormat="1" ht="13.5" spans="1:15">
      <c r="A9" s="13" t="s">
        <v>17</v>
      </c>
      <c r="B9" s="2" t="s">
        <v>13</v>
      </c>
      <c r="C9" s="2" t="s">
        <v>13</v>
      </c>
      <c r="D9" s="6">
        <v>0.35</v>
      </c>
      <c r="E9" s="6">
        <v>0.34</v>
      </c>
      <c r="F9" s="6">
        <f t="shared" si="0"/>
        <v>0.00999999999999995</v>
      </c>
      <c r="G9" s="7">
        <v>45.41</v>
      </c>
      <c r="H9" s="7">
        <v>41.33</v>
      </c>
      <c r="I9" s="7">
        <f t="shared" si="1"/>
        <v>4.08</v>
      </c>
      <c r="J9" s="8">
        <v>87816</v>
      </c>
      <c r="K9" s="8">
        <v>80776</v>
      </c>
      <c r="L9" s="8">
        <f t="shared" si="2"/>
        <v>7040</v>
      </c>
      <c r="M9" s="9">
        <v>49984</v>
      </c>
      <c r="N9" s="9">
        <v>49984</v>
      </c>
      <c r="O9" s="9">
        <f t="shared" si="3"/>
        <v>0</v>
      </c>
    </row>
    <row r="10" s="3" customFormat="1" ht="13.5" spans="1:15">
      <c r="A10" s="14" t="s">
        <v>18</v>
      </c>
      <c r="B10" s="3" t="s">
        <v>19</v>
      </c>
      <c r="C10" s="3" t="s">
        <v>20</v>
      </c>
      <c r="D10" s="15">
        <v>0</v>
      </c>
      <c r="E10" s="15">
        <v>0</v>
      </c>
      <c r="F10" s="15">
        <v>0</v>
      </c>
      <c r="G10" s="16">
        <v>0</v>
      </c>
      <c r="H10" s="16">
        <v>0</v>
      </c>
      <c r="I10" s="16">
        <v>0</v>
      </c>
      <c r="J10" s="18">
        <v>0</v>
      </c>
      <c r="K10" s="18">
        <v>0</v>
      </c>
      <c r="L10" s="18">
        <v>0</v>
      </c>
      <c r="M10" s="19">
        <v>0</v>
      </c>
      <c r="N10" s="19">
        <v>0</v>
      </c>
      <c r="O10" s="19">
        <v>0</v>
      </c>
    </row>
    <row r="11" s="2" customFormat="1" ht="13.5" spans="1:15">
      <c r="A11" s="13" t="s">
        <v>21</v>
      </c>
      <c r="B11" s="2" t="s">
        <v>10</v>
      </c>
      <c r="C11" s="2" t="s">
        <v>10</v>
      </c>
      <c r="D11" s="6">
        <v>29.11</v>
      </c>
      <c r="E11" s="6">
        <v>8.46</v>
      </c>
      <c r="F11" s="6">
        <f t="shared" si="0"/>
        <v>20.65</v>
      </c>
      <c r="G11" s="7">
        <v>2006.26</v>
      </c>
      <c r="H11" s="7">
        <v>146.95</v>
      </c>
      <c r="I11" s="7">
        <f t="shared" si="1"/>
        <v>1859.31</v>
      </c>
      <c r="J11" s="8">
        <v>4326247</v>
      </c>
      <c r="K11" s="8">
        <v>402221</v>
      </c>
      <c r="L11" s="8">
        <f t="shared" si="2"/>
        <v>3924026</v>
      </c>
      <c r="M11" s="9">
        <v>15311909</v>
      </c>
      <c r="N11" s="9">
        <v>399091</v>
      </c>
      <c r="O11" s="9">
        <f t="shared" si="3"/>
        <v>14912818</v>
      </c>
    </row>
    <row r="12" s="3" customFormat="1" ht="13.5" spans="1:15">
      <c r="A12" s="14" t="s">
        <v>22</v>
      </c>
      <c r="B12" s="3" t="s">
        <v>20</v>
      </c>
      <c r="C12" s="3" t="s">
        <v>20</v>
      </c>
      <c r="D12" s="15">
        <v>0</v>
      </c>
      <c r="E12" s="15">
        <v>0</v>
      </c>
      <c r="F12" s="15">
        <f t="shared" si="0"/>
        <v>0</v>
      </c>
      <c r="G12" s="16">
        <v>0</v>
      </c>
      <c r="H12" s="16">
        <v>0</v>
      </c>
      <c r="I12" s="16">
        <f t="shared" si="1"/>
        <v>0</v>
      </c>
      <c r="J12" s="18">
        <v>0</v>
      </c>
      <c r="K12" s="18">
        <v>0</v>
      </c>
      <c r="L12" s="18">
        <f t="shared" si="2"/>
        <v>0</v>
      </c>
      <c r="M12" s="19">
        <v>0</v>
      </c>
      <c r="N12" s="19">
        <v>0</v>
      </c>
      <c r="O12" s="19">
        <f t="shared" si="3"/>
        <v>0</v>
      </c>
    </row>
    <row r="13" s="2" customFormat="1" ht="13.5" spans="1:15">
      <c r="A13" s="13" t="s">
        <v>23</v>
      </c>
      <c r="B13" s="2" t="s">
        <v>10</v>
      </c>
      <c r="C13" s="2" t="s">
        <v>10</v>
      </c>
      <c r="D13" s="6">
        <v>24.08</v>
      </c>
      <c r="E13" s="6">
        <v>5.58</v>
      </c>
      <c r="F13" s="6">
        <f t="shared" si="0"/>
        <v>18.5</v>
      </c>
      <c r="G13" s="7">
        <v>2020.4</v>
      </c>
      <c r="H13" s="7">
        <v>163.15</v>
      </c>
      <c r="I13" s="7">
        <f t="shared" si="1"/>
        <v>1857.25</v>
      </c>
      <c r="J13" s="8">
        <v>4385585</v>
      </c>
      <c r="K13" s="8">
        <v>457815</v>
      </c>
      <c r="L13" s="8">
        <f t="shared" si="2"/>
        <v>3927770</v>
      </c>
      <c r="M13" s="9">
        <v>15328842</v>
      </c>
      <c r="N13" s="9">
        <v>416024</v>
      </c>
      <c r="O13" s="9">
        <f t="shared" si="3"/>
        <v>14912818</v>
      </c>
    </row>
    <row r="14" s="2" customFormat="1" ht="13.5" spans="1:15">
      <c r="A14" s="13" t="s">
        <v>24</v>
      </c>
      <c r="B14" s="2" t="s">
        <v>10</v>
      </c>
      <c r="C14" s="2" t="s">
        <v>10</v>
      </c>
      <c r="D14" s="6">
        <v>2.61</v>
      </c>
      <c r="E14" s="6">
        <v>4.24</v>
      </c>
      <c r="F14" s="6">
        <f t="shared" si="0"/>
        <v>-1.63</v>
      </c>
      <c r="G14" s="7">
        <v>151.36</v>
      </c>
      <c r="H14" s="7">
        <v>138.46</v>
      </c>
      <c r="I14" s="7">
        <f t="shared" si="1"/>
        <v>12.9</v>
      </c>
      <c r="J14" s="8">
        <v>353884</v>
      </c>
      <c r="K14" s="8">
        <v>327900</v>
      </c>
      <c r="L14" s="8">
        <f t="shared" si="2"/>
        <v>25984</v>
      </c>
      <c r="M14" s="9">
        <v>371295</v>
      </c>
      <c r="N14" s="9">
        <v>371231</v>
      </c>
      <c r="O14" s="9">
        <f t="shared" si="3"/>
        <v>64</v>
      </c>
    </row>
    <row r="15" s="2" customFormat="1" ht="13.5" spans="1:15">
      <c r="A15" s="13" t="s">
        <v>25</v>
      </c>
      <c r="B15" s="2" t="s">
        <v>10</v>
      </c>
      <c r="C15" s="2" t="s">
        <v>10</v>
      </c>
      <c r="D15" s="6">
        <v>24.87</v>
      </c>
      <c r="E15" s="6">
        <v>11.58</v>
      </c>
      <c r="F15" s="6">
        <f t="shared" si="0"/>
        <v>13.29</v>
      </c>
      <c r="G15" s="7">
        <v>2665.08</v>
      </c>
      <c r="H15" s="7">
        <v>476.5</v>
      </c>
      <c r="I15" s="7">
        <f t="shared" si="1"/>
        <v>2188.58</v>
      </c>
      <c r="J15" s="8">
        <v>6042961</v>
      </c>
      <c r="K15" s="8">
        <v>961211</v>
      </c>
      <c r="L15" s="8">
        <f t="shared" si="2"/>
        <v>5081750</v>
      </c>
      <c r="M15" s="9">
        <v>21947747</v>
      </c>
      <c r="N15" s="9">
        <v>4005312</v>
      </c>
      <c r="O15" s="9">
        <f t="shared" si="3"/>
        <v>17942435</v>
      </c>
    </row>
    <row r="16" s="2" customFormat="1" ht="13.5" spans="1:15">
      <c r="A16" s="13" t="s">
        <v>26</v>
      </c>
      <c r="B16" s="2" t="s">
        <v>10</v>
      </c>
      <c r="C16" s="2" t="s">
        <v>10</v>
      </c>
      <c r="D16" s="6">
        <v>25.35</v>
      </c>
      <c r="E16" s="6">
        <v>10.92</v>
      </c>
      <c r="F16" s="6">
        <f t="shared" si="0"/>
        <v>14.43</v>
      </c>
      <c r="G16" s="7">
        <v>2650.93</v>
      </c>
      <c r="H16" s="7">
        <v>482.13</v>
      </c>
      <c r="I16" s="7">
        <f t="shared" si="1"/>
        <v>2168.8</v>
      </c>
      <c r="J16" s="8">
        <v>6042960</v>
      </c>
      <c r="K16" s="8">
        <v>961210</v>
      </c>
      <c r="L16" s="8">
        <f t="shared" si="2"/>
        <v>5081750</v>
      </c>
      <c r="M16" s="9">
        <v>21947744</v>
      </c>
      <c r="N16" s="9">
        <v>4005309</v>
      </c>
      <c r="O16" s="9">
        <f t="shared" si="3"/>
        <v>17942435</v>
      </c>
    </row>
    <row r="17" s="2" customFormat="1" ht="13.5" spans="1:15">
      <c r="A17" s="13" t="s">
        <v>27</v>
      </c>
      <c r="B17" s="2" t="s">
        <v>10</v>
      </c>
      <c r="C17" s="2" t="s">
        <v>10</v>
      </c>
      <c r="D17" s="6">
        <v>25</v>
      </c>
      <c r="E17" s="6">
        <v>10.95</v>
      </c>
      <c r="F17" s="6">
        <f t="shared" si="0"/>
        <v>14.05</v>
      </c>
      <c r="G17" s="7">
        <v>2691.93</v>
      </c>
      <c r="H17" s="7">
        <v>475.64</v>
      </c>
      <c r="I17" s="7">
        <f t="shared" si="1"/>
        <v>2216.29</v>
      </c>
      <c r="J17" s="8">
        <v>6042960</v>
      </c>
      <c r="K17" s="8">
        <v>961210</v>
      </c>
      <c r="L17" s="8">
        <f t="shared" si="2"/>
        <v>5081750</v>
      </c>
      <c r="M17" s="9">
        <v>21947744</v>
      </c>
      <c r="N17" s="9">
        <v>4005309</v>
      </c>
      <c r="O17" s="9">
        <f t="shared" si="3"/>
        <v>17942435</v>
      </c>
    </row>
    <row r="18" s="2" customFormat="1" ht="13.5" spans="1:15">
      <c r="A18" s="13" t="s">
        <v>28</v>
      </c>
      <c r="B18" s="2" t="s">
        <v>10</v>
      </c>
      <c r="C18" s="2" t="s">
        <v>10</v>
      </c>
      <c r="D18" s="6">
        <v>63.65</v>
      </c>
      <c r="E18" s="6">
        <v>6.73</v>
      </c>
      <c r="F18" s="6">
        <f t="shared" si="0"/>
        <v>56.92</v>
      </c>
      <c r="G18" s="7">
        <v>4910.27</v>
      </c>
      <c r="H18" s="7">
        <v>253.19</v>
      </c>
      <c r="I18" s="7">
        <f t="shared" si="1"/>
        <v>4657.08</v>
      </c>
      <c r="J18" s="8">
        <v>10763801</v>
      </c>
      <c r="K18" s="8">
        <v>696806</v>
      </c>
      <c r="L18" s="8">
        <f t="shared" si="2"/>
        <v>10066995</v>
      </c>
      <c r="M18" s="9">
        <v>40931998</v>
      </c>
      <c r="N18" s="9">
        <v>878604</v>
      </c>
      <c r="O18" s="9">
        <f t="shared" si="3"/>
        <v>40053394</v>
      </c>
    </row>
    <row r="19" s="2" customFormat="1" ht="13.5" spans="1:15">
      <c r="A19" s="13" t="s">
        <v>29</v>
      </c>
      <c r="B19" s="2" t="s">
        <v>10</v>
      </c>
      <c r="C19" s="2" t="s">
        <v>10</v>
      </c>
      <c r="D19" s="6">
        <v>51.38</v>
      </c>
      <c r="E19" s="6">
        <v>19.77</v>
      </c>
      <c r="F19" s="6">
        <f t="shared" si="0"/>
        <v>31.61</v>
      </c>
      <c r="G19" s="7">
        <v>4593.25</v>
      </c>
      <c r="H19" s="7">
        <v>212.45</v>
      </c>
      <c r="I19" s="7">
        <f t="shared" si="1"/>
        <v>4380.8</v>
      </c>
      <c r="J19" s="8">
        <v>10200529</v>
      </c>
      <c r="K19" s="8">
        <v>595234</v>
      </c>
      <c r="L19" s="8">
        <f t="shared" si="2"/>
        <v>9605295</v>
      </c>
      <c r="M19" s="9">
        <v>39186118</v>
      </c>
      <c r="N19" s="9">
        <v>564824</v>
      </c>
      <c r="O19" s="9">
        <f t="shared" si="3"/>
        <v>38621294</v>
      </c>
    </row>
    <row r="20" s="3" customFormat="1" ht="13.5" spans="1:15">
      <c r="A20" s="14" t="s">
        <v>30</v>
      </c>
      <c r="B20" s="3" t="s">
        <v>19</v>
      </c>
      <c r="C20" s="3" t="s">
        <v>20</v>
      </c>
      <c r="D20" s="15">
        <v>0</v>
      </c>
      <c r="E20" s="15">
        <v>0</v>
      </c>
      <c r="F20" s="15">
        <v>0</v>
      </c>
      <c r="G20" s="16">
        <v>0</v>
      </c>
      <c r="H20" s="16">
        <v>0</v>
      </c>
      <c r="I20" s="16">
        <v>0</v>
      </c>
      <c r="J20" s="18">
        <v>0</v>
      </c>
      <c r="K20" s="18">
        <v>0</v>
      </c>
      <c r="L20" s="18">
        <f t="shared" si="2"/>
        <v>0</v>
      </c>
      <c r="M20" s="19">
        <v>0</v>
      </c>
      <c r="N20" s="19">
        <v>0</v>
      </c>
      <c r="O20" s="19">
        <f t="shared" si="3"/>
        <v>0</v>
      </c>
    </row>
    <row r="21" s="2" customFormat="1" ht="13.5" spans="1:15">
      <c r="A21" s="13" t="s">
        <v>31</v>
      </c>
      <c r="B21" s="2" t="s">
        <v>10</v>
      </c>
      <c r="C21" s="2" t="s">
        <v>10</v>
      </c>
      <c r="D21" s="6">
        <v>29.25</v>
      </c>
      <c r="E21" s="6">
        <v>6.86</v>
      </c>
      <c r="F21" s="6">
        <f t="shared" si="0"/>
        <v>22.39</v>
      </c>
      <c r="G21" s="7">
        <v>2638.22</v>
      </c>
      <c r="H21" s="7">
        <v>248.7</v>
      </c>
      <c r="I21" s="7">
        <f t="shared" si="1"/>
        <v>2389.52</v>
      </c>
      <c r="J21" s="8">
        <v>5777980</v>
      </c>
      <c r="K21" s="8">
        <v>708456</v>
      </c>
      <c r="L21" s="8">
        <f t="shared" si="2"/>
        <v>5069524</v>
      </c>
      <c r="M21" s="9">
        <v>20577879</v>
      </c>
      <c r="N21" s="9">
        <v>763751</v>
      </c>
      <c r="O21" s="9">
        <f t="shared" si="3"/>
        <v>19814128</v>
      </c>
    </row>
    <row r="22" s="2" customFormat="1" ht="13.5" spans="1:15">
      <c r="A22" s="13" t="s">
        <v>32</v>
      </c>
      <c r="B22" s="2" t="s">
        <v>10</v>
      </c>
      <c r="C22" s="2" t="s">
        <v>10</v>
      </c>
      <c r="D22" s="6">
        <v>43.75</v>
      </c>
      <c r="E22" s="6">
        <v>19.16</v>
      </c>
      <c r="F22" s="6">
        <f t="shared" si="0"/>
        <v>24.59</v>
      </c>
      <c r="G22" s="7">
        <v>3670.58</v>
      </c>
      <c r="H22" s="7">
        <v>393.54</v>
      </c>
      <c r="I22" s="7">
        <f t="shared" si="1"/>
        <v>3277.04</v>
      </c>
      <c r="J22" s="8">
        <v>8212194</v>
      </c>
      <c r="K22" s="8">
        <v>1182512</v>
      </c>
      <c r="L22" s="8">
        <f t="shared" si="2"/>
        <v>7029682</v>
      </c>
      <c r="M22" s="9">
        <v>27940909</v>
      </c>
      <c r="N22" s="9">
        <v>1248235</v>
      </c>
      <c r="O22" s="9">
        <f t="shared" si="3"/>
        <v>26692674</v>
      </c>
    </row>
    <row r="23" s="2" customFormat="1" ht="13.5" spans="1:15">
      <c r="A23" s="13" t="s">
        <v>33</v>
      </c>
      <c r="B23" s="2" t="s">
        <v>10</v>
      </c>
      <c r="C23" s="2" t="s">
        <v>10</v>
      </c>
      <c r="D23" s="6">
        <v>37.97</v>
      </c>
      <c r="E23" s="6">
        <v>15.96</v>
      </c>
      <c r="F23" s="6">
        <f t="shared" si="0"/>
        <v>22.01</v>
      </c>
      <c r="G23" s="7">
        <v>2940.5</v>
      </c>
      <c r="H23" s="7">
        <v>291.31</v>
      </c>
      <c r="I23" s="7">
        <f t="shared" si="1"/>
        <v>2649.19</v>
      </c>
      <c r="J23" s="8">
        <v>6403106</v>
      </c>
      <c r="K23" s="8">
        <v>852487</v>
      </c>
      <c r="L23" s="8">
        <f t="shared" si="2"/>
        <v>5550619</v>
      </c>
      <c r="M23" s="9">
        <v>22505255</v>
      </c>
      <c r="N23" s="9">
        <v>1002112</v>
      </c>
      <c r="O23" s="9">
        <f t="shared" si="3"/>
        <v>21503143</v>
      </c>
    </row>
    <row r="24" s="2" customFormat="1" ht="13.5" spans="1:15">
      <c r="A24" s="13" t="s">
        <v>34</v>
      </c>
      <c r="B24" s="2" t="s">
        <v>10</v>
      </c>
      <c r="C24" s="2" t="s">
        <v>10</v>
      </c>
      <c r="D24" s="6">
        <v>27.65</v>
      </c>
      <c r="E24" s="6">
        <v>4.53</v>
      </c>
      <c r="F24" s="6">
        <f t="shared" si="0"/>
        <v>23.12</v>
      </c>
      <c r="G24" s="7">
        <v>2527.82</v>
      </c>
      <c r="H24" s="7">
        <v>205.91</v>
      </c>
      <c r="I24" s="7">
        <f t="shared" si="1"/>
        <v>2321.91</v>
      </c>
      <c r="J24" s="8">
        <v>5465398</v>
      </c>
      <c r="K24" s="8">
        <v>621269</v>
      </c>
      <c r="L24" s="8">
        <f t="shared" si="2"/>
        <v>4844129</v>
      </c>
      <c r="M24" s="9">
        <v>19605314</v>
      </c>
      <c r="N24" s="9">
        <v>557390</v>
      </c>
      <c r="O24" s="9">
        <f t="shared" si="3"/>
        <v>19047924</v>
      </c>
    </row>
    <row r="25" s="2" customFormat="1" ht="13.5" spans="1:15">
      <c r="A25" s="13" t="s">
        <v>35</v>
      </c>
      <c r="B25" s="2" t="s">
        <v>10</v>
      </c>
      <c r="C25" s="2" t="s">
        <v>10</v>
      </c>
      <c r="D25" s="6">
        <v>51.9</v>
      </c>
      <c r="E25" s="6">
        <v>16.78</v>
      </c>
      <c r="F25" s="6">
        <f t="shared" si="0"/>
        <v>35.12</v>
      </c>
      <c r="G25" s="7">
        <v>3679.91</v>
      </c>
      <c r="H25" s="7">
        <v>393.38</v>
      </c>
      <c r="I25" s="7">
        <f t="shared" si="1"/>
        <v>3286.53</v>
      </c>
      <c r="J25" s="8">
        <v>8212194</v>
      </c>
      <c r="K25" s="8">
        <v>1182512</v>
      </c>
      <c r="L25" s="8">
        <f t="shared" si="2"/>
        <v>7029682</v>
      </c>
      <c r="M25" s="9">
        <v>27942993</v>
      </c>
      <c r="N25" s="9">
        <v>1248802</v>
      </c>
      <c r="O25" s="9">
        <f t="shared" si="3"/>
        <v>26694191</v>
      </c>
    </row>
    <row r="26" s="2" customFormat="1" ht="13.5" spans="1:15">
      <c r="A26" s="13" t="s">
        <v>36</v>
      </c>
      <c r="B26" s="2" t="s">
        <v>13</v>
      </c>
      <c r="C26" s="2" t="s">
        <v>13</v>
      </c>
      <c r="D26" s="6">
        <v>0.44</v>
      </c>
      <c r="E26" s="6">
        <v>0.59</v>
      </c>
      <c r="F26" s="6">
        <f t="shared" si="0"/>
        <v>-0.15</v>
      </c>
      <c r="G26" s="7">
        <v>52.86</v>
      </c>
      <c r="H26" s="7">
        <v>42.98</v>
      </c>
      <c r="I26" s="7">
        <f t="shared" si="1"/>
        <v>9.88</v>
      </c>
      <c r="J26" s="8">
        <v>144670</v>
      </c>
      <c r="K26" s="8">
        <v>114595</v>
      </c>
      <c r="L26" s="8">
        <f t="shared" si="2"/>
        <v>30075</v>
      </c>
      <c r="M26" s="9">
        <v>95966</v>
      </c>
      <c r="N26" s="9">
        <v>62235</v>
      </c>
      <c r="O26" s="9">
        <f t="shared" si="3"/>
        <v>33731</v>
      </c>
    </row>
    <row r="27" s="2" customFormat="1" ht="13.5" spans="1:15">
      <c r="A27" s="13" t="s">
        <v>37</v>
      </c>
      <c r="B27" s="2" t="s">
        <v>10</v>
      </c>
      <c r="C27" s="2" t="s">
        <v>10</v>
      </c>
      <c r="D27" s="6">
        <v>0.51</v>
      </c>
      <c r="E27" s="6">
        <v>0.66</v>
      </c>
      <c r="F27" s="6">
        <f t="shared" si="0"/>
        <v>-0.15</v>
      </c>
      <c r="G27" s="7">
        <v>55.39</v>
      </c>
      <c r="H27" s="7">
        <v>44.34</v>
      </c>
      <c r="I27" s="7">
        <f t="shared" si="1"/>
        <v>11.05</v>
      </c>
      <c r="J27" s="8">
        <v>144670</v>
      </c>
      <c r="K27" s="8">
        <v>114595</v>
      </c>
      <c r="L27" s="8">
        <f t="shared" si="2"/>
        <v>30075</v>
      </c>
      <c r="M27" s="9">
        <v>95966</v>
      </c>
      <c r="N27" s="9">
        <v>62235</v>
      </c>
      <c r="O27" s="9">
        <f t="shared" si="3"/>
        <v>33731</v>
      </c>
    </row>
    <row r="28" s="2" customFormat="1" ht="13.5" spans="1:15">
      <c r="A28" s="13" t="s">
        <v>38</v>
      </c>
      <c r="B28" s="2" t="s">
        <v>13</v>
      </c>
      <c r="C28" s="2" t="s">
        <v>13</v>
      </c>
      <c r="D28" s="6">
        <v>0.47</v>
      </c>
      <c r="E28" s="6">
        <v>0.62</v>
      </c>
      <c r="F28" s="6">
        <f t="shared" si="0"/>
        <v>-0.15</v>
      </c>
      <c r="G28" s="7">
        <v>52.79</v>
      </c>
      <c r="H28" s="7">
        <v>42.91</v>
      </c>
      <c r="I28" s="7">
        <f t="shared" si="1"/>
        <v>9.88</v>
      </c>
      <c r="J28" s="8">
        <v>144670</v>
      </c>
      <c r="K28" s="8">
        <v>114595</v>
      </c>
      <c r="L28" s="8">
        <f t="shared" si="2"/>
        <v>30075</v>
      </c>
      <c r="M28" s="9">
        <v>95966</v>
      </c>
      <c r="N28" s="9">
        <v>62235</v>
      </c>
      <c r="O28" s="9">
        <f t="shared" si="3"/>
        <v>33731</v>
      </c>
    </row>
    <row r="29" s="2" customFormat="1" ht="13.5" spans="1:15">
      <c r="A29" s="13" t="s">
        <v>39</v>
      </c>
      <c r="B29" s="2" t="s">
        <v>10</v>
      </c>
      <c r="C29" s="2" t="s">
        <v>10</v>
      </c>
      <c r="D29" s="6">
        <v>12.24</v>
      </c>
      <c r="E29" s="6">
        <v>4.96</v>
      </c>
      <c r="F29" s="6">
        <f t="shared" si="0"/>
        <v>7.28</v>
      </c>
      <c r="G29" s="7">
        <v>1248.7</v>
      </c>
      <c r="H29" s="7">
        <v>197.09</v>
      </c>
      <c r="I29" s="7">
        <f t="shared" si="1"/>
        <v>1051.61</v>
      </c>
      <c r="J29" s="8">
        <v>2859162</v>
      </c>
      <c r="K29" s="8">
        <v>653999</v>
      </c>
      <c r="L29" s="8">
        <f t="shared" si="2"/>
        <v>2205163</v>
      </c>
      <c r="M29" s="9">
        <v>8833730</v>
      </c>
      <c r="N29" s="9">
        <v>206710</v>
      </c>
      <c r="O29" s="9">
        <f t="shared" si="3"/>
        <v>8627020</v>
      </c>
    </row>
    <row r="30" s="2" customFormat="1" ht="13.5" spans="1:15">
      <c r="A30" s="13" t="s">
        <v>40</v>
      </c>
      <c r="B30" s="2" t="s">
        <v>10</v>
      </c>
      <c r="C30" s="2" t="s">
        <v>10</v>
      </c>
      <c r="D30" s="6">
        <v>0.32</v>
      </c>
      <c r="E30" s="6">
        <v>0.49</v>
      </c>
      <c r="F30" s="6">
        <f t="shared" si="0"/>
        <v>-0.17</v>
      </c>
      <c r="G30" s="7">
        <v>38.92</v>
      </c>
      <c r="H30" s="7">
        <v>35.91</v>
      </c>
      <c r="I30" s="7">
        <f t="shared" si="1"/>
        <v>3.01</v>
      </c>
      <c r="J30" s="8">
        <v>71329</v>
      </c>
      <c r="K30" s="8">
        <v>66265</v>
      </c>
      <c r="L30" s="8">
        <f t="shared" si="2"/>
        <v>5064</v>
      </c>
      <c r="M30" s="9">
        <v>11475</v>
      </c>
      <c r="N30" s="9">
        <v>10875</v>
      </c>
      <c r="O30" s="9">
        <f t="shared" si="3"/>
        <v>600</v>
      </c>
    </row>
    <row r="31" s="2" customFormat="1" ht="13.5" spans="1:15">
      <c r="A31" s="13" t="s">
        <v>41</v>
      </c>
      <c r="B31" s="2" t="s">
        <v>10</v>
      </c>
      <c r="C31" s="2" t="s">
        <v>10</v>
      </c>
      <c r="D31" s="6">
        <v>3.59</v>
      </c>
      <c r="E31" s="6">
        <v>0.52</v>
      </c>
      <c r="F31" s="6">
        <f t="shared" si="0"/>
        <v>3.07</v>
      </c>
      <c r="G31" s="7">
        <v>407.68</v>
      </c>
      <c r="H31" s="7">
        <v>41.79</v>
      </c>
      <c r="I31" s="7">
        <f t="shared" si="1"/>
        <v>365.89</v>
      </c>
      <c r="J31" s="8">
        <v>871643</v>
      </c>
      <c r="K31" s="8">
        <v>87206</v>
      </c>
      <c r="L31" s="8">
        <f t="shared" si="2"/>
        <v>784437</v>
      </c>
      <c r="M31" s="9">
        <v>2930710</v>
      </c>
      <c r="N31" s="9">
        <v>80216</v>
      </c>
      <c r="O31" s="9">
        <f t="shared" si="3"/>
        <v>2850494</v>
      </c>
    </row>
    <row r="32" s="2" customFormat="1" ht="13.5" spans="1:15">
      <c r="A32" s="13" t="s">
        <v>42</v>
      </c>
      <c r="B32" s="2" t="s">
        <v>10</v>
      </c>
      <c r="C32" s="2" t="s">
        <v>10</v>
      </c>
      <c r="D32" s="6">
        <v>0.31</v>
      </c>
      <c r="E32" s="6">
        <v>0.48</v>
      </c>
      <c r="F32" s="6">
        <f t="shared" si="0"/>
        <v>-0.17</v>
      </c>
      <c r="G32" s="7">
        <v>42.21</v>
      </c>
      <c r="H32" s="7">
        <v>39.6</v>
      </c>
      <c r="I32" s="7">
        <f t="shared" si="1"/>
        <v>2.61</v>
      </c>
      <c r="J32" s="8">
        <v>71574</v>
      </c>
      <c r="K32" s="8">
        <v>66070</v>
      </c>
      <c r="L32" s="8">
        <f t="shared" si="2"/>
        <v>5504</v>
      </c>
      <c r="M32" s="9">
        <v>56353</v>
      </c>
      <c r="N32" s="9">
        <v>56353</v>
      </c>
      <c r="O32" s="9">
        <f t="shared" si="3"/>
        <v>0</v>
      </c>
    </row>
    <row r="33" s="2" customFormat="1" ht="13.5" spans="1:15">
      <c r="A33" s="13" t="s">
        <v>43</v>
      </c>
      <c r="B33" s="2" t="s">
        <v>10</v>
      </c>
      <c r="C33" s="2" t="s">
        <v>10</v>
      </c>
      <c r="D33" s="6">
        <v>5.59</v>
      </c>
      <c r="E33" s="6">
        <v>22.51</v>
      </c>
      <c r="F33" s="6">
        <f t="shared" si="0"/>
        <v>-16.92</v>
      </c>
      <c r="G33" s="7">
        <v>151.04</v>
      </c>
      <c r="H33" s="7">
        <v>148.41</v>
      </c>
      <c r="I33" s="7">
        <f t="shared" si="1"/>
        <v>2.63</v>
      </c>
      <c r="J33" s="8">
        <v>306773</v>
      </c>
      <c r="K33" s="8">
        <v>294840</v>
      </c>
      <c r="L33" s="8">
        <f t="shared" si="2"/>
        <v>11933</v>
      </c>
      <c r="M33" s="9">
        <v>986831</v>
      </c>
      <c r="N33" s="9">
        <v>986391</v>
      </c>
      <c r="O33" s="9">
        <f t="shared" si="3"/>
        <v>440</v>
      </c>
    </row>
    <row r="34" s="2" customFormat="1" ht="13.5" spans="1:15">
      <c r="A34" s="13" t="s">
        <v>44</v>
      </c>
      <c r="B34" s="2" t="s">
        <v>13</v>
      </c>
      <c r="C34" s="2" t="s">
        <v>13</v>
      </c>
      <c r="D34" s="6">
        <v>28.2</v>
      </c>
      <c r="E34" s="6">
        <v>2.17</v>
      </c>
      <c r="F34" s="6">
        <f t="shared" si="0"/>
        <v>26.03</v>
      </c>
      <c r="G34" s="7">
        <v>2883.49</v>
      </c>
      <c r="H34" s="7">
        <v>93.13</v>
      </c>
      <c r="I34" s="7">
        <f t="shared" si="1"/>
        <v>2790.36</v>
      </c>
      <c r="J34" s="8">
        <v>9479734</v>
      </c>
      <c r="K34" s="8">
        <v>325766</v>
      </c>
      <c r="L34" s="8">
        <f t="shared" si="2"/>
        <v>9153968</v>
      </c>
      <c r="M34" s="9">
        <v>22003862</v>
      </c>
      <c r="N34" s="9">
        <v>60737</v>
      </c>
      <c r="O34" s="9">
        <f t="shared" si="3"/>
        <v>21943125</v>
      </c>
    </row>
    <row r="35" s="2" customFormat="1" ht="13.5" spans="1:15">
      <c r="A35" s="13" t="s">
        <v>45</v>
      </c>
      <c r="B35" s="2" t="s">
        <v>13</v>
      </c>
      <c r="C35" s="2" t="s">
        <v>13</v>
      </c>
      <c r="D35" s="6">
        <v>28.16</v>
      </c>
      <c r="E35" s="6">
        <v>2.12</v>
      </c>
      <c r="F35" s="6">
        <f t="shared" si="0"/>
        <v>26.04</v>
      </c>
      <c r="G35" s="7">
        <v>2883.4</v>
      </c>
      <c r="H35" s="7">
        <v>93</v>
      </c>
      <c r="I35" s="7">
        <f t="shared" si="1"/>
        <v>2790.4</v>
      </c>
      <c r="J35" s="8">
        <v>9479734</v>
      </c>
      <c r="K35" s="8">
        <v>325766</v>
      </c>
      <c r="L35" s="8">
        <f t="shared" si="2"/>
        <v>9153968</v>
      </c>
      <c r="M35" s="9">
        <v>22003862</v>
      </c>
      <c r="N35" s="9">
        <v>60737</v>
      </c>
      <c r="O35" s="9">
        <f t="shared" si="3"/>
        <v>21943125</v>
      </c>
    </row>
    <row r="36" s="2" customFormat="1" ht="13.5" spans="1:15">
      <c r="A36" s="13" t="s">
        <v>46</v>
      </c>
      <c r="B36" s="2" t="s">
        <v>13</v>
      </c>
      <c r="C36" s="2" t="s">
        <v>13</v>
      </c>
      <c r="D36" s="6">
        <v>38.32</v>
      </c>
      <c r="E36" s="6">
        <v>2.76</v>
      </c>
      <c r="F36" s="6">
        <f t="shared" ref="F36:F52" si="4">D36-E36</f>
        <v>35.56</v>
      </c>
      <c r="G36" s="7">
        <v>3915.12</v>
      </c>
      <c r="H36" s="7">
        <v>116.27</v>
      </c>
      <c r="I36" s="7">
        <f t="shared" ref="I36:I52" si="5">G36-H36</f>
        <v>3798.85</v>
      </c>
      <c r="J36" s="8">
        <v>12840510</v>
      </c>
      <c r="K36" s="8">
        <v>434850</v>
      </c>
      <c r="L36" s="8">
        <f t="shared" ref="L36:L52" si="6">J36-K36</f>
        <v>12405660</v>
      </c>
      <c r="M36" s="9">
        <v>29787692</v>
      </c>
      <c r="N36" s="9">
        <v>73938</v>
      </c>
      <c r="O36" s="9">
        <f t="shared" ref="O36:O52" si="7">M36-N36</f>
        <v>29713754</v>
      </c>
    </row>
    <row r="37" s="2" customFormat="1" ht="13.5" spans="1:15">
      <c r="A37" s="13" t="s">
        <v>47</v>
      </c>
      <c r="B37" s="2" t="s">
        <v>10</v>
      </c>
      <c r="C37" s="2" t="s">
        <v>10</v>
      </c>
      <c r="D37" s="6">
        <v>24.98</v>
      </c>
      <c r="E37" s="6">
        <v>10.45</v>
      </c>
      <c r="F37" s="6">
        <f t="shared" si="4"/>
        <v>14.53</v>
      </c>
      <c r="G37" s="7">
        <v>2683.81</v>
      </c>
      <c r="H37" s="7">
        <v>707.3</v>
      </c>
      <c r="I37" s="7">
        <f t="shared" si="5"/>
        <v>1976.51</v>
      </c>
      <c r="J37" s="8">
        <v>5753086</v>
      </c>
      <c r="K37" s="8">
        <v>1725057</v>
      </c>
      <c r="L37" s="8">
        <f t="shared" si="6"/>
        <v>4028029</v>
      </c>
      <c r="M37" s="9">
        <v>20943848</v>
      </c>
      <c r="N37" s="9">
        <v>4433465</v>
      </c>
      <c r="O37" s="9">
        <f t="shared" si="7"/>
        <v>16510383</v>
      </c>
    </row>
    <row r="38" s="2" customFormat="1" ht="13.5" spans="1:15">
      <c r="A38" s="13" t="s">
        <v>48</v>
      </c>
      <c r="B38" s="2" t="s">
        <v>10</v>
      </c>
      <c r="C38" s="2" t="s">
        <v>10</v>
      </c>
      <c r="D38" s="6">
        <v>30.96</v>
      </c>
      <c r="E38" s="6">
        <v>15.73</v>
      </c>
      <c r="F38" s="6">
        <f t="shared" si="4"/>
        <v>15.23</v>
      </c>
      <c r="G38" s="7">
        <v>3293.23</v>
      </c>
      <c r="H38" s="7">
        <v>1062</v>
      </c>
      <c r="I38" s="7">
        <f t="shared" si="5"/>
        <v>2231.23</v>
      </c>
      <c r="J38" s="8">
        <v>7199286</v>
      </c>
      <c r="K38" s="8">
        <v>2469073</v>
      </c>
      <c r="L38" s="8">
        <f t="shared" si="6"/>
        <v>4730213</v>
      </c>
      <c r="M38" s="9">
        <v>25924703</v>
      </c>
      <c r="N38" s="9">
        <v>7390477</v>
      </c>
      <c r="O38" s="9">
        <f t="shared" si="7"/>
        <v>18534226</v>
      </c>
    </row>
    <row r="39" s="2" customFormat="1" ht="13.5" spans="1:15">
      <c r="A39" s="13" t="s">
        <v>49</v>
      </c>
      <c r="B39" s="2" t="s">
        <v>13</v>
      </c>
      <c r="C39" s="2" t="s">
        <v>13</v>
      </c>
      <c r="D39" s="6">
        <v>13.56</v>
      </c>
      <c r="E39" s="6">
        <v>9.2</v>
      </c>
      <c r="F39" s="6">
        <f t="shared" si="4"/>
        <v>4.36</v>
      </c>
      <c r="G39" s="7">
        <v>3335.91</v>
      </c>
      <c r="H39" s="7">
        <v>1231.58</v>
      </c>
      <c r="I39" s="7">
        <f t="shared" si="5"/>
        <v>2104.33</v>
      </c>
      <c r="J39" s="8">
        <v>8645486</v>
      </c>
      <c r="K39" s="8">
        <v>3212321</v>
      </c>
      <c r="L39" s="8">
        <f t="shared" si="6"/>
        <v>5433165</v>
      </c>
      <c r="M39" s="9">
        <v>31657342</v>
      </c>
      <c r="N39" s="9">
        <v>10343348</v>
      </c>
      <c r="O39" s="9">
        <f t="shared" si="7"/>
        <v>21313994</v>
      </c>
    </row>
    <row r="40" s="2" customFormat="1" ht="13.5" spans="1:15">
      <c r="A40" s="13" t="s">
        <v>50</v>
      </c>
      <c r="B40" s="2" t="s">
        <v>10</v>
      </c>
      <c r="C40" s="2" t="s">
        <v>10</v>
      </c>
      <c r="D40" s="6">
        <v>0.58</v>
      </c>
      <c r="E40" s="6">
        <v>0.8</v>
      </c>
      <c r="F40" s="6">
        <f t="shared" si="4"/>
        <v>-0.22</v>
      </c>
      <c r="G40" s="7">
        <v>61.94</v>
      </c>
      <c r="H40" s="7">
        <v>49.64</v>
      </c>
      <c r="I40" s="7">
        <f t="shared" si="5"/>
        <v>12.3</v>
      </c>
      <c r="J40" s="8">
        <v>163147</v>
      </c>
      <c r="K40" s="8">
        <v>127375</v>
      </c>
      <c r="L40" s="8">
        <f t="shared" si="6"/>
        <v>35772</v>
      </c>
      <c r="M40" s="9">
        <v>132821</v>
      </c>
      <c r="N40" s="9">
        <v>71598</v>
      </c>
      <c r="O40" s="9">
        <f t="shared" si="7"/>
        <v>61223</v>
      </c>
    </row>
    <row r="41" s="2" customFormat="1" ht="13.5" spans="1:15">
      <c r="A41" s="13" t="s">
        <v>51</v>
      </c>
      <c r="B41" s="2" t="s">
        <v>10</v>
      </c>
      <c r="C41" s="2" t="s">
        <v>10</v>
      </c>
      <c r="D41" s="6">
        <v>541.1</v>
      </c>
      <c r="E41" s="6">
        <v>540.89</v>
      </c>
      <c r="F41" s="6">
        <f t="shared" si="4"/>
        <v>0.210000000000036</v>
      </c>
      <c r="G41" s="7">
        <v>35452.59</v>
      </c>
      <c r="H41" s="17">
        <v>35110.1</v>
      </c>
      <c r="I41" s="7">
        <f t="shared" si="5"/>
        <v>342.489999999998</v>
      </c>
      <c r="J41" s="8">
        <v>51549732</v>
      </c>
      <c r="K41" s="8">
        <v>51505933</v>
      </c>
      <c r="L41" s="8">
        <f t="shared" si="6"/>
        <v>43799</v>
      </c>
      <c r="M41" s="9">
        <v>284777492</v>
      </c>
      <c r="N41" s="9">
        <v>282614159</v>
      </c>
      <c r="O41" s="9">
        <f t="shared" si="7"/>
        <v>2163333</v>
      </c>
    </row>
    <row r="42" s="2" customFormat="1" ht="13.5" spans="1:15">
      <c r="A42" s="13" t="s">
        <v>52</v>
      </c>
      <c r="B42" s="2" t="s">
        <v>10</v>
      </c>
      <c r="C42" s="2" t="s">
        <v>10</v>
      </c>
      <c r="D42" s="6">
        <v>0.07</v>
      </c>
      <c r="E42" s="6">
        <v>0.07</v>
      </c>
      <c r="F42" s="6">
        <f t="shared" si="4"/>
        <v>0</v>
      </c>
      <c r="G42" s="7">
        <v>16.92</v>
      </c>
      <c r="H42" s="7">
        <v>17.08</v>
      </c>
      <c r="I42" s="7">
        <f t="shared" si="5"/>
        <v>-0.159999999999997</v>
      </c>
      <c r="J42" s="8">
        <v>11559</v>
      </c>
      <c r="K42" s="8">
        <v>10599</v>
      </c>
      <c r="L42" s="8">
        <f t="shared" si="6"/>
        <v>960</v>
      </c>
      <c r="M42" s="9">
        <v>225</v>
      </c>
      <c r="N42" s="9">
        <v>225</v>
      </c>
      <c r="O42" s="9">
        <f t="shared" si="7"/>
        <v>0</v>
      </c>
    </row>
    <row r="43" ht="13.5" spans="1:15">
      <c r="A43" s="12" t="s">
        <v>53</v>
      </c>
      <c r="B43" s="2" t="s">
        <v>10</v>
      </c>
      <c r="C43" s="2" t="s">
        <v>10</v>
      </c>
      <c r="D43" s="6">
        <v>0.27</v>
      </c>
      <c r="E43" s="6">
        <v>0.23</v>
      </c>
      <c r="F43" s="6">
        <f t="shared" si="4"/>
        <v>0.04</v>
      </c>
      <c r="G43" s="7">
        <v>34.95</v>
      </c>
      <c r="H43" s="7">
        <v>33.05</v>
      </c>
      <c r="I43" s="7">
        <f t="shared" si="5"/>
        <v>1.90000000000001</v>
      </c>
      <c r="J43" s="8">
        <v>52028</v>
      </c>
      <c r="K43" s="8">
        <v>48156</v>
      </c>
      <c r="L43" s="8">
        <f t="shared" si="6"/>
        <v>3872</v>
      </c>
      <c r="M43" s="9">
        <v>37901</v>
      </c>
      <c r="N43" s="9">
        <v>37901</v>
      </c>
      <c r="O43" s="9">
        <f t="shared" si="7"/>
        <v>0</v>
      </c>
    </row>
    <row r="44" ht="13.5" spans="1:15">
      <c r="A44" s="12" t="s">
        <v>54</v>
      </c>
      <c r="B44" s="2" t="s">
        <v>10</v>
      </c>
      <c r="C44" s="2" t="s">
        <v>10</v>
      </c>
      <c r="D44" s="6">
        <v>0.07</v>
      </c>
      <c r="E44" s="6">
        <v>0.06</v>
      </c>
      <c r="F44" s="6">
        <f t="shared" si="4"/>
        <v>0.01</v>
      </c>
      <c r="G44" s="7">
        <v>17.01</v>
      </c>
      <c r="H44" s="7">
        <v>17.27</v>
      </c>
      <c r="I44" s="7">
        <f t="shared" si="5"/>
        <v>-0.259999999999998</v>
      </c>
      <c r="J44" s="8">
        <v>12074</v>
      </c>
      <c r="K44" s="8">
        <v>11114</v>
      </c>
      <c r="L44" s="8">
        <f t="shared" si="6"/>
        <v>960</v>
      </c>
      <c r="M44" s="9">
        <v>226</v>
      </c>
      <c r="N44" s="9">
        <v>226</v>
      </c>
      <c r="O44" s="9">
        <f t="shared" si="7"/>
        <v>0</v>
      </c>
    </row>
    <row r="45" ht="13.5" spans="1:15">
      <c r="A45" s="12" t="s">
        <v>55</v>
      </c>
      <c r="B45" s="2" t="s">
        <v>10</v>
      </c>
      <c r="C45" s="2" t="s">
        <v>10</v>
      </c>
      <c r="D45" s="6">
        <v>3.02</v>
      </c>
      <c r="E45" s="6">
        <v>0.45</v>
      </c>
      <c r="F45" s="6">
        <f t="shared" si="4"/>
        <v>2.57</v>
      </c>
      <c r="G45" s="7">
        <v>322.26</v>
      </c>
      <c r="H45" s="7">
        <v>51.3</v>
      </c>
      <c r="I45" s="7">
        <f t="shared" si="5"/>
        <v>270.96</v>
      </c>
      <c r="J45" s="8">
        <v>860174</v>
      </c>
      <c r="K45" s="8">
        <v>145802</v>
      </c>
      <c r="L45" s="8">
        <f t="shared" si="6"/>
        <v>714372</v>
      </c>
      <c r="M45" s="9">
        <v>2119109</v>
      </c>
      <c r="N45" s="9">
        <v>11464</v>
      </c>
      <c r="O45" s="9">
        <f t="shared" si="7"/>
        <v>2107645</v>
      </c>
    </row>
    <row r="46" ht="13.5" spans="1:15">
      <c r="A46" s="12" t="s">
        <v>56</v>
      </c>
      <c r="B46" s="2" t="s">
        <v>10</v>
      </c>
      <c r="C46" s="2" t="s">
        <v>10</v>
      </c>
      <c r="D46" s="6">
        <v>0.05</v>
      </c>
      <c r="E46" s="6">
        <v>0.05</v>
      </c>
      <c r="F46" s="6">
        <f t="shared" si="4"/>
        <v>0</v>
      </c>
      <c r="G46" s="7">
        <v>15.68</v>
      </c>
      <c r="H46" s="7">
        <v>15.89</v>
      </c>
      <c r="I46" s="7">
        <f t="shared" si="5"/>
        <v>-0.210000000000001</v>
      </c>
      <c r="J46" s="8">
        <v>8132</v>
      </c>
      <c r="K46" s="8">
        <v>7234</v>
      </c>
      <c r="L46" s="8">
        <f t="shared" si="6"/>
        <v>898</v>
      </c>
      <c r="M46" s="9">
        <v>130</v>
      </c>
      <c r="N46" s="9">
        <v>130</v>
      </c>
      <c r="O46" s="9">
        <f t="shared" si="7"/>
        <v>0</v>
      </c>
    </row>
    <row r="47" ht="13.5" spans="1:15">
      <c r="A47" s="12" t="s">
        <v>57</v>
      </c>
      <c r="B47" s="2" t="s">
        <v>10</v>
      </c>
      <c r="C47" s="2" t="s">
        <v>10</v>
      </c>
      <c r="D47" s="6">
        <v>0.26</v>
      </c>
      <c r="E47" s="6">
        <v>0.07</v>
      </c>
      <c r="F47" s="6">
        <f t="shared" si="4"/>
        <v>0.19</v>
      </c>
      <c r="G47" s="7">
        <v>38.64</v>
      </c>
      <c r="H47" s="7">
        <v>19.39</v>
      </c>
      <c r="I47" s="7">
        <f t="shared" si="5"/>
        <v>19.25</v>
      </c>
      <c r="J47" s="8">
        <v>79568</v>
      </c>
      <c r="K47" s="8">
        <v>16724</v>
      </c>
      <c r="L47" s="8">
        <f t="shared" si="6"/>
        <v>62844</v>
      </c>
      <c r="M47" s="9">
        <v>169275</v>
      </c>
      <c r="N47" s="9">
        <v>8255</v>
      </c>
      <c r="O47" s="9">
        <f t="shared" si="7"/>
        <v>161020</v>
      </c>
    </row>
    <row r="48" ht="13.5" spans="1:15">
      <c r="A48" s="12" t="s">
        <v>58</v>
      </c>
      <c r="B48" s="2" t="s">
        <v>10</v>
      </c>
      <c r="C48" s="2" t="s">
        <v>10</v>
      </c>
      <c r="D48" s="6">
        <v>0.08</v>
      </c>
      <c r="E48" s="6">
        <v>0.08</v>
      </c>
      <c r="F48" s="6">
        <f t="shared" si="4"/>
        <v>0</v>
      </c>
      <c r="G48" s="7">
        <v>17.37</v>
      </c>
      <c r="H48" s="7">
        <v>17.61</v>
      </c>
      <c r="I48" s="7">
        <f t="shared" si="5"/>
        <v>-0.239999999999998</v>
      </c>
      <c r="J48" s="8">
        <v>11947</v>
      </c>
      <c r="K48" s="8">
        <v>11372</v>
      </c>
      <c r="L48" s="8">
        <f t="shared" si="6"/>
        <v>575</v>
      </c>
      <c r="M48" s="9">
        <v>1895</v>
      </c>
      <c r="N48" s="9">
        <v>2089</v>
      </c>
      <c r="O48" s="9">
        <f t="shared" si="7"/>
        <v>-194</v>
      </c>
    </row>
    <row r="49" ht="13.5" spans="1:15">
      <c r="A49" s="12" t="s">
        <v>59</v>
      </c>
      <c r="B49" s="2" t="s">
        <v>10</v>
      </c>
      <c r="C49" s="2" t="s">
        <v>10</v>
      </c>
      <c r="D49" s="6">
        <v>4</v>
      </c>
      <c r="E49" s="6">
        <v>3.42</v>
      </c>
      <c r="F49" s="6">
        <f t="shared" si="4"/>
        <v>0.58</v>
      </c>
      <c r="G49" s="7">
        <v>348.99</v>
      </c>
      <c r="H49" s="7">
        <v>258.04</v>
      </c>
      <c r="I49" s="7">
        <f t="shared" si="5"/>
        <v>90.95</v>
      </c>
      <c r="J49" s="8">
        <v>624013</v>
      </c>
      <c r="K49" s="8">
        <v>472182</v>
      </c>
      <c r="L49" s="8">
        <f t="shared" si="6"/>
        <v>151831</v>
      </c>
      <c r="M49" s="9">
        <v>2634429</v>
      </c>
      <c r="N49" s="9">
        <v>1895075</v>
      </c>
      <c r="O49" s="9">
        <f t="shared" si="7"/>
        <v>739354</v>
      </c>
    </row>
    <row r="50" ht="13.5" spans="1:15">
      <c r="A50" s="12" t="s">
        <v>60</v>
      </c>
      <c r="B50" s="2" t="s">
        <v>10</v>
      </c>
      <c r="C50" s="2" t="s">
        <v>10</v>
      </c>
      <c r="D50" s="6">
        <v>2.96</v>
      </c>
      <c r="E50" s="6">
        <v>2.55</v>
      </c>
      <c r="F50" s="6">
        <f t="shared" si="4"/>
        <v>0.41</v>
      </c>
      <c r="G50" s="7">
        <v>250.61</v>
      </c>
      <c r="H50" s="7">
        <v>215.03</v>
      </c>
      <c r="I50" s="7">
        <f t="shared" si="5"/>
        <v>35.58</v>
      </c>
      <c r="J50" s="8">
        <v>450652</v>
      </c>
      <c r="K50" s="8">
        <v>362579</v>
      </c>
      <c r="L50" s="8">
        <f t="shared" si="6"/>
        <v>88073</v>
      </c>
      <c r="M50" s="9">
        <v>1972789</v>
      </c>
      <c r="N50" s="9">
        <v>1455819</v>
      </c>
      <c r="O50" s="9">
        <f t="shared" si="7"/>
        <v>516970</v>
      </c>
    </row>
    <row r="51" ht="13.5" spans="1:15">
      <c r="A51" s="12" t="s">
        <v>61</v>
      </c>
      <c r="B51" s="2" t="s">
        <v>10</v>
      </c>
      <c r="C51" s="2" t="s">
        <v>10</v>
      </c>
      <c r="D51" s="6">
        <v>0.08</v>
      </c>
      <c r="E51" s="6">
        <v>0.1</v>
      </c>
      <c r="F51" s="6">
        <f t="shared" si="4"/>
        <v>-0.02</v>
      </c>
      <c r="G51" s="7">
        <v>18.69</v>
      </c>
      <c r="H51" s="7">
        <v>18.84</v>
      </c>
      <c r="I51" s="7">
        <f t="shared" si="5"/>
        <v>-0.149999999999999</v>
      </c>
      <c r="J51" s="8">
        <v>17462</v>
      </c>
      <c r="K51" s="8">
        <v>17236</v>
      </c>
      <c r="L51" s="8">
        <f t="shared" si="6"/>
        <v>226</v>
      </c>
      <c r="M51" s="9">
        <v>18734</v>
      </c>
      <c r="N51" s="9">
        <v>16172</v>
      </c>
      <c r="O51" s="9">
        <f t="shared" si="7"/>
        <v>2562</v>
      </c>
    </row>
    <row r="52" ht="13.5" spans="1:15">
      <c r="A52" s="12" t="s">
        <v>62</v>
      </c>
      <c r="B52" s="2" t="s">
        <v>10</v>
      </c>
      <c r="C52" s="2" t="s">
        <v>10</v>
      </c>
      <c r="D52" s="6">
        <v>0.08</v>
      </c>
      <c r="E52" s="6">
        <v>0.07</v>
      </c>
      <c r="F52" s="6">
        <f t="shared" si="4"/>
        <v>0.00999999999999999</v>
      </c>
      <c r="G52" s="7">
        <v>17.8</v>
      </c>
      <c r="H52" s="7">
        <v>17.61</v>
      </c>
      <c r="I52" s="7">
        <f t="shared" si="5"/>
        <v>0.190000000000001</v>
      </c>
      <c r="J52" s="8">
        <v>15207</v>
      </c>
      <c r="K52" s="8">
        <v>12846</v>
      </c>
      <c r="L52" s="8">
        <f t="shared" si="6"/>
        <v>2361</v>
      </c>
      <c r="M52" s="9">
        <v>13764</v>
      </c>
      <c r="N52" s="9">
        <v>8876</v>
      </c>
      <c r="O52" s="9">
        <f t="shared" si="7"/>
        <v>4888</v>
      </c>
    </row>
    <row r="53" spans="2:15">
      <c r="B53" s="5">
        <v>37</v>
      </c>
      <c r="C53" s="5">
        <v>37</v>
      </c>
      <c r="D53" s="6">
        <f t="shared" ref="D53:I53" si="8">SUM(D3:D52)</f>
        <v>1289.64</v>
      </c>
      <c r="E53" s="6">
        <f t="shared" si="8"/>
        <v>773.15</v>
      </c>
      <c r="F53" s="6">
        <f t="shared" si="8"/>
        <v>516.49</v>
      </c>
      <c r="G53" s="7">
        <f t="shared" si="8"/>
        <v>105726.9</v>
      </c>
      <c r="H53" s="7">
        <f t="shared" si="8"/>
        <v>44250</v>
      </c>
      <c r="I53" s="7">
        <f t="shared" si="8"/>
        <v>61476.9</v>
      </c>
      <c r="J53" s="8">
        <f t="shared" ref="J53:O53" si="9">SUM(J3:J52)</f>
        <v>225144050</v>
      </c>
      <c r="K53" s="8">
        <f t="shared" si="9"/>
        <v>74843821</v>
      </c>
      <c r="L53" s="8">
        <f t="shared" si="9"/>
        <v>150300229</v>
      </c>
      <c r="M53" s="9">
        <f t="shared" si="9"/>
        <v>838124406</v>
      </c>
      <c r="N53" s="9">
        <f t="shared" si="9"/>
        <v>329940953</v>
      </c>
      <c r="O53" s="9">
        <f t="shared" si="9"/>
        <v>508183453</v>
      </c>
    </row>
    <row r="54" spans="6:15">
      <c r="F54" s="6">
        <f>F53/D53</f>
        <v>0.400491610061723</v>
      </c>
      <c r="I54" s="7">
        <f>I53/G53</f>
        <v>0.581468859864424</v>
      </c>
      <c r="L54" s="8">
        <f>L53/J53</f>
        <v>0.667573622309806</v>
      </c>
      <c r="O54" s="9">
        <f>O53/M53</f>
        <v>0.606334154407144</v>
      </c>
    </row>
  </sheetData>
  <mergeCells count="5">
    <mergeCell ref="B1:C1"/>
    <mergeCell ref="D1:F1"/>
    <mergeCell ref="G1:I1"/>
    <mergeCell ref="J1:L1"/>
    <mergeCell ref="M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</cp:lastModifiedBy>
  <dcterms:created xsi:type="dcterms:W3CDTF">2025-04-30T03:01:00Z</dcterms:created>
  <dcterms:modified xsi:type="dcterms:W3CDTF">2025-06-11T11:23:29Z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DD2F581F26724EDAAF6D75C706443FB2_13</vt:lpwstr>
  </property>
  <property fmtid="{D5CDD505-2E9C-101B-9397-08002B2CF9AE}" pid="3" name="KSOProductBuildVer">
    <vt:lpwstr>2052-12.1.0.21541</vt:lpwstr>
  </property>
</Properties>
</file>