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70" windowHeight="8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<sst xmlns="http://schemas.openxmlformats.org/spreadsheetml/2006/main" count="170" uniqueCount="60">
  <si>
    <t>result</t>
  </si>
  <si>
    <t>time</t>
  </si>
  <si>
    <t>memory</t>
  </si>
  <si>
    <t>vars</t>
  </si>
  <si>
    <t>clause</t>
  </si>
  <si>
    <t>name</t>
  </si>
  <si>
    <t>Hetrify</t>
  </si>
  <si>
    <t>Hetrify+</t>
  </si>
  <si>
    <t>error</t>
  </si>
  <si>
    <t>bAnd1.s</t>
  </si>
  <si>
    <t>SUCCESSFUL</t>
  </si>
  <si>
    <t>bor1.s</t>
  </si>
  <si>
    <t>bresenham-ll_valuebound10.s</t>
  </si>
  <si>
    <t>bresenham-ll_valuebound5.s</t>
  </si>
  <si>
    <t>cohendiv-ll_unwindbound2.s</t>
  </si>
  <si>
    <t>cohendiv-ll_valuebound20.s</t>
  </si>
  <si>
    <t>cohendiv-ll_valuebound5.s</t>
  </si>
  <si>
    <t>cohendiv-ll_valuebound50.s</t>
  </si>
  <si>
    <t>dijkstra-u_unwindbound1.s</t>
  </si>
  <si>
    <t>egcd-ll_valuebound1.s</t>
  </si>
  <si>
    <t>egcd-ll_valuebound2.s</t>
  </si>
  <si>
    <t>fermat1-ll_valuebound1.s</t>
  </si>
  <si>
    <t>fermat1-ll_valuebound2.s</t>
  </si>
  <si>
    <t>fermat2-ll_valuebound5.s</t>
  </si>
  <si>
    <t>gcd_4.s</t>
  </si>
  <si>
    <t>geo1-ll_valuebound5.s</t>
  </si>
  <si>
    <t>geo2-ll_valuebound5.s</t>
  </si>
  <si>
    <t>geo3-ll_valuebound2.s</t>
  </si>
  <si>
    <t>hard2_valuebound100.s</t>
  </si>
  <si>
    <t>hard2_valuebound50.s</t>
  </si>
  <si>
    <t>hard-ll_valuebound10.s</t>
  </si>
  <si>
    <t>hard-ll_valuebound2.s</t>
  </si>
  <si>
    <t>hard-ll_valuebound20.s</t>
  </si>
  <si>
    <t>hard-ll_valuebound5.s</t>
  </si>
  <si>
    <t>hard-u_valuebound10.s</t>
  </si>
  <si>
    <t>hard-u_valuebound100.s</t>
  </si>
  <si>
    <t>hard-u_valuebound20.s</t>
  </si>
  <si>
    <t>hard-u_valuebound50.s</t>
  </si>
  <si>
    <t>lcm2_valuebound10.s</t>
  </si>
  <si>
    <t>lcm2_valuebound5.s</t>
  </si>
  <si>
    <t>linear_interpolation_2.s</t>
  </si>
  <si>
    <t>max05-1.s</t>
  </si>
  <si>
    <t>prod4br-ll_valuebound2.s</t>
  </si>
  <si>
    <t>prod4br-ll_valuebound5.s</t>
  </si>
  <si>
    <t>prodbin-ll_valuebound10.s</t>
  </si>
  <si>
    <t>prodbin-ll_valuebound2.s</t>
  </si>
  <si>
    <t>prodbin-ll_valuebound20.s</t>
  </si>
  <si>
    <t>prodbin-ll_valuebound5.s</t>
  </si>
  <si>
    <t>recHanoi02-2.s</t>
  </si>
  <si>
    <t>recHanoi03-2.s</t>
  </si>
  <si>
    <t>sep05-1.s</t>
  </si>
  <si>
    <t>sep10-2.s</t>
  </si>
  <si>
    <t>sep20-1.s</t>
  </si>
  <si>
    <t>string-1.s</t>
  </si>
  <si>
    <t>sum05-2.s</t>
  </si>
  <si>
    <t>terminator_02-2_abstracted.s</t>
  </si>
  <si>
    <t>terminator_03-2_abstracted.s</t>
  </si>
  <si>
    <t>test27-1.s</t>
  </si>
  <si>
    <t>test28-2.s</t>
  </si>
  <si>
    <t>xor1.s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</si>
</sst>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workbookViewId="0">
      <selection activeCell="F59" sqref="F59"/>
    </sheetView>
  </sheetViews>
  <sheetFormatPr defaultColWidth="8.72727272727273" defaultRowHeight="15"/>
  <cols>
    <col min="1" max="1" width="39.8181818181818" style="3" customWidth="1"/>
    <col min="2" max="2" width="13.7272727272727" style="4" customWidth="1"/>
    <col min="3" max="3" width="12.3636363636364" style="4" customWidth="1"/>
    <col min="4" max="4" width="13.1818181818182" style="5" customWidth="1"/>
    <col min="5" max="6" width="13.2727272727273" style="5" customWidth="1"/>
    <col min="7" max="9" width="13.9090909090909" style="6" customWidth="1"/>
    <col min="10" max="10" width="13.9090909090909" style="7" customWidth="1"/>
    <col min="11" max="11" width="13" style="7" customWidth="1"/>
    <col min="12" max="12" width="12.8181818181818" style="7"/>
    <col min="13" max="13" width="13.7272727272727" style="8" customWidth="1"/>
    <col min="14" max="14" width="11.9090909090909" style="8" customWidth="1"/>
    <col min="15" max="15" width="12.8181818181818" style="8"/>
    <col min="16" max="16384" width="8.72727272727273" style="9"/>
  </cols>
  <sheetData>
    <row r="1" spans="2:13">
      <c r="B1" s="4" t="s">
        <v>0</v>
      </c>
      <c r="D1" s="5" t="s">
        <v>1</v>
      </c>
      <c r="G1" s="6" t="s">
        <v>2</v>
      </c>
      <c r="J1" s="7" t="s">
        <v>3</v>
      </c>
      <c r="M1" s="8" t="s">
        <v>4</v>
      </c>
    </row>
    <row r="2" s="1" customFormat="1" spans="1:15">
      <c r="A2" s="10" t="s">
        <v>5</v>
      </c>
      <c r="B2" s="4" t="s">
        <v>6</v>
      </c>
      <c r="C2" s="4" t="s">
        <v>7</v>
      </c>
      <c r="D2" s="5" t="s">
        <v>6</v>
      </c>
      <c r="E2" s="5" t="s">
        <v>7</v>
      </c>
      <c r="F2" s="5" t="s">
        <v>8</v>
      </c>
      <c r="G2" s="6" t="s">
        <v>6</v>
      </c>
      <c r="H2" s="6" t="s">
        <v>7</v>
      </c>
      <c r="I2" s="6" t="s">
        <v>8</v>
      </c>
      <c r="J2" s="7" t="s">
        <v>6</v>
      </c>
      <c r="K2" s="7" t="s">
        <v>7</v>
      </c>
      <c r="L2" s="7" t="s">
        <v>8</v>
      </c>
      <c r="M2" s="8" t="s">
        <v>6</v>
      </c>
      <c r="N2" s="8" t="s">
        <v>7</v>
      </c>
      <c r="O2" s="8" t="s">
        <v>8</v>
      </c>
    </row>
    <row r="3" spans="1:15">
      <c r="A3" s="11" t="s">
        <v>9</v>
      </c>
      <c r="B3" s="11" t="s">
        <v>10</v>
      </c>
      <c r="C3" s="11" t="s">
        <v>10</v>
      </c>
      <c r="D3" s="12">
        <v>6.32</v>
      </c>
      <c r="E3" s="13">
        <v>3.07</v>
      </c>
      <c r="F3" s="5">
        <f>D3-E3</f>
        <v>3.25</v>
      </c>
      <c r="G3" s="14">
        <v>1657.62</v>
      </c>
      <c r="H3" s="14">
        <v>695.84</v>
      </c>
      <c r="I3" s="6">
        <f>G3-H3</f>
        <v>961.78</v>
      </c>
      <c r="J3" s="15">
        <v>4256610</v>
      </c>
      <c r="K3" s="15">
        <v>1804625</v>
      </c>
      <c r="L3" s="7">
        <f>J3-K3</f>
        <v>2451985</v>
      </c>
      <c r="M3" s="16">
        <v>16060079</v>
      </c>
      <c r="N3" s="16">
        <v>6449846</v>
      </c>
      <c r="O3" s="8">
        <f>M3-N3</f>
        <v>9610233</v>
      </c>
    </row>
    <row r="4" spans="1:15">
      <c r="A4" s="11" t="s">
        <v>11</v>
      </c>
      <c r="B4" s="11" t="s">
        <v>10</v>
      </c>
      <c r="C4" s="11" t="s">
        <v>10</v>
      </c>
      <c r="D4" s="12">
        <v>5.55</v>
      </c>
      <c r="E4" s="13">
        <v>1.5</v>
      </c>
      <c r="F4" s="5">
        <f t="shared" ref="F4:F35" si="0">D4-E4</f>
        <v>4.05</v>
      </c>
      <c r="G4" s="14">
        <v>648.03</v>
      </c>
      <c r="H4" s="14">
        <v>171.85</v>
      </c>
      <c r="I4" s="6">
        <f t="shared" ref="I4:I35" si="1">G4-H4</f>
        <v>476.18</v>
      </c>
      <c r="J4" s="15">
        <v>1481108</v>
      </c>
      <c r="K4" s="15">
        <v>433535</v>
      </c>
      <c r="L4" s="7">
        <f t="shared" ref="L4:L35" si="2">J4-K4</f>
        <v>1047573</v>
      </c>
      <c r="M4" s="16">
        <v>4757544</v>
      </c>
      <c r="N4" s="16">
        <v>927238</v>
      </c>
      <c r="O4" s="8">
        <f t="shared" ref="O4:O35" si="3">M4-N4</f>
        <v>3830306</v>
      </c>
    </row>
    <row r="5" spans="1:15">
      <c r="A5" s="11" t="s">
        <v>12</v>
      </c>
      <c r="B5" s="11" t="s">
        <v>10</v>
      </c>
      <c r="C5" s="11" t="s">
        <v>10</v>
      </c>
      <c r="D5" s="12">
        <v>20.33</v>
      </c>
      <c r="E5" s="13">
        <v>1.38</v>
      </c>
      <c r="F5" s="5">
        <f t="shared" si="0"/>
        <v>18.95</v>
      </c>
      <c r="G5" s="14">
        <v>1931.68</v>
      </c>
      <c r="H5" s="14">
        <v>88.31</v>
      </c>
      <c r="I5" s="6">
        <f t="shared" si="1"/>
        <v>1843.37</v>
      </c>
      <c r="J5" s="15">
        <v>4415005</v>
      </c>
      <c r="K5" s="15">
        <v>213800</v>
      </c>
      <c r="L5" s="7">
        <f t="shared" si="2"/>
        <v>4201205</v>
      </c>
      <c r="M5" s="16">
        <v>16986998</v>
      </c>
      <c r="N5" s="16">
        <v>415223</v>
      </c>
      <c r="O5" s="8">
        <f t="shared" si="3"/>
        <v>16571775</v>
      </c>
    </row>
    <row r="6" spans="1:15">
      <c r="A6" s="11" t="s">
        <v>13</v>
      </c>
      <c r="B6" s="11" t="s">
        <v>10</v>
      </c>
      <c r="C6" s="11" t="s">
        <v>10</v>
      </c>
      <c r="D6" s="12">
        <v>20.28</v>
      </c>
      <c r="E6" s="13">
        <v>1.2</v>
      </c>
      <c r="F6" s="5">
        <f t="shared" si="0"/>
        <v>19.08</v>
      </c>
      <c r="G6" s="14">
        <v>1926.02</v>
      </c>
      <c r="H6" s="14">
        <v>88.67</v>
      </c>
      <c r="I6" s="6">
        <f t="shared" si="1"/>
        <v>1837.35</v>
      </c>
      <c r="J6" s="15">
        <v>4415005</v>
      </c>
      <c r="K6" s="15">
        <v>213800</v>
      </c>
      <c r="L6" s="7">
        <f t="shared" si="2"/>
        <v>4201205</v>
      </c>
      <c r="M6" s="16">
        <v>16986997</v>
      </c>
      <c r="N6" s="16">
        <v>415222</v>
      </c>
      <c r="O6" s="8">
        <f t="shared" si="3"/>
        <v>16571775</v>
      </c>
    </row>
    <row r="7" spans="1:15">
      <c r="A7" s="11" t="s">
        <v>14</v>
      </c>
      <c r="B7" s="11" t="s">
        <v>10</v>
      </c>
      <c r="C7" s="11" t="s">
        <v>10</v>
      </c>
      <c r="D7" s="12">
        <v>362.06</v>
      </c>
      <c r="E7" s="13">
        <v>194.07</v>
      </c>
      <c r="F7" s="5">
        <f t="shared" si="0"/>
        <v>167.99</v>
      </c>
      <c r="G7" s="14">
        <v>25654.68</v>
      </c>
      <c r="H7" s="14">
        <v>2380.15</v>
      </c>
      <c r="I7" s="6">
        <f t="shared" si="1"/>
        <v>23274.53</v>
      </c>
      <c r="J7" s="15">
        <v>60272731</v>
      </c>
      <c r="K7" s="15">
        <v>6642795</v>
      </c>
      <c r="L7" s="7">
        <f t="shared" si="2"/>
        <v>53629936</v>
      </c>
      <c r="M7" s="16">
        <v>212976336</v>
      </c>
      <c r="N7" s="16">
        <v>11471744</v>
      </c>
      <c r="O7" s="8">
        <f t="shared" si="3"/>
        <v>201504592</v>
      </c>
    </row>
    <row r="8" spans="1:15">
      <c r="A8" s="11" t="s">
        <v>15</v>
      </c>
      <c r="B8" s="11" t="s">
        <v>10</v>
      </c>
      <c r="C8" s="11" t="s">
        <v>10</v>
      </c>
      <c r="D8" s="12">
        <v>353.8</v>
      </c>
      <c r="E8" s="13">
        <v>141.2</v>
      </c>
      <c r="F8" s="5">
        <f t="shared" si="0"/>
        <v>212.6</v>
      </c>
      <c r="G8" s="14">
        <v>28870.07</v>
      </c>
      <c r="H8" s="14">
        <v>2415.75</v>
      </c>
      <c r="I8" s="6">
        <f t="shared" si="1"/>
        <v>26454.32</v>
      </c>
      <c r="J8" s="15">
        <v>68963792</v>
      </c>
      <c r="K8" s="15">
        <v>7253698</v>
      </c>
      <c r="L8" s="7">
        <f t="shared" si="2"/>
        <v>61710094</v>
      </c>
      <c r="M8" s="16">
        <v>242831642</v>
      </c>
      <c r="N8" s="16">
        <v>12510050</v>
      </c>
      <c r="O8" s="8">
        <f t="shared" si="3"/>
        <v>230321592</v>
      </c>
    </row>
    <row r="9" s="2" customFormat="1" ht="14" spans="1:15">
      <c r="A9" s="11" t="s">
        <v>16</v>
      </c>
      <c r="B9" s="11" t="s">
        <v>10</v>
      </c>
      <c r="C9" s="11" t="s">
        <v>10</v>
      </c>
      <c r="D9" s="12">
        <v>348.2</v>
      </c>
      <c r="E9" s="13">
        <v>136.57</v>
      </c>
      <c r="F9" s="5">
        <f t="shared" si="0"/>
        <v>211.63</v>
      </c>
      <c r="G9" s="14">
        <v>28861.43</v>
      </c>
      <c r="H9" s="14">
        <v>2413.29</v>
      </c>
      <c r="I9" s="6">
        <f t="shared" si="1"/>
        <v>26448.14</v>
      </c>
      <c r="J9" s="15">
        <v>68963792</v>
      </c>
      <c r="K9" s="15">
        <v>7253698</v>
      </c>
      <c r="L9" s="7">
        <f t="shared" si="2"/>
        <v>61710094</v>
      </c>
      <c r="M9" s="16">
        <v>242831641</v>
      </c>
      <c r="N9" s="16">
        <v>12510049</v>
      </c>
      <c r="O9" s="8">
        <f t="shared" si="3"/>
        <v>230321592</v>
      </c>
    </row>
    <row r="10" s="2" customFormat="1" ht="14" spans="1:15">
      <c r="A10" s="11" t="s">
        <v>17</v>
      </c>
      <c r="B10" s="11" t="s">
        <v>10</v>
      </c>
      <c r="C10" s="11" t="s">
        <v>10</v>
      </c>
      <c r="D10" s="12">
        <v>376.01</v>
      </c>
      <c r="E10" s="13">
        <v>160.3</v>
      </c>
      <c r="F10" s="5">
        <v>0</v>
      </c>
      <c r="G10" s="14">
        <v>28889.25</v>
      </c>
      <c r="H10" s="14">
        <v>2417.01</v>
      </c>
      <c r="I10" s="6">
        <v>0</v>
      </c>
      <c r="J10" s="15">
        <v>68963792</v>
      </c>
      <c r="K10" s="15">
        <v>7253698</v>
      </c>
      <c r="L10" s="7">
        <v>0</v>
      </c>
      <c r="M10" s="16">
        <v>242831643</v>
      </c>
      <c r="N10" s="16">
        <v>12510051</v>
      </c>
      <c r="O10" s="8">
        <v>0</v>
      </c>
    </row>
    <row r="11" s="2" customFormat="1" ht="14" spans="1:15">
      <c r="A11" s="11" t="s">
        <v>18</v>
      </c>
      <c r="B11" s="11" t="s">
        <v>10</v>
      </c>
      <c r="C11" s="11" t="s">
        <v>10</v>
      </c>
      <c r="D11" s="12">
        <v>52.19</v>
      </c>
      <c r="E11" s="13">
        <v>3.84</v>
      </c>
      <c r="F11" s="5">
        <f t="shared" si="0"/>
        <v>48.35</v>
      </c>
      <c r="G11" s="14">
        <v>4357.32</v>
      </c>
      <c r="H11" s="14">
        <v>264.57</v>
      </c>
      <c r="I11" s="6">
        <f t="shared" si="1"/>
        <v>4092.75</v>
      </c>
      <c r="J11" s="15">
        <v>9202182</v>
      </c>
      <c r="K11" s="15">
        <v>896674</v>
      </c>
      <c r="L11" s="7">
        <f t="shared" si="2"/>
        <v>8305508</v>
      </c>
      <c r="M11" s="16">
        <v>39142062</v>
      </c>
      <c r="N11" s="16">
        <v>490205</v>
      </c>
      <c r="O11" s="8">
        <f t="shared" si="3"/>
        <v>38651857</v>
      </c>
    </row>
    <row r="12" s="2" customFormat="1" ht="14" spans="1:15">
      <c r="A12" s="11" t="s">
        <v>19</v>
      </c>
      <c r="B12" s="11" t="s">
        <v>10</v>
      </c>
      <c r="C12" s="11" t="s">
        <v>10</v>
      </c>
      <c r="D12" s="12">
        <v>301.27</v>
      </c>
      <c r="E12" s="13">
        <v>585.98</v>
      </c>
      <c r="F12" s="5">
        <f t="shared" si="0"/>
        <v>-284.71</v>
      </c>
      <c r="G12" s="14">
        <v>50505.75</v>
      </c>
      <c r="H12" s="14">
        <v>8609.91</v>
      </c>
      <c r="I12" s="6">
        <f t="shared" si="1"/>
        <v>41895.84</v>
      </c>
      <c r="J12" s="15">
        <v>121847636</v>
      </c>
      <c r="K12" s="15">
        <v>19450966</v>
      </c>
      <c r="L12" s="7">
        <f t="shared" si="2"/>
        <v>102396670</v>
      </c>
      <c r="M12" s="16">
        <v>521444092</v>
      </c>
      <c r="N12" s="16">
        <v>83029203</v>
      </c>
      <c r="O12" s="8">
        <f t="shared" si="3"/>
        <v>438414889</v>
      </c>
    </row>
    <row r="13" s="2" customFormat="1" ht="14" spans="1:15">
      <c r="A13" s="11" t="s">
        <v>20</v>
      </c>
      <c r="B13" s="11" t="s">
        <v>10</v>
      </c>
      <c r="C13" s="11" t="s">
        <v>10</v>
      </c>
      <c r="D13" s="12">
        <v>656.52</v>
      </c>
      <c r="E13" s="13">
        <v>728.83</v>
      </c>
      <c r="F13" s="5">
        <f t="shared" si="0"/>
        <v>-72.3100000000001</v>
      </c>
      <c r="G13" s="14">
        <v>59626.13</v>
      </c>
      <c r="H13" s="14">
        <v>9389.79</v>
      </c>
      <c r="I13" s="6">
        <f t="shared" si="1"/>
        <v>50236.34</v>
      </c>
      <c r="J13" s="15">
        <v>121847636</v>
      </c>
      <c r="K13" s="15">
        <v>19450966</v>
      </c>
      <c r="L13" s="7">
        <f t="shared" si="2"/>
        <v>102396670</v>
      </c>
      <c r="M13" s="16">
        <v>521444092</v>
      </c>
      <c r="N13" s="16">
        <v>83029203</v>
      </c>
      <c r="O13" s="8">
        <f t="shared" si="3"/>
        <v>438414889</v>
      </c>
    </row>
    <row r="14" s="2" customFormat="1" ht="14" spans="1:15">
      <c r="A14" s="11" t="s">
        <v>21</v>
      </c>
      <c r="B14" s="11" t="s">
        <v>10</v>
      </c>
      <c r="C14" s="11" t="s">
        <v>10</v>
      </c>
      <c r="D14" s="12">
        <v>447.23</v>
      </c>
      <c r="E14" s="13">
        <v>73.3</v>
      </c>
      <c r="F14" s="5">
        <f t="shared" si="0"/>
        <v>373.93</v>
      </c>
      <c r="G14" s="14">
        <v>42637.08</v>
      </c>
      <c r="H14" s="14">
        <v>6488.72</v>
      </c>
      <c r="I14" s="6">
        <f t="shared" si="1"/>
        <v>36148.36</v>
      </c>
      <c r="J14" s="15">
        <v>91788905</v>
      </c>
      <c r="K14" s="15">
        <v>14314692</v>
      </c>
      <c r="L14" s="7">
        <f t="shared" si="2"/>
        <v>77474213</v>
      </c>
      <c r="M14" s="16">
        <v>371909243</v>
      </c>
      <c r="N14" s="16">
        <v>58816591</v>
      </c>
      <c r="O14" s="8">
        <f t="shared" si="3"/>
        <v>313092652</v>
      </c>
    </row>
    <row r="15" s="2" customFormat="1" ht="14" spans="1:15">
      <c r="A15" s="11" t="s">
        <v>22</v>
      </c>
      <c r="B15" s="11" t="s">
        <v>10</v>
      </c>
      <c r="C15" s="11" t="s">
        <v>10</v>
      </c>
      <c r="D15" s="12">
        <v>958.26</v>
      </c>
      <c r="E15" s="13">
        <v>84.71</v>
      </c>
      <c r="F15" s="5">
        <f t="shared" si="0"/>
        <v>873.55</v>
      </c>
      <c r="G15" s="14">
        <v>42648.54</v>
      </c>
      <c r="H15" s="14">
        <v>6511.88</v>
      </c>
      <c r="I15" s="6">
        <f t="shared" si="1"/>
        <v>36136.66</v>
      </c>
      <c r="J15" s="15">
        <v>91788905</v>
      </c>
      <c r="K15" s="15">
        <v>14314692</v>
      </c>
      <c r="L15" s="7">
        <f t="shared" si="2"/>
        <v>77474213</v>
      </c>
      <c r="M15" s="16">
        <v>371909243</v>
      </c>
      <c r="N15" s="16">
        <v>58816527</v>
      </c>
      <c r="O15" s="8">
        <f t="shared" si="3"/>
        <v>313092716</v>
      </c>
    </row>
    <row r="16" s="2" customFormat="1" ht="14" spans="1:15">
      <c r="A16" s="11" t="s">
        <v>23</v>
      </c>
      <c r="B16" s="11" t="s">
        <v>10</v>
      </c>
      <c r="C16" s="11" t="s">
        <v>10</v>
      </c>
      <c r="D16" s="12">
        <v>303.29</v>
      </c>
      <c r="E16" s="13">
        <v>64.61</v>
      </c>
      <c r="F16" s="5">
        <f t="shared" si="0"/>
        <v>238.68</v>
      </c>
      <c r="G16" s="14">
        <v>23195.54</v>
      </c>
      <c r="H16" s="14">
        <v>3596.39</v>
      </c>
      <c r="I16" s="6">
        <f t="shared" si="1"/>
        <v>19599.15</v>
      </c>
      <c r="J16" s="15">
        <v>49577101</v>
      </c>
      <c r="K16" s="15">
        <v>7256458</v>
      </c>
      <c r="L16" s="7">
        <f t="shared" si="2"/>
        <v>42320643</v>
      </c>
      <c r="M16" s="16">
        <v>201224434</v>
      </c>
      <c r="N16" s="16">
        <v>29436134</v>
      </c>
      <c r="O16" s="8">
        <f t="shared" si="3"/>
        <v>171788300</v>
      </c>
    </row>
    <row r="17" s="2" customFormat="1" ht="14" spans="1:15">
      <c r="A17" s="11" t="s">
        <v>24</v>
      </c>
      <c r="B17" s="11" t="s">
        <v>10</v>
      </c>
      <c r="C17" s="11" t="s">
        <v>10</v>
      </c>
      <c r="D17" s="12">
        <v>0.35</v>
      </c>
      <c r="E17" s="13">
        <v>0.09</v>
      </c>
      <c r="F17" s="5">
        <f t="shared" si="0"/>
        <v>0.26</v>
      </c>
      <c r="G17" s="14">
        <v>56.85</v>
      </c>
      <c r="H17" s="14">
        <v>19.57</v>
      </c>
      <c r="I17" s="6">
        <f t="shared" si="1"/>
        <v>37.28</v>
      </c>
      <c r="J17" s="15">
        <v>150487</v>
      </c>
      <c r="K17" s="15">
        <v>20558</v>
      </c>
      <c r="L17" s="7">
        <f t="shared" si="2"/>
        <v>129929</v>
      </c>
      <c r="M17" s="16">
        <v>210989</v>
      </c>
      <c r="N17" s="16">
        <v>904</v>
      </c>
      <c r="O17" s="8">
        <f t="shared" si="3"/>
        <v>210085</v>
      </c>
    </row>
    <row r="18" s="2" customFormat="1" ht="14" spans="1:15">
      <c r="A18" s="11" t="s">
        <v>25</v>
      </c>
      <c r="B18" s="11" t="s">
        <v>10</v>
      </c>
      <c r="C18" s="11" t="s">
        <v>10</v>
      </c>
      <c r="D18" s="12">
        <v>11.02</v>
      </c>
      <c r="E18" s="13">
        <v>3.69</v>
      </c>
      <c r="F18" s="5">
        <f t="shared" si="0"/>
        <v>7.33</v>
      </c>
      <c r="G18" s="14">
        <v>1096.93</v>
      </c>
      <c r="H18" s="14">
        <v>248.95</v>
      </c>
      <c r="I18" s="6">
        <f t="shared" si="1"/>
        <v>847.98</v>
      </c>
      <c r="J18" s="15">
        <v>2529549</v>
      </c>
      <c r="K18" s="15">
        <v>486424</v>
      </c>
      <c r="L18" s="7">
        <f t="shared" si="2"/>
        <v>2043125</v>
      </c>
      <c r="M18" s="16">
        <v>9322139</v>
      </c>
      <c r="N18" s="16">
        <v>2121841</v>
      </c>
      <c r="O18" s="8">
        <f t="shared" si="3"/>
        <v>7200298</v>
      </c>
    </row>
    <row r="19" s="2" customFormat="1" ht="14" spans="1:15">
      <c r="A19" s="11" t="s">
        <v>26</v>
      </c>
      <c r="B19" s="11" t="s">
        <v>10</v>
      </c>
      <c r="C19" s="11" t="s">
        <v>10</v>
      </c>
      <c r="D19" s="12">
        <v>12.07</v>
      </c>
      <c r="E19" s="13">
        <v>5.49</v>
      </c>
      <c r="F19" s="5">
        <f t="shared" si="0"/>
        <v>6.58</v>
      </c>
      <c r="G19" s="14">
        <v>1173.26</v>
      </c>
      <c r="H19" s="14">
        <v>311.54</v>
      </c>
      <c r="I19" s="6">
        <f t="shared" si="1"/>
        <v>861.72</v>
      </c>
      <c r="J19" s="15">
        <v>2725503</v>
      </c>
      <c r="K19" s="15">
        <v>604966</v>
      </c>
      <c r="L19" s="7">
        <f t="shared" si="2"/>
        <v>2120537</v>
      </c>
      <c r="M19" s="16">
        <v>10311800</v>
      </c>
      <c r="N19" s="16">
        <v>2764883</v>
      </c>
      <c r="O19" s="8">
        <f t="shared" si="3"/>
        <v>7546917</v>
      </c>
    </row>
    <row r="20" s="2" customFormat="1" ht="14" spans="1:15">
      <c r="A20" s="11" t="s">
        <v>27</v>
      </c>
      <c r="B20" s="11" t="s">
        <v>10</v>
      </c>
      <c r="C20" s="11" t="s">
        <v>10</v>
      </c>
      <c r="D20" s="12">
        <v>16.23</v>
      </c>
      <c r="E20" s="13">
        <v>4.74</v>
      </c>
      <c r="F20" s="5">
        <v>0</v>
      </c>
      <c r="G20" s="14">
        <v>1465.49</v>
      </c>
      <c r="H20" s="14">
        <v>335.16</v>
      </c>
      <c r="I20" s="6">
        <v>0</v>
      </c>
      <c r="J20" s="15">
        <v>3310965</v>
      </c>
      <c r="K20" s="15">
        <v>631737</v>
      </c>
      <c r="L20" s="7">
        <f t="shared" si="2"/>
        <v>2679228</v>
      </c>
      <c r="M20" s="16">
        <v>12879087</v>
      </c>
      <c r="N20" s="16">
        <v>2893201</v>
      </c>
      <c r="O20" s="8">
        <f t="shared" si="3"/>
        <v>9985886</v>
      </c>
    </row>
    <row r="21" s="2" customFormat="1" ht="14" spans="1:15">
      <c r="A21" s="11" t="s">
        <v>28</v>
      </c>
      <c r="B21" s="11" t="s">
        <v>10</v>
      </c>
      <c r="C21" s="11" t="s">
        <v>10</v>
      </c>
      <c r="D21" s="12">
        <v>211.33</v>
      </c>
      <c r="E21" s="13">
        <v>46.75</v>
      </c>
      <c r="F21" s="5">
        <f t="shared" si="0"/>
        <v>164.58</v>
      </c>
      <c r="G21" s="14">
        <v>14522.87</v>
      </c>
      <c r="H21" s="14">
        <v>1378.91</v>
      </c>
      <c r="I21" s="6">
        <f t="shared" si="1"/>
        <v>13143.96</v>
      </c>
      <c r="J21" s="15">
        <v>31420319</v>
      </c>
      <c r="K21" s="15">
        <v>3799891</v>
      </c>
      <c r="L21" s="7">
        <f t="shared" si="2"/>
        <v>27620428</v>
      </c>
      <c r="M21" s="16">
        <v>114891821</v>
      </c>
      <c r="N21" s="16">
        <v>1905727</v>
      </c>
      <c r="O21" s="8">
        <f t="shared" si="3"/>
        <v>112986094</v>
      </c>
    </row>
    <row r="22" s="2" customFormat="1" ht="14" spans="1:15">
      <c r="A22" s="11" t="s">
        <v>29</v>
      </c>
      <c r="B22" s="11" t="s">
        <v>10</v>
      </c>
      <c r="C22" s="11" t="s">
        <v>10</v>
      </c>
      <c r="D22" s="12">
        <v>210.83</v>
      </c>
      <c r="E22" s="13">
        <v>47.68</v>
      </c>
      <c r="F22" s="5">
        <f t="shared" si="0"/>
        <v>163.15</v>
      </c>
      <c r="G22" s="14">
        <v>14476.86</v>
      </c>
      <c r="H22" s="14">
        <v>1378</v>
      </c>
      <c r="I22" s="6">
        <f t="shared" si="1"/>
        <v>13098.86</v>
      </c>
      <c r="J22" s="15">
        <v>31420319</v>
      </c>
      <c r="K22" s="15">
        <v>3799891</v>
      </c>
      <c r="L22" s="7">
        <f t="shared" si="2"/>
        <v>27620428</v>
      </c>
      <c r="M22" s="16">
        <v>114891821</v>
      </c>
      <c r="N22" s="16">
        <v>1905727</v>
      </c>
      <c r="O22" s="8">
        <f t="shared" si="3"/>
        <v>112986094</v>
      </c>
    </row>
    <row r="23" s="2" customFormat="1" ht="14" spans="1:15">
      <c r="A23" s="11" t="s">
        <v>30</v>
      </c>
      <c r="B23" s="11" t="s">
        <v>10</v>
      </c>
      <c r="C23" s="11" t="s">
        <v>10</v>
      </c>
      <c r="D23" s="12">
        <v>387.1</v>
      </c>
      <c r="E23" s="13">
        <v>54.52</v>
      </c>
      <c r="F23" s="5">
        <f t="shared" si="0"/>
        <v>332.58</v>
      </c>
      <c r="G23" s="14">
        <v>26467.05</v>
      </c>
      <c r="H23" s="14">
        <v>1976.48</v>
      </c>
      <c r="I23" s="6">
        <f t="shared" si="1"/>
        <v>24490.57</v>
      </c>
      <c r="J23" s="15">
        <v>57110559</v>
      </c>
      <c r="K23" s="15">
        <v>4732457</v>
      </c>
      <c r="L23" s="7">
        <f t="shared" si="2"/>
        <v>52378102</v>
      </c>
      <c r="M23" s="16">
        <v>227152078</v>
      </c>
      <c r="N23" s="16">
        <v>8624269</v>
      </c>
      <c r="O23" s="8">
        <f t="shared" si="3"/>
        <v>218527809</v>
      </c>
    </row>
    <row r="24" s="2" customFormat="1" ht="14" spans="1:15">
      <c r="A24" s="11" t="s">
        <v>31</v>
      </c>
      <c r="B24" s="11" t="s">
        <v>10</v>
      </c>
      <c r="C24" s="11" t="s">
        <v>10</v>
      </c>
      <c r="D24" s="12">
        <v>382.47</v>
      </c>
      <c r="E24" s="13">
        <v>54.11</v>
      </c>
      <c r="F24" s="5">
        <f t="shared" si="0"/>
        <v>328.36</v>
      </c>
      <c r="G24" s="14">
        <v>26405.07</v>
      </c>
      <c r="H24" s="14">
        <v>1967.98</v>
      </c>
      <c r="I24" s="6">
        <f t="shared" si="1"/>
        <v>24437.09</v>
      </c>
      <c r="J24" s="15">
        <v>57110559</v>
      </c>
      <c r="K24" s="15">
        <v>4732457</v>
      </c>
      <c r="L24" s="7">
        <f t="shared" si="2"/>
        <v>52378102</v>
      </c>
      <c r="M24" s="16">
        <v>227152077</v>
      </c>
      <c r="N24" s="16">
        <v>8624268</v>
      </c>
      <c r="O24" s="8">
        <f t="shared" si="3"/>
        <v>218527809</v>
      </c>
    </row>
    <row r="25" s="2" customFormat="1" ht="14" spans="1:15">
      <c r="A25" s="11" t="s">
        <v>32</v>
      </c>
      <c r="B25" s="11" t="s">
        <v>10</v>
      </c>
      <c r="C25" s="11" t="s">
        <v>10</v>
      </c>
      <c r="D25" s="12">
        <v>386.82</v>
      </c>
      <c r="E25" s="13">
        <v>55.71</v>
      </c>
      <c r="F25" s="5">
        <f t="shared" si="0"/>
        <v>331.11</v>
      </c>
      <c r="G25" s="14">
        <v>26514.72</v>
      </c>
      <c r="H25" s="14">
        <v>1979.82</v>
      </c>
      <c r="I25" s="6">
        <f t="shared" si="1"/>
        <v>24534.9</v>
      </c>
      <c r="J25" s="15">
        <v>57110559</v>
      </c>
      <c r="K25" s="15">
        <v>4732457</v>
      </c>
      <c r="L25" s="7">
        <f t="shared" si="2"/>
        <v>52378102</v>
      </c>
      <c r="M25" s="16">
        <v>227152078</v>
      </c>
      <c r="N25" s="16">
        <v>8624269</v>
      </c>
      <c r="O25" s="8">
        <f t="shared" si="3"/>
        <v>218527809</v>
      </c>
    </row>
    <row r="26" s="2" customFormat="1" ht="14" spans="1:15">
      <c r="A26" s="11" t="s">
        <v>33</v>
      </c>
      <c r="B26" s="11" t="s">
        <v>10</v>
      </c>
      <c r="C26" s="11" t="s">
        <v>10</v>
      </c>
      <c r="D26" s="12">
        <v>382.65</v>
      </c>
      <c r="E26" s="13">
        <v>54.22</v>
      </c>
      <c r="F26" s="5">
        <f t="shared" si="0"/>
        <v>328.43</v>
      </c>
      <c r="G26" s="14">
        <v>26432.61</v>
      </c>
      <c r="H26" s="14">
        <v>1970.82</v>
      </c>
      <c r="I26" s="6">
        <f t="shared" si="1"/>
        <v>24461.79</v>
      </c>
      <c r="J26" s="15">
        <v>57110559</v>
      </c>
      <c r="K26" s="15">
        <v>4732457</v>
      </c>
      <c r="L26" s="7">
        <f t="shared" si="2"/>
        <v>52378102</v>
      </c>
      <c r="M26" s="16">
        <v>227152077</v>
      </c>
      <c r="N26" s="16">
        <v>8624268</v>
      </c>
      <c r="O26" s="8">
        <f t="shared" si="3"/>
        <v>218527809</v>
      </c>
    </row>
    <row r="27" s="2" customFormat="1" ht="14" spans="1:15">
      <c r="A27" s="11" t="s">
        <v>34</v>
      </c>
      <c r="B27" s="11" t="s">
        <v>10</v>
      </c>
      <c r="C27" s="11" t="s">
        <v>10</v>
      </c>
      <c r="D27" s="12">
        <v>214.52</v>
      </c>
      <c r="E27" s="13">
        <v>57.8</v>
      </c>
      <c r="F27" s="5">
        <f t="shared" si="0"/>
        <v>156.72</v>
      </c>
      <c r="G27" s="14">
        <v>14697.85</v>
      </c>
      <c r="H27" s="14">
        <v>1740.77</v>
      </c>
      <c r="I27" s="6">
        <f t="shared" si="1"/>
        <v>12957.08</v>
      </c>
      <c r="J27" s="15">
        <v>31211015</v>
      </c>
      <c r="K27" s="15">
        <v>4466614</v>
      </c>
      <c r="L27" s="7">
        <f t="shared" si="2"/>
        <v>26744401</v>
      </c>
      <c r="M27" s="16">
        <v>112415282</v>
      </c>
      <c r="N27" s="16">
        <v>6174067</v>
      </c>
      <c r="O27" s="8">
        <f t="shared" si="3"/>
        <v>106241215</v>
      </c>
    </row>
    <row r="28" s="2" customFormat="1" ht="14" spans="1:15">
      <c r="A28" s="11" t="s">
        <v>35</v>
      </c>
      <c r="B28" s="11" t="s">
        <v>10</v>
      </c>
      <c r="C28" s="11" t="s">
        <v>10</v>
      </c>
      <c r="D28" s="12">
        <v>237.47</v>
      </c>
      <c r="E28" s="13">
        <v>106.64</v>
      </c>
      <c r="F28" s="5">
        <f t="shared" si="0"/>
        <v>130.83</v>
      </c>
      <c r="G28" s="14">
        <v>14763</v>
      </c>
      <c r="H28" s="14">
        <v>1791.76</v>
      </c>
      <c r="I28" s="6">
        <f t="shared" si="1"/>
        <v>12971.24</v>
      </c>
      <c r="J28" s="15">
        <v>31211015</v>
      </c>
      <c r="K28" s="15">
        <v>4466614</v>
      </c>
      <c r="L28" s="7">
        <f t="shared" si="2"/>
        <v>26744401</v>
      </c>
      <c r="M28" s="16">
        <v>112415283</v>
      </c>
      <c r="N28" s="16">
        <v>6174068</v>
      </c>
      <c r="O28" s="8">
        <f t="shared" si="3"/>
        <v>106241215</v>
      </c>
    </row>
    <row r="29" s="2" customFormat="1" ht="14" spans="1:15">
      <c r="A29" s="11" t="s">
        <v>36</v>
      </c>
      <c r="B29" s="11" t="s">
        <v>10</v>
      </c>
      <c r="C29" s="11" t="s">
        <v>10</v>
      </c>
      <c r="D29" s="12">
        <v>216.31</v>
      </c>
      <c r="E29" s="13">
        <v>62.62</v>
      </c>
      <c r="F29" s="5">
        <f t="shared" si="0"/>
        <v>153.69</v>
      </c>
      <c r="G29" s="14">
        <v>14723.48</v>
      </c>
      <c r="H29" s="14">
        <v>1744.52</v>
      </c>
      <c r="I29" s="6">
        <f t="shared" si="1"/>
        <v>12978.96</v>
      </c>
      <c r="J29" s="15">
        <v>31211015</v>
      </c>
      <c r="K29" s="15">
        <v>4466614</v>
      </c>
      <c r="L29" s="7">
        <f t="shared" si="2"/>
        <v>26744401</v>
      </c>
      <c r="M29" s="16">
        <v>112415282</v>
      </c>
      <c r="N29" s="16">
        <v>6174067</v>
      </c>
      <c r="O29" s="8">
        <f t="shared" si="3"/>
        <v>106241215</v>
      </c>
    </row>
    <row r="30" s="2" customFormat="1" ht="14" spans="1:15">
      <c r="A30" s="11" t="s">
        <v>37</v>
      </c>
      <c r="B30" s="11" t="s">
        <v>10</v>
      </c>
      <c r="C30" s="11" t="s">
        <v>10</v>
      </c>
      <c r="D30" s="12">
        <v>223.38</v>
      </c>
      <c r="E30" s="13">
        <v>68.74</v>
      </c>
      <c r="F30" s="5">
        <f t="shared" si="0"/>
        <v>154.64</v>
      </c>
      <c r="G30" s="14">
        <v>14743.44</v>
      </c>
      <c r="H30" s="14">
        <v>1748.4</v>
      </c>
      <c r="I30" s="6">
        <f t="shared" si="1"/>
        <v>12995.04</v>
      </c>
      <c r="J30" s="15">
        <v>31211015</v>
      </c>
      <c r="K30" s="15">
        <v>4466614</v>
      </c>
      <c r="L30" s="7">
        <f t="shared" si="2"/>
        <v>26744401</v>
      </c>
      <c r="M30" s="16">
        <v>112415283</v>
      </c>
      <c r="N30" s="16">
        <v>6174068</v>
      </c>
      <c r="O30" s="8">
        <f t="shared" si="3"/>
        <v>106241215</v>
      </c>
    </row>
    <row r="31" s="2" customFormat="1" ht="14" spans="1:15">
      <c r="A31" s="11" t="s">
        <v>38</v>
      </c>
      <c r="B31" s="11" t="s">
        <v>10</v>
      </c>
      <c r="C31" s="11" t="s">
        <v>10</v>
      </c>
      <c r="D31" s="12">
        <v>228.69</v>
      </c>
      <c r="E31" s="13">
        <v>49.13</v>
      </c>
      <c r="F31" s="5">
        <f t="shared" si="0"/>
        <v>179.56</v>
      </c>
      <c r="G31" s="14">
        <v>15736.08</v>
      </c>
      <c r="H31" s="14">
        <v>2154.64</v>
      </c>
      <c r="I31" s="6">
        <f t="shared" si="1"/>
        <v>13581.44</v>
      </c>
      <c r="J31" s="15">
        <v>33002553</v>
      </c>
      <c r="K31" s="15">
        <v>4996782</v>
      </c>
      <c r="L31" s="7">
        <f t="shared" si="2"/>
        <v>28005771</v>
      </c>
      <c r="M31" s="16">
        <v>129225431</v>
      </c>
      <c r="N31" s="16">
        <v>13758880</v>
      </c>
      <c r="O31" s="8">
        <f t="shared" si="3"/>
        <v>115466551</v>
      </c>
    </row>
    <row r="32" s="2" customFormat="1" ht="14" spans="1:15">
      <c r="A32" s="11" t="s">
        <v>39</v>
      </c>
      <c r="B32" s="11" t="s">
        <v>10</v>
      </c>
      <c r="C32" s="11" t="s">
        <v>10</v>
      </c>
      <c r="D32" s="12">
        <v>203.1</v>
      </c>
      <c r="E32" s="13">
        <v>45.16</v>
      </c>
      <c r="F32" s="5">
        <f t="shared" si="0"/>
        <v>157.94</v>
      </c>
      <c r="G32" s="14">
        <v>15742.04</v>
      </c>
      <c r="H32" s="14">
        <v>2152.04</v>
      </c>
      <c r="I32" s="6">
        <f t="shared" si="1"/>
        <v>13590</v>
      </c>
      <c r="J32" s="15">
        <v>33002553</v>
      </c>
      <c r="K32" s="15">
        <v>4996782</v>
      </c>
      <c r="L32" s="7">
        <f t="shared" si="2"/>
        <v>28005771</v>
      </c>
      <c r="M32" s="16">
        <v>129225431</v>
      </c>
      <c r="N32" s="16">
        <v>13758880</v>
      </c>
      <c r="O32" s="8">
        <f t="shared" si="3"/>
        <v>115466551</v>
      </c>
    </row>
    <row r="33" s="2" customFormat="1" ht="14" spans="1:15">
      <c r="A33" s="11" t="s">
        <v>40</v>
      </c>
      <c r="B33" s="11" t="s">
        <v>10</v>
      </c>
      <c r="C33" s="11" t="s">
        <v>10</v>
      </c>
      <c r="D33" s="12">
        <v>4.91</v>
      </c>
      <c r="E33" s="13">
        <v>5.52</v>
      </c>
      <c r="F33" s="5">
        <f t="shared" si="0"/>
        <v>-0.609999999999999</v>
      </c>
      <c r="G33" s="14">
        <v>34.26</v>
      </c>
      <c r="H33" s="14">
        <v>34.73</v>
      </c>
      <c r="I33" s="6">
        <f t="shared" si="1"/>
        <v>-0.469999999999999</v>
      </c>
      <c r="J33" s="15">
        <v>23909</v>
      </c>
      <c r="K33" s="15">
        <v>22328</v>
      </c>
      <c r="L33" s="7">
        <f t="shared" si="2"/>
        <v>1581</v>
      </c>
      <c r="M33" s="16">
        <v>42577</v>
      </c>
      <c r="N33" s="16">
        <v>41737</v>
      </c>
      <c r="O33" s="8">
        <f t="shared" si="3"/>
        <v>840</v>
      </c>
    </row>
    <row r="34" s="2" customFormat="1" ht="14" spans="1:15">
      <c r="A34" s="11" t="s">
        <v>41</v>
      </c>
      <c r="B34" s="11" t="s">
        <v>10</v>
      </c>
      <c r="C34" s="11" t="s">
        <v>10</v>
      </c>
      <c r="D34" s="12">
        <v>5.27</v>
      </c>
      <c r="E34" s="13">
        <v>1.67</v>
      </c>
      <c r="F34" s="5">
        <f t="shared" si="0"/>
        <v>3.6</v>
      </c>
      <c r="G34" s="14">
        <v>590.25</v>
      </c>
      <c r="H34" s="14">
        <v>147.61</v>
      </c>
      <c r="I34" s="6">
        <f t="shared" si="1"/>
        <v>442.64</v>
      </c>
      <c r="J34" s="15">
        <v>1352224</v>
      </c>
      <c r="K34" s="15">
        <v>382651</v>
      </c>
      <c r="L34" s="7">
        <f t="shared" si="2"/>
        <v>969573</v>
      </c>
      <c r="M34" s="16">
        <v>4193542</v>
      </c>
      <c r="N34" s="16">
        <v>703612</v>
      </c>
      <c r="O34" s="8">
        <f t="shared" si="3"/>
        <v>3489930</v>
      </c>
    </row>
    <row r="35" s="2" customFormat="1" ht="14" spans="1:15">
      <c r="A35" s="11" t="s">
        <v>42</v>
      </c>
      <c r="B35" s="11" t="s">
        <v>10</v>
      </c>
      <c r="C35" s="11" t="s">
        <v>10</v>
      </c>
      <c r="D35" s="12">
        <v>38.47</v>
      </c>
      <c r="E35" s="13">
        <v>4.75</v>
      </c>
      <c r="F35" s="5">
        <f t="shared" si="0"/>
        <v>33.72</v>
      </c>
      <c r="G35" s="14">
        <v>3950.07</v>
      </c>
      <c r="H35" s="14">
        <v>374.72</v>
      </c>
      <c r="I35" s="6">
        <f t="shared" si="1"/>
        <v>3575.35</v>
      </c>
      <c r="J35" s="15">
        <v>8539295</v>
      </c>
      <c r="K35" s="15">
        <v>765843</v>
      </c>
      <c r="L35" s="7">
        <f t="shared" si="2"/>
        <v>7773452</v>
      </c>
      <c r="M35" s="16">
        <v>33359011</v>
      </c>
      <c r="N35" s="16">
        <v>2751919</v>
      </c>
      <c r="O35" s="8">
        <f t="shared" si="3"/>
        <v>30607092</v>
      </c>
    </row>
    <row r="36" s="2" customFormat="1" ht="14" spans="1:15">
      <c r="A36" s="11" t="s">
        <v>43</v>
      </c>
      <c r="B36" s="11" t="s">
        <v>10</v>
      </c>
      <c r="C36" s="11" t="s">
        <v>10</v>
      </c>
      <c r="D36" s="12">
        <v>39.66</v>
      </c>
      <c r="E36" s="13">
        <v>7.26</v>
      </c>
      <c r="F36" s="5">
        <f t="shared" ref="F36:F52" si="4">D36-E36</f>
        <v>32.4</v>
      </c>
      <c r="G36" s="14">
        <v>3951.33</v>
      </c>
      <c r="H36" s="14">
        <v>375.16</v>
      </c>
      <c r="I36" s="6">
        <f t="shared" ref="I36:I52" si="5">G36-H36</f>
        <v>3576.17</v>
      </c>
      <c r="J36" s="15">
        <v>8539295</v>
      </c>
      <c r="K36" s="15">
        <v>765843</v>
      </c>
      <c r="L36" s="7">
        <f t="shared" ref="L36:L52" si="6">J36-K36</f>
        <v>7773452</v>
      </c>
      <c r="M36" s="16">
        <v>33359011</v>
      </c>
      <c r="N36" s="16">
        <v>2751919</v>
      </c>
      <c r="O36" s="8">
        <f t="shared" ref="O36:O52" si="7">M36-N36</f>
        <v>30607092</v>
      </c>
    </row>
    <row r="37" s="2" customFormat="1" ht="14" spans="1:15">
      <c r="A37" s="11" t="s">
        <v>44</v>
      </c>
      <c r="B37" s="11" t="s">
        <v>10</v>
      </c>
      <c r="C37" s="11" t="s">
        <v>10</v>
      </c>
      <c r="D37" s="12">
        <v>13.02</v>
      </c>
      <c r="E37" s="13">
        <v>2.41</v>
      </c>
      <c r="F37" s="5">
        <f t="shared" si="4"/>
        <v>10.61</v>
      </c>
      <c r="G37" s="14">
        <v>1319.62</v>
      </c>
      <c r="H37" s="14">
        <v>179</v>
      </c>
      <c r="I37" s="6">
        <f t="shared" si="5"/>
        <v>1140.62</v>
      </c>
      <c r="J37" s="15">
        <v>2909670</v>
      </c>
      <c r="K37" s="15">
        <v>375024</v>
      </c>
      <c r="L37" s="7">
        <f t="shared" si="6"/>
        <v>2534646</v>
      </c>
      <c r="M37" s="16">
        <v>10880126</v>
      </c>
      <c r="N37" s="16">
        <v>1374951</v>
      </c>
      <c r="O37" s="8">
        <f t="shared" si="7"/>
        <v>9505175</v>
      </c>
    </row>
    <row r="38" s="2" customFormat="1" ht="14" spans="1:15">
      <c r="A38" s="11" t="s">
        <v>45</v>
      </c>
      <c r="B38" s="11" t="s">
        <v>10</v>
      </c>
      <c r="C38" s="11" t="s">
        <v>10</v>
      </c>
      <c r="D38" s="12">
        <v>13.28</v>
      </c>
      <c r="E38" s="13">
        <v>2.25</v>
      </c>
      <c r="F38" s="5">
        <f t="shared" si="4"/>
        <v>11.03</v>
      </c>
      <c r="G38" s="14">
        <v>1320.68</v>
      </c>
      <c r="H38" s="14">
        <v>178.73</v>
      </c>
      <c r="I38" s="6">
        <f t="shared" si="5"/>
        <v>1141.95</v>
      </c>
      <c r="J38" s="15">
        <v>2909670</v>
      </c>
      <c r="K38" s="15">
        <v>375024</v>
      </c>
      <c r="L38" s="7">
        <f t="shared" si="6"/>
        <v>2534646</v>
      </c>
      <c r="M38" s="16">
        <v>10880125</v>
      </c>
      <c r="N38" s="16">
        <v>1374950</v>
      </c>
      <c r="O38" s="8">
        <f t="shared" si="7"/>
        <v>9505175</v>
      </c>
    </row>
    <row r="39" s="2" customFormat="1" ht="14" spans="1:15">
      <c r="A39" s="11" t="s">
        <v>46</v>
      </c>
      <c r="B39" s="11" t="s">
        <v>10</v>
      </c>
      <c r="C39" s="11" t="s">
        <v>10</v>
      </c>
      <c r="D39" s="12">
        <v>13.63</v>
      </c>
      <c r="E39" s="13">
        <v>2.72</v>
      </c>
      <c r="F39" s="5">
        <f t="shared" si="4"/>
        <v>10.91</v>
      </c>
      <c r="G39" s="14">
        <v>1319.83</v>
      </c>
      <c r="H39" s="14">
        <v>179.32</v>
      </c>
      <c r="I39" s="6">
        <f t="shared" si="5"/>
        <v>1140.51</v>
      </c>
      <c r="J39" s="15">
        <v>2909670</v>
      </c>
      <c r="K39" s="15">
        <v>375024</v>
      </c>
      <c r="L39" s="7">
        <f t="shared" si="6"/>
        <v>2534646</v>
      </c>
      <c r="M39" s="16">
        <v>10880126</v>
      </c>
      <c r="N39" s="16">
        <v>1374951</v>
      </c>
      <c r="O39" s="8">
        <f t="shared" si="7"/>
        <v>9505175</v>
      </c>
    </row>
    <row r="40" s="2" customFormat="1" ht="14" spans="1:15">
      <c r="A40" s="11" t="s">
        <v>47</v>
      </c>
      <c r="B40" s="11" t="s">
        <v>10</v>
      </c>
      <c r="C40" s="11" t="s">
        <v>10</v>
      </c>
      <c r="D40" s="12">
        <v>13</v>
      </c>
      <c r="E40" s="13">
        <v>2.32</v>
      </c>
      <c r="F40" s="5">
        <f t="shared" si="4"/>
        <v>10.68</v>
      </c>
      <c r="G40" s="14">
        <v>1316.45</v>
      </c>
      <c r="H40" s="14">
        <v>178.68</v>
      </c>
      <c r="I40" s="6">
        <f t="shared" si="5"/>
        <v>1137.77</v>
      </c>
      <c r="J40" s="15">
        <v>2909670</v>
      </c>
      <c r="K40" s="15">
        <v>375024</v>
      </c>
      <c r="L40" s="7">
        <f t="shared" si="6"/>
        <v>2534646</v>
      </c>
      <c r="M40" s="16">
        <v>10880125</v>
      </c>
      <c r="N40" s="16">
        <v>1374950</v>
      </c>
      <c r="O40" s="8">
        <f t="shared" si="7"/>
        <v>9505175</v>
      </c>
    </row>
    <row r="41" s="2" customFormat="1" ht="14" spans="1:15">
      <c r="A41" s="11" t="s">
        <v>48</v>
      </c>
      <c r="B41" s="11" t="s">
        <v>10</v>
      </c>
      <c r="C41" s="11" t="s">
        <v>10</v>
      </c>
      <c r="D41" s="12">
        <v>0.36</v>
      </c>
      <c r="E41" s="13">
        <v>0.18</v>
      </c>
      <c r="F41" s="5">
        <f t="shared" si="4"/>
        <v>0.18</v>
      </c>
      <c r="G41" s="14">
        <v>79.72</v>
      </c>
      <c r="H41" s="14">
        <v>27.88</v>
      </c>
      <c r="I41" s="6">
        <v>0</v>
      </c>
      <c r="J41" s="15">
        <v>182226</v>
      </c>
      <c r="K41" s="15">
        <v>54115</v>
      </c>
      <c r="L41" s="7">
        <f t="shared" si="6"/>
        <v>128111</v>
      </c>
      <c r="M41" s="16">
        <v>427014</v>
      </c>
      <c r="N41" s="16">
        <v>24078</v>
      </c>
      <c r="O41" s="8">
        <f t="shared" si="7"/>
        <v>402936</v>
      </c>
    </row>
    <row r="42" s="2" customFormat="1" ht="14" spans="1:15">
      <c r="A42" s="11" t="s">
        <v>49</v>
      </c>
      <c r="B42" s="11" t="s">
        <v>10</v>
      </c>
      <c r="C42" s="11" t="s">
        <v>10</v>
      </c>
      <c r="D42" s="12">
        <v>2.65</v>
      </c>
      <c r="E42" s="13">
        <v>0.2</v>
      </c>
      <c r="F42" s="5">
        <f t="shared" si="4"/>
        <v>2.45</v>
      </c>
      <c r="G42" s="14">
        <v>111.74</v>
      </c>
      <c r="H42" s="14">
        <v>28.26</v>
      </c>
      <c r="I42" s="6">
        <f t="shared" si="5"/>
        <v>83.48</v>
      </c>
      <c r="J42" s="15">
        <v>216258</v>
      </c>
      <c r="K42" s="15">
        <v>54308</v>
      </c>
      <c r="L42" s="7">
        <f t="shared" si="6"/>
        <v>161950</v>
      </c>
      <c r="M42" s="16">
        <v>590603</v>
      </c>
      <c r="N42" s="16">
        <v>24162</v>
      </c>
      <c r="O42" s="8">
        <f t="shared" si="7"/>
        <v>566441</v>
      </c>
    </row>
    <row r="43" spans="1:15">
      <c r="A43" s="11" t="s">
        <v>50</v>
      </c>
      <c r="B43" s="11" t="s">
        <v>10</v>
      </c>
      <c r="C43" s="11" t="s">
        <v>10</v>
      </c>
      <c r="D43" s="12">
        <v>5.06</v>
      </c>
      <c r="E43" s="13">
        <v>1.35</v>
      </c>
      <c r="F43" s="5">
        <f t="shared" si="4"/>
        <v>3.71</v>
      </c>
      <c r="G43" s="14">
        <v>600.1</v>
      </c>
      <c r="H43" s="14">
        <v>153.4</v>
      </c>
      <c r="I43" s="6">
        <f t="shared" si="5"/>
        <v>446.7</v>
      </c>
      <c r="J43" s="15">
        <v>1383430</v>
      </c>
      <c r="K43" s="15">
        <v>410425</v>
      </c>
      <c r="L43" s="7">
        <f t="shared" si="6"/>
        <v>973005</v>
      </c>
      <c r="M43" s="16">
        <v>4204357</v>
      </c>
      <c r="N43" s="16">
        <v>715437</v>
      </c>
      <c r="O43" s="8">
        <f t="shared" si="7"/>
        <v>3488920</v>
      </c>
    </row>
    <row r="44" spans="1:15">
      <c r="A44" s="11" t="s">
        <v>51</v>
      </c>
      <c r="B44" s="11" t="s">
        <v>10</v>
      </c>
      <c r="C44" s="11" t="s">
        <v>10</v>
      </c>
      <c r="D44" s="12">
        <v>5.71</v>
      </c>
      <c r="E44" s="13">
        <v>1.69</v>
      </c>
      <c r="F44" s="5">
        <f t="shared" si="4"/>
        <v>4.02</v>
      </c>
      <c r="G44" s="14">
        <v>652.05</v>
      </c>
      <c r="H44" s="14">
        <v>181.82</v>
      </c>
      <c r="I44" s="6">
        <f t="shared" si="5"/>
        <v>470.23</v>
      </c>
      <c r="J44" s="15">
        <v>1502366</v>
      </c>
      <c r="K44" s="15">
        <v>468149</v>
      </c>
      <c r="L44" s="7">
        <f t="shared" si="6"/>
        <v>1034217</v>
      </c>
      <c r="M44" s="16">
        <v>4710052</v>
      </c>
      <c r="N44" s="16">
        <v>962191</v>
      </c>
      <c r="O44" s="8">
        <f t="shared" si="7"/>
        <v>3747861</v>
      </c>
    </row>
    <row r="45" spans="1:15">
      <c r="A45" s="11" t="s">
        <v>52</v>
      </c>
      <c r="B45" s="11" t="s">
        <v>10</v>
      </c>
      <c r="C45" s="11" t="s">
        <v>10</v>
      </c>
      <c r="D45" s="12">
        <v>2.91</v>
      </c>
      <c r="E45" s="13">
        <v>1.27</v>
      </c>
      <c r="F45" s="5">
        <f t="shared" si="4"/>
        <v>1.64</v>
      </c>
      <c r="G45" s="14">
        <v>692.99</v>
      </c>
      <c r="H45" s="14">
        <v>241.28</v>
      </c>
      <c r="I45" s="6">
        <f t="shared" si="5"/>
        <v>451.71</v>
      </c>
      <c r="J45" s="15">
        <v>1859836</v>
      </c>
      <c r="K45" s="15">
        <v>641339</v>
      </c>
      <c r="L45" s="7">
        <f t="shared" si="6"/>
        <v>1218497</v>
      </c>
      <c r="M45" s="16">
        <v>6189168</v>
      </c>
      <c r="N45" s="16">
        <v>1682397</v>
      </c>
      <c r="O45" s="8">
        <f t="shared" si="7"/>
        <v>4506771</v>
      </c>
    </row>
    <row r="46" spans="1:15">
      <c r="A46" s="11" t="s">
        <v>53</v>
      </c>
      <c r="B46" s="11" t="s">
        <v>10</v>
      </c>
      <c r="C46" s="11" t="s">
        <v>10</v>
      </c>
      <c r="D46" s="12">
        <v>0.79</v>
      </c>
      <c r="E46" s="13">
        <v>0.63</v>
      </c>
      <c r="F46" s="5">
        <f t="shared" si="4"/>
        <v>0.16</v>
      </c>
      <c r="G46" s="14">
        <v>132.35</v>
      </c>
      <c r="H46" s="14">
        <v>83.52</v>
      </c>
      <c r="I46" s="6">
        <f t="shared" si="5"/>
        <v>48.83</v>
      </c>
      <c r="J46" s="15">
        <v>261414</v>
      </c>
      <c r="K46" s="15">
        <v>176684</v>
      </c>
      <c r="L46" s="7">
        <f t="shared" si="6"/>
        <v>84730</v>
      </c>
      <c r="M46" s="16">
        <v>775590</v>
      </c>
      <c r="N46" s="16">
        <v>323515</v>
      </c>
      <c r="O46" s="8">
        <f t="shared" si="7"/>
        <v>452075</v>
      </c>
    </row>
    <row r="47" spans="1:15">
      <c r="A47" s="11" t="s">
        <v>54</v>
      </c>
      <c r="B47" s="11" t="s">
        <v>10</v>
      </c>
      <c r="C47" s="11" t="s">
        <v>10</v>
      </c>
      <c r="D47" s="12">
        <v>9.86</v>
      </c>
      <c r="E47" s="13">
        <v>4.73</v>
      </c>
      <c r="F47" s="5">
        <f t="shared" si="4"/>
        <v>5.13</v>
      </c>
      <c r="G47" s="14">
        <v>589.73</v>
      </c>
      <c r="H47" s="14">
        <v>147.06</v>
      </c>
      <c r="I47" s="6">
        <f t="shared" si="5"/>
        <v>442.67</v>
      </c>
      <c r="J47" s="15">
        <v>1347964</v>
      </c>
      <c r="K47" s="15">
        <v>378391</v>
      </c>
      <c r="L47" s="7">
        <f t="shared" si="6"/>
        <v>969573</v>
      </c>
      <c r="M47" s="16">
        <v>4211087</v>
      </c>
      <c r="N47" s="16">
        <v>715853</v>
      </c>
      <c r="O47" s="8">
        <f t="shared" si="7"/>
        <v>3495234</v>
      </c>
    </row>
    <row r="48" spans="1:15">
      <c r="A48" s="11" t="s">
        <v>55</v>
      </c>
      <c r="B48" s="11" t="s">
        <v>10</v>
      </c>
      <c r="C48" s="11" t="s">
        <v>10</v>
      </c>
      <c r="D48" s="12">
        <v>0.08</v>
      </c>
      <c r="E48" s="13">
        <v>0.08</v>
      </c>
      <c r="F48" s="5">
        <f t="shared" si="4"/>
        <v>0</v>
      </c>
      <c r="G48" s="14">
        <v>19.61</v>
      </c>
      <c r="H48" s="14">
        <v>18.96</v>
      </c>
      <c r="I48" s="6">
        <f t="shared" si="5"/>
        <v>0.649999999999999</v>
      </c>
      <c r="J48" s="15">
        <v>17792</v>
      </c>
      <c r="K48" s="15">
        <v>16015</v>
      </c>
      <c r="L48" s="7">
        <f t="shared" si="6"/>
        <v>1777</v>
      </c>
      <c r="M48" s="16">
        <v>12841</v>
      </c>
      <c r="N48" s="16">
        <v>10289</v>
      </c>
      <c r="O48" s="8">
        <f t="shared" si="7"/>
        <v>2552</v>
      </c>
    </row>
    <row r="49" spans="1:15">
      <c r="A49" s="11" t="s">
        <v>56</v>
      </c>
      <c r="B49" s="11" t="s">
        <v>10</v>
      </c>
      <c r="C49" s="11" t="s">
        <v>10</v>
      </c>
      <c r="D49" s="12">
        <v>0.06</v>
      </c>
      <c r="E49" s="13">
        <v>0.07</v>
      </c>
      <c r="F49" s="5">
        <f t="shared" si="4"/>
        <v>-0.01</v>
      </c>
      <c r="G49" s="14">
        <v>17.66</v>
      </c>
      <c r="H49" s="14">
        <v>17.58</v>
      </c>
      <c r="I49" s="6">
        <f t="shared" si="5"/>
        <v>0.0800000000000018</v>
      </c>
      <c r="J49" s="15">
        <v>13398</v>
      </c>
      <c r="K49" s="15">
        <v>12227</v>
      </c>
      <c r="L49" s="7">
        <f t="shared" si="6"/>
        <v>1171</v>
      </c>
      <c r="M49" s="16">
        <v>6772</v>
      </c>
      <c r="N49" s="16">
        <v>5914</v>
      </c>
      <c r="O49" s="8">
        <f t="shared" si="7"/>
        <v>858</v>
      </c>
    </row>
    <row r="50" spans="1:15">
      <c r="A50" s="11" t="s">
        <v>57</v>
      </c>
      <c r="B50" s="11" t="s">
        <v>10</v>
      </c>
      <c r="C50" s="11" t="s">
        <v>10</v>
      </c>
      <c r="D50" s="12">
        <v>3.48</v>
      </c>
      <c r="E50" s="13">
        <v>2.54</v>
      </c>
      <c r="F50" s="5">
        <f t="shared" si="4"/>
        <v>0.94</v>
      </c>
      <c r="G50" s="14">
        <v>358.25</v>
      </c>
      <c r="H50" s="14">
        <v>248.32</v>
      </c>
      <c r="I50" s="6">
        <f t="shared" si="5"/>
        <v>109.93</v>
      </c>
      <c r="J50" s="15">
        <v>806915</v>
      </c>
      <c r="K50" s="15">
        <v>571760</v>
      </c>
      <c r="L50" s="7">
        <f t="shared" si="6"/>
        <v>235155</v>
      </c>
      <c r="M50" s="16">
        <v>2533168</v>
      </c>
      <c r="N50" s="16">
        <v>1660219</v>
      </c>
      <c r="O50" s="8">
        <f t="shared" si="7"/>
        <v>872949</v>
      </c>
    </row>
    <row r="51" spans="1:15">
      <c r="A51" s="11" t="s">
        <v>58</v>
      </c>
      <c r="B51" s="11" t="s">
        <v>10</v>
      </c>
      <c r="C51" s="11" t="s">
        <v>10</v>
      </c>
      <c r="D51" s="12">
        <v>0.06</v>
      </c>
      <c r="E51" s="13">
        <v>0.06</v>
      </c>
      <c r="F51" s="5">
        <f t="shared" si="4"/>
        <v>0</v>
      </c>
      <c r="G51" s="14">
        <v>18.95</v>
      </c>
      <c r="H51" s="14">
        <v>18.75</v>
      </c>
      <c r="I51" s="6">
        <f t="shared" si="5"/>
        <v>0.199999999999999</v>
      </c>
      <c r="J51" s="15">
        <v>17462</v>
      </c>
      <c r="K51" s="15">
        <v>17236</v>
      </c>
      <c r="L51" s="7">
        <f t="shared" si="6"/>
        <v>226</v>
      </c>
      <c r="M51" s="16">
        <v>18734</v>
      </c>
      <c r="N51" s="16">
        <v>16172</v>
      </c>
      <c r="O51" s="8">
        <f t="shared" si="7"/>
        <v>2562</v>
      </c>
    </row>
    <row r="52" spans="1:15">
      <c r="A52" s="11" t="s">
        <v>59</v>
      </c>
      <c r="B52" s="11" t="s">
        <v>10</v>
      </c>
      <c r="C52" s="11" t="s">
        <v>10</v>
      </c>
      <c r="D52" s="12">
        <v>6.44</v>
      </c>
      <c r="E52" s="13">
        <v>3.14</v>
      </c>
      <c r="F52" s="5">
        <f t="shared" si="4"/>
        <v>3.3</v>
      </c>
      <c r="G52" s="14">
        <v>1658.11</v>
      </c>
      <c r="H52" s="14">
        <v>695.7</v>
      </c>
      <c r="I52" s="6">
        <f t="shared" si="5"/>
        <v>962.41</v>
      </c>
      <c r="J52" s="15">
        <v>4256610</v>
      </c>
      <c r="K52" s="15">
        <v>1804625</v>
      </c>
      <c r="L52" s="7">
        <f t="shared" si="6"/>
        <v>2451985</v>
      </c>
      <c r="M52" s="16">
        <v>16063727</v>
      </c>
      <c r="N52" s="16">
        <v>6453494</v>
      </c>
      <c r="O52" s="8">
        <f t="shared" si="7"/>
        <v>9610233</v>
      </c>
    </row>
    <row r="53" spans="2:15">
      <c r="B53" s="4">
        <v>50</v>
      </c>
      <c r="C53" s="4">
        <v>50</v>
      </c>
      <c r="D53" s="5">
        <f t="shared" ref="D53:I53" si="8">SUM(D3:D52)</f>
        <v>7714.35</v>
      </c>
      <c r="E53" s="5">
        <f t="shared" si="8"/>
        <v>2942.49</v>
      </c>
      <c r="F53" s="5">
        <f t="shared" si="8"/>
        <v>4544.66</v>
      </c>
      <c r="G53" s="6">
        <f t="shared" si="8"/>
        <v>589160.49</v>
      </c>
      <c r="H53" s="6">
        <f t="shared" si="8"/>
        <v>71941.97</v>
      </c>
      <c r="I53" s="6">
        <f t="shared" si="8"/>
        <v>489564.11</v>
      </c>
      <c r="J53" s="7">
        <f t="shared" ref="J53:O53" si="9">SUM(J3:J52)</f>
        <v>1300591818</v>
      </c>
      <c r="K53" s="7">
        <f t="shared" si="9"/>
        <v>170929447</v>
      </c>
      <c r="L53" s="7">
        <f t="shared" si="9"/>
        <v>1067952277</v>
      </c>
      <c r="M53" s="8">
        <f t="shared" si="9"/>
        <v>5056781761</v>
      </c>
      <c r="N53" s="8">
        <f t="shared" si="9"/>
        <v>493473383</v>
      </c>
      <c r="O53" s="8">
        <f t="shared" si="9"/>
        <v>4332986786</v>
      </c>
    </row>
    <row r="54" spans="6:15">
      <c r="F54" s="5">
        <f>F53/D53</f>
        <v>0.589117683278565</v>
      </c>
      <c r="I54" s="6">
        <f>I53/G53</f>
        <v>0.830952038212882</v>
      </c>
      <c r="L54" s="7">
        <f>L53/J53</f>
        <v>0.821127937466388</v>
      </c>
      <c r="O54" s="8">
        <f>O53/M53</f>
        <v>0.85686647966851</v>
      </c>
    </row>
  </sheetData>
  <mergeCells count="5">
    <mergeCell ref="B1:C1"/>
    <mergeCell ref="D1:F1"/>
    <mergeCell ref="G1:I1"/>
    <mergeCell ref="J1:L1"/>
    <mergeCell ref="M1: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grace</cp:lastModifiedBy>
  <dcterms:created xsi:type="dcterms:W3CDTF">2025-04-30T03:01:00Z</dcterms:created>
  <dcterms:modified xsi:type="dcterms:W3CDTF">2025-05-06T02:55:51Z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DD2F581F26724EDAAF6D75C706443FB2_13</vt:lpwstr>
  </property>
  <property fmtid="{D5CDD505-2E9C-101B-9397-08002B2CF9AE}" pid="3" name="KSOProductBuildVer">
    <vt:lpwstr>2052-12.1.0.20784</vt:lpwstr>
  </property>
</Properties>
</file>