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70" windowHeight="8560"/>
  </bookViews>
  <sheets>
    <sheet name="Sheet1" sheetId="1" r:id="rId1"/>
  </sheets>
  <definedNames>
    <definedName name="_xlnm._FilterDatabase" localSheetId="0" hidden="1">Sheet1!$B$1:$K$1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<sst xmlns="http://schemas.openxmlformats.org/spreadsheetml/2006/main" count="133" uniqueCount="40">
  <si>
    <t>result</t>
  </si>
  <si>
    <t>time</t>
  </si>
  <si>
    <t>memory</t>
  </si>
  <si>
    <t>name</t>
  </si>
  <si>
    <t>original</t>
  </si>
  <si>
    <t>Hetrify</t>
  </si>
  <si>
    <t>Hetrify+</t>
  </si>
  <si>
    <t>error</t>
  </si>
  <si>
    <t>pals_floodmax.3.ufo.BOUNDED-6.pals</t>
  </si>
  <si>
    <t>FAILED</t>
  </si>
  <si>
    <t>SUCCESSFUL</t>
  </si>
  <si>
    <t>pals_lcr.3.ufo.BOUNDED-6.pals</t>
  </si>
  <si>
    <t>pals_lcr.4.ufo.BOUNDED-8.pals</t>
  </si>
  <si>
    <t>pals_lcr.5.ufo.BOUNDED-10.pals</t>
  </si>
  <si>
    <t>pals_lcr.6.ufo.BOUNDED-12.pals</t>
  </si>
  <si>
    <t>pals_lcr-var-start-time.3.ufo.BOUNDED-6.pals</t>
  </si>
  <si>
    <t>pals_lcr-var-start-time.4.ufo.BOUNDED-8.pals</t>
  </si>
  <si>
    <t>pals_lcr-var-start-time.5.ufo.BOUNDED-10.pals</t>
  </si>
  <si>
    <t>pals_opt-floodmax.3.ufo.BOUNDED-6.pals</t>
  </si>
  <si>
    <t>pals_STARTPALS_Triplicated.ufo.BOUNDED-10.pals</t>
  </si>
  <si>
    <t>square_7+soft_float_2a.c.cil</t>
  </si>
  <si>
    <t>square_8+soft_float_1-2a.c.cil</t>
  </si>
  <si>
    <t>square_8+soft_float_2a.c.cil</t>
  </si>
  <si>
    <t>square_8+soft_float_4-2a.c.cil</t>
  </si>
  <si>
    <t>square_8+soft_float_5a.c.cil</t>
  </si>
  <si>
    <t>bubble_sort-2</t>
  </si>
  <si>
    <t>elevator_spec1_product18.cil</t>
  </si>
  <si>
    <t>elevator_spec1_product20.cil</t>
  </si>
  <si>
    <t>email_spec0_product16.cil</t>
  </si>
  <si>
    <t>email_spec0_product33.cil</t>
  </si>
  <si>
    <t>email_spec1_product32.cil</t>
  </si>
  <si>
    <t>email_spec27_product17.cil</t>
  </si>
  <si>
    <t>kundu1.cil</t>
  </si>
  <si>
    <t>minepump_spec4_productSimulator.cil</t>
  </si>
  <si>
    <t>pc_sfifo_1.cil-1+token_ring.09.cil-1</t>
  </si>
  <si>
    <t>pc_sfifo_2.cil-2+token_ring.09.cil-1</t>
  </si>
  <si>
    <t>token_ring.03.cil-1</t>
  </si>
  <si>
    <t>toy1.cil</t>
  </si>
  <si>
    <t>transmitter.12.cil</t>
  </si>
  <si>
    <t>transmitter.15.cil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</si>
</sst>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3">
    <font>
      <sz val="11"/>
      <color theme="1"/>
      <name val="宋体"/>
      <charset val="134"/>
      <scheme val="minor"/>
    </font>
    <font>
      <sz val="12"/>
      <name val="宋体"/>
      <charset val="134"/>
      <scheme val="minor"/>
    </font>
    <font>
      <sz val="11"/>
      <name val="宋体"/>
      <charset val="134"/>
      <scheme val="minor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76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176" fontId="1" fillId="2" borderId="0" xfId="0" applyNumberFormat="1" applyFont="1" applyFill="1" applyBorder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tabSelected="1" workbookViewId="0">
      <selection activeCell="A3" sqref="A3:A32"/>
    </sheetView>
  </sheetViews>
  <sheetFormatPr defaultColWidth="8.72727272727273" defaultRowHeight="15"/>
  <cols>
    <col min="1" max="1" width="8.72727272727273" style="3"/>
    <col min="2" max="2" width="45.7272727272727" style="4" customWidth="1"/>
    <col min="3" max="3" width="12.9090909090909" style="5" customWidth="1"/>
    <col min="4" max="4" width="13.7272727272727" style="6" customWidth="1"/>
    <col min="5" max="5" width="12.3636363636364" style="6" customWidth="1"/>
    <col min="6" max="6" width="13.1818181818182" style="7" customWidth="1"/>
    <col min="7" max="8" width="13.2727272727273" style="7" customWidth="1"/>
    <col min="9" max="11" width="13.9090909090909" style="8" customWidth="1"/>
    <col min="12" max="16384" width="8.72727272727273" style="3"/>
  </cols>
  <sheetData>
    <row r="1" spans="3:9">
      <c r="C1" s="9"/>
      <c r="D1" s="10" t="s">
        <v>0</v>
      </c>
      <c r="E1" s="10"/>
      <c r="F1" s="7" t="s">
        <v>1</v>
      </c>
      <c r="I1" s="8" t="s">
        <v>2</v>
      </c>
    </row>
    <row r="2" s="1" customFormat="1" spans="2:11">
      <c r="B2" s="11" t="s">
        <v>3</v>
      </c>
      <c r="C2" s="12" t="s">
        <v>4</v>
      </c>
      <c r="D2" s="6" t="s">
        <v>5</v>
      </c>
      <c r="E2" s="6" t="s">
        <v>6</v>
      </c>
      <c r="F2" s="7" t="s">
        <v>5</v>
      </c>
      <c r="G2" s="7" t="s">
        <v>6</v>
      </c>
      <c r="H2" s="7" t="s">
        <v>7</v>
      </c>
      <c r="I2" s="8" t="s">
        <v>5</v>
      </c>
      <c r="J2" s="8" t="s">
        <v>6</v>
      </c>
      <c r="K2" s="8" t="s">
        <v>7</v>
      </c>
    </row>
    <row r="3" spans="1:11">
      <c r="A3" s="3">
        <v>1</v>
      </c>
      <c r="B3" s="2" t="s">
        <v>8</v>
      </c>
      <c r="C3" s="13" t="s">
        <v>9</v>
      </c>
      <c r="D3" s="2" t="s">
        <v>10</v>
      </c>
      <c r="E3" s="2" t="s">
        <v>10</v>
      </c>
      <c r="F3" s="7">
        <v>1.12</v>
      </c>
      <c r="G3" s="7">
        <v>0.58</v>
      </c>
      <c r="H3" s="7">
        <f t="shared" ref="H3:H17" si="0">F3-G3</f>
        <v>0.54</v>
      </c>
      <c r="I3" s="8">
        <v>87.71</v>
      </c>
      <c r="J3" s="8">
        <v>64.23</v>
      </c>
      <c r="K3" s="8">
        <f t="shared" ref="K3:K17" si="1">I3-J3</f>
        <v>23.48</v>
      </c>
    </row>
    <row r="4" spans="1:11">
      <c r="A4" s="3">
        <v>2</v>
      </c>
      <c r="B4" s="2" t="s">
        <v>11</v>
      </c>
      <c r="C4" s="13" t="s">
        <v>10</v>
      </c>
      <c r="D4" s="2" t="s">
        <v>10</v>
      </c>
      <c r="E4" s="2" t="s">
        <v>10</v>
      </c>
      <c r="F4" s="7">
        <v>0.47</v>
      </c>
      <c r="G4" s="7">
        <v>0.41</v>
      </c>
      <c r="H4" s="7">
        <f t="shared" si="0"/>
        <v>0.06</v>
      </c>
      <c r="I4" s="8">
        <v>52.91</v>
      </c>
      <c r="J4" s="8">
        <v>49.73</v>
      </c>
      <c r="K4" s="8">
        <f t="shared" si="1"/>
        <v>3.18</v>
      </c>
    </row>
    <row r="5" spans="1:11">
      <c r="A5" s="3">
        <v>3</v>
      </c>
      <c r="B5" s="2" t="s">
        <v>12</v>
      </c>
      <c r="C5" s="13" t="s">
        <v>9</v>
      </c>
      <c r="D5" s="2" t="s">
        <v>10</v>
      </c>
      <c r="E5" s="2" t="s">
        <v>10</v>
      </c>
      <c r="F5" s="7">
        <v>0.87</v>
      </c>
      <c r="G5" s="7">
        <v>0.74</v>
      </c>
      <c r="H5" s="7">
        <f t="shared" si="0"/>
        <v>0.13</v>
      </c>
      <c r="I5" s="8">
        <v>49.59</v>
      </c>
      <c r="J5" s="8">
        <v>42.61</v>
      </c>
      <c r="K5" s="8">
        <f t="shared" si="1"/>
        <v>6.98</v>
      </c>
    </row>
    <row r="6" spans="1:11">
      <c r="A6" s="3">
        <v>4</v>
      </c>
      <c r="B6" s="2" t="s">
        <v>13</v>
      </c>
      <c r="C6" s="13" t="s">
        <v>9</v>
      </c>
      <c r="D6" s="2" t="s">
        <v>10</v>
      </c>
      <c r="E6" s="2" t="s">
        <v>10</v>
      </c>
      <c r="F6" s="7">
        <v>4.09</v>
      </c>
      <c r="G6" s="7">
        <v>3.52</v>
      </c>
      <c r="H6" s="7">
        <f t="shared" si="0"/>
        <v>0.57</v>
      </c>
      <c r="I6" s="8">
        <v>161.32</v>
      </c>
      <c r="J6" s="8">
        <v>140.76</v>
      </c>
      <c r="K6" s="8">
        <f t="shared" si="1"/>
        <v>20.56</v>
      </c>
    </row>
    <row r="7" spans="1:11">
      <c r="A7" s="3">
        <v>5</v>
      </c>
      <c r="B7" s="2" t="s">
        <v>14</v>
      </c>
      <c r="C7" s="13" t="s">
        <v>10</v>
      </c>
      <c r="D7" s="2" t="s">
        <v>10</v>
      </c>
      <c r="E7" s="2" t="s">
        <v>10</v>
      </c>
      <c r="F7" s="7">
        <v>12.83</v>
      </c>
      <c r="G7" s="7">
        <v>13.47</v>
      </c>
      <c r="H7" s="7">
        <f t="shared" si="0"/>
        <v>-0.640000000000001</v>
      </c>
      <c r="I7" s="8">
        <v>181.44</v>
      </c>
      <c r="J7" s="8">
        <v>161.07</v>
      </c>
      <c r="K7" s="8">
        <f t="shared" si="1"/>
        <v>20.37</v>
      </c>
    </row>
    <row r="8" spans="1:11">
      <c r="A8" s="3">
        <v>6</v>
      </c>
      <c r="B8" s="2" t="s">
        <v>15</v>
      </c>
      <c r="C8" s="13" t="s">
        <v>9</v>
      </c>
      <c r="D8" s="2" t="s">
        <v>10</v>
      </c>
      <c r="E8" s="2" t="s">
        <v>10</v>
      </c>
      <c r="F8" s="7">
        <v>0.5</v>
      </c>
      <c r="G8" s="7">
        <v>0.65</v>
      </c>
      <c r="H8" s="7">
        <f t="shared" si="0"/>
        <v>-0.15</v>
      </c>
      <c r="I8" s="8">
        <v>39.85</v>
      </c>
      <c r="J8" s="8">
        <v>32.64</v>
      </c>
      <c r="K8" s="8">
        <f t="shared" si="1"/>
        <v>7.21</v>
      </c>
    </row>
    <row r="9" s="2" customFormat="1" ht="14" spans="1:11">
      <c r="A9" s="3">
        <v>7</v>
      </c>
      <c r="B9" s="2" t="s">
        <v>16</v>
      </c>
      <c r="C9" s="13" t="s">
        <v>9</v>
      </c>
      <c r="D9" s="2" t="s">
        <v>10</v>
      </c>
      <c r="E9" s="2" t="s">
        <v>10</v>
      </c>
      <c r="F9" s="7">
        <v>1.6</v>
      </c>
      <c r="G9" s="7">
        <v>2.32</v>
      </c>
      <c r="H9" s="7">
        <f t="shared" si="0"/>
        <v>-0.72</v>
      </c>
      <c r="I9" s="8">
        <v>85.63</v>
      </c>
      <c r="J9" s="8">
        <v>81.1</v>
      </c>
      <c r="K9" s="8">
        <f t="shared" si="1"/>
        <v>4.53</v>
      </c>
    </row>
    <row r="10" s="2" customFormat="1" ht="14" spans="1:11">
      <c r="A10" s="3">
        <v>8</v>
      </c>
      <c r="B10" s="2" t="s">
        <v>17</v>
      </c>
      <c r="C10" s="13" t="s">
        <v>9</v>
      </c>
      <c r="D10" s="2" t="s">
        <v>10</v>
      </c>
      <c r="E10" s="2" t="s">
        <v>10</v>
      </c>
      <c r="F10" s="7">
        <v>25.69</v>
      </c>
      <c r="G10" s="7">
        <v>27.27</v>
      </c>
      <c r="H10" s="7">
        <f t="shared" si="0"/>
        <v>-1.58</v>
      </c>
      <c r="I10" s="8">
        <v>78.49</v>
      </c>
      <c r="J10" s="8">
        <v>71.67</v>
      </c>
      <c r="K10" s="8">
        <f t="shared" si="1"/>
        <v>6.81999999999999</v>
      </c>
    </row>
    <row r="11" s="2" customFormat="1" ht="14" spans="1:11">
      <c r="A11" s="3">
        <v>9</v>
      </c>
      <c r="B11" s="2" t="s">
        <v>18</v>
      </c>
      <c r="C11" s="13" t="s">
        <v>9</v>
      </c>
      <c r="D11" s="2" t="s">
        <v>10</v>
      </c>
      <c r="E11" s="2" t="s">
        <v>10</v>
      </c>
      <c r="F11" s="7">
        <v>1</v>
      </c>
      <c r="G11" s="7">
        <v>0.57</v>
      </c>
      <c r="H11" s="7">
        <f t="shared" si="0"/>
        <v>0.43</v>
      </c>
      <c r="I11" s="8">
        <v>70.11</v>
      </c>
      <c r="J11" s="8">
        <v>49.73</v>
      </c>
      <c r="K11" s="8">
        <f t="shared" si="1"/>
        <v>20.38</v>
      </c>
    </row>
    <row r="12" s="2" customFormat="1" ht="14" spans="1:11">
      <c r="A12" s="3">
        <v>10</v>
      </c>
      <c r="B12" s="2" t="s">
        <v>19</v>
      </c>
      <c r="C12" s="13" t="s">
        <v>9</v>
      </c>
      <c r="D12" s="2" t="s">
        <v>10</v>
      </c>
      <c r="E12" s="2" t="s">
        <v>10</v>
      </c>
      <c r="F12" s="7">
        <v>1.23</v>
      </c>
      <c r="G12" s="7">
        <v>0.91</v>
      </c>
      <c r="H12" s="7">
        <f t="shared" si="0"/>
        <v>0.32</v>
      </c>
      <c r="I12" s="8">
        <v>131.77</v>
      </c>
      <c r="J12" s="8">
        <v>111.56</v>
      </c>
      <c r="K12" s="8">
        <f t="shared" si="1"/>
        <v>20.21</v>
      </c>
    </row>
    <row r="13" s="2" customFormat="1" ht="14" spans="1:11">
      <c r="A13" s="3">
        <v>11</v>
      </c>
      <c r="B13" s="2" t="s">
        <v>20</v>
      </c>
      <c r="C13" s="13" t="s">
        <v>9</v>
      </c>
      <c r="D13" s="2" t="s">
        <v>10</v>
      </c>
      <c r="E13" s="2" t="s">
        <v>10</v>
      </c>
      <c r="F13" s="7">
        <v>99.77</v>
      </c>
      <c r="G13" s="7">
        <v>71.24</v>
      </c>
      <c r="H13" s="7">
        <f t="shared" si="0"/>
        <v>28.53</v>
      </c>
      <c r="I13" s="8">
        <v>160.23</v>
      </c>
      <c r="J13" s="8">
        <v>130.31</v>
      </c>
      <c r="K13" s="8">
        <f t="shared" si="1"/>
        <v>29.92</v>
      </c>
    </row>
    <row r="14" s="2" customFormat="1" ht="14" spans="1:11">
      <c r="A14" s="3">
        <v>12</v>
      </c>
      <c r="B14" s="2" t="s">
        <v>21</v>
      </c>
      <c r="C14" s="13" t="s">
        <v>9</v>
      </c>
      <c r="D14" s="2" t="s">
        <v>10</v>
      </c>
      <c r="E14" s="2" t="s">
        <v>10</v>
      </c>
      <c r="F14" s="7">
        <v>2.84</v>
      </c>
      <c r="G14" s="7">
        <v>2.29</v>
      </c>
      <c r="H14" s="7">
        <f t="shared" si="0"/>
        <v>0.55</v>
      </c>
      <c r="I14" s="8">
        <v>72.11</v>
      </c>
      <c r="J14" s="8">
        <v>74.36</v>
      </c>
      <c r="K14" s="8">
        <f t="shared" si="1"/>
        <v>-2.25</v>
      </c>
    </row>
    <row r="15" s="2" customFormat="1" ht="14" spans="1:11">
      <c r="A15" s="3">
        <v>13</v>
      </c>
      <c r="B15" s="2" t="s">
        <v>22</v>
      </c>
      <c r="C15" s="13" t="s">
        <v>9</v>
      </c>
      <c r="D15" s="2" t="s">
        <v>10</v>
      </c>
      <c r="E15" s="2" t="s">
        <v>10</v>
      </c>
      <c r="F15" s="7">
        <v>10.36</v>
      </c>
      <c r="G15" s="7">
        <v>5.42</v>
      </c>
      <c r="H15" s="7">
        <f t="shared" si="0"/>
        <v>4.94</v>
      </c>
      <c r="I15" s="8">
        <v>328.63</v>
      </c>
      <c r="J15" s="8">
        <v>229.92</v>
      </c>
      <c r="K15" s="8">
        <f t="shared" si="1"/>
        <v>98.71</v>
      </c>
    </row>
    <row r="16" s="2" customFormat="1" ht="14" spans="1:11">
      <c r="A16" s="3">
        <v>14</v>
      </c>
      <c r="B16" s="2" t="s">
        <v>23</v>
      </c>
      <c r="C16" s="13" t="s">
        <v>9</v>
      </c>
      <c r="D16" s="2" t="s">
        <v>10</v>
      </c>
      <c r="E16" s="2" t="s">
        <v>10</v>
      </c>
      <c r="F16" s="7">
        <v>2.1</v>
      </c>
      <c r="G16" s="7">
        <v>2.04</v>
      </c>
      <c r="H16" s="7">
        <f t="shared" si="0"/>
        <v>0.0600000000000001</v>
      </c>
      <c r="I16" s="8">
        <v>75.51</v>
      </c>
      <c r="J16" s="8">
        <v>77.46</v>
      </c>
      <c r="K16" s="8">
        <f t="shared" si="1"/>
        <v>-1.94999999999999</v>
      </c>
    </row>
    <row r="17" s="2" customFormat="1" ht="14" spans="1:11">
      <c r="A17" s="3">
        <v>15</v>
      </c>
      <c r="B17" s="2" t="s">
        <v>24</v>
      </c>
      <c r="C17" s="13" t="s">
        <v>9</v>
      </c>
      <c r="D17" s="2" t="s">
        <v>10</v>
      </c>
      <c r="E17" s="2" t="s">
        <v>10</v>
      </c>
      <c r="F17" s="7">
        <v>1.8</v>
      </c>
      <c r="G17" s="7">
        <v>1.63</v>
      </c>
      <c r="H17" s="7">
        <f t="shared" si="0"/>
        <v>0.17</v>
      </c>
      <c r="I17" s="8">
        <v>74.84</v>
      </c>
      <c r="J17" s="8">
        <v>74.22</v>
      </c>
      <c r="K17" s="8">
        <f t="shared" si="1"/>
        <v>0.620000000000005</v>
      </c>
    </row>
    <row r="18" s="3" customFormat="1" ht="14" spans="1:11">
      <c r="A18" s="3">
        <v>16</v>
      </c>
      <c r="B18" s="2" t="s">
        <v>25</v>
      </c>
      <c r="C18" s="13" t="s">
        <v>10</v>
      </c>
      <c r="D18" s="2" t="s">
        <v>9</v>
      </c>
      <c r="E18" s="2" t="s">
        <v>9</v>
      </c>
      <c r="F18" s="7">
        <v>267.95</v>
      </c>
      <c r="G18" s="7">
        <v>221.09</v>
      </c>
      <c r="H18" s="7">
        <f t="shared" ref="H18:H32" si="2">F18-G18</f>
        <v>46.86</v>
      </c>
      <c r="I18" s="8">
        <v>14984.75</v>
      </c>
      <c r="J18" s="8">
        <v>13966.35</v>
      </c>
      <c r="K18" s="8">
        <f t="shared" ref="K18:K32" si="3">I18-J18</f>
        <v>1018.4</v>
      </c>
    </row>
    <row r="19" s="3" customFormat="1" ht="14" spans="1:11">
      <c r="A19" s="3">
        <v>17</v>
      </c>
      <c r="B19" s="2" t="s">
        <v>26</v>
      </c>
      <c r="C19" s="13" t="s">
        <v>9</v>
      </c>
      <c r="D19" s="2" t="s">
        <v>9</v>
      </c>
      <c r="E19" s="2" t="s">
        <v>9</v>
      </c>
      <c r="F19" s="7">
        <v>8.59</v>
      </c>
      <c r="G19" s="7">
        <v>8.32</v>
      </c>
      <c r="H19" s="7">
        <f t="shared" si="2"/>
        <v>0.27</v>
      </c>
      <c r="I19" s="8">
        <v>584.77</v>
      </c>
      <c r="J19" s="8">
        <v>538.26</v>
      </c>
      <c r="K19" s="8">
        <f t="shared" si="3"/>
        <v>46.51</v>
      </c>
    </row>
    <row r="20" s="3" customFormat="1" ht="14" spans="1:11">
      <c r="A20" s="3">
        <v>18</v>
      </c>
      <c r="B20" s="2" t="s">
        <v>27</v>
      </c>
      <c r="C20" s="13" t="s">
        <v>9</v>
      </c>
      <c r="D20" s="2" t="s">
        <v>9</v>
      </c>
      <c r="E20" s="2" t="s">
        <v>9</v>
      </c>
      <c r="F20" s="7">
        <v>0.19</v>
      </c>
      <c r="G20" s="7">
        <v>0.19</v>
      </c>
      <c r="H20" s="7">
        <f t="shared" si="2"/>
        <v>0</v>
      </c>
      <c r="I20" s="8">
        <v>27.95</v>
      </c>
      <c r="J20" s="8">
        <v>26.88</v>
      </c>
      <c r="K20" s="8">
        <f t="shared" si="3"/>
        <v>1.07</v>
      </c>
    </row>
    <row r="21" s="3" customFormat="1" ht="14" spans="1:11">
      <c r="A21" s="3">
        <v>19</v>
      </c>
      <c r="B21" s="2" t="s">
        <v>28</v>
      </c>
      <c r="C21" s="13" t="s">
        <v>10</v>
      </c>
      <c r="D21" s="2" t="s">
        <v>9</v>
      </c>
      <c r="E21" s="2" t="s">
        <v>9</v>
      </c>
      <c r="F21" s="7">
        <v>1.88</v>
      </c>
      <c r="G21" s="7">
        <v>1.37</v>
      </c>
      <c r="H21" s="7">
        <f t="shared" si="2"/>
        <v>0.51</v>
      </c>
      <c r="I21" s="8">
        <v>140.41</v>
      </c>
      <c r="J21" s="8">
        <v>129.21</v>
      </c>
      <c r="K21" s="8">
        <f t="shared" si="3"/>
        <v>11.2</v>
      </c>
    </row>
    <row r="22" s="3" customFormat="1" ht="14" spans="1:11">
      <c r="A22" s="3">
        <v>20</v>
      </c>
      <c r="B22" s="2" t="s">
        <v>29</v>
      </c>
      <c r="C22" s="13" t="s">
        <v>9</v>
      </c>
      <c r="D22" s="2" t="s">
        <v>9</v>
      </c>
      <c r="E22" s="2" t="s">
        <v>9</v>
      </c>
      <c r="F22" s="7">
        <v>0.66</v>
      </c>
      <c r="G22" s="7">
        <v>0.57</v>
      </c>
      <c r="H22" s="7">
        <f t="shared" si="2"/>
        <v>0.0900000000000001</v>
      </c>
      <c r="I22" s="8">
        <v>51.93</v>
      </c>
      <c r="J22" s="8">
        <v>48.04</v>
      </c>
      <c r="K22" s="8">
        <f t="shared" si="3"/>
        <v>3.89</v>
      </c>
    </row>
    <row r="23" s="3" customFormat="1" ht="14" spans="1:11">
      <c r="A23" s="3">
        <v>21</v>
      </c>
      <c r="B23" s="2" t="s">
        <v>30</v>
      </c>
      <c r="C23" s="13" t="s">
        <v>10</v>
      </c>
      <c r="D23" s="2" t="s">
        <v>9</v>
      </c>
      <c r="E23" s="2" t="s">
        <v>9</v>
      </c>
      <c r="F23" s="7">
        <v>2.01</v>
      </c>
      <c r="G23" s="7">
        <v>1.15</v>
      </c>
      <c r="H23" s="7">
        <f t="shared" si="2"/>
        <v>0.86</v>
      </c>
      <c r="I23" s="8">
        <v>111.02</v>
      </c>
      <c r="J23" s="8">
        <v>89.1</v>
      </c>
      <c r="K23" s="8">
        <f t="shared" si="3"/>
        <v>21.92</v>
      </c>
    </row>
    <row r="24" s="3" customFormat="1" ht="14" spans="1:11">
      <c r="A24" s="3">
        <v>22</v>
      </c>
      <c r="B24" s="2" t="s">
        <v>31</v>
      </c>
      <c r="C24" s="13" t="s">
        <v>9</v>
      </c>
      <c r="D24" s="2" t="s">
        <v>9</v>
      </c>
      <c r="E24" s="2" t="s">
        <v>9</v>
      </c>
      <c r="F24" s="7">
        <v>0.5</v>
      </c>
      <c r="G24" s="7">
        <v>0.51</v>
      </c>
      <c r="H24" s="7">
        <f t="shared" si="2"/>
        <v>-0.01</v>
      </c>
      <c r="I24" s="8">
        <v>48.26</v>
      </c>
      <c r="J24" s="8">
        <v>47.39</v>
      </c>
      <c r="K24" s="8">
        <f t="shared" si="3"/>
        <v>0.869999999999997</v>
      </c>
    </row>
    <row r="25" s="3" customFormat="1" ht="14" spans="1:11">
      <c r="A25" s="3">
        <v>23</v>
      </c>
      <c r="B25" s="2" t="s">
        <v>32</v>
      </c>
      <c r="C25" s="13" t="s">
        <v>9</v>
      </c>
      <c r="D25" s="2" t="s">
        <v>9</v>
      </c>
      <c r="E25" s="2" t="s">
        <v>9</v>
      </c>
      <c r="F25" s="7">
        <v>1.84</v>
      </c>
      <c r="G25" s="7">
        <v>2.27</v>
      </c>
      <c r="H25" s="7">
        <f t="shared" si="2"/>
        <v>-0.43</v>
      </c>
      <c r="I25" s="8">
        <v>135.44</v>
      </c>
      <c r="J25" s="8">
        <v>135.66</v>
      </c>
      <c r="K25" s="8">
        <f t="shared" si="3"/>
        <v>-0.219999999999999</v>
      </c>
    </row>
    <row r="26" s="3" customFormat="1" ht="14" spans="1:11">
      <c r="A26" s="3">
        <v>24</v>
      </c>
      <c r="B26" s="2" t="s">
        <v>33</v>
      </c>
      <c r="C26" s="13" t="s">
        <v>9</v>
      </c>
      <c r="D26" s="2" t="s">
        <v>9</v>
      </c>
      <c r="E26" s="2" t="s">
        <v>9</v>
      </c>
      <c r="F26" s="7">
        <v>0.81</v>
      </c>
      <c r="G26" s="7">
        <v>0.64</v>
      </c>
      <c r="H26" s="7">
        <f t="shared" si="2"/>
        <v>0.17</v>
      </c>
      <c r="I26" s="8">
        <v>83.27</v>
      </c>
      <c r="J26" s="8">
        <v>76.48</v>
      </c>
      <c r="K26" s="8">
        <f t="shared" si="3"/>
        <v>6.78999999999999</v>
      </c>
    </row>
    <row r="27" s="3" customFormat="1" ht="14" spans="1:11">
      <c r="A27" s="3">
        <v>25</v>
      </c>
      <c r="B27" s="2" t="s">
        <v>34</v>
      </c>
      <c r="C27" s="13" t="s">
        <v>10</v>
      </c>
      <c r="D27" s="2" t="s">
        <v>9</v>
      </c>
      <c r="E27" s="2" t="s">
        <v>9</v>
      </c>
      <c r="F27" s="7">
        <v>27.03</v>
      </c>
      <c r="G27" s="7">
        <v>17.47</v>
      </c>
      <c r="H27" s="7">
        <f t="shared" si="2"/>
        <v>9.56</v>
      </c>
      <c r="I27" s="8">
        <v>1687.02</v>
      </c>
      <c r="J27" s="8">
        <v>1351.08</v>
      </c>
      <c r="K27" s="8">
        <f t="shared" si="3"/>
        <v>335.94</v>
      </c>
    </row>
    <row r="28" s="3" customFormat="1" ht="14" spans="1:11">
      <c r="A28" s="3">
        <v>26</v>
      </c>
      <c r="B28" s="2" t="s">
        <v>35</v>
      </c>
      <c r="C28" s="13" t="s">
        <v>9</v>
      </c>
      <c r="D28" s="2" t="s">
        <v>9</v>
      </c>
      <c r="E28" s="2" t="s">
        <v>9</v>
      </c>
      <c r="F28" s="7">
        <v>284.76</v>
      </c>
      <c r="G28" s="7">
        <v>14.02</v>
      </c>
      <c r="H28" s="7">
        <f t="shared" si="2"/>
        <v>270.74</v>
      </c>
      <c r="I28" s="8">
        <v>1198.34</v>
      </c>
      <c r="J28" s="8">
        <v>904.83</v>
      </c>
      <c r="K28" s="8">
        <f t="shared" si="3"/>
        <v>293.51</v>
      </c>
    </row>
    <row r="29" s="3" customFormat="1" ht="14" spans="1:11">
      <c r="A29" s="3">
        <v>27</v>
      </c>
      <c r="B29" s="2" t="s">
        <v>36</v>
      </c>
      <c r="C29" s="13" t="s">
        <v>9</v>
      </c>
      <c r="D29" s="2" t="s">
        <v>9</v>
      </c>
      <c r="E29" s="2" t="s">
        <v>9</v>
      </c>
      <c r="F29" s="7">
        <v>9.24</v>
      </c>
      <c r="G29" s="7">
        <v>4.33</v>
      </c>
      <c r="H29" s="7">
        <f t="shared" si="2"/>
        <v>4.91</v>
      </c>
      <c r="I29" s="8">
        <v>521.85</v>
      </c>
      <c r="J29" s="8">
        <v>372.04</v>
      </c>
      <c r="K29" s="8">
        <f t="shared" si="3"/>
        <v>149.81</v>
      </c>
    </row>
    <row r="30" s="3" customFormat="1" ht="14" spans="1:11">
      <c r="A30" s="3">
        <v>28</v>
      </c>
      <c r="B30" s="2" t="s">
        <v>37</v>
      </c>
      <c r="C30" s="13" t="s">
        <v>10</v>
      </c>
      <c r="D30" s="2" t="s">
        <v>9</v>
      </c>
      <c r="E30" s="2" t="s">
        <v>9</v>
      </c>
      <c r="F30" s="7">
        <v>7.21</v>
      </c>
      <c r="G30" s="7">
        <v>4.67</v>
      </c>
      <c r="H30" s="7">
        <f t="shared" si="2"/>
        <v>2.54</v>
      </c>
      <c r="I30" s="8">
        <v>529.55</v>
      </c>
      <c r="J30" s="8">
        <v>356.48</v>
      </c>
      <c r="K30" s="8">
        <f t="shared" si="3"/>
        <v>173.07</v>
      </c>
    </row>
    <row r="31" s="3" customFormat="1" ht="14" spans="1:11">
      <c r="A31" s="3">
        <v>29</v>
      </c>
      <c r="B31" s="2" t="s">
        <v>38</v>
      </c>
      <c r="C31" s="13" t="s">
        <v>10</v>
      </c>
      <c r="D31" s="2" t="s">
        <v>9</v>
      </c>
      <c r="E31" s="2" t="s">
        <v>9</v>
      </c>
      <c r="F31" s="7">
        <v>13.91</v>
      </c>
      <c r="G31" s="7">
        <v>15.29</v>
      </c>
      <c r="H31" s="7">
        <f t="shared" si="2"/>
        <v>-1.38</v>
      </c>
      <c r="I31" s="8">
        <v>975.78</v>
      </c>
      <c r="J31" s="8">
        <v>975.83</v>
      </c>
      <c r="K31" s="8">
        <f t="shared" si="3"/>
        <v>-0.0500000000000682</v>
      </c>
    </row>
    <row r="32" s="3" customFormat="1" ht="14" spans="1:11">
      <c r="A32" s="3">
        <v>30</v>
      </c>
      <c r="B32" s="2" t="s">
        <v>39</v>
      </c>
      <c r="C32" s="13" t="s">
        <v>9</v>
      </c>
      <c r="D32" s="2" t="s">
        <v>9</v>
      </c>
      <c r="E32" s="2" t="s">
        <v>9</v>
      </c>
      <c r="F32" s="7">
        <v>110.07</v>
      </c>
      <c r="G32" s="7">
        <v>42.51</v>
      </c>
      <c r="H32" s="7">
        <f t="shared" si="2"/>
        <v>67.56</v>
      </c>
      <c r="I32" s="8">
        <v>5918.52</v>
      </c>
      <c r="J32" s="8">
        <v>3971.57</v>
      </c>
      <c r="K32" s="8">
        <f t="shared" si="3"/>
        <v>1946.95</v>
      </c>
    </row>
    <row r="33" spans="3:11">
      <c r="C33" s="5">
        <v>11</v>
      </c>
      <c r="D33" s="6">
        <v>30</v>
      </c>
      <c r="E33" s="6">
        <v>30</v>
      </c>
      <c r="F33" s="7">
        <f t="shared" ref="F33:Q33" si="4">SUM(F3:F32)</f>
        <v>902.92</v>
      </c>
      <c r="G33" s="7">
        <f t="shared" si="4"/>
        <v>467.46</v>
      </c>
      <c r="H33" s="7">
        <f t="shared" si="4"/>
        <v>435.46</v>
      </c>
      <c r="I33" s="8">
        <f t="shared" si="4"/>
        <v>28649</v>
      </c>
      <c r="J33" s="8">
        <f t="shared" si="4"/>
        <v>24380.57</v>
      </c>
      <c r="K33" s="8">
        <f t="shared" si="4"/>
        <v>4268.43</v>
      </c>
    </row>
    <row r="34" spans="8:11">
      <c r="H34" s="7">
        <f>H33/F33</f>
        <v>0.482279714703407</v>
      </c>
      <c r="K34" s="8">
        <f>K33/I33</f>
        <v>0.148990540682048</v>
      </c>
    </row>
  </sheetData>
  <mergeCells count="2">
    <mergeCell ref="F1:H1"/>
    <mergeCell ref="I1:K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grace</cp:lastModifiedBy>
  <dcterms:created xsi:type="dcterms:W3CDTF">2025-04-30T03:01:00Z</dcterms:created>
  <dcterms:modified xsi:type="dcterms:W3CDTF">2025-05-07T08:12:46Z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44EABF08BCCF40D887D92220064A08C1_13</vt:lpwstr>
  </property>
  <property fmtid="{D5CDD505-2E9C-101B-9397-08002B2CF9AE}" pid="3" name="KSOProductBuildVer">
    <vt:lpwstr>2052-12.1.0.20784</vt:lpwstr>
  </property>
</Properties>
</file>